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edio de notas 2023" sheetId="1" r:id="rId4"/>
    <sheet state="visible" name="Promedio de notas 2022" sheetId="2" r:id="rId5"/>
    <sheet state="visible" name="Promedio de notas 2021" sheetId="3" r:id="rId6"/>
    <sheet state="visible" name="Promedio de notas 2020" sheetId="4" r:id="rId7"/>
    <sheet state="visible" name="Promedio de notas 2019" sheetId="5" r:id="rId8"/>
    <sheet state="visible" name="Promedio de notas 2018" sheetId="6" r:id="rId9"/>
    <sheet state="visible" name="Leyenda" sheetId="7" r:id="rId10"/>
  </sheets>
  <definedNames>
    <definedName hidden="1" localSheetId="3" name="_xlnm._FilterDatabase">'Promedio de notas 2020'!$A$1:$P$2079</definedName>
  </definedNames>
  <calcPr/>
</workbook>
</file>

<file path=xl/sharedStrings.xml><?xml version="1.0" encoding="utf-8"?>
<sst xmlns="http://schemas.openxmlformats.org/spreadsheetml/2006/main" count="50587" uniqueCount="3914">
  <si>
    <t>DNI ENCRIPTADO</t>
  </si>
  <si>
    <t>GRADO</t>
  </si>
  <si>
    <t>SEDE</t>
  </si>
  <si>
    <t>CANTERA</t>
  </si>
  <si>
    <t>Matemática</t>
  </si>
  <si>
    <t>Comunicación</t>
  </si>
  <si>
    <t>Inglés</t>
  </si>
  <si>
    <t>Ciencias</t>
  </si>
  <si>
    <t>Dpsc</t>
  </si>
  <si>
    <t>Educación Física</t>
  </si>
  <si>
    <t>Arte</t>
  </si>
  <si>
    <t>Conducta</t>
  </si>
  <si>
    <t>PROMEDIO</t>
  </si>
  <si>
    <t>PREFINAL</t>
  </si>
  <si>
    <t>POR CURSO</t>
  </si>
  <si>
    <t>NRA</t>
  </si>
  <si>
    <t>REANYYWY</t>
  </si>
  <si>
    <t>Noveno</t>
  </si>
  <si>
    <t>Rímac Santo Toribio</t>
  </si>
  <si>
    <t>Deportiva</t>
  </si>
  <si>
    <t>RRAYIWNN</t>
  </si>
  <si>
    <t>Sexto</t>
  </si>
  <si>
    <t>Carabayllo Enace</t>
  </si>
  <si>
    <t>Académica</t>
  </si>
  <si>
    <t>SIAANIA</t>
  </si>
  <si>
    <t>Quinto</t>
  </si>
  <si>
    <t>Chorrillos Universo 2</t>
  </si>
  <si>
    <t>DWNARNE</t>
  </si>
  <si>
    <t>Séptimo</t>
  </si>
  <si>
    <t>Chorrillos Horizontes</t>
  </si>
  <si>
    <t>RRYRYRRN</t>
  </si>
  <si>
    <t>San Miguel La Paz 1</t>
  </si>
  <si>
    <t>RSYWRWYW</t>
  </si>
  <si>
    <t>Ica</t>
  </si>
  <si>
    <t>RWYRDYYW</t>
  </si>
  <si>
    <t>Tercero</t>
  </si>
  <si>
    <t>Arequipa 2 - Cerro Colorado</t>
  </si>
  <si>
    <t>RRWASWIZ</t>
  </si>
  <si>
    <t>Trujillo 3 - San Isidro</t>
  </si>
  <si>
    <t>RAIEZZNY</t>
  </si>
  <si>
    <t>Octavo</t>
  </si>
  <si>
    <t>Los Olivos Villa Sol</t>
  </si>
  <si>
    <t>NSYYDZNR</t>
  </si>
  <si>
    <t>RYEZEIES</t>
  </si>
  <si>
    <t>Huancayo</t>
  </si>
  <si>
    <t>RIEEIYIN</t>
  </si>
  <si>
    <t>Chimbote</t>
  </si>
  <si>
    <t>NSRZRYAR</t>
  </si>
  <si>
    <t>Arequipa 1 - Bustamante y Rivero</t>
  </si>
  <si>
    <t>RWAWZASS</t>
  </si>
  <si>
    <t>Cuarto</t>
  </si>
  <si>
    <t>RYZZSWAA</t>
  </si>
  <si>
    <t>Chincha</t>
  </si>
  <si>
    <t>WEZRWYRY</t>
  </si>
  <si>
    <t>RWANDWWZ</t>
  </si>
  <si>
    <t>Pucallpa 1 - Centenario</t>
  </si>
  <si>
    <t>NAIIISNE</t>
  </si>
  <si>
    <t>EEYNZYD</t>
  </si>
  <si>
    <t>Surco 1 - Ambrosio</t>
  </si>
  <si>
    <t>IEDZYSN</t>
  </si>
  <si>
    <t>IEIYZAZ</t>
  </si>
  <si>
    <t>San Miguel La Paz 2</t>
  </si>
  <si>
    <t>NSRWWWEZ</t>
  </si>
  <si>
    <t>Tacna</t>
  </si>
  <si>
    <t>SENAINS</t>
  </si>
  <si>
    <t>AWZWIYS</t>
  </si>
  <si>
    <t>SMP Perú</t>
  </si>
  <si>
    <t>SNSDENN</t>
  </si>
  <si>
    <t>SJL Arabiscos</t>
  </si>
  <si>
    <t>NEYYASSD</t>
  </si>
  <si>
    <t>Piura 1 - Los Ejidos</t>
  </si>
  <si>
    <t>RRYSNEDZ</t>
  </si>
  <si>
    <t>Villa El Salvador - Laderas de Villa</t>
  </si>
  <si>
    <t>RRSNZDRI</t>
  </si>
  <si>
    <t>Piura 2 - Progreso</t>
  </si>
  <si>
    <t>RWWRSZYN</t>
  </si>
  <si>
    <t>Los Olivos 2 - Santa Ana</t>
  </si>
  <si>
    <t>RRNIRZRE</t>
  </si>
  <si>
    <t>RNIWSWRZ</t>
  </si>
  <si>
    <t>WEIRENYS</t>
  </si>
  <si>
    <t>Chorrillos La Campiña</t>
  </si>
  <si>
    <t>RRANSDSS</t>
  </si>
  <si>
    <t>AWWSRZE</t>
  </si>
  <si>
    <t>RWSIZSWI</t>
  </si>
  <si>
    <t>EIWDARDSY</t>
  </si>
  <si>
    <t>Villa el Salvador 2 - Vallejo</t>
  </si>
  <si>
    <t>AINEZRD</t>
  </si>
  <si>
    <t>NSERAASI</t>
  </si>
  <si>
    <t>Cercado 1 - Sanchez Pinillos</t>
  </si>
  <si>
    <t>RYDERSNI</t>
  </si>
  <si>
    <t>Segundo</t>
  </si>
  <si>
    <t>Trujillo 2 - Santa</t>
  </si>
  <si>
    <t>RYIEIZRD</t>
  </si>
  <si>
    <t>Ate Puruchuco</t>
  </si>
  <si>
    <t>RIDSIEEE</t>
  </si>
  <si>
    <t>RIZZIIZS</t>
  </si>
  <si>
    <t>SJL Campoy</t>
  </si>
  <si>
    <t>NERYEDZW</t>
  </si>
  <si>
    <t>RDNANSWE</t>
  </si>
  <si>
    <t>RRRSRNES</t>
  </si>
  <si>
    <t>Ate Santa Clara</t>
  </si>
  <si>
    <t>NSIDYAII</t>
  </si>
  <si>
    <t>RWYSNYWW</t>
  </si>
  <si>
    <t>RYEDDIDZ</t>
  </si>
  <si>
    <t>RWRAIADY</t>
  </si>
  <si>
    <t>Artística</t>
  </si>
  <si>
    <t>RISNYNDS</t>
  </si>
  <si>
    <t>RRIZSZDE</t>
  </si>
  <si>
    <t>Ate 2 - Vitarte</t>
  </si>
  <si>
    <t>RRRSREES</t>
  </si>
  <si>
    <t>RRNDIREZ</t>
  </si>
  <si>
    <t>SJL 2 - El Parque</t>
  </si>
  <si>
    <t>RDEIYEIA</t>
  </si>
  <si>
    <t>RNEZAZIN</t>
  </si>
  <si>
    <t>NERYEDAZ</t>
  </si>
  <si>
    <t>RIAINREZ</t>
  </si>
  <si>
    <t>RRNZASAZ</t>
  </si>
  <si>
    <t>RIEYIYZD</t>
  </si>
  <si>
    <t>RRIZZYNN</t>
  </si>
  <si>
    <t>RINNYDZI</t>
  </si>
  <si>
    <t>RRNEDNSE</t>
  </si>
  <si>
    <t>RWDWWSYR</t>
  </si>
  <si>
    <t>RNYYNNNZ</t>
  </si>
  <si>
    <t>Comas 1 - Condorcanqui</t>
  </si>
  <si>
    <t>RNREZINA</t>
  </si>
  <si>
    <t>Callao 3 - Santa Rosa</t>
  </si>
  <si>
    <t>RNEESDII</t>
  </si>
  <si>
    <t>Carabayllo 2 - San Antonio</t>
  </si>
  <si>
    <t>RREYISSD</t>
  </si>
  <si>
    <t>SJL 4 - El Sol</t>
  </si>
  <si>
    <t>RRWWYSDS</t>
  </si>
  <si>
    <t>RNIYASYR</t>
  </si>
  <si>
    <t>Callao 1 - Saenz Peña</t>
  </si>
  <si>
    <t>RYIRZNEW</t>
  </si>
  <si>
    <t>RRRAWRSA</t>
  </si>
  <si>
    <t>San Juan de Miraflores</t>
  </si>
  <si>
    <t>WEZRYIRE</t>
  </si>
  <si>
    <t>RAIEAIDR</t>
  </si>
  <si>
    <t>NEIYRAZY</t>
  </si>
  <si>
    <t>RWWZEZSW</t>
  </si>
  <si>
    <t>RAYSWRSS</t>
  </si>
  <si>
    <t>RDNIRRWI</t>
  </si>
  <si>
    <t>RRYIRYRE</t>
  </si>
  <si>
    <t>RRWYDDZS</t>
  </si>
  <si>
    <t>SMP Canta Callao</t>
  </si>
  <si>
    <t>RDNADWWI</t>
  </si>
  <si>
    <t>RINWSERI</t>
  </si>
  <si>
    <t>RNRSZZYY</t>
  </si>
  <si>
    <t>RDSYIWZR</t>
  </si>
  <si>
    <t>RAENDISE</t>
  </si>
  <si>
    <t>RRSNNSWR</t>
  </si>
  <si>
    <t>RRRNWANI</t>
  </si>
  <si>
    <t>RRDWISZS</t>
  </si>
  <si>
    <t>Bertello</t>
  </si>
  <si>
    <t>RRDSNDII</t>
  </si>
  <si>
    <t>NSYIWRYS</t>
  </si>
  <si>
    <t>NEYNNEYR</t>
  </si>
  <si>
    <t>Rímac Sporting Cristal</t>
  </si>
  <si>
    <t>YZDDSDDA</t>
  </si>
  <si>
    <t>Chorrillos Faisanes</t>
  </si>
  <si>
    <t>RISDNIIS</t>
  </si>
  <si>
    <t>RINNYWDZ</t>
  </si>
  <si>
    <t>RWRSEYND</t>
  </si>
  <si>
    <t>RWRYIIRI</t>
  </si>
  <si>
    <t>RWDIIYNW</t>
  </si>
  <si>
    <t>RNRZAEDI</t>
  </si>
  <si>
    <t>RRNINESE</t>
  </si>
  <si>
    <t>RYDSIRZE</t>
  </si>
  <si>
    <t>NSNIINWE</t>
  </si>
  <si>
    <t>RRZEEWNN</t>
  </si>
  <si>
    <t>RIEYANDY</t>
  </si>
  <si>
    <t>RDZARSDE</t>
  </si>
  <si>
    <t>NSINEWYN</t>
  </si>
  <si>
    <t>Ate 5 - Mayorazgo</t>
  </si>
  <si>
    <t>RIEZWZSE</t>
  </si>
  <si>
    <t>RWZNSRRN</t>
  </si>
  <si>
    <t>RRDDADIY</t>
  </si>
  <si>
    <t>WENDSWIW</t>
  </si>
  <si>
    <t>RIDEWYIR</t>
  </si>
  <si>
    <t>RYSSZNDD</t>
  </si>
  <si>
    <t>RADDDERI</t>
  </si>
  <si>
    <t>RRNDNANN</t>
  </si>
  <si>
    <t>Cusco 1 - Larapa</t>
  </si>
  <si>
    <t>RYZEADYZ</t>
  </si>
  <si>
    <t>RADDRRII</t>
  </si>
  <si>
    <t>RAIZINWZ</t>
  </si>
  <si>
    <t>RREYZEIW</t>
  </si>
  <si>
    <t>RAIEEAIN</t>
  </si>
  <si>
    <t>RYIIWINN</t>
  </si>
  <si>
    <t>RWSYNRES</t>
  </si>
  <si>
    <t>RWRDSWYZ</t>
  </si>
  <si>
    <t>RRESZDII</t>
  </si>
  <si>
    <t>NEWRWIND</t>
  </si>
  <si>
    <t>RAYSANDI</t>
  </si>
  <si>
    <t>Chiclayo</t>
  </si>
  <si>
    <t>RYDSNSEY</t>
  </si>
  <si>
    <t>Trujillo 1 - El Golf</t>
  </si>
  <si>
    <t>WEIDESNS</t>
  </si>
  <si>
    <t>RAYSIENW</t>
  </si>
  <si>
    <t>RASYEYYW</t>
  </si>
  <si>
    <t>WZWEZSES</t>
  </si>
  <si>
    <t>RYEIREDY</t>
  </si>
  <si>
    <t>RRRIIRZZ</t>
  </si>
  <si>
    <t>RYAASIRD</t>
  </si>
  <si>
    <t>NSNIASWE</t>
  </si>
  <si>
    <t>Ate 4 - Santa María</t>
  </si>
  <si>
    <t>NSNEDDIS</t>
  </si>
  <si>
    <t>NSDRZZYE</t>
  </si>
  <si>
    <t>NADAENYI</t>
  </si>
  <si>
    <t>RRWDSDNW</t>
  </si>
  <si>
    <t>RRRREDRN</t>
  </si>
  <si>
    <t>RWZYNINE</t>
  </si>
  <si>
    <t>NERSINAA</t>
  </si>
  <si>
    <t>RDSYEZZZ</t>
  </si>
  <si>
    <t>RRYYYNDA</t>
  </si>
  <si>
    <t>San Miguel 1</t>
  </si>
  <si>
    <t>RINWSSEW</t>
  </si>
  <si>
    <t>RIDEWIAY</t>
  </si>
  <si>
    <t>NEYSRZIY</t>
  </si>
  <si>
    <t>WEEIZIDS</t>
  </si>
  <si>
    <t>RWIASSSD</t>
  </si>
  <si>
    <t>Arequipa 4 - Miraflores</t>
  </si>
  <si>
    <t>NADADWYA</t>
  </si>
  <si>
    <t>RRYNIRZR</t>
  </si>
  <si>
    <t>RNWYARYE</t>
  </si>
  <si>
    <t>RWRSNZAE</t>
  </si>
  <si>
    <t>NERWSISS</t>
  </si>
  <si>
    <t>NEWZYREW</t>
  </si>
  <si>
    <t>NADYIWWY</t>
  </si>
  <si>
    <t>RDNISDNZ</t>
  </si>
  <si>
    <t>RRYREZNZ</t>
  </si>
  <si>
    <t>RRNARDNA</t>
  </si>
  <si>
    <t>Comas 2 - El Retablo</t>
  </si>
  <si>
    <t>NSDIIADE</t>
  </si>
  <si>
    <t>NSNIIDSR</t>
  </si>
  <si>
    <t>NSWYEZSD</t>
  </si>
  <si>
    <t>RISREZWY</t>
  </si>
  <si>
    <t>Callao 2 - Lemos</t>
  </si>
  <si>
    <t>NEWIAIRD</t>
  </si>
  <si>
    <t>RAWIRRSE</t>
  </si>
  <si>
    <t>NERAEZZR</t>
  </si>
  <si>
    <t>Moquegua 1 - Fundo El Gramadal</t>
  </si>
  <si>
    <t>RISNIAEY</t>
  </si>
  <si>
    <t>NERWRRRW</t>
  </si>
  <si>
    <t>RNWWYNEI</t>
  </si>
  <si>
    <t>RRWAYRAZ</t>
  </si>
  <si>
    <t>NARADRIY</t>
  </si>
  <si>
    <t>NSDRWRND</t>
  </si>
  <si>
    <t>RIEYENSN</t>
  </si>
  <si>
    <t>RISNNIYI</t>
  </si>
  <si>
    <t>RIWZZWND</t>
  </si>
  <si>
    <t>RWNDSWER</t>
  </si>
  <si>
    <t>RIEYIIRS</t>
  </si>
  <si>
    <t>WEZYADNR</t>
  </si>
  <si>
    <t>RREZREZD</t>
  </si>
  <si>
    <t>RIDZDWYR</t>
  </si>
  <si>
    <t>RYSDSEYW</t>
  </si>
  <si>
    <t>RYIRAAIZ</t>
  </si>
  <si>
    <t>RNIYSWYA</t>
  </si>
  <si>
    <t>RIDSZNZE</t>
  </si>
  <si>
    <t>NSWNRADZ</t>
  </si>
  <si>
    <t>RNWWAYSW</t>
  </si>
  <si>
    <t>RADDEWES</t>
  </si>
  <si>
    <t>RRIIIEEY</t>
  </si>
  <si>
    <t>RINWZSSW</t>
  </si>
  <si>
    <t>RIDERIWA</t>
  </si>
  <si>
    <t>RYZRWAAR</t>
  </si>
  <si>
    <t>NEWRRIWW</t>
  </si>
  <si>
    <t>RRWIRSAS</t>
  </si>
  <si>
    <t>NSNNARAI</t>
  </si>
  <si>
    <t>NSEYIASN</t>
  </si>
  <si>
    <t>RDAZSYER</t>
  </si>
  <si>
    <t>RAYEZIZI</t>
  </si>
  <si>
    <t>NSNZDDIS</t>
  </si>
  <si>
    <t>RNYYNWEW</t>
  </si>
  <si>
    <t>RNIWWWZY</t>
  </si>
  <si>
    <t>RRYNZEZI</t>
  </si>
  <si>
    <t>RRDSSNIS</t>
  </si>
  <si>
    <t>RYSRIERW</t>
  </si>
  <si>
    <t>NSARINDD</t>
  </si>
  <si>
    <t>RYINNYAZ</t>
  </si>
  <si>
    <t>RRWRIYNE</t>
  </si>
  <si>
    <t>RIEZASAS</t>
  </si>
  <si>
    <t>RRDYAIDS</t>
  </si>
  <si>
    <t>WENZZWRN</t>
  </si>
  <si>
    <t>WENEAAZZ</t>
  </si>
  <si>
    <t>RIEWZYSR</t>
  </si>
  <si>
    <t>RSYYEZIA</t>
  </si>
  <si>
    <t>RRANNDND</t>
  </si>
  <si>
    <t>RRNAYSNY</t>
  </si>
  <si>
    <t>RRRESNRN</t>
  </si>
  <si>
    <t>RWZIADDZ</t>
  </si>
  <si>
    <t>RARASNEZ</t>
  </si>
  <si>
    <t>RWDIEIAA</t>
  </si>
  <si>
    <t>RRNIYZRI</t>
  </si>
  <si>
    <t>NSNENSDZ</t>
  </si>
  <si>
    <t>RYINZZSD</t>
  </si>
  <si>
    <t>RDZAIDYD</t>
  </si>
  <si>
    <t>RRAYYEAY</t>
  </si>
  <si>
    <t>WENNASIY</t>
  </si>
  <si>
    <t>RWEDNNRZ</t>
  </si>
  <si>
    <t>RWZDRAIZ</t>
  </si>
  <si>
    <t>Huacho</t>
  </si>
  <si>
    <t>RREWERYE</t>
  </si>
  <si>
    <t>RADNADRW</t>
  </si>
  <si>
    <t>Chaclacayo</t>
  </si>
  <si>
    <t>RYESRSZR</t>
  </si>
  <si>
    <t>RYSZENSI</t>
  </si>
  <si>
    <t>NEWIASAZ</t>
  </si>
  <si>
    <t>RYEZNYEI</t>
  </si>
  <si>
    <t>RNEZWDAI</t>
  </si>
  <si>
    <t>RIRYYDEE</t>
  </si>
  <si>
    <t>NAEEESWE</t>
  </si>
  <si>
    <t>RWDYWNZE</t>
  </si>
  <si>
    <t>RRNDIIRI</t>
  </si>
  <si>
    <t>NASZSYYE</t>
  </si>
  <si>
    <t>RNEEDAYW</t>
  </si>
  <si>
    <t>RWRSDSWI</t>
  </si>
  <si>
    <t>NEYZWSSW</t>
  </si>
  <si>
    <t>WEZZRYSZ</t>
  </si>
  <si>
    <t>RIDZRRAE</t>
  </si>
  <si>
    <t>RNWYYNAI</t>
  </si>
  <si>
    <t>RRSDEDIA</t>
  </si>
  <si>
    <t>NSNZDASN</t>
  </si>
  <si>
    <t>RYINDAAI</t>
  </si>
  <si>
    <t>NSDRWEAI</t>
  </si>
  <si>
    <t>RIZZRWZI</t>
  </si>
  <si>
    <t>RIASWYWZ</t>
  </si>
  <si>
    <t>RYZWNREN</t>
  </si>
  <si>
    <t>NAZZDRWS</t>
  </si>
  <si>
    <t>RWNWAYAN</t>
  </si>
  <si>
    <t>RIEZYDRI</t>
  </si>
  <si>
    <t>RADNANSI</t>
  </si>
  <si>
    <t>RADNRAYW</t>
  </si>
  <si>
    <t>NERNZSAE</t>
  </si>
  <si>
    <t>RWWRYIWZ</t>
  </si>
  <si>
    <t>NSDIAIZY</t>
  </si>
  <si>
    <t>RWNDRRDW</t>
  </si>
  <si>
    <t>RWAYZSSA</t>
  </si>
  <si>
    <t>RRESEAII</t>
  </si>
  <si>
    <t>RIEWIAWS</t>
  </si>
  <si>
    <t>RAWISZWR</t>
  </si>
  <si>
    <t>RRAENYSY</t>
  </si>
  <si>
    <t>RNWYDEDS</t>
  </si>
  <si>
    <t>RDZIANIZ</t>
  </si>
  <si>
    <t>RWRDNANN</t>
  </si>
  <si>
    <t>NAANAWYY</t>
  </si>
  <si>
    <t>Tacna 2 - Pocollay</t>
  </si>
  <si>
    <t>RIDEEZIE</t>
  </si>
  <si>
    <t>RWNIAAAZ</t>
  </si>
  <si>
    <t>RYDWRWIS</t>
  </si>
  <si>
    <t>RIEYRWYS</t>
  </si>
  <si>
    <t>RRNSDZEN</t>
  </si>
  <si>
    <t>RISDRRYA</t>
  </si>
  <si>
    <t>NSARAEWW</t>
  </si>
  <si>
    <t>RWADIWSN</t>
  </si>
  <si>
    <t>RIDEWRYA</t>
  </si>
  <si>
    <t>RRNDAADZ</t>
  </si>
  <si>
    <t>NEYWEYAI</t>
  </si>
  <si>
    <t>RDZAAIRD</t>
  </si>
  <si>
    <t>RWNZSYAR</t>
  </si>
  <si>
    <t>Huanuco - Amarilis</t>
  </si>
  <si>
    <t>RDZAANAY</t>
  </si>
  <si>
    <t>RRIZRZRY</t>
  </si>
  <si>
    <t>RIEENNII</t>
  </si>
  <si>
    <t>RASYAIIN</t>
  </si>
  <si>
    <t>RRYWEYIZ</t>
  </si>
  <si>
    <t>RRRAAWIA</t>
  </si>
  <si>
    <t>RRRWEAZS</t>
  </si>
  <si>
    <t>RNRZSNWN</t>
  </si>
  <si>
    <t>WEZRZYZE</t>
  </si>
  <si>
    <t>RYZAWSNS</t>
  </si>
  <si>
    <t>RWWIREED</t>
  </si>
  <si>
    <t>RRRESYYY</t>
  </si>
  <si>
    <t>RAIZARSI</t>
  </si>
  <si>
    <t>RRANWIYI</t>
  </si>
  <si>
    <t>RWNISYYR</t>
  </si>
  <si>
    <t>RDSYWWAA</t>
  </si>
  <si>
    <t>RADDSSSY</t>
  </si>
  <si>
    <t>RRDWZZIS</t>
  </si>
  <si>
    <t>RIZYYINY</t>
  </si>
  <si>
    <t>RIEWZNYA</t>
  </si>
  <si>
    <t>RYSRIYIA</t>
  </si>
  <si>
    <t>RWRWIIIW</t>
  </si>
  <si>
    <t>RYZNSWZW</t>
  </si>
  <si>
    <t>RZNSEDYA</t>
  </si>
  <si>
    <t>Décimo</t>
  </si>
  <si>
    <t>RWZYDRNI</t>
  </si>
  <si>
    <t>NSNZRYWD</t>
  </si>
  <si>
    <t>RRWSYWIY</t>
  </si>
  <si>
    <t>RREYAYID</t>
  </si>
  <si>
    <t>RWRDIAWN</t>
  </si>
  <si>
    <t>RWNSSNRY</t>
  </si>
  <si>
    <t>RRYRDSWI</t>
  </si>
  <si>
    <t>RWDANIWI</t>
  </si>
  <si>
    <t>Tarapoto 1 - Fonavi</t>
  </si>
  <si>
    <t>RRDDYIRW</t>
  </si>
  <si>
    <t>RREYNSEI</t>
  </si>
  <si>
    <t>RYZASINE</t>
  </si>
  <si>
    <t>RIAAWWRE</t>
  </si>
  <si>
    <t>RYSDDYWD</t>
  </si>
  <si>
    <t>RWZZAIRI</t>
  </si>
  <si>
    <t>NSIASYNZ</t>
  </si>
  <si>
    <t>NSNINSYE</t>
  </si>
  <si>
    <t>RNRERWWI</t>
  </si>
  <si>
    <t>WZRSWZWI</t>
  </si>
  <si>
    <t>RYAEYDYA</t>
  </si>
  <si>
    <t>RASWRYSR</t>
  </si>
  <si>
    <t>RWDNWIEE</t>
  </si>
  <si>
    <t>RRIDNASN</t>
  </si>
  <si>
    <t>RASWSSNS</t>
  </si>
  <si>
    <t>RNDZZAWI</t>
  </si>
  <si>
    <t>NSDRWSSS</t>
  </si>
  <si>
    <t>NSDDIIEW</t>
  </si>
  <si>
    <t>RIEWIDRZ</t>
  </si>
  <si>
    <t>NSAWAWNR</t>
  </si>
  <si>
    <t>RINRWIEE</t>
  </si>
  <si>
    <t>RRWASYIA</t>
  </si>
  <si>
    <t>RYIYDZWE</t>
  </si>
  <si>
    <t>RYZEASZS</t>
  </si>
  <si>
    <t>RRSIYYSY</t>
  </si>
  <si>
    <t>RRNARNDI</t>
  </si>
  <si>
    <t>RWDNASWE</t>
  </si>
  <si>
    <t>RNIYZWNR</t>
  </si>
  <si>
    <t>WEZZWYEY</t>
  </si>
  <si>
    <t>RDZAIWSS</t>
  </si>
  <si>
    <t>RRINZNZS</t>
  </si>
  <si>
    <t>RIEZNISE</t>
  </si>
  <si>
    <t>RRNDAZSA</t>
  </si>
  <si>
    <t>RRNDDIYN</t>
  </si>
  <si>
    <t>RISRSEYY</t>
  </si>
  <si>
    <t>RIEYDYYA</t>
  </si>
  <si>
    <t>RINNWNYS</t>
  </si>
  <si>
    <t>RWSEIIYA</t>
  </si>
  <si>
    <t>NEYDDIRS</t>
  </si>
  <si>
    <t>Cusco 2 - Huancaro</t>
  </si>
  <si>
    <t>RWWEARNY</t>
  </si>
  <si>
    <t>RISNSSSZ</t>
  </si>
  <si>
    <t>RYSDRYWN</t>
  </si>
  <si>
    <t>NSYISZIZ</t>
  </si>
  <si>
    <t>RRYSDZYI</t>
  </si>
  <si>
    <t>RYSIZAAY</t>
  </si>
  <si>
    <t>RIDEADNI</t>
  </si>
  <si>
    <t>RNYYWWZA</t>
  </si>
  <si>
    <t>RNIYZDIY</t>
  </si>
  <si>
    <t>NSINZYAD</t>
  </si>
  <si>
    <t>NEYNWIWY</t>
  </si>
  <si>
    <t>NAZYIZYE</t>
  </si>
  <si>
    <t>RDNINNID</t>
  </si>
  <si>
    <t>RYDSSWDS</t>
  </si>
  <si>
    <t>RYZWYYYW</t>
  </si>
  <si>
    <t>RWZZSIRW</t>
  </si>
  <si>
    <t>WEEDNAEY</t>
  </si>
  <si>
    <t>NSWDWWIS</t>
  </si>
  <si>
    <t>RINRIWNE</t>
  </si>
  <si>
    <t>RYSSEADW</t>
  </si>
  <si>
    <t>WEDWZRWE</t>
  </si>
  <si>
    <t>NEYWSSER</t>
  </si>
  <si>
    <t>RDAZAIIS</t>
  </si>
  <si>
    <t>RYINYYAW</t>
  </si>
  <si>
    <t>RWZIIYNZ</t>
  </si>
  <si>
    <t>RWWSIAIN</t>
  </si>
  <si>
    <t>RRANNYZW</t>
  </si>
  <si>
    <t>RYADINAD</t>
  </si>
  <si>
    <t>RRDSSZDZ</t>
  </si>
  <si>
    <t>RRDYAERD</t>
  </si>
  <si>
    <t>RYZYAZAZ</t>
  </si>
  <si>
    <t>NENDDYYY</t>
  </si>
  <si>
    <t>RRNARWDE</t>
  </si>
  <si>
    <t>RYESSDNY</t>
  </si>
  <si>
    <t>NAINWDZR</t>
  </si>
  <si>
    <t>RWDWYSSS</t>
  </si>
  <si>
    <t>NASYRANA</t>
  </si>
  <si>
    <t>NEYNNZER</t>
  </si>
  <si>
    <t>RRSNSZSZ</t>
  </si>
  <si>
    <t>RRRREAED</t>
  </si>
  <si>
    <t>NSDYYINR</t>
  </si>
  <si>
    <t>NEWWIWZI</t>
  </si>
  <si>
    <t>NSRDZNAR</t>
  </si>
  <si>
    <t>RISDRDRN</t>
  </si>
  <si>
    <t>RRWDZZWI</t>
  </si>
  <si>
    <t>RWWIERZR</t>
  </si>
  <si>
    <t>RWNDEZII</t>
  </si>
  <si>
    <t>RRRINZIE</t>
  </si>
  <si>
    <t>RWDYRNSN</t>
  </si>
  <si>
    <t>NSDNENYE</t>
  </si>
  <si>
    <t>NSIRIYWE</t>
  </si>
  <si>
    <t>RWWEYNRS</t>
  </si>
  <si>
    <t>RYSNWYNI</t>
  </si>
  <si>
    <t>RRDYDSIR</t>
  </si>
  <si>
    <t>RWNIAZAI</t>
  </si>
  <si>
    <t>RRSDNNYA</t>
  </si>
  <si>
    <t>RRDNENZW</t>
  </si>
  <si>
    <t>RWRYYSZA</t>
  </si>
  <si>
    <t>RYIYIDIZ</t>
  </si>
  <si>
    <t>RYZDYYSE</t>
  </si>
  <si>
    <t>RIDEWDZE</t>
  </si>
  <si>
    <t>RWZSDZYS</t>
  </si>
  <si>
    <t>RRNIEWSI</t>
  </si>
  <si>
    <t>RWSSRWID</t>
  </si>
  <si>
    <t>RWWANWZD</t>
  </si>
  <si>
    <t>RWYSDIEN</t>
  </si>
  <si>
    <t>RRWINZSD</t>
  </si>
  <si>
    <t>RADDAWAZ</t>
  </si>
  <si>
    <t>RRWRYYZW</t>
  </si>
  <si>
    <t>NSWWNDWI</t>
  </si>
  <si>
    <t>RWISWNYY</t>
  </si>
  <si>
    <t>NASAAZRZ</t>
  </si>
  <si>
    <t>RREEIYIZ</t>
  </si>
  <si>
    <t>RRRNWRAE</t>
  </si>
  <si>
    <t>RYZWZINW</t>
  </si>
  <si>
    <t>RRRNZDRE</t>
  </si>
  <si>
    <t>NAAIZRWI</t>
  </si>
  <si>
    <t>RYAWRRDY</t>
  </si>
  <si>
    <t>RYIWYEZY</t>
  </si>
  <si>
    <t>RYZWANAY</t>
  </si>
  <si>
    <t>WESAWNYN</t>
  </si>
  <si>
    <t>NEWIRWSW</t>
  </si>
  <si>
    <t>NSWWRRZZ</t>
  </si>
  <si>
    <t>RWRWYSEZ</t>
  </si>
  <si>
    <t>RWZDYSWE</t>
  </si>
  <si>
    <t>RARSEERN</t>
  </si>
  <si>
    <t>RRRIDRDN</t>
  </si>
  <si>
    <t>NERWIIEN</t>
  </si>
  <si>
    <t>Juliaca</t>
  </si>
  <si>
    <t>RAIEZNEE</t>
  </si>
  <si>
    <t>RYSSEISE</t>
  </si>
  <si>
    <t>NSRRZEEE</t>
  </si>
  <si>
    <t>NAEESSSS</t>
  </si>
  <si>
    <t>RZYDYWEI</t>
  </si>
  <si>
    <t>AIWESYI</t>
  </si>
  <si>
    <t>NEEIRARZ</t>
  </si>
  <si>
    <t>NEAYISAW</t>
  </si>
  <si>
    <t>NEWIIWIA</t>
  </si>
  <si>
    <t>NEWNZAEZ</t>
  </si>
  <si>
    <t>RSYWSDYN</t>
  </si>
  <si>
    <t>RSYYAEDY</t>
  </si>
  <si>
    <t>RIZEDRRY</t>
  </si>
  <si>
    <t>RIRWNZRD</t>
  </si>
  <si>
    <t>RIRYENIE</t>
  </si>
  <si>
    <t>RREYNZNA</t>
  </si>
  <si>
    <t>RWERREDY</t>
  </si>
  <si>
    <t>RWISIWNS</t>
  </si>
  <si>
    <t>RWDEANAE</t>
  </si>
  <si>
    <t>RWNDZNAR</t>
  </si>
  <si>
    <t>RWRZWZWD</t>
  </si>
  <si>
    <t>WEIYYYDS</t>
  </si>
  <si>
    <t>NERNZZWA</t>
  </si>
  <si>
    <t>DAZAIZN</t>
  </si>
  <si>
    <t>Empresa</t>
  </si>
  <si>
    <t>RRNSEARR</t>
  </si>
  <si>
    <t>RIEZERID</t>
  </si>
  <si>
    <t>RYAWDSWD</t>
  </si>
  <si>
    <t>RYZRSYYY</t>
  </si>
  <si>
    <t>RNWWSNDR</t>
  </si>
  <si>
    <t>RWDDWRAW</t>
  </si>
  <si>
    <t>NSNZEAEI</t>
  </si>
  <si>
    <t>RREYZSNS</t>
  </si>
  <si>
    <t>WENEADZD</t>
  </si>
  <si>
    <t>RYASDRZY</t>
  </si>
  <si>
    <t>RRDEDRNZ</t>
  </si>
  <si>
    <t>RRWRWDID</t>
  </si>
  <si>
    <t>RRYNDYWN</t>
  </si>
  <si>
    <t>RNEZREZR</t>
  </si>
  <si>
    <t>RWYZRIEA</t>
  </si>
  <si>
    <t>NSDWZDSS</t>
  </si>
  <si>
    <t>RNIYSYWY</t>
  </si>
  <si>
    <t>RRDDZWIA</t>
  </si>
  <si>
    <t>RYSDRWNS</t>
  </si>
  <si>
    <t>NEWNERYR</t>
  </si>
  <si>
    <t>RNWWDSEA</t>
  </si>
  <si>
    <t>RWIEANYI</t>
  </si>
  <si>
    <t>RWSSWWNZ</t>
  </si>
  <si>
    <t>RWWDEEYA</t>
  </si>
  <si>
    <t>RRWRAYWD</t>
  </si>
  <si>
    <t>RIZZSWZS</t>
  </si>
  <si>
    <t>RYAEDYEZ</t>
  </si>
  <si>
    <t>RINRAADW</t>
  </si>
  <si>
    <t>RYINNDSE</t>
  </si>
  <si>
    <t>RINNNZSD</t>
  </si>
  <si>
    <t>RYAYEZIY</t>
  </si>
  <si>
    <t>NSDIINEN</t>
  </si>
  <si>
    <t>RADIYZZW</t>
  </si>
  <si>
    <t>RWNWAWYR</t>
  </si>
  <si>
    <t>RRREADZA</t>
  </si>
  <si>
    <t>RRNAIWAZ</t>
  </si>
  <si>
    <t>RYDZAWZD</t>
  </si>
  <si>
    <t>RRAEESAN</t>
  </si>
  <si>
    <t>NSDEWEEA</t>
  </si>
  <si>
    <t>RYZIYEIE</t>
  </si>
  <si>
    <t>RWWRENSE</t>
  </si>
  <si>
    <t>RWEAAASY</t>
  </si>
  <si>
    <t>RDNINENA</t>
  </si>
  <si>
    <t>RWNRRRAS</t>
  </si>
  <si>
    <t>YSDIWENN</t>
  </si>
  <si>
    <t>YSDIWEII</t>
  </si>
  <si>
    <t>RWAWASES</t>
  </si>
  <si>
    <t>RADNRZYZ</t>
  </si>
  <si>
    <t>RWYZZNNZ</t>
  </si>
  <si>
    <t>NZAYNNAE</t>
  </si>
  <si>
    <t>NZISIRDI</t>
  </si>
  <si>
    <t>Undécimo</t>
  </si>
  <si>
    <t>NZNAYZZR</t>
  </si>
  <si>
    <t>NZRIDRWI</t>
  </si>
  <si>
    <t>NZWYSIAN</t>
  </si>
  <si>
    <t>NZYNEYSA</t>
  </si>
  <si>
    <t>NZYNEYSI</t>
  </si>
  <si>
    <t>NZYWDAND</t>
  </si>
  <si>
    <t>Chorrillos Villa</t>
  </si>
  <si>
    <t>NESDWARY</t>
  </si>
  <si>
    <t>NESDWAWZ</t>
  </si>
  <si>
    <t>NEAAWSNE</t>
  </si>
  <si>
    <t>NEADNEEZ</t>
  </si>
  <si>
    <t>NEDEAYEZ</t>
  </si>
  <si>
    <t>NENYRIDI</t>
  </si>
  <si>
    <t>NERNZEWA</t>
  </si>
  <si>
    <t>NERNDEZW</t>
  </si>
  <si>
    <t>NERRISRY</t>
  </si>
  <si>
    <t>NERWWYRD</t>
  </si>
  <si>
    <t>NEYZZYNY</t>
  </si>
  <si>
    <t>NEYZYSSN</t>
  </si>
  <si>
    <t>NEYAEIWI</t>
  </si>
  <si>
    <t>NEYYNEYE</t>
  </si>
  <si>
    <t>NSZERZEN</t>
  </si>
  <si>
    <t>NSZSDAYA</t>
  </si>
  <si>
    <t>NSZSYYIS</t>
  </si>
  <si>
    <t>NSZISZWA</t>
  </si>
  <si>
    <t>NSZIRARY</t>
  </si>
  <si>
    <t>NSZIWNNN</t>
  </si>
  <si>
    <t>NSEDZZWA</t>
  </si>
  <si>
    <t>NSNZWASY</t>
  </si>
  <si>
    <t>NSNRDZAD</t>
  </si>
  <si>
    <t>NSWSNIED</t>
  </si>
  <si>
    <t>NARZWNRI</t>
  </si>
  <si>
    <t>REEDZYYE</t>
  </si>
  <si>
    <t>RSZDWASI</t>
  </si>
  <si>
    <t>RSDWNNAD</t>
  </si>
  <si>
    <t>RSWEWNNN</t>
  </si>
  <si>
    <t>RSYWAIAR</t>
  </si>
  <si>
    <t>RAEDWRDN</t>
  </si>
  <si>
    <t>RASWYYRE</t>
  </si>
  <si>
    <t>RASYSERE</t>
  </si>
  <si>
    <t>RAIZDSDS</t>
  </si>
  <si>
    <t>RAIEZZWY</t>
  </si>
  <si>
    <t>RARSIAWW</t>
  </si>
  <si>
    <t>RAWIYSZI</t>
  </si>
  <si>
    <t>RIZZRYYE</t>
  </si>
  <si>
    <t>RIEWIESW</t>
  </si>
  <si>
    <t>RIEWNRSI</t>
  </si>
  <si>
    <t>RIRWNYZW</t>
  </si>
  <si>
    <t>RDZAZWIE</t>
  </si>
  <si>
    <t>RDZAARYE</t>
  </si>
  <si>
    <t>RDSYNNWD</t>
  </si>
  <si>
    <t>RNEZRSEN</t>
  </si>
  <si>
    <t>RNEEADWZ</t>
  </si>
  <si>
    <t>RNIYEWWY</t>
  </si>
  <si>
    <t>RNRZNIZE</t>
  </si>
  <si>
    <t>RNRERWNR</t>
  </si>
  <si>
    <t>RNWWWEDD</t>
  </si>
  <si>
    <t>RREEYYAS</t>
  </si>
  <si>
    <t>RRESESYI</t>
  </si>
  <si>
    <t>RREWZWDY</t>
  </si>
  <si>
    <t>RREWDEDS</t>
  </si>
  <si>
    <t>RRAEIIAS</t>
  </si>
  <si>
    <t>RRASZEYR</t>
  </si>
  <si>
    <t>RRANDDDZ</t>
  </si>
  <si>
    <t>RRDIREYD</t>
  </si>
  <si>
    <t>RRDIYAYR</t>
  </si>
  <si>
    <t>RRDDREWW</t>
  </si>
  <si>
    <t>RRRASREA</t>
  </si>
  <si>
    <t>RRRIWWRN</t>
  </si>
  <si>
    <t>RRRDNNID</t>
  </si>
  <si>
    <t>RRRWIDNI</t>
  </si>
  <si>
    <t>RRWRESYD</t>
  </si>
  <si>
    <t>RRWYDAZZ</t>
  </si>
  <si>
    <t>RWZZERIY</t>
  </si>
  <si>
    <t>RWZNZZED</t>
  </si>
  <si>
    <t>RWZREIDW</t>
  </si>
  <si>
    <t>RWESRRDW</t>
  </si>
  <si>
    <t>RWEARZZZ</t>
  </si>
  <si>
    <t>RWEIREZD</t>
  </si>
  <si>
    <t>RWSAWSWI</t>
  </si>
  <si>
    <t>RWSAWRRZ</t>
  </si>
  <si>
    <t>RWSDADEW</t>
  </si>
  <si>
    <t>RWISZYYY</t>
  </si>
  <si>
    <t>RWIYEIED</t>
  </si>
  <si>
    <t>RWDSYNWW</t>
  </si>
  <si>
    <t>RWNDYZZA</t>
  </si>
  <si>
    <t>RWNNNERD</t>
  </si>
  <si>
    <t>RWNYDSYE</t>
  </si>
  <si>
    <t>RWYAIZSA</t>
  </si>
  <si>
    <t>RWYDWASE</t>
  </si>
  <si>
    <t>RYZDZISZ</t>
  </si>
  <si>
    <t>RYEZZESA</t>
  </si>
  <si>
    <t>RYSAYRZN</t>
  </si>
  <si>
    <t>RYNZYSES</t>
  </si>
  <si>
    <t>WZYRRWWN</t>
  </si>
  <si>
    <t>WZYWSDEZ</t>
  </si>
  <si>
    <t>WZYYWANY</t>
  </si>
  <si>
    <t>YZISDWEW</t>
  </si>
  <si>
    <t>YZREZRWA</t>
  </si>
  <si>
    <t>NEEIZYYZ</t>
  </si>
  <si>
    <t>RWNRNYDY</t>
  </si>
  <si>
    <t>NEDINZRW</t>
  </si>
  <si>
    <t>NASYSZER</t>
  </si>
  <si>
    <t>RAENAEII</t>
  </si>
  <si>
    <t>RRIIRNAY</t>
  </si>
  <si>
    <t>RAWAISYW</t>
  </si>
  <si>
    <t>NERWERES</t>
  </si>
  <si>
    <t>NEWSYIDW</t>
  </si>
  <si>
    <t>WEEDANNI</t>
  </si>
  <si>
    <t>NSNRNAWR</t>
  </si>
  <si>
    <t>NZIDIAAE</t>
  </si>
  <si>
    <t>NERWEASW</t>
  </si>
  <si>
    <t>WEIAINAR</t>
  </si>
  <si>
    <t>NZYWYAZN</t>
  </si>
  <si>
    <t>NZYWYSDE</t>
  </si>
  <si>
    <t>NSWNAASA</t>
  </si>
  <si>
    <t>RRYEARYS</t>
  </si>
  <si>
    <t>NERWEIID</t>
  </si>
  <si>
    <t>RZNIWRER</t>
  </si>
  <si>
    <t>NSDINDRS</t>
  </si>
  <si>
    <t>NZYWYEAN</t>
  </si>
  <si>
    <t>RADIRYWI</t>
  </si>
  <si>
    <t>NZWNINEN</t>
  </si>
  <si>
    <t>NZYNRNNY</t>
  </si>
  <si>
    <t>WENEYYDR</t>
  </si>
  <si>
    <t>WZYRSZSR</t>
  </si>
  <si>
    <t>WEREZAWS</t>
  </si>
  <si>
    <t>San Miguel 2</t>
  </si>
  <si>
    <t>NEAYZSZA</t>
  </si>
  <si>
    <t>SNYDZWW</t>
  </si>
  <si>
    <t>SESRRAN</t>
  </si>
  <si>
    <t>RZNIWWWY</t>
  </si>
  <si>
    <t>NZWEZZYA</t>
  </si>
  <si>
    <t>RZRZYZAD</t>
  </si>
  <si>
    <t>NZRSRZWN</t>
  </si>
  <si>
    <t>RSZREEIW</t>
  </si>
  <si>
    <t>RZRZZNWA</t>
  </si>
  <si>
    <t>READNIYA</t>
  </si>
  <si>
    <t>NZWDZRIE</t>
  </si>
  <si>
    <t>RENWIADE</t>
  </si>
  <si>
    <t>RZDYZSEE</t>
  </si>
  <si>
    <t>RASYRWYE</t>
  </si>
  <si>
    <t>RRRDESIR</t>
  </si>
  <si>
    <t>NEZISRZI</t>
  </si>
  <si>
    <t>RWZWWWWS</t>
  </si>
  <si>
    <t>RRSIYDAD</t>
  </si>
  <si>
    <t>RAENNREW</t>
  </si>
  <si>
    <t>RAYSRSNA</t>
  </si>
  <si>
    <t>RIEEZDRR</t>
  </si>
  <si>
    <t>NEAWZISI</t>
  </si>
  <si>
    <t>RRNSEZDA</t>
  </si>
  <si>
    <t>NEISIZRN</t>
  </si>
  <si>
    <t>RRDEINIY</t>
  </si>
  <si>
    <t>RDAZIWEN</t>
  </si>
  <si>
    <t>RSAIEZWA</t>
  </si>
  <si>
    <t>RSZNYEZR</t>
  </si>
  <si>
    <t>RSWAENDA</t>
  </si>
  <si>
    <t>NEISRZDW</t>
  </si>
  <si>
    <t>NEZYYAYY</t>
  </si>
  <si>
    <t>NEYYNSWE</t>
  </si>
  <si>
    <t>NZYIRSSS</t>
  </si>
  <si>
    <t>RAENSARY</t>
  </si>
  <si>
    <t>RSZREIZY</t>
  </si>
  <si>
    <t>RRDEIZZR</t>
  </si>
  <si>
    <t>RAENDAYW</t>
  </si>
  <si>
    <t>RSAIIDZI</t>
  </si>
  <si>
    <t>NEZZRRND</t>
  </si>
  <si>
    <t>RAENAZAN</t>
  </si>
  <si>
    <t>RSDYINRE</t>
  </si>
  <si>
    <t>RDNIEARY</t>
  </si>
  <si>
    <t>RZRZDADE</t>
  </si>
  <si>
    <t>REENSZDZ</t>
  </si>
  <si>
    <t>NEARIRZN</t>
  </si>
  <si>
    <t>RSDYAWAR</t>
  </si>
  <si>
    <t>NSZIRDNS</t>
  </si>
  <si>
    <t>NSZSNDAD</t>
  </si>
  <si>
    <t>RDAZZYEN</t>
  </si>
  <si>
    <t>RIAIADNZ</t>
  </si>
  <si>
    <t>RRAEZNDW</t>
  </si>
  <si>
    <t>NEERYWYZ</t>
  </si>
  <si>
    <t>RSZNESWD</t>
  </si>
  <si>
    <t>RRRDAAWI</t>
  </si>
  <si>
    <t>NZWSNYSA</t>
  </si>
  <si>
    <t>RZYDNEEZ</t>
  </si>
  <si>
    <t>NZWRAZZZ</t>
  </si>
  <si>
    <t>RIEWSAER</t>
  </si>
  <si>
    <t>RZRZDAWR</t>
  </si>
  <si>
    <t>RSYYZDDN</t>
  </si>
  <si>
    <t>NEEERYEZ</t>
  </si>
  <si>
    <t>RSWSIYDN</t>
  </si>
  <si>
    <t>RASWYDNS</t>
  </si>
  <si>
    <t>NEAYIEDZ</t>
  </si>
  <si>
    <t>NESESYZR</t>
  </si>
  <si>
    <t>RIDENINN</t>
  </si>
  <si>
    <t>RZDSDSYY</t>
  </si>
  <si>
    <t>NEWIAADR</t>
  </si>
  <si>
    <t>RZRISISN</t>
  </si>
  <si>
    <t>NZYYDADY</t>
  </si>
  <si>
    <t>RRNYESYA</t>
  </si>
  <si>
    <t>NEDSWZRY</t>
  </si>
  <si>
    <t>RNEZRINA</t>
  </si>
  <si>
    <t>RIEYDNSI</t>
  </si>
  <si>
    <t>NEEISNYW</t>
  </si>
  <si>
    <t>NZYWESZE</t>
  </si>
  <si>
    <t>NEEANWDI</t>
  </si>
  <si>
    <t>RIEYDIDZ</t>
  </si>
  <si>
    <t>NSNZERAY</t>
  </si>
  <si>
    <t>RENWEYNY</t>
  </si>
  <si>
    <t>NEIYDYZY</t>
  </si>
  <si>
    <t>NZYYDSID</t>
  </si>
  <si>
    <t>RZYDSSER</t>
  </si>
  <si>
    <t>RIASWRZY</t>
  </si>
  <si>
    <t>RSAAZIWW</t>
  </si>
  <si>
    <t>NSZSDADN</t>
  </si>
  <si>
    <t>RZDAZAAD</t>
  </si>
  <si>
    <t>REEDESZZ</t>
  </si>
  <si>
    <t>READSDNW</t>
  </si>
  <si>
    <t>NEAWNERA</t>
  </si>
  <si>
    <t>NEIADZII</t>
  </si>
  <si>
    <t>NEYZWAIR</t>
  </si>
  <si>
    <t>RENRRDNA</t>
  </si>
  <si>
    <t>NEADDAZZ</t>
  </si>
  <si>
    <t>NZYZIYDE</t>
  </si>
  <si>
    <t>RZYNRNND</t>
  </si>
  <si>
    <t>RRRDAESW</t>
  </si>
  <si>
    <t>RZRERESD</t>
  </si>
  <si>
    <t>RZDSRSAI</t>
  </si>
  <si>
    <t>RZRIASRY</t>
  </si>
  <si>
    <t>RZNADAEE</t>
  </si>
  <si>
    <t>RRWNDSZS</t>
  </si>
  <si>
    <t>NSDRAYZY</t>
  </si>
  <si>
    <t>NEISIRRN</t>
  </si>
  <si>
    <t>RASWSDZW</t>
  </si>
  <si>
    <t>NEYWINRD</t>
  </si>
  <si>
    <t>RENWEWDZ</t>
  </si>
  <si>
    <t>RAIEZAII</t>
  </si>
  <si>
    <t>NEADDAEI</t>
  </si>
  <si>
    <t>RDSYDAZR</t>
  </si>
  <si>
    <t>RASWWYNY</t>
  </si>
  <si>
    <t>RRYNZNND</t>
  </si>
  <si>
    <t>WZYYWAWD</t>
  </si>
  <si>
    <t>RINRZRWI</t>
  </si>
  <si>
    <t>NZWRWINW</t>
  </si>
  <si>
    <t>RSYYYAAI</t>
  </si>
  <si>
    <t>RAIZWNRY</t>
  </si>
  <si>
    <t>NEDSRWZZ</t>
  </si>
  <si>
    <t>NZYEIADY</t>
  </si>
  <si>
    <t>RDZIERIE</t>
  </si>
  <si>
    <t>RRIZIAER</t>
  </si>
  <si>
    <t>NZYIEZYS</t>
  </si>
  <si>
    <t>RSYWEDEW</t>
  </si>
  <si>
    <t>RZNIYAIR</t>
  </si>
  <si>
    <t>RZNEYIAN</t>
  </si>
  <si>
    <t>RZYDRAND</t>
  </si>
  <si>
    <t>NEAYDAZS</t>
  </si>
  <si>
    <t>RRNEADRA</t>
  </si>
  <si>
    <t>RRAERSEW</t>
  </si>
  <si>
    <t>RIAISWAN</t>
  </si>
  <si>
    <t>RZNSAWND</t>
  </si>
  <si>
    <t>RIASWDZY</t>
  </si>
  <si>
    <t>NSZSIZZW</t>
  </si>
  <si>
    <t>READREYW</t>
  </si>
  <si>
    <t>RIASWYNR</t>
  </si>
  <si>
    <t>RWZWIZYY</t>
  </si>
  <si>
    <t>RSAASISZ</t>
  </si>
  <si>
    <t>NZWZSNRD</t>
  </si>
  <si>
    <t>NEDSWNIS</t>
  </si>
  <si>
    <t>NZRWYZNN</t>
  </si>
  <si>
    <t>RZDSNEWW</t>
  </si>
  <si>
    <t>RZNYIDDE</t>
  </si>
  <si>
    <t>NZWEDIDI</t>
  </si>
  <si>
    <t>RDSYYREW</t>
  </si>
  <si>
    <t>NESYANWY</t>
  </si>
  <si>
    <t>NEWARIDA</t>
  </si>
  <si>
    <t>RZRIEYZI</t>
  </si>
  <si>
    <t>RZDENREW</t>
  </si>
  <si>
    <t>RENWNWYS</t>
  </si>
  <si>
    <t>RADDZAIW</t>
  </si>
  <si>
    <t>NEDAYZRW</t>
  </si>
  <si>
    <t>RAWANSEZ</t>
  </si>
  <si>
    <t>RENWRAIA</t>
  </si>
  <si>
    <t>NEYAAAYY</t>
  </si>
  <si>
    <t>RZNAYRDE</t>
  </si>
  <si>
    <t>REERZEZR</t>
  </si>
  <si>
    <t>NEEWNDDS</t>
  </si>
  <si>
    <t>RRRRWDEW</t>
  </si>
  <si>
    <t>REANNAAY</t>
  </si>
  <si>
    <t>RRADWRND</t>
  </si>
  <si>
    <t>RZRIZSIA</t>
  </si>
  <si>
    <t>RWDISWSD</t>
  </si>
  <si>
    <t>RENWDRES</t>
  </si>
  <si>
    <t>NEANSDWZ</t>
  </si>
  <si>
    <t>NZWRAAEY</t>
  </si>
  <si>
    <t>RAIESNNA</t>
  </si>
  <si>
    <t>RAIESEZE</t>
  </si>
  <si>
    <t>NSNISARN</t>
  </si>
  <si>
    <t>RENWIASZ</t>
  </si>
  <si>
    <t>REANYWNA</t>
  </si>
  <si>
    <t>NESESWRI</t>
  </si>
  <si>
    <t>NZWRSRZE</t>
  </si>
  <si>
    <t>RZNAIEZA</t>
  </si>
  <si>
    <t>NEZYYREZ</t>
  </si>
  <si>
    <t>RZYNIESS</t>
  </si>
  <si>
    <t>RRNSIWZE</t>
  </si>
  <si>
    <t>RISNYYSS</t>
  </si>
  <si>
    <t>NZYNSNSE</t>
  </si>
  <si>
    <t>RSWSIDRZ</t>
  </si>
  <si>
    <t>NSZEEDRY</t>
  </si>
  <si>
    <t>RZDAWNNA</t>
  </si>
  <si>
    <t>RENWRNWY</t>
  </si>
  <si>
    <t>RAENNRZY</t>
  </si>
  <si>
    <t>RZRAAZRS</t>
  </si>
  <si>
    <t>RIZZYWWZ</t>
  </si>
  <si>
    <t>RRRDDRNI</t>
  </si>
  <si>
    <t>RSWSSNDE</t>
  </si>
  <si>
    <t>NEINSWWW</t>
  </si>
  <si>
    <t>RWAADYDE</t>
  </si>
  <si>
    <t>RIDZWDID</t>
  </si>
  <si>
    <t>RADDRZEZ</t>
  </si>
  <si>
    <t>NEZIWDSZ</t>
  </si>
  <si>
    <t>RAWINEZY</t>
  </si>
  <si>
    <t>NZWNYYWR</t>
  </si>
  <si>
    <t>NEANEWRN</t>
  </si>
  <si>
    <t>NZYZRRNS</t>
  </si>
  <si>
    <t>NEDSWEZW</t>
  </si>
  <si>
    <t>RISNRAII</t>
  </si>
  <si>
    <t>NZWRISZN</t>
  </si>
  <si>
    <t>RDNISYYN</t>
  </si>
  <si>
    <t>RWESRDYN</t>
  </si>
  <si>
    <t>NEWIEEAR</t>
  </si>
  <si>
    <t>RRNAIRAA</t>
  </si>
  <si>
    <t>RAWDENIZ</t>
  </si>
  <si>
    <t>NESDZZRY</t>
  </si>
  <si>
    <t>RIEZRAAY</t>
  </si>
  <si>
    <t>RWIWZAWI</t>
  </si>
  <si>
    <t>RZIYYZYY</t>
  </si>
  <si>
    <t>NZWENWYI</t>
  </si>
  <si>
    <t>RZDYASSA</t>
  </si>
  <si>
    <t>NZWYDRDY</t>
  </si>
  <si>
    <t>RSZNZEZS</t>
  </si>
  <si>
    <t>REERSRYI</t>
  </si>
  <si>
    <t>RZRZWNIE</t>
  </si>
  <si>
    <t>RSYWRISS</t>
  </si>
  <si>
    <t>RADNAIWZ</t>
  </si>
  <si>
    <t>NZRWEESZ</t>
  </si>
  <si>
    <t>NZYIADWD</t>
  </si>
  <si>
    <t>NZWRAIYD</t>
  </si>
  <si>
    <t>RARSYSSY</t>
  </si>
  <si>
    <t>RRZZRAIN</t>
  </si>
  <si>
    <t>REANZAZE</t>
  </si>
  <si>
    <t>NSZSIZDD</t>
  </si>
  <si>
    <t>RWSDZEEY</t>
  </si>
  <si>
    <t>RSWEWEZN</t>
  </si>
  <si>
    <t>RRWRDRYE</t>
  </si>
  <si>
    <t>RASWYDIY</t>
  </si>
  <si>
    <t>NEIDINNW</t>
  </si>
  <si>
    <t>NSARNRZW</t>
  </si>
  <si>
    <t>WESISNEN</t>
  </si>
  <si>
    <t>RWNIDIAY</t>
  </si>
  <si>
    <t>RZREAZWY</t>
  </si>
  <si>
    <t>NESEIDAD</t>
  </si>
  <si>
    <t>RRIDNADE</t>
  </si>
  <si>
    <t>NZWASNYA</t>
  </si>
  <si>
    <t>REEDWWNW</t>
  </si>
  <si>
    <t>RWSWDZYI</t>
  </si>
  <si>
    <t>NZWSNWSW</t>
  </si>
  <si>
    <t>RRNSAINY</t>
  </si>
  <si>
    <t>RAENEDYN</t>
  </si>
  <si>
    <t>RZRISWSS</t>
  </si>
  <si>
    <t>NZRWIIDS</t>
  </si>
  <si>
    <t>NEAASWWW</t>
  </si>
  <si>
    <t>NEZYNDNA</t>
  </si>
  <si>
    <t>NZYIAEYE</t>
  </si>
  <si>
    <t>NEIASYNS</t>
  </si>
  <si>
    <t>RRRIEWIA</t>
  </si>
  <si>
    <t>RIDEYRNA</t>
  </si>
  <si>
    <t>RADIWAZY</t>
  </si>
  <si>
    <t>NEZDENSS</t>
  </si>
  <si>
    <t>NEEDSZZW</t>
  </si>
  <si>
    <t>RWNEIRSZ</t>
  </si>
  <si>
    <t>NEINISYI</t>
  </si>
  <si>
    <t>RADDZNZA</t>
  </si>
  <si>
    <t>RIEEIRRY</t>
  </si>
  <si>
    <t>NEEEDARA</t>
  </si>
  <si>
    <t>NEANAWAD</t>
  </si>
  <si>
    <t>RRYYEZYA</t>
  </si>
  <si>
    <t>RRDNZNSY</t>
  </si>
  <si>
    <t>RSDYYINW</t>
  </si>
  <si>
    <t>NSZDZRIN</t>
  </si>
  <si>
    <t>REEWENNS</t>
  </si>
  <si>
    <t>NZEWSSSI</t>
  </si>
  <si>
    <t>RDZAIAIA</t>
  </si>
  <si>
    <t>NESEENSE</t>
  </si>
  <si>
    <t>RZRAYRYW</t>
  </si>
  <si>
    <t>RINRSERW</t>
  </si>
  <si>
    <t>NEEWRSAD</t>
  </si>
  <si>
    <t>RAIZDZYI</t>
  </si>
  <si>
    <t>READYNZW</t>
  </si>
  <si>
    <t>RWDSZIDD</t>
  </si>
  <si>
    <t>NEYAIERD</t>
  </si>
  <si>
    <t>RZIWYYWY</t>
  </si>
  <si>
    <t>NZWRSWZW</t>
  </si>
  <si>
    <t>NZYIEAYD</t>
  </si>
  <si>
    <t>RIEZIEZA</t>
  </si>
  <si>
    <t>RZDYIRRA</t>
  </si>
  <si>
    <t>RISNESAE</t>
  </si>
  <si>
    <t>NZWSDRIS</t>
  </si>
  <si>
    <t>NEIDDSWS</t>
  </si>
  <si>
    <t>RWREEZWN</t>
  </si>
  <si>
    <t>NSZEWWWR</t>
  </si>
  <si>
    <t>NZRNNWWE</t>
  </si>
  <si>
    <t>RADDESAW</t>
  </si>
  <si>
    <t>RZRSYWDD</t>
  </si>
  <si>
    <t>RNIYEWER</t>
  </si>
  <si>
    <t>RSYWRIAE</t>
  </si>
  <si>
    <t>RDWEADRE</t>
  </si>
  <si>
    <t>RZNIZZDI</t>
  </si>
  <si>
    <t>RZRZYIYZ</t>
  </si>
  <si>
    <t>RSAANNZS</t>
  </si>
  <si>
    <t>NEISZDSR</t>
  </si>
  <si>
    <t>NEZIINNY</t>
  </si>
  <si>
    <t>NEYAZRYD</t>
  </si>
  <si>
    <t>RENWRDIN</t>
  </si>
  <si>
    <t>RENWRDRZ</t>
  </si>
  <si>
    <t>RRDWYYSY</t>
  </si>
  <si>
    <t>RIRWDDSW</t>
  </si>
  <si>
    <t>RZREAAWI</t>
  </si>
  <si>
    <t>RSDYEEYW</t>
  </si>
  <si>
    <t>RZDYRDIN</t>
  </si>
  <si>
    <t>RRSDZZAE</t>
  </si>
  <si>
    <t>RENRSAYY</t>
  </si>
  <si>
    <t>NEEZDSIW</t>
  </si>
  <si>
    <t>RZNANYDS</t>
  </si>
  <si>
    <t>RSZNRNDN</t>
  </si>
  <si>
    <t>RSYWSIYN</t>
  </si>
  <si>
    <t>RZRZIWYE</t>
  </si>
  <si>
    <t>RZRSERRY</t>
  </si>
  <si>
    <t>NZEYIZAI</t>
  </si>
  <si>
    <t>NEISZDZY</t>
  </si>
  <si>
    <t>NEAYSAYD</t>
  </si>
  <si>
    <t>RADIYINE</t>
  </si>
  <si>
    <t>RWZNENID</t>
  </si>
  <si>
    <t>RRDDWSDZ</t>
  </si>
  <si>
    <t>RSAIDISY</t>
  </si>
  <si>
    <t>RRRAIYIE</t>
  </si>
  <si>
    <t>NARYEWWI</t>
  </si>
  <si>
    <t>RAIZIERN</t>
  </si>
  <si>
    <t>RRYIWASE</t>
  </si>
  <si>
    <t>RRANREZI</t>
  </si>
  <si>
    <t>NEARIRNI</t>
  </si>
  <si>
    <t>NEZWNZIA</t>
  </si>
  <si>
    <t>NZYEYNDD</t>
  </si>
  <si>
    <t>RSWSNDEI</t>
  </si>
  <si>
    <t>NESRISNS</t>
  </si>
  <si>
    <t>RASYSZAZ</t>
  </si>
  <si>
    <t>RAEDDRNW</t>
  </si>
  <si>
    <t>NSZAZDII</t>
  </si>
  <si>
    <t>NEDSYEDE</t>
  </si>
  <si>
    <t>NZYESZEZ</t>
  </si>
  <si>
    <t>RWYRZNNR</t>
  </si>
  <si>
    <t>RZNAAEIE</t>
  </si>
  <si>
    <t>NZWDWEAA</t>
  </si>
  <si>
    <t>RIEWANRY</t>
  </si>
  <si>
    <t>RZRSNNWE</t>
  </si>
  <si>
    <t>NSNSDNWA</t>
  </si>
  <si>
    <t>RSNZZIIZ</t>
  </si>
  <si>
    <t>RREEZSWA</t>
  </si>
  <si>
    <t>NESNIRSW</t>
  </si>
  <si>
    <t>NEEERNZN</t>
  </si>
  <si>
    <t>RRWIDWYE</t>
  </si>
  <si>
    <t>REERSAEI</t>
  </si>
  <si>
    <t>NEZZEWIW</t>
  </si>
  <si>
    <t>RSZNRSZZ</t>
  </si>
  <si>
    <t>NESAZSZZ</t>
  </si>
  <si>
    <t>RZRSSSYE</t>
  </si>
  <si>
    <t>RASWNNYE</t>
  </si>
  <si>
    <t>REENEZNZ</t>
  </si>
  <si>
    <t>NZYWNARN</t>
  </si>
  <si>
    <t>NEAYARSE</t>
  </si>
  <si>
    <t>NZZRSYES</t>
  </si>
  <si>
    <t>NZYYADAW</t>
  </si>
  <si>
    <t>RDSYEWZE</t>
  </si>
  <si>
    <t>RZNIAYES</t>
  </si>
  <si>
    <t>RISDRRNR</t>
  </si>
  <si>
    <t>RSDYZYYD</t>
  </si>
  <si>
    <t>RDZAZIWN</t>
  </si>
  <si>
    <t>RRNEZNII</t>
  </si>
  <si>
    <t>RSZNWZEN</t>
  </si>
  <si>
    <t>NZYNSSEZ</t>
  </si>
  <si>
    <t>RYSSDWIE</t>
  </si>
  <si>
    <t>RSAADYII</t>
  </si>
  <si>
    <t>RZREDNSA</t>
  </si>
  <si>
    <t>NEDASAWN</t>
  </si>
  <si>
    <t>RIZEWDEY</t>
  </si>
  <si>
    <t>RSDWDYRS</t>
  </si>
  <si>
    <t>NEISAESY</t>
  </si>
  <si>
    <t>NEEDDSER</t>
  </si>
  <si>
    <t>NEZEEYSN</t>
  </si>
  <si>
    <t>RZNYDEZR</t>
  </si>
  <si>
    <t>NEWYDWII</t>
  </si>
  <si>
    <t>NEEAEDSI</t>
  </si>
  <si>
    <t>NESSZNAN</t>
  </si>
  <si>
    <t>NSZDYIER</t>
  </si>
  <si>
    <t>NEEAEZIA</t>
  </si>
  <si>
    <t>NSWWIRDW</t>
  </si>
  <si>
    <t>RSAANSYW</t>
  </si>
  <si>
    <t>NEANSZWW</t>
  </si>
  <si>
    <t>REEDIWDR</t>
  </si>
  <si>
    <t>NEZESISI</t>
  </si>
  <si>
    <t>NEZESDZN</t>
  </si>
  <si>
    <t>NZYIZEAA</t>
  </si>
  <si>
    <t>NEWDNIDS</t>
  </si>
  <si>
    <t>NEZESSYI</t>
  </si>
  <si>
    <t>NESZADYS</t>
  </si>
  <si>
    <t>RWEYDDNE</t>
  </si>
  <si>
    <t>NZRRSDDA</t>
  </si>
  <si>
    <t>NZRRSDDI</t>
  </si>
  <si>
    <t>NSWWIRRD</t>
  </si>
  <si>
    <t>NSNENSZD</t>
  </si>
  <si>
    <t>NEEEDSWZ</t>
  </si>
  <si>
    <t>NEEYWDZW</t>
  </si>
  <si>
    <t>NZWESASE</t>
  </si>
  <si>
    <t>RAYZYSEA</t>
  </si>
  <si>
    <t>NEYAANSS</t>
  </si>
  <si>
    <t>NEZZRRAZ</t>
  </si>
  <si>
    <t>NEIEZDES</t>
  </si>
  <si>
    <t>NZINRNNA</t>
  </si>
  <si>
    <t>NSISSSZW</t>
  </si>
  <si>
    <t>NEEARZES</t>
  </si>
  <si>
    <t>NEDIZRRR</t>
  </si>
  <si>
    <t>NEEDIAYR</t>
  </si>
  <si>
    <t>NZRNNIIR</t>
  </si>
  <si>
    <t>NSDRZENE</t>
  </si>
  <si>
    <t>NEARESAS</t>
  </si>
  <si>
    <t>NEZDYWYS</t>
  </si>
  <si>
    <t>NZRDAZNI</t>
  </si>
  <si>
    <t>NSINSDZW</t>
  </si>
  <si>
    <t>YESSNSEN</t>
  </si>
  <si>
    <t>NSIDDSYS</t>
  </si>
  <si>
    <t>RRADREYS</t>
  </si>
  <si>
    <t>RAREDYDA</t>
  </si>
  <si>
    <t>NEWYSZWE</t>
  </si>
  <si>
    <t>RRIDIDDZ</t>
  </si>
  <si>
    <t>NZDAYISE</t>
  </si>
  <si>
    <t>RSAADIAI</t>
  </si>
  <si>
    <t>RZRAYYYZ</t>
  </si>
  <si>
    <t>NEIZESSR</t>
  </si>
  <si>
    <t>RDZAWIIY</t>
  </si>
  <si>
    <t>NZYEYNZR</t>
  </si>
  <si>
    <t>REEIIISZ</t>
  </si>
  <si>
    <t>RIEYZAWW</t>
  </si>
  <si>
    <t>NESAYWWZ</t>
  </si>
  <si>
    <t>RDZSYDDS</t>
  </si>
  <si>
    <t>NZWSAZNR</t>
  </si>
  <si>
    <t>RIZEEEYN</t>
  </si>
  <si>
    <t>RSAIENSN</t>
  </si>
  <si>
    <t>RSZDNEDE</t>
  </si>
  <si>
    <t>NSNIEZZD</t>
  </si>
  <si>
    <t>NZYEIWYZ</t>
  </si>
  <si>
    <t>REANEIRI</t>
  </si>
  <si>
    <t>REERWRES</t>
  </si>
  <si>
    <t>RIZZSEZN</t>
  </si>
  <si>
    <t>RSZNISWZ</t>
  </si>
  <si>
    <t>NZWSAERE</t>
  </si>
  <si>
    <t>NEYSNNEY</t>
  </si>
  <si>
    <t>RWNEIYYA</t>
  </si>
  <si>
    <t>NEZSSIWS</t>
  </si>
  <si>
    <t>RNWWIAEI</t>
  </si>
  <si>
    <t>RSWSDYAR</t>
  </si>
  <si>
    <t>RREENAYI</t>
  </si>
  <si>
    <t>RRWRYNZE</t>
  </si>
  <si>
    <t>NZYRDZNS</t>
  </si>
  <si>
    <t>RZREWDSN</t>
  </si>
  <si>
    <t>RZNEYNAI</t>
  </si>
  <si>
    <t>RNWYWSZE</t>
  </si>
  <si>
    <t>RZDYAZAY</t>
  </si>
  <si>
    <t>READNZEI</t>
  </si>
  <si>
    <t>NSZAWSNA</t>
  </si>
  <si>
    <t>RSZDWEAN</t>
  </si>
  <si>
    <t>NZYYDEAA</t>
  </si>
  <si>
    <t>NEZYIIDD</t>
  </si>
  <si>
    <t>NSDNSSWR</t>
  </si>
  <si>
    <t>NESEDIWA</t>
  </si>
  <si>
    <t>NEYZWNRA</t>
  </si>
  <si>
    <t>NEDSWRWW</t>
  </si>
  <si>
    <t>RSAANAYA</t>
  </si>
  <si>
    <t>RWAISDIA</t>
  </si>
  <si>
    <t>NESDWEWE</t>
  </si>
  <si>
    <t>NASYRZRN</t>
  </si>
  <si>
    <t>NSDNSSNW</t>
  </si>
  <si>
    <t>NEIEAYAE</t>
  </si>
  <si>
    <t>RADIYZAY</t>
  </si>
  <si>
    <t>NSRZSRIS</t>
  </si>
  <si>
    <t>NSRYWDAN</t>
  </si>
  <si>
    <t>NEIEIWIE</t>
  </si>
  <si>
    <t>NEEEIAZR</t>
  </si>
  <si>
    <t>NERYYDIA</t>
  </si>
  <si>
    <t>NEDSINII</t>
  </si>
  <si>
    <t>NERYYWWW</t>
  </si>
  <si>
    <t>NSNYRDIZ</t>
  </si>
  <si>
    <t>NEYIZZZR</t>
  </si>
  <si>
    <t>Arequipa 3 - Sachaca</t>
  </si>
  <si>
    <t>NEDSIEDR</t>
  </si>
  <si>
    <t>NZRYARWW</t>
  </si>
  <si>
    <t>WEDDZZAY</t>
  </si>
  <si>
    <t>RWDZSYYZ</t>
  </si>
  <si>
    <t>NEANNYNW</t>
  </si>
  <si>
    <t>NEWYANSS</t>
  </si>
  <si>
    <t>NEZAYIZS</t>
  </si>
  <si>
    <t>RDDNDIDA</t>
  </si>
  <si>
    <t>NZRYINDD</t>
  </si>
  <si>
    <t>RIRWRAWR</t>
  </si>
  <si>
    <t>NZRIRDDE</t>
  </si>
  <si>
    <t>RSZNRYNA</t>
  </si>
  <si>
    <t>NZWDEIIE</t>
  </si>
  <si>
    <t>RAYSZIRZ</t>
  </si>
  <si>
    <t>RSZDDNID</t>
  </si>
  <si>
    <t>NEDSYZYN</t>
  </si>
  <si>
    <t>RAEDDRWZ</t>
  </si>
  <si>
    <t>NSDAWEWZ</t>
  </si>
  <si>
    <t>NEDSEENN</t>
  </si>
  <si>
    <t>NSINEIDN</t>
  </si>
  <si>
    <t>RASWIESS</t>
  </si>
  <si>
    <t>NSRYWNIN</t>
  </si>
  <si>
    <t>REEWARYD</t>
  </si>
  <si>
    <t>RSAANWEA</t>
  </si>
  <si>
    <t>NSZSNIEW</t>
  </si>
  <si>
    <t>RZRAASZI</t>
  </si>
  <si>
    <t>NEADYWDD</t>
  </si>
  <si>
    <t>NESRSSAS</t>
  </si>
  <si>
    <t>NEIZAEYY</t>
  </si>
  <si>
    <t>RWWEDNIA</t>
  </si>
  <si>
    <t>NEZYSENS</t>
  </si>
  <si>
    <t>RIAAANSY</t>
  </si>
  <si>
    <t>RSWSNISD</t>
  </si>
  <si>
    <t>RSZDAYNI</t>
  </si>
  <si>
    <t>RZNYIDRY</t>
  </si>
  <si>
    <t>RSZNNAEE</t>
  </si>
  <si>
    <t>NSZARYSR</t>
  </si>
  <si>
    <t>RRNAEAYW</t>
  </si>
  <si>
    <t>NEEANYIS</t>
  </si>
  <si>
    <t>RSZNNIRE</t>
  </si>
  <si>
    <t>RZNSSSII</t>
  </si>
  <si>
    <t>NEIWSWSY</t>
  </si>
  <si>
    <t>RSZNIZAD</t>
  </si>
  <si>
    <t>RRNZYYNY</t>
  </si>
  <si>
    <t>RZDYAWIN</t>
  </si>
  <si>
    <t>NZRYDZYN</t>
  </si>
  <si>
    <t>RZNARYSY</t>
  </si>
  <si>
    <t>NERRZIDI</t>
  </si>
  <si>
    <t>NEZDZDIA</t>
  </si>
  <si>
    <t>RAIZDDRZ</t>
  </si>
  <si>
    <t>RDZAZWDS</t>
  </si>
  <si>
    <t>RWWIREEI</t>
  </si>
  <si>
    <t>NZRWDAWD</t>
  </si>
  <si>
    <t>NZYNAZSY</t>
  </si>
  <si>
    <t>NEWSDIZW</t>
  </si>
  <si>
    <t>RZDAZNRS</t>
  </si>
  <si>
    <t>RZDASSZN</t>
  </si>
  <si>
    <t>RRRNZZIY</t>
  </si>
  <si>
    <t>NEEERZNR</t>
  </si>
  <si>
    <t>NEESNDIS</t>
  </si>
  <si>
    <t>RAREDADR</t>
  </si>
  <si>
    <t>RASWIRSW</t>
  </si>
  <si>
    <t>RSWERYWR</t>
  </si>
  <si>
    <t>NESYZWDI</t>
  </si>
  <si>
    <t>RRDEDSRW</t>
  </si>
  <si>
    <t>RNWWIEYW</t>
  </si>
  <si>
    <t>RZYNASNE</t>
  </si>
  <si>
    <t>RWISINYD</t>
  </si>
  <si>
    <t>RWSARDRN</t>
  </si>
  <si>
    <t>RSAAZWAW</t>
  </si>
  <si>
    <t>REANWWIE</t>
  </si>
  <si>
    <t>RSZNEYWI</t>
  </si>
  <si>
    <t>NEIDDNYY</t>
  </si>
  <si>
    <t>RZDEYSDS</t>
  </si>
  <si>
    <t>RZNYNNYD</t>
  </si>
  <si>
    <t>NSINIYNS</t>
  </si>
  <si>
    <t>REEDSIDE</t>
  </si>
  <si>
    <t>NEZEEWNN</t>
  </si>
  <si>
    <t>RNDZEWSS</t>
  </si>
  <si>
    <t>RRRNSDEI</t>
  </si>
  <si>
    <t>NEZDRIWN</t>
  </si>
  <si>
    <t>NESESWES</t>
  </si>
  <si>
    <t>RSWERDWA</t>
  </si>
  <si>
    <t>RDNIEEEE</t>
  </si>
  <si>
    <t>RRRSIESW</t>
  </si>
  <si>
    <t>RSWSRAAA</t>
  </si>
  <si>
    <t>RZRZISEZ</t>
  </si>
  <si>
    <t>NEEWIZZZ</t>
  </si>
  <si>
    <t>NEERNDWW</t>
  </si>
  <si>
    <t>RSZNSWRZ</t>
  </si>
  <si>
    <t>NEINAWID</t>
  </si>
  <si>
    <t>NEARWSER</t>
  </si>
  <si>
    <t>RZRENINS</t>
  </si>
  <si>
    <t>NESDNRIA</t>
  </si>
  <si>
    <t>RASWYNEE</t>
  </si>
  <si>
    <t>RZDYDIWS</t>
  </si>
  <si>
    <t>NSNISISN</t>
  </si>
  <si>
    <t>NEWRDRDS</t>
  </si>
  <si>
    <t>REENERDW</t>
  </si>
  <si>
    <t>RRWAWDAE</t>
  </si>
  <si>
    <t>NESDAZNE</t>
  </si>
  <si>
    <t>RZYNEYEI</t>
  </si>
  <si>
    <t>RSZNSSRD</t>
  </si>
  <si>
    <t>RWZRENSA</t>
  </si>
  <si>
    <t>NSNDZYYN</t>
  </si>
  <si>
    <t>WEDNZEYZ</t>
  </si>
  <si>
    <t>NEZRRRWD</t>
  </si>
  <si>
    <t>RZRAIEZE</t>
  </si>
  <si>
    <t>RZNSWWEY</t>
  </si>
  <si>
    <t>RSWSWSDN</t>
  </si>
  <si>
    <t>RWNNNNAS</t>
  </si>
  <si>
    <t>NEIDASNI</t>
  </si>
  <si>
    <t>NSDWERRW</t>
  </si>
  <si>
    <t>RNIWSYAI</t>
  </si>
  <si>
    <t>RZDYARYY</t>
  </si>
  <si>
    <t>RRDDSSND</t>
  </si>
  <si>
    <t>NZRWDZEZ</t>
  </si>
  <si>
    <t>NEEWZZEN</t>
  </si>
  <si>
    <t>RRZZRRIE</t>
  </si>
  <si>
    <t>NSZAZZIN</t>
  </si>
  <si>
    <t>NSNIAEEZ</t>
  </si>
  <si>
    <t>NEYYIEYW</t>
  </si>
  <si>
    <t>RZNAEWWD</t>
  </si>
  <si>
    <t>NEZAWZZE</t>
  </si>
  <si>
    <t>NESDWZDS</t>
  </si>
  <si>
    <t>RASWADIN</t>
  </si>
  <si>
    <t>NEZASYZS</t>
  </si>
  <si>
    <t>RARSSWIA</t>
  </si>
  <si>
    <t>NZYERIED</t>
  </si>
  <si>
    <t>RNWYWSDS</t>
  </si>
  <si>
    <t>RRAZINRD</t>
  </si>
  <si>
    <t>RSAAAANW</t>
  </si>
  <si>
    <t>RWIIEERN</t>
  </si>
  <si>
    <t>RIAAEDSW</t>
  </si>
  <si>
    <t>NEADYNSA</t>
  </si>
  <si>
    <t>NSZRRADY</t>
  </si>
  <si>
    <t>NEEWRSAE</t>
  </si>
  <si>
    <t>RIASNYNA</t>
  </si>
  <si>
    <t>NAZNEWAZ</t>
  </si>
  <si>
    <t>RZDAIDND</t>
  </si>
  <si>
    <t>RSADZZNY</t>
  </si>
  <si>
    <t>NZRDAEAY</t>
  </si>
  <si>
    <t>NZWYIYAA</t>
  </si>
  <si>
    <t>RSWEYZZY</t>
  </si>
  <si>
    <t>READYSDY</t>
  </si>
  <si>
    <t>NEDIAYED</t>
  </si>
  <si>
    <t>RZYIYYEY</t>
  </si>
  <si>
    <t>NSZAEWIZ</t>
  </si>
  <si>
    <t>NERRIEZD</t>
  </si>
  <si>
    <t>READRYWY</t>
  </si>
  <si>
    <t>NZZREWNI</t>
  </si>
  <si>
    <t>RZDWWRRR</t>
  </si>
  <si>
    <t>RNRZIWAY</t>
  </si>
  <si>
    <t>NZWZAZAR</t>
  </si>
  <si>
    <t>RSAADSDD</t>
  </si>
  <si>
    <t>NEISIADS</t>
  </si>
  <si>
    <t>RADNSZNR</t>
  </si>
  <si>
    <t>NEEAINDA</t>
  </si>
  <si>
    <t>RWEADYDR</t>
  </si>
  <si>
    <t>NERESRNW</t>
  </si>
  <si>
    <t>RRWSIDED</t>
  </si>
  <si>
    <t>RZDAWEIN</t>
  </si>
  <si>
    <t>NEYNNYAW</t>
  </si>
  <si>
    <t>RRNSENDY</t>
  </si>
  <si>
    <t>RZNANSYE</t>
  </si>
  <si>
    <t>NZWSDZII</t>
  </si>
  <si>
    <t>RIEWWRYI</t>
  </si>
  <si>
    <t>NZYNEYWW</t>
  </si>
  <si>
    <t>RYESIDWE</t>
  </si>
  <si>
    <t>RZRSNWIR</t>
  </si>
  <si>
    <t>RDZAEISW</t>
  </si>
  <si>
    <t>NEWZZNYS</t>
  </si>
  <si>
    <t>RRNSDSEW</t>
  </si>
  <si>
    <t>RWIRSIRN</t>
  </si>
  <si>
    <t>RZDADZDI</t>
  </si>
  <si>
    <t>RAIZEYEZ</t>
  </si>
  <si>
    <t>RAEDRSEY</t>
  </si>
  <si>
    <t>NEISSAEZ</t>
  </si>
  <si>
    <t>RIDEDIAA</t>
  </si>
  <si>
    <t>NESADSZR</t>
  </si>
  <si>
    <t>RZNISEYI</t>
  </si>
  <si>
    <t>NEERWYRY</t>
  </si>
  <si>
    <t>NAZWINWD</t>
  </si>
  <si>
    <t>RINNINWY</t>
  </si>
  <si>
    <t>NEDENDWN</t>
  </si>
  <si>
    <t>NEIDYERD</t>
  </si>
  <si>
    <t>NSIIYIWA</t>
  </si>
  <si>
    <t>NZYWEZRN</t>
  </si>
  <si>
    <t>READIDIY</t>
  </si>
  <si>
    <t>RWISEYYS</t>
  </si>
  <si>
    <t>RWNZZDDW</t>
  </si>
  <si>
    <t>NEENENIZ</t>
  </si>
  <si>
    <t>NEDSEENR</t>
  </si>
  <si>
    <t>NEIWRSEZ</t>
  </si>
  <si>
    <t>RZRADRDZ</t>
  </si>
  <si>
    <t>NSNDIZNN</t>
  </si>
  <si>
    <t>NSNIWNZI</t>
  </si>
  <si>
    <t>RARSNREI</t>
  </si>
  <si>
    <t>RWSSIZAE</t>
  </si>
  <si>
    <t>RRWYEDZW</t>
  </si>
  <si>
    <t>RRWYEIWW</t>
  </si>
  <si>
    <t>NSDIIWAN</t>
  </si>
  <si>
    <t>NEAREIDN</t>
  </si>
  <si>
    <t>RSYYWSIW</t>
  </si>
  <si>
    <t>RAWIERID</t>
  </si>
  <si>
    <t>RNREZDZA</t>
  </si>
  <si>
    <t>REEWSRSZ</t>
  </si>
  <si>
    <t>RAENRSNZ</t>
  </si>
  <si>
    <t>RWZAREAZ</t>
  </si>
  <si>
    <t>NSADENER</t>
  </si>
  <si>
    <t>WEISSDRR</t>
  </si>
  <si>
    <t>NEEEWZWD</t>
  </si>
  <si>
    <t>RZDAEYAZ</t>
  </si>
  <si>
    <t>NEWIWZNZ</t>
  </si>
  <si>
    <t>NSNNERID</t>
  </si>
  <si>
    <t>NEIDRDWN</t>
  </si>
  <si>
    <t>RZRIESDZ</t>
  </si>
  <si>
    <t>NSEIEDEZ</t>
  </si>
  <si>
    <t>NEAYENEY</t>
  </si>
  <si>
    <t>RNYYNWSY</t>
  </si>
  <si>
    <t>RWSEDIYS</t>
  </si>
  <si>
    <t>NEERYRSE</t>
  </si>
  <si>
    <t>NEAWYRND</t>
  </si>
  <si>
    <t>RZNAIEEN</t>
  </si>
  <si>
    <t>RIAAEAYZ</t>
  </si>
  <si>
    <t>NEANZIAD</t>
  </si>
  <si>
    <t>NESZZYSA</t>
  </si>
  <si>
    <t>NESYNNYE</t>
  </si>
  <si>
    <t>NZRIIISW</t>
  </si>
  <si>
    <t>READSEII</t>
  </si>
  <si>
    <t>NEIDIAES</t>
  </si>
  <si>
    <t>REANDIIS</t>
  </si>
  <si>
    <t>NZRZZERA</t>
  </si>
  <si>
    <t>RRWDZYDY</t>
  </si>
  <si>
    <t>NZWZRRAR</t>
  </si>
  <si>
    <t>RDNARARZ</t>
  </si>
  <si>
    <t>RAYSEEWA</t>
  </si>
  <si>
    <t>REEYASDE</t>
  </si>
  <si>
    <t>RSZDWYDN</t>
  </si>
  <si>
    <t>NADSYZEI</t>
  </si>
  <si>
    <t>NESRAWDI</t>
  </si>
  <si>
    <t>NEEEAIWS</t>
  </si>
  <si>
    <t>RISRANZE</t>
  </si>
  <si>
    <t>RWSWAWYE</t>
  </si>
  <si>
    <t>RNYZZANS</t>
  </si>
  <si>
    <t>RZRADISW</t>
  </si>
  <si>
    <t>RNEEENIE</t>
  </si>
  <si>
    <t>RREESIAY</t>
  </si>
  <si>
    <t>NZREYNNZ</t>
  </si>
  <si>
    <t>RRWIYNAY</t>
  </si>
  <si>
    <t>NEDIRSEY</t>
  </si>
  <si>
    <t>NEINNSDY</t>
  </si>
  <si>
    <t>RINRSSYY</t>
  </si>
  <si>
    <t>RZRZYNYN</t>
  </si>
  <si>
    <t>RSWASDDR</t>
  </si>
  <si>
    <t>NZWYZDYN</t>
  </si>
  <si>
    <t>RSWAARAZ</t>
  </si>
  <si>
    <t>NEAYDWWZ</t>
  </si>
  <si>
    <t>WEIREWEY</t>
  </si>
  <si>
    <t>NZIAIAWY</t>
  </si>
  <si>
    <t>NEZSSRAI</t>
  </si>
  <si>
    <t>NEANZIAY</t>
  </si>
  <si>
    <t>RYDZDEYR</t>
  </si>
  <si>
    <t>RRIDRNWR</t>
  </si>
  <si>
    <t>RIAADIZN</t>
  </si>
  <si>
    <t>RASWISNE</t>
  </si>
  <si>
    <t>NZYNDNIA</t>
  </si>
  <si>
    <t>RAIZSWIW</t>
  </si>
  <si>
    <t>NZWZRERR</t>
  </si>
  <si>
    <t>RAAYWINA</t>
  </si>
  <si>
    <t>RSAARADI</t>
  </si>
  <si>
    <t>RINNRNZW</t>
  </si>
  <si>
    <t>RZNIDNSS</t>
  </si>
  <si>
    <t>RIEZDNRZ</t>
  </si>
  <si>
    <t>RAWIIYWW</t>
  </si>
  <si>
    <t>RSAAYEAW</t>
  </si>
  <si>
    <t>RAEDSNES</t>
  </si>
  <si>
    <t>NEDSIRZS</t>
  </si>
  <si>
    <t>WEERENNW</t>
  </si>
  <si>
    <t>NSARDYDZ</t>
  </si>
  <si>
    <t>NEISEDWW</t>
  </si>
  <si>
    <t>NSRDDYZW</t>
  </si>
  <si>
    <t>NZYEINEA</t>
  </si>
  <si>
    <t>NSZRZEID</t>
  </si>
  <si>
    <t>RAREDRAI</t>
  </si>
  <si>
    <t>RRIIEAEA</t>
  </si>
  <si>
    <t>NEEZRZAE</t>
  </si>
  <si>
    <t>RRIZSARD</t>
  </si>
  <si>
    <t>RAIEEZWW</t>
  </si>
  <si>
    <t>NEANWIAA</t>
  </si>
  <si>
    <t>RREZDEYN</t>
  </si>
  <si>
    <t>RIRWEZII</t>
  </si>
  <si>
    <t>RENWSSSI</t>
  </si>
  <si>
    <t>NEAAAAZR</t>
  </si>
  <si>
    <t>RSZDAZWR</t>
  </si>
  <si>
    <t>RASWIRNI</t>
  </si>
  <si>
    <t>RISRDSSS</t>
  </si>
  <si>
    <t>NSDIIZRI</t>
  </si>
  <si>
    <t>RIEZDEYA</t>
  </si>
  <si>
    <t>RDZSYRNI</t>
  </si>
  <si>
    <t>RRDENSNA</t>
  </si>
  <si>
    <t>NANWAREN</t>
  </si>
  <si>
    <t>RWZISYNE</t>
  </si>
  <si>
    <t>NSZRESWW</t>
  </si>
  <si>
    <t>NZYRDDWN</t>
  </si>
  <si>
    <t>RZNYWNNE</t>
  </si>
  <si>
    <t>NEADDIYA</t>
  </si>
  <si>
    <t>NEEISRNE</t>
  </si>
  <si>
    <t>NEANASRA</t>
  </si>
  <si>
    <t>NEWIDSSI</t>
  </si>
  <si>
    <t>NSWAENYY</t>
  </si>
  <si>
    <t>NZWEIZIZ</t>
  </si>
  <si>
    <t>RZNSNWYE</t>
  </si>
  <si>
    <t>RRDWIZDA</t>
  </si>
  <si>
    <t>RIERYWZZ</t>
  </si>
  <si>
    <t>RWDSWANW</t>
  </si>
  <si>
    <t>RSAIYDDR</t>
  </si>
  <si>
    <t>NZNWRSRS</t>
  </si>
  <si>
    <t>RIAAYASI</t>
  </si>
  <si>
    <t>NSZDEAAA</t>
  </si>
  <si>
    <t>RAENSEWA</t>
  </si>
  <si>
    <t>RRNANZED</t>
  </si>
  <si>
    <t>RAWIYADY</t>
  </si>
  <si>
    <t>NZRDSSWA</t>
  </si>
  <si>
    <t>RAERZYRS</t>
  </si>
  <si>
    <t>NZYIESNI</t>
  </si>
  <si>
    <t>RRZZSAYZ</t>
  </si>
  <si>
    <t>NEDIWZSE</t>
  </si>
  <si>
    <t>NESDZISE</t>
  </si>
  <si>
    <t>RASYNDYZ</t>
  </si>
  <si>
    <t>RZRSRZDY</t>
  </si>
  <si>
    <t>NZWSIZDD</t>
  </si>
  <si>
    <t>RZRZRNYN</t>
  </si>
  <si>
    <t>RZIWYZDY</t>
  </si>
  <si>
    <t>RENRENDW</t>
  </si>
  <si>
    <t>NEAAZAIY</t>
  </si>
  <si>
    <t>NEIAZARY</t>
  </si>
  <si>
    <t>RADDYZDZ</t>
  </si>
  <si>
    <t>RIZEAYSR</t>
  </si>
  <si>
    <t>RWSSYARA</t>
  </si>
  <si>
    <t>RZYDAWSI</t>
  </si>
  <si>
    <t>NZYZWEAY</t>
  </si>
  <si>
    <t>RDSYDIZA</t>
  </si>
  <si>
    <t>NZRDANIZ</t>
  </si>
  <si>
    <t>RZDAEYAA</t>
  </si>
  <si>
    <t>NZWSDNRW</t>
  </si>
  <si>
    <t>RSDYWZAR</t>
  </si>
  <si>
    <t>RSZNWSZE</t>
  </si>
  <si>
    <t>REEDAAYS</t>
  </si>
  <si>
    <t>RRNIWDSW</t>
  </si>
  <si>
    <t>RZNYYEYN</t>
  </si>
  <si>
    <t>NZWSYIZR</t>
  </si>
  <si>
    <t>RISDRDYY</t>
  </si>
  <si>
    <t>RZIYZEER</t>
  </si>
  <si>
    <t>RENNYZYZ</t>
  </si>
  <si>
    <t>NERRSIRZ</t>
  </si>
  <si>
    <t>RRSNZDAY</t>
  </si>
  <si>
    <t>NSINIRDA</t>
  </si>
  <si>
    <t>NSZAWERI</t>
  </si>
  <si>
    <t>NZWYIENN</t>
  </si>
  <si>
    <t>NEEEAAWR</t>
  </si>
  <si>
    <t>NEERREDN</t>
  </si>
  <si>
    <t>RWZYSZWW</t>
  </si>
  <si>
    <t>NEEERWIY</t>
  </si>
  <si>
    <t>NSRWENEZ</t>
  </si>
  <si>
    <t>RZDSNEWS</t>
  </si>
  <si>
    <t>RWDYEEWW</t>
  </si>
  <si>
    <t>RREWRRAA</t>
  </si>
  <si>
    <t>NSINRIEI</t>
  </si>
  <si>
    <t>NEADYZSA</t>
  </si>
  <si>
    <t>RDSYNANS</t>
  </si>
  <si>
    <t>NZEYARZY</t>
  </si>
  <si>
    <t>NEDEASRY</t>
  </si>
  <si>
    <t>NEWIIYEW</t>
  </si>
  <si>
    <t>NZRYWASI</t>
  </si>
  <si>
    <t>NEDENYZS</t>
  </si>
  <si>
    <t>NZYAWRWI</t>
  </si>
  <si>
    <t>RZYDYESY</t>
  </si>
  <si>
    <t>NEYYISER</t>
  </si>
  <si>
    <t>RSZNISZR</t>
  </si>
  <si>
    <t>REEWWRZY</t>
  </si>
  <si>
    <t>NZWDANYR</t>
  </si>
  <si>
    <t>NEZRDSIS</t>
  </si>
  <si>
    <t>NSZAZESY</t>
  </si>
  <si>
    <t>RSNZEWZE</t>
  </si>
  <si>
    <t>RIRWWZRS</t>
  </si>
  <si>
    <t>RDNIIEYN</t>
  </si>
  <si>
    <t>RADDIWND</t>
  </si>
  <si>
    <t>NZYSYZSD</t>
  </si>
  <si>
    <t>NZWWSERD</t>
  </si>
  <si>
    <t>NEIYISIY</t>
  </si>
  <si>
    <t>RWENDNDA</t>
  </si>
  <si>
    <t>RRRRYWEW</t>
  </si>
  <si>
    <t>NEZNZAWN</t>
  </si>
  <si>
    <t>NEIAIIIS</t>
  </si>
  <si>
    <t>RRWWRWSY</t>
  </si>
  <si>
    <t>NEARYEDR</t>
  </si>
  <si>
    <t>NARDERRS</t>
  </si>
  <si>
    <t>RAIESYDR</t>
  </si>
  <si>
    <t>RYZZDNYW</t>
  </si>
  <si>
    <t>RARSZDZD</t>
  </si>
  <si>
    <t>NZRYSDIY</t>
  </si>
  <si>
    <t>NSEISYDE</t>
  </si>
  <si>
    <t>YZDRYYAD</t>
  </si>
  <si>
    <t>NZEASNNY</t>
  </si>
  <si>
    <t>NSIANYNZ</t>
  </si>
  <si>
    <t>NESZDZRS</t>
  </si>
  <si>
    <t>RNIYSRRA</t>
  </si>
  <si>
    <t>RRWRAIDS</t>
  </si>
  <si>
    <t>RAENNIDI</t>
  </si>
  <si>
    <t>RARENIIW</t>
  </si>
  <si>
    <t>RDZAZRZZ</t>
  </si>
  <si>
    <t>NEDZISWN</t>
  </si>
  <si>
    <t>REEIIWEY</t>
  </si>
  <si>
    <t>RDNIDASD</t>
  </si>
  <si>
    <t>RAAYYSAE</t>
  </si>
  <si>
    <t>RIZEEAYI</t>
  </si>
  <si>
    <t>NEYZNIRY</t>
  </si>
  <si>
    <t>NZWNDZSI</t>
  </si>
  <si>
    <t>RRRAIRAW</t>
  </si>
  <si>
    <t>RARSZEEI</t>
  </si>
  <si>
    <t>NEEAESYI</t>
  </si>
  <si>
    <t>NEWAZWWZ</t>
  </si>
  <si>
    <t>RRYSIYIW</t>
  </si>
  <si>
    <t>RRNENRWZ</t>
  </si>
  <si>
    <t>NZENYNZD</t>
  </si>
  <si>
    <t>NSWAYRAZ</t>
  </si>
  <si>
    <t>NZIIEAND</t>
  </si>
  <si>
    <t>NEIRIEYY</t>
  </si>
  <si>
    <t>NEIRDSRN</t>
  </si>
  <si>
    <t>NESEDNNE</t>
  </si>
  <si>
    <t>RNWYZINY</t>
  </si>
  <si>
    <t>NEEWRSRA</t>
  </si>
  <si>
    <t>NEWRENRY</t>
  </si>
  <si>
    <t>NEAIZRWS</t>
  </si>
  <si>
    <t>NSZIRSWW</t>
  </si>
  <si>
    <t>RASWZWZN</t>
  </si>
  <si>
    <t>RZDADEAA</t>
  </si>
  <si>
    <t>RENWINIW</t>
  </si>
  <si>
    <t>RZNIYENW</t>
  </si>
  <si>
    <t>RIDZDDDN</t>
  </si>
  <si>
    <t>NSDRANNW</t>
  </si>
  <si>
    <t>RZNAERWZ</t>
  </si>
  <si>
    <t>NEWIAENS</t>
  </si>
  <si>
    <t>NSARDZAD</t>
  </si>
  <si>
    <t>REEDIZZA</t>
  </si>
  <si>
    <t>WEIARZEI</t>
  </si>
  <si>
    <t>NZYWWSDW</t>
  </si>
  <si>
    <t>RAIZNSYW</t>
  </si>
  <si>
    <t>RZRAESAN</t>
  </si>
  <si>
    <t>RIZZSSAS</t>
  </si>
  <si>
    <t>RSZNYRRA</t>
  </si>
  <si>
    <t>RDNIWEZS</t>
  </si>
  <si>
    <t>RRRWSSYS</t>
  </si>
  <si>
    <t>RSDYYYRR</t>
  </si>
  <si>
    <t>NZWINDSD</t>
  </si>
  <si>
    <t>NEYASAEZ</t>
  </si>
  <si>
    <t>NSWEYSWY</t>
  </si>
  <si>
    <t>NEWIEWZR</t>
  </si>
  <si>
    <t>NSDIAYIW</t>
  </si>
  <si>
    <t>NSASSNAD</t>
  </si>
  <si>
    <t>RWYZEAEY</t>
  </si>
  <si>
    <t>REEDNWWA</t>
  </si>
  <si>
    <t>NSNISZDY</t>
  </si>
  <si>
    <t>RZYDAIED</t>
  </si>
  <si>
    <t>NSZESAZE</t>
  </si>
  <si>
    <t>RRYYSNRN</t>
  </si>
  <si>
    <t>NEERWZZN</t>
  </si>
  <si>
    <t>RENWRZIR</t>
  </si>
  <si>
    <t>RRAYWISN</t>
  </si>
  <si>
    <t>RDNISSNE</t>
  </si>
  <si>
    <t>NASASWNI</t>
  </si>
  <si>
    <t>RZREDEEZ</t>
  </si>
  <si>
    <t>NEASIWNZ</t>
  </si>
  <si>
    <t>RSAANYIZ</t>
  </si>
  <si>
    <t>RASYSDSA</t>
  </si>
  <si>
    <t>RARSNWAE</t>
  </si>
  <si>
    <t>RSWSIWER</t>
  </si>
  <si>
    <t>REAREDYI</t>
  </si>
  <si>
    <t>RREYIDSI</t>
  </si>
  <si>
    <t>RENWZEDR</t>
  </si>
  <si>
    <t>RIEWNREZ</t>
  </si>
  <si>
    <t>RIZZYEZS</t>
  </si>
  <si>
    <t>RZDEEDIY</t>
  </si>
  <si>
    <t>RRAZEENS</t>
  </si>
  <si>
    <t>RASRYWIE</t>
  </si>
  <si>
    <t>RIEEDSAE</t>
  </si>
  <si>
    <t>RZRAAWWS</t>
  </si>
  <si>
    <t>NZWEDASA</t>
  </si>
  <si>
    <t>RAREDIWW</t>
  </si>
  <si>
    <t>NZYYDNRA</t>
  </si>
  <si>
    <t>RAEDYEAS</t>
  </si>
  <si>
    <t>RSWANNNA</t>
  </si>
  <si>
    <t>RRWSYZYW</t>
  </si>
  <si>
    <t>NEZZWZDE</t>
  </si>
  <si>
    <t>RIZZAASS</t>
  </si>
  <si>
    <t>RRAYNEDR</t>
  </si>
  <si>
    <t>RZNIEWEY</t>
  </si>
  <si>
    <t>NESIIIWW</t>
  </si>
  <si>
    <t>RYZEINSA</t>
  </si>
  <si>
    <t>NEEDYAED</t>
  </si>
  <si>
    <t>RIEYRIAN</t>
  </si>
  <si>
    <t>NEWRIWYA</t>
  </si>
  <si>
    <t>NSRSISWN</t>
  </si>
  <si>
    <t>RYZNDANZ</t>
  </si>
  <si>
    <t>NEAYSANE</t>
  </si>
  <si>
    <t>RRYAZAIR</t>
  </si>
  <si>
    <t>NEEISIRY</t>
  </si>
  <si>
    <t>RWAYIIWR</t>
  </si>
  <si>
    <t>NZWIWRZR</t>
  </si>
  <si>
    <t>RENRNNRE</t>
  </si>
  <si>
    <t>NEIYAYNA</t>
  </si>
  <si>
    <t>NEDYRNDS</t>
  </si>
  <si>
    <t>NADWAASA</t>
  </si>
  <si>
    <t>RSWEWYZZ</t>
  </si>
  <si>
    <t>REERZYRR</t>
  </si>
  <si>
    <t>RZYIYZZW</t>
  </si>
  <si>
    <t>NSZIYEIY</t>
  </si>
  <si>
    <t>RENWEZWY</t>
  </si>
  <si>
    <t>READIZRZ</t>
  </si>
  <si>
    <t>NSARIWAR</t>
  </si>
  <si>
    <t>RRREDAIW</t>
  </si>
  <si>
    <t>RASYDYNS</t>
  </si>
  <si>
    <t>RIRWEDED</t>
  </si>
  <si>
    <t>RSZNDYYZ</t>
  </si>
  <si>
    <t>RENRWYYE</t>
  </si>
  <si>
    <t>RIRWEDEE</t>
  </si>
  <si>
    <t>NEANEIWD</t>
  </si>
  <si>
    <t>RSWSWRZN</t>
  </si>
  <si>
    <t>NESZANSZ</t>
  </si>
  <si>
    <t>NEANWWZY</t>
  </si>
  <si>
    <t>RSZDIEDR</t>
  </si>
  <si>
    <t>NSNIEWYY</t>
  </si>
  <si>
    <t>RSDYNERA</t>
  </si>
  <si>
    <t>NSWEYYNN</t>
  </si>
  <si>
    <t>NSDAYRAI</t>
  </si>
  <si>
    <t>RWEZSEEA</t>
  </si>
  <si>
    <t>NZWDDYAZ</t>
  </si>
  <si>
    <t>RSAAZSDA</t>
  </si>
  <si>
    <t>NEZZWNNN</t>
  </si>
  <si>
    <t>NEISARRD</t>
  </si>
  <si>
    <t>NERYWSYA</t>
  </si>
  <si>
    <t>RZREZIAE</t>
  </si>
  <si>
    <t>NEANEZRY</t>
  </si>
  <si>
    <t>RIEEAWSY</t>
  </si>
  <si>
    <t>RWZNWEWS</t>
  </si>
  <si>
    <t>NSDDIIWD</t>
  </si>
  <si>
    <t>NEEIEISE</t>
  </si>
  <si>
    <t>NERRAYIZ</t>
  </si>
  <si>
    <t>NEYSYEIS</t>
  </si>
  <si>
    <t>RIEWWWSR</t>
  </si>
  <si>
    <t>NSYIDRSI</t>
  </si>
  <si>
    <t>RWDDDYDA</t>
  </si>
  <si>
    <t>RWZIDRSA</t>
  </si>
  <si>
    <t>NEAIZNAE</t>
  </si>
  <si>
    <t>RWNYISSE</t>
  </si>
  <si>
    <t>RIEYSNNW</t>
  </si>
  <si>
    <t>RSAISZDD</t>
  </si>
  <si>
    <t>RNEEAYWE</t>
  </si>
  <si>
    <t>NEWYEDYS</t>
  </si>
  <si>
    <t>NZRWWRWZ</t>
  </si>
  <si>
    <t>NEAWEDSI</t>
  </si>
  <si>
    <t>RSZRESZZ</t>
  </si>
  <si>
    <t>RWSWEEIE</t>
  </si>
  <si>
    <t>RSDYWRNR</t>
  </si>
  <si>
    <t>RSZNRISR</t>
  </si>
  <si>
    <t>NZWSRNAW</t>
  </si>
  <si>
    <t>RRDNAZAA</t>
  </si>
  <si>
    <t>RRRSAZEW</t>
  </si>
  <si>
    <t>RAEDDEZS</t>
  </si>
  <si>
    <t>NERYSYIW</t>
  </si>
  <si>
    <t>RWZWIIZN</t>
  </si>
  <si>
    <t>RIRWSSIY</t>
  </si>
  <si>
    <t>RSNZEWEN</t>
  </si>
  <si>
    <t>RREWYIDY</t>
  </si>
  <si>
    <t>RWADDRSI</t>
  </si>
  <si>
    <t>RRIEEIDA</t>
  </si>
  <si>
    <t>NEZEZWIS</t>
  </si>
  <si>
    <t>NEEZIWWS</t>
  </si>
  <si>
    <t>RDNIRWNW</t>
  </si>
  <si>
    <t>RAWIDZRE</t>
  </si>
  <si>
    <t>RISDYYAE</t>
  </si>
  <si>
    <t>WZYYWWIY</t>
  </si>
  <si>
    <t>NEEANNWD</t>
  </si>
  <si>
    <t>RSYWYENE</t>
  </si>
  <si>
    <t>NSNZDDEN</t>
  </si>
  <si>
    <t>RDZSYSAN</t>
  </si>
  <si>
    <t>NASRRNNA</t>
  </si>
  <si>
    <t>NEYEAZRY</t>
  </si>
  <si>
    <t>NZWNYRDY</t>
  </si>
  <si>
    <t>RZYNSNSR</t>
  </si>
  <si>
    <t>RIEERAAS</t>
  </si>
  <si>
    <t>NEZESDAY</t>
  </si>
  <si>
    <t>RIZESYYS</t>
  </si>
  <si>
    <t>REEYERYR</t>
  </si>
  <si>
    <t>RSYYSZDZ</t>
  </si>
  <si>
    <t>RWWNNYDE</t>
  </si>
  <si>
    <t>NEISRREW</t>
  </si>
  <si>
    <t>RDZAAYSR</t>
  </si>
  <si>
    <t>NEIYIWYE</t>
  </si>
  <si>
    <t>RWZNDNSS</t>
  </si>
  <si>
    <t>NEYAADWR</t>
  </si>
  <si>
    <t>RSAAZEAS</t>
  </si>
  <si>
    <t>RSYWWWEI</t>
  </si>
  <si>
    <t>RWNERWWA</t>
  </si>
  <si>
    <t>RADNEDIE</t>
  </si>
  <si>
    <t>NZWAZSYN</t>
  </si>
  <si>
    <t>NEDIYWDA</t>
  </si>
  <si>
    <t>RDZAZWWE</t>
  </si>
  <si>
    <t>NEAYADIE</t>
  </si>
  <si>
    <t>RWSYNDIN</t>
  </si>
  <si>
    <t>RWEWSSWW</t>
  </si>
  <si>
    <t>RADNSRNW</t>
  </si>
  <si>
    <t>RRNAAYZI</t>
  </si>
  <si>
    <t>RWRWYRYI</t>
  </si>
  <si>
    <t>NZWWAADE</t>
  </si>
  <si>
    <t>RZRZADDA</t>
  </si>
  <si>
    <t>NERDDEDA</t>
  </si>
  <si>
    <t>NEISSZRW</t>
  </si>
  <si>
    <t>RRAZIANE</t>
  </si>
  <si>
    <t>NZWIRAIA</t>
  </si>
  <si>
    <t>NEZEZESA</t>
  </si>
  <si>
    <t>NEINSAYD</t>
  </si>
  <si>
    <t>NEEZDRZE</t>
  </si>
  <si>
    <t>RAEDYRYD</t>
  </si>
  <si>
    <t>NZYYSAIW</t>
  </si>
  <si>
    <t>RWAWNWIN</t>
  </si>
  <si>
    <t>RWYDZWWR</t>
  </si>
  <si>
    <t>RWEIAZZI</t>
  </si>
  <si>
    <t>RRRARDAW</t>
  </si>
  <si>
    <t>RIEYANSZ</t>
  </si>
  <si>
    <t>READWNDD</t>
  </si>
  <si>
    <t>RAWINREI</t>
  </si>
  <si>
    <t>RWZNRRWS</t>
  </si>
  <si>
    <t>RZDSRREW</t>
  </si>
  <si>
    <t>NEIRWSWY</t>
  </si>
  <si>
    <t>NZNZYNSI</t>
  </si>
  <si>
    <t>RIRYZNRS</t>
  </si>
  <si>
    <t>NSARDWAD</t>
  </si>
  <si>
    <t>RSWAERDD</t>
  </si>
  <si>
    <t>RISNASSA</t>
  </si>
  <si>
    <t>RSAAZDDA</t>
  </si>
  <si>
    <t>NEANSYWD</t>
  </si>
  <si>
    <t>NEEAYWNS</t>
  </si>
  <si>
    <t>NSADEDIY</t>
  </si>
  <si>
    <t>NSIISDNY</t>
  </si>
  <si>
    <t>NEEIANNI</t>
  </si>
  <si>
    <t>RWYDWDSA</t>
  </si>
  <si>
    <t>WENEAREE</t>
  </si>
  <si>
    <t>NEANSAWI</t>
  </si>
  <si>
    <t>RREZWZYR</t>
  </si>
  <si>
    <t>NAZASDYS</t>
  </si>
  <si>
    <t>RRAZWAZA</t>
  </si>
  <si>
    <t>RWEDYZDD</t>
  </si>
  <si>
    <t>NESDZRNS</t>
  </si>
  <si>
    <t>NEYNNZEI</t>
  </si>
  <si>
    <t>RISRZNWW</t>
  </si>
  <si>
    <t>RSNZSDAR</t>
  </si>
  <si>
    <t>RSNZSDER</t>
  </si>
  <si>
    <t>RRNSWAIZ</t>
  </si>
  <si>
    <t>RWAYIIES</t>
  </si>
  <si>
    <t>RAERZAAW</t>
  </si>
  <si>
    <t>RWSZYSYE</t>
  </si>
  <si>
    <t>RSDYDNYN</t>
  </si>
  <si>
    <t>RIZEDESD</t>
  </si>
  <si>
    <t>NEDEYNSI</t>
  </si>
  <si>
    <t>RRAZDDAE</t>
  </si>
  <si>
    <t>RSWAIDZE</t>
  </si>
  <si>
    <t>NERWASII</t>
  </si>
  <si>
    <t>RNRZYSAZ</t>
  </si>
  <si>
    <t>NEANNNRY</t>
  </si>
  <si>
    <t>NSNIRARI</t>
  </si>
  <si>
    <t>NEAREIRY</t>
  </si>
  <si>
    <t>RARSNDAN</t>
  </si>
  <si>
    <t>RZRZIYNY</t>
  </si>
  <si>
    <t>NSZIYYIZ</t>
  </si>
  <si>
    <t>RRSNRYSY</t>
  </si>
  <si>
    <t>NSNRNWWE</t>
  </si>
  <si>
    <t>WEESNNSW</t>
  </si>
  <si>
    <t>NEIEAIDW</t>
  </si>
  <si>
    <t>RRYWESEI</t>
  </si>
  <si>
    <t>NEANZIZE</t>
  </si>
  <si>
    <t>RSDWRYZS</t>
  </si>
  <si>
    <t>NSINNWAI</t>
  </si>
  <si>
    <t>RAYYYYWI</t>
  </si>
  <si>
    <t>RRWYZIEN</t>
  </si>
  <si>
    <t>RWYDRISA</t>
  </si>
  <si>
    <t>RRRIWZIN</t>
  </si>
  <si>
    <t>REARZWRZ</t>
  </si>
  <si>
    <t>NSZIWZNE</t>
  </si>
  <si>
    <t>RWINRYSD</t>
  </si>
  <si>
    <t>RRNDEERS</t>
  </si>
  <si>
    <t>RRAENSDD</t>
  </si>
  <si>
    <t>NZRERINI</t>
  </si>
  <si>
    <t>RIRWDWWY</t>
  </si>
  <si>
    <t>RNREWYAR</t>
  </si>
  <si>
    <t>NEWRDRNN</t>
  </si>
  <si>
    <t>NEWIAZES</t>
  </si>
  <si>
    <t>NSINIWAN</t>
  </si>
  <si>
    <t>RWSRSEWA</t>
  </si>
  <si>
    <t>RINNDIEW</t>
  </si>
  <si>
    <t>RSDYAANR</t>
  </si>
  <si>
    <t>RAWDZZYI</t>
  </si>
  <si>
    <t>NANYIESA</t>
  </si>
  <si>
    <t>RRYDDYSN</t>
  </si>
  <si>
    <t>RWZZESDZ</t>
  </si>
  <si>
    <t>RRIZDDSI</t>
  </si>
  <si>
    <t>RRNANIAD</t>
  </si>
  <si>
    <t>NEIARASE</t>
  </si>
  <si>
    <t>NZWYNAAE</t>
  </si>
  <si>
    <t>RDZSWYZD</t>
  </si>
  <si>
    <t>NEENDNNZ</t>
  </si>
  <si>
    <t>RYZINSRR</t>
  </si>
  <si>
    <t>NAZYWDNE</t>
  </si>
  <si>
    <t>RRDRYYSY</t>
  </si>
  <si>
    <t>RWIYESWW</t>
  </si>
  <si>
    <t>NERYESSD</t>
  </si>
  <si>
    <t>WEZYISAW</t>
  </si>
  <si>
    <t>RWYWDSZN</t>
  </si>
  <si>
    <t>RWRSSIEY</t>
  </si>
  <si>
    <t>NEZNAZRZ</t>
  </si>
  <si>
    <t>NEZYSAWD</t>
  </si>
  <si>
    <t>NSAARWSW</t>
  </si>
  <si>
    <t>EZDIZYIWE</t>
  </si>
  <si>
    <t>RWEDZYIE</t>
  </si>
  <si>
    <t>RISDNNID</t>
  </si>
  <si>
    <t>RRWSIIYR</t>
  </si>
  <si>
    <t>RENWZIDA</t>
  </si>
  <si>
    <t>RZDSNNEI</t>
  </si>
  <si>
    <t>RIAAWNWD</t>
  </si>
  <si>
    <t>NADAEDZS</t>
  </si>
  <si>
    <t>RZNYDNSY</t>
  </si>
  <si>
    <t>RZNYYAAS</t>
  </si>
  <si>
    <t>EIRDINE</t>
  </si>
  <si>
    <t>RWANDNZD</t>
  </si>
  <si>
    <t>NSNNDEWS</t>
  </si>
  <si>
    <t>RRWWIRWR</t>
  </si>
  <si>
    <t>RRSDSARS</t>
  </si>
  <si>
    <t>NEDSYNRI</t>
  </si>
  <si>
    <t>RRWADIZY</t>
  </si>
  <si>
    <t>NSDRESED</t>
  </si>
  <si>
    <t>RRARADSE</t>
  </si>
  <si>
    <t>NEYNNEWE</t>
  </si>
  <si>
    <t>NAERIRSW</t>
  </si>
  <si>
    <t>RSYWYNAY</t>
  </si>
  <si>
    <t>RWRWAEIW</t>
  </si>
  <si>
    <t>NAIIIEAR</t>
  </si>
  <si>
    <t>WEZIIDIZ</t>
  </si>
  <si>
    <t>RRYSRSYZ</t>
  </si>
  <si>
    <t>RWWAIYSW</t>
  </si>
  <si>
    <t>RRYYREZA</t>
  </si>
  <si>
    <t>AWYRDNE</t>
  </si>
  <si>
    <t>RNIYYWII</t>
  </si>
  <si>
    <t>RASWYEZS</t>
  </si>
  <si>
    <t>RRWAZAIR</t>
  </si>
  <si>
    <t>RZDASSYN</t>
  </si>
  <si>
    <t>RAERZAYZ</t>
  </si>
  <si>
    <t>NEZNZNEE</t>
  </si>
  <si>
    <t>RSWAARDA</t>
  </si>
  <si>
    <t>RRRNENZY</t>
  </si>
  <si>
    <t>NSDYYRNW</t>
  </si>
  <si>
    <t>RZNSERNZ</t>
  </si>
  <si>
    <t>RZDADIYS</t>
  </si>
  <si>
    <t>NEIYNIEE</t>
  </si>
  <si>
    <t>RINWAAZA</t>
  </si>
  <si>
    <t>NZASSZWZ</t>
  </si>
  <si>
    <t>RIDEIERS</t>
  </si>
  <si>
    <t>RINNWZYD</t>
  </si>
  <si>
    <t>RSZNNWYE</t>
  </si>
  <si>
    <t>RWENAWWZ</t>
  </si>
  <si>
    <t>NEWNZIIW</t>
  </si>
  <si>
    <t>RAENYYRS</t>
  </si>
  <si>
    <t>NEZRIZYD</t>
  </si>
  <si>
    <t>RNIYRDAR</t>
  </si>
  <si>
    <t>NSNZEEEZ</t>
  </si>
  <si>
    <t>NSARNNDW</t>
  </si>
  <si>
    <t>RIZZSRSS</t>
  </si>
  <si>
    <t>RWWRIDAE</t>
  </si>
  <si>
    <t>NZZNIRNI</t>
  </si>
  <si>
    <t>WNZAWEER</t>
  </si>
  <si>
    <t>SEIYEEE</t>
  </si>
  <si>
    <t>WNZAWANN</t>
  </si>
  <si>
    <t>EASYZRARZ</t>
  </si>
  <si>
    <t>SWNEIZI</t>
  </si>
  <si>
    <t>EIWAYEEWR</t>
  </si>
  <si>
    <t>EAAZIWERR</t>
  </si>
  <si>
    <t>WENYYDNI</t>
  </si>
  <si>
    <t>EIRDSYYAW</t>
  </si>
  <si>
    <t>EDDENZD</t>
  </si>
  <si>
    <t>NERWAYYY</t>
  </si>
  <si>
    <t>AESAEDI</t>
  </si>
  <si>
    <t>SAZYISE</t>
  </si>
  <si>
    <t>INEYAYA</t>
  </si>
  <si>
    <t>SWZAEID</t>
  </si>
  <si>
    <t>ASIWYYA</t>
  </si>
  <si>
    <t>ARYIIAE</t>
  </si>
  <si>
    <t>NZNYSDZA</t>
  </si>
  <si>
    <t>NSARNDEN</t>
  </si>
  <si>
    <t>NERYEIZZ</t>
  </si>
  <si>
    <t>NEARDZYA</t>
  </si>
  <si>
    <t>NEEWZSYA</t>
  </si>
  <si>
    <t>WESSYEAZ</t>
  </si>
  <si>
    <t>RSZDNRSR</t>
  </si>
  <si>
    <t>NASNWEZE</t>
  </si>
  <si>
    <t>RRIDSDIN</t>
  </si>
  <si>
    <t>NEERYRNZ</t>
  </si>
  <si>
    <t>RWRAAWRI</t>
  </si>
  <si>
    <t>RASWYSIZ</t>
  </si>
  <si>
    <t>RAYSSSED</t>
  </si>
  <si>
    <t>RASWZDAI</t>
  </si>
  <si>
    <t>NSARNNNE</t>
  </si>
  <si>
    <t>RRNEDNNZ</t>
  </si>
  <si>
    <t>NENYNEEE</t>
  </si>
  <si>
    <t>NEDWYDIW</t>
  </si>
  <si>
    <t>NEAIISRN</t>
  </si>
  <si>
    <t>RWDZYNYR</t>
  </si>
  <si>
    <t>RWIWEYRI</t>
  </si>
  <si>
    <t>RAWADWNZ</t>
  </si>
  <si>
    <t>RRYDZEIW</t>
  </si>
  <si>
    <t>NSNIASDY</t>
  </si>
  <si>
    <t>NERYRRYR</t>
  </si>
  <si>
    <t>WESZAZRE</t>
  </si>
  <si>
    <t>RWDEZADY</t>
  </si>
  <si>
    <t>NEAYDDYR</t>
  </si>
  <si>
    <t>RIAAAZWE</t>
  </si>
  <si>
    <t>NEREIARR</t>
  </si>
  <si>
    <t>NSNIESDN</t>
  </si>
  <si>
    <t>RRRDSYIS</t>
  </si>
  <si>
    <t>RDZSDSSE</t>
  </si>
  <si>
    <t>NZNYZAIW</t>
  </si>
  <si>
    <t>RRNSSZSD</t>
  </si>
  <si>
    <t>NZWDZSSY</t>
  </si>
  <si>
    <t>NEEZDSAA</t>
  </si>
  <si>
    <t>NEEZNIZW</t>
  </si>
  <si>
    <t>NEARIEEE</t>
  </si>
  <si>
    <t>NEAWIASI</t>
  </si>
  <si>
    <t>NEYEEWYE</t>
  </si>
  <si>
    <t>NSZDYDZA</t>
  </si>
  <si>
    <t>NSDRSARN</t>
  </si>
  <si>
    <t>NAIYDDSI</t>
  </si>
  <si>
    <t>REENIRND</t>
  </si>
  <si>
    <t>REANZDIN</t>
  </si>
  <si>
    <t>RSZNYAYS</t>
  </si>
  <si>
    <t>RSDYZZDA</t>
  </si>
  <si>
    <t>RSWSDAIS</t>
  </si>
  <si>
    <t>RSYWERDY</t>
  </si>
  <si>
    <t>RAENRWND</t>
  </si>
  <si>
    <t>RAWAWAEA</t>
  </si>
  <si>
    <t>RIEEAIEY</t>
  </si>
  <si>
    <t>RIEYIYIR</t>
  </si>
  <si>
    <t>RISNWIDI</t>
  </si>
  <si>
    <t>RREYSRYN</t>
  </si>
  <si>
    <t>RRIDZDSW</t>
  </si>
  <si>
    <t>RRNSWYIR</t>
  </si>
  <si>
    <t>RRWDWWWZ</t>
  </si>
  <si>
    <t>RRWWZWAI</t>
  </si>
  <si>
    <t>RWIEWYIS</t>
  </si>
  <si>
    <t>EAIYSRARW</t>
  </si>
  <si>
    <t>RRSDDRSR</t>
  </si>
  <si>
    <t>RIEYSEWY</t>
  </si>
  <si>
    <t>WESWNESR</t>
  </si>
  <si>
    <t>NEEEIEZY</t>
  </si>
  <si>
    <t>NSZIRDDR</t>
  </si>
  <si>
    <t>NASNZASI</t>
  </si>
  <si>
    <t>RRRDREIR</t>
  </si>
  <si>
    <t>NERYYRWR</t>
  </si>
  <si>
    <t>RRAZDAAW</t>
  </si>
  <si>
    <t>RAIEZIRW</t>
  </si>
  <si>
    <t>RWSARZRE</t>
  </si>
  <si>
    <t>RWYEIWEW</t>
  </si>
  <si>
    <t>NZSZIDDN</t>
  </si>
  <si>
    <t>NZAZSEZN</t>
  </si>
  <si>
    <t>NZNARANE</t>
  </si>
  <si>
    <t>NZYINDAA</t>
  </si>
  <si>
    <t>NZYWIYAI</t>
  </si>
  <si>
    <t>NEEANNEI</t>
  </si>
  <si>
    <t>NEEIDZRW</t>
  </si>
  <si>
    <t>NESEWZND</t>
  </si>
  <si>
    <t>NEAAAIRZ</t>
  </si>
  <si>
    <t>NEADAWID</t>
  </si>
  <si>
    <t>NEANSIYE</t>
  </si>
  <si>
    <t>NEAWIDYS</t>
  </si>
  <si>
    <t>NEISERAS</t>
  </si>
  <si>
    <t>NEISSERW</t>
  </si>
  <si>
    <t>NEISAEEY</t>
  </si>
  <si>
    <t>NEIAZDAE</t>
  </si>
  <si>
    <t>NEIDAYWR</t>
  </si>
  <si>
    <t>NEIDISZS</t>
  </si>
  <si>
    <t>NEDEZZEN</t>
  </si>
  <si>
    <t>NEDSINEW</t>
  </si>
  <si>
    <t>NENEIEWY</t>
  </si>
  <si>
    <t>NERDINEE</t>
  </si>
  <si>
    <t>NERRZRRI</t>
  </si>
  <si>
    <t>NERRAZWZ</t>
  </si>
  <si>
    <t>NEWRNYRW</t>
  </si>
  <si>
    <t>NEYZWDNZ</t>
  </si>
  <si>
    <t>NEYASYES</t>
  </si>
  <si>
    <t>NEYWYRIA</t>
  </si>
  <si>
    <t>NSZEWWWW</t>
  </si>
  <si>
    <t>NSZAZEWS</t>
  </si>
  <si>
    <t>NSZIWIIW</t>
  </si>
  <si>
    <t>NSZDZSNI</t>
  </si>
  <si>
    <t>NSARIAAI</t>
  </si>
  <si>
    <t>NSNDZNIN</t>
  </si>
  <si>
    <t>RZNSNEYR</t>
  </si>
  <si>
    <t>RZNANWWI</t>
  </si>
  <si>
    <t>RZRZINZD</t>
  </si>
  <si>
    <t>RZREZNDD</t>
  </si>
  <si>
    <t>RZRSAWWD</t>
  </si>
  <si>
    <t>REENZDAI</t>
  </si>
  <si>
    <t>REENWNZA</t>
  </si>
  <si>
    <t>REERADYI</t>
  </si>
  <si>
    <t>READIZWY</t>
  </si>
  <si>
    <t>REANDREY</t>
  </si>
  <si>
    <t>RENRDSAZ</t>
  </si>
  <si>
    <t>RENWAAIW</t>
  </si>
  <si>
    <t>RSZDIEER</t>
  </si>
  <si>
    <t>RSAAZEYN</t>
  </si>
  <si>
    <t>RSWANSWY</t>
  </si>
  <si>
    <t>RAEDAIDA</t>
  </si>
  <si>
    <t>RAEDIEWZ</t>
  </si>
  <si>
    <t>RAENDWWR</t>
  </si>
  <si>
    <t>RASWIIEZ</t>
  </si>
  <si>
    <t>RAIZADZR</t>
  </si>
  <si>
    <t>RAIZARAW</t>
  </si>
  <si>
    <t>RARSNRYD</t>
  </si>
  <si>
    <t>RIZZSDDE</t>
  </si>
  <si>
    <t>RIAAZZIW</t>
  </si>
  <si>
    <t>RNIWYZAR</t>
  </si>
  <si>
    <t>RNIYWAEN</t>
  </si>
  <si>
    <t>RNREYRRY</t>
  </si>
  <si>
    <t>RNRSZDYW</t>
  </si>
  <si>
    <t>RRIZWEAW</t>
  </si>
  <si>
    <t>RRRSIDZE</t>
  </si>
  <si>
    <t>RRYIEIWS</t>
  </si>
  <si>
    <t>RWEEYESR</t>
  </si>
  <si>
    <t>RWDAWISR</t>
  </si>
  <si>
    <t>WENZAZAE</t>
  </si>
  <si>
    <t>EZIDSSIII</t>
  </si>
  <si>
    <t>ESYZWNAEN</t>
  </si>
  <si>
    <t>ACADEMICA</t>
  </si>
  <si>
    <t>NAZIIASS</t>
  </si>
  <si>
    <t>RDZDYINS</t>
  </si>
  <si>
    <t>RSENYERZ</t>
  </si>
  <si>
    <t>RNAZWSED</t>
  </si>
  <si>
    <t>DEPORTIVA</t>
  </si>
  <si>
    <t>RAZEYINR</t>
  </si>
  <si>
    <t>RRRENIWE</t>
  </si>
  <si>
    <t>NZISYWYE</t>
  </si>
  <si>
    <t>NZRIWSWW</t>
  </si>
  <si>
    <t>RSEEYDDA</t>
  </si>
  <si>
    <t>RZIWNSYN</t>
  </si>
  <si>
    <t>NZRYEAWY</t>
  </si>
  <si>
    <t>RSWDRNYZ</t>
  </si>
  <si>
    <t>RIRNZZSR</t>
  </si>
  <si>
    <t>RSANIDNA</t>
  </si>
  <si>
    <t>RNZADSAY</t>
  </si>
  <si>
    <t>RAERSWSY</t>
  </si>
  <si>
    <t>REYSNYEN</t>
  </si>
  <si>
    <t>NZWYAZIE</t>
  </si>
  <si>
    <t>RDNYDAZY</t>
  </si>
  <si>
    <t>RIWAYERA</t>
  </si>
  <si>
    <t>RSEYARZN</t>
  </si>
  <si>
    <t>NZRYRWZI</t>
  </si>
  <si>
    <t>RDYWRAZZ</t>
  </si>
  <si>
    <t>RISSWEAY</t>
  </si>
  <si>
    <t>RIRDIIZZ</t>
  </si>
  <si>
    <t>NZWSRIZE</t>
  </si>
  <si>
    <t>RRRZNNWD</t>
  </si>
  <si>
    <t>RAWSASWR</t>
  </si>
  <si>
    <t>RIZSNIDS</t>
  </si>
  <si>
    <t>RNADRWIY</t>
  </si>
  <si>
    <t>RZWRIWED</t>
  </si>
  <si>
    <t>NZRNWENE</t>
  </si>
  <si>
    <t>RZNSREEZ</t>
  </si>
  <si>
    <t>NZRWYYZA</t>
  </si>
  <si>
    <t>RDANESWR</t>
  </si>
  <si>
    <t>RERRRNSS</t>
  </si>
  <si>
    <t>RSSWEWAD</t>
  </si>
  <si>
    <t>RSRYWRRS</t>
  </si>
  <si>
    <t>REDZAZWI</t>
  </si>
  <si>
    <t>ARTISTICA</t>
  </si>
  <si>
    <t>RDYWRANA</t>
  </si>
  <si>
    <t>RDRYEZSR</t>
  </si>
  <si>
    <t>NZRRENSZ</t>
  </si>
  <si>
    <t>NZRDSWIZ</t>
  </si>
  <si>
    <t>REIDAYEN</t>
  </si>
  <si>
    <t>RZYNWYSY</t>
  </si>
  <si>
    <t>RAEEAYRD</t>
  </si>
  <si>
    <t>RAAWNSEW</t>
  </si>
  <si>
    <t>RZRENZWW</t>
  </si>
  <si>
    <t>NEIYNIAZ</t>
  </si>
  <si>
    <t>NZRIYDZW</t>
  </si>
  <si>
    <t>RDEDISAI</t>
  </si>
  <si>
    <t>RZYWAEEZ</t>
  </si>
  <si>
    <t>RSAZYYSA</t>
  </si>
  <si>
    <t>RNEZNWWS</t>
  </si>
  <si>
    <t>RSRNRIYI</t>
  </si>
  <si>
    <t>REEAYNIA</t>
  </si>
  <si>
    <t>NZRIYDWS</t>
  </si>
  <si>
    <t>RIAYZYIA</t>
  </si>
  <si>
    <t>RARSADZW</t>
  </si>
  <si>
    <t>RAERYRAW</t>
  </si>
  <si>
    <t>NZYDDSWE</t>
  </si>
  <si>
    <t>RAEDREWI</t>
  </si>
  <si>
    <t>REWEYRAA</t>
  </si>
  <si>
    <t>RSAADNRA</t>
  </si>
  <si>
    <t>REWYARZY</t>
  </si>
  <si>
    <t>RESDYDYR</t>
  </si>
  <si>
    <t>REYIWZWS</t>
  </si>
  <si>
    <t>RSSWEAWS</t>
  </si>
  <si>
    <t>RSERASWE</t>
  </si>
  <si>
    <t>RASSYIDD</t>
  </si>
  <si>
    <t>RSWZSNIS</t>
  </si>
  <si>
    <t>RIZDSEWE</t>
  </si>
  <si>
    <t>RZDYESNR</t>
  </si>
  <si>
    <t>REIAESRZ</t>
  </si>
  <si>
    <t>RIDZYRDY</t>
  </si>
  <si>
    <t>RIYWWISZ</t>
  </si>
  <si>
    <t>RDIARWSZ</t>
  </si>
  <si>
    <t>RDEWYNDE</t>
  </si>
  <si>
    <t>RAEDWAWI</t>
  </si>
  <si>
    <t>REAWDRIY</t>
  </si>
  <si>
    <t>RNARIAES</t>
  </si>
  <si>
    <t>NEEDIYIW</t>
  </si>
  <si>
    <t>REIEWRYD</t>
  </si>
  <si>
    <t>RAZIEIRR</t>
  </si>
  <si>
    <t>NZRIIRIS</t>
  </si>
  <si>
    <t>RINIEWDA</t>
  </si>
  <si>
    <t>RIYERARY</t>
  </si>
  <si>
    <t>NZRDAEEZ</t>
  </si>
  <si>
    <t>RDNRIYAD</t>
  </si>
  <si>
    <t>RANSNZRY</t>
  </si>
  <si>
    <t>RAYZRDRI</t>
  </si>
  <si>
    <t>RAEDDRZZ</t>
  </si>
  <si>
    <t>NZWZRDRS</t>
  </si>
  <si>
    <t>RSAAAIIZ</t>
  </si>
  <si>
    <t>RZDYDRSZ</t>
  </si>
  <si>
    <t>RNRSYDZI</t>
  </si>
  <si>
    <t>RADIYYAY</t>
  </si>
  <si>
    <t>RSNDWDZN</t>
  </si>
  <si>
    <t>RADRDIDA</t>
  </si>
  <si>
    <t>RIRAEIAS</t>
  </si>
  <si>
    <t>RWENYDYD</t>
  </si>
  <si>
    <t>NZYRDRWI</t>
  </si>
  <si>
    <t>RANSRSSI</t>
  </si>
  <si>
    <t>RNRYSZAZ</t>
  </si>
  <si>
    <t>NZENAAIN</t>
  </si>
  <si>
    <t>REANWZZW</t>
  </si>
  <si>
    <t>RSDYRSYN</t>
  </si>
  <si>
    <t>NEZSSIWI</t>
  </si>
  <si>
    <t>NZYRWSZW</t>
  </si>
  <si>
    <t>NZYREAEN</t>
  </si>
  <si>
    <t>RSWIYARZ</t>
  </si>
  <si>
    <t>NEAYNASW</t>
  </si>
  <si>
    <t>RIIYAYZD</t>
  </si>
  <si>
    <t>RASIZAZE</t>
  </si>
  <si>
    <t>RDSRAYEA</t>
  </si>
  <si>
    <t>RIDAYZAA</t>
  </si>
  <si>
    <t>NEANZRSW</t>
  </si>
  <si>
    <t>REENNIRZ</t>
  </si>
  <si>
    <t>NZRIRAIZ</t>
  </si>
  <si>
    <t>NZRNEDZA</t>
  </si>
  <si>
    <t>RSDDRYRD</t>
  </si>
  <si>
    <t>RSRZIWWZ</t>
  </si>
  <si>
    <t>RINYAEDE</t>
  </si>
  <si>
    <t>RIRARNDA</t>
  </si>
  <si>
    <t>RNASEEWS</t>
  </si>
  <si>
    <t>RNWZDZWD</t>
  </si>
  <si>
    <t>RAESSWDE</t>
  </si>
  <si>
    <t>RZIWSSWW</t>
  </si>
  <si>
    <t>RSDSYYYS</t>
  </si>
  <si>
    <t>REYWYRZY</t>
  </si>
  <si>
    <t>RSRNIDZY</t>
  </si>
  <si>
    <t>RZNYNIRS</t>
  </si>
  <si>
    <t>NZRRASWN</t>
  </si>
  <si>
    <t>NZRWDEAN</t>
  </si>
  <si>
    <t>RIYSWWSZ</t>
  </si>
  <si>
    <t>NZWRZSAI</t>
  </si>
  <si>
    <t>RZNIRYDZ</t>
  </si>
  <si>
    <t>Pueblo Libre - Bertello</t>
  </si>
  <si>
    <t>REAWEZWW</t>
  </si>
  <si>
    <t>RZDANDDW</t>
  </si>
  <si>
    <t>REERAWIY</t>
  </si>
  <si>
    <t>REDWIYDY</t>
  </si>
  <si>
    <t>RAYNWESE</t>
  </si>
  <si>
    <t>NESWYYWY</t>
  </si>
  <si>
    <t>NESYZRWA</t>
  </si>
  <si>
    <t>NEZISNAS</t>
  </si>
  <si>
    <t>RIRISREE</t>
  </si>
  <si>
    <t>REYWSYAI</t>
  </si>
  <si>
    <t>RZWADSNI</t>
  </si>
  <si>
    <t>NEZYYRAZ</t>
  </si>
  <si>
    <t>RENNEZEZ</t>
  </si>
  <si>
    <t>NEEISNNZ</t>
  </si>
  <si>
    <t>RZRISDSS</t>
  </si>
  <si>
    <t>RAEEYSNY</t>
  </si>
  <si>
    <t>NZWESEND</t>
  </si>
  <si>
    <t>RANRISRA</t>
  </si>
  <si>
    <t>RSZSARDZ</t>
  </si>
  <si>
    <t>NZRREYYD</t>
  </si>
  <si>
    <t>RAYYZDZI</t>
  </si>
  <si>
    <t>NEAZYWYS</t>
  </si>
  <si>
    <t>RNRSNDIE</t>
  </si>
  <si>
    <t>RREZEEYD</t>
  </si>
  <si>
    <t>RZYDZRDD</t>
  </si>
  <si>
    <t>REAASISR</t>
  </si>
  <si>
    <t>RNYWYASY</t>
  </si>
  <si>
    <t>RENESYZE</t>
  </si>
  <si>
    <t>RRAENIWN</t>
  </si>
  <si>
    <t>RIADSSZN</t>
  </si>
  <si>
    <t>RENWEWYA</t>
  </si>
  <si>
    <t>RSDDRNAI</t>
  </si>
  <si>
    <t>NASDDDZA</t>
  </si>
  <si>
    <t>RIDESIRW</t>
  </si>
  <si>
    <t>RSDWRDWZ</t>
  </si>
  <si>
    <t>RIAIZZWR</t>
  </si>
  <si>
    <t>RIWEEAIY</t>
  </si>
  <si>
    <t>RASSYNYS</t>
  </si>
  <si>
    <t>RDADZDNR</t>
  </si>
  <si>
    <t>RINRESSS</t>
  </si>
  <si>
    <t>RNRZWADZ</t>
  </si>
  <si>
    <t>RNASWNES</t>
  </si>
  <si>
    <t>RINAESZS</t>
  </si>
  <si>
    <t>NZWIAAZI</t>
  </si>
  <si>
    <t>RAEDNESA</t>
  </si>
  <si>
    <t>RSWAENZD</t>
  </si>
  <si>
    <t>RISNRAIZ</t>
  </si>
  <si>
    <t>NEIYREIE</t>
  </si>
  <si>
    <t>RSAAIRDN</t>
  </si>
  <si>
    <t>RSYEEENY</t>
  </si>
  <si>
    <t>NEZIINAN</t>
  </si>
  <si>
    <t>NZRRAEYD</t>
  </si>
  <si>
    <t>#¡DIV/0!</t>
  </si>
  <si>
    <t>RSZNRWAW</t>
  </si>
  <si>
    <t>NZWYWSZA</t>
  </si>
  <si>
    <t>RIEWEWDR</t>
  </si>
  <si>
    <t>RSAIRWWI</t>
  </si>
  <si>
    <t>RASZWDND</t>
  </si>
  <si>
    <t>RZDSWRSD</t>
  </si>
  <si>
    <t>RNAAINDW</t>
  </si>
  <si>
    <t>RIWZYYEE</t>
  </si>
  <si>
    <t>NZRNAWNY</t>
  </si>
  <si>
    <t>NAZWENEI</t>
  </si>
  <si>
    <t>NZRRWERE</t>
  </si>
  <si>
    <t>RSSZRWES</t>
  </si>
  <si>
    <t>NZWRRWSN</t>
  </si>
  <si>
    <t>RDYRWAEE</t>
  </si>
  <si>
    <t>RSWIYRRN</t>
  </si>
  <si>
    <t>RADDEAYI</t>
  </si>
  <si>
    <t>RDARERRE</t>
  </si>
  <si>
    <t>RZIYEDYA</t>
  </si>
  <si>
    <t>RAZSAZSY</t>
  </si>
  <si>
    <t>RSRDAYAA</t>
  </si>
  <si>
    <t>RASEANAE</t>
  </si>
  <si>
    <t>NEADSYEY</t>
  </si>
  <si>
    <t>REIZEEWE</t>
  </si>
  <si>
    <t>RNRIDSRA</t>
  </si>
  <si>
    <t>RSAISRIW</t>
  </si>
  <si>
    <t>RSZDRYRI</t>
  </si>
  <si>
    <t>RNESASWI</t>
  </si>
  <si>
    <t>RSIZNAIA</t>
  </si>
  <si>
    <t>RAZNISZE</t>
  </si>
  <si>
    <t>RASYEZER</t>
  </si>
  <si>
    <t>RAZWYADW</t>
  </si>
  <si>
    <t>RAREWSWN</t>
  </si>
  <si>
    <t>RZYNZYNI</t>
  </si>
  <si>
    <t>RAWRAANR</t>
  </si>
  <si>
    <t>RIAESAEE</t>
  </si>
  <si>
    <t>RIWEEADZ</t>
  </si>
  <si>
    <t>RIZANRDZ</t>
  </si>
  <si>
    <t>RZNIZIRI</t>
  </si>
  <si>
    <t>SADARWD</t>
  </si>
  <si>
    <t>NEZSYRRD</t>
  </si>
  <si>
    <t>RDSDSWND</t>
  </si>
  <si>
    <t>RAENENNR</t>
  </si>
  <si>
    <t>NZISYWWY</t>
  </si>
  <si>
    <t>RREEYAAD</t>
  </si>
  <si>
    <t>RRWWRIYR</t>
  </si>
  <si>
    <t>RIDZNNIY</t>
  </si>
  <si>
    <t>NEAEZAIW</t>
  </si>
  <si>
    <t>NSNWNARW</t>
  </si>
  <si>
    <t>NAIIRSSR</t>
  </si>
  <si>
    <t>NEEEDSRS</t>
  </si>
  <si>
    <t>RRRDIYYR</t>
  </si>
  <si>
    <t>RWZARDSE</t>
  </si>
  <si>
    <t>RRRNSAAA</t>
  </si>
  <si>
    <t>RRRAENYD</t>
  </si>
  <si>
    <t>YIRRSNNA</t>
  </si>
  <si>
    <t>RNIYWRIZ</t>
  </si>
  <si>
    <t>RIZEZZYS</t>
  </si>
  <si>
    <t>IDZYSWDI</t>
  </si>
  <si>
    <t>NEWREYWW</t>
  </si>
  <si>
    <t>RZIWWEZE</t>
  </si>
  <si>
    <t>RRRIRZIA</t>
  </si>
  <si>
    <t>RWNDZZAA</t>
  </si>
  <si>
    <t>NARREWNS</t>
  </si>
  <si>
    <t>REEDZSEE</t>
  </si>
  <si>
    <t>NSIWRZID</t>
  </si>
  <si>
    <t>RIEEZDNY</t>
  </si>
  <si>
    <t>RAWINZDI</t>
  </si>
  <si>
    <t>RDNAZRWE</t>
  </si>
  <si>
    <t>RRNIDESD</t>
  </si>
  <si>
    <t>NSZSSIIS</t>
  </si>
  <si>
    <t>RAAYIZYZ</t>
  </si>
  <si>
    <t>RSWSEAAE</t>
  </si>
  <si>
    <t>Chorrillos Universo 1</t>
  </si>
  <si>
    <t>RWWNZYRA</t>
  </si>
  <si>
    <t>NSISRZDR</t>
  </si>
  <si>
    <t>NSDRNRWA</t>
  </si>
  <si>
    <t>RWNYWZZW</t>
  </si>
  <si>
    <t>RWDWEDNN</t>
  </si>
  <si>
    <t>RZYANZAY</t>
  </si>
  <si>
    <t>RWAAWYIW</t>
  </si>
  <si>
    <t>NADYISZN</t>
  </si>
  <si>
    <t>RIYRANRS</t>
  </si>
  <si>
    <t>NANYWAEZ</t>
  </si>
  <si>
    <t>NESDWEYI</t>
  </si>
  <si>
    <t>NZYRZNSW</t>
  </si>
  <si>
    <t>NENSRDRZ</t>
  </si>
  <si>
    <t>NEYRSYND</t>
  </si>
  <si>
    <t>NEAAISYI</t>
  </si>
  <si>
    <t>RSNRERAR</t>
  </si>
  <si>
    <t>REEREEZR</t>
  </si>
  <si>
    <t>NEZSSIDE</t>
  </si>
  <si>
    <t>RSYYAADW</t>
  </si>
  <si>
    <t>NEZEDSEY</t>
  </si>
  <si>
    <t>NSDIZSWS</t>
  </si>
  <si>
    <t>RSRSRYRY</t>
  </si>
  <si>
    <t>RSYENWII</t>
  </si>
  <si>
    <t>RSDREEZI</t>
  </si>
  <si>
    <t>NSEWEAEW</t>
  </si>
  <si>
    <t>NERYYEYE</t>
  </si>
  <si>
    <t>RNWREINY</t>
  </si>
  <si>
    <t>NZWNNEWI</t>
  </si>
  <si>
    <t>RASRRIZW</t>
  </si>
  <si>
    <t>RAYNRRZE</t>
  </si>
  <si>
    <t>NEZIRYZA</t>
  </si>
  <si>
    <t>NEANWSEZ</t>
  </si>
  <si>
    <t>RIEYZRSI</t>
  </si>
  <si>
    <t>Ate 1 - Santa Clara</t>
  </si>
  <si>
    <t>RAWNNRWY</t>
  </si>
  <si>
    <t>RSSZZWYA</t>
  </si>
  <si>
    <t>RIYZWZDE</t>
  </si>
  <si>
    <t>RZWYYZRR</t>
  </si>
  <si>
    <t>RNNZWAYW</t>
  </si>
  <si>
    <t>NEEAYZEN</t>
  </si>
  <si>
    <t>RZNSSWDY</t>
  </si>
  <si>
    <t>RAYNWSDD</t>
  </si>
  <si>
    <t>REYYRENS</t>
  </si>
  <si>
    <t>RERIRAWD</t>
  </si>
  <si>
    <t>RSDYISAE</t>
  </si>
  <si>
    <t>NZYWRNAY</t>
  </si>
  <si>
    <t>RENWZSYN</t>
  </si>
  <si>
    <t>RZNADRED</t>
  </si>
  <si>
    <t>RSDIISSA</t>
  </si>
  <si>
    <t>RSNZZDYA</t>
  </si>
  <si>
    <t>RDIWWIDI</t>
  </si>
  <si>
    <t>RSZNNRRZ</t>
  </si>
  <si>
    <t>NERYEZZY</t>
  </si>
  <si>
    <t>RSREDISS</t>
  </si>
  <si>
    <t>RSYEYASW</t>
  </si>
  <si>
    <t>RZDAZEYS</t>
  </si>
  <si>
    <t>RISRSSIA</t>
  </si>
  <si>
    <t>NEZZYAYD</t>
  </si>
  <si>
    <t>NZWDIEZI</t>
  </si>
  <si>
    <t>RZNSNIDD</t>
  </si>
  <si>
    <t>NEYWSRSW</t>
  </si>
  <si>
    <t>SDSDDII</t>
  </si>
  <si>
    <t>Ate 3 - Puruchuco</t>
  </si>
  <si>
    <t>RADEIEDD</t>
  </si>
  <si>
    <t>RDZZYDNR</t>
  </si>
  <si>
    <t>RIREDNEE</t>
  </si>
  <si>
    <t>RZDANDRN</t>
  </si>
  <si>
    <t>RZNWZAWZ</t>
  </si>
  <si>
    <t>NEEZRESN</t>
  </si>
  <si>
    <t>RSYWEDEE</t>
  </si>
  <si>
    <t>REIZEEER</t>
  </si>
  <si>
    <t>RIZDAIDE</t>
  </si>
  <si>
    <t>RSNNWDYA</t>
  </si>
  <si>
    <t>RASWDYER</t>
  </si>
  <si>
    <t>RDYRNAIN</t>
  </si>
  <si>
    <t>NSNIDZEW</t>
  </si>
  <si>
    <t>RDSYIIIW</t>
  </si>
  <si>
    <t>RDAZZZWE</t>
  </si>
  <si>
    <t>RSDEIWRD</t>
  </si>
  <si>
    <t>RDIRWRIN</t>
  </si>
  <si>
    <t>RIWNIZYN</t>
  </si>
  <si>
    <t>RDYWZINS</t>
  </si>
  <si>
    <t>NZDNWNNY</t>
  </si>
  <si>
    <t>IYDSNN</t>
  </si>
  <si>
    <t>REANEYRI</t>
  </si>
  <si>
    <t>RSDYAISW</t>
  </si>
  <si>
    <t>NESESZIA</t>
  </si>
  <si>
    <t>RZYNZNND</t>
  </si>
  <si>
    <t>RZRAIIES</t>
  </si>
  <si>
    <t>RRWAADZS</t>
  </si>
  <si>
    <t>RIEAAZAI</t>
  </si>
  <si>
    <t>Carabayllo 1 - Enace</t>
  </si>
  <si>
    <t>REIDRIND</t>
  </si>
  <si>
    <t>RZYYRRAZ</t>
  </si>
  <si>
    <t>RIRIARZW</t>
  </si>
  <si>
    <t>RSSYNRDY</t>
  </si>
  <si>
    <t>REEANDEY</t>
  </si>
  <si>
    <t>RSIEDAIN</t>
  </si>
  <si>
    <t>REDSAENW</t>
  </si>
  <si>
    <t>NEARYZEI</t>
  </si>
  <si>
    <t>RIYIDRNW</t>
  </si>
  <si>
    <t>RNIEIZRA</t>
  </si>
  <si>
    <t>RZWRRANY</t>
  </si>
  <si>
    <t>RRYEADES</t>
  </si>
  <si>
    <t>RSAZAZYY</t>
  </si>
  <si>
    <t>NZWSDYNR</t>
  </si>
  <si>
    <t>RSYWYAWD</t>
  </si>
  <si>
    <t>NEISEWES</t>
  </si>
  <si>
    <t>RENYNNYA</t>
  </si>
  <si>
    <t>NEIWADND</t>
  </si>
  <si>
    <t>RSEWWEID</t>
  </si>
  <si>
    <t>NSNZNWDS</t>
  </si>
  <si>
    <t>RZNYNRNS</t>
  </si>
  <si>
    <t>RAIEZAAR</t>
  </si>
  <si>
    <t>RZIRZERS</t>
  </si>
  <si>
    <t>RSASRRDD</t>
  </si>
  <si>
    <t>RDAIZADI</t>
  </si>
  <si>
    <t>NEEDIWWD</t>
  </si>
  <si>
    <t>RESDNSYZ</t>
  </si>
  <si>
    <t>REASRRIS</t>
  </si>
  <si>
    <t>RANSSSSY</t>
  </si>
  <si>
    <t>RAEDNNZA</t>
  </si>
  <si>
    <t>RSZZASWI</t>
  </si>
  <si>
    <t>RDASIZZI</t>
  </si>
  <si>
    <t>RASAZIYE</t>
  </si>
  <si>
    <t>NERDAYZZ</t>
  </si>
  <si>
    <t>NESDEWRN</t>
  </si>
  <si>
    <t>RSWAWSNE</t>
  </si>
  <si>
    <t>NZRDAZZS</t>
  </si>
  <si>
    <t>NZYAWEES</t>
  </si>
  <si>
    <t>Chorrillos 1 - Villa</t>
  </si>
  <si>
    <t>RSWSSIZY</t>
  </si>
  <si>
    <t>NEEZDIYN</t>
  </si>
  <si>
    <t>RDENWDSA</t>
  </si>
  <si>
    <t>NEEYAWRY</t>
  </si>
  <si>
    <t>NZRYWZYI</t>
  </si>
  <si>
    <t>ESIIRNANE</t>
  </si>
  <si>
    <t>NSYINIWS</t>
  </si>
  <si>
    <t>Chorrillos 2 - Horizontes</t>
  </si>
  <si>
    <t>RIWAASZE</t>
  </si>
  <si>
    <t>RSDYNWRI</t>
  </si>
  <si>
    <t>SYRRRIE</t>
  </si>
  <si>
    <t>RSIYDRYY</t>
  </si>
  <si>
    <t>Chorrillos 3 - Faisanes</t>
  </si>
  <si>
    <t>RZNSZAYW</t>
  </si>
  <si>
    <t>RSZDWZNA</t>
  </si>
  <si>
    <t>RSSDSRSZ</t>
  </si>
  <si>
    <t>Chorrillos 4 - La Campiña</t>
  </si>
  <si>
    <t>RERZDZYR</t>
  </si>
  <si>
    <t>RAYYYZDR</t>
  </si>
  <si>
    <t>RIWYANAN</t>
  </si>
  <si>
    <t>RAIZAADD</t>
  </si>
  <si>
    <t>EINNYEIID</t>
  </si>
  <si>
    <t>RNRZAWIR</t>
  </si>
  <si>
    <t>Chorrillos 5 - Universo 1</t>
  </si>
  <si>
    <t>Chorrillos 6 - Universo 2</t>
  </si>
  <si>
    <t>RSENWWAE</t>
  </si>
  <si>
    <t>RASNEEWI</t>
  </si>
  <si>
    <t>NEWRRRDY</t>
  </si>
  <si>
    <t>RZRAWEAR</t>
  </si>
  <si>
    <t>RAWIDRZI</t>
  </si>
  <si>
    <t>NZYADRRS</t>
  </si>
  <si>
    <t>RSIYWWSS</t>
  </si>
  <si>
    <t>NEESIZNN</t>
  </si>
  <si>
    <t>RAIWEYSD</t>
  </si>
  <si>
    <t>RAIWEYSR</t>
  </si>
  <si>
    <t>RIDEINYA</t>
  </si>
  <si>
    <t>RISNSNYD</t>
  </si>
  <si>
    <t>RAYZEEID</t>
  </si>
  <si>
    <t>RAYSZAIA</t>
  </si>
  <si>
    <t>RAYDEYSW</t>
  </si>
  <si>
    <t>RRIZAYZY</t>
  </si>
  <si>
    <t>RSZNNNZR</t>
  </si>
  <si>
    <t>RSZDIENY</t>
  </si>
  <si>
    <t>RDZAYEAW</t>
  </si>
  <si>
    <t>NSIANRYS</t>
  </si>
  <si>
    <t>NZYEIZSY</t>
  </si>
  <si>
    <t>NEANYZSS</t>
  </si>
  <si>
    <t>REIAESDD</t>
  </si>
  <si>
    <t>NEZNENWD</t>
  </si>
  <si>
    <t>RRADSIAW</t>
  </si>
  <si>
    <t>RRSISEEI</t>
  </si>
  <si>
    <t>RSYSDDEE</t>
  </si>
  <si>
    <t>NEIIDZNR</t>
  </si>
  <si>
    <t>NEWYDRSY</t>
  </si>
  <si>
    <t>Los Olivos 1 - Villa Sol</t>
  </si>
  <si>
    <t>RSAIWEWR</t>
  </si>
  <si>
    <t>RASIADZR</t>
  </si>
  <si>
    <t>RSWRWZDR</t>
  </si>
  <si>
    <t>RAYAZYIY</t>
  </si>
  <si>
    <t>RIRSIDRW</t>
  </si>
  <si>
    <t>RAENWWDA</t>
  </si>
  <si>
    <t>NESEARRA</t>
  </si>
  <si>
    <t>RSDWYAEE</t>
  </si>
  <si>
    <t>RSZDNENI</t>
  </si>
  <si>
    <t>RZYNEIZS</t>
  </si>
  <si>
    <t>RNEYZDSA</t>
  </si>
  <si>
    <t>RSAARIZZ</t>
  </si>
  <si>
    <t>NEEYZYSN</t>
  </si>
  <si>
    <t>RSWDIWEE</t>
  </si>
  <si>
    <t>NZRRAAIW</t>
  </si>
  <si>
    <t>RSDZDNIZ</t>
  </si>
  <si>
    <t>REZWYSSE</t>
  </si>
  <si>
    <t>YYSWRIWA</t>
  </si>
  <si>
    <t>REASYRRR</t>
  </si>
  <si>
    <t>RNZEEAYD</t>
  </si>
  <si>
    <t>RDSNZRWD</t>
  </si>
  <si>
    <t>RIEIINSN</t>
  </si>
  <si>
    <t>RZRZSSII</t>
  </si>
  <si>
    <t>RIWDSAWY</t>
  </si>
  <si>
    <t>RSIIYRWD</t>
  </si>
  <si>
    <t>RSANIESY</t>
  </si>
  <si>
    <t>RIEESRND</t>
  </si>
  <si>
    <t>REIZRYWY</t>
  </si>
  <si>
    <t>RSNAWYZE</t>
  </si>
  <si>
    <t>NEADYYND</t>
  </si>
  <si>
    <t>NEIRDYYA</t>
  </si>
  <si>
    <t>RDNDAWSD</t>
  </si>
  <si>
    <t>RAZZRIWR</t>
  </si>
  <si>
    <t>RSRWARIN</t>
  </si>
  <si>
    <t>WEDYYEWN</t>
  </si>
  <si>
    <t>RDAZIZYW</t>
  </si>
  <si>
    <t>RRWDIYAY</t>
  </si>
  <si>
    <t>NEYAZNZA</t>
  </si>
  <si>
    <t>NSZEEWAI</t>
  </si>
  <si>
    <t>REEDARED</t>
  </si>
  <si>
    <t>RINAESEY</t>
  </si>
  <si>
    <t>RAIZZDRR</t>
  </si>
  <si>
    <t>ADSYSN</t>
  </si>
  <si>
    <t>RIENEWAW</t>
  </si>
  <si>
    <t>RSIDWRRI</t>
  </si>
  <si>
    <t>NZIASWSR</t>
  </si>
  <si>
    <t>REAADZRY</t>
  </si>
  <si>
    <t>SJL 1 - Campoy</t>
  </si>
  <si>
    <t>NEADYIYZ</t>
  </si>
  <si>
    <t>RINNNRAW</t>
  </si>
  <si>
    <t>RIZWSEIW</t>
  </si>
  <si>
    <t>NSWDSZRY</t>
  </si>
  <si>
    <t>REIYZEES</t>
  </si>
  <si>
    <t>RESNDWIR</t>
  </si>
  <si>
    <t>RAZRZYNE</t>
  </si>
  <si>
    <t>NZRNYDZZ</t>
  </si>
  <si>
    <t>NZYEYNNR</t>
  </si>
  <si>
    <t>RSRSYWDS</t>
  </si>
  <si>
    <t>RARSDZIA</t>
  </si>
  <si>
    <t>RAREWSID</t>
  </si>
  <si>
    <t>NZWAZZRZ</t>
  </si>
  <si>
    <t>RRRRWYZN</t>
  </si>
  <si>
    <t>RZYDYWWY</t>
  </si>
  <si>
    <t>SJL 3 - Arabiscos</t>
  </si>
  <si>
    <t>RZYNIDIA</t>
  </si>
  <si>
    <t>RASSNIDE</t>
  </si>
  <si>
    <t>RAZZDEWR</t>
  </si>
  <si>
    <t>NERRSDES</t>
  </si>
  <si>
    <t>REEIWEZA</t>
  </si>
  <si>
    <t>REEYAEYD</t>
  </si>
  <si>
    <t>NZWRIINE</t>
  </si>
  <si>
    <t>NEREANEI</t>
  </si>
  <si>
    <t>REANASZR</t>
  </si>
  <si>
    <t>RNRRYYNA</t>
  </si>
  <si>
    <t>RDWDAZRR</t>
  </si>
  <si>
    <t>RSZNDSEI</t>
  </si>
  <si>
    <t>RNIWASDZ</t>
  </si>
  <si>
    <t>RSYYSNYA</t>
  </si>
  <si>
    <t>NZYWRWNY</t>
  </si>
  <si>
    <t>REEWYZRZ</t>
  </si>
  <si>
    <t>RSDSYIIE</t>
  </si>
  <si>
    <t>RSAIIIIS</t>
  </si>
  <si>
    <t>REAASIEW</t>
  </si>
  <si>
    <t>NSNRDEID</t>
  </si>
  <si>
    <t>NESEAWNZ</t>
  </si>
  <si>
    <t>RIRIEDZI</t>
  </si>
  <si>
    <t>RSIWENNA</t>
  </si>
  <si>
    <t>RZYYZSIZ</t>
  </si>
  <si>
    <t>NSRIIYDY</t>
  </si>
  <si>
    <t>NEEIESDD</t>
  </si>
  <si>
    <t>NEEIAAEW</t>
  </si>
  <si>
    <t>NEEARSAW</t>
  </si>
  <si>
    <t>RSWSDWRA</t>
  </si>
  <si>
    <t>RERAIYSR</t>
  </si>
  <si>
    <t>RRDAYDWZ</t>
  </si>
  <si>
    <t>RISEIESD</t>
  </si>
  <si>
    <t>RZRRZNIY</t>
  </si>
  <si>
    <t>RIDYRNNR</t>
  </si>
  <si>
    <t>RNSYZIEI</t>
  </si>
  <si>
    <t>NZWYYDNY</t>
  </si>
  <si>
    <t>NZRWNDAW</t>
  </si>
  <si>
    <t>NESYZRIE</t>
  </si>
  <si>
    <t>NZIWZDNW</t>
  </si>
  <si>
    <t>RZNRNIND</t>
  </si>
  <si>
    <t>RSRINNEN</t>
  </si>
  <si>
    <t>NEYRENRZ</t>
  </si>
  <si>
    <t>RASINAAN</t>
  </si>
  <si>
    <t>RIRWARDR</t>
  </si>
  <si>
    <t>RENWRZRZ</t>
  </si>
  <si>
    <t>RSDYNEIR</t>
  </si>
  <si>
    <t>RWIISIZE</t>
  </si>
  <si>
    <t>RAEASZYY</t>
  </si>
  <si>
    <t>RESSDRAY</t>
  </si>
  <si>
    <t>NZYNZNZW</t>
  </si>
  <si>
    <t>RAYEZSNI</t>
  </si>
  <si>
    <t>NZEIRNAW</t>
  </si>
  <si>
    <t>NENEIEYZ</t>
  </si>
  <si>
    <t>NEZDYZSW</t>
  </si>
  <si>
    <t>RSEAIDRE</t>
  </si>
  <si>
    <t>RSNIYASY</t>
  </si>
  <si>
    <t>RSSRIDIY</t>
  </si>
  <si>
    <t>NEEANEAW</t>
  </si>
  <si>
    <t>RNDESSWY</t>
  </si>
  <si>
    <t>RDYSYWSA</t>
  </si>
  <si>
    <t>RIEIWSII</t>
  </si>
  <si>
    <t>RAESEIIN</t>
  </si>
  <si>
    <t>NEIDNWRY</t>
  </si>
  <si>
    <t>RNZYEEIW</t>
  </si>
  <si>
    <t>REIDRWRE</t>
  </si>
  <si>
    <t>NEWSNESN</t>
  </si>
  <si>
    <t>DEPORTIVO</t>
  </si>
  <si>
    <t>NEANDYDR</t>
  </si>
  <si>
    <t>NEERAWNS</t>
  </si>
  <si>
    <t>NSWDYSRA</t>
  </si>
  <si>
    <t>NESDRYDN</t>
  </si>
  <si>
    <t>NSIISSDA</t>
  </si>
  <si>
    <t>NEZREEZD</t>
  </si>
  <si>
    <t>NEDSIAWA</t>
  </si>
  <si>
    <t>NSWEWRZA</t>
  </si>
  <si>
    <t>NEIDWZDN</t>
  </si>
  <si>
    <t>RIEIASWR</t>
  </si>
  <si>
    <t>RSRZNYNR</t>
  </si>
  <si>
    <t>RZIWIRZN</t>
  </si>
  <si>
    <t>RZDWSSID</t>
  </si>
  <si>
    <t>RAZWYAZN</t>
  </si>
  <si>
    <t>RIDNWZWD</t>
  </si>
  <si>
    <t>RAYAIEIW</t>
  </si>
  <si>
    <t>RDIDZRRA</t>
  </si>
  <si>
    <t>RDZEESEI</t>
  </si>
  <si>
    <t>RZRAWWAD</t>
  </si>
  <si>
    <t>RZRAZZDW</t>
  </si>
  <si>
    <t>RSWENEDN</t>
  </si>
  <si>
    <t>NEDENDID</t>
  </si>
  <si>
    <t>RZNYWDDD</t>
  </si>
  <si>
    <t>REYWAZSZ</t>
  </si>
  <si>
    <t>READYZAD</t>
  </si>
  <si>
    <t>REANNWNE</t>
  </si>
  <si>
    <t>RINRIAIA</t>
  </si>
  <si>
    <t>NEIYDDEE</t>
  </si>
  <si>
    <t>RADNNESR</t>
  </si>
  <si>
    <t>RADNZDSA</t>
  </si>
  <si>
    <t>RNINIDRN</t>
  </si>
  <si>
    <t>RAWANZWY</t>
  </si>
  <si>
    <t>RIZDENRE</t>
  </si>
  <si>
    <t>RIEYDDWS</t>
  </si>
  <si>
    <t>RDRNYWWS</t>
  </si>
  <si>
    <t>RDIARSDW</t>
  </si>
  <si>
    <t>NZYWWZYI</t>
  </si>
  <si>
    <t>REIWRSSS</t>
  </si>
  <si>
    <t>RSDWDSSZ</t>
  </si>
  <si>
    <t>REAYAAIS</t>
  </si>
  <si>
    <t>RSDANADY</t>
  </si>
  <si>
    <t>RDWRNDDA</t>
  </si>
  <si>
    <t>RSIEZDDA</t>
  </si>
  <si>
    <t>RSWARWZZ</t>
  </si>
  <si>
    <t>RDINZZSN</t>
  </si>
  <si>
    <t>RSNASAEA</t>
  </si>
  <si>
    <t>RSSZYNAA</t>
  </si>
  <si>
    <t>NEEWNNDD</t>
  </si>
  <si>
    <t>RIIADERI</t>
  </si>
  <si>
    <t>RAADNYNS</t>
  </si>
  <si>
    <t>RANRNDEN</t>
  </si>
  <si>
    <t>RAZRNYNW</t>
  </si>
  <si>
    <t>NZRIYWDI</t>
  </si>
  <si>
    <t>RDYIRWZY</t>
  </si>
  <si>
    <t>RIEAIWWR</t>
  </si>
  <si>
    <t>RSWWAYZI</t>
  </si>
  <si>
    <t>REANZEDI</t>
  </si>
  <si>
    <t>RZRENRNN</t>
  </si>
  <si>
    <t>RSZRZDDY</t>
  </si>
  <si>
    <t>ARTÍSTICA</t>
  </si>
  <si>
    <t>NEWRNSWE</t>
  </si>
  <si>
    <t>RRDYWYEN</t>
  </si>
  <si>
    <t>RAEDESII</t>
  </si>
  <si>
    <t>RIRWAEYW</t>
  </si>
  <si>
    <t>NZWEYERS</t>
  </si>
  <si>
    <t>RDANWNZD</t>
  </si>
  <si>
    <t>RZRAYYEN</t>
  </si>
  <si>
    <t>NZYIRRYI</t>
  </si>
  <si>
    <t>RSRENEWY</t>
  </si>
  <si>
    <t>REWEIRIY</t>
  </si>
  <si>
    <t>RAIRDSYI</t>
  </si>
  <si>
    <t>RARDDWWR</t>
  </si>
  <si>
    <t>RZYAEIZA</t>
  </si>
  <si>
    <t>REYRZDDI</t>
  </si>
  <si>
    <t>RDIIRAZY</t>
  </si>
  <si>
    <t>RIEAEESS</t>
  </si>
  <si>
    <t>RSIWIRID</t>
  </si>
  <si>
    <t>RNZYWRND</t>
  </si>
  <si>
    <t>RNANIDIZ</t>
  </si>
  <si>
    <t>RESEZSED</t>
  </si>
  <si>
    <t>RNAIYYES</t>
  </si>
  <si>
    <t>RSIYSZAI</t>
  </si>
  <si>
    <t>RZRERRND</t>
  </si>
  <si>
    <t>RSINWIWZ</t>
  </si>
  <si>
    <t>RRZZZAYE</t>
  </si>
  <si>
    <t>RRRSYNAE</t>
  </si>
  <si>
    <t>RARARYRI</t>
  </si>
  <si>
    <t>RSDSNDDI</t>
  </si>
  <si>
    <t>RAYDZYNN</t>
  </si>
  <si>
    <t>RIEWEWDD</t>
  </si>
  <si>
    <t>RARYRRZA</t>
  </si>
  <si>
    <t>RAWESDES</t>
  </si>
  <si>
    <t>RIYWRRAR</t>
  </si>
  <si>
    <t>RIWYZWNR</t>
  </si>
  <si>
    <t>RASNIDZY</t>
  </si>
  <si>
    <t>NEEERZSS</t>
  </si>
  <si>
    <t>RSAAERWN</t>
  </si>
  <si>
    <t>RSIYARSR</t>
  </si>
  <si>
    <t>RIYDARSE</t>
  </si>
  <si>
    <t>NZWSSWNZ</t>
  </si>
  <si>
    <t>RDNSSNIW</t>
  </si>
  <si>
    <t>RAZENRRD</t>
  </si>
  <si>
    <t>EZAWYWS</t>
  </si>
  <si>
    <t>RDADWDRS</t>
  </si>
  <si>
    <t>NEIWASAR</t>
  </si>
  <si>
    <t>NEWNZZYZ</t>
  </si>
  <si>
    <t>RZDYAANN</t>
  </si>
  <si>
    <t>RZYNSNIZ</t>
  </si>
  <si>
    <t>NZIIEDRW</t>
  </si>
  <si>
    <t>RSYWYDNE</t>
  </si>
  <si>
    <t>RIDZNNZZ</t>
  </si>
  <si>
    <t>RSWSWEEZ</t>
  </si>
  <si>
    <t>RAENWYYZ</t>
  </si>
  <si>
    <t>NESYREAI</t>
  </si>
  <si>
    <t>RDEYYAYY</t>
  </si>
  <si>
    <t>RZNAADEE</t>
  </si>
  <si>
    <t>RAZZRNWN</t>
  </si>
  <si>
    <t>RZDZSYEA</t>
  </si>
  <si>
    <t>RENIDYZE</t>
  </si>
  <si>
    <t>RZRESDZN</t>
  </si>
  <si>
    <t>RRDNIRAA</t>
  </si>
  <si>
    <t>RNIZZEEI</t>
  </si>
  <si>
    <t>RDSEWARN</t>
  </si>
  <si>
    <t>RSAIEAYA</t>
  </si>
  <si>
    <t>RESRNADI</t>
  </si>
  <si>
    <t>RSWIYARW</t>
  </si>
  <si>
    <t>NZRRSWAI</t>
  </si>
  <si>
    <t>RSESRZER</t>
  </si>
  <si>
    <t>RZWYSSNY</t>
  </si>
  <si>
    <t>RZYYRRIY</t>
  </si>
  <si>
    <t>RIRIYWIW</t>
  </si>
  <si>
    <t>RRDNANDS</t>
  </si>
  <si>
    <t>RNNSIDAI</t>
  </si>
  <si>
    <t>RENZNEDW</t>
  </si>
  <si>
    <t>RANZAEZD</t>
  </si>
  <si>
    <t>RAEIYIYI</t>
  </si>
  <si>
    <t>READISRY</t>
  </si>
  <si>
    <t>RSZDIADZ</t>
  </si>
  <si>
    <t>NEEIRARY</t>
  </si>
  <si>
    <t>READIYWI</t>
  </si>
  <si>
    <t>RSNZAZYZ</t>
  </si>
  <si>
    <t>RZDWYRSS</t>
  </si>
  <si>
    <t>NZRWEWNS</t>
  </si>
  <si>
    <t>RRYEWZNW</t>
  </si>
  <si>
    <t>REANRIDZ</t>
  </si>
  <si>
    <t>NEWNSSDS</t>
  </si>
  <si>
    <t>NSARAAEZ</t>
  </si>
  <si>
    <t>RAIZSDYE</t>
  </si>
  <si>
    <t>RZRSZYAW</t>
  </si>
  <si>
    <t>RSZDRNZS</t>
  </si>
  <si>
    <t>RSAIESNZ</t>
  </si>
  <si>
    <t>NSNAESAA</t>
  </si>
  <si>
    <t>NESEAZRN</t>
  </si>
  <si>
    <t>EWZDWWDNY</t>
  </si>
  <si>
    <t>NZYEYISE</t>
  </si>
  <si>
    <t>RISNSAZD</t>
  </si>
  <si>
    <t>RDZAEZDZ</t>
  </si>
  <si>
    <t>NEAYSEAZ</t>
  </si>
  <si>
    <t>RAIYRWZE</t>
  </si>
  <si>
    <t>RIRIADIN</t>
  </si>
  <si>
    <t>RIYRIZAN</t>
  </si>
  <si>
    <t>RSDDIYSY</t>
  </si>
  <si>
    <t>RSAYADNZ</t>
  </si>
  <si>
    <t>RIRDZEDR</t>
  </si>
  <si>
    <t>REIAIEWE</t>
  </si>
  <si>
    <t>RSDWRRWN</t>
  </si>
  <si>
    <t>RAIANSDI</t>
  </si>
  <si>
    <t>RSRAYIZN</t>
  </si>
  <si>
    <t>RSWIZNSS</t>
  </si>
  <si>
    <t>RWRWDDSI</t>
  </si>
  <si>
    <t>NZIIYESI</t>
  </si>
  <si>
    <t>NEINEYDE</t>
  </si>
  <si>
    <t>RNDERSEN</t>
  </si>
  <si>
    <t>RSAAISZW</t>
  </si>
  <si>
    <t>RDNAWERI</t>
  </si>
  <si>
    <t>RZYDSYIN</t>
  </si>
  <si>
    <t>NEERNIWY</t>
  </si>
  <si>
    <t>RIYZWNEI</t>
  </si>
  <si>
    <t>NEZIDNRN</t>
  </si>
  <si>
    <t>RRDZAWZI</t>
  </si>
  <si>
    <t>NZWDWWDD</t>
  </si>
  <si>
    <t>RZYWAEAN</t>
  </si>
  <si>
    <t>RNSNEZRA</t>
  </si>
  <si>
    <t>RSIYNWND</t>
  </si>
  <si>
    <t>RIZIZYEN</t>
  </si>
  <si>
    <t>RNRERNNS</t>
  </si>
  <si>
    <t>RAYNSNYN</t>
  </si>
  <si>
    <t>RAYDSYDE</t>
  </si>
  <si>
    <t>NESYWSWN</t>
  </si>
  <si>
    <t>RIZAZIAN</t>
  </si>
  <si>
    <t>RERANWDI</t>
  </si>
  <si>
    <t>NEWZNSWI</t>
  </si>
  <si>
    <t>RNEDEWZI</t>
  </si>
  <si>
    <t>RSEYNWSS</t>
  </si>
  <si>
    <t>RNARRWNE</t>
  </si>
  <si>
    <t>NEIYIDAY</t>
  </si>
  <si>
    <t>NSZIWSRS</t>
  </si>
  <si>
    <t>EZZDRIIEW</t>
  </si>
  <si>
    <t>NEIAIADY</t>
  </si>
  <si>
    <t>NEWISERZ</t>
  </si>
  <si>
    <t>NSNZZNRN</t>
  </si>
  <si>
    <t>RIENSADI</t>
  </si>
  <si>
    <t>REYDNZDI</t>
  </si>
  <si>
    <t>RIZIRYSI</t>
  </si>
  <si>
    <t>WRNNDYIE</t>
  </si>
  <si>
    <t>RSSEAYAZ</t>
  </si>
  <si>
    <t>RIWADDIW</t>
  </si>
  <si>
    <t>RANIEDSS</t>
  </si>
  <si>
    <t>NZINYWEZ</t>
  </si>
  <si>
    <t>RSYZYYWZ</t>
  </si>
  <si>
    <t>RREWAINN</t>
  </si>
  <si>
    <t>NZWESSIE</t>
  </si>
  <si>
    <t>RZIYZIES</t>
  </si>
  <si>
    <t>RNIDWNIE</t>
  </si>
  <si>
    <t>REWRWWIS</t>
  </si>
  <si>
    <t>NEDEZYIZ</t>
  </si>
  <si>
    <t>NEYZISAY</t>
  </si>
  <si>
    <t>RSRIIWYZ</t>
  </si>
  <si>
    <t>RASSYIAY</t>
  </si>
  <si>
    <t>NZWSRWYR</t>
  </si>
  <si>
    <t>NZNAWANE</t>
  </si>
  <si>
    <t>RZDASDEI</t>
  </si>
  <si>
    <t>REANAYSN</t>
  </si>
  <si>
    <t>RSRAAYDZ</t>
  </si>
  <si>
    <t>RAERZWNZ</t>
  </si>
  <si>
    <t>NEARIAAA</t>
  </si>
  <si>
    <t>NEARIAAS</t>
  </si>
  <si>
    <t>NEAISRYI</t>
  </si>
  <si>
    <t>NSZIWAAN</t>
  </si>
  <si>
    <t>RSDWNISA</t>
  </si>
  <si>
    <t>NZIWDYWI</t>
  </si>
  <si>
    <t>RSNDAZNY</t>
  </si>
  <si>
    <t>NEAYAZYA</t>
  </si>
  <si>
    <t>RISSRSII</t>
  </si>
  <si>
    <t>RZNNWRRI</t>
  </si>
  <si>
    <t>RAAEIINY</t>
  </si>
  <si>
    <t>NZEYEIDI</t>
  </si>
  <si>
    <t>NEZSYDAZ</t>
  </si>
  <si>
    <t>RADYZIIN</t>
  </si>
  <si>
    <t>RRSYDNIS</t>
  </si>
  <si>
    <t>RIWDDIEE</t>
  </si>
  <si>
    <t>RDSSNWAA</t>
  </si>
  <si>
    <t>RDSANRAE</t>
  </si>
  <si>
    <t>RNSDZWIW</t>
  </si>
  <si>
    <t>RASNZRYD</t>
  </si>
  <si>
    <t>RZRZYNSS</t>
  </si>
  <si>
    <t>RSWERIIZ</t>
  </si>
  <si>
    <t>RENINSNW</t>
  </si>
  <si>
    <t>NZWYSRZR</t>
  </si>
  <si>
    <t>NZRDZSNZ</t>
  </si>
  <si>
    <t>REEYZYDA</t>
  </si>
  <si>
    <t>RINDYAAI</t>
  </si>
  <si>
    <t>RARSWSEW</t>
  </si>
  <si>
    <t>RAENDISD</t>
  </si>
  <si>
    <t>NZYIYYRN</t>
  </si>
  <si>
    <t>NEIYRWYW</t>
  </si>
  <si>
    <t>RZDYRNAR</t>
  </si>
  <si>
    <t>RENWINNN</t>
  </si>
  <si>
    <t>RSAAZNRY</t>
  </si>
  <si>
    <t>RZNSYNWE</t>
  </si>
  <si>
    <t>RZRADZDN</t>
  </si>
  <si>
    <t>REANYNAZ</t>
  </si>
  <si>
    <t>RIEWRWDZ</t>
  </si>
  <si>
    <t>NZWRSNYN</t>
  </si>
  <si>
    <t>RSYYEDYI</t>
  </si>
  <si>
    <t>NZWDYYYR</t>
  </si>
  <si>
    <t>RSAIIZZI</t>
  </si>
  <si>
    <t>RAENYEWN</t>
  </si>
  <si>
    <t>NZWDSZWA</t>
  </si>
  <si>
    <t>NESZESRZ</t>
  </si>
  <si>
    <t>RAIAWRRD</t>
  </si>
  <si>
    <t>NEDZDRWR</t>
  </si>
  <si>
    <t>RSNRWNYW</t>
  </si>
  <si>
    <t>RNIIISND</t>
  </si>
  <si>
    <t>RRRDRWWY</t>
  </si>
  <si>
    <t>NEDZNIAN</t>
  </si>
  <si>
    <t>NZNEDEWI</t>
  </si>
  <si>
    <t>NSDDSANN</t>
  </si>
  <si>
    <t>NZZRNNDY</t>
  </si>
  <si>
    <t>NEIIIWEN</t>
  </si>
  <si>
    <t>NEARIYIA</t>
  </si>
  <si>
    <t>NSNSREAS</t>
  </si>
  <si>
    <t>NENYDSED</t>
  </si>
  <si>
    <t>NSNSDRIE</t>
  </si>
  <si>
    <t>RSWZNAIE</t>
  </si>
  <si>
    <t>RSZEYERY</t>
  </si>
  <si>
    <t>RSIRSRWI</t>
  </si>
  <si>
    <t>NZYAZEEZ</t>
  </si>
  <si>
    <t>RSDYADSI</t>
  </si>
  <si>
    <t>NSZDNZSD</t>
  </si>
  <si>
    <t>RZWZIIIY</t>
  </si>
  <si>
    <t>RSRINAIR</t>
  </si>
  <si>
    <t>REAYDZIN</t>
  </si>
  <si>
    <t>RDAWINAY</t>
  </si>
  <si>
    <t>RDNWRZNY</t>
  </si>
  <si>
    <t>RNSYNRWS</t>
  </si>
  <si>
    <t>RNRYERZD</t>
  </si>
  <si>
    <t>NEDZYDEY</t>
  </si>
  <si>
    <t>RIWZZDED</t>
  </si>
  <si>
    <t>NEWIIYEZ</t>
  </si>
  <si>
    <t>RZDSYZYZ</t>
  </si>
  <si>
    <t>NANYNWNZ</t>
  </si>
  <si>
    <t>NEYNRSEE</t>
  </si>
  <si>
    <t>NAZNERYD</t>
  </si>
  <si>
    <t>RZRIAEYD</t>
  </si>
  <si>
    <t>RZNIWWAD</t>
  </si>
  <si>
    <t>REERNRII</t>
  </si>
  <si>
    <t>RAAYYARS</t>
  </si>
  <si>
    <t>NERWNWDY</t>
  </si>
  <si>
    <t>RSRENSAY</t>
  </si>
  <si>
    <t>RSIDSDIY</t>
  </si>
  <si>
    <t>READDIDS</t>
  </si>
  <si>
    <t>RZNYDSEN</t>
  </si>
  <si>
    <t>RSIASYAY</t>
  </si>
  <si>
    <t>REWWWDZD</t>
  </si>
  <si>
    <t>NZWYZWRW</t>
  </si>
  <si>
    <t>RAISENYZ</t>
  </si>
  <si>
    <t>NEDSRNRA</t>
  </si>
  <si>
    <t>NEIRENSI</t>
  </si>
  <si>
    <t>RSNASSWY</t>
  </si>
  <si>
    <t>NEEANNSN</t>
  </si>
  <si>
    <t>NZWDARSS</t>
  </si>
  <si>
    <t>RDAZSDNY</t>
  </si>
  <si>
    <t>Rimac 1 - Santo Toribio</t>
  </si>
  <si>
    <t>RSYRSSIZ</t>
  </si>
  <si>
    <t>RASDDESS</t>
  </si>
  <si>
    <t>REYZDANR</t>
  </si>
  <si>
    <t>RSARWNWY</t>
  </si>
  <si>
    <t>RZNSSYRY</t>
  </si>
  <si>
    <t>RRWWINSI</t>
  </si>
  <si>
    <t>RIZWNIID</t>
  </si>
  <si>
    <t>NZISSRWI</t>
  </si>
  <si>
    <t>NZRNRWRA</t>
  </si>
  <si>
    <t>RDNZDZNE</t>
  </si>
  <si>
    <t>NEZISDWW</t>
  </si>
  <si>
    <t>RIZYDEYN</t>
  </si>
  <si>
    <t>RSWEAWYW</t>
  </si>
  <si>
    <t>RAWWEESN</t>
  </si>
  <si>
    <t>RNARYIWA</t>
  </si>
  <si>
    <t>NZRYNNIE</t>
  </si>
  <si>
    <t>RZRRYSDR</t>
  </si>
  <si>
    <t>RASYWSIZ</t>
  </si>
  <si>
    <t>NZDDIYAD</t>
  </si>
  <si>
    <t>RAYYRWZI</t>
  </si>
  <si>
    <t>RINRSEES</t>
  </si>
  <si>
    <t>RSNRZDII</t>
  </si>
  <si>
    <t>Rimac 2 - Sporting Cristal</t>
  </si>
  <si>
    <t>NEEDEDNY</t>
  </si>
  <si>
    <t>RZINNINY</t>
  </si>
  <si>
    <t>RSZAERYA</t>
  </si>
  <si>
    <t>RIENDAEE</t>
  </si>
  <si>
    <t>RAZEYEAW</t>
  </si>
  <si>
    <t>RDZYAYSN</t>
  </si>
  <si>
    <t>RIREIREN</t>
  </si>
  <si>
    <t>RIYEWZRA</t>
  </si>
  <si>
    <t>RIYDIADE</t>
  </si>
  <si>
    <t>RRSNZWSA</t>
  </si>
  <si>
    <t>RDZNRIEY</t>
  </si>
  <si>
    <t>RSESWNDY</t>
  </si>
  <si>
    <t>NEZEZDZY</t>
  </si>
  <si>
    <t>NEDAZZZE</t>
  </si>
  <si>
    <t>RRZZIIEY</t>
  </si>
  <si>
    <t>RRNAISZW</t>
  </si>
  <si>
    <t>EEENWEW</t>
  </si>
  <si>
    <t>RRYYIYZN</t>
  </si>
  <si>
    <t>RRSDDAAI</t>
  </si>
  <si>
    <t>NZNDZNRI</t>
  </si>
  <si>
    <t>NSZEERES</t>
  </si>
  <si>
    <t>RSIEEAZR</t>
  </si>
  <si>
    <t>NZRRRDYW</t>
  </si>
  <si>
    <t>NEANDIYW</t>
  </si>
  <si>
    <t>RZYNRNYA</t>
  </si>
  <si>
    <t>RADDIRYW</t>
  </si>
  <si>
    <t>EDZAYDA</t>
  </si>
  <si>
    <t>RSRZIYIY</t>
  </si>
  <si>
    <t>RNAAEADE</t>
  </si>
  <si>
    <t>RDASRSND</t>
  </si>
  <si>
    <t>REZAZWSD</t>
  </si>
  <si>
    <t>RARAYDWZ</t>
  </si>
  <si>
    <t>REEDZWZA</t>
  </si>
  <si>
    <t>RZWNWNSD</t>
  </si>
  <si>
    <t>RIWYRWWI</t>
  </si>
  <si>
    <t>RSZWINSA</t>
  </si>
  <si>
    <t>RSWWDEEN</t>
  </si>
  <si>
    <t>RDEENDNI</t>
  </si>
  <si>
    <t>NEYZREIZ</t>
  </si>
  <si>
    <t>RNWYDDWN</t>
  </si>
  <si>
    <t>SJL 2 - Canto Grande</t>
  </si>
  <si>
    <t>NZWSDIZZ</t>
  </si>
  <si>
    <t>REWISNSR</t>
  </si>
  <si>
    <t>RAEIDZAZ</t>
  </si>
  <si>
    <t>RZIWYARS</t>
  </si>
  <si>
    <t>NEAZDSIA</t>
  </si>
  <si>
    <t>RRWAZSNS</t>
  </si>
  <si>
    <t>RRIZIWWS</t>
  </si>
  <si>
    <t>RIYZNIZE</t>
  </si>
  <si>
    <t>RIEERESI</t>
  </si>
  <si>
    <t>REANRSRD</t>
  </si>
  <si>
    <t>NEEZIZRN</t>
  </si>
  <si>
    <t>RANWIDES</t>
  </si>
  <si>
    <t>RZDAZANI</t>
  </si>
  <si>
    <t>NEIRSEEW</t>
  </si>
  <si>
    <t>RZYDRWWA</t>
  </si>
  <si>
    <t>RASYSARW</t>
  </si>
  <si>
    <t>NEAYANRE</t>
  </si>
  <si>
    <t>NEYWSDER</t>
  </si>
  <si>
    <t>RSDYZAWI</t>
  </si>
  <si>
    <t>NEYESIEA</t>
  </si>
  <si>
    <t>NSDWZDAA</t>
  </si>
  <si>
    <t>NZRIWYEE</t>
  </si>
  <si>
    <t>RZWDSDII</t>
  </si>
  <si>
    <t>RIRWWZRI</t>
  </si>
  <si>
    <t>NEAYDWSN</t>
  </si>
  <si>
    <t>RIRWSYSN</t>
  </si>
  <si>
    <t>SMP 1 - Perú</t>
  </si>
  <si>
    <t>RSIZANIN</t>
  </si>
  <si>
    <t>NSANREEE</t>
  </si>
  <si>
    <t>RDIEZYWD</t>
  </si>
  <si>
    <t>NEZEZSWN</t>
  </si>
  <si>
    <t>NEEIENRZ</t>
  </si>
  <si>
    <t>NESEASAZ</t>
  </si>
  <si>
    <t>NZRDAIIE</t>
  </si>
  <si>
    <t>REAARWDS</t>
  </si>
  <si>
    <t>NEDSYDSN</t>
  </si>
  <si>
    <t>NSNIINRW</t>
  </si>
  <si>
    <t>RIRYDDSD</t>
  </si>
  <si>
    <t>NEAANYDD</t>
  </si>
  <si>
    <t>NZRNWDRS</t>
  </si>
  <si>
    <t>SMP 2 - Canta Callao</t>
  </si>
  <si>
    <t>RSZADWYI</t>
  </si>
  <si>
    <t>RIYRAAIS</t>
  </si>
  <si>
    <t>RAREWNRY</t>
  </si>
  <si>
    <t>RSIYYYNA</t>
  </si>
  <si>
    <t>NZRDZNRS</t>
  </si>
  <si>
    <t>RENWERSW</t>
  </si>
  <si>
    <t>NZRIZSIW</t>
  </si>
  <si>
    <t>RENWAZNI</t>
  </si>
  <si>
    <t>RSZNDASR</t>
  </si>
  <si>
    <t>NEERWYYS</t>
  </si>
  <si>
    <t>RZRIANRI</t>
  </si>
  <si>
    <t>RSZIZNNW</t>
  </si>
  <si>
    <t>RZREZERW</t>
  </si>
  <si>
    <t>RSNIDDAZ</t>
  </si>
  <si>
    <t>RERSSAAY</t>
  </si>
  <si>
    <t>RARAAIDY</t>
  </si>
  <si>
    <t>NZRWEYWR</t>
  </si>
  <si>
    <t>RAADYERE</t>
  </si>
  <si>
    <t>RDRASARY</t>
  </si>
  <si>
    <t>REAEIARS</t>
  </si>
  <si>
    <t>REZRAZYY</t>
  </si>
  <si>
    <t>NZRIIRND</t>
  </si>
  <si>
    <t>NEWDRSAA</t>
  </si>
  <si>
    <t>RZRZAESI</t>
  </si>
  <si>
    <t>RSAAAYRD</t>
  </si>
  <si>
    <t>RZNIYEID</t>
  </si>
  <si>
    <t>REIZDAIY</t>
  </si>
  <si>
    <t>RDYNDERD</t>
  </si>
  <si>
    <t>RAAYIRIR</t>
  </si>
  <si>
    <t>RZNZSYDR</t>
  </si>
  <si>
    <t>RIEREYRW</t>
  </si>
  <si>
    <t>NEWRRNSS</t>
  </si>
  <si>
    <t>RSYYDWZW</t>
  </si>
  <si>
    <t>RSAYRYDS</t>
  </si>
  <si>
    <t>APROBADO</t>
  </si>
  <si>
    <t>BAJO</t>
  </si>
  <si>
    <t>MEDIO</t>
  </si>
  <si>
    <t>EMPRESARIAL</t>
  </si>
  <si>
    <t>NZWNIWSE</t>
  </si>
  <si>
    <t>RNNDEWEN</t>
  </si>
  <si>
    <t>NEZIYNEN</t>
  </si>
  <si>
    <t>NEIEANIW</t>
  </si>
  <si>
    <t>RIIZSZAE</t>
  </si>
  <si>
    <t>NZASSZNE</t>
  </si>
  <si>
    <t>RAYRDWAD</t>
  </si>
  <si>
    <t>RZRRAYAN</t>
  </si>
  <si>
    <t>REWZSIDY</t>
  </si>
  <si>
    <t>RSSIZRZE</t>
  </si>
  <si>
    <t>RESNEREZ</t>
  </si>
  <si>
    <t>NEEADNSI</t>
  </si>
  <si>
    <t>RISSYIAN</t>
  </si>
  <si>
    <t>RIESWYNI</t>
  </si>
  <si>
    <t>NEWYAASR</t>
  </si>
  <si>
    <t>NSRZAZNA</t>
  </si>
  <si>
    <t>RZDASNEE</t>
  </si>
  <si>
    <t>RSYZRDYD</t>
  </si>
  <si>
    <t>RSYZRDYW</t>
  </si>
  <si>
    <t>RZYIEAZS</t>
  </si>
  <si>
    <t>RSRDRYRD</t>
  </si>
  <si>
    <t>RERNYIYE</t>
  </si>
  <si>
    <t>DESAPROBADO</t>
  </si>
  <si>
    <t>RDASNDSZ</t>
  </si>
  <si>
    <t>RDYRNDDR</t>
  </si>
  <si>
    <t>RZRADYZD</t>
  </si>
  <si>
    <t>RSDDIYYD</t>
  </si>
  <si>
    <t>RSSZZSNN</t>
  </si>
  <si>
    <t>RZRSIZER</t>
  </si>
  <si>
    <t>RSIZZNNN</t>
  </si>
  <si>
    <t>RAZDIEDY</t>
  </si>
  <si>
    <t>RWINSYWW</t>
  </si>
  <si>
    <t>NEEWNNYD</t>
  </si>
  <si>
    <t>RAIIZYDS</t>
  </si>
  <si>
    <t>RIRDIDYD</t>
  </si>
  <si>
    <t>RSNSWAYR</t>
  </si>
  <si>
    <t>NEERNREZ</t>
  </si>
  <si>
    <t>NEYZWSRW</t>
  </si>
  <si>
    <t>RZRANYSN</t>
  </si>
  <si>
    <t>RSYWWISW</t>
  </si>
  <si>
    <t>NEWRSNDY</t>
  </si>
  <si>
    <t>RENWDYNA</t>
  </si>
  <si>
    <t>RNWWSNYE</t>
  </si>
  <si>
    <t>RSIIISRI</t>
  </si>
  <si>
    <t>RSIDZEEI</t>
  </si>
  <si>
    <t>RSAEYAYI</t>
  </si>
  <si>
    <t>RZDRSDZN</t>
  </si>
  <si>
    <t>RZIWWZRN</t>
  </si>
  <si>
    <t>RESYEYYD</t>
  </si>
  <si>
    <t>RIRSDWAR</t>
  </si>
  <si>
    <t>RAIYRSZN</t>
  </si>
  <si>
    <t>RZDENRES</t>
  </si>
  <si>
    <t>RDSZIERS</t>
  </si>
  <si>
    <t>RSWDISRZ</t>
  </si>
  <si>
    <t>RSYZEWNZ</t>
  </si>
  <si>
    <t>REREZDIN</t>
  </si>
  <si>
    <t>RDZANYWN</t>
  </si>
  <si>
    <t>RIEYYRRD</t>
  </si>
  <si>
    <t>REDISAED</t>
  </si>
  <si>
    <t>RIZWRIAY</t>
  </si>
  <si>
    <t>REEWAYED</t>
  </si>
  <si>
    <t>RZWYSSDD</t>
  </si>
  <si>
    <t>NEAYEIAI</t>
  </si>
  <si>
    <t>REENDEZA</t>
  </si>
  <si>
    <t>RDAZIZIR</t>
  </si>
  <si>
    <t>RSIIRDIS</t>
  </si>
  <si>
    <t>NSZAWSRE</t>
  </si>
  <si>
    <t>RAENYYIY</t>
  </si>
  <si>
    <t>RSSYYAID</t>
  </si>
  <si>
    <t>ALTO</t>
  </si>
  <si>
    <t>RAIZEYYZ</t>
  </si>
  <si>
    <t>RZIYEIRZ</t>
  </si>
  <si>
    <t>RSWSSYIE</t>
  </si>
  <si>
    <t>RIEZRYSS</t>
  </si>
  <si>
    <t>RIEZRYIE</t>
  </si>
  <si>
    <t>NZRYNIWY</t>
  </si>
  <si>
    <t>NEWAZRZA</t>
  </si>
  <si>
    <t>NEDDZDIS</t>
  </si>
  <si>
    <t>RSSDRISA</t>
  </si>
  <si>
    <t>RISSYEWR</t>
  </si>
  <si>
    <t>RZNYIDWD</t>
  </si>
  <si>
    <t>RSERADNY</t>
  </si>
  <si>
    <t>RSIAZSWN</t>
  </si>
  <si>
    <t>NZWSYSRW</t>
  </si>
  <si>
    <t>RDDDSWSZ</t>
  </si>
  <si>
    <t>RIRRDSYW</t>
  </si>
  <si>
    <t>REINENDZ</t>
  </si>
  <si>
    <t>RRNRNNEA</t>
  </si>
  <si>
    <t>REIWARAS</t>
  </si>
  <si>
    <t>RANSAWYY</t>
  </si>
  <si>
    <t>RSSZIIDZ</t>
  </si>
  <si>
    <t>RSDAENDY</t>
  </si>
  <si>
    <t>RSDSDSZD</t>
  </si>
  <si>
    <t>RSSERWSW</t>
  </si>
  <si>
    <t>RIAIAREN</t>
  </si>
  <si>
    <t>RZYDREAN</t>
  </si>
  <si>
    <t>RSIIZRRD</t>
  </si>
  <si>
    <t>RIERRIYY</t>
  </si>
  <si>
    <t>RSEWDYDN</t>
  </si>
  <si>
    <t>NEAAZRAS</t>
  </si>
  <si>
    <t>RASZEZEW</t>
  </si>
  <si>
    <t>NZISIRDY</t>
  </si>
  <si>
    <t>RAZAAYSD</t>
  </si>
  <si>
    <t>RZYZAZED</t>
  </si>
  <si>
    <t>RASENZYR</t>
  </si>
  <si>
    <t>RSAIYDDA</t>
  </si>
  <si>
    <t>NEYWSWRZ</t>
  </si>
  <si>
    <t>RSWANZSE</t>
  </si>
  <si>
    <t>RSYIYZYY</t>
  </si>
  <si>
    <t>RZDADNIS</t>
  </si>
  <si>
    <t>RAIRAYES</t>
  </si>
  <si>
    <t>RZNIRINE</t>
  </si>
  <si>
    <t>NZDIWIIW</t>
  </si>
  <si>
    <t>NZYAWWZY</t>
  </si>
  <si>
    <t>RSIADYDR</t>
  </si>
  <si>
    <t>RDNDAASD</t>
  </si>
  <si>
    <t>RSYSWIEA</t>
  </si>
  <si>
    <t>REERYINY</t>
  </si>
  <si>
    <t>RIIIINDI</t>
  </si>
  <si>
    <t>RZRDNEAY</t>
  </si>
  <si>
    <t>RNZDNZWE</t>
  </si>
  <si>
    <t>REASAAEZ</t>
  </si>
  <si>
    <t>RZYERERI</t>
  </si>
  <si>
    <t>NEZZDZRW</t>
  </si>
  <si>
    <t>RZWIAENE</t>
  </si>
  <si>
    <t>NEERENNA</t>
  </si>
  <si>
    <t>RASARRIA</t>
  </si>
  <si>
    <t>NEENNRYI</t>
  </si>
  <si>
    <t>RAEADZSR</t>
  </si>
  <si>
    <t>RSREEZWE</t>
  </si>
  <si>
    <t>REYIWRNA</t>
  </si>
  <si>
    <t>REYNDZWE</t>
  </si>
  <si>
    <t>NZWWRSIN</t>
  </si>
  <si>
    <t>NEEAIWAD</t>
  </si>
  <si>
    <t>RAYDRWII</t>
  </si>
  <si>
    <t>RINIWSZZ</t>
  </si>
  <si>
    <t>RSAEIZWS</t>
  </si>
  <si>
    <t>RZDIRSZN</t>
  </si>
  <si>
    <t>REIIWRYZ</t>
  </si>
  <si>
    <t>RSASZIRZ</t>
  </si>
  <si>
    <t>YDRAIWEA</t>
  </si>
  <si>
    <t>RNAIRANN</t>
  </si>
  <si>
    <t>NEINEWAS</t>
  </si>
  <si>
    <t>RDAYSNNS</t>
  </si>
  <si>
    <t>RIRZAZDZ</t>
  </si>
  <si>
    <t>RISWSWRA</t>
  </si>
  <si>
    <t>RSISEZWY</t>
  </si>
  <si>
    <t>RSWZSDSW</t>
  </si>
  <si>
    <t>RAWYSRYE</t>
  </si>
  <si>
    <t>RNNZRNRE</t>
  </si>
  <si>
    <t>NEEZARYI</t>
  </si>
  <si>
    <t>EESWIZE</t>
  </si>
  <si>
    <t>REZYSSSW</t>
  </si>
  <si>
    <t>RSYZWRRS</t>
  </si>
  <si>
    <t>RAZYANIA</t>
  </si>
  <si>
    <t>RZYZAZII</t>
  </si>
  <si>
    <t>RIEISSEN</t>
  </si>
  <si>
    <t>RIWZNDAN</t>
  </si>
  <si>
    <t>RZYSZNWI</t>
  </si>
  <si>
    <t>RSNSIEEZ</t>
  </si>
  <si>
    <t>RSIYRDZD</t>
  </si>
  <si>
    <t>RAWYRIIY</t>
  </si>
  <si>
    <t>REARRSZI</t>
  </si>
  <si>
    <t>NERDDEEE</t>
  </si>
  <si>
    <t>NZAYARNA</t>
  </si>
  <si>
    <t>WWIIAIEN</t>
  </si>
  <si>
    <t>RNNREEYS</t>
  </si>
  <si>
    <t>RIWERRSE</t>
  </si>
  <si>
    <t>RERSSZWS</t>
  </si>
  <si>
    <t>RESYEWNZ</t>
  </si>
  <si>
    <t>RIYEYWSA</t>
  </si>
  <si>
    <t>RDSIWZIS</t>
  </si>
  <si>
    <t>RSZNDEAY</t>
  </si>
  <si>
    <t>RSNZREIZ</t>
  </si>
  <si>
    <t>RARZIIZY</t>
  </si>
  <si>
    <t>RNEYSWEI</t>
  </si>
  <si>
    <t>NEZASRNI</t>
  </si>
  <si>
    <t>NEANAISA</t>
  </si>
  <si>
    <t>RSZDERWW</t>
  </si>
  <si>
    <t>NDSWZR</t>
  </si>
  <si>
    <t>EZEYIINDI</t>
  </si>
  <si>
    <t>RRIAIEAA</t>
  </si>
  <si>
    <t>RSWDIEDA</t>
  </si>
  <si>
    <t>NEADYWAE</t>
  </si>
  <si>
    <t>RISENRZE</t>
  </si>
  <si>
    <t>READNAYE</t>
  </si>
  <si>
    <t>RIRISRAI</t>
  </si>
  <si>
    <t>REEWRAZS</t>
  </si>
  <si>
    <t>RDYAYDEW</t>
  </si>
  <si>
    <t>RSAADEER</t>
  </si>
  <si>
    <t>RSAEEZRS</t>
  </si>
  <si>
    <t>RRSWIDID</t>
  </si>
  <si>
    <t>RINIIZRE</t>
  </si>
  <si>
    <t>RAIZNSSS</t>
  </si>
  <si>
    <t>RSAAWYZE</t>
  </si>
  <si>
    <t>NZIADWSR</t>
  </si>
  <si>
    <t>RDSWISYA</t>
  </si>
  <si>
    <t>NEDSYEAN</t>
  </si>
  <si>
    <t>RAYEIIRW</t>
  </si>
  <si>
    <t>READEYWZ</t>
  </si>
  <si>
    <t>NZNDZRNI</t>
  </si>
  <si>
    <t>REEYEZRZ</t>
  </si>
  <si>
    <t>RDYRNZEY</t>
  </si>
  <si>
    <t>RSDDSZNW</t>
  </si>
  <si>
    <t>NZDRRANR</t>
  </si>
  <si>
    <t>RIEDSYWD</t>
  </si>
  <si>
    <t>NSZDYARY</t>
  </si>
  <si>
    <t>RDESWDSI</t>
  </si>
  <si>
    <t>RDARYNYS</t>
  </si>
  <si>
    <t>NEEARWZZ</t>
  </si>
  <si>
    <t>NEDIZDZS</t>
  </si>
  <si>
    <t>REAWEESY</t>
  </si>
  <si>
    <t>RZNIAANY</t>
  </si>
  <si>
    <t>RDAYIZDE</t>
  </si>
  <si>
    <t>RSRSWDYZ</t>
  </si>
  <si>
    <t>NZRDIESY</t>
  </si>
  <si>
    <t>RRSRSNWR</t>
  </si>
  <si>
    <t>RRDAIZNZ</t>
  </si>
  <si>
    <t>NERYDZSI</t>
  </si>
  <si>
    <t>RIZRNRRN</t>
  </si>
  <si>
    <t>RENRYSNY</t>
  </si>
  <si>
    <t>RZREWZDN</t>
  </si>
  <si>
    <t>RZNIEZZY</t>
  </si>
  <si>
    <t>NEIINRIW</t>
  </si>
  <si>
    <t>RZYNRWRN</t>
  </si>
  <si>
    <t>REANWYZE</t>
  </si>
  <si>
    <t>NZZDISRA</t>
  </si>
  <si>
    <t>NERNANYN</t>
  </si>
  <si>
    <t>RENWERZD</t>
  </si>
  <si>
    <t>RSISNEAW</t>
  </si>
  <si>
    <t>NEZZYWAR</t>
  </si>
  <si>
    <t>RSAWZYYR</t>
  </si>
  <si>
    <t>NEAZARIR</t>
  </si>
  <si>
    <t>RAEDIYIW</t>
  </si>
  <si>
    <t>RSENIRRI</t>
  </si>
  <si>
    <t>RRYZANYS</t>
  </si>
  <si>
    <t>NZRWDRSA</t>
  </si>
  <si>
    <t>RIWZYIDI</t>
  </si>
  <si>
    <t>RDDZIDWR</t>
  </si>
  <si>
    <t>RZYDYINW</t>
  </si>
  <si>
    <t>RIINNISR</t>
  </si>
  <si>
    <t>RRINNIIW</t>
  </si>
  <si>
    <t>REWNZWRY</t>
  </si>
  <si>
    <t>RSNYYSZR</t>
  </si>
  <si>
    <t>RAANRZDZ</t>
  </si>
  <si>
    <t>RIREIEZZ</t>
  </si>
  <si>
    <t>RSIIDWRD</t>
  </si>
  <si>
    <t>NEAAENAI</t>
  </si>
  <si>
    <t>RIYZIRAR</t>
  </si>
  <si>
    <t>RIYZIRIN</t>
  </si>
  <si>
    <t>RADEZDNA</t>
  </si>
  <si>
    <t>REIDIYZN</t>
  </si>
  <si>
    <t>RSYRYDZS</t>
  </si>
  <si>
    <t>RSRAYZDD</t>
  </si>
  <si>
    <t>RSSSIDWN</t>
  </si>
  <si>
    <t>RSNEZNNA</t>
  </si>
  <si>
    <t>RSYSSRIS</t>
  </si>
  <si>
    <t>RAEEZRAR</t>
  </si>
  <si>
    <t>RSDWIWEA</t>
  </si>
  <si>
    <t>NZRRINSS</t>
  </si>
  <si>
    <t>NEYASERZ</t>
  </si>
  <si>
    <t>REEWYIED</t>
  </si>
  <si>
    <t>RREYDRAY</t>
  </si>
  <si>
    <t>RAWRRSID</t>
  </si>
  <si>
    <t>RNSIZRSA</t>
  </si>
  <si>
    <t>RIIDNESW</t>
  </si>
  <si>
    <t>REIASYYN</t>
  </si>
  <si>
    <t>RSIDNSSN</t>
  </si>
  <si>
    <t>REIAIWSD</t>
  </si>
  <si>
    <t>RSRZIYIW</t>
  </si>
  <si>
    <t>NZWNYSRZ</t>
  </si>
  <si>
    <t>RIWYRYZW</t>
  </si>
  <si>
    <t>RIYYWNIY</t>
  </si>
  <si>
    <t>NESEDNDW</t>
  </si>
  <si>
    <t>RSDSSNRI</t>
  </si>
  <si>
    <t>RDYNRASY</t>
  </si>
  <si>
    <t>RNYWIAAN</t>
  </si>
  <si>
    <t>RSADAERE</t>
  </si>
  <si>
    <t>RREDISSY</t>
  </si>
  <si>
    <t>RNARYYDI</t>
  </si>
  <si>
    <t>NEERNIDS</t>
  </si>
  <si>
    <t>RSNYYASR</t>
  </si>
  <si>
    <t>RSRADRYZ</t>
  </si>
  <si>
    <t>REEWEDEZ</t>
  </si>
  <si>
    <t>RDRAZAWS</t>
  </si>
  <si>
    <t>RIYNEADD</t>
  </si>
  <si>
    <t>RZDDRIRI</t>
  </si>
  <si>
    <t>NZRINZRI</t>
  </si>
  <si>
    <t>RIZEAEYW</t>
  </si>
  <si>
    <t>REANRDDZ</t>
  </si>
  <si>
    <t>RSDIWZDE</t>
  </si>
  <si>
    <t>RSAEAYDI</t>
  </si>
  <si>
    <t>RNIIAEND</t>
  </si>
  <si>
    <t>RAZAEIAA</t>
  </si>
  <si>
    <t>RDZESRSR</t>
  </si>
  <si>
    <t>RSSRIWRE</t>
  </si>
  <si>
    <t>REAZDSSY</t>
  </si>
  <si>
    <t>NESEENNW</t>
  </si>
  <si>
    <t>NZZDWEII</t>
  </si>
  <si>
    <t>RZWNDIDZ</t>
  </si>
  <si>
    <t>RZWDNSSW</t>
  </si>
  <si>
    <t>RIWZYDDR</t>
  </si>
  <si>
    <t>RDSNZYRW</t>
  </si>
  <si>
    <t>RSNIWAAA</t>
  </si>
  <si>
    <t>REISRSSW</t>
  </si>
  <si>
    <t>RINYDEIY</t>
  </si>
  <si>
    <t>RDIYASNI</t>
  </si>
  <si>
    <t>NSWDSAND</t>
  </si>
  <si>
    <t>RDREINNS</t>
  </si>
  <si>
    <t>RAZESNNI</t>
  </si>
  <si>
    <t>RDEYZEEI</t>
  </si>
  <si>
    <t>RDWNEDSI</t>
  </si>
  <si>
    <t>RZAYZDZA</t>
  </si>
  <si>
    <t>EZNZDSRRZ</t>
  </si>
  <si>
    <t>RESNISRR</t>
  </si>
  <si>
    <t>RINSYIDS</t>
  </si>
  <si>
    <t>RIWAEWDZ</t>
  </si>
  <si>
    <t>RSIYYYAW</t>
  </si>
  <si>
    <t>RASRSWYE</t>
  </si>
  <si>
    <t>RNAZZYIY</t>
  </si>
  <si>
    <t>RDYIWZYS</t>
  </si>
  <si>
    <t>RSZNWSZZ</t>
  </si>
  <si>
    <t>NZRWNZAN</t>
  </si>
  <si>
    <t>RSSAEDRY</t>
  </si>
  <si>
    <t>RSSRWDYI</t>
  </si>
  <si>
    <t>RSNREEDS</t>
  </si>
  <si>
    <t>RIRNAIEW</t>
  </si>
  <si>
    <t>RDRNYDSS</t>
  </si>
  <si>
    <t>RIRESEWA</t>
  </si>
  <si>
    <t>RDDWRZDY</t>
  </si>
  <si>
    <t>YRNNAEZI</t>
  </si>
  <si>
    <t>NEIWADWZ</t>
  </si>
  <si>
    <t>NEERRDRD</t>
  </si>
  <si>
    <t>RNWDDAIW</t>
  </si>
  <si>
    <t>RAYAARZZ</t>
  </si>
  <si>
    <t>NZEYIZSD</t>
  </si>
  <si>
    <t>NEEAYARE</t>
  </si>
  <si>
    <t>RENRRSYN</t>
  </si>
  <si>
    <t>RDNSZAIE</t>
  </si>
  <si>
    <t>RAANSNDZ</t>
  </si>
  <si>
    <t>NSDRRDRY</t>
  </si>
  <si>
    <t>RZNAYYZN</t>
  </si>
  <si>
    <t>RSWWAYIN</t>
  </si>
  <si>
    <t>RINIEDDN</t>
  </si>
  <si>
    <t>RIWARZSI</t>
  </si>
  <si>
    <t>RSYWIEAY</t>
  </si>
  <si>
    <t>RENEWDDY</t>
  </si>
  <si>
    <t>RANWIARY</t>
  </si>
  <si>
    <t>RSYNASYW</t>
  </si>
  <si>
    <t>RANAZARD</t>
  </si>
  <si>
    <t>RSEWANDS</t>
  </si>
  <si>
    <t>RINYARRA</t>
  </si>
  <si>
    <t>RWZSSWSN</t>
  </si>
  <si>
    <t>RIEWWAER</t>
  </si>
  <si>
    <t>NZWYSRDA</t>
  </si>
  <si>
    <t>RRSYDAZY</t>
  </si>
  <si>
    <t>RNEDIREZ</t>
  </si>
  <si>
    <t>RZADYZAD</t>
  </si>
  <si>
    <t>RSYAAYYY</t>
  </si>
  <si>
    <t>RIDANENR</t>
  </si>
  <si>
    <t>RIERDASA</t>
  </si>
  <si>
    <t>RZNIZARD</t>
  </si>
  <si>
    <t>RESNAWAN</t>
  </si>
  <si>
    <t>RDIEZZIA</t>
  </si>
  <si>
    <t>RZRZIYDZ</t>
  </si>
  <si>
    <t>READDZIY</t>
  </si>
  <si>
    <t>RSRRASII</t>
  </si>
  <si>
    <t>RZRWSDNN</t>
  </si>
  <si>
    <t>REISDIDD</t>
  </si>
  <si>
    <t>RIWZNZSI</t>
  </si>
  <si>
    <t>RIRIANWI</t>
  </si>
  <si>
    <t>RSYWEIWI</t>
  </si>
  <si>
    <t>NEISZYIW</t>
  </si>
  <si>
    <t>RSYEANNN</t>
  </si>
  <si>
    <t>RDNRSNAZ</t>
  </si>
  <si>
    <t>RDWWIYDS</t>
  </si>
  <si>
    <t>WENIYEIW</t>
  </si>
  <si>
    <t>REYWZRZW</t>
  </si>
  <si>
    <t>REASSWWI</t>
  </si>
  <si>
    <t>RSYDINAZ</t>
  </si>
  <si>
    <t>NSINDEWW</t>
  </si>
  <si>
    <t>RSNNDDNR</t>
  </si>
  <si>
    <t>RZYZDEEA</t>
  </si>
  <si>
    <t>RAAZRISA</t>
  </si>
  <si>
    <t>RSWAINZA</t>
  </si>
  <si>
    <t>RAZIEZYW</t>
  </si>
  <si>
    <t>REYDZNYA</t>
  </si>
  <si>
    <t>REAZRSZI</t>
  </si>
  <si>
    <t>RIWZNSRS</t>
  </si>
  <si>
    <t>RSIAZDSE</t>
  </si>
  <si>
    <t>NZRNZDAE</t>
  </si>
  <si>
    <t>Cercado</t>
  </si>
  <si>
    <t>NZEWWIWW</t>
  </si>
  <si>
    <t>NZISYARE</t>
  </si>
  <si>
    <t>NZIAWNWZ</t>
  </si>
  <si>
    <t>Surco 2 - La Campiña</t>
  </si>
  <si>
    <t>NZDRIYYS</t>
  </si>
  <si>
    <t>Surco 3 - Universo</t>
  </si>
  <si>
    <t>NZNDZEWE</t>
  </si>
  <si>
    <t>Cusco - Larapa</t>
  </si>
  <si>
    <t>NZNNYAES</t>
  </si>
  <si>
    <t>NZNRYEYN</t>
  </si>
  <si>
    <t>NZRANRYE</t>
  </si>
  <si>
    <t>Los Olivos</t>
  </si>
  <si>
    <t>Villa el Salvador</t>
  </si>
  <si>
    <t>NZRNSIZA</t>
  </si>
  <si>
    <t>NZRNRNZD</t>
  </si>
  <si>
    <t>NZRRZYAE</t>
  </si>
  <si>
    <t>NZRRSASS</t>
  </si>
  <si>
    <t>Pueblo Libre</t>
  </si>
  <si>
    <t>NZRYYDSD</t>
  </si>
  <si>
    <t>NZWZZRAI</t>
  </si>
  <si>
    <t>NZWZSYAW</t>
  </si>
  <si>
    <t>Surco 1 - Los Faisanes</t>
  </si>
  <si>
    <t>NZWNDWIA</t>
  </si>
  <si>
    <t>NZWREIZE</t>
  </si>
  <si>
    <t>NZWWEWDS</t>
  </si>
  <si>
    <t>NZWYZNZN</t>
  </si>
  <si>
    <t>NZWYISRZ</t>
  </si>
  <si>
    <t>NZYERWNI</t>
  </si>
  <si>
    <t>NZYAASNS</t>
  </si>
  <si>
    <t>NZYAWAAN</t>
  </si>
  <si>
    <t>NZYIEISI</t>
  </si>
  <si>
    <t>NZYINDWR</t>
  </si>
  <si>
    <t>NZYNEZYA</t>
  </si>
  <si>
    <t>NZYNENSA</t>
  </si>
  <si>
    <t>NEZSWNYI</t>
  </si>
  <si>
    <t>NEZDENYI</t>
  </si>
  <si>
    <t>NEEZDDNZ</t>
  </si>
  <si>
    <t>NEEAEAZY</t>
  </si>
  <si>
    <t>NEEANYNW</t>
  </si>
  <si>
    <t>Surco 4 - Ambrosio</t>
  </si>
  <si>
    <t>NEERSZWR</t>
  </si>
  <si>
    <t>NESESEIS</t>
  </si>
  <si>
    <t>Los Olivos 2 Santa Ana</t>
  </si>
  <si>
    <t>NESENIEY</t>
  </si>
  <si>
    <t>NESAINYE</t>
  </si>
  <si>
    <t>NESADZII</t>
  </si>
  <si>
    <t>NESNZYYR</t>
  </si>
  <si>
    <t>NESRWNIZ</t>
  </si>
  <si>
    <t>NEAEZDYE</t>
  </si>
  <si>
    <t>NEIDIAYS</t>
  </si>
  <si>
    <t>NEDSWIZW</t>
  </si>
  <si>
    <t>NERYRYEI</t>
  </si>
  <si>
    <t>NEYZRRES</t>
  </si>
  <si>
    <t>NEYRRDAD</t>
  </si>
  <si>
    <t>NSARDZZA</t>
  </si>
  <si>
    <t>NSDDZDRY</t>
  </si>
  <si>
    <t>NSDNDNRY</t>
  </si>
  <si>
    <t>NSNRRIAY</t>
  </si>
  <si>
    <t>NSRSESSS</t>
  </si>
  <si>
    <t>RZANWWNY</t>
  </si>
  <si>
    <t>RZARNNRR</t>
  </si>
  <si>
    <t>RZAWINZR</t>
  </si>
  <si>
    <t>RZIENSAY</t>
  </si>
  <si>
    <t>RZIASDWA</t>
  </si>
  <si>
    <t>RZIWWZAE</t>
  </si>
  <si>
    <t>RZDZRYAZ</t>
  </si>
  <si>
    <t>RZDSRZAR</t>
  </si>
  <si>
    <t>RZDSRZYR</t>
  </si>
  <si>
    <t>RZDSWYNN</t>
  </si>
  <si>
    <t>RZDAIIWA</t>
  </si>
  <si>
    <t>RZDNIZIN</t>
  </si>
  <si>
    <t>RZDYENEW</t>
  </si>
  <si>
    <t>RZDYRRSY</t>
  </si>
  <si>
    <t>RZNEYRZY</t>
  </si>
  <si>
    <t>RZNSDWYW</t>
  </si>
  <si>
    <t>RZNSWSAZ</t>
  </si>
  <si>
    <t>RZNSYINR</t>
  </si>
  <si>
    <t>RZNANYRW</t>
  </si>
  <si>
    <t>RZNAWAIZ</t>
  </si>
  <si>
    <t>RZRSEDRI</t>
  </si>
  <si>
    <t>RZRSWNSR</t>
  </si>
  <si>
    <t>RZWNWDRD</t>
  </si>
  <si>
    <t>RZYZAIIW</t>
  </si>
  <si>
    <t>RZYDAYWI</t>
  </si>
  <si>
    <t>RZYDNDYR</t>
  </si>
  <si>
    <t>RZYWNADA</t>
  </si>
  <si>
    <t>RZYWNREE</t>
  </si>
  <si>
    <t>RZYWNRIW</t>
  </si>
  <si>
    <t>REZSAIED</t>
  </si>
  <si>
    <t>REZAZWDD</t>
  </si>
  <si>
    <t>REZIIRAA</t>
  </si>
  <si>
    <t>REEDYEND</t>
  </si>
  <si>
    <t>REENDNAY</t>
  </si>
  <si>
    <t>REEWRNED</t>
  </si>
  <si>
    <t>REEYZENZ</t>
  </si>
  <si>
    <t>RESNIYZS</t>
  </si>
  <si>
    <t>REAIRDAZ</t>
  </si>
  <si>
    <t>REIASAAW</t>
  </si>
  <si>
    <t>REIDDNZI</t>
  </si>
  <si>
    <t>REINSEEI</t>
  </si>
  <si>
    <t>REINAIWN</t>
  </si>
  <si>
    <t>REIRRENY</t>
  </si>
  <si>
    <t>REIWAIAA</t>
  </si>
  <si>
    <t>REDADRYR</t>
  </si>
  <si>
    <t>REDADWZA</t>
  </si>
  <si>
    <t>REDWEREW</t>
  </si>
  <si>
    <t>RENSDAYR</t>
  </si>
  <si>
    <t>RENSYDZA</t>
  </si>
  <si>
    <t>RENIDYZZ</t>
  </si>
  <si>
    <t>RENNZRRI</t>
  </si>
  <si>
    <t>RENRAIZD</t>
  </si>
  <si>
    <t>RENRAYZW</t>
  </si>
  <si>
    <t>RENWZNRA</t>
  </si>
  <si>
    <t>RENYNSZY</t>
  </si>
  <si>
    <t>RERENYWS</t>
  </si>
  <si>
    <t>RERAAZER</t>
  </si>
  <si>
    <t>RERIRRNZ</t>
  </si>
  <si>
    <t>REWEINSW</t>
  </si>
  <si>
    <t>REWNZWRZ</t>
  </si>
  <si>
    <t>REYZEEYA</t>
  </si>
  <si>
    <t>REYZSYRA</t>
  </si>
  <si>
    <t>REYISYAN</t>
  </si>
  <si>
    <t>REYDEWSI</t>
  </si>
  <si>
    <t>REYYNSNY</t>
  </si>
  <si>
    <t>RSZZWSNN</t>
  </si>
  <si>
    <t>RSZAAYZS</t>
  </si>
  <si>
    <t>RSZISEZS</t>
  </si>
  <si>
    <t>RSZIYSZR</t>
  </si>
  <si>
    <t>RSZNSZWS</t>
  </si>
  <si>
    <t>RSZRENZY</t>
  </si>
  <si>
    <t>RSESYNDS</t>
  </si>
  <si>
    <t>RSENIZWA</t>
  </si>
  <si>
    <t>RSEWWAYE</t>
  </si>
  <si>
    <t>RSEYIZAE</t>
  </si>
  <si>
    <t>RSSZZNAY</t>
  </si>
  <si>
    <t>RSSZNYIE</t>
  </si>
  <si>
    <t>RSSDEADY</t>
  </si>
  <si>
    <t>RSSWZYWE</t>
  </si>
  <si>
    <t>RSSWRAAD</t>
  </si>
  <si>
    <t>RSAAZWYW</t>
  </si>
  <si>
    <t>RSAIZNDS</t>
  </si>
  <si>
    <t>RSAIWYDZ</t>
  </si>
  <si>
    <t>RSADDEIZ</t>
  </si>
  <si>
    <t>RSADDYYD</t>
  </si>
  <si>
    <t>RSARYIZE</t>
  </si>
  <si>
    <t>RSAYEIYN</t>
  </si>
  <si>
    <t>RSAYRDNN</t>
  </si>
  <si>
    <t>RSAYRNDI</t>
  </si>
  <si>
    <t>RSAYWNDD</t>
  </si>
  <si>
    <t>RSIZSYRW</t>
  </si>
  <si>
    <t>RSISAZWZ</t>
  </si>
  <si>
    <t>RSISYREZ</t>
  </si>
  <si>
    <t>RSIRAYWI</t>
  </si>
  <si>
    <t>RSIWAYII</t>
  </si>
  <si>
    <t>RSDZNERW</t>
  </si>
  <si>
    <t>RSDSIRYY</t>
  </si>
  <si>
    <t>RSDAIWZY</t>
  </si>
  <si>
    <t>RSDADYWI</t>
  </si>
  <si>
    <t>RSDYYIEI</t>
  </si>
  <si>
    <t>RSNAWDES</t>
  </si>
  <si>
    <t>RSNISSZY</t>
  </si>
  <si>
    <t>RSNDREEN</t>
  </si>
  <si>
    <t>RSNRZRZR</t>
  </si>
  <si>
    <t>RSNRNNNY</t>
  </si>
  <si>
    <t>RSNRYNWZ</t>
  </si>
  <si>
    <t>RSNYSNNE</t>
  </si>
  <si>
    <t>RSREWIDI</t>
  </si>
  <si>
    <t>RSRISSIW</t>
  </si>
  <si>
    <t>RSRWRWAI</t>
  </si>
  <si>
    <t>RSRYYSSI</t>
  </si>
  <si>
    <t>RSWAEZDN</t>
  </si>
  <si>
    <t>RSWADZWW</t>
  </si>
  <si>
    <t>RSWANWZZ</t>
  </si>
  <si>
    <t>RSWDYDNE</t>
  </si>
  <si>
    <t>RSWNADZY</t>
  </si>
  <si>
    <t>RSWNRZEN</t>
  </si>
  <si>
    <t>RSWRDAIE</t>
  </si>
  <si>
    <t>RSYSISWZ</t>
  </si>
  <si>
    <t>RSYSNNNZ</t>
  </si>
  <si>
    <t>RSYRZIZS</t>
  </si>
  <si>
    <t>RSYYSYAS</t>
  </si>
  <si>
    <t>RSYYYINN</t>
  </si>
  <si>
    <t>RAZEWEYN</t>
  </si>
  <si>
    <t>RAZEYIIY</t>
  </si>
  <si>
    <t>RAZASNAW</t>
  </si>
  <si>
    <t>RAZAYSZW</t>
  </si>
  <si>
    <t>RAZRZRAN</t>
  </si>
  <si>
    <t>RAZRDDYA</t>
  </si>
  <si>
    <t>RAEEAYRN</t>
  </si>
  <si>
    <t>RAEEYSWR</t>
  </si>
  <si>
    <t>RAEEYDWW</t>
  </si>
  <si>
    <t>RAESIWEI</t>
  </si>
  <si>
    <t>RAESRYAI</t>
  </si>
  <si>
    <t>RAEDAARI</t>
  </si>
  <si>
    <t>RAEDDSDS</t>
  </si>
  <si>
    <t>RAEWZEEZ</t>
  </si>
  <si>
    <t>RASZEEWE</t>
  </si>
  <si>
    <t>RASIARRS</t>
  </si>
  <si>
    <t>RASDEDZN</t>
  </si>
  <si>
    <t>RASDDAWE</t>
  </si>
  <si>
    <t>RASNZYWN</t>
  </si>
  <si>
    <t>RASNWZAE</t>
  </si>
  <si>
    <t>RASRZSZE</t>
  </si>
  <si>
    <t>RASRWSIR</t>
  </si>
  <si>
    <t>RAASAAWD</t>
  </si>
  <si>
    <t>RAAASEYD</t>
  </si>
  <si>
    <t>RAAWZAZS</t>
  </si>
  <si>
    <t>RAISYDAE</t>
  </si>
  <si>
    <t>RADDZNNN</t>
  </si>
  <si>
    <t>RADNEDAD</t>
  </si>
  <si>
    <t>RADNAINA</t>
  </si>
  <si>
    <t>RANIEDEE</t>
  </si>
  <si>
    <t>RARADWSR</t>
  </si>
  <si>
    <t>RARWAINS</t>
  </si>
  <si>
    <t>RARWYRIE</t>
  </si>
  <si>
    <t>RAWZZDDA</t>
  </si>
  <si>
    <t>RAWAZWDA</t>
  </si>
  <si>
    <t>RAYEZZYI</t>
  </si>
  <si>
    <t>RAYIIYIE</t>
  </si>
  <si>
    <t>RAYWRYSR</t>
  </si>
  <si>
    <t>RAYYWSSE</t>
  </si>
  <si>
    <t>RIZNAWRW</t>
  </si>
  <si>
    <t>RIZRZDSD</t>
  </si>
  <si>
    <t>RIZRSYSS</t>
  </si>
  <si>
    <t>RIZWZDWI</t>
  </si>
  <si>
    <t>RIZWDADS</t>
  </si>
  <si>
    <t>RIEIEDWE</t>
  </si>
  <si>
    <t>RIEIRIEE</t>
  </si>
  <si>
    <t>RIENSAIR</t>
  </si>
  <si>
    <t>RIERSYNZ</t>
  </si>
  <si>
    <t>RIASZWRS</t>
  </si>
  <si>
    <t>RIISARDE</t>
  </si>
  <si>
    <t>RIIIINDS</t>
  </si>
  <si>
    <t>RIDANEND</t>
  </si>
  <si>
    <t>RIDIZIEA</t>
  </si>
  <si>
    <t>RIDINWDS</t>
  </si>
  <si>
    <t>RINIERWS</t>
  </si>
  <si>
    <t>RINIEWDS</t>
  </si>
  <si>
    <t>RINIDINA</t>
  </si>
  <si>
    <t>RINIDWAI</t>
  </si>
  <si>
    <t>RINRSZAN</t>
  </si>
  <si>
    <t>RINRRERE</t>
  </si>
  <si>
    <t>RIRZRZZY</t>
  </si>
  <si>
    <t>RIRZREDN</t>
  </si>
  <si>
    <t>RIRSZSNE</t>
  </si>
  <si>
    <t>RIRAZEWN</t>
  </si>
  <si>
    <t>RIRIIEAR</t>
  </si>
  <si>
    <t>RIRDADZD</t>
  </si>
  <si>
    <t>RIRDDSIW</t>
  </si>
  <si>
    <t>RIRNSEDS</t>
  </si>
  <si>
    <t>RIWISIDN</t>
  </si>
  <si>
    <t>RIWIRYDR</t>
  </si>
  <si>
    <t>RIWIYEZI</t>
  </si>
  <si>
    <t>RIWDIZAI</t>
  </si>
  <si>
    <t>RIWNNSDD</t>
  </si>
  <si>
    <t>RIWRZZAA</t>
  </si>
  <si>
    <t>RIWRIADZ</t>
  </si>
  <si>
    <t>RIWYIIYA</t>
  </si>
  <si>
    <t>RIYEWZRR</t>
  </si>
  <si>
    <t>RIYRNDSD</t>
  </si>
  <si>
    <t>RIYYNASE</t>
  </si>
  <si>
    <t>RDEEEAZZ</t>
  </si>
  <si>
    <t>RDESWDYR</t>
  </si>
  <si>
    <t>RDEIADND</t>
  </si>
  <si>
    <t>RDEYZIWR</t>
  </si>
  <si>
    <t>RDSEWARR</t>
  </si>
  <si>
    <t>RDSWEEZR</t>
  </si>
  <si>
    <t>RDSWNZRZ</t>
  </si>
  <si>
    <t>RDSWYRSE</t>
  </si>
  <si>
    <t>RDANSEZY</t>
  </si>
  <si>
    <t>RDIDWAWI</t>
  </si>
  <si>
    <t>RDIRRSAN</t>
  </si>
  <si>
    <t>RDDAZYNA</t>
  </si>
  <si>
    <t>RDDAANAD</t>
  </si>
  <si>
    <t>RDDWAYEZ</t>
  </si>
  <si>
    <t>RDDWNWEY</t>
  </si>
  <si>
    <t>RDNRNEDD</t>
  </si>
  <si>
    <t>RDNWWRER</t>
  </si>
  <si>
    <t>RDNYDYRN</t>
  </si>
  <si>
    <t>RDREREAI</t>
  </si>
  <si>
    <t>RDRIEYNI</t>
  </si>
  <si>
    <t>RDRIEYRR</t>
  </si>
  <si>
    <t>RDRWWYES</t>
  </si>
  <si>
    <t>RDWDSNZA</t>
  </si>
  <si>
    <t>RDWRNNSY</t>
  </si>
  <si>
    <t>RNZEEWZW</t>
  </si>
  <si>
    <t>RNZNYDIW</t>
  </si>
  <si>
    <t>RNERWSWD</t>
  </si>
  <si>
    <t>RNSEIISZ</t>
  </si>
  <si>
    <t>RNAYZDNA</t>
  </si>
  <si>
    <t>RNDSWWAN</t>
  </si>
  <si>
    <t>RNDARRER</t>
  </si>
  <si>
    <t>RNDWSNID</t>
  </si>
  <si>
    <t>RNDYWDYE</t>
  </si>
  <si>
    <t>RNNAAYDI</t>
  </si>
  <si>
    <t>RNWDRWEE</t>
  </si>
  <si>
    <t>RNWNRSNE</t>
  </si>
  <si>
    <t>RNYWESSR</t>
  </si>
  <si>
    <t>RRZSNDWY</t>
  </si>
  <si>
    <t>RRESYERI</t>
  </si>
  <si>
    <t>RRIENIIZ</t>
  </si>
  <si>
    <t>RRIDYSAN</t>
  </si>
  <si>
    <t>RWZIWIWY</t>
  </si>
  <si>
    <t>RWDIWWDR</t>
  </si>
  <si>
    <t>WZYNNARS</t>
  </si>
  <si>
    <t>NOTAS</t>
  </si>
  <si>
    <t>CURSOS</t>
  </si>
  <si>
    <t>AD</t>
  </si>
  <si>
    <t>CURSO_TIPO1</t>
  </si>
  <si>
    <t>Todos menos Ed.Física y Arte</t>
  </si>
  <si>
    <t>A</t>
  </si>
  <si>
    <t>CURSO_TIPO2</t>
  </si>
  <si>
    <t>Ed.Física y Arte</t>
  </si>
  <si>
    <t>B</t>
  </si>
  <si>
    <t>C</t>
  </si>
  <si>
    <t>ACADEMICO</t>
  </si>
  <si>
    <t>NRA AUX</t>
  </si>
  <si>
    <t>CURSO_TIPO1 &lt;11</t>
  </si>
  <si>
    <t>&gt;16.5</t>
  </si>
  <si>
    <t>&gt;14.5</t>
  </si>
  <si>
    <t>APROBADO CC</t>
  </si>
  <si>
    <t>CURSO_TIPO2 &lt;11</t>
  </si>
  <si>
    <t>&gt;=15,&lt;=16.5</t>
  </si>
  <si>
    <t>&gt;=13,&lt;=14.5</t>
  </si>
  <si>
    <t>TODOS &gt;= 11</t>
  </si>
  <si>
    <t>&lt;15</t>
  </si>
  <si>
    <t>&lt;13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</si>
</sst>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rgb="FFFFFFFF"/>
      <name val="Arial"/>
    </font>
    <font>
      <b/>
      <sz val="11.0"/>
      <color rgb="FFFFFFFF"/>
      <name val="Calibri"/>
    </font>
    <font>
      <color theme="1"/>
      <name val="Arial"/>
      <scheme val="minor"/>
    </font>
    <font>
      <color theme="1"/>
      <name val="Arial"/>
    </font>
    <font>
      <sz val="9.0"/>
      <color theme="1"/>
      <name val="&quot;Google Sans Mono&quot;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4">
    <border/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3" fontId="2" numFmtId="2" xfId="0" applyAlignment="1" applyFill="1" applyFont="1" applyNumberFormat="1">
      <alignment horizontal="center" shrinkToFit="0" vertical="bottom" wrapText="1"/>
    </xf>
    <xf borderId="0" fillId="4" fontId="3" numFmtId="2" xfId="0" applyAlignment="1" applyFill="1" applyFont="1" applyNumberFormat="1">
      <alignment vertical="bottom"/>
    </xf>
    <xf borderId="1" fillId="4" fontId="3" numFmtId="0" xfId="0" applyAlignment="1" applyBorder="1" applyFont="1">
      <alignment vertical="bottom"/>
    </xf>
    <xf borderId="2" fillId="5" fontId="4" numFmtId="0" xfId="0" applyAlignment="1" applyBorder="1" applyFill="1" applyFont="1">
      <alignment horizontal="center" shrinkToFit="0" vertical="bottom" wrapText="1"/>
    </xf>
    <xf borderId="3" fillId="5" fontId="4" numFmtId="0" xfId="0" applyAlignment="1" applyBorder="1" applyFont="1">
      <alignment horizontal="center" shrinkToFit="0" vertical="bottom" wrapText="1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horizontal="center" vertical="bottom"/>
    </xf>
    <xf borderId="0" fillId="0" fontId="6" numFmtId="2" xfId="0" applyAlignment="1" applyFont="1" applyNumberFormat="1">
      <alignment horizontal="center" vertical="bottom"/>
    </xf>
    <xf borderId="0" fillId="6" fontId="7" numFmtId="2" xfId="0" applyAlignment="1" applyFill="1" applyFont="1" applyNumberFormat="1">
      <alignment horizontal="center" vertical="bottom"/>
    </xf>
    <xf borderId="0" fillId="0" fontId="6" numFmtId="164" xfId="0" applyAlignment="1" applyFont="1" applyNumberFormat="1">
      <alignment horizontal="center" readingOrder="0" vertical="bottom"/>
    </xf>
    <xf borderId="2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6" fillId="4" fontId="4" numFmtId="2" xfId="0" applyAlignment="1" applyBorder="1" applyFont="1" applyNumberFormat="1">
      <alignment horizontal="center" shrinkToFit="0" vertical="bottom" wrapText="1"/>
    </xf>
    <xf borderId="6" fillId="4" fontId="4" numFmtId="0" xfId="0" applyAlignment="1" applyBorder="1" applyFont="1">
      <alignment horizontal="center" shrinkToFit="0" vertical="bottom" wrapText="1"/>
    </xf>
    <xf borderId="6" fillId="5" fontId="4" numFmtId="0" xfId="0" applyAlignment="1" applyBorder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0" fontId="6" numFmtId="164" xfId="0" applyAlignment="1" applyFont="1" applyNumberFormat="1">
      <alignment vertical="bottom"/>
    </xf>
    <xf borderId="7" fillId="6" fontId="7" numFmtId="0" xfId="0" applyAlignment="1" applyBorder="1" applyFont="1">
      <alignment horizontal="center" vertical="bottom"/>
    </xf>
    <xf borderId="5" fillId="4" fontId="4" numFmtId="2" xfId="0" applyAlignment="1" applyBorder="1" applyFont="1" applyNumberFormat="1">
      <alignment horizontal="center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8" fillId="5" fontId="4" numFmtId="0" xfId="0" applyAlignment="1" applyBorder="1" applyFont="1">
      <alignment horizontal="center" shrinkToFit="0" vertical="bottom" wrapText="1"/>
    </xf>
    <xf borderId="9" fillId="6" fontId="7" numFmtId="0" xfId="0" applyAlignment="1" applyBorder="1" applyFont="1">
      <alignment horizontal="center" vertical="bottom"/>
    </xf>
    <xf borderId="0" fillId="6" fontId="7" numFmtId="0" xfId="0" applyAlignment="1" applyFont="1">
      <alignment horizontal="center" vertical="bottom"/>
    </xf>
    <xf borderId="2" fillId="2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5" fillId="4" fontId="4" numFmtId="0" xfId="0" applyAlignment="1" applyBorder="1" applyFont="1">
      <alignment horizontal="center" shrinkToFit="0" vertical="bottom" wrapText="1"/>
    </xf>
    <xf borderId="8" fillId="5" fontId="4" numFmtId="0" xfId="0" applyAlignment="1" applyBorder="1" applyFont="1">
      <alignment horizontal="center" shrinkToFit="0" vertical="bottom" wrapText="1"/>
    </xf>
    <xf borderId="10" fillId="0" fontId="6" numFmtId="0" xfId="0" applyAlignment="1" applyBorder="1" applyFont="1">
      <alignment vertical="bottom"/>
    </xf>
    <xf borderId="10" fillId="0" fontId="6" numFmtId="164" xfId="0" applyAlignment="1" applyBorder="1" applyFont="1" applyNumberFormat="1">
      <alignment horizontal="center" vertical="bottom"/>
    </xf>
    <xf borderId="0" fillId="0" fontId="6" numFmtId="0" xfId="0" applyAlignment="1" applyFont="1">
      <alignment vertical="bottom"/>
    </xf>
    <xf borderId="11" fillId="0" fontId="6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3" fillId="0" fontId="6" numFmtId="0" xfId="0" applyAlignment="1" applyBorder="1" applyFont="1">
      <alignment horizontal="center" vertical="bottom"/>
    </xf>
    <xf borderId="13" fillId="0" fontId="6" numFmtId="0" xfId="0" applyAlignment="1" applyBorder="1" applyFont="1">
      <alignment vertical="bottom"/>
    </xf>
    <xf borderId="13" fillId="0" fontId="8" numFmtId="0" xfId="0" applyBorder="1" applyFont="1"/>
    <xf borderId="0" fillId="2" fontId="9" numFmtId="0" xfId="0" applyAlignment="1" applyFont="1">
      <alignment vertical="bottom"/>
    </xf>
    <xf borderId="13" fillId="2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1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</row>
    <row r="2">
      <c r="A2" s="8" t="s">
        <v>16</v>
      </c>
      <c r="B2" s="9" t="s">
        <v>17</v>
      </c>
      <c r="C2" s="9" t="s">
        <v>18</v>
      </c>
      <c r="D2" s="9" t="s">
        <v>19</v>
      </c>
      <c r="E2" s="10">
        <v>15.0</v>
      </c>
      <c r="F2" s="10">
        <v>8.2</v>
      </c>
      <c r="G2" s="10">
        <v>11.3</v>
      </c>
      <c r="H2" s="10">
        <v>10.0</v>
      </c>
      <c r="I2" s="10">
        <v>12.4</v>
      </c>
      <c r="J2" s="10">
        <v>18.3</v>
      </c>
      <c r="K2" s="10">
        <v>18.0</v>
      </c>
      <c r="L2" s="10">
        <v>16.0</v>
      </c>
      <c r="M2" s="11">
        <f t="shared" ref="M2:M2053" si="1">IFERROR(AVERAGE($E2:$K2),"FALTA")</f>
        <v>13.31428571</v>
      </c>
      <c r="N2" s="11">
        <f t="shared" ref="N2:N2053" si="2">ROUND(M2,0)</f>
        <v>13</v>
      </c>
      <c r="O2" s="12" t="str">
        <f t="shared" ref="O2:O2053" si="3">IF(COUNTIF($E2:$I2,"&lt;11")&gt;0,"DESAPROBADO",IF(COUNTIF($J2:$K2,"&lt;11")&gt;0,"APROBADO CC","APROBADO"))</f>
        <v>DESAPROBADO</v>
      </c>
      <c r="P2" s="12" t="str">
        <f>IF(OR(D2="Académica",D2="Empresa"),(IF(M2&lt;Leyenda!$I$11,"ALTO",(IF(M2&lt;=Leyenda!$I$10,"MEDIO","BAJO")))),(IF(M2&lt;Leyenda!$J$11,"ALTO",(IF(M2&lt;=Leyenda!$J$10,"MEDIO","BAJO")))))</f>
        <v>MEDIO</v>
      </c>
    </row>
    <row r="3">
      <c r="A3" s="8" t="s">
        <v>20</v>
      </c>
      <c r="B3" s="9" t="s">
        <v>21</v>
      </c>
      <c r="C3" s="9" t="s">
        <v>22</v>
      </c>
      <c r="D3" s="9" t="s">
        <v>23</v>
      </c>
      <c r="E3" s="10">
        <v>18.3</v>
      </c>
      <c r="F3" s="10">
        <v>18.7</v>
      </c>
      <c r="G3" s="10">
        <v>16.8</v>
      </c>
      <c r="H3" s="10">
        <v>19.3</v>
      </c>
      <c r="I3" s="10">
        <v>17.7</v>
      </c>
      <c r="J3" s="10">
        <v>18.5</v>
      </c>
      <c r="K3" s="10">
        <v>18.8</v>
      </c>
      <c r="L3" s="10">
        <v>18.0</v>
      </c>
      <c r="M3" s="11">
        <f t="shared" si="1"/>
        <v>18.3</v>
      </c>
      <c r="N3" s="11">
        <f t="shared" si="2"/>
        <v>18</v>
      </c>
      <c r="O3" s="12" t="str">
        <f t="shared" si="3"/>
        <v>APROBADO</v>
      </c>
      <c r="P3" s="12" t="str">
        <f>IF(OR(D3="Académica",D3="Empresa"),(IF(M3&lt;Leyenda!$I$11,"ALTO",(IF(M3&lt;=Leyenda!$I$10,"MEDIO","BAJO")))),(IF(M3&lt;Leyenda!$J$11,"ALTO",(IF(M3&lt;=Leyenda!$J$10,"MEDIO","BAJO")))))</f>
        <v>BAJO</v>
      </c>
    </row>
    <row r="4">
      <c r="A4" s="8" t="s">
        <v>24</v>
      </c>
      <c r="B4" s="9" t="s">
        <v>25</v>
      </c>
      <c r="C4" s="9" t="s">
        <v>26</v>
      </c>
      <c r="D4" s="9" t="s">
        <v>23</v>
      </c>
      <c r="E4" s="10">
        <v>16.0</v>
      </c>
      <c r="F4" s="10">
        <v>18.3</v>
      </c>
      <c r="G4" s="10">
        <v>16.5</v>
      </c>
      <c r="H4" s="10">
        <v>18.7</v>
      </c>
      <c r="I4" s="10">
        <v>16.6</v>
      </c>
      <c r="J4" s="10">
        <v>18.8</v>
      </c>
      <c r="K4" s="10">
        <v>18.0</v>
      </c>
      <c r="L4" s="10">
        <v>18.0</v>
      </c>
      <c r="M4" s="11">
        <f t="shared" si="1"/>
        <v>17.55714286</v>
      </c>
      <c r="N4" s="11">
        <f t="shared" si="2"/>
        <v>18</v>
      </c>
      <c r="O4" s="12" t="str">
        <f t="shared" si="3"/>
        <v>APROBADO</v>
      </c>
      <c r="P4" s="12" t="str">
        <f>IF(OR(D4="Académica",D4="Empresa"),(IF(M4&lt;Leyenda!$I$11,"ALTO",(IF(M4&lt;=Leyenda!$I$10,"MEDIO","BAJO")))),(IF(M4&lt;Leyenda!$J$11,"ALTO",(IF(M4&lt;=Leyenda!$J$10,"MEDIO","BAJO")))))</f>
        <v>BAJO</v>
      </c>
    </row>
    <row r="5">
      <c r="A5" s="8" t="s">
        <v>27</v>
      </c>
      <c r="B5" s="9" t="s">
        <v>28</v>
      </c>
      <c r="C5" s="9" t="s">
        <v>29</v>
      </c>
      <c r="D5" s="9" t="s">
        <v>23</v>
      </c>
      <c r="E5" s="10">
        <v>19.0</v>
      </c>
      <c r="F5" s="10">
        <v>18.2</v>
      </c>
      <c r="G5" s="10">
        <v>17.5</v>
      </c>
      <c r="H5" s="10">
        <v>14.8</v>
      </c>
      <c r="I5" s="10">
        <v>18.6</v>
      </c>
      <c r="J5" s="10">
        <v>18.0</v>
      </c>
      <c r="K5" s="10">
        <v>18.5</v>
      </c>
      <c r="L5" s="10">
        <v>18.3</v>
      </c>
      <c r="M5" s="11">
        <f t="shared" si="1"/>
        <v>17.8</v>
      </c>
      <c r="N5" s="11">
        <f t="shared" si="2"/>
        <v>18</v>
      </c>
      <c r="O5" s="12" t="str">
        <f t="shared" si="3"/>
        <v>APROBADO</v>
      </c>
      <c r="P5" s="12" t="str">
        <f>IF(OR(D5="Académica",D5="Empresa"),(IF(M5&lt;Leyenda!$I$11,"ALTO",(IF(M5&lt;=Leyenda!$I$10,"MEDIO","BAJO")))),(IF(M5&lt;Leyenda!$J$11,"ALTO",(IF(M5&lt;=Leyenda!$J$10,"MEDIO","BAJO")))))</f>
        <v>BAJO</v>
      </c>
    </row>
    <row r="6">
      <c r="A6" s="8" t="s">
        <v>30</v>
      </c>
      <c r="B6" s="9" t="s">
        <v>25</v>
      </c>
      <c r="C6" s="9" t="s">
        <v>31</v>
      </c>
      <c r="D6" s="9" t="s">
        <v>23</v>
      </c>
      <c r="E6" s="10">
        <v>16.0</v>
      </c>
      <c r="F6" s="10">
        <v>16.7</v>
      </c>
      <c r="G6" s="10">
        <v>14.5</v>
      </c>
      <c r="H6" s="10">
        <v>18.0</v>
      </c>
      <c r="I6" s="10">
        <v>16.5</v>
      </c>
      <c r="J6" s="10">
        <v>18.0</v>
      </c>
      <c r="K6" s="10">
        <v>18.0</v>
      </c>
      <c r="L6" s="10">
        <v>18.0</v>
      </c>
      <c r="M6" s="11">
        <f t="shared" si="1"/>
        <v>16.81428571</v>
      </c>
      <c r="N6" s="11">
        <f t="shared" si="2"/>
        <v>17</v>
      </c>
      <c r="O6" s="12" t="str">
        <f t="shared" si="3"/>
        <v>APROBADO</v>
      </c>
      <c r="P6" s="12" t="str">
        <f>IF(OR(D6="Académica",D6="Empresa"),(IF(M6&lt;Leyenda!$I$11,"ALTO",(IF(M6&lt;=Leyenda!$I$10,"MEDIO","BAJO")))),(IF(M6&lt;Leyenda!$J$11,"ALTO",(IF(M6&lt;=Leyenda!$J$10,"MEDIO","BAJO")))))</f>
        <v>BAJO</v>
      </c>
    </row>
    <row r="7">
      <c r="A7" s="8" t="s">
        <v>32</v>
      </c>
      <c r="B7" s="9" t="s">
        <v>17</v>
      </c>
      <c r="C7" s="9" t="s">
        <v>33</v>
      </c>
      <c r="D7" s="9" t="s">
        <v>23</v>
      </c>
      <c r="E7" s="10">
        <v>15.5</v>
      </c>
      <c r="F7" s="10">
        <v>17.3</v>
      </c>
      <c r="G7" s="10">
        <v>17.5</v>
      </c>
      <c r="H7" s="10">
        <v>18.3</v>
      </c>
      <c r="I7" s="10">
        <v>17.3</v>
      </c>
      <c r="J7" s="10">
        <v>18.0</v>
      </c>
      <c r="K7" s="10">
        <v>18.0</v>
      </c>
      <c r="L7" s="10">
        <v>18.0</v>
      </c>
      <c r="M7" s="11">
        <f t="shared" si="1"/>
        <v>17.41428571</v>
      </c>
      <c r="N7" s="11">
        <f t="shared" si="2"/>
        <v>17</v>
      </c>
      <c r="O7" s="12" t="str">
        <f t="shared" si="3"/>
        <v>APROBADO</v>
      </c>
      <c r="P7" s="12" t="str">
        <f>IF(OR(D7="Académica",D7="Empresa"),(IF(M7&lt;Leyenda!$I$11,"ALTO",(IF(M7&lt;=Leyenda!$I$10,"MEDIO","BAJO")))),(IF(M7&lt;Leyenda!$J$11,"ALTO",(IF(M7&lt;=Leyenda!$J$10,"MEDIO","BAJO")))))</f>
        <v>BAJO</v>
      </c>
    </row>
    <row r="8">
      <c r="A8" s="8" t="s">
        <v>34</v>
      </c>
      <c r="B8" s="9" t="s">
        <v>35</v>
      </c>
      <c r="C8" s="9" t="s">
        <v>36</v>
      </c>
      <c r="D8" s="9" t="s">
        <v>23</v>
      </c>
      <c r="E8" s="10">
        <v>17.0</v>
      </c>
      <c r="F8" s="10">
        <v>18.0</v>
      </c>
      <c r="G8" s="10">
        <v>16.5</v>
      </c>
      <c r="H8" s="10">
        <v>18.0</v>
      </c>
      <c r="I8" s="10">
        <v>18.0</v>
      </c>
      <c r="J8" s="10">
        <v>18.0</v>
      </c>
      <c r="K8" s="10">
        <v>18.0</v>
      </c>
      <c r="L8" s="10">
        <v>17.3</v>
      </c>
      <c r="M8" s="11">
        <f t="shared" si="1"/>
        <v>17.64285714</v>
      </c>
      <c r="N8" s="11">
        <f t="shared" si="2"/>
        <v>18</v>
      </c>
      <c r="O8" s="12" t="str">
        <f t="shared" si="3"/>
        <v>APROBADO</v>
      </c>
      <c r="P8" s="12" t="str">
        <f>IF(OR(D8="Académica",D8="Empresa"),(IF(M8&lt;Leyenda!$I$11,"ALTO",(IF(M8&lt;=Leyenda!$I$10,"MEDIO","BAJO")))),(IF(M8&lt;Leyenda!$J$11,"ALTO",(IF(M8&lt;=Leyenda!$J$10,"MEDIO","BAJO")))))</f>
        <v>BAJO</v>
      </c>
    </row>
    <row r="9">
      <c r="A9" s="8" t="s">
        <v>37</v>
      </c>
      <c r="B9" s="9" t="s">
        <v>25</v>
      </c>
      <c r="C9" s="9" t="s">
        <v>38</v>
      </c>
      <c r="D9" s="9" t="s">
        <v>23</v>
      </c>
      <c r="E9" s="10">
        <v>18.0</v>
      </c>
      <c r="F9" s="10">
        <v>17.3</v>
      </c>
      <c r="G9" s="10">
        <v>15.8</v>
      </c>
      <c r="H9" s="10">
        <v>18.0</v>
      </c>
      <c r="I9" s="10">
        <v>16.6</v>
      </c>
      <c r="J9" s="10">
        <v>18.0</v>
      </c>
      <c r="K9" s="10">
        <v>18.0</v>
      </c>
      <c r="L9" s="10">
        <v>18.0</v>
      </c>
      <c r="M9" s="11">
        <f t="shared" si="1"/>
        <v>17.38571429</v>
      </c>
      <c r="N9" s="11">
        <f t="shared" si="2"/>
        <v>17</v>
      </c>
      <c r="O9" s="12" t="str">
        <f t="shared" si="3"/>
        <v>APROBADO</v>
      </c>
      <c r="P9" s="12" t="str">
        <f>IF(OR(D9="Académica",D9="Empresa"),(IF(M9&lt;Leyenda!$I$11,"ALTO",(IF(M9&lt;=Leyenda!$I$10,"MEDIO","BAJO")))),(IF(M9&lt;Leyenda!$J$11,"ALTO",(IF(M9&lt;=Leyenda!$J$10,"MEDIO","BAJO")))))</f>
        <v>BAJO</v>
      </c>
    </row>
    <row r="10">
      <c r="A10" s="8" t="s">
        <v>39</v>
      </c>
      <c r="B10" s="9" t="s">
        <v>40</v>
      </c>
      <c r="C10" s="9" t="s">
        <v>41</v>
      </c>
      <c r="D10" s="9" t="s">
        <v>23</v>
      </c>
      <c r="E10" s="10">
        <v>16.0</v>
      </c>
      <c r="F10" s="10">
        <v>16.0</v>
      </c>
      <c r="G10" s="10">
        <v>17.3</v>
      </c>
      <c r="H10" s="10">
        <v>14.8</v>
      </c>
      <c r="I10" s="10">
        <v>18.0</v>
      </c>
      <c r="J10" s="10">
        <v>18.0</v>
      </c>
      <c r="K10" s="10">
        <v>18.0</v>
      </c>
      <c r="L10" s="10">
        <v>18.5</v>
      </c>
      <c r="M10" s="11">
        <f t="shared" si="1"/>
        <v>16.87142857</v>
      </c>
      <c r="N10" s="11">
        <f t="shared" si="2"/>
        <v>17</v>
      </c>
      <c r="O10" s="12" t="str">
        <f t="shared" si="3"/>
        <v>APROBADO</v>
      </c>
      <c r="P10" s="12" t="str">
        <f>IF(OR(D10="Académica",D10="Empresa"),(IF(M10&lt;Leyenda!$I$11,"ALTO",(IF(M10&lt;=Leyenda!$I$10,"MEDIO","BAJO")))),(IF(M10&lt;Leyenda!$J$11,"ALTO",(IF(M10&lt;=Leyenda!$J$10,"MEDIO","BAJO")))))</f>
        <v>BAJO</v>
      </c>
    </row>
    <row r="11">
      <c r="A11" s="8" t="s">
        <v>42</v>
      </c>
      <c r="B11" s="9" t="s">
        <v>21</v>
      </c>
      <c r="C11" s="9" t="s">
        <v>38</v>
      </c>
      <c r="D11" s="9" t="s">
        <v>23</v>
      </c>
      <c r="E11" s="10">
        <v>19.4</v>
      </c>
      <c r="F11" s="10">
        <v>18.7</v>
      </c>
      <c r="G11" s="10">
        <v>18.0</v>
      </c>
      <c r="H11" s="10">
        <v>18.0</v>
      </c>
      <c r="I11" s="10">
        <v>16.6</v>
      </c>
      <c r="J11" s="10">
        <v>18.0</v>
      </c>
      <c r="K11" s="10">
        <v>18.8</v>
      </c>
      <c r="L11" s="10">
        <v>18.5</v>
      </c>
      <c r="M11" s="11">
        <f t="shared" si="1"/>
        <v>18.21428571</v>
      </c>
      <c r="N11" s="11">
        <f t="shared" si="2"/>
        <v>18</v>
      </c>
      <c r="O11" s="12" t="str">
        <f t="shared" si="3"/>
        <v>APROBADO</v>
      </c>
      <c r="P11" s="12" t="str">
        <f>IF(OR(D11="Académica",D11="Empresa"),(IF(M11&lt;Leyenda!$I$11,"ALTO",(IF(M11&lt;=Leyenda!$I$10,"MEDIO","BAJO")))),(IF(M11&lt;Leyenda!$J$11,"ALTO",(IF(M11&lt;=Leyenda!$J$10,"MEDIO","BAJO")))))</f>
        <v>BAJO</v>
      </c>
    </row>
    <row r="12">
      <c r="A12" s="8" t="s">
        <v>43</v>
      </c>
      <c r="B12" s="9" t="s">
        <v>35</v>
      </c>
      <c r="C12" s="9" t="s">
        <v>44</v>
      </c>
      <c r="D12" s="9" t="s">
        <v>23</v>
      </c>
      <c r="E12" s="10">
        <v>18.5</v>
      </c>
      <c r="F12" s="10">
        <v>18.5</v>
      </c>
      <c r="G12" s="10">
        <v>16.7</v>
      </c>
      <c r="H12" s="10">
        <v>18.3</v>
      </c>
      <c r="I12" s="10">
        <v>18.3</v>
      </c>
      <c r="J12" s="10">
        <v>18.0</v>
      </c>
      <c r="K12" s="10">
        <v>18.0</v>
      </c>
      <c r="L12" s="10">
        <v>18.3</v>
      </c>
      <c r="M12" s="11">
        <f t="shared" si="1"/>
        <v>18.04285714</v>
      </c>
      <c r="N12" s="11">
        <f t="shared" si="2"/>
        <v>18</v>
      </c>
      <c r="O12" s="12" t="str">
        <f t="shared" si="3"/>
        <v>APROBADO</v>
      </c>
      <c r="P12" s="12" t="str">
        <f>IF(OR(D12="Académica",D12="Empresa"),(IF(M12&lt;Leyenda!$I$11,"ALTO",(IF(M12&lt;=Leyenda!$I$10,"MEDIO","BAJO")))),(IF(M12&lt;Leyenda!$J$11,"ALTO",(IF(M12&lt;=Leyenda!$J$10,"MEDIO","BAJO")))))</f>
        <v>BAJO</v>
      </c>
    </row>
    <row r="13">
      <c r="A13" s="8" t="s">
        <v>45</v>
      </c>
      <c r="B13" s="9" t="s">
        <v>40</v>
      </c>
      <c r="C13" s="9" t="s">
        <v>46</v>
      </c>
      <c r="D13" s="9" t="s">
        <v>23</v>
      </c>
      <c r="E13" s="10">
        <v>18.0</v>
      </c>
      <c r="F13" s="10">
        <v>18.0</v>
      </c>
      <c r="G13" s="10">
        <v>18.0</v>
      </c>
      <c r="H13" s="10">
        <v>15.9</v>
      </c>
      <c r="I13" s="10">
        <v>18.2</v>
      </c>
      <c r="J13" s="10">
        <v>18.0</v>
      </c>
      <c r="K13" s="10">
        <v>15.0</v>
      </c>
      <c r="L13" s="10">
        <v>18.0</v>
      </c>
      <c r="M13" s="11">
        <f t="shared" si="1"/>
        <v>17.3</v>
      </c>
      <c r="N13" s="11">
        <f t="shared" si="2"/>
        <v>17</v>
      </c>
      <c r="O13" s="12" t="str">
        <f t="shared" si="3"/>
        <v>APROBADO</v>
      </c>
      <c r="P13" s="12" t="str">
        <f>IF(OR(D13="Académica",D13="Empresa"),(IF(M13&lt;Leyenda!$I$11,"ALTO",(IF(M13&lt;=Leyenda!$I$10,"MEDIO","BAJO")))),(IF(M13&lt;Leyenda!$J$11,"ALTO",(IF(M13&lt;=Leyenda!$J$10,"MEDIO","BAJO")))))</f>
        <v>BAJO</v>
      </c>
    </row>
    <row r="14">
      <c r="A14" s="8" t="s">
        <v>47</v>
      </c>
      <c r="B14" s="9" t="s">
        <v>28</v>
      </c>
      <c r="C14" s="9" t="s">
        <v>48</v>
      </c>
      <c r="D14" s="9" t="s">
        <v>23</v>
      </c>
      <c r="E14" s="10">
        <v>18.1</v>
      </c>
      <c r="F14" s="10">
        <v>18.3</v>
      </c>
      <c r="G14" s="10">
        <v>16.3</v>
      </c>
      <c r="H14" s="10">
        <v>14.8</v>
      </c>
      <c r="I14" s="10">
        <v>17.3</v>
      </c>
      <c r="J14" s="10">
        <v>18.0</v>
      </c>
      <c r="K14" s="10">
        <v>18.0</v>
      </c>
      <c r="L14" s="10">
        <v>18.0</v>
      </c>
      <c r="M14" s="11">
        <f t="shared" si="1"/>
        <v>17.25714286</v>
      </c>
      <c r="N14" s="11">
        <f t="shared" si="2"/>
        <v>17</v>
      </c>
      <c r="O14" s="12" t="str">
        <f t="shared" si="3"/>
        <v>APROBADO</v>
      </c>
      <c r="P14" s="12" t="str">
        <f>IF(OR(D14="Académica",D14="Empresa"),(IF(M14&lt;Leyenda!$I$11,"ALTO",(IF(M14&lt;=Leyenda!$I$10,"MEDIO","BAJO")))),(IF(M14&lt;Leyenda!$J$11,"ALTO",(IF(M14&lt;=Leyenda!$J$10,"MEDIO","BAJO")))))</f>
        <v>BAJO</v>
      </c>
    </row>
    <row r="15">
      <c r="A15" s="8" t="s">
        <v>49</v>
      </c>
      <c r="B15" s="9" t="s">
        <v>50</v>
      </c>
      <c r="C15" s="9" t="s">
        <v>46</v>
      </c>
      <c r="D15" s="9" t="s">
        <v>23</v>
      </c>
      <c r="E15" s="10">
        <v>18.0</v>
      </c>
      <c r="F15" s="10">
        <v>17.7</v>
      </c>
      <c r="G15" s="10">
        <v>16.5</v>
      </c>
      <c r="H15" s="10">
        <v>17.0</v>
      </c>
      <c r="I15" s="10">
        <v>15.8</v>
      </c>
      <c r="J15" s="10">
        <v>18.0</v>
      </c>
      <c r="K15" s="10">
        <v>18.5</v>
      </c>
      <c r="L15" s="10">
        <v>18.0</v>
      </c>
      <c r="M15" s="11">
        <f t="shared" si="1"/>
        <v>17.35714286</v>
      </c>
      <c r="N15" s="11">
        <f t="shared" si="2"/>
        <v>17</v>
      </c>
      <c r="O15" s="12" t="str">
        <f t="shared" si="3"/>
        <v>APROBADO</v>
      </c>
      <c r="P15" s="12" t="str">
        <f>IF(OR(D15="Académica",D15="Empresa"),(IF(M15&lt;Leyenda!$I$11,"ALTO",(IF(M15&lt;=Leyenda!$I$10,"MEDIO","BAJO")))),(IF(M15&lt;Leyenda!$J$11,"ALTO",(IF(M15&lt;=Leyenda!$J$10,"MEDIO","BAJO")))))</f>
        <v>BAJO</v>
      </c>
    </row>
    <row r="16">
      <c r="A16" s="8" t="s">
        <v>51</v>
      </c>
      <c r="B16" s="9" t="s">
        <v>35</v>
      </c>
      <c r="C16" s="9" t="s">
        <v>52</v>
      </c>
      <c r="D16" s="9" t="s">
        <v>23</v>
      </c>
      <c r="E16" s="10">
        <v>18.7</v>
      </c>
      <c r="F16" s="10">
        <v>18.7</v>
      </c>
      <c r="G16" s="10">
        <v>16.8</v>
      </c>
      <c r="H16" s="10">
        <v>18.6</v>
      </c>
      <c r="I16" s="10">
        <v>18.4</v>
      </c>
      <c r="J16" s="10">
        <v>18.2</v>
      </c>
      <c r="K16" s="10">
        <v>18.5</v>
      </c>
      <c r="L16" s="10">
        <v>19.7</v>
      </c>
      <c r="M16" s="11">
        <f t="shared" si="1"/>
        <v>18.27142857</v>
      </c>
      <c r="N16" s="11">
        <f t="shared" si="2"/>
        <v>18</v>
      </c>
      <c r="O16" s="12" t="str">
        <f t="shared" si="3"/>
        <v>APROBADO</v>
      </c>
      <c r="P16" s="12" t="str">
        <f>IF(OR(D16="Académica",D16="Empresa"),(IF(M16&lt;Leyenda!$I$11,"ALTO",(IF(M16&lt;=Leyenda!$I$10,"MEDIO","BAJO")))),(IF(M16&lt;Leyenda!$J$11,"ALTO",(IF(M16&lt;=Leyenda!$J$10,"MEDIO","BAJO")))))</f>
        <v>BAJO</v>
      </c>
    </row>
    <row r="17">
      <c r="A17" s="8" t="s">
        <v>53</v>
      </c>
      <c r="B17" s="9" t="s">
        <v>25</v>
      </c>
      <c r="C17" s="9" t="s">
        <v>48</v>
      </c>
      <c r="D17" s="9" t="s">
        <v>23</v>
      </c>
      <c r="E17" s="10">
        <v>18.0</v>
      </c>
      <c r="F17" s="10">
        <v>18.0</v>
      </c>
      <c r="G17" s="10">
        <v>15.5</v>
      </c>
      <c r="H17" s="10">
        <v>18.2</v>
      </c>
      <c r="I17" s="10">
        <v>16.5</v>
      </c>
      <c r="J17" s="10">
        <v>18.0</v>
      </c>
      <c r="K17" s="10">
        <v>18.0</v>
      </c>
      <c r="L17" s="10">
        <v>18.0</v>
      </c>
      <c r="M17" s="11">
        <f t="shared" si="1"/>
        <v>17.45714286</v>
      </c>
      <c r="N17" s="11">
        <f t="shared" si="2"/>
        <v>17</v>
      </c>
      <c r="O17" s="12" t="str">
        <f t="shared" si="3"/>
        <v>APROBADO</v>
      </c>
      <c r="P17" s="12" t="str">
        <f>IF(OR(D17="Académica",D17="Empresa"),(IF(M17&lt;Leyenda!$I$11,"ALTO",(IF(M17&lt;=Leyenda!$I$10,"MEDIO","BAJO")))),(IF(M17&lt;Leyenda!$J$11,"ALTO",(IF(M17&lt;=Leyenda!$J$10,"MEDIO","BAJO")))))</f>
        <v>BAJO</v>
      </c>
    </row>
    <row r="18">
      <c r="A18" s="8" t="s">
        <v>54</v>
      </c>
      <c r="B18" s="9" t="s">
        <v>50</v>
      </c>
      <c r="C18" s="9" t="s">
        <v>55</v>
      </c>
      <c r="D18" s="9" t="s">
        <v>23</v>
      </c>
      <c r="E18" s="10">
        <v>18.0</v>
      </c>
      <c r="F18" s="10">
        <v>17.2</v>
      </c>
      <c r="G18" s="10">
        <v>17.0</v>
      </c>
      <c r="H18" s="10">
        <v>18.6</v>
      </c>
      <c r="I18" s="10">
        <v>15.9</v>
      </c>
      <c r="J18" s="10">
        <v>18.3</v>
      </c>
      <c r="K18" s="10">
        <v>19.0</v>
      </c>
      <c r="L18" s="10">
        <v>18.5</v>
      </c>
      <c r="M18" s="11">
        <f t="shared" si="1"/>
        <v>17.71428571</v>
      </c>
      <c r="N18" s="11">
        <f t="shared" si="2"/>
        <v>18</v>
      </c>
      <c r="O18" s="12" t="str">
        <f t="shared" si="3"/>
        <v>APROBADO</v>
      </c>
      <c r="P18" s="12" t="str">
        <f>IF(OR(D18="Académica",D18="Empresa"),(IF(M18&lt;Leyenda!$I$11,"ALTO",(IF(M18&lt;=Leyenda!$I$10,"MEDIO","BAJO")))),(IF(M18&lt;Leyenda!$J$11,"ALTO",(IF(M18&lt;=Leyenda!$J$10,"MEDIO","BAJO")))))</f>
        <v>BAJO</v>
      </c>
    </row>
    <row r="19">
      <c r="A19" s="8" t="s">
        <v>56</v>
      </c>
      <c r="B19" s="9" t="s">
        <v>25</v>
      </c>
      <c r="C19" s="9" t="s">
        <v>48</v>
      </c>
      <c r="D19" s="9" t="s">
        <v>23</v>
      </c>
      <c r="E19" s="10">
        <v>18.3</v>
      </c>
      <c r="F19" s="10">
        <v>18.5</v>
      </c>
      <c r="G19" s="10">
        <v>15.8</v>
      </c>
      <c r="H19" s="10">
        <v>18.5</v>
      </c>
      <c r="I19" s="10">
        <v>17.1</v>
      </c>
      <c r="J19" s="10">
        <v>18.0</v>
      </c>
      <c r="K19" s="10">
        <v>18.0</v>
      </c>
      <c r="L19" s="10">
        <v>18.7</v>
      </c>
      <c r="M19" s="11">
        <f t="shared" si="1"/>
        <v>17.74285714</v>
      </c>
      <c r="N19" s="11">
        <f t="shared" si="2"/>
        <v>18</v>
      </c>
      <c r="O19" s="12" t="str">
        <f t="shared" si="3"/>
        <v>APROBADO</v>
      </c>
      <c r="P19" s="12" t="str">
        <f>IF(OR(D19="Académica",D19="Empresa"),(IF(M19&lt;Leyenda!$I$11,"ALTO",(IF(M19&lt;=Leyenda!$I$10,"MEDIO","BAJO")))),(IF(M19&lt;Leyenda!$J$11,"ALTO",(IF(M19&lt;=Leyenda!$J$10,"MEDIO","BAJO")))))</f>
        <v>BAJO</v>
      </c>
    </row>
    <row r="20">
      <c r="A20" s="8" t="s">
        <v>57</v>
      </c>
      <c r="B20" s="9" t="s">
        <v>21</v>
      </c>
      <c r="C20" s="9" t="s">
        <v>58</v>
      </c>
      <c r="D20" s="9" t="s">
        <v>23</v>
      </c>
      <c r="E20" s="10">
        <v>15.3</v>
      </c>
      <c r="F20" s="10">
        <v>18.0</v>
      </c>
      <c r="G20" s="10">
        <v>16.8</v>
      </c>
      <c r="H20" s="10">
        <v>16.0</v>
      </c>
      <c r="I20" s="10">
        <v>16.6</v>
      </c>
      <c r="J20" s="10">
        <v>18.0</v>
      </c>
      <c r="K20" s="10">
        <v>18.0</v>
      </c>
      <c r="L20" s="10">
        <v>18.0</v>
      </c>
      <c r="M20" s="11">
        <f t="shared" si="1"/>
        <v>16.95714286</v>
      </c>
      <c r="N20" s="11">
        <f t="shared" si="2"/>
        <v>17</v>
      </c>
      <c r="O20" s="12" t="str">
        <f t="shared" si="3"/>
        <v>APROBADO</v>
      </c>
      <c r="P20" s="12" t="str">
        <f>IF(OR(D20="Académica",D20="Empresa"),(IF(M20&lt;Leyenda!$I$11,"ALTO",(IF(M20&lt;=Leyenda!$I$10,"MEDIO","BAJO")))),(IF(M20&lt;Leyenda!$J$11,"ALTO",(IF(M20&lt;=Leyenda!$J$10,"MEDIO","BAJO")))))</f>
        <v>BAJO</v>
      </c>
    </row>
    <row r="21">
      <c r="A21" s="8" t="s">
        <v>59</v>
      </c>
      <c r="B21" s="9" t="s">
        <v>25</v>
      </c>
      <c r="C21" s="9" t="s">
        <v>31</v>
      </c>
      <c r="D21" s="9" t="s">
        <v>23</v>
      </c>
      <c r="E21" s="10">
        <v>18.0</v>
      </c>
      <c r="F21" s="10">
        <v>18.2</v>
      </c>
      <c r="G21" s="10">
        <v>15.5</v>
      </c>
      <c r="H21" s="10">
        <v>18.0</v>
      </c>
      <c r="I21" s="10">
        <v>16.5</v>
      </c>
      <c r="J21" s="10">
        <v>18.2</v>
      </c>
      <c r="K21" s="10">
        <v>18.0</v>
      </c>
      <c r="L21" s="10">
        <v>18.5</v>
      </c>
      <c r="M21" s="11">
        <f t="shared" si="1"/>
        <v>17.48571429</v>
      </c>
      <c r="N21" s="11">
        <f t="shared" si="2"/>
        <v>17</v>
      </c>
      <c r="O21" s="12" t="str">
        <f t="shared" si="3"/>
        <v>APROBADO</v>
      </c>
      <c r="P21" s="12" t="str">
        <f>IF(OR(D21="Académica",D21="Empresa"),(IF(M21&lt;Leyenda!$I$11,"ALTO",(IF(M21&lt;=Leyenda!$I$10,"MEDIO","BAJO")))),(IF(M21&lt;Leyenda!$J$11,"ALTO",(IF(M21&lt;=Leyenda!$J$10,"MEDIO","BAJO")))))</f>
        <v>BAJO</v>
      </c>
    </row>
    <row r="22">
      <c r="A22" s="8" t="s">
        <v>60</v>
      </c>
      <c r="B22" s="9" t="s">
        <v>28</v>
      </c>
      <c r="C22" s="9" t="s">
        <v>61</v>
      </c>
      <c r="D22" s="9" t="s">
        <v>23</v>
      </c>
      <c r="E22" s="10">
        <v>18.2</v>
      </c>
      <c r="F22" s="10">
        <v>18.0</v>
      </c>
      <c r="G22" s="10">
        <v>18.2</v>
      </c>
      <c r="H22" s="10">
        <v>15.9</v>
      </c>
      <c r="I22" s="10">
        <v>18.0</v>
      </c>
      <c r="J22" s="10">
        <v>18.0</v>
      </c>
      <c r="K22" s="10">
        <v>19.5</v>
      </c>
      <c r="L22" s="10">
        <v>18.0</v>
      </c>
      <c r="M22" s="11">
        <f t="shared" si="1"/>
        <v>17.97142857</v>
      </c>
      <c r="N22" s="11">
        <f t="shared" si="2"/>
        <v>18</v>
      </c>
      <c r="O22" s="12" t="str">
        <f t="shared" si="3"/>
        <v>APROBADO</v>
      </c>
      <c r="P22" s="12" t="str">
        <f>IF(OR(D22="Académica",D22="Empresa"),(IF(M22&lt;Leyenda!$I$11,"ALTO",(IF(M22&lt;=Leyenda!$I$10,"MEDIO","BAJO")))),(IF(M22&lt;Leyenda!$J$11,"ALTO",(IF(M22&lt;=Leyenda!$J$10,"MEDIO","BAJO")))))</f>
        <v>BAJO</v>
      </c>
    </row>
    <row r="23">
      <c r="A23" s="8" t="s">
        <v>62</v>
      </c>
      <c r="B23" s="9" t="s">
        <v>28</v>
      </c>
      <c r="C23" s="9" t="s">
        <v>63</v>
      </c>
      <c r="D23" s="9" t="s">
        <v>23</v>
      </c>
      <c r="E23" s="10">
        <v>17.3</v>
      </c>
      <c r="F23" s="10">
        <v>18.8</v>
      </c>
      <c r="G23" s="10">
        <v>18.5</v>
      </c>
      <c r="H23" s="10">
        <v>15.8</v>
      </c>
      <c r="I23" s="10">
        <v>18.2</v>
      </c>
      <c r="J23" s="10">
        <v>18.8</v>
      </c>
      <c r="K23" s="10">
        <v>18.8</v>
      </c>
      <c r="L23" s="10">
        <v>17.7</v>
      </c>
      <c r="M23" s="11">
        <f t="shared" si="1"/>
        <v>18.02857143</v>
      </c>
      <c r="N23" s="11">
        <f t="shared" si="2"/>
        <v>18</v>
      </c>
      <c r="O23" s="12" t="str">
        <f t="shared" si="3"/>
        <v>APROBADO</v>
      </c>
      <c r="P23" s="12" t="str">
        <f>IF(OR(D23="Académica",D23="Empresa"),(IF(M23&lt;Leyenda!$I$11,"ALTO",(IF(M23&lt;=Leyenda!$I$10,"MEDIO","BAJO")))),(IF(M23&lt;Leyenda!$J$11,"ALTO",(IF(M23&lt;=Leyenda!$J$10,"MEDIO","BAJO")))))</f>
        <v>BAJO</v>
      </c>
    </row>
    <row r="24">
      <c r="A24" s="8" t="s">
        <v>64</v>
      </c>
      <c r="B24" s="9" t="s">
        <v>21</v>
      </c>
      <c r="C24" s="9" t="s">
        <v>26</v>
      </c>
      <c r="D24" s="9" t="s">
        <v>23</v>
      </c>
      <c r="E24" s="10">
        <v>18.0</v>
      </c>
      <c r="F24" s="10">
        <v>18.8</v>
      </c>
      <c r="G24" s="10">
        <v>15.8</v>
      </c>
      <c r="H24" s="10">
        <v>18.7</v>
      </c>
      <c r="I24" s="10">
        <v>16.5</v>
      </c>
      <c r="J24" s="10">
        <v>18.8</v>
      </c>
      <c r="K24" s="10">
        <v>18.0</v>
      </c>
      <c r="L24" s="10">
        <v>18.0</v>
      </c>
      <c r="M24" s="11">
        <f t="shared" si="1"/>
        <v>17.8</v>
      </c>
      <c r="N24" s="11">
        <f t="shared" si="2"/>
        <v>18</v>
      </c>
      <c r="O24" s="12" t="str">
        <f t="shared" si="3"/>
        <v>APROBADO</v>
      </c>
      <c r="P24" s="12" t="str">
        <f>IF(OR(D24="Académica",D24="Empresa"),(IF(M24&lt;Leyenda!$I$11,"ALTO",(IF(M24&lt;=Leyenda!$I$10,"MEDIO","BAJO")))),(IF(M24&lt;Leyenda!$J$11,"ALTO",(IF(M24&lt;=Leyenda!$J$10,"MEDIO","BAJO")))))</f>
        <v>BAJO</v>
      </c>
    </row>
    <row r="25">
      <c r="A25" s="8" t="s">
        <v>65</v>
      </c>
      <c r="B25" s="9" t="s">
        <v>21</v>
      </c>
      <c r="C25" s="9" t="s">
        <v>66</v>
      </c>
      <c r="D25" s="9" t="s">
        <v>23</v>
      </c>
      <c r="E25" s="10">
        <v>18.4</v>
      </c>
      <c r="F25" s="10">
        <v>18.3</v>
      </c>
      <c r="G25" s="10">
        <v>17.7</v>
      </c>
      <c r="H25" s="10">
        <v>18.2</v>
      </c>
      <c r="I25" s="10">
        <v>16.5</v>
      </c>
      <c r="J25" s="10">
        <v>18.0</v>
      </c>
      <c r="K25" s="10">
        <v>18.0</v>
      </c>
      <c r="L25" s="10">
        <v>18.0</v>
      </c>
      <c r="M25" s="11">
        <f t="shared" si="1"/>
        <v>17.87142857</v>
      </c>
      <c r="N25" s="11">
        <f t="shared" si="2"/>
        <v>18</v>
      </c>
      <c r="O25" s="12" t="str">
        <f t="shared" si="3"/>
        <v>APROBADO</v>
      </c>
      <c r="P25" s="12" t="str">
        <f>IF(OR(D25="Académica",D25="Empresa"),(IF(M25&lt;Leyenda!$I$11,"ALTO",(IF(M25&lt;=Leyenda!$I$10,"MEDIO","BAJO")))),(IF(M25&lt;Leyenda!$J$11,"ALTO",(IF(M25&lt;=Leyenda!$J$10,"MEDIO","BAJO")))))</f>
        <v>BAJO</v>
      </c>
    </row>
    <row r="26">
      <c r="A26" s="8" t="s">
        <v>67</v>
      </c>
      <c r="B26" s="9" t="s">
        <v>21</v>
      </c>
      <c r="C26" s="9" t="s">
        <v>68</v>
      </c>
      <c r="D26" s="9" t="s">
        <v>23</v>
      </c>
      <c r="E26" s="10">
        <v>18.5</v>
      </c>
      <c r="F26" s="10">
        <v>18.3</v>
      </c>
      <c r="G26" s="10">
        <v>17.9</v>
      </c>
      <c r="H26" s="10">
        <v>16.7</v>
      </c>
      <c r="I26" s="10">
        <v>16.6</v>
      </c>
      <c r="J26" s="10">
        <v>18.0</v>
      </c>
      <c r="K26" s="10">
        <v>18.8</v>
      </c>
      <c r="L26" s="10">
        <v>19.0</v>
      </c>
      <c r="M26" s="11">
        <f t="shared" si="1"/>
        <v>17.82857143</v>
      </c>
      <c r="N26" s="11">
        <f t="shared" si="2"/>
        <v>18</v>
      </c>
      <c r="O26" s="12" t="str">
        <f t="shared" si="3"/>
        <v>APROBADO</v>
      </c>
      <c r="P26" s="12" t="str">
        <f>IF(OR(D26="Académica",D26="Empresa"),(IF(M26&lt;Leyenda!$I$11,"ALTO",(IF(M26&lt;=Leyenda!$I$10,"MEDIO","BAJO")))),(IF(M26&lt;Leyenda!$J$11,"ALTO",(IF(M26&lt;=Leyenda!$J$10,"MEDIO","BAJO")))))</f>
        <v>BAJO</v>
      </c>
    </row>
    <row r="27">
      <c r="A27" s="8" t="s">
        <v>69</v>
      </c>
      <c r="B27" s="9" t="s">
        <v>40</v>
      </c>
      <c r="C27" s="9" t="s">
        <v>70</v>
      </c>
      <c r="D27" s="9" t="s">
        <v>23</v>
      </c>
      <c r="E27" s="10">
        <v>18.2</v>
      </c>
      <c r="F27" s="10">
        <v>17.3</v>
      </c>
      <c r="G27" s="10">
        <v>18.7</v>
      </c>
      <c r="H27" s="10">
        <v>16.3</v>
      </c>
      <c r="I27" s="10">
        <v>16.4</v>
      </c>
      <c r="J27" s="10">
        <v>18.0</v>
      </c>
      <c r="K27" s="10">
        <v>18.8</v>
      </c>
      <c r="L27" s="10">
        <v>18.2</v>
      </c>
      <c r="M27" s="11">
        <f t="shared" si="1"/>
        <v>17.67142857</v>
      </c>
      <c r="N27" s="11">
        <f t="shared" si="2"/>
        <v>18</v>
      </c>
      <c r="O27" s="12" t="str">
        <f t="shared" si="3"/>
        <v>APROBADO</v>
      </c>
      <c r="P27" s="12" t="str">
        <f>IF(OR(D27="Académica",D27="Empresa"),(IF(M27&lt;Leyenda!$I$11,"ALTO",(IF(M27&lt;=Leyenda!$I$10,"MEDIO","BAJO")))),(IF(M27&lt;Leyenda!$J$11,"ALTO",(IF(M27&lt;=Leyenda!$J$10,"MEDIO","BAJO")))))</f>
        <v>BAJO</v>
      </c>
    </row>
    <row r="28">
      <c r="A28" s="8" t="s">
        <v>71</v>
      </c>
      <c r="B28" s="9" t="s">
        <v>25</v>
      </c>
      <c r="C28" s="9" t="s">
        <v>72</v>
      </c>
      <c r="D28" s="9" t="s">
        <v>23</v>
      </c>
      <c r="E28" s="10">
        <v>16.0</v>
      </c>
      <c r="F28" s="10">
        <v>17.3</v>
      </c>
      <c r="G28" s="10">
        <v>15.2</v>
      </c>
      <c r="H28" s="10">
        <v>19.0</v>
      </c>
      <c r="I28" s="10">
        <v>17.0</v>
      </c>
      <c r="J28" s="10">
        <v>18.0</v>
      </c>
      <c r="K28" s="10">
        <v>19.3</v>
      </c>
      <c r="L28" s="10">
        <v>18.2</v>
      </c>
      <c r="M28" s="11">
        <f t="shared" si="1"/>
        <v>17.4</v>
      </c>
      <c r="N28" s="11">
        <f t="shared" si="2"/>
        <v>17</v>
      </c>
      <c r="O28" s="12" t="str">
        <f t="shared" si="3"/>
        <v>APROBADO</v>
      </c>
      <c r="P28" s="12" t="str">
        <f>IF(OR(D28="Académica",D28="Empresa"),(IF(M28&lt;Leyenda!$I$11,"ALTO",(IF(M28&lt;=Leyenda!$I$10,"MEDIO","BAJO")))),(IF(M28&lt;Leyenda!$J$11,"ALTO",(IF(M28&lt;=Leyenda!$J$10,"MEDIO","BAJO")))))</f>
        <v>BAJO</v>
      </c>
    </row>
    <row r="29">
      <c r="A29" s="8" t="s">
        <v>73</v>
      </c>
      <c r="B29" s="9" t="s">
        <v>21</v>
      </c>
      <c r="C29" s="9" t="s">
        <v>74</v>
      </c>
      <c r="D29" s="9" t="s">
        <v>23</v>
      </c>
      <c r="E29" s="10">
        <v>18.0</v>
      </c>
      <c r="F29" s="10">
        <v>19.2</v>
      </c>
      <c r="G29" s="10">
        <v>18.0</v>
      </c>
      <c r="H29" s="10">
        <v>19.0</v>
      </c>
      <c r="I29" s="10">
        <v>18.1</v>
      </c>
      <c r="J29" s="10">
        <v>18.8</v>
      </c>
      <c r="K29" s="10">
        <v>19.5</v>
      </c>
      <c r="L29" s="10">
        <v>19.3</v>
      </c>
      <c r="M29" s="11">
        <f t="shared" si="1"/>
        <v>18.65714286</v>
      </c>
      <c r="N29" s="11">
        <f t="shared" si="2"/>
        <v>19</v>
      </c>
      <c r="O29" s="12" t="str">
        <f t="shared" si="3"/>
        <v>APROBADO</v>
      </c>
      <c r="P29" s="12" t="str">
        <f>IF(OR(D29="Académica",D29="Empresa"),(IF(M29&lt;Leyenda!$I$11,"ALTO",(IF(M29&lt;=Leyenda!$I$10,"MEDIO","BAJO")))),(IF(M29&lt;Leyenda!$J$11,"ALTO",(IF(M29&lt;=Leyenda!$J$10,"MEDIO","BAJO")))))</f>
        <v>BAJO</v>
      </c>
    </row>
    <row r="30">
      <c r="A30" s="8" t="s">
        <v>75</v>
      </c>
      <c r="B30" s="9" t="s">
        <v>35</v>
      </c>
      <c r="C30" s="9" t="s">
        <v>76</v>
      </c>
      <c r="D30" s="9" t="s">
        <v>23</v>
      </c>
      <c r="E30" s="10">
        <v>18.1</v>
      </c>
      <c r="F30" s="10">
        <v>18.3</v>
      </c>
      <c r="G30" s="10">
        <v>15.7</v>
      </c>
      <c r="H30" s="10">
        <v>18.0</v>
      </c>
      <c r="I30" s="10">
        <v>18.3</v>
      </c>
      <c r="J30" s="10">
        <v>18.0</v>
      </c>
      <c r="K30" s="10">
        <v>18.5</v>
      </c>
      <c r="L30" s="10">
        <v>18.2</v>
      </c>
      <c r="M30" s="11">
        <f t="shared" si="1"/>
        <v>17.84285714</v>
      </c>
      <c r="N30" s="11">
        <f t="shared" si="2"/>
        <v>18</v>
      </c>
      <c r="O30" s="12" t="str">
        <f t="shared" si="3"/>
        <v>APROBADO</v>
      </c>
      <c r="P30" s="12" t="str">
        <f>IF(OR(D30="Académica",D30="Empresa"),(IF(M30&lt;Leyenda!$I$11,"ALTO",(IF(M30&lt;=Leyenda!$I$10,"MEDIO","BAJO")))),(IF(M30&lt;Leyenda!$J$11,"ALTO",(IF(M30&lt;=Leyenda!$J$10,"MEDIO","BAJO")))))</f>
        <v>BAJO</v>
      </c>
    </row>
    <row r="31">
      <c r="A31" s="8" t="s">
        <v>77</v>
      </c>
      <c r="B31" s="9" t="s">
        <v>25</v>
      </c>
      <c r="C31" s="9" t="s">
        <v>76</v>
      </c>
      <c r="D31" s="9" t="s">
        <v>23</v>
      </c>
      <c r="E31" s="10">
        <v>10.0</v>
      </c>
      <c r="F31" s="10">
        <v>18.0</v>
      </c>
      <c r="G31" s="10">
        <v>13.3</v>
      </c>
      <c r="H31" s="10">
        <v>17.3</v>
      </c>
      <c r="I31" s="10">
        <v>16.5</v>
      </c>
      <c r="J31" s="10">
        <v>18.0</v>
      </c>
      <c r="K31" s="10">
        <v>18.3</v>
      </c>
      <c r="L31" s="10">
        <v>18.0</v>
      </c>
      <c r="M31" s="11">
        <f t="shared" si="1"/>
        <v>15.91428571</v>
      </c>
      <c r="N31" s="11">
        <f t="shared" si="2"/>
        <v>16</v>
      </c>
      <c r="O31" s="12" t="str">
        <f t="shared" si="3"/>
        <v>DESAPROBADO</v>
      </c>
      <c r="P31" s="12" t="str">
        <f>IF(OR(D31="Académica",D31="Empresa"),(IF(M31&lt;Leyenda!$I$11,"ALTO",(IF(M31&lt;=Leyenda!$I$10,"MEDIO","BAJO")))),(IF(M31&lt;Leyenda!$J$11,"ALTO",(IF(M31&lt;=Leyenda!$J$10,"MEDIO","BAJO")))))</f>
        <v>MEDIO</v>
      </c>
    </row>
    <row r="32">
      <c r="A32" s="8" t="s">
        <v>78</v>
      </c>
      <c r="B32" s="9" t="s">
        <v>28</v>
      </c>
      <c r="C32" s="9" t="s">
        <v>76</v>
      </c>
      <c r="D32" s="9" t="s">
        <v>23</v>
      </c>
      <c r="E32" s="10">
        <v>18.0</v>
      </c>
      <c r="F32" s="10">
        <v>17.0</v>
      </c>
      <c r="G32" s="10">
        <v>18.2</v>
      </c>
      <c r="H32" s="10">
        <v>15.8</v>
      </c>
      <c r="I32" s="10">
        <v>18.3</v>
      </c>
      <c r="J32" s="10">
        <v>18.0</v>
      </c>
      <c r="K32" s="10">
        <v>18.0</v>
      </c>
      <c r="L32" s="10">
        <v>18.0</v>
      </c>
      <c r="M32" s="11">
        <f t="shared" si="1"/>
        <v>17.61428571</v>
      </c>
      <c r="N32" s="11">
        <f t="shared" si="2"/>
        <v>18</v>
      </c>
      <c r="O32" s="12" t="str">
        <f t="shared" si="3"/>
        <v>APROBADO</v>
      </c>
      <c r="P32" s="12" t="str">
        <f>IF(OR(D32="Académica",D32="Empresa"),(IF(M32&lt;Leyenda!$I$11,"ALTO",(IF(M32&lt;=Leyenda!$I$10,"MEDIO","BAJO")))),(IF(M32&lt;Leyenda!$J$11,"ALTO",(IF(M32&lt;=Leyenda!$J$10,"MEDIO","BAJO")))))</f>
        <v>BAJO</v>
      </c>
    </row>
    <row r="33">
      <c r="A33" s="8" t="s">
        <v>79</v>
      </c>
      <c r="B33" s="9" t="s">
        <v>35</v>
      </c>
      <c r="C33" s="9" t="s">
        <v>80</v>
      </c>
      <c r="D33" s="9" t="s">
        <v>23</v>
      </c>
      <c r="E33" s="10">
        <v>16.8</v>
      </c>
      <c r="F33" s="10">
        <v>18.0</v>
      </c>
      <c r="G33" s="10">
        <v>16.5</v>
      </c>
      <c r="H33" s="10">
        <v>18.0</v>
      </c>
      <c r="I33" s="10">
        <v>17.6</v>
      </c>
      <c r="J33" s="10">
        <v>18.0</v>
      </c>
      <c r="K33" s="10">
        <v>18.0</v>
      </c>
      <c r="L33" s="10">
        <v>18.0</v>
      </c>
      <c r="M33" s="11">
        <f t="shared" si="1"/>
        <v>17.55714286</v>
      </c>
      <c r="N33" s="11">
        <f t="shared" si="2"/>
        <v>18</v>
      </c>
      <c r="O33" s="12" t="str">
        <f t="shared" si="3"/>
        <v>APROBADO</v>
      </c>
      <c r="P33" s="12" t="str">
        <f>IF(OR(D33="Académica",D33="Empresa"),(IF(M33&lt;Leyenda!$I$11,"ALTO",(IF(M33&lt;=Leyenda!$I$10,"MEDIO","BAJO")))),(IF(M33&lt;Leyenda!$J$11,"ALTO",(IF(M33&lt;=Leyenda!$J$10,"MEDIO","BAJO")))))</f>
        <v>BAJO</v>
      </c>
    </row>
    <row r="34">
      <c r="A34" s="8" t="s">
        <v>81</v>
      </c>
      <c r="B34" s="9" t="s">
        <v>21</v>
      </c>
      <c r="C34" s="9" t="s">
        <v>74</v>
      </c>
      <c r="D34" s="9" t="s">
        <v>23</v>
      </c>
      <c r="E34" s="10">
        <v>14.7</v>
      </c>
      <c r="F34" s="10">
        <v>18.5</v>
      </c>
      <c r="G34" s="10">
        <v>9.9</v>
      </c>
      <c r="H34" s="10">
        <v>18.2</v>
      </c>
      <c r="I34" s="10">
        <v>17.0</v>
      </c>
      <c r="J34" s="10">
        <v>18.3</v>
      </c>
      <c r="K34" s="10">
        <v>18.3</v>
      </c>
      <c r="L34" s="10">
        <v>18.0</v>
      </c>
      <c r="M34" s="11">
        <f t="shared" si="1"/>
        <v>16.41428571</v>
      </c>
      <c r="N34" s="11">
        <f t="shared" si="2"/>
        <v>16</v>
      </c>
      <c r="O34" s="12" t="str">
        <f t="shared" si="3"/>
        <v>DESAPROBADO</v>
      </c>
      <c r="P34" s="12" t="str">
        <f>IF(OR(D34="Académica",D34="Empresa"),(IF(M34&lt;Leyenda!$I$11,"ALTO",(IF(M34&lt;=Leyenda!$I$10,"MEDIO","BAJO")))),(IF(M34&lt;Leyenda!$J$11,"ALTO",(IF(M34&lt;=Leyenda!$J$10,"MEDIO","BAJO")))))</f>
        <v>MEDIO</v>
      </c>
    </row>
    <row r="35">
      <c r="A35" s="8" t="s">
        <v>82</v>
      </c>
      <c r="B35" s="9" t="s">
        <v>28</v>
      </c>
      <c r="C35" s="9" t="s">
        <v>66</v>
      </c>
      <c r="D35" s="9" t="s">
        <v>23</v>
      </c>
      <c r="E35" s="10">
        <v>17.0</v>
      </c>
      <c r="F35" s="10">
        <v>18.6</v>
      </c>
      <c r="G35" s="10">
        <v>16.3</v>
      </c>
      <c r="H35" s="10">
        <v>15.8</v>
      </c>
      <c r="I35" s="10">
        <v>18.4</v>
      </c>
      <c r="J35" s="10">
        <v>18.0</v>
      </c>
      <c r="K35" s="10">
        <v>18.0</v>
      </c>
      <c r="L35" s="10">
        <v>18.3</v>
      </c>
      <c r="M35" s="11">
        <f t="shared" si="1"/>
        <v>17.44285714</v>
      </c>
      <c r="N35" s="11">
        <f t="shared" si="2"/>
        <v>17</v>
      </c>
      <c r="O35" s="12" t="str">
        <f t="shared" si="3"/>
        <v>APROBADO</v>
      </c>
      <c r="P35" s="12" t="str">
        <f>IF(OR(D35="Académica",D35="Empresa"),(IF(M35&lt;Leyenda!$I$11,"ALTO",(IF(M35&lt;=Leyenda!$I$10,"MEDIO","BAJO")))),(IF(M35&lt;Leyenda!$J$11,"ALTO",(IF(M35&lt;=Leyenda!$J$10,"MEDIO","BAJO")))))</f>
        <v>BAJO</v>
      </c>
    </row>
    <row r="36">
      <c r="A36" s="8" t="s">
        <v>83</v>
      </c>
      <c r="B36" s="9" t="s">
        <v>50</v>
      </c>
      <c r="C36" s="9" t="s">
        <v>44</v>
      </c>
      <c r="D36" s="9" t="s">
        <v>23</v>
      </c>
      <c r="E36" s="10">
        <v>18.7</v>
      </c>
      <c r="F36" s="10">
        <v>18.0</v>
      </c>
      <c r="G36" s="10">
        <v>16.5</v>
      </c>
      <c r="H36" s="10">
        <v>18.3</v>
      </c>
      <c r="I36" s="10">
        <v>16.0</v>
      </c>
      <c r="J36" s="10">
        <v>18.2</v>
      </c>
      <c r="K36" s="10">
        <v>18.0</v>
      </c>
      <c r="L36" s="10">
        <v>18.0</v>
      </c>
      <c r="M36" s="11">
        <f t="shared" si="1"/>
        <v>17.67142857</v>
      </c>
      <c r="N36" s="11">
        <f t="shared" si="2"/>
        <v>18</v>
      </c>
      <c r="O36" s="12" t="str">
        <f t="shared" si="3"/>
        <v>APROBADO</v>
      </c>
      <c r="P36" s="12" t="str">
        <f>IF(OR(D36="Académica",D36="Empresa"),(IF(M36&lt;Leyenda!$I$11,"ALTO",(IF(M36&lt;=Leyenda!$I$10,"MEDIO","BAJO")))),(IF(M36&lt;Leyenda!$J$11,"ALTO",(IF(M36&lt;=Leyenda!$J$10,"MEDIO","BAJO")))))</f>
        <v>BAJO</v>
      </c>
    </row>
    <row r="37">
      <c r="A37" s="8" t="s">
        <v>84</v>
      </c>
      <c r="B37" s="9" t="s">
        <v>40</v>
      </c>
      <c r="C37" s="9" t="s">
        <v>85</v>
      </c>
      <c r="D37" s="9" t="s">
        <v>23</v>
      </c>
      <c r="E37" s="10">
        <v>15.7</v>
      </c>
      <c r="F37" s="10">
        <v>18.3</v>
      </c>
      <c r="G37" s="10">
        <v>18.5</v>
      </c>
      <c r="H37" s="10">
        <v>16.8</v>
      </c>
      <c r="I37" s="10">
        <v>18.9</v>
      </c>
      <c r="J37" s="10">
        <v>18.3</v>
      </c>
      <c r="K37" s="10">
        <v>19.0</v>
      </c>
      <c r="L37" s="10">
        <v>18.5</v>
      </c>
      <c r="M37" s="11">
        <f t="shared" si="1"/>
        <v>17.92857143</v>
      </c>
      <c r="N37" s="11">
        <f t="shared" si="2"/>
        <v>18</v>
      </c>
      <c r="O37" s="12" t="str">
        <f t="shared" si="3"/>
        <v>APROBADO</v>
      </c>
      <c r="P37" s="12" t="str">
        <f>IF(OR(D37="Académica",D37="Empresa"),(IF(M37&lt;Leyenda!$I$11,"ALTO",(IF(M37&lt;=Leyenda!$I$10,"MEDIO","BAJO")))),(IF(M37&lt;Leyenda!$J$11,"ALTO",(IF(M37&lt;=Leyenda!$J$10,"MEDIO","BAJO")))))</f>
        <v>BAJO</v>
      </c>
    </row>
    <row r="38">
      <c r="A38" s="8" t="s">
        <v>86</v>
      </c>
      <c r="B38" s="9" t="s">
        <v>25</v>
      </c>
      <c r="C38" s="9" t="s">
        <v>29</v>
      </c>
      <c r="D38" s="9" t="s">
        <v>23</v>
      </c>
      <c r="E38" s="10">
        <v>19.6</v>
      </c>
      <c r="F38" s="10">
        <v>18.0</v>
      </c>
      <c r="G38" s="10">
        <v>14.9</v>
      </c>
      <c r="H38" s="10">
        <v>18.0</v>
      </c>
      <c r="I38" s="10">
        <v>17.0</v>
      </c>
      <c r="J38" s="10">
        <v>18.0</v>
      </c>
      <c r="K38" s="10">
        <v>18.3</v>
      </c>
      <c r="L38" s="10">
        <v>19.5</v>
      </c>
      <c r="M38" s="11">
        <f t="shared" si="1"/>
        <v>17.68571429</v>
      </c>
      <c r="N38" s="11">
        <f t="shared" si="2"/>
        <v>18</v>
      </c>
      <c r="O38" s="12" t="str">
        <f t="shared" si="3"/>
        <v>APROBADO</v>
      </c>
      <c r="P38" s="12" t="str">
        <f>IF(OR(D38="Académica",D38="Empresa"),(IF(M38&lt;Leyenda!$I$11,"ALTO",(IF(M38&lt;=Leyenda!$I$10,"MEDIO","BAJO")))),(IF(M38&lt;Leyenda!$J$11,"ALTO",(IF(M38&lt;=Leyenda!$J$10,"MEDIO","BAJO")))))</f>
        <v>BAJO</v>
      </c>
    </row>
    <row r="39">
      <c r="A39" s="8" t="s">
        <v>87</v>
      </c>
      <c r="B39" s="9" t="s">
        <v>28</v>
      </c>
      <c r="C39" s="9" t="s">
        <v>88</v>
      </c>
      <c r="D39" s="9" t="s">
        <v>23</v>
      </c>
      <c r="E39" s="10">
        <v>18.1</v>
      </c>
      <c r="F39" s="10">
        <v>12.0</v>
      </c>
      <c r="G39" s="10">
        <v>18.0</v>
      </c>
      <c r="H39" s="10">
        <v>14.1</v>
      </c>
      <c r="I39" s="10">
        <v>13.9</v>
      </c>
      <c r="J39" s="10">
        <v>18.0</v>
      </c>
      <c r="K39" s="10">
        <v>18.5</v>
      </c>
      <c r="L39" s="10">
        <v>18.0</v>
      </c>
      <c r="M39" s="11">
        <f t="shared" si="1"/>
        <v>16.08571429</v>
      </c>
      <c r="N39" s="11">
        <f t="shared" si="2"/>
        <v>16</v>
      </c>
      <c r="O39" s="12" t="str">
        <f t="shared" si="3"/>
        <v>APROBADO</v>
      </c>
      <c r="P39" s="12" t="str">
        <f>IF(OR(D39="Académica",D39="Empresa"),(IF(M39&lt;Leyenda!$I$11,"ALTO",(IF(M39&lt;=Leyenda!$I$10,"MEDIO","BAJO")))),(IF(M39&lt;Leyenda!$J$11,"ALTO",(IF(M39&lt;=Leyenda!$J$10,"MEDIO","BAJO")))))</f>
        <v>MEDIO</v>
      </c>
    </row>
    <row r="40">
      <c r="A40" s="8" t="s">
        <v>89</v>
      </c>
      <c r="B40" s="9" t="s">
        <v>90</v>
      </c>
      <c r="C40" s="9" t="s">
        <v>91</v>
      </c>
      <c r="D40" s="9" t="s">
        <v>23</v>
      </c>
      <c r="E40" s="10">
        <v>17.0</v>
      </c>
      <c r="F40" s="10">
        <v>18.0</v>
      </c>
      <c r="G40" s="10">
        <v>16.3</v>
      </c>
      <c r="H40" s="10">
        <v>18.0</v>
      </c>
      <c r="I40" s="10">
        <v>18.0</v>
      </c>
      <c r="J40" s="10">
        <v>18.5</v>
      </c>
      <c r="K40" s="10">
        <v>18.0</v>
      </c>
      <c r="L40" s="10">
        <v>17.3</v>
      </c>
      <c r="M40" s="11">
        <f t="shared" si="1"/>
        <v>17.68571429</v>
      </c>
      <c r="N40" s="11">
        <f t="shared" si="2"/>
        <v>18</v>
      </c>
      <c r="O40" s="12" t="str">
        <f t="shared" si="3"/>
        <v>APROBADO</v>
      </c>
      <c r="P40" s="12" t="str">
        <f>IF(OR(D40="Académica",D40="Empresa"),(IF(M40&lt;Leyenda!$I$11,"ALTO",(IF(M40&lt;=Leyenda!$I$10,"MEDIO","BAJO")))),(IF(M40&lt;Leyenda!$J$11,"ALTO",(IF(M40&lt;=Leyenda!$J$10,"MEDIO","BAJO")))))</f>
        <v>BAJO</v>
      </c>
    </row>
    <row r="41">
      <c r="A41" s="8" t="s">
        <v>92</v>
      </c>
      <c r="B41" s="9" t="s">
        <v>90</v>
      </c>
      <c r="C41" s="9" t="s">
        <v>93</v>
      </c>
      <c r="D41" s="9" t="s">
        <v>23</v>
      </c>
      <c r="E41" s="10">
        <v>18.0</v>
      </c>
      <c r="F41" s="10">
        <v>18.3</v>
      </c>
      <c r="G41" s="10">
        <v>16.1</v>
      </c>
      <c r="H41" s="10">
        <v>18.2</v>
      </c>
      <c r="I41" s="10">
        <v>18.1</v>
      </c>
      <c r="J41" s="10">
        <v>18.0</v>
      </c>
      <c r="K41" s="10">
        <v>18.3</v>
      </c>
      <c r="L41" s="10">
        <v>18.5</v>
      </c>
      <c r="M41" s="11">
        <f t="shared" si="1"/>
        <v>17.85714286</v>
      </c>
      <c r="N41" s="11">
        <f t="shared" si="2"/>
        <v>18</v>
      </c>
      <c r="O41" s="12" t="str">
        <f t="shared" si="3"/>
        <v>APROBADO</v>
      </c>
      <c r="P41" s="12" t="str">
        <f>IF(OR(D41="Académica",D41="Empresa"),(IF(M41&lt;Leyenda!$I$11,"ALTO",(IF(M41&lt;=Leyenda!$I$10,"MEDIO","BAJO")))),(IF(M41&lt;Leyenda!$J$11,"ALTO",(IF(M41&lt;=Leyenda!$J$10,"MEDIO","BAJO")))))</f>
        <v>BAJO</v>
      </c>
    </row>
    <row r="42">
      <c r="A42" s="8" t="s">
        <v>94</v>
      </c>
      <c r="B42" s="9" t="s">
        <v>28</v>
      </c>
      <c r="C42" s="9" t="s">
        <v>93</v>
      </c>
      <c r="D42" s="9" t="s">
        <v>23</v>
      </c>
      <c r="E42" s="10">
        <v>18.6</v>
      </c>
      <c r="F42" s="10">
        <v>18.2</v>
      </c>
      <c r="G42" s="10">
        <v>18.0</v>
      </c>
      <c r="H42" s="10">
        <v>15.8</v>
      </c>
      <c r="I42" s="10">
        <v>18.0</v>
      </c>
      <c r="J42" s="10">
        <v>18.0</v>
      </c>
      <c r="K42" s="10">
        <v>18.0</v>
      </c>
      <c r="L42" s="10">
        <v>18.0</v>
      </c>
      <c r="M42" s="11">
        <f t="shared" si="1"/>
        <v>17.8</v>
      </c>
      <c r="N42" s="11">
        <f t="shared" si="2"/>
        <v>18</v>
      </c>
      <c r="O42" s="12" t="str">
        <f t="shared" si="3"/>
        <v>APROBADO</v>
      </c>
      <c r="P42" s="12" t="str">
        <f>IF(OR(D42="Académica",D42="Empresa"),(IF(M42&lt;Leyenda!$I$11,"ALTO",(IF(M42&lt;=Leyenda!$I$10,"MEDIO","BAJO")))),(IF(M42&lt;Leyenda!$J$11,"ALTO",(IF(M42&lt;=Leyenda!$J$10,"MEDIO","BAJO")))))</f>
        <v>BAJO</v>
      </c>
    </row>
    <row r="43">
      <c r="A43" s="8" t="s">
        <v>95</v>
      </c>
      <c r="B43" s="9" t="s">
        <v>40</v>
      </c>
      <c r="C43" s="9" t="s">
        <v>96</v>
      </c>
      <c r="D43" s="9" t="s">
        <v>23</v>
      </c>
      <c r="E43" s="10">
        <v>10.3</v>
      </c>
      <c r="F43" s="10">
        <v>18.2</v>
      </c>
      <c r="G43" s="10">
        <v>15.8</v>
      </c>
      <c r="H43" s="10">
        <v>14.8</v>
      </c>
      <c r="I43" s="10">
        <v>17.3</v>
      </c>
      <c r="J43" s="10">
        <v>18.0</v>
      </c>
      <c r="K43" s="10">
        <v>18.0</v>
      </c>
      <c r="L43" s="10">
        <v>18.2</v>
      </c>
      <c r="M43" s="11">
        <f t="shared" si="1"/>
        <v>16.05714286</v>
      </c>
      <c r="N43" s="11">
        <f t="shared" si="2"/>
        <v>16</v>
      </c>
      <c r="O43" s="12" t="str">
        <f t="shared" si="3"/>
        <v>DESAPROBADO</v>
      </c>
      <c r="P43" s="12" t="str">
        <f>IF(OR(D43="Académica",D43="Empresa"),(IF(M43&lt;Leyenda!$I$11,"ALTO",(IF(M43&lt;=Leyenda!$I$10,"MEDIO","BAJO")))),(IF(M43&lt;Leyenda!$J$11,"ALTO",(IF(M43&lt;=Leyenda!$J$10,"MEDIO","BAJO")))))</f>
        <v>MEDIO</v>
      </c>
    </row>
    <row r="44">
      <c r="A44" s="8" t="s">
        <v>97</v>
      </c>
      <c r="B44" s="9" t="s">
        <v>40</v>
      </c>
      <c r="C44" s="9" t="s">
        <v>18</v>
      </c>
      <c r="D44" s="9" t="s">
        <v>23</v>
      </c>
      <c r="E44" s="10">
        <v>14.0</v>
      </c>
      <c r="F44" s="10">
        <v>15.0</v>
      </c>
      <c r="G44" s="10">
        <v>16.7</v>
      </c>
      <c r="H44" s="10">
        <v>13.1</v>
      </c>
      <c r="I44" s="10">
        <v>14.2</v>
      </c>
      <c r="J44" s="10">
        <v>17.2</v>
      </c>
      <c r="K44" s="10">
        <v>18.0</v>
      </c>
      <c r="L44" s="10">
        <v>17.5</v>
      </c>
      <c r="M44" s="11">
        <f t="shared" si="1"/>
        <v>15.45714286</v>
      </c>
      <c r="N44" s="11">
        <f t="shared" si="2"/>
        <v>15</v>
      </c>
      <c r="O44" s="12" t="str">
        <f t="shared" si="3"/>
        <v>APROBADO</v>
      </c>
      <c r="P44" s="12" t="str">
        <f>IF(OR(D44="Académica",D44="Empresa"),(IF(M44&lt;Leyenda!$I$11,"ALTO",(IF(M44&lt;=Leyenda!$I$10,"MEDIO","BAJO")))),(IF(M44&lt;Leyenda!$J$11,"ALTO",(IF(M44&lt;=Leyenda!$J$10,"MEDIO","BAJO")))))</f>
        <v>MEDIO</v>
      </c>
    </row>
    <row r="45">
      <c r="A45" s="8" t="s">
        <v>98</v>
      </c>
      <c r="B45" s="9" t="s">
        <v>28</v>
      </c>
      <c r="C45" s="9" t="s">
        <v>76</v>
      </c>
      <c r="D45" s="9" t="s">
        <v>23</v>
      </c>
      <c r="E45" s="10">
        <v>17.6</v>
      </c>
      <c r="F45" s="10">
        <v>18.6</v>
      </c>
      <c r="G45" s="10">
        <v>18.3</v>
      </c>
      <c r="H45" s="10">
        <v>15.8</v>
      </c>
      <c r="I45" s="10">
        <v>19.2</v>
      </c>
      <c r="J45" s="10">
        <v>18.0</v>
      </c>
      <c r="K45" s="10">
        <v>18.0</v>
      </c>
      <c r="L45" s="10">
        <v>18.0</v>
      </c>
      <c r="M45" s="11">
        <f t="shared" si="1"/>
        <v>17.92857143</v>
      </c>
      <c r="N45" s="11">
        <f t="shared" si="2"/>
        <v>18</v>
      </c>
      <c r="O45" s="12" t="str">
        <f t="shared" si="3"/>
        <v>APROBADO</v>
      </c>
      <c r="P45" s="12" t="str">
        <f>IF(OR(D45="Académica",D45="Empresa"),(IF(M45&lt;Leyenda!$I$11,"ALTO",(IF(M45&lt;=Leyenda!$I$10,"MEDIO","BAJO")))),(IF(M45&lt;Leyenda!$J$11,"ALTO",(IF(M45&lt;=Leyenda!$J$10,"MEDIO","BAJO")))))</f>
        <v>BAJO</v>
      </c>
    </row>
    <row r="46">
      <c r="A46" s="8" t="s">
        <v>99</v>
      </c>
      <c r="B46" s="9" t="s">
        <v>25</v>
      </c>
      <c r="C46" s="9" t="s">
        <v>100</v>
      </c>
      <c r="D46" s="9" t="s">
        <v>23</v>
      </c>
      <c r="E46" s="10">
        <v>17.4</v>
      </c>
      <c r="F46" s="10">
        <v>18.0</v>
      </c>
      <c r="G46" s="10">
        <v>16.5</v>
      </c>
      <c r="H46" s="10">
        <v>17.3</v>
      </c>
      <c r="I46" s="10">
        <v>16.5</v>
      </c>
      <c r="J46" s="10">
        <v>18.2</v>
      </c>
      <c r="K46" s="10">
        <v>18.0</v>
      </c>
      <c r="L46" s="10">
        <v>18.0</v>
      </c>
      <c r="M46" s="11">
        <f t="shared" si="1"/>
        <v>17.41428571</v>
      </c>
      <c r="N46" s="11">
        <f t="shared" si="2"/>
        <v>17</v>
      </c>
      <c r="O46" s="12" t="str">
        <f t="shared" si="3"/>
        <v>APROBADO</v>
      </c>
      <c r="P46" s="12" t="str">
        <f>IF(OR(D46="Académica",D46="Empresa"),(IF(M46&lt;Leyenda!$I$11,"ALTO",(IF(M46&lt;=Leyenda!$I$10,"MEDIO","BAJO")))),(IF(M46&lt;Leyenda!$J$11,"ALTO",(IF(M46&lt;=Leyenda!$J$10,"MEDIO","BAJO")))))</f>
        <v>BAJO</v>
      </c>
    </row>
    <row r="47">
      <c r="A47" s="8" t="s">
        <v>101</v>
      </c>
      <c r="B47" s="9" t="s">
        <v>28</v>
      </c>
      <c r="C47" s="9" t="s">
        <v>61</v>
      </c>
      <c r="D47" s="9" t="s">
        <v>23</v>
      </c>
      <c r="E47" s="10">
        <v>18.9</v>
      </c>
      <c r="F47" s="10">
        <v>19.3</v>
      </c>
      <c r="G47" s="10">
        <v>18.0</v>
      </c>
      <c r="H47" s="10">
        <v>16.6</v>
      </c>
      <c r="I47" s="10">
        <v>19.5</v>
      </c>
      <c r="J47" s="10">
        <v>18.0</v>
      </c>
      <c r="K47" s="10">
        <v>19.5</v>
      </c>
      <c r="L47" s="10">
        <v>18.0</v>
      </c>
      <c r="M47" s="11">
        <f t="shared" si="1"/>
        <v>18.54285714</v>
      </c>
      <c r="N47" s="11">
        <f t="shared" si="2"/>
        <v>19</v>
      </c>
      <c r="O47" s="12" t="str">
        <f t="shared" si="3"/>
        <v>APROBADO</v>
      </c>
      <c r="P47" s="12" t="str">
        <f>IF(OR(D47="Académica",D47="Empresa"),(IF(M47&lt;Leyenda!$I$11,"ALTO",(IF(M47&lt;=Leyenda!$I$10,"MEDIO","BAJO")))),(IF(M47&lt;Leyenda!$J$11,"ALTO",(IF(M47&lt;=Leyenda!$J$10,"MEDIO","BAJO")))))</f>
        <v>BAJO</v>
      </c>
    </row>
    <row r="48">
      <c r="A48" s="8" t="s">
        <v>102</v>
      </c>
      <c r="B48" s="9" t="s">
        <v>35</v>
      </c>
      <c r="C48" s="9" t="s">
        <v>46</v>
      </c>
      <c r="D48" s="9" t="s">
        <v>23</v>
      </c>
      <c r="E48" s="10">
        <v>17.3</v>
      </c>
      <c r="F48" s="10">
        <v>18.0</v>
      </c>
      <c r="G48" s="10">
        <v>16.7</v>
      </c>
      <c r="H48" s="10">
        <v>18.0</v>
      </c>
      <c r="I48" s="10">
        <v>18.0</v>
      </c>
      <c r="J48" s="10">
        <v>18.0</v>
      </c>
      <c r="K48" s="10">
        <v>18.0</v>
      </c>
      <c r="L48" s="10">
        <v>18.0</v>
      </c>
      <c r="M48" s="11">
        <f t="shared" si="1"/>
        <v>17.71428571</v>
      </c>
      <c r="N48" s="11">
        <f t="shared" si="2"/>
        <v>18</v>
      </c>
      <c r="O48" s="12" t="str">
        <f t="shared" si="3"/>
        <v>APROBADO</v>
      </c>
      <c r="P48" s="12" t="str">
        <f>IF(OR(D48="Académica",D48="Empresa"),(IF(M48&lt;Leyenda!$I$11,"ALTO",(IF(M48&lt;=Leyenda!$I$10,"MEDIO","BAJO")))),(IF(M48&lt;Leyenda!$J$11,"ALTO",(IF(M48&lt;=Leyenda!$J$10,"MEDIO","BAJO")))))</f>
        <v>BAJO</v>
      </c>
    </row>
    <row r="49">
      <c r="A49" s="8" t="s">
        <v>103</v>
      </c>
      <c r="B49" s="9" t="s">
        <v>90</v>
      </c>
      <c r="C49" s="9" t="s">
        <v>80</v>
      </c>
      <c r="D49" s="9" t="s">
        <v>23</v>
      </c>
      <c r="E49" s="10">
        <v>18.3</v>
      </c>
      <c r="F49" s="10">
        <v>18.7</v>
      </c>
      <c r="G49" s="10">
        <v>15.8</v>
      </c>
      <c r="H49" s="10">
        <v>19.0</v>
      </c>
      <c r="I49" s="10">
        <v>19.0</v>
      </c>
      <c r="J49" s="10">
        <v>18.0</v>
      </c>
      <c r="K49" s="10">
        <v>18.0</v>
      </c>
      <c r="L49" s="10">
        <v>18.8</v>
      </c>
      <c r="M49" s="11">
        <f t="shared" si="1"/>
        <v>18.11428571</v>
      </c>
      <c r="N49" s="11">
        <f t="shared" si="2"/>
        <v>18</v>
      </c>
      <c r="O49" s="12" t="str">
        <f t="shared" si="3"/>
        <v>APROBADO</v>
      </c>
      <c r="P49" s="12" t="str">
        <f>IF(OR(D49="Académica",D49="Empresa"),(IF(M49&lt;Leyenda!$I$11,"ALTO",(IF(M49&lt;=Leyenda!$I$10,"MEDIO","BAJO")))),(IF(M49&lt;Leyenda!$J$11,"ALTO",(IF(M49&lt;=Leyenda!$J$10,"MEDIO","BAJO")))))</f>
        <v>BAJO</v>
      </c>
    </row>
    <row r="50">
      <c r="A50" s="8" t="s">
        <v>104</v>
      </c>
      <c r="B50" s="9" t="s">
        <v>35</v>
      </c>
      <c r="C50" s="9" t="s">
        <v>31</v>
      </c>
      <c r="D50" s="9" t="s">
        <v>105</v>
      </c>
      <c r="E50" s="10">
        <v>18.0</v>
      </c>
      <c r="F50" s="10">
        <v>18.0</v>
      </c>
      <c r="G50" s="10">
        <v>16.3</v>
      </c>
      <c r="H50" s="10">
        <v>18.0</v>
      </c>
      <c r="I50" s="10">
        <v>18.0</v>
      </c>
      <c r="J50" s="10">
        <v>18.0</v>
      </c>
      <c r="K50" s="10">
        <v>18.5</v>
      </c>
      <c r="L50" s="10">
        <v>17.3</v>
      </c>
      <c r="M50" s="11">
        <f t="shared" si="1"/>
        <v>17.82857143</v>
      </c>
      <c r="N50" s="11">
        <f t="shared" si="2"/>
        <v>18</v>
      </c>
      <c r="O50" s="12" t="str">
        <f t="shared" si="3"/>
        <v>APROBADO</v>
      </c>
      <c r="P50" s="12" t="str">
        <f>IF(OR(D50="Académica",D50="Empresa"),(IF(M50&lt;Leyenda!$I$11,"ALTO",(IF(M50&lt;=Leyenda!$I$10,"MEDIO","BAJO")))),(IF(M50&lt;Leyenda!$J$11,"ALTO",(IF(M50&lt;=Leyenda!$J$10,"MEDIO","BAJO")))))</f>
        <v>BAJO</v>
      </c>
    </row>
    <row r="51">
      <c r="A51" s="8" t="s">
        <v>106</v>
      </c>
      <c r="B51" s="9" t="s">
        <v>28</v>
      </c>
      <c r="C51" s="9" t="s">
        <v>72</v>
      </c>
      <c r="D51" s="9" t="s">
        <v>23</v>
      </c>
      <c r="E51" s="10">
        <v>12.7</v>
      </c>
      <c r="F51" s="10">
        <v>12.0</v>
      </c>
      <c r="G51" s="10">
        <v>14.3</v>
      </c>
      <c r="H51" s="10">
        <v>14.1</v>
      </c>
      <c r="I51" s="10">
        <v>17.6</v>
      </c>
      <c r="J51" s="10">
        <v>18.0</v>
      </c>
      <c r="K51" s="10">
        <v>18.0</v>
      </c>
      <c r="L51" s="10">
        <v>16.7</v>
      </c>
      <c r="M51" s="11">
        <f t="shared" si="1"/>
        <v>15.24285714</v>
      </c>
      <c r="N51" s="11">
        <f t="shared" si="2"/>
        <v>15</v>
      </c>
      <c r="O51" s="12" t="str">
        <f t="shared" si="3"/>
        <v>APROBADO</v>
      </c>
      <c r="P51" s="12" t="str">
        <f>IF(OR(D51="Académica",D51="Empresa"),(IF(M51&lt;Leyenda!$I$11,"ALTO",(IF(M51&lt;=Leyenda!$I$10,"MEDIO","BAJO")))),(IF(M51&lt;Leyenda!$J$11,"ALTO",(IF(M51&lt;=Leyenda!$J$10,"MEDIO","BAJO")))))</f>
        <v>MEDIO</v>
      </c>
    </row>
    <row r="52">
      <c r="A52" s="8" t="s">
        <v>107</v>
      </c>
      <c r="B52" s="9" t="s">
        <v>21</v>
      </c>
      <c r="C52" s="9" t="s">
        <v>108</v>
      </c>
      <c r="D52" s="9" t="s">
        <v>23</v>
      </c>
      <c r="E52" s="10">
        <v>14.8</v>
      </c>
      <c r="F52" s="10">
        <v>13.8</v>
      </c>
      <c r="G52" s="10">
        <v>11.5</v>
      </c>
      <c r="H52" s="10">
        <v>13.4</v>
      </c>
      <c r="I52" s="10">
        <v>12.3</v>
      </c>
      <c r="J52" s="10">
        <v>18.0</v>
      </c>
      <c r="K52" s="10">
        <v>18.0</v>
      </c>
      <c r="L52" s="10">
        <v>18.2</v>
      </c>
      <c r="M52" s="11">
        <f t="shared" si="1"/>
        <v>14.54285714</v>
      </c>
      <c r="N52" s="11">
        <f t="shared" si="2"/>
        <v>15</v>
      </c>
      <c r="O52" s="12" t="str">
        <f t="shared" si="3"/>
        <v>APROBADO</v>
      </c>
      <c r="P52" s="12" t="str">
        <f>IF(OR(D52="Académica",D52="Empresa"),(IF(M52&lt;Leyenda!$I$11,"ALTO",(IF(M52&lt;=Leyenda!$I$10,"MEDIO","BAJO")))),(IF(M52&lt;Leyenda!$J$11,"ALTO",(IF(M52&lt;=Leyenda!$J$10,"MEDIO","BAJO")))))</f>
        <v>ALTO</v>
      </c>
    </row>
    <row r="53">
      <c r="A53" s="8" t="s">
        <v>109</v>
      </c>
      <c r="B53" s="9" t="s">
        <v>25</v>
      </c>
      <c r="C53" s="9" t="s">
        <v>22</v>
      </c>
      <c r="D53" s="9" t="s">
        <v>23</v>
      </c>
      <c r="E53" s="10">
        <v>17.0</v>
      </c>
      <c r="F53" s="10">
        <v>18.0</v>
      </c>
      <c r="G53" s="10">
        <v>15.8</v>
      </c>
      <c r="H53" s="10">
        <v>18.0</v>
      </c>
      <c r="I53" s="10">
        <v>16.5</v>
      </c>
      <c r="J53" s="10">
        <v>18.8</v>
      </c>
      <c r="K53" s="10">
        <v>18.5</v>
      </c>
      <c r="L53" s="10">
        <v>18.2</v>
      </c>
      <c r="M53" s="11">
        <f t="shared" si="1"/>
        <v>17.51428571</v>
      </c>
      <c r="N53" s="11">
        <f t="shared" si="2"/>
        <v>18</v>
      </c>
      <c r="O53" s="12" t="str">
        <f t="shared" si="3"/>
        <v>APROBADO</v>
      </c>
      <c r="P53" s="12" t="str">
        <f>IF(OR(D53="Académica",D53="Empresa"),(IF(M53&lt;Leyenda!$I$11,"ALTO",(IF(M53&lt;=Leyenda!$I$10,"MEDIO","BAJO")))),(IF(M53&lt;Leyenda!$J$11,"ALTO",(IF(M53&lt;=Leyenda!$J$10,"MEDIO","BAJO")))))</f>
        <v>BAJO</v>
      </c>
    </row>
    <row r="54">
      <c r="A54" s="8" t="s">
        <v>110</v>
      </c>
      <c r="B54" s="9" t="s">
        <v>25</v>
      </c>
      <c r="C54" s="9" t="s">
        <v>111</v>
      </c>
      <c r="D54" s="9" t="s">
        <v>23</v>
      </c>
      <c r="E54" s="10">
        <v>19.0</v>
      </c>
      <c r="F54" s="10">
        <v>17.3</v>
      </c>
      <c r="G54" s="10">
        <v>14.2</v>
      </c>
      <c r="H54" s="10">
        <v>18.0</v>
      </c>
      <c r="I54" s="10">
        <v>16.6</v>
      </c>
      <c r="J54" s="10">
        <v>18.0</v>
      </c>
      <c r="K54" s="10">
        <v>18.8</v>
      </c>
      <c r="L54" s="10">
        <v>18.0</v>
      </c>
      <c r="M54" s="11">
        <f t="shared" si="1"/>
        <v>17.41428571</v>
      </c>
      <c r="N54" s="11">
        <f t="shared" si="2"/>
        <v>17</v>
      </c>
      <c r="O54" s="12" t="str">
        <f t="shared" si="3"/>
        <v>APROBADO</v>
      </c>
      <c r="P54" s="12" t="str">
        <f>IF(OR(D54="Académica",D54="Empresa"),(IF(M54&lt;Leyenda!$I$11,"ALTO",(IF(M54&lt;=Leyenda!$I$10,"MEDIO","BAJO")))),(IF(M54&lt;Leyenda!$J$11,"ALTO",(IF(M54&lt;=Leyenda!$J$10,"MEDIO","BAJO")))))</f>
        <v>BAJO</v>
      </c>
    </row>
    <row r="55">
      <c r="A55" s="8" t="s">
        <v>112</v>
      </c>
      <c r="B55" s="9" t="s">
        <v>40</v>
      </c>
      <c r="C55" s="9" t="s">
        <v>85</v>
      </c>
      <c r="D55" s="9" t="s">
        <v>23</v>
      </c>
      <c r="E55" s="10">
        <v>17.5</v>
      </c>
      <c r="F55" s="10">
        <v>15.3</v>
      </c>
      <c r="G55" s="10">
        <v>16.8</v>
      </c>
      <c r="H55" s="10">
        <v>16.1</v>
      </c>
      <c r="I55" s="10">
        <v>18.0</v>
      </c>
      <c r="J55" s="10">
        <v>18.3</v>
      </c>
      <c r="K55" s="10">
        <v>18.0</v>
      </c>
      <c r="L55" s="10">
        <v>18.0</v>
      </c>
      <c r="M55" s="11">
        <f t="shared" si="1"/>
        <v>17.14285714</v>
      </c>
      <c r="N55" s="11">
        <f t="shared" si="2"/>
        <v>17</v>
      </c>
      <c r="O55" s="12" t="str">
        <f t="shared" si="3"/>
        <v>APROBADO</v>
      </c>
      <c r="P55" s="12" t="str">
        <f>IF(OR(D55="Académica",D55="Empresa"),(IF(M55&lt;Leyenda!$I$11,"ALTO",(IF(M55&lt;=Leyenda!$I$10,"MEDIO","BAJO")))),(IF(M55&lt;Leyenda!$J$11,"ALTO",(IF(M55&lt;=Leyenda!$J$10,"MEDIO","BAJO")))))</f>
        <v>BAJO</v>
      </c>
    </row>
    <row r="56">
      <c r="A56" s="8" t="s">
        <v>113</v>
      </c>
      <c r="B56" s="9" t="s">
        <v>28</v>
      </c>
      <c r="C56" s="9" t="s">
        <v>22</v>
      </c>
      <c r="D56" s="9" t="s">
        <v>23</v>
      </c>
      <c r="E56" s="10">
        <v>14.7</v>
      </c>
      <c r="F56" s="10">
        <v>17.3</v>
      </c>
      <c r="G56" s="10">
        <v>18.0</v>
      </c>
      <c r="H56" s="10">
        <v>15.3</v>
      </c>
      <c r="I56" s="10">
        <v>16.7</v>
      </c>
      <c r="J56" s="10">
        <v>19.0</v>
      </c>
      <c r="K56" s="10">
        <v>18.8</v>
      </c>
      <c r="L56" s="10">
        <v>19.5</v>
      </c>
      <c r="M56" s="11">
        <f t="shared" si="1"/>
        <v>17.11428571</v>
      </c>
      <c r="N56" s="11">
        <f t="shared" si="2"/>
        <v>17</v>
      </c>
      <c r="O56" s="12" t="str">
        <f t="shared" si="3"/>
        <v>APROBADO</v>
      </c>
      <c r="P56" s="12" t="str">
        <f>IF(OR(D56="Académica",D56="Empresa"),(IF(M56&lt;Leyenda!$I$11,"ALTO",(IF(M56&lt;=Leyenda!$I$10,"MEDIO","BAJO")))),(IF(M56&lt;Leyenda!$J$11,"ALTO",(IF(M56&lt;=Leyenda!$J$10,"MEDIO","BAJO")))))</f>
        <v>BAJO</v>
      </c>
    </row>
    <row r="57">
      <c r="A57" s="8" t="s">
        <v>114</v>
      </c>
      <c r="B57" s="9" t="s">
        <v>40</v>
      </c>
      <c r="C57" s="9" t="s">
        <v>96</v>
      </c>
      <c r="D57" s="9" t="s">
        <v>23</v>
      </c>
      <c r="E57" s="10">
        <v>18.1</v>
      </c>
      <c r="F57" s="10">
        <v>17.2</v>
      </c>
      <c r="G57" s="10">
        <v>15.0</v>
      </c>
      <c r="H57" s="10">
        <v>13.1</v>
      </c>
      <c r="I57" s="10">
        <v>18.0</v>
      </c>
      <c r="J57" s="10">
        <v>18.0</v>
      </c>
      <c r="K57" s="10">
        <v>18.0</v>
      </c>
      <c r="L57" s="10">
        <v>18.2</v>
      </c>
      <c r="M57" s="11">
        <f t="shared" si="1"/>
        <v>16.77142857</v>
      </c>
      <c r="N57" s="11">
        <f t="shared" si="2"/>
        <v>17</v>
      </c>
      <c r="O57" s="12" t="str">
        <f t="shared" si="3"/>
        <v>APROBADO</v>
      </c>
      <c r="P57" s="12" t="str">
        <f>IF(OR(D57="Académica",D57="Empresa"),(IF(M57&lt;Leyenda!$I$11,"ALTO",(IF(M57&lt;=Leyenda!$I$10,"MEDIO","BAJO")))),(IF(M57&lt;Leyenda!$J$11,"ALTO",(IF(M57&lt;=Leyenda!$J$10,"MEDIO","BAJO")))))</f>
        <v>BAJO</v>
      </c>
    </row>
    <row r="58">
      <c r="A58" s="8" t="s">
        <v>115</v>
      </c>
      <c r="B58" s="9" t="s">
        <v>28</v>
      </c>
      <c r="C58" s="9" t="s">
        <v>111</v>
      </c>
      <c r="D58" s="9" t="s">
        <v>23</v>
      </c>
      <c r="E58" s="10">
        <v>18.5</v>
      </c>
      <c r="F58" s="10">
        <v>18.4</v>
      </c>
      <c r="G58" s="10">
        <v>18.7</v>
      </c>
      <c r="H58" s="10">
        <v>14.8</v>
      </c>
      <c r="I58" s="10">
        <v>18.1</v>
      </c>
      <c r="J58" s="10">
        <v>18.5</v>
      </c>
      <c r="K58" s="10">
        <v>18.0</v>
      </c>
      <c r="L58" s="10">
        <v>18.2</v>
      </c>
      <c r="M58" s="11">
        <f t="shared" si="1"/>
        <v>17.85714286</v>
      </c>
      <c r="N58" s="11">
        <f t="shared" si="2"/>
        <v>18</v>
      </c>
      <c r="O58" s="12" t="str">
        <f t="shared" si="3"/>
        <v>APROBADO</v>
      </c>
      <c r="P58" s="12" t="str">
        <f>IF(OR(D58="Académica",D58="Empresa"),(IF(M58&lt;Leyenda!$I$11,"ALTO",(IF(M58&lt;=Leyenda!$I$10,"MEDIO","BAJO")))),(IF(M58&lt;Leyenda!$J$11,"ALTO",(IF(M58&lt;=Leyenda!$J$10,"MEDIO","BAJO")))))</f>
        <v>BAJO</v>
      </c>
    </row>
    <row r="59">
      <c r="A59" s="8" t="s">
        <v>116</v>
      </c>
      <c r="B59" s="9" t="s">
        <v>21</v>
      </c>
      <c r="C59" s="9" t="s">
        <v>31</v>
      </c>
      <c r="D59" s="9" t="s">
        <v>23</v>
      </c>
      <c r="E59" s="10">
        <v>14.0</v>
      </c>
      <c r="F59" s="10">
        <v>16.7</v>
      </c>
      <c r="G59" s="10">
        <v>16.5</v>
      </c>
      <c r="H59" s="10">
        <v>18.0</v>
      </c>
      <c r="I59" s="10">
        <v>15.8</v>
      </c>
      <c r="J59" s="10">
        <v>18.0</v>
      </c>
      <c r="K59" s="10">
        <v>18.0</v>
      </c>
      <c r="L59" s="10">
        <v>16.0</v>
      </c>
      <c r="M59" s="11">
        <f t="shared" si="1"/>
        <v>16.71428571</v>
      </c>
      <c r="N59" s="11">
        <f t="shared" si="2"/>
        <v>17</v>
      </c>
      <c r="O59" s="12" t="str">
        <f t="shared" si="3"/>
        <v>APROBADO</v>
      </c>
      <c r="P59" s="12" t="str">
        <f>IF(OR(D59="Académica",D59="Empresa"),(IF(M59&lt;Leyenda!$I$11,"ALTO",(IF(M59&lt;=Leyenda!$I$10,"MEDIO","BAJO")))),(IF(M59&lt;Leyenda!$J$11,"ALTO",(IF(M59&lt;=Leyenda!$J$10,"MEDIO","BAJO")))))</f>
        <v>BAJO</v>
      </c>
    </row>
    <row r="60">
      <c r="A60" s="8" t="s">
        <v>117</v>
      </c>
      <c r="B60" s="9" t="s">
        <v>28</v>
      </c>
      <c r="C60" s="9" t="s">
        <v>85</v>
      </c>
      <c r="D60" s="9" t="s">
        <v>23</v>
      </c>
      <c r="E60" s="10">
        <v>18.3</v>
      </c>
      <c r="F60" s="10">
        <v>17.5</v>
      </c>
      <c r="G60" s="10">
        <v>18.8</v>
      </c>
      <c r="H60" s="10">
        <v>16.2</v>
      </c>
      <c r="I60" s="10">
        <v>17.5</v>
      </c>
      <c r="J60" s="10">
        <v>18.6</v>
      </c>
      <c r="K60" s="10">
        <v>18.3</v>
      </c>
      <c r="L60" s="10">
        <v>18.3</v>
      </c>
      <c r="M60" s="11">
        <f t="shared" si="1"/>
        <v>17.88571429</v>
      </c>
      <c r="N60" s="11">
        <f t="shared" si="2"/>
        <v>18</v>
      </c>
      <c r="O60" s="12" t="str">
        <f t="shared" si="3"/>
        <v>APROBADO</v>
      </c>
      <c r="P60" s="12" t="str">
        <f>IF(OR(D60="Académica",D60="Empresa"),(IF(M60&lt;Leyenda!$I$11,"ALTO",(IF(M60&lt;=Leyenda!$I$10,"MEDIO","BAJO")))),(IF(M60&lt;Leyenda!$J$11,"ALTO",(IF(M60&lt;=Leyenda!$J$10,"MEDIO","BAJO")))))</f>
        <v>BAJO</v>
      </c>
    </row>
    <row r="61">
      <c r="A61" s="8" t="s">
        <v>118</v>
      </c>
      <c r="B61" s="9" t="s">
        <v>21</v>
      </c>
      <c r="C61" s="9" t="s">
        <v>85</v>
      </c>
      <c r="D61" s="9" t="s">
        <v>23</v>
      </c>
      <c r="E61" s="10">
        <v>16.5</v>
      </c>
      <c r="F61" s="10">
        <v>19.0</v>
      </c>
      <c r="G61" s="10">
        <v>16.5</v>
      </c>
      <c r="H61" s="10">
        <v>18.5</v>
      </c>
      <c r="I61" s="10">
        <v>16.3</v>
      </c>
      <c r="J61" s="10">
        <v>19.0</v>
      </c>
      <c r="K61" s="10">
        <v>18.5</v>
      </c>
      <c r="L61" s="10">
        <v>18.7</v>
      </c>
      <c r="M61" s="11">
        <f t="shared" si="1"/>
        <v>17.75714286</v>
      </c>
      <c r="N61" s="11">
        <f t="shared" si="2"/>
        <v>18</v>
      </c>
      <c r="O61" s="12" t="str">
        <f t="shared" si="3"/>
        <v>APROBADO</v>
      </c>
      <c r="P61" s="12" t="str">
        <f>IF(OR(D61="Académica",D61="Empresa"),(IF(M61&lt;Leyenda!$I$11,"ALTO",(IF(M61&lt;=Leyenda!$I$10,"MEDIO","BAJO")))),(IF(M61&lt;Leyenda!$J$11,"ALTO",(IF(M61&lt;=Leyenda!$J$10,"MEDIO","BAJO")))))</f>
        <v>BAJO</v>
      </c>
    </row>
    <row r="62">
      <c r="A62" s="8" t="s">
        <v>119</v>
      </c>
      <c r="B62" s="9" t="s">
        <v>28</v>
      </c>
      <c r="C62" s="9" t="s">
        <v>96</v>
      </c>
      <c r="D62" s="9" t="s">
        <v>23</v>
      </c>
      <c r="E62" s="10">
        <v>9.6</v>
      </c>
      <c r="F62" s="10">
        <v>10.9</v>
      </c>
      <c r="G62" s="10">
        <v>14.3</v>
      </c>
      <c r="H62" s="10">
        <v>7.5</v>
      </c>
      <c r="I62" s="10">
        <v>12.6</v>
      </c>
      <c r="J62" s="10">
        <v>18.0</v>
      </c>
      <c r="K62" s="10">
        <v>18.0</v>
      </c>
      <c r="L62" s="10">
        <v>15.3</v>
      </c>
      <c r="M62" s="11">
        <f t="shared" si="1"/>
        <v>12.98571429</v>
      </c>
      <c r="N62" s="11">
        <f t="shared" si="2"/>
        <v>13</v>
      </c>
      <c r="O62" s="12" t="str">
        <f t="shared" si="3"/>
        <v>DESAPROBADO</v>
      </c>
      <c r="P62" s="12" t="str">
        <f>IF(OR(D62="Académica",D62="Empresa"),(IF(M62&lt;Leyenda!$I$11,"ALTO",(IF(M62&lt;=Leyenda!$I$10,"MEDIO","BAJO")))),(IF(M62&lt;Leyenda!$J$11,"ALTO",(IF(M62&lt;=Leyenda!$J$10,"MEDIO","BAJO")))))</f>
        <v>ALTO</v>
      </c>
    </row>
    <row r="63">
      <c r="A63" s="8" t="s">
        <v>120</v>
      </c>
      <c r="B63" s="9" t="s">
        <v>25</v>
      </c>
      <c r="C63" s="9" t="s">
        <v>88</v>
      </c>
      <c r="D63" s="9" t="s">
        <v>23</v>
      </c>
      <c r="E63" s="10">
        <v>17.5</v>
      </c>
      <c r="F63" s="10">
        <v>18.2</v>
      </c>
      <c r="G63" s="10">
        <v>16.5</v>
      </c>
      <c r="H63" s="10">
        <v>18.0</v>
      </c>
      <c r="I63" s="10">
        <v>16.6</v>
      </c>
      <c r="J63" s="10">
        <v>18.0</v>
      </c>
      <c r="K63" s="10">
        <v>18.5</v>
      </c>
      <c r="L63" s="10">
        <v>18.2</v>
      </c>
      <c r="M63" s="11">
        <f t="shared" si="1"/>
        <v>17.61428571</v>
      </c>
      <c r="N63" s="11">
        <f t="shared" si="2"/>
        <v>18</v>
      </c>
      <c r="O63" s="12" t="str">
        <f t="shared" si="3"/>
        <v>APROBADO</v>
      </c>
      <c r="P63" s="12" t="str">
        <f>IF(OR(D63="Académica",D63="Empresa"),(IF(M63&lt;Leyenda!$I$11,"ALTO",(IF(M63&lt;=Leyenda!$I$10,"MEDIO","BAJO")))),(IF(M63&lt;Leyenda!$J$11,"ALTO",(IF(M63&lt;=Leyenda!$J$10,"MEDIO","BAJO")))))</f>
        <v>BAJO</v>
      </c>
    </row>
    <row r="64">
      <c r="A64" s="8" t="s">
        <v>121</v>
      </c>
      <c r="B64" s="9" t="s">
        <v>35</v>
      </c>
      <c r="C64" s="9" t="s">
        <v>93</v>
      </c>
      <c r="D64" s="9" t="s">
        <v>23</v>
      </c>
      <c r="E64" s="10">
        <v>15.7</v>
      </c>
      <c r="F64" s="10">
        <v>16.0</v>
      </c>
      <c r="G64" s="10">
        <v>15.8</v>
      </c>
      <c r="H64" s="10">
        <v>16.0</v>
      </c>
      <c r="I64" s="10">
        <v>18.0</v>
      </c>
      <c r="J64" s="10">
        <v>18.0</v>
      </c>
      <c r="K64" s="10">
        <v>18.0</v>
      </c>
      <c r="L64" s="10">
        <v>17.3</v>
      </c>
      <c r="M64" s="11">
        <f t="shared" si="1"/>
        <v>16.78571429</v>
      </c>
      <c r="N64" s="11">
        <f t="shared" si="2"/>
        <v>17</v>
      </c>
      <c r="O64" s="12" t="str">
        <f t="shared" si="3"/>
        <v>APROBADO</v>
      </c>
      <c r="P64" s="12" t="str">
        <f>IF(OR(D64="Académica",D64="Empresa"),(IF(M64&lt;Leyenda!$I$11,"ALTO",(IF(M64&lt;=Leyenda!$I$10,"MEDIO","BAJO")))),(IF(M64&lt;Leyenda!$J$11,"ALTO",(IF(M64&lt;=Leyenda!$J$10,"MEDIO","BAJO")))))</f>
        <v>BAJO</v>
      </c>
    </row>
    <row r="65">
      <c r="A65" s="8" t="s">
        <v>122</v>
      </c>
      <c r="B65" s="9" t="s">
        <v>21</v>
      </c>
      <c r="C65" s="9" t="s">
        <v>123</v>
      </c>
      <c r="D65" s="9" t="s">
        <v>23</v>
      </c>
      <c r="E65" s="10">
        <v>9.6</v>
      </c>
      <c r="F65" s="10">
        <v>18.0</v>
      </c>
      <c r="G65" s="10">
        <v>16.5</v>
      </c>
      <c r="H65" s="10">
        <v>18.0</v>
      </c>
      <c r="I65" s="10">
        <v>16.5</v>
      </c>
      <c r="J65" s="10">
        <v>18.0</v>
      </c>
      <c r="K65" s="10">
        <v>18.0</v>
      </c>
      <c r="L65" s="10">
        <v>19.2</v>
      </c>
      <c r="M65" s="11">
        <f t="shared" si="1"/>
        <v>16.37142857</v>
      </c>
      <c r="N65" s="11">
        <f t="shared" si="2"/>
        <v>16</v>
      </c>
      <c r="O65" s="12" t="str">
        <f t="shared" si="3"/>
        <v>DESAPROBADO</v>
      </c>
      <c r="P65" s="12" t="str">
        <f>IF(OR(D65="Académica",D65="Empresa"),(IF(M65&lt;Leyenda!$I$11,"ALTO",(IF(M65&lt;=Leyenda!$I$10,"MEDIO","BAJO")))),(IF(M65&lt;Leyenda!$J$11,"ALTO",(IF(M65&lt;=Leyenda!$J$10,"MEDIO","BAJO")))))</f>
        <v>MEDIO</v>
      </c>
    </row>
    <row r="66">
      <c r="A66" s="8" t="s">
        <v>124</v>
      </c>
      <c r="B66" s="9" t="s">
        <v>28</v>
      </c>
      <c r="C66" s="9" t="s">
        <v>125</v>
      </c>
      <c r="D66" s="9" t="s">
        <v>23</v>
      </c>
      <c r="E66" s="10">
        <v>18.8</v>
      </c>
      <c r="F66" s="10">
        <v>18.0</v>
      </c>
      <c r="G66" s="10">
        <v>18.7</v>
      </c>
      <c r="H66" s="10">
        <v>15.8</v>
      </c>
      <c r="I66" s="10">
        <v>18.6</v>
      </c>
      <c r="J66" s="10">
        <v>18.0</v>
      </c>
      <c r="K66" s="10">
        <v>18.0</v>
      </c>
      <c r="L66" s="10">
        <v>18.5</v>
      </c>
      <c r="M66" s="11">
        <f t="shared" si="1"/>
        <v>17.98571429</v>
      </c>
      <c r="N66" s="11">
        <f t="shared" si="2"/>
        <v>18</v>
      </c>
      <c r="O66" s="12" t="str">
        <f t="shared" si="3"/>
        <v>APROBADO</v>
      </c>
      <c r="P66" s="12" t="str">
        <f>IF(OR(D66="Académica",D66="Empresa"),(IF(M66&lt;Leyenda!$I$11,"ALTO",(IF(M66&lt;=Leyenda!$I$10,"MEDIO","BAJO")))),(IF(M66&lt;Leyenda!$J$11,"ALTO",(IF(M66&lt;=Leyenda!$J$10,"MEDIO","BAJO")))))</f>
        <v>BAJO</v>
      </c>
    </row>
    <row r="67">
      <c r="A67" s="8" t="s">
        <v>126</v>
      </c>
      <c r="B67" s="9" t="s">
        <v>28</v>
      </c>
      <c r="C67" s="9" t="s">
        <v>127</v>
      </c>
      <c r="D67" s="9" t="s">
        <v>23</v>
      </c>
      <c r="E67" s="10">
        <v>18.7</v>
      </c>
      <c r="F67" s="10">
        <v>18.0</v>
      </c>
      <c r="G67" s="10">
        <v>17.8</v>
      </c>
      <c r="H67" s="10">
        <v>15.8</v>
      </c>
      <c r="I67" s="10">
        <v>18.2</v>
      </c>
      <c r="J67" s="10">
        <v>18.5</v>
      </c>
      <c r="K67" s="10">
        <v>18.8</v>
      </c>
      <c r="L67" s="10">
        <v>18.3</v>
      </c>
      <c r="M67" s="11">
        <f t="shared" si="1"/>
        <v>17.97142857</v>
      </c>
      <c r="N67" s="11">
        <f t="shared" si="2"/>
        <v>18</v>
      </c>
      <c r="O67" s="12" t="str">
        <f t="shared" si="3"/>
        <v>APROBADO</v>
      </c>
      <c r="P67" s="12" t="str">
        <f>IF(OR(D67="Académica",D67="Empresa"),(IF(M67&lt;Leyenda!$I$11,"ALTO",(IF(M67&lt;=Leyenda!$I$10,"MEDIO","BAJO")))),(IF(M67&lt;Leyenda!$J$11,"ALTO",(IF(M67&lt;=Leyenda!$J$10,"MEDIO","BAJO")))))</f>
        <v>BAJO</v>
      </c>
    </row>
    <row r="68">
      <c r="A68" s="8" t="s">
        <v>128</v>
      </c>
      <c r="B68" s="9" t="s">
        <v>21</v>
      </c>
      <c r="C68" s="9" t="s">
        <v>129</v>
      </c>
      <c r="D68" s="9" t="s">
        <v>23</v>
      </c>
      <c r="E68" s="10">
        <v>17.0</v>
      </c>
      <c r="F68" s="10">
        <v>18.0</v>
      </c>
      <c r="G68" s="10">
        <v>16.5</v>
      </c>
      <c r="H68" s="10">
        <v>18.0</v>
      </c>
      <c r="I68" s="10">
        <v>16.5</v>
      </c>
      <c r="J68" s="10">
        <v>18.0</v>
      </c>
      <c r="K68" s="10">
        <v>18.5</v>
      </c>
      <c r="L68" s="10">
        <v>18.0</v>
      </c>
      <c r="M68" s="11">
        <f t="shared" si="1"/>
        <v>17.5</v>
      </c>
      <c r="N68" s="11">
        <f t="shared" si="2"/>
        <v>18</v>
      </c>
      <c r="O68" s="12" t="str">
        <f t="shared" si="3"/>
        <v>APROBADO</v>
      </c>
      <c r="P68" s="12" t="str">
        <f>IF(OR(D68="Académica",D68="Empresa"),(IF(M68&lt;Leyenda!$I$11,"ALTO",(IF(M68&lt;=Leyenda!$I$10,"MEDIO","BAJO")))),(IF(M68&lt;Leyenda!$J$11,"ALTO",(IF(M68&lt;=Leyenda!$J$10,"MEDIO","BAJO")))))</f>
        <v>BAJO</v>
      </c>
    </row>
    <row r="69">
      <c r="A69" s="8" t="s">
        <v>130</v>
      </c>
      <c r="B69" s="9" t="s">
        <v>25</v>
      </c>
      <c r="C69" s="9" t="s">
        <v>68</v>
      </c>
      <c r="D69" s="9" t="s">
        <v>23</v>
      </c>
      <c r="E69" s="10">
        <v>18.5</v>
      </c>
      <c r="F69" s="10">
        <v>18.2</v>
      </c>
      <c r="G69" s="10">
        <v>16.5</v>
      </c>
      <c r="H69" s="10">
        <v>18.0</v>
      </c>
      <c r="I69" s="10">
        <v>16.5</v>
      </c>
      <c r="J69" s="10">
        <v>18.3</v>
      </c>
      <c r="K69" s="10">
        <v>19.8</v>
      </c>
      <c r="L69" s="10">
        <v>18.0</v>
      </c>
      <c r="M69" s="11">
        <f t="shared" si="1"/>
        <v>17.97142857</v>
      </c>
      <c r="N69" s="11">
        <f t="shared" si="2"/>
        <v>18</v>
      </c>
      <c r="O69" s="12" t="str">
        <f t="shared" si="3"/>
        <v>APROBADO</v>
      </c>
      <c r="P69" s="12" t="str">
        <f>IF(OR(D69="Académica",D69="Empresa"),(IF(M69&lt;Leyenda!$I$11,"ALTO",(IF(M69&lt;=Leyenda!$I$10,"MEDIO","BAJO")))),(IF(M69&lt;Leyenda!$J$11,"ALTO",(IF(M69&lt;=Leyenda!$J$10,"MEDIO","BAJO")))))</f>
        <v>BAJO</v>
      </c>
    </row>
    <row r="70">
      <c r="A70" s="8" t="s">
        <v>131</v>
      </c>
      <c r="B70" s="9" t="s">
        <v>28</v>
      </c>
      <c r="C70" s="9" t="s">
        <v>132</v>
      </c>
      <c r="D70" s="9" t="s">
        <v>23</v>
      </c>
      <c r="E70" s="10">
        <v>18.1</v>
      </c>
      <c r="F70" s="10">
        <v>15.0</v>
      </c>
      <c r="G70" s="10">
        <v>16.7</v>
      </c>
      <c r="H70" s="10">
        <v>15.8</v>
      </c>
      <c r="I70" s="10">
        <v>18.0</v>
      </c>
      <c r="J70" s="10">
        <v>18.0</v>
      </c>
      <c r="K70" s="10">
        <v>18.0</v>
      </c>
      <c r="L70" s="10">
        <v>18.0</v>
      </c>
      <c r="M70" s="11">
        <f t="shared" si="1"/>
        <v>17.08571429</v>
      </c>
      <c r="N70" s="11">
        <f t="shared" si="2"/>
        <v>17</v>
      </c>
      <c r="O70" s="12" t="str">
        <f t="shared" si="3"/>
        <v>APROBADO</v>
      </c>
      <c r="P70" s="12" t="str">
        <f>IF(OR(D70="Académica",D70="Empresa"),(IF(M70&lt;Leyenda!$I$11,"ALTO",(IF(M70&lt;=Leyenda!$I$10,"MEDIO","BAJO")))),(IF(M70&lt;Leyenda!$J$11,"ALTO",(IF(M70&lt;=Leyenda!$J$10,"MEDIO","BAJO")))))</f>
        <v>BAJO</v>
      </c>
    </row>
    <row r="71">
      <c r="A71" s="8" t="s">
        <v>133</v>
      </c>
      <c r="B71" s="9" t="s">
        <v>90</v>
      </c>
      <c r="C71" s="9" t="s">
        <v>127</v>
      </c>
      <c r="D71" s="9" t="s">
        <v>23</v>
      </c>
      <c r="E71" s="10">
        <v>19.3</v>
      </c>
      <c r="F71" s="10">
        <v>19.0</v>
      </c>
      <c r="G71" s="10">
        <v>16.9</v>
      </c>
      <c r="H71" s="10">
        <v>19.0</v>
      </c>
      <c r="I71" s="10">
        <v>18.7</v>
      </c>
      <c r="J71" s="10">
        <v>18.0</v>
      </c>
      <c r="K71" s="10">
        <v>18.0</v>
      </c>
      <c r="L71" s="10">
        <v>18.7</v>
      </c>
      <c r="M71" s="11">
        <f t="shared" si="1"/>
        <v>18.41428571</v>
      </c>
      <c r="N71" s="11">
        <f t="shared" si="2"/>
        <v>18</v>
      </c>
      <c r="O71" s="12" t="str">
        <f t="shared" si="3"/>
        <v>APROBADO</v>
      </c>
      <c r="P71" s="12" t="str">
        <f>IF(OR(D71="Académica",D71="Empresa"),(IF(M71&lt;Leyenda!$I$11,"ALTO",(IF(M71&lt;=Leyenda!$I$10,"MEDIO","BAJO")))),(IF(M71&lt;Leyenda!$J$11,"ALTO",(IF(M71&lt;=Leyenda!$J$10,"MEDIO","BAJO")))))</f>
        <v>BAJO</v>
      </c>
    </row>
    <row r="72">
      <c r="A72" s="8" t="s">
        <v>134</v>
      </c>
      <c r="B72" s="9" t="s">
        <v>25</v>
      </c>
      <c r="C72" s="9" t="s">
        <v>135</v>
      </c>
      <c r="D72" s="9" t="s">
        <v>23</v>
      </c>
      <c r="E72" s="10">
        <v>16.0</v>
      </c>
      <c r="F72" s="10">
        <v>18.0</v>
      </c>
      <c r="G72" s="10">
        <v>16.5</v>
      </c>
      <c r="H72" s="10">
        <v>18.0</v>
      </c>
      <c r="I72" s="10">
        <v>16.5</v>
      </c>
      <c r="J72" s="10">
        <v>18.4</v>
      </c>
      <c r="K72" s="10">
        <v>18.0</v>
      </c>
      <c r="L72" s="10">
        <v>18.0</v>
      </c>
      <c r="M72" s="11">
        <f t="shared" si="1"/>
        <v>17.34285714</v>
      </c>
      <c r="N72" s="11">
        <f t="shared" si="2"/>
        <v>17</v>
      </c>
      <c r="O72" s="12" t="str">
        <f t="shared" si="3"/>
        <v>APROBADO</v>
      </c>
      <c r="P72" s="12" t="str">
        <f>IF(OR(D72="Académica",D72="Empresa"),(IF(M72&lt;Leyenda!$I$11,"ALTO",(IF(M72&lt;=Leyenda!$I$10,"MEDIO","BAJO")))),(IF(M72&lt;Leyenda!$J$11,"ALTO",(IF(M72&lt;=Leyenda!$J$10,"MEDIO","BAJO")))))</f>
        <v>BAJO</v>
      </c>
    </row>
    <row r="73">
      <c r="A73" s="8" t="s">
        <v>136</v>
      </c>
      <c r="B73" s="9" t="s">
        <v>25</v>
      </c>
      <c r="C73" s="9" t="s">
        <v>36</v>
      </c>
      <c r="D73" s="9" t="s">
        <v>23</v>
      </c>
      <c r="E73" s="10">
        <v>18.0</v>
      </c>
      <c r="F73" s="10">
        <v>18.0</v>
      </c>
      <c r="G73" s="10">
        <v>15.8</v>
      </c>
      <c r="H73" s="10">
        <v>18.0</v>
      </c>
      <c r="I73" s="10">
        <v>16.5</v>
      </c>
      <c r="J73" s="10">
        <v>18.0</v>
      </c>
      <c r="K73" s="10">
        <v>18.0</v>
      </c>
      <c r="L73" s="10">
        <v>18.3</v>
      </c>
      <c r="M73" s="11">
        <f t="shared" si="1"/>
        <v>17.47142857</v>
      </c>
      <c r="N73" s="11">
        <f t="shared" si="2"/>
        <v>17</v>
      </c>
      <c r="O73" s="12" t="str">
        <f t="shared" si="3"/>
        <v>APROBADO</v>
      </c>
      <c r="P73" s="12" t="str">
        <f>IF(OR(D73="Académica",D73="Empresa"),(IF(M73&lt;Leyenda!$I$11,"ALTO",(IF(M73&lt;=Leyenda!$I$10,"MEDIO","BAJO")))),(IF(M73&lt;Leyenda!$J$11,"ALTO",(IF(M73&lt;=Leyenda!$J$10,"MEDIO","BAJO")))))</f>
        <v>BAJO</v>
      </c>
    </row>
    <row r="74">
      <c r="A74" s="8" t="s">
        <v>137</v>
      </c>
      <c r="B74" s="9" t="s">
        <v>40</v>
      </c>
      <c r="C74" s="9" t="s">
        <v>93</v>
      </c>
      <c r="D74" s="9" t="s">
        <v>23</v>
      </c>
      <c r="E74" s="10">
        <v>13.2</v>
      </c>
      <c r="F74" s="10">
        <v>18.0</v>
      </c>
      <c r="G74" s="10">
        <v>16.7</v>
      </c>
      <c r="H74" s="10">
        <v>15.8</v>
      </c>
      <c r="I74" s="10">
        <v>18.0</v>
      </c>
      <c r="J74" s="10">
        <v>18.5</v>
      </c>
      <c r="K74" s="10">
        <v>18.0</v>
      </c>
      <c r="L74" s="10">
        <v>18.0</v>
      </c>
      <c r="M74" s="11">
        <f t="shared" si="1"/>
        <v>16.88571429</v>
      </c>
      <c r="N74" s="11">
        <f t="shared" si="2"/>
        <v>17</v>
      </c>
      <c r="O74" s="12" t="str">
        <f t="shared" si="3"/>
        <v>APROBADO</v>
      </c>
      <c r="P74" s="12" t="str">
        <f>IF(OR(D74="Académica",D74="Empresa"),(IF(M74&lt;Leyenda!$I$11,"ALTO",(IF(M74&lt;=Leyenda!$I$10,"MEDIO","BAJO")))),(IF(M74&lt;Leyenda!$J$11,"ALTO",(IF(M74&lt;=Leyenda!$J$10,"MEDIO","BAJO")))))</f>
        <v>BAJO</v>
      </c>
    </row>
    <row r="75">
      <c r="A75" s="8" t="s">
        <v>138</v>
      </c>
      <c r="B75" s="9" t="s">
        <v>28</v>
      </c>
      <c r="C75" s="9" t="s">
        <v>93</v>
      </c>
      <c r="D75" s="9" t="s">
        <v>23</v>
      </c>
      <c r="E75" s="10">
        <v>18.2</v>
      </c>
      <c r="F75" s="10">
        <v>18.2</v>
      </c>
      <c r="G75" s="10">
        <v>18.0</v>
      </c>
      <c r="H75" s="10">
        <v>16.0</v>
      </c>
      <c r="I75" s="10">
        <v>18.0</v>
      </c>
      <c r="J75" s="10">
        <v>19.0</v>
      </c>
      <c r="K75" s="10">
        <v>18.0</v>
      </c>
      <c r="L75" s="10">
        <v>18.5</v>
      </c>
      <c r="M75" s="11">
        <f t="shared" si="1"/>
        <v>17.91428571</v>
      </c>
      <c r="N75" s="11">
        <f t="shared" si="2"/>
        <v>18</v>
      </c>
      <c r="O75" s="12" t="str">
        <f t="shared" si="3"/>
        <v>APROBADO</v>
      </c>
      <c r="P75" s="12" t="str">
        <f>IF(OR(D75="Académica",D75="Empresa"),(IF(M75&lt;Leyenda!$I$11,"ALTO",(IF(M75&lt;=Leyenda!$I$10,"MEDIO","BAJO")))),(IF(M75&lt;Leyenda!$J$11,"ALTO",(IF(M75&lt;=Leyenda!$J$10,"MEDIO","BAJO")))))</f>
        <v>BAJO</v>
      </c>
    </row>
    <row r="76">
      <c r="A76" s="8" t="s">
        <v>139</v>
      </c>
      <c r="B76" s="9" t="s">
        <v>35</v>
      </c>
      <c r="C76" s="9" t="s">
        <v>22</v>
      </c>
      <c r="D76" s="9" t="s">
        <v>23</v>
      </c>
      <c r="E76" s="10">
        <v>17.8</v>
      </c>
      <c r="F76" s="10">
        <v>18.0</v>
      </c>
      <c r="G76" s="10">
        <v>17.0</v>
      </c>
      <c r="H76" s="10">
        <v>18.0</v>
      </c>
      <c r="I76" s="10">
        <v>18.6</v>
      </c>
      <c r="J76" s="10">
        <v>18.2</v>
      </c>
      <c r="K76" s="10">
        <v>18.5</v>
      </c>
      <c r="L76" s="10">
        <v>18.7</v>
      </c>
      <c r="M76" s="11">
        <f t="shared" si="1"/>
        <v>18.01428571</v>
      </c>
      <c r="N76" s="11">
        <f t="shared" si="2"/>
        <v>18</v>
      </c>
      <c r="O76" s="12" t="str">
        <f t="shared" si="3"/>
        <v>APROBADO</v>
      </c>
      <c r="P76" s="12" t="str">
        <f>IF(OR(D76="Académica",D76="Empresa"),(IF(M76&lt;Leyenda!$I$11,"ALTO",(IF(M76&lt;=Leyenda!$I$10,"MEDIO","BAJO")))),(IF(M76&lt;Leyenda!$J$11,"ALTO",(IF(M76&lt;=Leyenda!$J$10,"MEDIO","BAJO")))))</f>
        <v>BAJO</v>
      </c>
    </row>
    <row r="77">
      <c r="A77" s="8" t="s">
        <v>140</v>
      </c>
      <c r="B77" s="9" t="s">
        <v>40</v>
      </c>
      <c r="C77" s="9" t="s">
        <v>135</v>
      </c>
      <c r="D77" s="9" t="s">
        <v>23</v>
      </c>
      <c r="E77" s="10">
        <v>18.9</v>
      </c>
      <c r="F77" s="10">
        <v>18.2</v>
      </c>
      <c r="G77" s="10">
        <v>18.5</v>
      </c>
      <c r="H77" s="10">
        <v>15.8</v>
      </c>
      <c r="I77" s="10">
        <v>18.0</v>
      </c>
      <c r="J77" s="10">
        <v>18.3</v>
      </c>
      <c r="K77" s="10">
        <v>18.3</v>
      </c>
      <c r="L77" s="10">
        <v>18.7</v>
      </c>
      <c r="M77" s="11">
        <f t="shared" si="1"/>
        <v>18</v>
      </c>
      <c r="N77" s="11">
        <f t="shared" si="2"/>
        <v>18</v>
      </c>
      <c r="O77" s="12" t="str">
        <f t="shared" si="3"/>
        <v>APROBADO</v>
      </c>
      <c r="P77" s="12" t="str">
        <f>IF(OR(D77="Académica",D77="Empresa"),(IF(M77&lt;Leyenda!$I$11,"ALTO",(IF(M77&lt;=Leyenda!$I$10,"MEDIO","BAJO")))),(IF(M77&lt;Leyenda!$J$11,"ALTO",(IF(M77&lt;=Leyenda!$J$10,"MEDIO","BAJO")))))</f>
        <v>BAJO</v>
      </c>
    </row>
    <row r="78">
      <c r="A78" s="8" t="s">
        <v>141</v>
      </c>
      <c r="B78" s="9" t="s">
        <v>28</v>
      </c>
      <c r="C78" s="9" t="s">
        <v>22</v>
      </c>
      <c r="D78" s="9" t="s">
        <v>23</v>
      </c>
      <c r="E78" s="10">
        <v>13.5</v>
      </c>
      <c r="F78" s="10">
        <v>17.0</v>
      </c>
      <c r="G78" s="10">
        <v>17.3</v>
      </c>
      <c r="H78" s="10">
        <v>14.8</v>
      </c>
      <c r="I78" s="10">
        <v>15.5</v>
      </c>
      <c r="J78" s="10">
        <v>18.0</v>
      </c>
      <c r="K78" s="10">
        <v>18.5</v>
      </c>
      <c r="L78" s="10">
        <v>18.7</v>
      </c>
      <c r="M78" s="11">
        <f t="shared" si="1"/>
        <v>16.37142857</v>
      </c>
      <c r="N78" s="11">
        <f t="shared" si="2"/>
        <v>16</v>
      </c>
      <c r="O78" s="12" t="str">
        <f t="shared" si="3"/>
        <v>APROBADO</v>
      </c>
      <c r="P78" s="12" t="str">
        <f>IF(OR(D78="Académica",D78="Empresa"),(IF(M78&lt;Leyenda!$I$11,"ALTO",(IF(M78&lt;=Leyenda!$I$10,"MEDIO","BAJO")))),(IF(M78&lt;Leyenda!$J$11,"ALTO",(IF(M78&lt;=Leyenda!$J$10,"MEDIO","BAJO")))))</f>
        <v>MEDIO</v>
      </c>
    </row>
    <row r="79">
      <c r="A79" s="8" t="s">
        <v>142</v>
      </c>
      <c r="B79" s="9" t="s">
        <v>25</v>
      </c>
      <c r="C79" s="9" t="s">
        <v>26</v>
      </c>
      <c r="D79" s="9" t="s">
        <v>23</v>
      </c>
      <c r="E79" s="10">
        <v>16.3</v>
      </c>
      <c r="F79" s="10">
        <v>18.0</v>
      </c>
      <c r="G79" s="10">
        <v>16.7</v>
      </c>
      <c r="H79" s="10">
        <v>18.0</v>
      </c>
      <c r="I79" s="10">
        <v>16.5</v>
      </c>
      <c r="J79" s="10">
        <v>18.8</v>
      </c>
      <c r="K79" s="10">
        <v>18.0</v>
      </c>
      <c r="L79" s="10">
        <v>18.0</v>
      </c>
      <c r="M79" s="11">
        <f t="shared" si="1"/>
        <v>17.47142857</v>
      </c>
      <c r="N79" s="11">
        <f t="shared" si="2"/>
        <v>17</v>
      </c>
      <c r="O79" s="12" t="str">
        <f t="shared" si="3"/>
        <v>APROBADO</v>
      </c>
      <c r="P79" s="12" t="str">
        <f>IF(OR(D79="Académica",D79="Empresa"),(IF(M79&lt;Leyenda!$I$11,"ALTO",(IF(M79&lt;=Leyenda!$I$10,"MEDIO","BAJO")))),(IF(M79&lt;Leyenda!$J$11,"ALTO",(IF(M79&lt;=Leyenda!$J$10,"MEDIO","BAJO")))))</f>
        <v>BAJO</v>
      </c>
    </row>
    <row r="80">
      <c r="A80" s="8" t="s">
        <v>143</v>
      </c>
      <c r="B80" s="9" t="s">
        <v>25</v>
      </c>
      <c r="C80" s="9" t="s">
        <v>144</v>
      </c>
      <c r="D80" s="9" t="s">
        <v>23</v>
      </c>
      <c r="E80" s="10">
        <v>16.4</v>
      </c>
      <c r="F80" s="10">
        <v>18.2</v>
      </c>
      <c r="G80" s="10">
        <v>15.7</v>
      </c>
      <c r="H80" s="10">
        <v>18.0</v>
      </c>
      <c r="I80" s="10">
        <v>17.0</v>
      </c>
      <c r="J80" s="10">
        <v>19.3</v>
      </c>
      <c r="K80" s="10">
        <v>18.3</v>
      </c>
      <c r="L80" s="10">
        <v>18.3</v>
      </c>
      <c r="M80" s="11">
        <f t="shared" si="1"/>
        <v>17.55714286</v>
      </c>
      <c r="N80" s="11">
        <f t="shared" si="2"/>
        <v>18</v>
      </c>
      <c r="O80" s="12" t="str">
        <f t="shared" si="3"/>
        <v>APROBADO</v>
      </c>
      <c r="P80" s="12" t="str">
        <f>IF(OR(D80="Académica",D80="Empresa"),(IF(M80&lt;Leyenda!$I$11,"ALTO",(IF(M80&lt;=Leyenda!$I$10,"MEDIO","BAJO")))),(IF(M80&lt;Leyenda!$J$11,"ALTO",(IF(M80&lt;=Leyenda!$J$10,"MEDIO","BAJO")))))</f>
        <v>BAJO</v>
      </c>
    </row>
    <row r="81">
      <c r="A81" s="8" t="s">
        <v>145</v>
      </c>
      <c r="B81" s="9" t="s">
        <v>28</v>
      </c>
      <c r="C81" s="9" t="s">
        <v>76</v>
      </c>
      <c r="D81" s="9" t="s">
        <v>23</v>
      </c>
      <c r="E81" s="10">
        <v>16.0</v>
      </c>
      <c r="F81" s="10">
        <v>17.0</v>
      </c>
      <c r="G81" s="10">
        <v>16.7</v>
      </c>
      <c r="H81" s="10">
        <v>15.8</v>
      </c>
      <c r="I81" s="10">
        <v>17.3</v>
      </c>
      <c r="J81" s="10">
        <v>18.5</v>
      </c>
      <c r="K81" s="10">
        <v>18.0</v>
      </c>
      <c r="L81" s="10">
        <v>18.0</v>
      </c>
      <c r="M81" s="11">
        <f t="shared" si="1"/>
        <v>17.04285714</v>
      </c>
      <c r="N81" s="11">
        <f t="shared" si="2"/>
        <v>17</v>
      </c>
      <c r="O81" s="12" t="str">
        <f t="shared" si="3"/>
        <v>APROBADO</v>
      </c>
      <c r="P81" s="12" t="str">
        <f>IF(OR(D81="Académica",D81="Empresa"),(IF(M81&lt;Leyenda!$I$11,"ALTO",(IF(M81&lt;=Leyenda!$I$10,"MEDIO","BAJO")))),(IF(M81&lt;Leyenda!$J$11,"ALTO",(IF(M81&lt;=Leyenda!$J$10,"MEDIO","BAJO")))))</f>
        <v>BAJO</v>
      </c>
    </row>
    <row r="82">
      <c r="A82" s="8" t="s">
        <v>146</v>
      </c>
      <c r="B82" s="9" t="s">
        <v>28</v>
      </c>
      <c r="C82" s="9" t="s">
        <v>96</v>
      </c>
      <c r="D82" s="9" t="s">
        <v>23</v>
      </c>
      <c r="E82" s="10">
        <v>10.0</v>
      </c>
      <c r="F82" s="10">
        <v>13.0</v>
      </c>
      <c r="G82" s="10">
        <v>16.0</v>
      </c>
      <c r="H82" s="10">
        <v>10.4</v>
      </c>
      <c r="I82" s="10">
        <v>15.6</v>
      </c>
      <c r="J82" s="10">
        <v>18.0</v>
      </c>
      <c r="K82" s="10">
        <v>18.0</v>
      </c>
      <c r="L82" s="10">
        <v>18.0</v>
      </c>
      <c r="M82" s="11">
        <f t="shared" si="1"/>
        <v>14.42857143</v>
      </c>
      <c r="N82" s="11">
        <f t="shared" si="2"/>
        <v>14</v>
      </c>
      <c r="O82" s="12" t="str">
        <f t="shared" si="3"/>
        <v>DESAPROBADO</v>
      </c>
      <c r="P82" s="12" t="str">
        <f>IF(OR(D82="Académica",D82="Empresa"),(IF(M82&lt;Leyenda!$I$11,"ALTO",(IF(M82&lt;=Leyenda!$I$10,"MEDIO","BAJO")))),(IF(M82&lt;Leyenda!$J$11,"ALTO",(IF(M82&lt;=Leyenda!$J$10,"MEDIO","BAJO")))))</f>
        <v>ALTO</v>
      </c>
    </row>
    <row r="83">
      <c r="A83" s="8" t="s">
        <v>147</v>
      </c>
      <c r="B83" s="9" t="s">
        <v>28</v>
      </c>
      <c r="C83" s="9" t="s">
        <v>129</v>
      </c>
      <c r="D83" s="9" t="s">
        <v>23</v>
      </c>
      <c r="E83" s="10">
        <v>16.3</v>
      </c>
      <c r="F83" s="10">
        <v>16.0</v>
      </c>
      <c r="G83" s="10">
        <v>17.0</v>
      </c>
      <c r="H83" s="10">
        <v>15.8</v>
      </c>
      <c r="I83" s="10">
        <v>18.0</v>
      </c>
      <c r="J83" s="10">
        <v>18.0</v>
      </c>
      <c r="K83" s="10">
        <v>18.0</v>
      </c>
      <c r="L83" s="10">
        <v>18.3</v>
      </c>
      <c r="M83" s="11">
        <f t="shared" si="1"/>
        <v>17.01428571</v>
      </c>
      <c r="N83" s="11">
        <f t="shared" si="2"/>
        <v>17</v>
      </c>
      <c r="O83" s="12" t="str">
        <f t="shared" si="3"/>
        <v>APROBADO</v>
      </c>
      <c r="P83" s="12" t="str">
        <f>IF(OR(D83="Académica",D83="Empresa"),(IF(M83&lt;Leyenda!$I$11,"ALTO",(IF(M83&lt;=Leyenda!$I$10,"MEDIO","BAJO")))),(IF(M83&lt;Leyenda!$J$11,"ALTO",(IF(M83&lt;=Leyenda!$J$10,"MEDIO","BAJO")))))</f>
        <v>BAJO</v>
      </c>
    </row>
    <row r="84">
      <c r="A84" s="8" t="s">
        <v>148</v>
      </c>
      <c r="B84" s="9" t="s">
        <v>28</v>
      </c>
      <c r="C84" s="9" t="s">
        <v>129</v>
      </c>
      <c r="D84" s="9" t="s">
        <v>23</v>
      </c>
      <c r="E84" s="10">
        <v>18.1</v>
      </c>
      <c r="F84" s="10">
        <v>17.2</v>
      </c>
      <c r="G84" s="10">
        <v>14.7</v>
      </c>
      <c r="H84" s="10">
        <v>15.8</v>
      </c>
      <c r="I84" s="10">
        <v>18.0</v>
      </c>
      <c r="J84" s="10">
        <v>18.0</v>
      </c>
      <c r="K84" s="10">
        <v>18.0</v>
      </c>
      <c r="L84" s="10">
        <v>18.3</v>
      </c>
      <c r="M84" s="11">
        <f t="shared" si="1"/>
        <v>17.11428571</v>
      </c>
      <c r="N84" s="11">
        <f t="shared" si="2"/>
        <v>17</v>
      </c>
      <c r="O84" s="12" t="str">
        <f t="shared" si="3"/>
        <v>APROBADO</v>
      </c>
      <c r="P84" s="12" t="str">
        <f>IF(OR(D84="Académica",D84="Empresa"),(IF(M84&lt;Leyenda!$I$11,"ALTO",(IF(M84&lt;=Leyenda!$I$10,"MEDIO","BAJO")))),(IF(M84&lt;Leyenda!$J$11,"ALTO",(IF(M84&lt;=Leyenda!$J$10,"MEDIO","BAJO")))))</f>
        <v>BAJO</v>
      </c>
    </row>
    <row r="85">
      <c r="A85" s="8" t="s">
        <v>149</v>
      </c>
      <c r="B85" s="9" t="s">
        <v>40</v>
      </c>
      <c r="C85" s="9" t="s">
        <v>129</v>
      </c>
      <c r="D85" s="9" t="s">
        <v>23</v>
      </c>
      <c r="E85" s="10">
        <v>18.5</v>
      </c>
      <c r="F85" s="10">
        <v>17.2</v>
      </c>
      <c r="G85" s="10">
        <v>17.3</v>
      </c>
      <c r="H85" s="10">
        <v>16.2</v>
      </c>
      <c r="I85" s="10">
        <v>18.5</v>
      </c>
      <c r="J85" s="10">
        <v>18.2</v>
      </c>
      <c r="K85" s="10">
        <v>18.3</v>
      </c>
      <c r="L85" s="10">
        <v>18.3</v>
      </c>
      <c r="M85" s="11">
        <f t="shared" si="1"/>
        <v>17.74285714</v>
      </c>
      <c r="N85" s="11">
        <f t="shared" si="2"/>
        <v>18</v>
      </c>
      <c r="O85" s="12" t="str">
        <f t="shared" si="3"/>
        <v>APROBADO</v>
      </c>
      <c r="P85" s="12" t="str">
        <f>IF(OR(D85="Académica",D85="Empresa"),(IF(M85&lt;Leyenda!$I$11,"ALTO",(IF(M85&lt;=Leyenda!$I$10,"MEDIO","BAJO")))),(IF(M85&lt;Leyenda!$J$11,"ALTO",(IF(M85&lt;=Leyenda!$J$10,"MEDIO","BAJO")))))</f>
        <v>BAJO</v>
      </c>
    </row>
    <row r="86">
      <c r="A86" s="8" t="s">
        <v>150</v>
      </c>
      <c r="B86" s="9" t="s">
        <v>21</v>
      </c>
      <c r="C86" s="9" t="s">
        <v>129</v>
      </c>
      <c r="D86" s="9" t="s">
        <v>23</v>
      </c>
      <c r="E86" s="10">
        <v>18.2</v>
      </c>
      <c r="F86" s="10">
        <v>18.3</v>
      </c>
      <c r="G86" s="10">
        <v>16.8</v>
      </c>
      <c r="H86" s="10">
        <v>18.8</v>
      </c>
      <c r="I86" s="10">
        <v>16.5</v>
      </c>
      <c r="J86" s="10">
        <v>18.2</v>
      </c>
      <c r="K86" s="10">
        <v>18.5</v>
      </c>
      <c r="L86" s="10">
        <v>18.5</v>
      </c>
      <c r="M86" s="11">
        <f t="shared" si="1"/>
        <v>17.9</v>
      </c>
      <c r="N86" s="11">
        <f t="shared" si="2"/>
        <v>18</v>
      </c>
      <c r="O86" s="12" t="str">
        <f t="shared" si="3"/>
        <v>APROBADO</v>
      </c>
      <c r="P86" s="12" t="str">
        <f>IF(OR(D86="Académica",D86="Empresa"),(IF(M86&lt;Leyenda!$I$11,"ALTO",(IF(M86&lt;=Leyenda!$I$10,"MEDIO","BAJO")))),(IF(M86&lt;Leyenda!$J$11,"ALTO",(IF(M86&lt;=Leyenda!$J$10,"MEDIO","BAJO")))))</f>
        <v>BAJO</v>
      </c>
    </row>
    <row r="87">
      <c r="A87" s="8" t="s">
        <v>151</v>
      </c>
      <c r="B87" s="9" t="s">
        <v>25</v>
      </c>
      <c r="C87" s="9" t="s">
        <v>18</v>
      </c>
      <c r="D87" s="9" t="s">
        <v>23</v>
      </c>
      <c r="E87" s="10">
        <v>17.0</v>
      </c>
      <c r="F87" s="10">
        <v>17.3</v>
      </c>
      <c r="G87" s="10">
        <v>10.5</v>
      </c>
      <c r="H87" s="10">
        <v>18.2</v>
      </c>
      <c r="I87" s="10">
        <v>16.5</v>
      </c>
      <c r="J87" s="10">
        <v>18.5</v>
      </c>
      <c r="K87" s="10">
        <v>18.0</v>
      </c>
      <c r="L87" s="10">
        <v>18.0</v>
      </c>
      <c r="M87" s="11">
        <f t="shared" si="1"/>
        <v>16.57142857</v>
      </c>
      <c r="N87" s="11">
        <f t="shared" si="2"/>
        <v>17</v>
      </c>
      <c r="O87" s="12" t="str">
        <f t="shared" si="3"/>
        <v>DESAPROBADO</v>
      </c>
      <c r="P87" s="12" t="str">
        <f>IF(OR(D87="Académica",D87="Empresa"),(IF(M87&lt;Leyenda!$I$11,"ALTO",(IF(M87&lt;=Leyenda!$I$10,"MEDIO","BAJO")))),(IF(M87&lt;Leyenda!$J$11,"ALTO",(IF(M87&lt;=Leyenda!$J$10,"MEDIO","BAJO")))))</f>
        <v>BAJO</v>
      </c>
    </row>
    <row r="88">
      <c r="A88" s="8" t="s">
        <v>152</v>
      </c>
      <c r="B88" s="9" t="s">
        <v>21</v>
      </c>
      <c r="C88" s="9" t="s">
        <v>153</v>
      </c>
      <c r="D88" s="9" t="s">
        <v>23</v>
      </c>
      <c r="E88" s="10">
        <v>15.2</v>
      </c>
      <c r="F88" s="10">
        <v>18.7</v>
      </c>
      <c r="G88" s="10">
        <v>17.2</v>
      </c>
      <c r="H88" s="10">
        <v>19.2</v>
      </c>
      <c r="I88" s="10">
        <v>17.9</v>
      </c>
      <c r="J88" s="10">
        <v>18.7</v>
      </c>
      <c r="K88" s="10">
        <v>16.0</v>
      </c>
      <c r="L88" s="10">
        <v>18.0</v>
      </c>
      <c r="M88" s="11">
        <f t="shared" si="1"/>
        <v>17.55714286</v>
      </c>
      <c r="N88" s="11">
        <f t="shared" si="2"/>
        <v>18</v>
      </c>
      <c r="O88" s="12" t="str">
        <f t="shared" si="3"/>
        <v>APROBADO</v>
      </c>
      <c r="P88" s="12" t="str">
        <f>IF(OR(D88="Académica",D88="Empresa"),(IF(M88&lt;Leyenda!$I$11,"ALTO",(IF(M88&lt;=Leyenda!$I$10,"MEDIO","BAJO")))),(IF(M88&lt;Leyenda!$J$11,"ALTO",(IF(M88&lt;=Leyenda!$J$10,"MEDIO","BAJO")))))</f>
        <v>BAJO</v>
      </c>
    </row>
    <row r="89">
      <c r="A89" s="8" t="s">
        <v>154</v>
      </c>
      <c r="B89" s="9" t="s">
        <v>21</v>
      </c>
      <c r="C89" s="9" t="s">
        <v>68</v>
      </c>
      <c r="D89" s="9" t="s">
        <v>23</v>
      </c>
      <c r="E89" s="10">
        <v>18.5</v>
      </c>
      <c r="F89" s="10">
        <v>18.0</v>
      </c>
      <c r="G89" s="10">
        <v>17.8</v>
      </c>
      <c r="H89" s="10">
        <v>18.5</v>
      </c>
      <c r="I89" s="10">
        <v>16.6</v>
      </c>
      <c r="J89" s="10">
        <v>18.0</v>
      </c>
      <c r="K89" s="10">
        <v>18.8</v>
      </c>
      <c r="L89" s="10">
        <v>18.2</v>
      </c>
      <c r="M89" s="11">
        <f t="shared" si="1"/>
        <v>18.02857143</v>
      </c>
      <c r="N89" s="11">
        <f t="shared" si="2"/>
        <v>18</v>
      </c>
      <c r="O89" s="12" t="str">
        <f t="shared" si="3"/>
        <v>APROBADO</v>
      </c>
      <c r="P89" s="12" t="str">
        <f>IF(OR(D89="Académica",D89="Empresa"),(IF(M89&lt;Leyenda!$I$11,"ALTO",(IF(M89&lt;=Leyenda!$I$10,"MEDIO","BAJO")))),(IF(M89&lt;Leyenda!$J$11,"ALTO",(IF(M89&lt;=Leyenda!$J$10,"MEDIO","BAJO")))))</f>
        <v>BAJO</v>
      </c>
    </row>
    <row r="90">
      <c r="A90" s="8" t="s">
        <v>155</v>
      </c>
      <c r="B90" s="9" t="s">
        <v>21</v>
      </c>
      <c r="C90" s="9" t="s">
        <v>76</v>
      </c>
      <c r="D90" s="9" t="s">
        <v>23</v>
      </c>
      <c r="E90" s="10">
        <v>19.0</v>
      </c>
      <c r="F90" s="10">
        <v>16.0</v>
      </c>
      <c r="G90" s="10">
        <v>16.5</v>
      </c>
      <c r="H90" s="10">
        <v>17.3</v>
      </c>
      <c r="I90" s="10">
        <v>16.5</v>
      </c>
      <c r="J90" s="10">
        <v>18.0</v>
      </c>
      <c r="K90" s="10">
        <v>18.5</v>
      </c>
      <c r="L90" s="10">
        <v>18.0</v>
      </c>
      <c r="M90" s="11">
        <f t="shared" si="1"/>
        <v>17.4</v>
      </c>
      <c r="N90" s="11">
        <f t="shared" si="2"/>
        <v>17</v>
      </c>
      <c r="O90" s="12" t="str">
        <f t="shared" si="3"/>
        <v>APROBADO</v>
      </c>
      <c r="P90" s="12" t="str">
        <f>IF(OR(D90="Académica",D90="Empresa"),(IF(M90&lt;Leyenda!$I$11,"ALTO",(IF(M90&lt;=Leyenda!$I$10,"MEDIO","BAJO")))),(IF(M90&lt;Leyenda!$J$11,"ALTO",(IF(M90&lt;=Leyenda!$J$10,"MEDIO","BAJO")))))</f>
        <v>BAJO</v>
      </c>
    </row>
    <row r="91">
      <c r="A91" s="8" t="s">
        <v>156</v>
      </c>
      <c r="B91" s="9" t="s">
        <v>40</v>
      </c>
      <c r="C91" s="9" t="s">
        <v>157</v>
      </c>
      <c r="D91" s="9" t="s">
        <v>23</v>
      </c>
      <c r="E91" s="10">
        <v>15.3</v>
      </c>
      <c r="F91" s="10">
        <v>16.2</v>
      </c>
      <c r="G91" s="10">
        <v>17.3</v>
      </c>
      <c r="H91" s="10">
        <v>13.8</v>
      </c>
      <c r="I91" s="10">
        <v>17.0</v>
      </c>
      <c r="J91" s="10">
        <v>18.0</v>
      </c>
      <c r="K91" s="10">
        <v>18.3</v>
      </c>
      <c r="L91" s="10">
        <v>18.0</v>
      </c>
      <c r="M91" s="11">
        <f t="shared" si="1"/>
        <v>16.55714286</v>
      </c>
      <c r="N91" s="11">
        <f t="shared" si="2"/>
        <v>17</v>
      </c>
      <c r="O91" s="12" t="str">
        <f t="shared" si="3"/>
        <v>APROBADO</v>
      </c>
      <c r="P91" s="12" t="str">
        <f>IF(OR(D91="Académica",D91="Empresa"),(IF(M91&lt;Leyenda!$I$11,"ALTO",(IF(M91&lt;=Leyenda!$I$10,"MEDIO","BAJO")))),(IF(M91&lt;Leyenda!$J$11,"ALTO",(IF(M91&lt;=Leyenda!$J$10,"MEDIO","BAJO")))))</f>
        <v>BAJO</v>
      </c>
    </row>
    <row r="92">
      <c r="A92" s="8" t="s">
        <v>158</v>
      </c>
      <c r="B92" s="9" t="s">
        <v>28</v>
      </c>
      <c r="C92" s="9" t="s">
        <v>159</v>
      </c>
      <c r="D92" s="9" t="s">
        <v>23</v>
      </c>
      <c r="E92" s="10">
        <v>15.5</v>
      </c>
      <c r="F92" s="10">
        <v>18.0</v>
      </c>
      <c r="G92" s="10">
        <v>18.3</v>
      </c>
      <c r="H92" s="10">
        <v>15.8</v>
      </c>
      <c r="I92" s="10">
        <v>18.7</v>
      </c>
      <c r="J92" s="10">
        <v>19.0</v>
      </c>
      <c r="K92" s="10">
        <v>18.3</v>
      </c>
      <c r="L92" s="10">
        <v>18.2</v>
      </c>
      <c r="M92" s="11">
        <f t="shared" si="1"/>
        <v>17.65714286</v>
      </c>
      <c r="N92" s="11">
        <f t="shared" si="2"/>
        <v>18</v>
      </c>
      <c r="O92" s="12" t="str">
        <f t="shared" si="3"/>
        <v>APROBADO</v>
      </c>
      <c r="P92" s="12" t="str">
        <f>IF(OR(D92="Académica",D92="Empresa"),(IF(M92&lt;Leyenda!$I$11,"ALTO",(IF(M92&lt;=Leyenda!$I$10,"MEDIO","BAJO")))),(IF(M92&lt;Leyenda!$J$11,"ALTO",(IF(M92&lt;=Leyenda!$J$10,"MEDIO","BAJO")))))</f>
        <v>BAJO</v>
      </c>
    </row>
    <row r="93">
      <c r="A93" s="8" t="s">
        <v>160</v>
      </c>
      <c r="B93" s="9" t="s">
        <v>28</v>
      </c>
      <c r="C93" s="9" t="s">
        <v>85</v>
      </c>
      <c r="D93" s="9" t="s">
        <v>23</v>
      </c>
      <c r="E93" s="10">
        <v>18.8</v>
      </c>
      <c r="F93" s="10">
        <v>18.2</v>
      </c>
      <c r="G93" s="10">
        <v>19.2</v>
      </c>
      <c r="H93" s="10">
        <v>15.9</v>
      </c>
      <c r="I93" s="10">
        <v>17.1</v>
      </c>
      <c r="J93" s="10">
        <v>18.8</v>
      </c>
      <c r="K93" s="10">
        <v>18.5</v>
      </c>
      <c r="L93" s="10">
        <v>18.5</v>
      </c>
      <c r="M93" s="11">
        <f t="shared" si="1"/>
        <v>18.07142857</v>
      </c>
      <c r="N93" s="11">
        <f t="shared" si="2"/>
        <v>18</v>
      </c>
      <c r="O93" s="12" t="str">
        <f t="shared" si="3"/>
        <v>APROBADO</v>
      </c>
      <c r="P93" s="12" t="str">
        <f>IF(OR(D93="Académica",D93="Empresa"),(IF(M93&lt;Leyenda!$I$11,"ALTO",(IF(M93&lt;=Leyenda!$I$10,"MEDIO","BAJO")))),(IF(M93&lt;Leyenda!$J$11,"ALTO",(IF(M93&lt;=Leyenda!$J$10,"MEDIO","BAJO")))))</f>
        <v>BAJO</v>
      </c>
    </row>
    <row r="94">
      <c r="A94" s="8" t="s">
        <v>161</v>
      </c>
      <c r="B94" s="9" t="s">
        <v>28</v>
      </c>
      <c r="C94" s="9" t="s">
        <v>85</v>
      </c>
      <c r="D94" s="9" t="s">
        <v>23</v>
      </c>
      <c r="E94" s="10">
        <v>18.4</v>
      </c>
      <c r="F94" s="10">
        <v>15.8</v>
      </c>
      <c r="G94" s="10">
        <v>18.7</v>
      </c>
      <c r="H94" s="10">
        <v>15.8</v>
      </c>
      <c r="I94" s="10">
        <v>18.1</v>
      </c>
      <c r="J94" s="10">
        <v>18.8</v>
      </c>
      <c r="K94" s="10">
        <v>18.0</v>
      </c>
      <c r="L94" s="10">
        <v>18.2</v>
      </c>
      <c r="M94" s="11">
        <f t="shared" si="1"/>
        <v>17.65714286</v>
      </c>
      <c r="N94" s="11">
        <f t="shared" si="2"/>
        <v>18</v>
      </c>
      <c r="O94" s="12" t="str">
        <f t="shared" si="3"/>
        <v>APROBADO</v>
      </c>
      <c r="P94" s="12" t="str">
        <f>IF(OR(D94="Académica",D94="Empresa"),(IF(M94&lt;Leyenda!$I$11,"ALTO",(IF(M94&lt;=Leyenda!$I$10,"MEDIO","BAJO")))),(IF(M94&lt;Leyenda!$J$11,"ALTO",(IF(M94&lt;=Leyenda!$J$10,"MEDIO","BAJO")))))</f>
        <v>BAJO</v>
      </c>
    </row>
    <row r="95">
      <c r="A95" s="8" t="s">
        <v>162</v>
      </c>
      <c r="B95" s="9" t="s">
        <v>35</v>
      </c>
      <c r="C95" s="9" t="s">
        <v>80</v>
      </c>
      <c r="D95" s="9" t="s">
        <v>23</v>
      </c>
      <c r="E95" s="10">
        <v>18.0</v>
      </c>
      <c r="F95" s="10">
        <v>18.0</v>
      </c>
      <c r="G95" s="10">
        <v>16.5</v>
      </c>
      <c r="H95" s="10">
        <v>18.3</v>
      </c>
      <c r="I95" s="10">
        <v>18.1</v>
      </c>
      <c r="J95" s="10">
        <v>18.0</v>
      </c>
      <c r="K95" s="10">
        <v>18.0</v>
      </c>
      <c r="L95" s="10">
        <v>18.3</v>
      </c>
      <c r="M95" s="11">
        <f t="shared" si="1"/>
        <v>17.84285714</v>
      </c>
      <c r="N95" s="11">
        <f t="shared" si="2"/>
        <v>18</v>
      </c>
      <c r="O95" s="12" t="str">
        <f t="shared" si="3"/>
        <v>APROBADO</v>
      </c>
      <c r="P95" s="12" t="str">
        <f>IF(OR(D95="Académica",D95="Empresa"),(IF(M95&lt;Leyenda!$I$11,"ALTO",(IF(M95&lt;=Leyenda!$I$10,"MEDIO","BAJO")))),(IF(M95&lt;Leyenda!$J$11,"ALTO",(IF(M95&lt;=Leyenda!$J$10,"MEDIO","BAJO")))))</f>
        <v>BAJO</v>
      </c>
    </row>
    <row r="96">
      <c r="A96" s="8" t="s">
        <v>163</v>
      </c>
      <c r="B96" s="9" t="s">
        <v>35</v>
      </c>
      <c r="C96" s="9" t="s">
        <v>111</v>
      </c>
      <c r="D96" s="9" t="s">
        <v>23</v>
      </c>
      <c r="E96" s="10">
        <v>19.7</v>
      </c>
      <c r="F96" s="10">
        <v>19.2</v>
      </c>
      <c r="G96" s="10">
        <v>17.6</v>
      </c>
      <c r="H96" s="10">
        <v>18.8</v>
      </c>
      <c r="I96" s="10">
        <v>18.9</v>
      </c>
      <c r="J96" s="10">
        <v>18.0</v>
      </c>
      <c r="K96" s="10">
        <v>19.5</v>
      </c>
      <c r="L96" s="10">
        <v>18.2</v>
      </c>
      <c r="M96" s="11">
        <f t="shared" si="1"/>
        <v>18.81428571</v>
      </c>
      <c r="N96" s="11">
        <f t="shared" si="2"/>
        <v>19</v>
      </c>
      <c r="O96" s="12" t="str">
        <f t="shared" si="3"/>
        <v>APROBADO</v>
      </c>
      <c r="P96" s="12" t="str">
        <f>IF(OR(D96="Académica",D96="Empresa"),(IF(M96&lt;Leyenda!$I$11,"ALTO",(IF(M96&lt;=Leyenda!$I$10,"MEDIO","BAJO")))),(IF(M96&lt;Leyenda!$J$11,"ALTO",(IF(M96&lt;=Leyenda!$J$10,"MEDIO","BAJO")))))</f>
        <v>BAJO</v>
      </c>
    </row>
    <row r="97">
      <c r="A97" s="8" t="s">
        <v>164</v>
      </c>
      <c r="B97" s="9" t="s">
        <v>35</v>
      </c>
      <c r="C97" s="9" t="s">
        <v>135</v>
      </c>
      <c r="D97" s="9" t="s">
        <v>23</v>
      </c>
      <c r="E97" s="10">
        <v>18.5</v>
      </c>
      <c r="F97" s="10">
        <v>18.5</v>
      </c>
      <c r="G97" s="10">
        <v>17.5</v>
      </c>
      <c r="H97" s="10">
        <v>18.0</v>
      </c>
      <c r="I97" s="10">
        <v>18.3</v>
      </c>
      <c r="J97" s="10">
        <v>18.0</v>
      </c>
      <c r="K97" s="10">
        <v>18.0</v>
      </c>
      <c r="L97" s="10">
        <v>18.0</v>
      </c>
      <c r="M97" s="11">
        <f t="shared" si="1"/>
        <v>18.11428571</v>
      </c>
      <c r="N97" s="11">
        <f t="shared" si="2"/>
        <v>18</v>
      </c>
      <c r="O97" s="12" t="str">
        <f t="shared" si="3"/>
        <v>APROBADO</v>
      </c>
      <c r="P97" s="12" t="str">
        <f>IF(OR(D97="Académica",D97="Empresa"),(IF(M97&lt;Leyenda!$I$11,"ALTO",(IF(M97&lt;=Leyenda!$I$10,"MEDIO","BAJO")))),(IF(M97&lt;Leyenda!$J$11,"ALTO",(IF(M97&lt;=Leyenda!$J$10,"MEDIO","BAJO")))))</f>
        <v>BAJO</v>
      </c>
    </row>
    <row r="98">
      <c r="A98" s="8" t="s">
        <v>165</v>
      </c>
      <c r="B98" s="9" t="s">
        <v>28</v>
      </c>
      <c r="C98" s="9" t="s">
        <v>135</v>
      </c>
      <c r="D98" s="9" t="s">
        <v>23</v>
      </c>
      <c r="E98" s="10">
        <v>17.5</v>
      </c>
      <c r="F98" s="10">
        <v>18.4</v>
      </c>
      <c r="G98" s="10">
        <v>18.2</v>
      </c>
      <c r="H98" s="10">
        <v>14.8</v>
      </c>
      <c r="I98" s="10">
        <v>18.4</v>
      </c>
      <c r="J98" s="10">
        <v>18.2</v>
      </c>
      <c r="K98" s="10">
        <v>18.0</v>
      </c>
      <c r="L98" s="10">
        <v>16.7</v>
      </c>
      <c r="M98" s="11">
        <f t="shared" si="1"/>
        <v>17.64285714</v>
      </c>
      <c r="N98" s="11">
        <f t="shared" si="2"/>
        <v>18</v>
      </c>
      <c r="O98" s="12" t="str">
        <f t="shared" si="3"/>
        <v>APROBADO</v>
      </c>
      <c r="P98" s="12" t="str">
        <f>IF(OR(D98="Académica",D98="Empresa"),(IF(M98&lt;Leyenda!$I$11,"ALTO",(IF(M98&lt;=Leyenda!$I$10,"MEDIO","BAJO")))),(IF(M98&lt;Leyenda!$J$11,"ALTO",(IF(M98&lt;=Leyenda!$J$10,"MEDIO","BAJO")))))</f>
        <v>BAJO</v>
      </c>
    </row>
    <row r="99">
      <c r="A99" s="8" t="s">
        <v>166</v>
      </c>
      <c r="B99" s="9" t="s">
        <v>25</v>
      </c>
      <c r="C99" s="9" t="s">
        <v>22</v>
      </c>
      <c r="D99" s="9" t="s">
        <v>23</v>
      </c>
      <c r="E99" s="10">
        <v>10.4</v>
      </c>
      <c r="F99" s="10">
        <v>16.3</v>
      </c>
      <c r="G99" s="10">
        <v>12.5</v>
      </c>
      <c r="H99" s="10">
        <v>17.3</v>
      </c>
      <c r="I99" s="10">
        <v>16.5</v>
      </c>
      <c r="J99" s="10">
        <v>18.2</v>
      </c>
      <c r="K99" s="10">
        <v>18.5</v>
      </c>
      <c r="L99" s="10">
        <v>16.8</v>
      </c>
      <c r="M99" s="11">
        <f t="shared" si="1"/>
        <v>15.67142857</v>
      </c>
      <c r="N99" s="11">
        <f t="shared" si="2"/>
        <v>16</v>
      </c>
      <c r="O99" s="12" t="str">
        <f t="shared" si="3"/>
        <v>DESAPROBADO</v>
      </c>
      <c r="P99" s="12" t="str">
        <f>IF(OR(D99="Académica",D99="Empresa"),(IF(M99&lt;Leyenda!$I$11,"ALTO",(IF(M99&lt;=Leyenda!$I$10,"MEDIO","BAJO")))),(IF(M99&lt;Leyenda!$J$11,"ALTO",(IF(M99&lt;=Leyenda!$J$10,"MEDIO","BAJO")))))</f>
        <v>MEDIO</v>
      </c>
    </row>
    <row r="100">
      <c r="A100" s="8" t="s">
        <v>167</v>
      </c>
      <c r="B100" s="9" t="s">
        <v>90</v>
      </c>
      <c r="C100" s="9" t="s">
        <v>22</v>
      </c>
      <c r="D100" s="9" t="s">
        <v>23</v>
      </c>
      <c r="E100" s="10">
        <v>18.1</v>
      </c>
      <c r="F100" s="10">
        <v>18.2</v>
      </c>
      <c r="G100" s="10">
        <v>16.6</v>
      </c>
      <c r="H100" s="10">
        <v>18.0</v>
      </c>
      <c r="I100" s="10">
        <v>18.0</v>
      </c>
      <c r="J100" s="10">
        <v>18.0</v>
      </c>
      <c r="K100" s="10">
        <v>18.3</v>
      </c>
      <c r="L100" s="10">
        <v>18.0</v>
      </c>
      <c r="M100" s="11">
        <f t="shared" si="1"/>
        <v>17.88571429</v>
      </c>
      <c r="N100" s="11">
        <f t="shared" si="2"/>
        <v>18</v>
      </c>
      <c r="O100" s="12" t="str">
        <f t="shared" si="3"/>
        <v>APROBADO</v>
      </c>
      <c r="P100" s="12" t="str">
        <f>IF(OR(D100="Académica",D100="Empresa"),(IF(M100&lt;Leyenda!$I$11,"ALTO",(IF(M100&lt;=Leyenda!$I$10,"MEDIO","BAJO")))),(IF(M100&lt;Leyenda!$J$11,"ALTO",(IF(M100&lt;=Leyenda!$J$10,"MEDIO","BAJO")))))</f>
        <v>BAJO</v>
      </c>
    </row>
    <row r="101">
      <c r="A101" s="8" t="s">
        <v>168</v>
      </c>
      <c r="B101" s="9" t="s">
        <v>28</v>
      </c>
      <c r="C101" s="9" t="s">
        <v>22</v>
      </c>
      <c r="D101" s="9" t="s">
        <v>23</v>
      </c>
      <c r="E101" s="10">
        <v>14.9</v>
      </c>
      <c r="F101" s="10">
        <v>18.2</v>
      </c>
      <c r="G101" s="10">
        <v>17.5</v>
      </c>
      <c r="H101" s="10">
        <v>16.0</v>
      </c>
      <c r="I101" s="10">
        <v>18.5</v>
      </c>
      <c r="J101" s="10">
        <v>18.8</v>
      </c>
      <c r="K101" s="10">
        <v>18.3</v>
      </c>
      <c r="L101" s="10">
        <v>18.0</v>
      </c>
      <c r="M101" s="11">
        <f t="shared" si="1"/>
        <v>17.45714286</v>
      </c>
      <c r="N101" s="11">
        <f t="shared" si="2"/>
        <v>17</v>
      </c>
      <c r="O101" s="12" t="str">
        <f t="shared" si="3"/>
        <v>APROBADO</v>
      </c>
      <c r="P101" s="12" t="str">
        <f>IF(OR(D101="Académica",D101="Empresa"),(IF(M101&lt;Leyenda!$I$11,"ALTO",(IF(M101&lt;=Leyenda!$I$10,"MEDIO","BAJO")))),(IF(M101&lt;Leyenda!$J$11,"ALTO",(IF(M101&lt;=Leyenda!$J$10,"MEDIO","BAJO")))))</f>
        <v>BAJO</v>
      </c>
    </row>
    <row r="102">
      <c r="A102" s="8" t="s">
        <v>169</v>
      </c>
      <c r="B102" s="9" t="s">
        <v>21</v>
      </c>
      <c r="C102" s="9" t="s">
        <v>144</v>
      </c>
      <c r="D102" s="9" t="s">
        <v>23</v>
      </c>
      <c r="E102" s="10">
        <v>18.9</v>
      </c>
      <c r="F102" s="10">
        <v>16.0</v>
      </c>
      <c r="G102" s="10">
        <v>15.4</v>
      </c>
      <c r="H102" s="10">
        <v>16.0</v>
      </c>
      <c r="I102" s="10">
        <v>15.8</v>
      </c>
      <c r="J102" s="10">
        <v>18.0</v>
      </c>
      <c r="K102" s="10">
        <v>19.5</v>
      </c>
      <c r="L102" s="10">
        <v>18.3</v>
      </c>
      <c r="M102" s="11">
        <f t="shared" si="1"/>
        <v>17.08571429</v>
      </c>
      <c r="N102" s="11">
        <f t="shared" si="2"/>
        <v>17</v>
      </c>
      <c r="O102" s="12" t="str">
        <f t="shared" si="3"/>
        <v>APROBADO</v>
      </c>
      <c r="P102" s="12" t="str">
        <f>IF(OR(D102="Académica",D102="Empresa"),(IF(M102&lt;Leyenda!$I$11,"ALTO",(IF(M102&lt;=Leyenda!$I$10,"MEDIO","BAJO")))),(IF(M102&lt;Leyenda!$J$11,"ALTO",(IF(M102&lt;=Leyenda!$J$10,"MEDIO","BAJO")))))</f>
        <v>BAJO</v>
      </c>
    </row>
    <row r="103">
      <c r="A103" s="8" t="s">
        <v>170</v>
      </c>
      <c r="B103" s="9" t="s">
        <v>28</v>
      </c>
      <c r="C103" s="9" t="s">
        <v>100</v>
      </c>
      <c r="D103" s="9" t="s">
        <v>23</v>
      </c>
      <c r="E103" s="10">
        <v>18.4</v>
      </c>
      <c r="F103" s="10">
        <v>18.0</v>
      </c>
      <c r="G103" s="10">
        <v>18.3</v>
      </c>
      <c r="H103" s="10">
        <v>15.8</v>
      </c>
      <c r="I103" s="10">
        <v>18.0</v>
      </c>
      <c r="J103" s="10">
        <v>18.0</v>
      </c>
      <c r="K103" s="10">
        <v>18.0</v>
      </c>
      <c r="L103" s="10">
        <v>18.0</v>
      </c>
      <c r="M103" s="11">
        <f t="shared" si="1"/>
        <v>17.78571429</v>
      </c>
      <c r="N103" s="11">
        <f t="shared" si="2"/>
        <v>18</v>
      </c>
      <c r="O103" s="12" t="str">
        <f t="shared" si="3"/>
        <v>APROBADO</v>
      </c>
      <c r="P103" s="12" t="str">
        <f>IF(OR(D103="Académica",D103="Empresa"),(IF(M103&lt;Leyenda!$I$11,"ALTO",(IF(M103&lt;=Leyenda!$I$10,"MEDIO","BAJO")))),(IF(M103&lt;Leyenda!$J$11,"ALTO",(IF(M103&lt;=Leyenda!$J$10,"MEDIO","BAJO")))))</f>
        <v>BAJO</v>
      </c>
    </row>
    <row r="104">
      <c r="A104" s="8" t="s">
        <v>171</v>
      </c>
      <c r="B104" s="9" t="s">
        <v>40</v>
      </c>
      <c r="C104" s="9" t="s">
        <v>153</v>
      </c>
      <c r="D104" s="9" t="s">
        <v>23</v>
      </c>
      <c r="E104" s="10">
        <v>12.8</v>
      </c>
      <c r="F104" s="10">
        <v>17.3</v>
      </c>
      <c r="G104" s="10">
        <v>16.5</v>
      </c>
      <c r="H104" s="10">
        <v>15.8</v>
      </c>
      <c r="I104" s="10">
        <v>18.0</v>
      </c>
      <c r="J104" s="10">
        <v>17.0</v>
      </c>
      <c r="K104" s="10">
        <v>18.0</v>
      </c>
      <c r="L104" s="10">
        <v>18.0</v>
      </c>
      <c r="M104" s="11">
        <f t="shared" si="1"/>
        <v>16.48571429</v>
      </c>
      <c r="N104" s="11">
        <f t="shared" si="2"/>
        <v>16</v>
      </c>
      <c r="O104" s="12" t="str">
        <f t="shared" si="3"/>
        <v>APROBADO</v>
      </c>
      <c r="P104" s="12" t="str">
        <f>IF(OR(D104="Académica",D104="Empresa"),(IF(M104&lt;Leyenda!$I$11,"ALTO",(IF(M104&lt;=Leyenda!$I$10,"MEDIO","BAJO")))),(IF(M104&lt;Leyenda!$J$11,"ALTO",(IF(M104&lt;=Leyenda!$J$10,"MEDIO","BAJO")))))</f>
        <v>MEDIO</v>
      </c>
    </row>
    <row r="105">
      <c r="A105" s="8" t="s">
        <v>172</v>
      </c>
      <c r="B105" s="9" t="s">
        <v>28</v>
      </c>
      <c r="C105" s="9" t="s">
        <v>173</v>
      </c>
      <c r="D105" s="9" t="s">
        <v>23</v>
      </c>
      <c r="E105" s="10">
        <v>14.7</v>
      </c>
      <c r="F105" s="10">
        <v>15.3</v>
      </c>
      <c r="G105" s="10">
        <v>16.3</v>
      </c>
      <c r="H105" s="10">
        <v>15.8</v>
      </c>
      <c r="I105" s="10">
        <v>17.4</v>
      </c>
      <c r="J105" s="10">
        <v>19.0</v>
      </c>
      <c r="K105" s="10">
        <v>18.0</v>
      </c>
      <c r="L105" s="10">
        <v>18.2</v>
      </c>
      <c r="M105" s="11">
        <f t="shared" si="1"/>
        <v>16.64285714</v>
      </c>
      <c r="N105" s="11">
        <f t="shared" si="2"/>
        <v>17</v>
      </c>
      <c r="O105" s="12" t="str">
        <f t="shared" si="3"/>
        <v>APROBADO</v>
      </c>
      <c r="P105" s="12" t="str">
        <f>IF(OR(D105="Académica",D105="Empresa"),(IF(M105&lt;Leyenda!$I$11,"ALTO",(IF(M105&lt;=Leyenda!$I$10,"MEDIO","BAJO")))),(IF(M105&lt;Leyenda!$J$11,"ALTO",(IF(M105&lt;=Leyenda!$J$10,"MEDIO","BAJO")))))</f>
        <v>BAJO</v>
      </c>
    </row>
    <row r="106">
      <c r="A106" s="8" t="s">
        <v>174</v>
      </c>
      <c r="B106" s="9" t="s">
        <v>40</v>
      </c>
      <c r="C106" s="9" t="s">
        <v>96</v>
      </c>
      <c r="D106" s="9" t="s">
        <v>23</v>
      </c>
      <c r="E106" s="10">
        <v>13.8</v>
      </c>
      <c r="F106" s="10">
        <v>17.0</v>
      </c>
      <c r="G106" s="10">
        <v>12.5</v>
      </c>
      <c r="H106" s="10">
        <v>10.1</v>
      </c>
      <c r="I106" s="10">
        <v>14.7</v>
      </c>
      <c r="J106" s="10">
        <v>18.0</v>
      </c>
      <c r="K106" s="10">
        <v>18.0</v>
      </c>
      <c r="L106" s="10">
        <v>18.0</v>
      </c>
      <c r="M106" s="11">
        <f t="shared" si="1"/>
        <v>14.87142857</v>
      </c>
      <c r="N106" s="11">
        <f t="shared" si="2"/>
        <v>15</v>
      </c>
      <c r="O106" s="12" t="str">
        <f t="shared" si="3"/>
        <v>DESAPROBADO</v>
      </c>
      <c r="P106" s="12" t="str">
        <f>IF(OR(D106="Académica",D106="Empresa"),(IF(M106&lt;Leyenda!$I$11,"ALTO",(IF(M106&lt;=Leyenda!$I$10,"MEDIO","BAJO")))),(IF(M106&lt;Leyenda!$J$11,"ALTO",(IF(M106&lt;=Leyenda!$J$10,"MEDIO","BAJO")))))</f>
        <v>ALTO</v>
      </c>
    </row>
    <row r="107">
      <c r="A107" s="8" t="s">
        <v>175</v>
      </c>
      <c r="B107" s="9" t="s">
        <v>25</v>
      </c>
      <c r="C107" s="9" t="s">
        <v>18</v>
      </c>
      <c r="D107" s="9" t="s">
        <v>23</v>
      </c>
      <c r="E107" s="10">
        <v>18.4</v>
      </c>
      <c r="F107" s="10">
        <v>16.7</v>
      </c>
      <c r="G107" s="10">
        <v>12.5</v>
      </c>
      <c r="H107" s="10">
        <v>18.0</v>
      </c>
      <c r="I107" s="10">
        <v>16.3</v>
      </c>
      <c r="J107" s="10">
        <v>18.5</v>
      </c>
      <c r="K107" s="10">
        <v>18.0</v>
      </c>
      <c r="L107" s="10">
        <v>18.2</v>
      </c>
      <c r="M107" s="11">
        <f t="shared" si="1"/>
        <v>16.91428571</v>
      </c>
      <c r="N107" s="11">
        <f t="shared" si="2"/>
        <v>17</v>
      </c>
      <c r="O107" s="12" t="str">
        <f t="shared" si="3"/>
        <v>APROBADO</v>
      </c>
      <c r="P107" s="12" t="str">
        <f>IF(OR(D107="Académica",D107="Empresa"),(IF(M107&lt;Leyenda!$I$11,"ALTO",(IF(M107&lt;=Leyenda!$I$10,"MEDIO","BAJO")))),(IF(M107&lt;Leyenda!$J$11,"ALTO",(IF(M107&lt;=Leyenda!$J$10,"MEDIO","BAJO")))))</f>
        <v>BAJO</v>
      </c>
    </row>
    <row r="108">
      <c r="A108" s="8" t="s">
        <v>176</v>
      </c>
      <c r="B108" s="9" t="s">
        <v>21</v>
      </c>
      <c r="C108" s="9" t="s">
        <v>41</v>
      </c>
      <c r="D108" s="9" t="s">
        <v>23</v>
      </c>
      <c r="E108" s="10">
        <v>15.4</v>
      </c>
      <c r="F108" s="10">
        <v>14.7</v>
      </c>
      <c r="G108" s="10">
        <v>12.8</v>
      </c>
      <c r="H108" s="10">
        <v>16.0</v>
      </c>
      <c r="I108" s="10">
        <v>16.5</v>
      </c>
      <c r="J108" s="10">
        <v>18.0</v>
      </c>
      <c r="K108" s="10">
        <v>18.0</v>
      </c>
      <c r="L108" s="10">
        <v>18.2</v>
      </c>
      <c r="M108" s="11">
        <f t="shared" si="1"/>
        <v>15.91428571</v>
      </c>
      <c r="N108" s="11">
        <f t="shared" si="2"/>
        <v>16</v>
      </c>
      <c r="O108" s="12" t="str">
        <f t="shared" si="3"/>
        <v>APROBADO</v>
      </c>
      <c r="P108" s="12" t="str">
        <f>IF(OR(D108="Académica",D108="Empresa"),(IF(M108&lt;Leyenda!$I$11,"ALTO",(IF(M108&lt;=Leyenda!$I$10,"MEDIO","BAJO")))),(IF(M108&lt;Leyenda!$J$11,"ALTO",(IF(M108&lt;=Leyenda!$J$10,"MEDIO","BAJO")))))</f>
        <v>MEDIO</v>
      </c>
    </row>
    <row r="109">
      <c r="A109" s="8" t="s">
        <v>177</v>
      </c>
      <c r="B109" s="9" t="s">
        <v>90</v>
      </c>
      <c r="C109" s="9" t="s">
        <v>85</v>
      </c>
      <c r="D109" s="9" t="s">
        <v>23</v>
      </c>
      <c r="E109" s="10">
        <v>19.0</v>
      </c>
      <c r="F109" s="10">
        <v>19.0</v>
      </c>
      <c r="G109" s="10">
        <v>17.3</v>
      </c>
      <c r="H109" s="10">
        <v>19.5</v>
      </c>
      <c r="I109" s="10">
        <v>19.0</v>
      </c>
      <c r="J109" s="10">
        <v>18.8</v>
      </c>
      <c r="K109" s="10">
        <v>18.5</v>
      </c>
      <c r="L109" s="10">
        <v>19.0</v>
      </c>
      <c r="M109" s="11">
        <f t="shared" si="1"/>
        <v>18.72857143</v>
      </c>
      <c r="N109" s="11">
        <f t="shared" si="2"/>
        <v>19</v>
      </c>
      <c r="O109" s="12" t="str">
        <f t="shared" si="3"/>
        <v>APROBADO</v>
      </c>
      <c r="P109" s="12" t="str">
        <f>IF(OR(D109="Académica",D109="Empresa"),(IF(M109&lt;Leyenda!$I$11,"ALTO",(IF(M109&lt;=Leyenda!$I$10,"MEDIO","BAJO")))),(IF(M109&lt;Leyenda!$J$11,"ALTO",(IF(M109&lt;=Leyenda!$J$10,"MEDIO","BAJO")))))</f>
        <v>BAJO</v>
      </c>
    </row>
    <row r="110">
      <c r="A110" s="8" t="s">
        <v>178</v>
      </c>
      <c r="B110" s="9" t="s">
        <v>28</v>
      </c>
      <c r="C110" s="9" t="s">
        <v>18</v>
      </c>
      <c r="D110" s="9" t="s">
        <v>23</v>
      </c>
      <c r="E110" s="10">
        <v>13.0</v>
      </c>
      <c r="F110" s="10">
        <v>16.0</v>
      </c>
      <c r="G110" s="10">
        <v>15.0</v>
      </c>
      <c r="H110" s="10">
        <v>15.1</v>
      </c>
      <c r="I110" s="10">
        <v>17.6</v>
      </c>
      <c r="J110" s="10">
        <v>18.5</v>
      </c>
      <c r="K110" s="10">
        <v>18.0</v>
      </c>
      <c r="L110" s="10">
        <v>14.7</v>
      </c>
      <c r="M110" s="11">
        <f t="shared" si="1"/>
        <v>16.17142857</v>
      </c>
      <c r="N110" s="11">
        <f t="shared" si="2"/>
        <v>16</v>
      </c>
      <c r="O110" s="12" t="str">
        <f t="shared" si="3"/>
        <v>APROBADO</v>
      </c>
      <c r="P110" s="12" t="str">
        <f>IF(OR(D110="Académica",D110="Empresa"),(IF(M110&lt;Leyenda!$I$11,"ALTO",(IF(M110&lt;=Leyenda!$I$10,"MEDIO","BAJO")))),(IF(M110&lt;Leyenda!$J$11,"ALTO",(IF(M110&lt;=Leyenda!$J$10,"MEDIO","BAJO")))))</f>
        <v>MEDIO</v>
      </c>
    </row>
    <row r="111">
      <c r="A111" s="8" t="s">
        <v>179</v>
      </c>
      <c r="B111" s="9" t="s">
        <v>90</v>
      </c>
      <c r="C111" s="9" t="s">
        <v>144</v>
      </c>
      <c r="D111" s="9" t="s">
        <v>23</v>
      </c>
      <c r="E111" s="10">
        <v>18.3</v>
      </c>
      <c r="F111" s="10">
        <v>19.7</v>
      </c>
      <c r="G111" s="10">
        <v>16.8</v>
      </c>
      <c r="H111" s="10">
        <v>19.8</v>
      </c>
      <c r="I111" s="10">
        <v>19.5</v>
      </c>
      <c r="J111" s="10">
        <v>18.0</v>
      </c>
      <c r="K111" s="10">
        <v>19.0</v>
      </c>
      <c r="L111" s="10">
        <v>18.5</v>
      </c>
      <c r="M111" s="11">
        <f t="shared" si="1"/>
        <v>18.72857143</v>
      </c>
      <c r="N111" s="11">
        <f t="shared" si="2"/>
        <v>19</v>
      </c>
      <c r="O111" s="12" t="str">
        <f t="shared" si="3"/>
        <v>APROBADO</v>
      </c>
      <c r="P111" s="12" t="str">
        <f>IF(OR(D111="Académica",D111="Empresa"),(IF(M111&lt;Leyenda!$I$11,"ALTO",(IF(M111&lt;=Leyenda!$I$10,"MEDIO","BAJO")))),(IF(M111&lt;Leyenda!$J$11,"ALTO",(IF(M111&lt;=Leyenda!$J$10,"MEDIO","BAJO")))))</f>
        <v>BAJO</v>
      </c>
    </row>
    <row r="112">
      <c r="A112" s="8" t="s">
        <v>180</v>
      </c>
      <c r="B112" s="9" t="s">
        <v>40</v>
      </c>
      <c r="C112" s="9" t="s">
        <v>80</v>
      </c>
      <c r="D112" s="9" t="s">
        <v>23</v>
      </c>
      <c r="E112" s="10">
        <v>14.3</v>
      </c>
      <c r="F112" s="10">
        <v>16.7</v>
      </c>
      <c r="G112" s="10">
        <v>16.7</v>
      </c>
      <c r="H112" s="10">
        <v>11.1</v>
      </c>
      <c r="I112" s="10">
        <v>16.0</v>
      </c>
      <c r="J112" s="10">
        <v>17.3</v>
      </c>
      <c r="K112" s="10">
        <v>18.8</v>
      </c>
      <c r="L112" s="10">
        <v>18.0</v>
      </c>
      <c r="M112" s="11">
        <f t="shared" si="1"/>
        <v>15.84285714</v>
      </c>
      <c r="N112" s="11">
        <f t="shared" si="2"/>
        <v>16</v>
      </c>
      <c r="O112" s="12" t="str">
        <f t="shared" si="3"/>
        <v>APROBADO</v>
      </c>
      <c r="P112" s="12" t="str">
        <f>IF(OR(D112="Académica",D112="Empresa"),(IF(M112&lt;Leyenda!$I$11,"ALTO",(IF(M112&lt;=Leyenda!$I$10,"MEDIO","BAJO")))),(IF(M112&lt;Leyenda!$J$11,"ALTO",(IF(M112&lt;=Leyenda!$J$10,"MEDIO","BAJO")))))</f>
        <v>MEDIO</v>
      </c>
    </row>
    <row r="113">
      <c r="A113" s="8" t="s">
        <v>181</v>
      </c>
      <c r="B113" s="9" t="s">
        <v>25</v>
      </c>
      <c r="C113" s="9" t="s">
        <v>182</v>
      </c>
      <c r="D113" s="9" t="s">
        <v>23</v>
      </c>
      <c r="E113" s="10">
        <v>18.9</v>
      </c>
      <c r="F113" s="10">
        <v>18.7</v>
      </c>
      <c r="G113" s="10">
        <v>17.5</v>
      </c>
      <c r="H113" s="10">
        <v>19.5</v>
      </c>
      <c r="I113" s="10">
        <v>17.5</v>
      </c>
      <c r="J113" s="10">
        <v>18.0</v>
      </c>
      <c r="K113" s="10">
        <v>18.0</v>
      </c>
      <c r="L113" s="10">
        <v>18.0</v>
      </c>
      <c r="M113" s="11">
        <f t="shared" si="1"/>
        <v>18.3</v>
      </c>
      <c r="N113" s="11">
        <f t="shared" si="2"/>
        <v>18</v>
      </c>
      <c r="O113" s="12" t="str">
        <f t="shared" si="3"/>
        <v>APROBADO</v>
      </c>
      <c r="P113" s="12" t="str">
        <f>IF(OR(D113="Académica",D113="Empresa"),(IF(M113&lt;Leyenda!$I$11,"ALTO",(IF(M113&lt;=Leyenda!$I$10,"MEDIO","BAJO")))),(IF(M113&lt;Leyenda!$J$11,"ALTO",(IF(M113&lt;=Leyenda!$J$10,"MEDIO","BAJO")))))</f>
        <v>BAJO</v>
      </c>
    </row>
    <row r="114">
      <c r="A114" s="8" t="s">
        <v>183</v>
      </c>
      <c r="B114" s="9" t="s">
        <v>35</v>
      </c>
      <c r="C114" s="9" t="s">
        <v>100</v>
      </c>
      <c r="D114" s="9" t="s">
        <v>23</v>
      </c>
      <c r="E114" s="10">
        <v>18.0</v>
      </c>
      <c r="F114" s="10">
        <v>17.5</v>
      </c>
      <c r="G114" s="10">
        <v>14.8</v>
      </c>
      <c r="H114" s="10">
        <v>16.3</v>
      </c>
      <c r="I114" s="10">
        <v>17.3</v>
      </c>
      <c r="J114" s="10">
        <v>18.0</v>
      </c>
      <c r="K114" s="10">
        <v>18.0</v>
      </c>
      <c r="L114" s="10">
        <v>17.3</v>
      </c>
      <c r="M114" s="11">
        <f t="shared" si="1"/>
        <v>17.12857143</v>
      </c>
      <c r="N114" s="11">
        <f t="shared" si="2"/>
        <v>17</v>
      </c>
      <c r="O114" s="12" t="str">
        <f t="shared" si="3"/>
        <v>APROBADO</v>
      </c>
      <c r="P114" s="12" t="str">
        <f>IF(OR(D114="Académica",D114="Empresa"),(IF(M114&lt;Leyenda!$I$11,"ALTO",(IF(M114&lt;=Leyenda!$I$10,"MEDIO","BAJO")))),(IF(M114&lt;Leyenda!$J$11,"ALTO",(IF(M114&lt;=Leyenda!$J$10,"MEDIO","BAJO")))))</f>
        <v>BAJO</v>
      </c>
    </row>
    <row r="115">
      <c r="A115" s="8" t="s">
        <v>184</v>
      </c>
      <c r="B115" s="9" t="s">
        <v>40</v>
      </c>
      <c r="C115" s="9" t="s">
        <v>100</v>
      </c>
      <c r="D115" s="9" t="s">
        <v>23</v>
      </c>
      <c r="E115" s="10">
        <v>16.5</v>
      </c>
      <c r="F115" s="10">
        <v>18.0</v>
      </c>
      <c r="G115" s="10">
        <v>16.0</v>
      </c>
      <c r="H115" s="10">
        <v>15.8</v>
      </c>
      <c r="I115" s="10">
        <v>18.0</v>
      </c>
      <c r="J115" s="10">
        <v>18.0</v>
      </c>
      <c r="K115" s="10">
        <v>18.3</v>
      </c>
      <c r="L115" s="10">
        <v>18.7</v>
      </c>
      <c r="M115" s="11">
        <f t="shared" si="1"/>
        <v>17.22857143</v>
      </c>
      <c r="N115" s="11">
        <f t="shared" si="2"/>
        <v>17</v>
      </c>
      <c r="O115" s="12" t="str">
        <f t="shared" si="3"/>
        <v>APROBADO</v>
      </c>
      <c r="P115" s="12" t="str">
        <f>IF(OR(D115="Académica",D115="Empresa"),(IF(M115&lt;Leyenda!$I$11,"ALTO",(IF(M115&lt;=Leyenda!$I$10,"MEDIO","BAJO")))),(IF(M115&lt;Leyenda!$J$11,"ALTO",(IF(M115&lt;=Leyenda!$J$10,"MEDIO","BAJO")))))</f>
        <v>BAJO</v>
      </c>
    </row>
    <row r="116">
      <c r="A116" s="8" t="s">
        <v>185</v>
      </c>
      <c r="B116" s="9" t="s">
        <v>40</v>
      </c>
      <c r="C116" s="9" t="s">
        <v>41</v>
      </c>
      <c r="D116" s="9" t="s">
        <v>23</v>
      </c>
      <c r="E116" s="10">
        <v>17.3</v>
      </c>
      <c r="F116" s="10">
        <v>14.7</v>
      </c>
      <c r="G116" s="10">
        <v>15.6</v>
      </c>
      <c r="H116" s="10">
        <v>15.8</v>
      </c>
      <c r="I116" s="10">
        <v>18.0</v>
      </c>
      <c r="J116" s="10">
        <v>18.0</v>
      </c>
      <c r="K116" s="10">
        <v>18.3</v>
      </c>
      <c r="L116" s="10">
        <v>18.7</v>
      </c>
      <c r="M116" s="11">
        <f t="shared" si="1"/>
        <v>16.81428571</v>
      </c>
      <c r="N116" s="11">
        <f t="shared" si="2"/>
        <v>17</v>
      </c>
      <c r="O116" s="12" t="str">
        <f t="shared" si="3"/>
        <v>APROBADO</v>
      </c>
      <c r="P116" s="12" t="str">
        <f>IF(OR(D116="Académica",D116="Empresa"),(IF(M116&lt;Leyenda!$I$11,"ALTO",(IF(M116&lt;=Leyenda!$I$10,"MEDIO","BAJO")))),(IF(M116&lt;Leyenda!$J$11,"ALTO",(IF(M116&lt;=Leyenda!$J$10,"MEDIO","BAJO")))))</f>
        <v>BAJO</v>
      </c>
    </row>
    <row r="117">
      <c r="A117" s="8" t="s">
        <v>186</v>
      </c>
      <c r="B117" s="9" t="s">
        <v>21</v>
      </c>
      <c r="C117" s="9" t="s">
        <v>85</v>
      </c>
      <c r="D117" s="9" t="s">
        <v>23</v>
      </c>
      <c r="E117" s="10">
        <v>19.5</v>
      </c>
      <c r="F117" s="10">
        <v>18.7</v>
      </c>
      <c r="G117" s="10">
        <v>16.7</v>
      </c>
      <c r="H117" s="10">
        <v>18.2</v>
      </c>
      <c r="I117" s="10">
        <v>17.3</v>
      </c>
      <c r="J117" s="10">
        <v>18.8</v>
      </c>
      <c r="K117" s="10">
        <v>18.5</v>
      </c>
      <c r="L117" s="10">
        <v>19.0</v>
      </c>
      <c r="M117" s="11">
        <f t="shared" si="1"/>
        <v>18.24285714</v>
      </c>
      <c r="N117" s="11">
        <f t="shared" si="2"/>
        <v>18</v>
      </c>
      <c r="O117" s="12" t="str">
        <f t="shared" si="3"/>
        <v>APROBADO</v>
      </c>
      <c r="P117" s="12" t="str">
        <f>IF(OR(D117="Académica",D117="Empresa"),(IF(M117&lt;Leyenda!$I$11,"ALTO",(IF(M117&lt;=Leyenda!$I$10,"MEDIO","BAJO")))),(IF(M117&lt;Leyenda!$J$11,"ALTO",(IF(M117&lt;=Leyenda!$J$10,"MEDIO","BAJO")))))</f>
        <v>BAJO</v>
      </c>
    </row>
    <row r="118">
      <c r="A118" s="8" t="s">
        <v>187</v>
      </c>
      <c r="B118" s="9" t="s">
        <v>40</v>
      </c>
      <c r="C118" s="9" t="s">
        <v>100</v>
      </c>
      <c r="D118" s="9" t="s">
        <v>23</v>
      </c>
      <c r="E118" s="10">
        <v>18.0</v>
      </c>
      <c r="F118" s="10">
        <v>18.0</v>
      </c>
      <c r="G118" s="10">
        <v>15.7</v>
      </c>
      <c r="H118" s="10">
        <v>15.9</v>
      </c>
      <c r="I118" s="10">
        <v>18.0</v>
      </c>
      <c r="J118" s="10">
        <v>18.0</v>
      </c>
      <c r="K118" s="10">
        <v>18.0</v>
      </c>
      <c r="L118" s="10">
        <v>18.0</v>
      </c>
      <c r="M118" s="11">
        <f t="shared" si="1"/>
        <v>17.37142857</v>
      </c>
      <c r="N118" s="11">
        <f t="shared" si="2"/>
        <v>17</v>
      </c>
      <c r="O118" s="12" t="str">
        <f t="shared" si="3"/>
        <v>APROBADO</v>
      </c>
      <c r="P118" s="12" t="str">
        <f>IF(OR(D118="Académica",D118="Empresa"),(IF(M118&lt;Leyenda!$I$11,"ALTO",(IF(M118&lt;=Leyenda!$I$10,"MEDIO","BAJO")))),(IF(M118&lt;Leyenda!$J$11,"ALTO",(IF(M118&lt;=Leyenda!$J$10,"MEDIO","BAJO")))))</f>
        <v>BAJO</v>
      </c>
    </row>
    <row r="119">
      <c r="A119" s="8" t="s">
        <v>188</v>
      </c>
      <c r="B119" s="9" t="s">
        <v>90</v>
      </c>
      <c r="C119" s="9" t="s">
        <v>22</v>
      </c>
      <c r="D119" s="9" t="s">
        <v>23</v>
      </c>
      <c r="E119" s="10">
        <v>18.3</v>
      </c>
      <c r="F119" s="10">
        <v>18.3</v>
      </c>
      <c r="G119" s="10">
        <v>17.1</v>
      </c>
      <c r="H119" s="10">
        <v>18.0</v>
      </c>
      <c r="I119" s="10">
        <v>18.0</v>
      </c>
      <c r="J119" s="10">
        <v>18.0</v>
      </c>
      <c r="K119" s="10">
        <v>18.3</v>
      </c>
      <c r="L119" s="10">
        <v>18.0</v>
      </c>
      <c r="M119" s="11">
        <f t="shared" si="1"/>
        <v>18</v>
      </c>
      <c r="N119" s="11">
        <f t="shared" si="2"/>
        <v>18</v>
      </c>
      <c r="O119" s="12" t="str">
        <f t="shared" si="3"/>
        <v>APROBADO</v>
      </c>
      <c r="P119" s="12" t="str">
        <f>IF(OR(D119="Académica",D119="Empresa"),(IF(M119&lt;Leyenda!$I$11,"ALTO",(IF(M119&lt;=Leyenda!$I$10,"MEDIO","BAJO")))),(IF(M119&lt;Leyenda!$J$11,"ALTO",(IF(M119&lt;=Leyenda!$J$10,"MEDIO","BAJO")))))</f>
        <v>BAJO</v>
      </c>
    </row>
    <row r="120">
      <c r="A120" s="8" t="s">
        <v>189</v>
      </c>
      <c r="B120" s="9" t="s">
        <v>40</v>
      </c>
      <c r="C120" s="9" t="s">
        <v>76</v>
      </c>
      <c r="D120" s="9" t="s">
        <v>23</v>
      </c>
      <c r="E120" s="10">
        <v>15.3</v>
      </c>
      <c r="F120" s="10">
        <v>12.4</v>
      </c>
      <c r="G120" s="10">
        <v>12.7</v>
      </c>
      <c r="H120" s="10">
        <v>14.1</v>
      </c>
      <c r="I120" s="10">
        <v>16.2</v>
      </c>
      <c r="J120" s="10">
        <v>18.0</v>
      </c>
      <c r="K120" s="10">
        <v>18.0</v>
      </c>
      <c r="L120" s="10">
        <v>16.0</v>
      </c>
      <c r="M120" s="11">
        <f t="shared" si="1"/>
        <v>15.24285714</v>
      </c>
      <c r="N120" s="11">
        <f t="shared" si="2"/>
        <v>15</v>
      </c>
      <c r="O120" s="12" t="str">
        <f t="shared" si="3"/>
        <v>APROBADO</v>
      </c>
      <c r="P120" s="12" t="str">
        <f>IF(OR(D120="Académica",D120="Empresa"),(IF(M120&lt;Leyenda!$I$11,"ALTO",(IF(M120&lt;=Leyenda!$I$10,"MEDIO","BAJO")))),(IF(M120&lt;Leyenda!$J$11,"ALTO",(IF(M120&lt;=Leyenda!$J$10,"MEDIO","BAJO")))))</f>
        <v>MEDIO</v>
      </c>
    </row>
    <row r="121">
      <c r="A121" s="8" t="s">
        <v>190</v>
      </c>
      <c r="B121" s="9" t="s">
        <v>35</v>
      </c>
      <c r="C121" s="9" t="s">
        <v>22</v>
      </c>
      <c r="D121" s="9" t="s">
        <v>23</v>
      </c>
      <c r="E121" s="10">
        <v>18.0</v>
      </c>
      <c r="F121" s="10">
        <v>18.0</v>
      </c>
      <c r="G121" s="10">
        <v>16.5</v>
      </c>
      <c r="H121" s="10">
        <v>18.0</v>
      </c>
      <c r="I121" s="10">
        <v>18.0</v>
      </c>
      <c r="J121" s="10">
        <v>18.2</v>
      </c>
      <c r="K121" s="10">
        <v>18.5</v>
      </c>
      <c r="L121" s="10">
        <v>18.0</v>
      </c>
      <c r="M121" s="11">
        <f t="shared" si="1"/>
        <v>17.88571429</v>
      </c>
      <c r="N121" s="11">
        <f t="shared" si="2"/>
        <v>18</v>
      </c>
      <c r="O121" s="12" t="str">
        <f t="shared" si="3"/>
        <v>APROBADO</v>
      </c>
      <c r="P121" s="12" t="str">
        <f>IF(OR(D121="Académica",D121="Empresa"),(IF(M121&lt;Leyenda!$I$11,"ALTO",(IF(M121&lt;=Leyenda!$I$10,"MEDIO","BAJO")))),(IF(M121&lt;Leyenda!$J$11,"ALTO",(IF(M121&lt;=Leyenda!$J$10,"MEDIO","BAJO")))))</f>
        <v>BAJO</v>
      </c>
    </row>
    <row r="122">
      <c r="A122" s="8" t="s">
        <v>191</v>
      </c>
      <c r="B122" s="9" t="s">
        <v>21</v>
      </c>
      <c r="C122" s="9" t="s">
        <v>88</v>
      </c>
      <c r="D122" s="9" t="s">
        <v>23</v>
      </c>
      <c r="E122" s="10">
        <v>16.5</v>
      </c>
      <c r="F122" s="10">
        <v>18.3</v>
      </c>
      <c r="G122" s="10">
        <v>15.8</v>
      </c>
      <c r="H122" s="10">
        <v>18.0</v>
      </c>
      <c r="I122" s="10">
        <v>16.6</v>
      </c>
      <c r="J122" s="10">
        <v>18.0</v>
      </c>
      <c r="K122" s="10">
        <v>18.0</v>
      </c>
      <c r="L122" s="10">
        <v>18.0</v>
      </c>
      <c r="M122" s="11">
        <f t="shared" si="1"/>
        <v>17.31428571</v>
      </c>
      <c r="N122" s="11">
        <f t="shared" si="2"/>
        <v>17</v>
      </c>
      <c r="O122" s="12" t="str">
        <f t="shared" si="3"/>
        <v>APROBADO</v>
      </c>
      <c r="P122" s="12" t="str">
        <f>IF(OR(D122="Académica",D122="Empresa"),(IF(M122&lt;Leyenda!$I$11,"ALTO",(IF(M122&lt;=Leyenda!$I$10,"MEDIO","BAJO")))),(IF(M122&lt;Leyenda!$J$11,"ALTO",(IF(M122&lt;=Leyenda!$J$10,"MEDIO","BAJO")))))</f>
        <v>BAJO</v>
      </c>
    </row>
    <row r="123">
      <c r="A123" s="8" t="s">
        <v>192</v>
      </c>
      <c r="B123" s="9" t="s">
        <v>40</v>
      </c>
      <c r="C123" s="9" t="s">
        <v>76</v>
      </c>
      <c r="D123" s="9" t="s">
        <v>23</v>
      </c>
      <c r="E123" s="10">
        <v>12.3</v>
      </c>
      <c r="F123" s="10">
        <v>18.2</v>
      </c>
      <c r="G123" s="10">
        <v>16.3</v>
      </c>
      <c r="H123" s="10">
        <v>15.1</v>
      </c>
      <c r="I123" s="10">
        <v>18.0</v>
      </c>
      <c r="J123" s="10">
        <v>18.0</v>
      </c>
      <c r="K123" s="10">
        <v>18.0</v>
      </c>
      <c r="L123" s="10">
        <v>18.0</v>
      </c>
      <c r="M123" s="11">
        <f t="shared" si="1"/>
        <v>16.55714286</v>
      </c>
      <c r="N123" s="11">
        <f t="shared" si="2"/>
        <v>17</v>
      </c>
      <c r="O123" s="12" t="str">
        <f t="shared" si="3"/>
        <v>APROBADO</v>
      </c>
      <c r="P123" s="12" t="str">
        <f>IF(OR(D123="Académica",D123="Empresa"),(IF(M123&lt;Leyenda!$I$11,"ALTO",(IF(M123&lt;=Leyenda!$I$10,"MEDIO","BAJO")))),(IF(M123&lt;Leyenda!$J$11,"ALTO",(IF(M123&lt;=Leyenda!$J$10,"MEDIO","BAJO")))))</f>
        <v>BAJO</v>
      </c>
    </row>
    <row r="124">
      <c r="A124" s="8" t="s">
        <v>193</v>
      </c>
      <c r="B124" s="9" t="s">
        <v>40</v>
      </c>
      <c r="C124" s="9" t="s">
        <v>194</v>
      </c>
      <c r="D124" s="9" t="s">
        <v>23</v>
      </c>
      <c r="E124" s="10">
        <v>18.0</v>
      </c>
      <c r="F124" s="10">
        <v>18.2</v>
      </c>
      <c r="G124" s="10">
        <v>18.5</v>
      </c>
      <c r="H124" s="10">
        <v>16.8</v>
      </c>
      <c r="I124" s="10">
        <v>18.0</v>
      </c>
      <c r="J124" s="10">
        <v>18.5</v>
      </c>
      <c r="K124" s="10">
        <v>18.5</v>
      </c>
      <c r="L124" s="10">
        <v>18.8</v>
      </c>
      <c r="M124" s="11">
        <f t="shared" si="1"/>
        <v>18.07142857</v>
      </c>
      <c r="N124" s="11">
        <f t="shared" si="2"/>
        <v>18</v>
      </c>
      <c r="O124" s="12" t="str">
        <f t="shared" si="3"/>
        <v>APROBADO</v>
      </c>
      <c r="P124" s="12" t="str">
        <f>IF(OR(D124="Académica",D124="Empresa"),(IF(M124&lt;Leyenda!$I$11,"ALTO",(IF(M124&lt;=Leyenda!$I$10,"MEDIO","BAJO")))),(IF(M124&lt;Leyenda!$J$11,"ALTO",(IF(M124&lt;=Leyenda!$J$10,"MEDIO","BAJO")))))</f>
        <v>BAJO</v>
      </c>
    </row>
    <row r="125">
      <c r="A125" s="8" t="s">
        <v>195</v>
      </c>
      <c r="B125" s="9" t="s">
        <v>90</v>
      </c>
      <c r="C125" s="9" t="s">
        <v>196</v>
      </c>
      <c r="D125" s="9" t="s">
        <v>23</v>
      </c>
      <c r="E125" s="10">
        <v>18.2</v>
      </c>
      <c r="F125" s="10">
        <v>18.0</v>
      </c>
      <c r="G125" s="10">
        <v>15.8</v>
      </c>
      <c r="H125" s="10">
        <v>18.0</v>
      </c>
      <c r="I125" s="10">
        <v>18.0</v>
      </c>
      <c r="J125" s="10">
        <v>18.3</v>
      </c>
      <c r="K125" s="10">
        <v>19.5</v>
      </c>
      <c r="L125" s="10">
        <v>16.7</v>
      </c>
      <c r="M125" s="11">
        <f t="shared" si="1"/>
        <v>17.97142857</v>
      </c>
      <c r="N125" s="11">
        <f t="shared" si="2"/>
        <v>18</v>
      </c>
      <c r="O125" s="12" t="str">
        <f t="shared" si="3"/>
        <v>APROBADO</v>
      </c>
      <c r="P125" s="12" t="str">
        <f>IF(OR(D125="Académica",D125="Empresa"),(IF(M125&lt;Leyenda!$I$11,"ALTO",(IF(M125&lt;=Leyenda!$I$10,"MEDIO","BAJO")))),(IF(M125&lt;Leyenda!$J$11,"ALTO",(IF(M125&lt;=Leyenda!$J$10,"MEDIO","BAJO")))))</f>
        <v>BAJO</v>
      </c>
    </row>
    <row r="126">
      <c r="A126" s="8" t="s">
        <v>197</v>
      </c>
      <c r="B126" s="9" t="s">
        <v>35</v>
      </c>
      <c r="C126" s="9" t="s">
        <v>91</v>
      </c>
      <c r="D126" s="9" t="s">
        <v>23</v>
      </c>
      <c r="E126" s="10">
        <v>18.5</v>
      </c>
      <c r="F126" s="10">
        <v>18.8</v>
      </c>
      <c r="G126" s="10">
        <v>18.0</v>
      </c>
      <c r="H126" s="10">
        <v>18.5</v>
      </c>
      <c r="I126" s="10">
        <v>18.6</v>
      </c>
      <c r="J126" s="10">
        <v>18.0</v>
      </c>
      <c r="K126" s="10">
        <v>18.0</v>
      </c>
      <c r="L126" s="10">
        <v>18.5</v>
      </c>
      <c r="M126" s="11">
        <f t="shared" si="1"/>
        <v>18.34285714</v>
      </c>
      <c r="N126" s="11">
        <f t="shared" si="2"/>
        <v>18</v>
      </c>
      <c r="O126" s="12" t="str">
        <f t="shared" si="3"/>
        <v>APROBADO</v>
      </c>
      <c r="P126" s="12" t="str">
        <f>IF(OR(D126="Académica",D126="Empresa"),(IF(M126&lt;Leyenda!$I$11,"ALTO",(IF(M126&lt;=Leyenda!$I$10,"MEDIO","BAJO")))),(IF(M126&lt;Leyenda!$J$11,"ALTO",(IF(M126&lt;=Leyenda!$J$10,"MEDIO","BAJO")))))</f>
        <v>BAJO</v>
      </c>
    </row>
    <row r="127">
      <c r="A127" s="8" t="s">
        <v>198</v>
      </c>
      <c r="B127" s="9" t="s">
        <v>40</v>
      </c>
      <c r="C127" s="9" t="s">
        <v>18</v>
      </c>
      <c r="D127" s="9" t="s">
        <v>23</v>
      </c>
      <c r="E127" s="10">
        <v>11.0</v>
      </c>
      <c r="F127" s="10">
        <v>15.3</v>
      </c>
      <c r="G127" s="10">
        <v>18.3</v>
      </c>
      <c r="H127" s="10">
        <v>11.3</v>
      </c>
      <c r="I127" s="10">
        <v>18.0</v>
      </c>
      <c r="J127" s="10">
        <v>18.0</v>
      </c>
      <c r="K127" s="10">
        <v>18.0</v>
      </c>
      <c r="L127" s="10">
        <v>18.2</v>
      </c>
      <c r="M127" s="11">
        <f t="shared" si="1"/>
        <v>15.7</v>
      </c>
      <c r="N127" s="11">
        <f t="shared" si="2"/>
        <v>16</v>
      </c>
      <c r="O127" s="12" t="str">
        <f t="shared" si="3"/>
        <v>APROBADO</v>
      </c>
      <c r="P127" s="12" t="str">
        <f>IF(OR(D127="Académica",D127="Empresa"),(IF(M127&lt;Leyenda!$I$11,"ALTO",(IF(M127&lt;=Leyenda!$I$10,"MEDIO","BAJO")))),(IF(M127&lt;Leyenda!$J$11,"ALTO",(IF(M127&lt;=Leyenda!$J$10,"MEDIO","BAJO")))))</f>
        <v>MEDIO</v>
      </c>
    </row>
    <row r="128">
      <c r="A128" s="8" t="s">
        <v>199</v>
      </c>
      <c r="B128" s="9" t="s">
        <v>40</v>
      </c>
      <c r="C128" s="9" t="s">
        <v>91</v>
      </c>
      <c r="D128" s="9" t="s">
        <v>23</v>
      </c>
      <c r="E128" s="10">
        <v>18.8</v>
      </c>
      <c r="F128" s="10">
        <v>18.3</v>
      </c>
      <c r="G128" s="10">
        <v>18.8</v>
      </c>
      <c r="H128" s="10">
        <v>17.3</v>
      </c>
      <c r="I128" s="10">
        <v>18.6</v>
      </c>
      <c r="J128" s="10">
        <v>18.0</v>
      </c>
      <c r="K128" s="10">
        <v>18.3</v>
      </c>
      <c r="L128" s="10">
        <v>19.2</v>
      </c>
      <c r="M128" s="11">
        <f t="shared" si="1"/>
        <v>18.3</v>
      </c>
      <c r="N128" s="11">
        <f t="shared" si="2"/>
        <v>18</v>
      </c>
      <c r="O128" s="12" t="str">
        <f t="shared" si="3"/>
        <v>APROBADO</v>
      </c>
      <c r="P128" s="12" t="str">
        <f>IF(OR(D128="Académica",D128="Empresa"),(IF(M128&lt;Leyenda!$I$11,"ALTO",(IF(M128&lt;=Leyenda!$I$10,"MEDIO","BAJO")))),(IF(M128&lt;Leyenda!$J$11,"ALTO",(IF(M128&lt;=Leyenda!$J$10,"MEDIO","BAJO")))))</f>
        <v>BAJO</v>
      </c>
    </row>
    <row r="129">
      <c r="A129" s="8" t="s">
        <v>200</v>
      </c>
      <c r="B129" s="9" t="s">
        <v>25</v>
      </c>
      <c r="C129" s="9" t="s">
        <v>91</v>
      </c>
      <c r="D129" s="9" t="s">
        <v>23</v>
      </c>
      <c r="E129" s="10">
        <v>18.1</v>
      </c>
      <c r="F129" s="10">
        <v>18.8</v>
      </c>
      <c r="G129" s="10">
        <v>15.8</v>
      </c>
      <c r="H129" s="10">
        <v>19.2</v>
      </c>
      <c r="I129" s="10">
        <v>17.5</v>
      </c>
      <c r="J129" s="10">
        <v>18.0</v>
      </c>
      <c r="K129" s="10">
        <v>18.3</v>
      </c>
      <c r="L129" s="10">
        <v>19.3</v>
      </c>
      <c r="M129" s="11">
        <f t="shared" si="1"/>
        <v>17.95714286</v>
      </c>
      <c r="N129" s="11">
        <f t="shared" si="2"/>
        <v>18</v>
      </c>
      <c r="O129" s="12" t="str">
        <f t="shared" si="3"/>
        <v>APROBADO</v>
      </c>
      <c r="P129" s="12" t="str">
        <f>IF(OR(D129="Académica",D129="Empresa"),(IF(M129&lt;Leyenda!$I$11,"ALTO",(IF(M129&lt;=Leyenda!$I$10,"MEDIO","BAJO")))),(IF(M129&lt;Leyenda!$J$11,"ALTO",(IF(M129&lt;=Leyenda!$J$10,"MEDIO","BAJO")))))</f>
        <v>BAJO</v>
      </c>
    </row>
    <row r="130">
      <c r="A130" s="8" t="s">
        <v>201</v>
      </c>
      <c r="B130" s="9" t="s">
        <v>90</v>
      </c>
      <c r="C130" s="9" t="s">
        <v>196</v>
      </c>
      <c r="D130" s="9" t="s">
        <v>23</v>
      </c>
      <c r="E130" s="10">
        <v>18.7</v>
      </c>
      <c r="F130" s="10">
        <v>18.3</v>
      </c>
      <c r="G130" s="10">
        <v>17.1</v>
      </c>
      <c r="H130" s="10">
        <v>18.5</v>
      </c>
      <c r="I130" s="10">
        <v>18.0</v>
      </c>
      <c r="J130" s="10">
        <v>18.0</v>
      </c>
      <c r="K130" s="10">
        <v>19.5</v>
      </c>
      <c r="L130" s="10">
        <v>18.0</v>
      </c>
      <c r="M130" s="11">
        <f t="shared" si="1"/>
        <v>18.3</v>
      </c>
      <c r="N130" s="11">
        <f t="shared" si="2"/>
        <v>18</v>
      </c>
      <c r="O130" s="12" t="str">
        <f t="shared" si="3"/>
        <v>APROBADO</v>
      </c>
      <c r="P130" s="12" t="str">
        <f>IF(OR(D130="Académica",D130="Empresa"),(IF(M130&lt;Leyenda!$I$11,"ALTO",(IF(M130&lt;=Leyenda!$I$10,"MEDIO","BAJO")))),(IF(M130&lt;Leyenda!$J$11,"ALTO",(IF(M130&lt;=Leyenda!$J$10,"MEDIO","BAJO")))))</f>
        <v>BAJO</v>
      </c>
    </row>
    <row r="131">
      <c r="A131" s="8" t="s">
        <v>202</v>
      </c>
      <c r="B131" s="9" t="s">
        <v>25</v>
      </c>
      <c r="C131" s="9" t="s">
        <v>125</v>
      </c>
      <c r="D131" s="9" t="s">
        <v>23</v>
      </c>
      <c r="E131" s="10">
        <v>18.1</v>
      </c>
      <c r="F131" s="10">
        <v>18.0</v>
      </c>
      <c r="G131" s="10">
        <v>16.5</v>
      </c>
      <c r="H131" s="10">
        <v>18.0</v>
      </c>
      <c r="I131" s="10">
        <v>16.5</v>
      </c>
      <c r="J131" s="10">
        <v>18.0</v>
      </c>
      <c r="K131" s="10">
        <v>18.3</v>
      </c>
      <c r="L131" s="10">
        <v>18.0</v>
      </c>
      <c r="M131" s="11">
        <f t="shared" si="1"/>
        <v>17.62857143</v>
      </c>
      <c r="N131" s="11">
        <f t="shared" si="2"/>
        <v>18</v>
      </c>
      <c r="O131" s="12" t="str">
        <f t="shared" si="3"/>
        <v>APROBADO</v>
      </c>
      <c r="P131" s="12" t="str">
        <f>IF(OR(D131="Académica",D131="Empresa"),(IF(M131&lt;Leyenda!$I$11,"ALTO",(IF(M131&lt;=Leyenda!$I$10,"MEDIO","BAJO")))),(IF(M131&lt;Leyenda!$J$11,"ALTO",(IF(M131&lt;=Leyenda!$J$10,"MEDIO","BAJO")))))</f>
        <v>BAJO</v>
      </c>
    </row>
    <row r="132">
      <c r="A132" s="8" t="s">
        <v>203</v>
      </c>
      <c r="B132" s="9" t="s">
        <v>90</v>
      </c>
      <c r="C132" s="9" t="s">
        <v>129</v>
      </c>
      <c r="D132" s="9" t="s">
        <v>23</v>
      </c>
      <c r="E132" s="10">
        <v>19.2</v>
      </c>
      <c r="F132" s="10">
        <v>18.7</v>
      </c>
      <c r="G132" s="10">
        <v>16.6</v>
      </c>
      <c r="H132" s="10">
        <v>18.0</v>
      </c>
      <c r="I132" s="10">
        <v>18.0</v>
      </c>
      <c r="J132" s="10">
        <v>18.0</v>
      </c>
      <c r="K132" s="10">
        <v>18.0</v>
      </c>
      <c r="L132" s="10">
        <v>18.2</v>
      </c>
      <c r="M132" s="11">
        <f t="shared" si="1"/>
        <v>18.07142857</v>
      </c>
      <c r="N132" s="11">
        <f t="shared" si="2"/>
        <v>18</v>
      </c>
      <c r="O132" s="12" t="str">
        <f t="shared" si="3"/>
        <v>APROBADO</v>
      </c>
      <c r="P132" s="12" t="str">
        <f>IF(OR(D132="Académica",D132="Empresa"),(IF(M132&lt;Leyenda!$I$11,"ALTO",(IF(M132&lt;=Leyenda!$I$10,"MEDIO","BAJO")))),(IF(M132&lt;Leyenda!$J$11,"ALTO",(IF(M132&lt;=Leyenda!$J$10,"MEDIO","BAJO")))))</f>
        <v>BAJO</v>
      </c>
    </row>
    <row r="133">
      <c r="A133" s="8" t="s">
        <v>204</v>
      </c>
      <c r="B133" s="9" t="s">
        <v>28</v>
      </c>
      <c r="C133" s="9" t="s">
        <v>205</v>
      </c>
      <c r="D133" s="9" t="s">
        <v>23</v>
      </c>
      <c r="E133" s="10">
        <v>17.8</v>
      </c>
      <c r="F133" s="10">
        <v>17.0</v>
      </c>
      <c r="G133" s="10">
        <v>18.0</v>
      </c>
      <c r="H133" s="10">
        <v>14.8</v>
      </c>
      <c r="I133" s="10">
        <v>17.0</v>
      </c>
      <c r="J133" s="10">
        <v>18.3</v>
      </c>
      <c r="K133" s="10">
        <v>17.0</v>
      </c>
      <c r="L133" s="10">
        <v>18.7</v>
      </c>
      <c r="M133" s="11">
        <f t="shared" si="1"/>
        <v>17.12857143</v>
      </c>
      <c r="N133" s="11">
        <f t="shared" si="2"/>
        <v>17</v>
      </c>
      <c r="O133" s="12" t="str">
        <f t="shared" si="3"/>
        <v>APROBADO</v>
      </c>
      <c r="P133" s="12" t="str">
        <f>IF(OR(D133="Académica",D133="Empresa"),(IF(M133&lt;Leyenda!$I$11,"ALTO",(IF(M133&lt;=Leyenda!$I$10,"MEDIO","BAJO")))),(IF(M133&lt;Leyenda!$J$11,"ALTO",(IF(M133&lt;=Leyenda!$J$10,"MEDIO","BAJO")))))</f>
        <v>BAJO</v>
      </c>
    </row>
    <row r="134">
      <c r="A134" s="8" t="s">
        <v>206</v>
      </c>
      <c r="B134" s="9" t="s">
        <v>28</v>
      </c>
      <c r="C134" s="9" t="s">
        <v>44</v>
      </c>
      <c r="D134" s="9" t="s">
        <v>23</v>
      </c>
      <c r="E134" s="10">
        <v>18.1</v>
      </c>
      <c r="F134" s="10">
        <v>18.0</v>
      </c>
      <c r="G134" s="10">
        <v>18.0</v>
      </c>
      <c r="H134" s="10">
        <v>14.8</v>
      </c>
      <c r="I134" s="10">
        <v>18.0</v>
      </c>
      <c r="J134" s="10">
        <v>18.0</v>
      </c>
      <c r="K134" s="10">
        <v>18.0</v>
      </c>
      <c r="L134" s="10">
        <v>18.0</v>
      </c>
      <c r="M134" s="11">
        <f t="shared" si="1"/>
        <v>17.55714286</v>
      </c>
      <c r="N134" s="11">
        <f t="shared" si="2"/>
        <v>18</v>
      </c>
      <c r="O134" s="12" t="str">
        <f t="shared" si="3"/>
        <v>APROBADO</v>
      </c>
      <c r="P134" s="12" t="str">
        <f>IF(OR(D134="Académica",D134="Empresa"),(IF(M134&lt;Leyenda!$I$11,"ALTO",(IF(M134&lt;=Leyenda!$I$10,"MEDIO","BAJO")))),(IF(M134&lt;Leyenda!$J$11,"ALTO",(IF(M134&lt;=Leyenda!$J$10,"MEDIO","BAJO")))))</f>
        <v>BAJO</v>
      </c>
    </row>
    <row r="135">
      <c r="A135" s="8" t="s">
        <v>207</v>
      </c>
      <c r="B135" s="9" t="s">
        <v>40</v>
      </c>
      <c r="C135" s="9" t="s">
        <v>33</v>
      </c>
      <c r="D135" s="9" t="s">
        <v>23</v>
      </c>
      <c r="E135" s="10">
        <v>14.8</v>
      </c>
      <c r="F135" s="10">
        <v>14.7</v>
      </c>
      <c r="G135" s="10">
        <v>15.7</v>
      </c>
      <c r="H135" s="10">
        <v>15.8</v>
      </c>
      <c r="I135" s="10">
        <v>14.6</v>
      </c>
      <c r="J135" s="10">
        <v>18.0</v>
      </c>
      <c r="K135" s="10">
        <v>18.0</v>
      </c>
      <c r="L135" s="10">
        <v>17.3</v>
      </c>
      <c r="M135" s="11">
        <f t="shared" si="1"/>
        <v>15.94285714</v>
      </c>
      <c r="N135" s="11">
        <f t="shared" si="2"/>
        <v>16</v>
      </c>
      <c r="O135" s="12" t="str">
        <f t="shared" si="3"/>
        <v>APROBADO</v>
      </c>
      <c r="P135" s="12" t="str">
        <f>IF(OR(D135="Académica",D135="Empresa"),(IF(M135&lt;Leyenda!$I$11,"ALTO",(IF(M135&lt;=Leyenda!$I$10,"MEDIO","BAJO")))),(IF(M135&lt;Leyenda!$J$11,"ALTO",(IF(M135&lt;=Leyenda!$J$10,"MEDIO","BAJO")))))</f>
        <v>MEDIO</v>
      </c>
    </row>
    <row r="136">
      <c r="A136" s="8" t="s">
        <v>208</v>
      </c>
      <c r="B136" s="9" t="s">
        <v>25</v>
      </c>
      <c r="C136" s="9" t="s">
        <v>33</v>
      </c>
      <c r="D136" s="9" t="s">
        <v>23</v>
      </c>
      <c r="E136" s="10">
        <v>18.0</v>
      </c>
      <c r="F136" s="10">
        <v>18.2</v>
      </c>
      <c r="G136" s="10">
        <v>16.7</v>
      </c>
      <c r="H136" s="10">
        <v>18.2</v>
      </c>
      <c r="I136" s="10">
        <v>16.8</v>
      </c>
      <c r="J136" s="10">
        <v>18.0</v>
      </c>
      <c r="K136" s="10">
        <v>18.5</v>
      </c>
      <c r="L136" s="10">
        <v>18.0</v>
      </c>
      <c r="M136" s="11">
        <f t="shared" si="1"/>
        <v>17.77142857</v>
      </c>
      <c r="N136" s="11">
        <f t="shared" si="2"/>
        <v>18</v>
      </c>
      <c r="O136" s="12" t="str">
        <f t="shared" si="3"/>
        <v>APROBADO</v>
      </c>
      <c r="P136" s="12" t="str">
        <f>IF(OR(D136="Académica",D136="Empresa"),(IF(M136&lt;Leyenda!$I$11,"ALTO",(IF(M136&lt;=Leyenda!$I$10,"MEDIO","BAJO")))),(IF(M136&lt;Leyenda!$J$11,"ALTO",(IF(M136&lt;=Leyenda!$J$10,"MEDIO","BAJO")))))</f>
        <v>BAJO</v>
      </c>
    </row>
    <row r="137">
      <c r="A137" s="8" t="s">
        <v>209</v>
      </c>
      <c r="B137" s="9" t="s">
        <v>25</v>
      </c>
      <c r="C137" s="9" t="s">
        <v>52</v>
      </c>
      <c r="D137" s="9" t="s">
        <v>23</v>
      </c>
      <c r="E137" s="10">
        <v>16.3</v>
      </c>
      <c r="F137" s="10">
        <v>16.8</v>
      </c>
      <c r="G137" s="10">
        <v>17.1</v>
      </c>
      <c r="H137" s="10">
        <v>18.0</v>
      </c>
      <c r="I137" s="10">
        <v>15.0</v>
      </c>
      <c r="J137" s="10">
        <v>19.0</v>
      </c>
      <c r="K137" s="10">
        <v>18.5</v>
      </c>
      <c r="L137" s="10">
        <v>18.0</v>
      </c>
      <c r="M137" s="11">
        <f t="shared" si="1"/>
        <v>17.24285714</v>
      </c>
      <c r="N137" s="11">
        <f t="shared" si="2"/>
        <v>17</v>
      </c>
      <c r="O137" s="12" t="str">
        <f t="shared" si="3"/>
        <v>APROBADO</v>
      </c>
      <c r="P137" s="12" t="str">
        <f>IF(OR(D137="Académica",D137="Empresa"),(IF(M137&lt;Leyenda!$I$11,"ALTO",(IF(M137&lt;=Leyenda!$I$10,"MEDIO","BAJO")))),(IF(M137&lt;Leyenda!$J$11,"ALTO",(IF(M137&lt;=Leyenda!$J$10,"MEDIO","BAJO")))))</f>
        <v>BAJO</v>
      </c>
    </row>
    <row r="138">
      <c r="A138" s="8" t="s">
        <v>210</v>
      </c>
      <c r="B138" s="9" t="s">
        <v>25</v>
      </c>
      <c r="C138" s="9" t="s">
        <v>41</v>
      </c>
      <c r="D138" s="9" t="s">
        <v>23</v>
      </c>
      <c r="E138" s="10">
        <v>18.0</v>
      </c>
      <c r="F138" s="10">
        <v>17.3</v>
      </c>
      <c r="G138" s="10">
        <v>16.5</v>
      </c>
      <c r="H138" s="10">
        <v>17.3</v>
      </c>
      <c r="I138" s="10">
        <v>16.5</v>
      </c>
      <c r="J138" s="10">
        <v>18.0</v>
      </c>
      <c r="K138" s="10">
        <v>18.0</v>
      </c>
      <c r="L138" s="10">
        <v>18.0</v>
      </c>
      <c r="M138" s="11">
        <f t="shared" si="1"/>
        <v>17.37142857</v>
      </c>
      <c r="N138" s="11">
        <f t="shared" si="2"/>
        <v>17</v>
      </c>
      <c r="O138" s="12" t="str">
        <f t="shared" si="3"/>
        <v>APROBADO</v>
      </c>
      <c r="P138" s="12" t="str">
        <f>IF(OR(D138="Académica",D138="Empresa"),(IF(M138&lt;Leyenda!$I$11,"ALTO",(IF(M138&lt;=Leyenda!$I$10,"MEDIO","BAJO")))),(IF(M138&lt;Leyenda!$J$11,"ALTO",(IF(M138&lt;=Leyenda!$J$10,"MEDIO","BAJO")))))</f>
        <v>BAJO</v>
      </c>
    </row>
    <row r="139">
      <c r="A139" s="8" t="s">
        <v>211</v>
      </c>
      <c r="B139" s="9" t="s">
        <v>50</v>
      </c>
      <c r="C139" s="9" t="s">
        <v>129</v>
      </c>
      <c r="D139" s="9" t="s">
        <v>23</v>
      </c>
      <c r="E139" s="10">
        <v>11.7</v>
      </c>
      <c r="F139" s="10">
        <v>18.0</v>
      </c>
      <c r="G139" s="10">
        <v>13.8</v>
      </c>
      <c r="H139" s="10">
        <v>18.0</v>
      </c>
      <c r="I139" s="10">
        <v>15.8</v>
      </c>
      <c r="J139" s="10">
        <v>18.2</v>
      </c>
      <c r="K139" s="10">
        <v>18.0</v>
      </c>
      <c r="L139" s="10">
        <v>16.7</v>
      </c>
      <c r="M139" s="11">
        <f t="shared" si="1"/>
        <v>16.21428571</v>
      </c>
      <c r="N139" s="11">
        <f t="shared" si="2"/>
        <v>16</v>
      </c>
      <c r="O139" s="12" t="str">
        <f t="shared" si="3"/>
        <v>APROBADO</v>
      </c>
      <c r="P139" s="12" t="str">
        <f>IF(OR(D139="Académica",D139="Empresa"),(IF(M139&lt;Leyenda!$I$11,"ALTO",(IF(M139&lt;=Leyenda!$I$10,"MEDIO","BAJO")))),(IF(M139&lt;Leyenda!$J$11,"ALTO",(IF(M139&lt;=Leyenda!$J$10,"MEDIO","BAJO")))))</f>
        <v>MEDIO</v>
      </c>
    </row>
    <row r="140">
      <c r="A140" s="8" t="s">
        <v>212</v>
      </c>
      <c r="B140" s="9" t="s">
        <v>40</v>
      </c>
      <c r="C140" s="9" t="s">
        <v>182</v>
      </c>
      <c r="D140" s="9" t="s">
        <v>23</v>
      </c>
      <c r="E140" s="10">
        <v>17.3</v>
      </c>
      <c r="F140" s="10">
        <v>18.0</v>
      </c>
      <c r="G140" s="10">
        <v>13.3</v>
      </c>
      <c r="H140" s="10">
        <v>16.8</v>
      </c>
      <c r="I140" s="10">
        <v>18.4</v>
      </c>
      <c r="J140" s="10">
        <v>18.3</v>
      </c>
      <c r="K140" s="10">
        <v>19.0</v>
      </c>
      <c r="L140" s="10">
        <v>17.4</v>
      </c>
      <c r="M140" s="11">
        <f t="shared" si="1"/>
        <v>17.3</v>
      </c>
      <c r="N140" s="11">
        <f t="shared" si="2"/>
        <v>17</v>
      </c>
      <c r="O140" s="12" t="str">
        <f t="shared" si="3"/>
        <v>APROBADO</v>
      </c>
      <c r="P140" s="12" t="str">
        <f>IF(OR(D140="Académica",D140="Empresa"),(IF(M140&lt;Leyenda!$I$11,"ALTO",(IF(M140&lt;=Leyenda!$I$10,"MEDIO","BAJO")))),(IF(M140&lt;Leyenda!$J$11,"ALTO",(IF(M140&lt;=Leyenda!$J$10,"MEDIO","BAJO")))))</f>
        <v>BAJO</v>
      </c>
    </row>
    <row r="141">
      <c r="A141" s="8" t="s">
        <v>213</v>
      </c>
      <c r="B141" s="9" t="s">
        <v>28</v>
      </c>
      <c r="C141" s="9" t="s">
        <v>111</v>
      </c>
      <c r="D141" s="9" t="s">
        <v>23</v>
      </c>
      <c r="E141" s="10">
        <v>18.0</v>
      </c>
      <c r="F141" s="10">
        <v>17.3</v>
      </c>
      <c r="G141" s="10">
        <v>18.2</v>
      </c>
      <c r="H141" s="10">
        <v>15.0</v>
      </c>
      <c r="I141" s="10">
        <v>18.0</v>
      </c>
      <c r="J141" s="10">
        <v>18.5</v>
      </c>
      <c r="K141" s="10">
        <v>18.0</v>
      </c>
      <c r="L141" s="10">
        <v>18.0</v>
      </c>
      <c r="M141" s="11">
        <f t="shared" si="1"/>
        <v>17.57142857</v>
      </c>
      <c r="N141" s="11">
        <f t="shared" si="2"/>
        <v>18</v>
      </c>
      <c r="O141" s="12" t="str">
        <f t="shared" si="3"/>
        <v>APROBADO</v>
      </c>
      <c r="P141" s="12" t="str">
        <f>IF(OR(D141="Académica",D141="Empresa"),(IF(M141&lt;Leyenda!$I$11,"ALTO",(IF(M141&lt;=Leyenda!$I$10,"MEDIO","BAJO")))),(IF(M141&lt;Leyenda!$J$11,"ALTO",(IF(M141&lt;=Leyenda!$J$10,"MEDIO","BAJO")))))</f>
        <v>BAJO</v>
      </c>
    </row>
    <row r="142">
      <c r="A142" s="8" t="s">
        <v>214</v>
      </c>
      <c r="B142" s="9" t="s">
        <v>25</v>
      </c>
      <c r="C142" s="9" t="s">
        <v>215</v>
      </c>
      <c r="D142" s="9" t="s">
        <v>23</v>
      </c>
      <c r="E142" s="10">
        <v>18.2</v>
      </c>
      <c r="F142" s="10">
        <v>18.0</v>
      </c>
      <c r="G142" s="10">
        <v>11.2</v>
      </c>
      <c r="H142" s="10">
        <v>18.0</v>
      </c>
      <c r="I142" s="10">
        <v>16.5</v>
      </c>
      <c r="J142" s="10">
        <v>18.0</v>
      </c>
      <c r="K142" s="10">
        <v>18.3</v>
      </c>
      <c r="L142" s="10">
        <v>18.0</v>
      </c>
      <c r="M142" s="11">
        <f t="shared" si="1"/>
        <v>16.88571429</v>
      </c>
      <c r="N142" s="11">
        <f t="shared" si="2"/>
        <v>17</v>
      </c>
      <c r="O142" s="12" t="str">
        <f t="shared" si="3"/>
        <v>APROBADO</v>
      </c>
      <c r="P142" s="12" t="str">
        <f>IF(OR(D142="Académica",D142="Empresa"),(IF(M142&lt;Leyenda!$I$11,"ALTO",(IF(M142&lt;=Leyenda!$I$10,"MEDIO","BAJO")))),(IF(M142&lt;Leyenda!$J$11,"ALTO",(IF(M142&lt;=Leyenda!$J$10,"MEDIO","BAJO")))))</f>
        <v>BAJO</v>
      </c>
    </row>
    <row r="143">
      <c r="A143" s="8" t="s">
        <v>216</v>
      </c>
      <c r="B143" s="9" t="s">
        <v>28</v>
      </c>
      <c r="C143" s="9" t="s">
        <v>132</v>
      </c>
      <c r="D143" s="9" t="s">
        <v>23</v>
      </c>
      <c r="E143" s="10">
        <v>14.7</v>
      </c>
      <c r="F143" s="10">
        <v>16.8</v>
      </c>
      <c r="G143" s="10">
        <v>15.7</v>
      </c>
      <c r="H143" s="10">
        <v>15.8</v>
      </c>
      <c r="I143" s="10">
        <v>18.0</v>
      </c>
      <c r="J143" s="10">
        <v>18.0</v>
      </c>
      <c r="K143" s="10">
        <v>16.5</v>
      </c>
      <c r="L143" s="10">
        <v>18.0</v>
      </c>
      <c r="M143" s="11">
        <f t="shared" si="1"/>
        <v>16.5</v>
      </c>
      <c r="N143" s="11">
        <f t="shared" si="2"/>
        <v>17</v>
      </c>
      <c r="O143" s="12" t="str">
        <f t="shared" si="3"/>
        <v>APROBADO</v>
      </c>
      <c r="P143" s="12" t="str">
        <f>IF(OR(D143="Académica",D143="Empresa"),(IF(M143&lt;Leyenda!$I$11,"ALTO",(IF(M143&lt;=Leyenda!$I$10,"MEDIO","BAJO")))),(IF(M143&lt;Leyenda!$J$11,"ALTO",(IF(M143&lt;=Leyenda!$J$10,"MEDIO","BAJO")))))</f>
        <v>MEDIO</v>
      </c>
    </row>
    <row r="144">
      <c r="A144" s="8" t="s">
        <v>217</v>
      </c>
      <c r="B144" s="9" t="s">
        <v>28</v>
      </c>
      <c r="C144" s="9" t="s">
        <v>70</v>
      </c>
      <c r="D144" s="9" t="s">
        <v>23</v>
      </c>
      <c r="E144" s="10">
        <v>19.3</v>
      </c>
      <c r="F144" s="10">
        <v>18.3</v>
      </c>
      <c r="G144" s="10">
        <v>18.9</v>
      </c>
      <c r="H144" s="10">
        <v>16.9</v>
      </c>
      <c r="I144" s="10">
        <v>18.1</v>
      </c>
      <c r="J144" s="10">
        <v>19.0</v>
      </c>
      <c r="K144" s="10">
        <v>18.8</v>
      </c>
      <c r="L144" s="10">
        <v>18.0</v>
      </c>
      <c r="M144" s="11">
        <f t="shared" si="1"/>
        <v>18.47142857</v>
      </c>
      <c r="N144" s="11">
        <f t="shared" si="2"/>
        <v>18</v>
      </c>
      <c r="O144" s="12" t="str">
        <f t="shared" si="3"/>
        <v>APROBADO</v>
      </c>
      <c r="P144" s="12" t="str">
        <f>IF(OR(D144="Académica",D144="Empresa"),(IF(M144&lt;Leyenda!$I$11,"ALTO",(IF(M144&lt;=Leyenda!$I$10,"MEDIO","BAJO")))),(IF(M144&lt;Leyenda!$J$11,"ALTO",(IF(M144&lt;=Leyenda!$J$10,"MEDIO","BAJO")))))</f>
        <v>BAJO</v>
      </c>
    </row>
    <row r="145">
      <c r="A145" s="8" t="s">
        <v>218</v>
      </c>
      <c r="B145" s="9" t="s">
        <v>40</v>
      </c>
      <c r="C145" s="9" t="s">
        <v>125</v>
      </c>
      <c r="D145" s="9" t="s">
        <v>23</v>
      </c>
      <c r="E145" s="10">
        <v>19.8</v>
      </c>
      <c r="F145" s="10">
        <v>17.0</v>
      </c>
      <c r="G145" s="10">
        <v>18.0</v>
      </c>
      <c r="H145" s="10">
        <v>15.9</v>
      </c>
      <c r="I145" s="10">
        <v>16.0</v>
      </c>
      <c r="J145" s="10">
        <v>18.0</v>
      </c>
      <c r="K145" s="10">
        <v>18.0</v>
      </c>
      <c r="L145" s="10">
        <v>18.0</v>
      </c>
      <c r="M145" s="11">
        <f t="shared" si="1"/>
        <v>17.52857143</v>
      </c>
      <c r="N145" s="11">
        <f t="shared" si="2"/>
        <v>18</v>
      </c>
      <c r="O145" s="12" t="str">
        <f t="shared" si="3"/>
        <v>APROBADO</v>
      </c>
      <c r="P145" s="12" t="str">
        <f>IF(OR(D145="Académica",D145="Empresa"),(IF(M145&lt;Leyenda!$I$11,"ALTO",(IF(M145&lt;=Leyenda!$I$10,"MEDIO","BAJO")))),(IF(M145&lt;Leyenda!$J$11,"ALTO",(IF(M145&lt;=Leyenda!$J$10,"MEDIO","BAJO")))))</f>
        <v>BAJO</v>
      </c>
    </row>
    <row r="146">
      <c r="A146" s="8" t="s">
        <v>219</v>
      </c>
      <c r="B146" s="9" t="s">
        <v>50</v>
      </c>
      <c r="C146" s="9" t="s">
        <v>63</v>
      </c>
      <c r="D146" s="9" t="s">
        <v>23</v>
      </c>
      <c r="E146" s="10">
        <v>18.4</v>
      </c>
      <c r="F146" s="10">
        <v>18.3</v>
      </c>
      <c r="G146" s="10">
        <v>17.3</v>
      </c>
      <c r="H146" s="10">
        <v>18.7</v>
      </c>
      <c r="I146" s="10">
        <v>16.6</v>
      </c>
      <c r="J146" s="10">
        <v>18.5</v>
      </c>
      <c r="K146" s="10">
        <v>20.0</v>
      </c>
      <c r="L146" s="10">
        <v>18.0</v>
      </c>
      <c r="M146" s="11">
        <f t="shared" si="1"/>
        <v>18.25714286</v>
      </c>
      <c r="N146" s="11">
        <f t="shared" si="2"/>
        <v>18</v>
      </c>
      <c r="O146" s="12" t="str">
        <f t="shared" si="3"/>
        <v>APROBADO</v>
      </c>
      <c r="P146" s="12" t="str">
        <f>IF(OR(D146="Académica",D146="Empresa"),(IF(M146&lt;Leyenda!$I$11,"ALTO",(IF(M146&lt;=Leyenda!$I$10,"MEDIO","BAJO")))),(IF(M146&lt;Leyenda!$J$11,"ALTO",(IF(M146&lt;=Leyenda!$J$10,"MEDIO","BAJO")))))</f>
        <v>BAJO</v>
      </c>
    </row>
    <row r="147">
      <c r="A147" s="8" t="s">
        <v>220</v>
      </c>
      <c r="B147" s="9" t="s">
        <v>50</v>
      </c>
      <c r="C147" s="9" t="s">
        <v>221</v>
      </c>
      <c r="D147" s="9" t="s">
        <v>23</v>
      </c>
      <c r="E147" s="10">
        <v>19.2</v>
      </c>
      <c r="F147" s="10">
        <v>18.5</v>
      </c>
      <c r="G147" s="10">
        <v>17.1</v>
      </c>
      <c r="H147" s="10">
        <v>18.8</v>
      </c>
      <c r="I147" s="10">
        <v>16.0</v>
      </c>
      <c r="J147" s="10">
        <v>18.0</v>
      </c>
      <c r="K147" s="10">
        <v>18.0</v>
      </c>
      <c r="L147" s="10">
        <v>18.8</v>
      </c>
      <c r="M147" s="11">
        <f t="shared" si="1"/>
        <v>17.94285714</v>
      </c>
      <c r="N147" s="11">
        <f t="shared" si="2"/>
        <v>18</v>
      </c>
      <c r="O147" s="12" t="str">
        <f t="shared" si="3"/>
        <v>APROBADO</v>
      </c>
      <c r="P147" s="12" t="str">
        <f>IF(OR(D147="Académica",D147="Empresa"),(IF(M147&lt;Leyenda!$I$11,"ALTO",(IF(M147&lt;=Leyenda!$I$10,"MEDIO","BAJO")))),(IF(M147&lt;Leyenda!$J$11,"ALTO",(IF(M147&lt;=Leyenda!$J$10,"MEDIO","BAJO")))))</f>
        <v>BAJO</v>
      </c>
    </row>
    <row r="148">
      <c r="A148" s="8" t="s">
        <v>222</v>
      </c>
      <c r="B148" s="9" t="s">
        <v>25</v>
      </c>
      <c r="C148" s="9" t="s">
        <v>48</v>
      </c>
      <c r="D148" s="9" t="s">
        <v>23</v>
      </c>
      <c r="E148" s="10">
        <v>18.1</v>
      </c>
      <c r="F148" s="10">
        <v>16.7</v>
      </c>
      <c r="G148" s="10">
        <v>16.5</v>
      </c>
      <c r="H148" s="10">
        <v>18.0</v>
      </c>
      <c r="I148" s="10">
        <v>16.5</v>
      </c>
      <c r="J148" s="10">
        <v>18.5</v>
      </c>
      <c r="K148" s="10">
        <v>18.0</v>
      </c>
      <c r="L148" s="10">
        <v>18.0</v>
      </c>
      <c r="M148" s="11">
        <f t="shared" si="1"/>
        <v>17.47142857</v>
      </c>
      <c r="N148" s="11">
        <f t="shared" si="2"/>
        <v>17</v>
      </c>
      <c r="O148" s="12" t="str">
        <f t="shared" si="3"/>
        <v>APROBADO</v>
      </c>
      <c r="P148" s="12" t="str">
        <f>IF(OR(D148="Académica",D148="Empresa"),(IF(M148&lt;Leyenda!$I$11,"ALTO",(IF(M148&lt;=Leyenda!$I$10,"MEDIO","BAJO")))),(IF(M148&lt;Leyenda!$J$11,"ALTO",(IF(M148&lt;=Leyenda!$J$10,"MEDIO","BAJO")))))</f>
        <v>BAJO</v>
      </c>
    </row>
    <row r="149">
      <c r="A149" s="8" t="s">
        <v>223</v>
      </c>
      <c r="B149" s="9" t="s">
        <v>25</v>
      </c>
      <c r="C149" s="9" t="s">
        <v>26</v>
      </c>
      <c r="D149" s="9" t="s">
        <v>23</v>
      </c>
      <c r="E149" s="10">
        <v>14.0</v>
      </c>
      <c r="F149" s="10">
        <v>18.0</v>
      </c>
      <c r="G149" s="10">
        <v>16.5</v>
      </c>
      <c r="H149" s="10">
        <v>18.0</v>
      </c>
      <c r="I149" s="10">
        <v>16.5</v>
      </c>
      <c r="J149" s="10">
        <v>18.6</v>
      </c>
      <c r="K149" s="10">
        <v>18.0</v>
      </c>
      <c r="L149" s="10">
        <v>18.0</v>
      </c>
      <c r="M149" s="11">
        <f t="shared" si="1"/>
        <v>17.08571429</v>
      </c>
      <c r="N149" s="11">
        <f t="shared" si="2"/>
        <v>17</v>
      </c>
      <c r="O149" s="12" t="str">
        <f t="shared" si="3"/>
        <v>APROBADO</v>
      </c>
      <c r="P149" s="12" t="str">
        <f>IF(OR(D149="Académica",D149="Empresa"),(IF(M149&lt;Leyenda!$I$11,"ALTO",(IF(M149&lt;=Leyenda!$I$10,"MEDIO","BAJO")))),(IF(M149&lt;Leyenda!$J$11,"ALTO",(IF(M149&lt;=Leyenda!$J$10,"MEDIO","BAJO")))))</f>
        <v>BAJO</v>
      </c>
    </row>
    <row r="150">
      <c r="A150" s="8" t="s">
        <v>224</v>
      </c>
      <c r="B150" s="9" t="s">
        <v>21</v>
      </c>
      <c r="C150" s="9" t="s">
        <v>66</v>
      </c>
      <c r="D150" s="9" t="s">
        <v>23</v>
      </c>
      <c r="E150" s="10">
        <v>18.8</v>
      </c>
      <c r="F150" s="10">
        <v>18.2</v>
      </c>
      <c r="G150" s="10">
        <v>17.3</v>
      </c>
      <c r="H150" s="10">
        <v>18.7</v>
      </c>
      <c r="I150" s="10">
        <v>16.9</v>
      </c>
      <c r="J150" s="10">
        <v>18.0</v>
      </c>
      <c r="K150" s="10">
        <v>18.0</v>
      </c>
      <c r="L150" s="10">
        <v>18.0</v>
      </c>
      <c r="M150" s="11">
        <f t="shared" si="1"/>
        <v>17.98571429</v>
      </c>
      <c r="N150" s="11">
        <f t="shared" si="2"/>
        <v>18</v>
      </c>
      <c r="O150" s="12" t="str">
        <f t="shared" si="3"/>
        <v>APROBADO</v>
      </c>
      <c r="P150" s="12" t="str">
        <f>IF(OR(D150="Académica",D150="Empresa"),(IF(M150&lt;Leyenda!$I$11,"ALTO",(IF(M150&lt;=Leyenda!$I$10,"MEDIO","BAJO")))),(IF(M150&lt;Leyenda!$J$11,"ALTO",(IF(M150&lt;=Leyenda!$J$10,"MEDIO","BAJO")))))</f>
        <v>BAJO</v>
      </c>
    </row>
    <row r="151">
      <c r="A151" s="8" t="s">
        <v>225</v>
      </c>
      <c r="B151" s="9" t="s">
        <v>35</v>
      </c>
      <c r="C151" s="9" t="s">
        <v>46</v>
      </c>
      <c r="D151" s="9" t="s">
        <v>23</v>
      </c>
      <c r="E151" s="10">
        <v>18.5</v>
      </c>
      <c r="F151" s="10">
        <v>18.0</v>
      </c>
      <c r="G151" s="10">
        <v>15.8</v>
      </c>
      <c r="H151" s="10">
        <v>18.0</v>
      </c>
      <c r="I151" s="10">
        <v>18.1</v>
      </c>
      <c r="J151" s="10">
        <v>18.0</v>
      </c>
      <c r="K151" s="10">
        <v>18.0</v>
      </c>
      <c r="L151" s="10">
        <v>17.5</v>
      </c>
      <c r="M151" s="11">
        <f t="shared" si="1"/>
        <v>17.77142857</v>
      </c>
      <c r="N151" s="11">
        <f t="shared" si="2"/>
        <v>18</v>
      </c>
      <c r="O151" s="12" t="str">
        <f t="shared" si="3"/>
        <v>APROBADO</v>
      </c>
      <c r="P151" s="12" t="str">
        <f>IF(OR(D151="Académica",D151="Empresa"),(IF(M151&lt;Leyenda!$I$11,"ALTO",(IF(M151&lt;=Leyenda!$I$10,"MEDIO","BAJO")))),(IF(M151&lt;Leyenda!$J$11,"ALTO",(IF(M151&lt;=Leyenda!$J$10,"MEDIO","BAJO")))))</f>
        <v>BAJO</v>
      </c>
    </row>
    <row r="152">
      <c r="A152" s="8" t="s">
        <v>226</v>
      </c>
      <c r="B152" s="9" t="s">
        <v>40</v>
      </c>
      <c r="C152" s="9" t="s">
        <v>46</v>
      </c>
      <c r="D152" s="9" t="s">
        <v>23</v>
      </c>
      <c r="E152" s="10">
        <v>17.0</v>
      </c>
      <c r="F152" s="10">
        <v>16.7</v>
      </c>
      <c r="G152" s="10">
        <v>16.7</v>
      </c>
      <c r="H152" s="10">
        <v>14.8</v>
      </c>
      <c r="I152" s="10">
        <v>18.0</v>
      </c>
      <c r="J152" s="10">
        <v>18.3</v>
      </c>
      <c r="K152" s="10">
        <v>18.5</v>
      </c>
      <c r="L152" s="10">
        <v>18.0</v>
      </c>
      <c r="M152" s="11">
        <f t="shared" si="1"/>
        <v>17.14285714</v>
      </c>
      <c r="N152" s="11">
        <f t="shared" si="2"/>
        <v>17</v>
      </c>
      <c r="O152" s="12" t="str">
        <f t="shared" si="3"/>
        <v>APROBADO</v>
      </c>
      <c r="P152" s="12" t="str">
        <f>IF(OR(D152="Académica",D152="Empresa"),(IF(M152&lt;Leyenda!$I$11,"ALTO",(IF(M152&lt;=Leyenda!$I$10,"MEDIO","BAJO")))),(IF(M152&lt;Leyenda!$J$11,"ALTO",(IF(M152&lt;=Leyenda!$J$10,"MEDIO","BAJO")))))</f>
        <v>BAJO</v>
      </c>
    </row>
    <row r="153">
      <c r="A153" s="8" t="s">
        <v>227</v>
      </c>
      <c r="B153" s="9" t="s">
        <v>40</v>
      </c>
      <c r="C153" s="9" t="s">
        <v>68</v>
      </c>
      <c r="D153" s="9" t="s">
        <v>23</v>
      </c>
      <c r="E153" s="10">
        <v>12.2</v>
      </c>
      <c r="F153" s="10">
        <v>16.7</v>
      </c>
      <c r="G153" s="10">
        <v>15.3</v>
      </c>
      <c r="H153" s="10">
        <v>14.1</v>
      </c>
      <c r="I153" s="10">
        <v>14.6</v>
      </c>
      <c r="J153" s="10">
        <v>18.0</v>
      </c>
      <c r="K153" s="10">
        <v>15.8</v>
      </c>
      <c r="L153" s="10">
        <v>14.0</v>
      </c>
      <c r="M153" s="11">
        <f t="shared" si="1"/>
        <v>15.24285714</v>
      </c>
      <c r="N153" s="11">
        <f t="shared" si="2"/>
        <v>15</v>
      </c>
      <c r="O153" s="12" t="str">
        <f t="shared" si="3"/>
        <v>APROBADO</v>
      </c>
      <c r="P153" s="12" t="str">
        <f>IF(OR(D153="Académica",D153="Empresa"),(IF(M153&lt;Leyenda!$I$11,"ALTO",(IF(M153&lt;=Leyenda!$I$10,"MEDIO","BAJO")))),(IF(M153&lt;Leyenda!$J$11,"ALTO",(IF(M153&lt;=Leyenda!$J$10,"MEDIO","BAJO")))))</f>
        <v>MEDIO</v>
      </c>
    </row>
    <row r="154">
      <c r="A154" s="8" t="s">
        <v>228</v>
      </c>
      <c r="B154" s="9" t="s">
        <v>25</v>
      </c>
      <c r="C154" s="9" t="s">
        <v>132</v>
      </c>
      <c r="D154" s="9" t="s">
        <v>23</v>
      </c>
      <c r="E154" s="10">
        <v>18.0</v>
      </c>
      <c r="F154" s="10">
        <v>17.3</v>
      </c>
      <c r="G154" s="10">
        <v>15.5</v>
      </c>
      <c r="H154" s="10">
        <v>18.0</v>
      </c>
      <c r="I154" s="10">
        <v>16.8</v>
      </c>
      <c r="J154" s="10">
        <v>19.0</v>
      </c>
      <c r="K154" s="10">
        <v>18.0</v>
      </c>
      <c r="L154" s="10">
        <v>18.3</v>
      </c>
      <c r="M154" s="11">
        <f t="shared" si="1"/>
        <v>17.51428571</v>
      </c>
      <c r="N154" s="11">
        <f t="shared" si="2"/>
        <v>18</v>
      </c>
      <c r="O154" s="12" t="str">
        <f t="shared" si="3"/>
        <v>APROBADO</v>
      </c>
      <c r="P154" s="12" t="str">
        <f>IF(OR(D154="Académica",D154="Empresa"),(IF(M154&lt;Leyenda!$I$11,"ALTO",(IF(M154&lt;=Leyenda!$I$10,"MEDIO","BAJO")))),(IF(M154&lt;Leyenda!$J$11,"ALTO",(IF(M154&lt;=Leyenda!$J$10,"MEDIO","BAJO")))))</f>
        <v>BAJO</v>
      </c>
    </row>
    <row r="155">
      <c r="A155" s="8" t="s">
        <v>229</v>
      </c>
      <c r="B155" s="9" t="s">
        <v>28</v>
      </c>
      <c r="C155" s="9" t="s">
        <v>76</v>
      </c>
      <c r="D155" s="9" t="s">
        <v>23</v>
      </c>
      <c r="E155" s="10">
        <v>17.5</v>
      </c>
      <c r="F155" s="10">
        <v>18.3</v>
      </c>
      <c r="G155" s="10">
        <v>18.0</v>
      </c>
      <c r="H155" s="10">
        <v>15.8</v>
      </c>
      <c r="I155" s="10">
        <v>18.1</v>
      </c>
      <c r="J155" s="10">
        <v>18.0</v>
      </c>
      <c r="K155" s="10">
        <v>18.0</v>
      </c>
      <c r="L155" s="10">
        <v>19.0</v>
      </c>
      <c r="M155" s="11">
        <f t="shared" si="1"/>
        <v>17.67142857</v>
      </c>
      <c r="N155" s="11">
        <f t="shared" si="2"/>
        <v>18</v>
      </c>
      <c r="O155" s="12" t="str">
        <f t="shared" si="3"/>
        <v>APROBADO</v>
      </c>
      <c r="P155" s="12" t="str">
        <f>IF(OR(D155="Académica",D155="Empresa"),(IF(M155&lt;Leyenda!$I$11,"ALTO",(IF(M155&lt;=Leyenda!$I$10,"MEDIO","BAJO")))),(IF(M155&lt;Leyenda!$J$11,"ALTO",(IF(M155&lt;=Leyenda!$J$10,"MEDIO","BAJO")))))</f>
        <v>BAJO</v>
      </c>
    </row>
    <row r="156">
      <c r="A156" s="8" t="s">
        <v>230</v>
      </c>
      <c r="B156" s="9" t="s">
        <v>25</v>
      </c>
      <c r="C156" s="9" t="s">
        <v>129</v>
      </c>
      <c r="D156" s="9" t="s">
        <v>23</v>
      </c>
      <c r="E156" s="10">
        <v>14.3</v>
      </c>
      <c r="F156" s="10">
        <v>18.0</v>
      </c>
      <c r="G156" s="10">
        <v>16.8</v>
      </c>
      <c r="H156" s="10">
        <v>18.0</v>
      </c>
      <c r="I156" s="10">
        <v>16.6</v>
      </c>
      <c r="J156" s="10">
        <v>18.3</v>
      </c>
      <c r="K156" s="10">
        <v>18.8</v>
      </c>
      <c r="L156" s="10">
        <v>18.0</v>
      </c>
      <c r="M156" s="11">
        <f t="shared" si="1"/>
        <v>17.25714286</v>
      </c>
      <c r="N156" s="11">
        <f t="shared" si="2"/>
        <v>17</v>
      </c>
      <c r="O156" s="12" t="str">
        <f t="shared" si="3"/>
        <v>APROBADO</v>
      </c>
      <c r="P156" s="12" t="str">
        <f>IF(OR(D156="Académica",D156="Empresa"),(IF(M156&lt;Leyenda!$I$11,"ALTO",(IF(M156&lt;=Leyenda!$I$10,"MEDIO","BAJO")))),(IF(M156&lt;Leyenda!$J$11,"ALTO",(IF(M156&lt;=Leyenda!$J$10,"MEDIO","BAJO")))))</f>
        <v>BAJO</v>
      </c>
    </row>
    <row r="157">
      <c r="A157" s="8" t="s">
        <v>231</v>
      </c>
      <c r="B157" s="9" t="s">
        <v>25</v>
      </c>
      <c r="C157" s="9" t="s">
        <v>232</v>
      </c>
      <c r="D157" s="9" t="s">
        <v>23</v>
      </c>
      <c r="E157" s="10">
        <v>18.0</v>
      </c>
      <c r="F157" s="10">
        <v>18.0</v>
      </c>
      <c r="G157" s="10">
        <v>15.5</v>
      </c>
      <c r="H157" s="10">
        <v>18.2</v>
      </c>
      <c r="I157" s="10">
        <v>16.5</v>
      </c>
      <c r="J157" s="10">
        <v>18.0</v>
      </c>
      <c r="K157" s="10">
        <v>19.3</v>
      </c>
      <c r="L157" s="10">
        <v>18.0</v>
      </c>
      <c r="M157" s="11">
        <f t="shared" si="1"/>
        <v>17.64285714</v>
      </c>
      <c r="N157" s="11">
        <f t="shared" si="2"/>
        <v>18</v>
      </c>
      <c r="O157" s="12" t="str">
        <f t="shared" si="3"/>
        <v>APROBADO</v>
      </c>
      <c r="P157" s="12" t="str">
        <f>IF(OR(D157="Académica",D157="Empresa"),(IF(M157&lt;Leyenda!$I$11,"ALTO",(IF(M157&lt;=Leyenda!$I$10,"MEDIO","BAJO")))),(IF(M157&lt;Leyenda!$J$11,"ALTO",(IF(M157&lt;=Leyenda!$J$10,"MEDIO","BAJO")))))</f>
        <v>BAJO</v>
      </c>
    </row>
    <row r="158">
      <c r="A158" s="8" t="s">
        <v>233</v>
      </c>
      <c r="B158" s="9" t="s">
        <v>40</v>
      </c>
      <c r="C158" s="9" t="s">
        <v>61</v>
      </c>
      <c r="D158" s="9" t="s">
        <v>23</v>
      </c>
      <c r="E158" s="10">
        <v>18.8</v>
      </c>
      <c r="F158" s="10">
        <v>19.3</v>
      </c>
      <c r="G158" s="10">
        <v>20.0</v>
      </c>
      <c r="H158" s="10">
        <v>16.8</v>
      </c>
      <c r="I158" s="10">
        <v>19.5</v>
      </c>
      <c r="J158" s="10">
        <v>18.0</v>
      </c>
      <c r="K158" s="10">
        <v>19.5</v>
      </c>
      <c r="L158" s="10">
        <v>19.2</v>
      </c>
      <c r="M158" s="11">
        <f t="shared" si="1"/>
        <v>18.84285714</v>
      </c>
      <c r="N158" s="11">
        <f t="shared" si="2"/>
        <v>19</v>
      </c>
      <c r="O158" s="12" t="str">
        <f t="shared" si="3"/>
        <v>APROBADO</v>
      </c>
      <c r="P158" s="12" t="str">
        <f>IF(OR(D158="Académica",D158="Empresa"),(IF(M158&lt;Leyenda!$I$11,"ALTO",(IF(M158&lt;=Leyenda!$I$10,"MEDIO","BAJO")))),(IF(M158&lt;Leyenda!$J$11,"ALTO",(IF(M158&lt;=Leyenda!$J$10,"MEDIO","BAJO")))))</f>
        <v>BAJO</v>
      </c>
    </row>
    <row r="159">
      <c r="A159" s="8" t="s">
        <v>234</v>
      </c>
      <c r="B159" s="9" t="s">
        <v>28</v>
      </c>
      <c r="C159" s="9" t="s">
        <v>129</v>
      </c>
      <c r="D159" s="9" t="s">
        <v>23</v>
      </c>
      <c r="E159" s="10">
        <v>15.5</v>
      </c>
      <c r="F159" s="10">
        <v>17.3</v>
      </c>
      <c r="G159" s="10">
        <v>12.8</v>
      </c>
      <c r="H159" s="10">
        <v>14.8</v>
      </c>
      <c r="I159" s="10">
        <v>15.3</v>
      </c>
      <c r="J159" s="10">
        <v>18.0</v>
      </c>
      <c r="K159" s="10">
        <v>18.3</v>
      </c>
      <c r="L159" s="10">
        <v>16.7</v>
      </c>
      <c r="M159" s="11">
        <f t="shared" si="1"/>
        <v>16</v>
      </c>
      <c r="N159" s="11">
        <f t="shared" si="2"/>
        <v>16</v>
      </c>
      <c r="O159" s="12" t="str">
        <f t="shared" si="3"/>
        <v>APROBADO</v>
      </c>
      <c r="P159" s="12" t="str">
        <f>IF(OR(D159="Académica",D159="Empresa"),(IF(M159&lt;Leyenda!$I$11,"ALTO",(IF(M159&lt;=Leyenda!$I$10,"MEDIO","BAJO")))),(IF(M159&lt;Leyenda!$J$11,"ALTO",(IF(M159&lt;=Leyenda!$J$10,"MEDIO","BAJO")))))</f>
        <v>MEDIO</v>
      </c>
    </row>
    <row r="160">
      <c r="A160" s="8" t="s">
        <v>235</v>
      </c>
      <c r="B160" s="9" t="s">
        <v>21</v>
      </c>
      <c r="C160" s="9" t="s">
        <v>108</v>
      </c>
      <c r="D160" s="9" t="s">
        <v>23</v>
      </c>
      <c r="E160" s="10">
        <v>18.0</v>
      </c>
      <c r="F160" s="10">
        <v>18.0</v>
      </c>
      <c r="G160" s="10">
        <v>15.8</v>
      </c>
      <c r="H160" s="10">
        <v>18.0</v>
      </c>
      <c r="I160" s="10">
        <v>16.6</v>
      </c>
      <c r="J160" s="10">
        <v>18.3</v>
      </c>
      <c r="K160" s="10">
        <v>18.0</v>
      </c>
      <c r="L160" s="10">
        <v>18.0</v>
      </c>
      <c r="M160" s="11">
        <f t="shared" si="1"/>
        <v>17.52857143</v>
      </c>
      <c r="N160" s="11">
        <f t="shared" si="2"/>
        <v>18</v>
      </c>
      <c r="O160" s="12" t="str">
        <f t="shared" si="3"/>
        <v>APROBADO</v>
      </c>
      <c r="P160" s="12" t="str">
        <f>IF(OR(D160="Académica",D160="Empresa"),(IF(M160&lt;Leyenda!$I$11,"ALTO",(IF(M160&lt;=Leyenda!$I$10,"MEDIO","BAJO")))),(IF(M160&lt;Leyenda!$J$11,"ALTO",(IF(M160&lt;=Leyenda!$J$10,"MEDIO","BAJO")))))</f>
        <v>BAJO</v>
      </c>
    </row>
    <row r="161">
      <c r="A161" s="8" t="s">
        <v>236</v>
      </c>
      <c r="B161" s="9" t="s">
        <v>28</v>
      </c>
      <c r="C161" s="9" t="s">
        <v>237</v>
      </c>
      <c r="D161" s="9" t="s">
        <v>23</v>
      </c>
      <c r="E161" s="10">
        <v>12.1</v>
      </c>
      <c r="F161" s="10">
        <v>11.7</v>
      </c>
      <c r="G161" s="10">
        <v>17.5</v>
      </c>
      <c r="H161" s="10">
        <v>12.0</v>
      </c>
      <c r="I161" s="10">
        <v>11.1</v>
      </c>
      <c r="J161" s="10">
        <v>18.0</v>
      </c>
      <c r="K161" s="10">
        <v>18.0</v>
      </c>
      <c r="L161" s="10">
        <v>12.7</v>
      </c>
      <c r="M161" s="11">
        <f t="shared" si="1"/>
        <v>14.34285714</v>
      </c>
      <c r="N161" s="11">
        <f t="shared" si="2"/>
        <v>14</v>
      </c>
      <c r="O161" s="12" t="str">
        <f t="shared" si="3"/>
        <v>APROBADO</v>
      </c>
      <c r="P161" s="12" t="str">
        <f>IF(OR(D161="Académica",D161="Empresa"),(IF(M161&lt;Leyenda!$I$11,"ALTO",(IF(M161&lt;=Leyenda!$I$10,"MEDIO","BAJO")))),(IF(M161&lt;Leyenda!$J$11,"ALTO",(IF(M161&lt;=Leyenda!$J$10,"MEDIO","BAJO")))))</f>
        <v>ALTO</v>
      </c>
    </row>
    <row r="162">
      <c r="A162" s="8" t="s">
        <v>238</v>
      </c>
      <c r="B162" s="9" t="s">
        <v>40</v>
      </c>
      <c r="C162" s="9" t="s">
        <v>144</v>
      </c>
      <c r="D162" s="9" t="s">
        <v>23</v>
      </c>
      <c r="E162" s="10">
        <v>11.0</v>
      </c>
      <c r="F162" s="10">
        <v>17.3</v>
      </c>
      <c r="G162" s="10">
        <v>16.5</v>
      </c>
      <c r="H162" s="10">
        <v>15.8</v>
      </c>
      <c r="I162" s="10">
        <v>16.2</v>
      </c>
      <c r="J162" s="10">
        <v>18.0</v>
      </c>
      <c r="K162" s="10">
        <v>19.0</v>
      </c>
      <c r="L162" s="10">
        <v>18.0</v>
      </c>
      <c r="M162" s="11">
        <f t="shared" si="1"/>
        <v>16.25714286</v>
      </c>
      <c r="N162" s="11">
        <f t="shared" si="2"/>
        <v>16</v>
      </c>
      <c r="O162" s="12" t="str">
        <f t="shared" si="3"/>
        <v>APROBADO</v>
      </c>
      <c r="P162" s="12" t="str">
        <f>IF(OR(D162="Académica",D162="Empresa"),(IF(M162&lt;Leyenda!$I$11,"ALTO",(IF(M162&lt;=Leyenda!$I$10,"MEDIO","BAJO")))),(IF(M162&lt;Leyenda!$J$11,"ALTO",(IF(M162&lt;=Leyenda!$J$10,"MEDIO","BAJO")))))</f>
        <v>MEDIO</v>
      </c>
    </row>
    <row r="163">
      <c r="A163" s="8" t="s">
        <v>239</v>
      </c>
      <c r="B163" s="9" t="s">
        <v>40</v>
      </c>
      <c r="C163" s="9" t="s">
        <v>232</v>
      </c>
      <c r="D163" s="9" t="s">
        <v>23</v>
      </c>
      <c r="E163" s="10">
        <v>17.2</v>
      </c>
      <c r="F163" s="10">
        <v>18.0</v>
      </c>
      <c r="G163" s="10">
        <v>16.5</v>
      </c>
      <c r="H163" s="10">
        <v>16.5</v>
      </c>
      <c r="I163" s="10">
        <v>18.4</v>
      </c>
      <c r="J163" s="10">
        <v>18.0</v>
      </c>
      <c r="K163" s="10">
        <v>18.0</v>
      </c>
      <c r="L163" s="10">
        <v>18.0</v>
      </c>
      <c r="M163" s="11">
        <f t="shared" si="1"/>
        <v>17.51428571</v>
      </c>
      <c r="N163" s="11">
        <f t="shared" si="2"/>
        <v>18</v>
      </c>
      <c r="O163" s="12" t="str">
        <f t="shared" si="3"/>
        <v>APROBADO</v>
      </c>
      <c r="P163" s="12" t="str">
        <f>IF(OR(D163="Académica",D163="Empresa"),(IF(M163&lt;Leyenda!$I$11,"ALTO",(IF(M163&lt;=Leyenda!$I$10,"MEDIO","BAJO")))),(IF(M163&lt;Leyenda!$J$11,"ALTO",(IF(M163&lt;=Leyenda!$J$10,"MEDIO","BAJO")))))</f>
        <v>BAJO</v>
      </c>
    </row>
    <row r="164">
      <c r="A164" s="8" t="s">
        <v>240</v>
      </c>
      <c r="B164" s="9" t="s">
        <v>40</v>
      </c>
      <c r="C164" s="9" t="s">
        <v>241</v>
      </c>
      <c r="D164" s="9" t="s">
        <v>23</v>
      </c>
      <c r="E164" s="10">
        <v>18.9</v>
      </c>
      <c r="F164" s="10">
        <v>17.5</v>
      </c>
      <c r="G164" s="10">
        <v>14.7</v>
      </c>
      <c r="H164" s="10">
        <v>14.4</v>
      </c>
      <c r="I164" s="10">
        <v>18.0</v>
      </c>
      <c r="J164" s="10">
        <v>19.3</v>
      </c>
      <c r="K164" s="10">
        <v>18.3</v>
      </c>
      <c r="L164" s="10">
        <v>19.5</v>
      </c>
      <c r="M164" s="11">
        <f t="shared" si="1"/>
        <v>17.3</v>
      </c>
      <c r="N164" s="11">
        <f t="shared" si="2"/>
        <v>17</v>
      </c>
      <c r="O164" s="12" t="str">
        <f t="shared" si="3"/>
        <v>APROBADO</v>
      </c>
      <c r="P164" s="12" t="str">
        <f>IF(OR(D164="Académica",D164="Empresa"),(IF(M164&lt;Leyenda!$I$11,"ALTO",(IF(M164&lt;=Leyenda!$I$10,"MEDIO","BAJO")))),(IF(M164&lt;Leyenda!$J$11,"ALTO",(IF(M164&lt;=Leyenda!$J$10,"MEDIO","BAJO")))))</f>
        <v>BAJO</v>
      </c>
    </row>
    <row r="165">
      <c r="A165" s="8" t="s">
        <v>242</v>
      </c>
      <c r="B165" s="9" t="s">
        <v>28</v>
      </c>
      <c r="C165" s="9" t="s">
        <v>85</v>
      </c>
      <c r="D165" s="9" t="s">
        <v>23</v>
      </c>
      <c r="E165" s="10">
        <v>18.3</v>
      </c>
      <c r="F165" s="10">
        <v>18.3</v>
      </c>
      <c r="G165" s="10">
        <v>18.5</v>
      </c>
      <c r="H165" s="10">
        <v>15.9</v>
      </c>
      <c r="I165" s="10">
        <v>17.3</v>
      </c>
      <c r="J165" s="10">
        <v>18.8</v>
      </c>
      <c r="K165" s="10">
        <v>18.0</v>
      </c>
      <c r="L165" s="10">
        <v>18.8</v>
      </c>
      <c r="M165" s="11">
        <f t="shared" si="1"/>
        <v>17.87142857</v>
      </c>
      <c r="N165" s="11">
        <f t="shared" si="2"/>
        <v>18</v>
      </c>
      <c r="O165" s="12" t="str">
        <f t="shared" si="3"/>
        <v>APROBADO</v>
      </c>
      <c r="P165" s="12" t="str">
        <f>IF(OR(D165="Académica",D165="Empresa"),(IF(M165&lt;Leyenda!$I$11,"ALTO",(IF(M165&lt;=Leyenda!$I$10,"MEDIO","BAJO")))),(IF(M165&lt;Leyenda!$J$11,"ALTO",(IF(M165&lt;=Leyenda!$J$10,"MEDIO","BAJO")))))</f>
        <v>BAJO</v>
      </c>
    </row>
    <row r="166">
      <c r="A166" s="8" t="s">
        <v>243</v>
      </c>
      <c r="B166" s="9" t="s">
        <v>40</v>
      </c>
      <c r="C166" s="9" t="s">
        <v>144</v>
      </c>
      <c r="D166" s="9" t="s">
        <v>23</v>
      </c>
      <c r="E166" s="10">
        <v>12.2</v>
      </c>
      <c r="F166" s="10">
        <v>10.6</v>
      </c>
      <c r="G166" s="10">
        <v>15.7</v>
      </c>
      <c r="H166" s="10">
        <v>13.8</v>
      </c>
      <c r="I166" s="10">
        <v>13.0</v>
      </c>
      <c r="J166" s="10">
        <v>18.5</v>
      </c>
      <c r="K166" s="10">
        <v>18.0</v>
      </c>
      <c r="L166" s="10">
        <v>17.3</v>
      </c>
      <c r="M166" s="11">
        <f t="shared" si="1"/>
        <v>14.54285714</v>
      </c>
      <c r="N166" s="11">
        <f t="shared" si="2"/>
        <v>15</v>
      </c>
      <c r="O166" s="12" t="str">
        <f t="shared" si="3"/>
        <v>DESAPROBADO</v>
      </c>
      <c r="P166" s="12" t="str">
        <f>IF(OR(D166="Académica",D166="Empresa"),(IF(M166&lt;Leyenda!$I$11,"ALTO",(IF(M166&lt;=Leyenda!$I$10,"MEDIO","BAJO")))),(IF(M166&lt;Leyenda!$J$11,"ALTO",(IF(M166&lt;=Leyenda!$J$10,"MEDIO","BAJO")))))</f>
        <v>ALTO</v>
      </c>
    </row>
    <row r="167">
      <c r="A167" s="8" t="s">
        <v>244</v>
      </c>
      <c r="B167" s="9" t="s">
        <v>28</v>
      </c>
      <c r="C167" s="9" t="s">
        <v>127</v>
      </c>
      <c r="D167" s="9" t="s">
        <v>23</v>
      </c>
      <c r="E167" s="10">
        <v>19.8</v>
      </c>
      <c r="F167" s="10">
        <v>18.3</v>
      </c>
      <c r="G167" s="10">
        <v>18.0</v>
      </c>
      <c r="H167" s="10">
        <v>16.4</v>
      </c>
      <c r="I167" s="10">
        <v>18.6</v>
      </c>
      <c r="J167" s="10">
        <v>19.0</v>
      </c>
      <c r="K167" s="10">
        <v>19.5</v>
      </c>
      <c r="L167" s="10">
        <v>18.8</v>
      </c>
      <c r="M167" s="11">
        <f t="shared" si="1"/>
        <v>18.51428571</v>
      </c>
      <c r="N167" s="11">
        <f t="shared" si="2"/>
        <v>19</v>
      </c>
      <c r="O167" s="12" t="str">
        <f t="shared" si="3"/>
        <v>APROBADO</v>
      </c>
      <c r="P167" s="12" t="str">
        <f>IF(OR(D167="Académica",D167="Empresa"),(IF(M167&lt;Leyenda!$I$11,"ALTO",(IF(M167&lt;=Leyenda!$I$10,"MEDIO","BAJO")))),(IF(M167&lt;Leyenda!$J$11,"ALTO",(IF(M167&lt;=Leyenda!$J$10,"MEDIO","BAJO")))))</f>
        <v>BAJO</v>
      </c>
    </row>
    <row r="168">
      <c r="A168" s="8" t="s">
        <v>245</v>
      </c>
      <c r="B168" s="9" t="s">
        <v>25</v>
      </c>
      <c r="C168" s="9" t="s">
        <v>144</v>
      </c>
      <c r="D168" s="9" t="s">
        <v>23</v>
      </c>
      <c r="E168" s="10">
        <v>18.5</v>
      </c>
      <c r="F168" s="10">
        <v>18.3</v>
      </c>
      <c r="G168" s="10">
        <v>17.4</v>
      </c>
      <c r="H168" s="10">
        <v>18.5</v>
      </c>
      <c r="I168" s="10">
        <v>16.6</v>
      </c>
      <c r="J168" s="10">
        <v>18.0</v>
      </c>
      <c r="K168" s="10">
        <v>18.3</v>
      </c>
      <c r="L168" s="10">
        <v>18.7</v>
      </c>
      <c r="M168" s="11">
        <f t="shared" si="1"/>
        <v>17.94285714</v>
      </c>
      <c r="N168" s="11">
        <f t="shared" si="2"/>
        <v>18</v>
      </c>
      <c r="O168" s="12" t="str">
        <f t="shared" si="3"/>
        <v>APROBADO</v>
      </c>
      <c r="P168" s="12" t="str">
        <f>IF(OR(D168="Académica",D168="Empresa"),(IF(M168&lt;Leyenda!$I$11,"ALTO",(IF(M168&lt;=Leyenda!$I$10,"MEDIO","BAJO")))),(IF(M168&lt;Leyenda!$J$11,"ALTO",(IF(M168&lt;=Leyenda!$J$10,"MEDIO","BAJO")))))</f>
        <v>BAJO</v>
      </c>
    </row>
    <row r="169">
      <c r="A169" s="8" t="s">
        <v>246</v>
      </c>
      <c r="B169" s="9" t="s">
        <v>25</v>
      </c>
      <c r="C169" s="9" t="s">
        <v>48</v>
      </c>
      <c r="D169" s="9" t="s">
        <v>23</v>
      </c>
      <c r="E169" s="10">
        <v>16.0</v>
      </c>
      <c r="F169" s="10">
        <v>13.2</v>
      </c>
      <c r="G169" s="10">
        <v>13.2</v>
      </c>
      <c r="H169" s="10">
        <v>15.3</v>
      </c>
      <c r="I169" s="10">
        <v>13.9</v>
      </c>
      <c r="J169" s="10">
        <v>18.0</v>
      </c>
      <c r="K169" s="10">
        <v>18.0</v>
      </c>
      <c r="L169" s="10">
        <v>17.3</v>
      </c>
      <c r="M169" s="11">
        <f t="shared" si="1"/>
        <v>15.37142857</v>
      </c>
      <c r="N169" s="11">
        <f t="shared" si="2"/>
        <v>15</v>
      </c>
      <c r="O169" s="12" t="str">
        <f t="shared" si="3"/>
        <v>APROBADO</v>
      </c>
      <c r="P169" s="12" t="str">
        <f>IF(OR(D169="Académica",D169="Empresa"),(IF(M169&lt;Leyenda!$I$11,"ALTO",(IF(M169&lt;=Leyenda!$I$10,"MEDIO","BAJO")))),(IF(M169&lt;Leyenda!$J$11,"ALTO",(IF(M169&lt;=Leyenda!$J$10,"MEDIO","BAJO")))))</f>
        <v>MEDIO</v>
      </c>
    </row>
    <row r="170">
      <c r="A170" s="8" t="s">
        <v>247</v>
      </c>
      <c r="B170" s="9" t="s">
        <v>40</v>
      </c>
      <c r="C170" s="9" t="s">
        <v>111</v>
      </c>
      <c r="D170" s="9" t="s">
        <v>23</v>
      </c>
      <c r="E170" s="10">
        <v>16.9</v>
      </c>
      <c r="F170" s="10">
        <v>18.2</v>
      </c>
      <c r="G170" s="10">
        <v>17.7</v>
      </c>
      <c r="H170" s="10">
        <v>15.3</v>
      </c>
      <c r="I170" s="10">
        <v>17.2</v>
      </c>
      <c r="J170" s="10">
        <v>18.5</v>
      </c>
      <c r="K170" s="10">
        <v>18.0</v>
      </c>
      <c r="L170" s="10">
        <v>18.0</v>
      </c>
      <c r="M170" s="11">
        <f t="shared" si="1"/>
        <v>17.4</v>
      </c>
      <c r="N170" s="11">
        <f t="shared" si="2"/>
        <v>17</v>
      </c>
      <c r="O170" s="12" t="str">
        <f t="shared" si="3"/>
        <v>APROBADO</v>
      </c>
      <c r="P170" s="12" t="str">
        <f>IF(OR(D170="Académica",D170="Empresa"),(IF(M170&lt;Leyenda!$I$11,"ALTO",(IF(M170&lt;=Leyenda!$I$10,"MEDIO","BAJO")))),(IF(M170&lt;Leyenda!$J$11,"ALTO",(IF(M170&lt;=Leyenda!$J$10,"MEDIO","BAJO")))))</f>
        <v>BAJO</v>
      </c>
    </row>
    <row r="171">
      <c r="A171" s="8" t="s">
        <v>248</v>
      </c>
      <c r="B171" s="9" t="s">
        <v>28</v>
      </c>
      <c r="C171" s="9" t="s">
        <v>153</v>
      </c>
      <c r="D171" s="9" t="s">
        <v>23</v>
      </c>
      <c r="E171" s="10">
        <v>13.8</v>
      </c>
      <c r="F171" s="10">
        <v>17.3</v>
      </c>
      <c r="G171" s="10">
        <v>12.3</v>
      </c>
      <c r="H171" s="10">
        <v>13.1</v>
      </c>
      <c r="I171" s="10">
        <v>17.2</v>
      </c>
      <c r="J171" s="10">
        <v>18.0</v>
      </c>
      <c r="K171" s="10">
        <v>18.0</v>
      </c>
      <c r="L171" s="10">
        <v>15.3</v>
      </c>
      <c r="M171" s="11">
        <f t="shared" si="1"/>
        <v>15.67142857</v>
      </c>
      <c r="N171" s="11">
        <f t="shared" si="2"/>
        <v>16</v>
      </c>
      <c r="O171" s="12" t="str">
        <f t="shared" si="3"/>
        <v>APROBADO</v>
      </c>
      <c r="P171" s="12" t="str">
        <f>IF(OR(D171="Académica",D171="Empresa"),(IF(M171&lt;Leyenda!$I$11,"ALTO",(IF(M171&lt;=Leyenda!$I$10,"MEDIO","BAJO")))),(IF(M171&lt;Leyenda!$J$11,"ALTO",(IF(M171&lt;=Leyenda!$J$10,"MEDIO","BAJO")))))</f>
        <v>MEDIO</v>
      </c>
    </row>
    <row r="172">
      <c r="A172" s="8" t="s">
        <v>249</v>
      </c>
      <c r="B172" s="9" t="s">
        <v>28</v>
      </c>
      <c r="C172" s="9" t="s">
        <v>96</v>
      </c>
      <c r="D172" s="9" t="s">
        <v>23</v>
      </c>
      <c r="E172" s="10">
        <v>14.3</v>
      </c>
      <c r="F172" s="10">
        <v>18.9</v>
      </c>
      <c r="G172" s="10">
        <v>17.7</v>
      </c>
      <c r="H172" s="10">
        <v>15.8</v>
      </c>
      <c r="I172" s="10">
        <v>18.0</v>
      </c>
      <c r="J172" s="10">
        <v>18.0</v>
      </c>
      <c r="K172" s="10">
        <v>18.0</v>
      </c>
      <c r="L172" s="10">
        <v>18.2</v>
      </c>
      <c r="M172" s="11">
        <f t="shared" si="1"/>
        <v>17.24285714</v>
      </c>
      <c r="N172" s="11">
        <f t="shared" si="2"/>
        <v>17</v>
      </c>
      <c r="O172" s="12" t="str">
        <f t="shared" si="3"/>
        <v>APROBADO</v>
      </c>
      <c r="P172" s="12" t="str">
        <f>IF(OR(D172="Académica",D172="Empresa"),(IF(M172&lt;Leyenda!$I$11,"ALTO",(IF(M172&lt;=Leyenda!$I$10,"MEDIO","BAJO")))),(IF(M172&lt;Leyenda!$J$11,"ALTO",(IF(M172&lt;=Leyenda!$J$10,"MEDIO","BAJO")))))</f>
        <v>BAJO</v>
      </c>
    </row>
    <row r="173">
      <c r="A173" s="8" t="s">
        <v>250</v>
      </c>
      <c r="B173" s="9" t="s">
        <v>28</v>
      </c>
      <c r="C173" s="9" t="s">
        <v>129</v>
      </c>
      <c r="D173" s="9" t="s">
        <v>23</v>
      </c>
      <c r="E173" s="10">
        <v>18.4</v>
      </c>
      <c r="F173" s="10">
        <v>18.0</v>
      </c>
      <c r="G173" s="10">
        <v>18.7</v>
      </c>
      <c r="H173" s="10">
        <v>16.2</v>
      </c>
      <c r="I173" s="10">
        <v>18.4</v>
      </c>
      <c r="J173" s="10">
        <v>18.2</v>
      </c>
      <c r="K173" s="10">
        <v>18.0</v>
      </c>
      <c r="L173" s="10">
        <v>18.3</v>
      </c>
      <c r="M173" s="11">
        <f t="shared" si="1"/>
        <v>17.98571429</v>
      </c>
      <c r="N173" s="11">
        <f t="shared" si="2"/>
        <v>18</v>
      </c>
      <c r="O173" s="12" t="str">
        <f t="shared" si="3"/>
        <v>APROBADO</v>
      </c>
      <c r="P173" s="12" t="str">
        <f>IF(OR(D173="Académica",D173="Empresa"),(IF(M173&lt;Leyenda!$I$11,"ALTO",(IF(M173&lt;=Leyenda!$I$10,"MEDIO","BAJO")))),(IF(M173&lt;Leyenda!$J$11,"ALTO",(IF(M173&lt;=Leyenda!$J$10,"MEDIO","BAJO")))))</f>
        <v>BAJO</v>
      </c>
    </row>
    <row r="174">
      <c r="A174" s="8" t="s">
        <v>251</v>
      </c>
      <c r="B174" s="9" t="s">
        <v>35</v>
      </c>
      <c r="C174" s="9" t="s">
        <v>135</v>
      </c>
      <c r="D174" s="9" t="s">
        <v>23</v>
      </c>
      <c r="E174" s="10">
        <v>19.3</v>
      </c>
      <c r="F174" s="10">
        <v>18.8</v>
      </c>
      <c r="G174" s="10">
        <v>16.7</v>
      </c>
      <c r="H174" s="10">
        <v>18.3</v>
      </c>
      <c r="I174" s="10">
        <v>18.3</v>
      </c>
      <c r="J174" s="10">
        <v>18.2</v>
      </c>
      <c r="K174" s="10">
        <v>18.0</v>
      </c>
      <c r="L174" s="10">
        <v>18.0</v>
      </c>
      <c r="M174" s="11">
        <f t="shared" si="1"/>
        <v>18.22857143</v>
      </c>
      <c r="N174" s="11">
        <f t="shared" si="2"/>
        <v>18</v>
      </c>
      <c r="O174" s="12" t="str">
        <f t="shared" si="3"/>
        <v>APROBADO</v>
      </c>
      <c r="P174" s="12" t="str">
        <f>IF(OR(D174="Académica",D174="Empresa"),(IF(M174&lt;Leyenda!$I$11,"ALTO",(IF(M174&lt;=Leyenda!$I$10,"MEDIO","BAJO")))),(IF(M174&lt;Leyenda!$J$11,"ALTO",(IF(M174&lt;=Leyenda!$J$10,"MEDIO","BAJO")))))</f>
        <v>BAJO</v>
      </c>
    </row>
    <row r="175">
      <c r="A175" s="8" t="s">
        <v>252</v>
      </c>
      <c r="B175" s="9" t="s">
        <v>28</v>
      </c>
      <c r="C175" s="9" t="s">
        <v>232</v>
      </c>
      <c r="D175" s="9" t="s">
        <v>23</v>
      </c>
      <c r="E175" s="10">
        <v>19.2</v>
      </c>
      <c r="F175" s="10">
        <v>18.5</v>
      </c>
      <c r="G175" s="10">
        <v>18.5</v>
      </c>
      <c r="H175" s="10">
        <v>16.2</v>
      </c>
      <c r="I175" s="10">
        <v>18.3</v>
      </c>
      <c r="J175" s="10">
        <v>18.8</v>
      </c>
      <c r="K175" s="10">
        <v>18.3</v>
      </c>
      <c r="L175" s="10">
        <v>18.3</v>
      </c>
      <c r="M175" s="11">
        <f t="shared" si="1"/>
        <v>18.25714286</v>
      </c>
      <c r="N175" s="11">
        <f t="shared" si="2"/>
        <v>18</v>
      </c>
      <c r="O175" s="12" t="str">
        <f t="shared" si="3"/>
        <v>APROBADO</v>
      </c>
      <c r="P175" s="12" t="str">
        <f>IF(OR(D175="Académica",D175="Empresa"),(IF(M175&lt;Leyenda!$I$11,"ALTO",(IF(M175&lt;=Leyenda!$I$10,"MEDIO","BAJO")))),(IF(M175&lt;Leyenda!$J$11,"ALTO",(IF(M175&lt;=Leyenda!$J$10,"MEDIO","BAJO")))))</f>
        <v>BAJO</v>
      </c>
    </row>
    <row r="176">
      <c r="A176" s="8" t="s">
        <v>253</v>
      </c>
      <c r="B176" s="9" t="s">
        <v>25</v>
      </c>
      <c r="C176" s="9" t="s">
        <v>36</v>
      </c>
      <c r="D176" s="9" t="s">
        <v>23</v>
      </c>
      <c r="E176" s="10">
        <v>14.5</v>
      </c>
      <c r="F176" s="10">
        <v>18.0</v>
      </c>
      <c r="G176" s="10">
        <v>11.5</v>
      </c>
      <c r="H176" s="10">
        <v>18.0</v>
      </c>
      <c r="I176" s="10">
        <v>16.5</v>
      </c>
      <c r="J176" s="10">
        <v>18.0</v>
      </c>
      <c r="K176" s="10">
        <v>18.0</v>
      </c>
      <c r="L176" s="10">
        <v>18.0</v>
      </c>
      <c r="M176" s="11">
        <f t="shared" si="1"/>
        <v>16.35714286</v>
      </c>
      <c r="N176" s="11">
        <f t="shared" si="2"/>
        <v>16</v>
      </c>
      <c r="O176" s="12" t="str">
        <f t="shared" si="3"/>
        <v>APROBADO</v>
      </c>
      <c r="P176" s="12" t="str">
        <f>IF(OR(D176="Académica",D176="Empresa"),(IF(M176&lt;Leyenda!$I$11,"ALTO",(IF(M176&lt;=Leyenda!$I$10,"MEDIO","BAJO")))),(IF(M176&lt;Leyenda!$J$11,"ALTO",(IF(M176&lt;=Leyenda!$J$10,"MEDIO","BAJO")))))</f>
        <v>MEDIO</v>
      </c>
    </row>
    <row r="177">
      <c r="A177" s="8" t="s">
        <v>254</v>
      </c>
      <c r="B177" s="9" t="s">
        <v>28</v>
      </c>
      <c r="C177" s="9" t="s">
        <v>111</v>
      </c>
      <c r="D177" s="9" t="s">
        <v>23</v>
      </c>
      <c r="E177" s="10">
        <v>13.5</v>
      </c>
      <c r="F177" s="10">
        <v>15.3</v>
      </c>
      <c r="G177" s="10">
        <v>13.3</v>
      </c>
      <c r="H177" s="10">
        <v>13.8</v>
      </c>
      <c r="I177" s="10">
        <v>16.0</v>
      </c>
      <c r="J177" s="10">
        <v>18.5</v>
      </c>
      <c r="K177" s="10">
        <v>18.0</v>
      </c>
      <c r="L177" s="10">
        <v>16.7</v>
      </c>
      <c r="M177" s="11">
        <f t="shared" si="1"/>
        <v>15.48571429</v>
      </c>
      <c r="N177" s="11">
        <f t="shared" si="2"/>
        <v>15</v>
      </c>
      <c r="O177" s="12" t="str">
        <f t="shared" si="3"/>
        <v>APROBADO</v>
      </c>
      <c r="P177" s="12" t="str">
        <f>IF(OR(D177="Académica",D177="Empresa"),(IF(M177&lt;Leyenda!$I$11,"ALTO",(IF(M177&lt;=Leyenda!$I$10,"MEDIO","BAJO")))),(IF(M177&lt;Leyenda!$J$11,"ALTO",(IF(M177&lt;=Leyenda!$J$10,"MEDIO","BAJO")))))</f>
        <v>MEDIO</v>
      </c>
    </row>
    <row r="178">
      <c r="A178" s="8" t="s">
        <v>255</v>
      </c>
      <c r="B178" s="9" t="s">
        <v>28</v>
      </c>
      <c r="C178" s="9" t="s">
        <v>76</v>
      </c>
      <c r="D178" s="9" t="s">
        <v>23</v>
      </c>
      <c r="E178" s="10">
        <v>18.2</v>
      </c>
      <c r="F178" s="10">
        <v>18.0</v>
      </c>
      <c r="G178" s="10">
        <v>15.0</v>
      </c>
      <c r="H178" s="10">
        <v>15.1</v>
      </c>
      <c r="I178" s="10">
        <v>18.0</v>
      </c>
      <c r="J178" s="10">
        <v>18.0</v>
      </c>
      <c r="K178" s="10">
        <v>18.5</v>
      </c>
      <c r="L178" s="10">
        <v>18.2</v>
      </c>
      <c r="M178" s="11">
        <f t="shared" si="1"/>
        <v>17.25714286</v>
      </c>
      <c r="N178" s="11">
        <f t="shared" si="2"/>
        <v>17</v>
      </c>
      <c r="O178" s="12" t="str">
        <f t="shared" si="3"/>
        <v>APROBADO</v>
      </c>
      <c r="P178" s="12" t="str">
        <f>IF(OR(D178="Académica",D178="Empresa"),(IF(M178&lt;Leyenda!$I$11,"ALTO",(IF(M178&lt;=Leyenda!$I$10,"MEDIO","BAJO")))),(IF(M178&lt;Leyenda!$J$11,"ALTO",(IF(M178&lt;=Leyenda!$J$10,"MEDIO","BAJO")))))</f>
        <v>BAJO</v>
      </c>
    </row>
    <row r="179">
      <c r="A179" s="8" t="s">
        <v>256</v>
      </c>
      <c r="B179" s="9" t="s">
        <v>90</v>
      </c>
      <c r="C179" s="9" t="s">
        <v>129</v>
      </c>
      <c r="D179" s="9" t="s">
        <v>23</v>
      </c>
      <c r="E179" s="10">
        <v>19.0</v>
      </c>
      <c r="F179" s="10">
        <v>19.3</v>
      </c>
      <c r="G179" s="10">
        <v>16.4</v>
      </c>
      <c r="H179" s="10">
        <v>19.5</v>
      </c>
      <c r="I179" s="10">
        <v>19.0</v>
      </c>
      <c r="J179" s="10">
        <v>18.0</v>
      </c>
      <c r="K179" s="10">
        <v>18.3</v>
      </c>
      <c r="L179" s="10">
        <v>18.8</v>
      </c>
      <c r="M179" s="11">
        <f t="shared" si="1"/>
        <v>18.5</v>
      </c>
      <c r="N179" s="11">
        <f t="shared" si="2"/>
        <v>19</v>
      </c>
      <c r="O179" s="12" t="str">
        <f t="shared" si="3"/>
        <v>APROBADO</v>
      </c>
      <c r="P179" s="12" t="str">
        <f>IF(OR(D179="Académica",D179="Empresa"),(IF(M179&lt;Leyenda!$I$11,"ALTO",(IF(M179&lt;=Leyenda!$I$10,"MEDIO","BAJO")))),(IF(M179&lt;Leyenda!$J$11,"ALTO",(IF(M179&lt;=Leyenda!$J$10,"MEDIO","BAJO")))))</f>
        <v>BAJO</v>
      </c>
    </row>
    <row r="180">
      <c r="A180" s="8" t="s">
        <v>257</v>
      </c>
      <c r="B180" s="9" t="s">
        <v>90</v>
      </c>
      <c r="C180" s="9" t="s">
        <v>132</v>
      </c>
      <c r="D180" s="9" t="s">
        <v>23</v>
      </c>
      <c r="E180" s="10">
        <v>18.7</v>
      </c>
      <c r="F180" s="10">
        <v>17.5</v>
      </c>
      <c r="G180" s="10">
        <v>17.3</v>
      </c>
      <c r="H180" s="10">
        <v>18.7</v>
      </c>
      <c r="I180" s="10">
        <v>18.7</v>
      </c>
      <c r="J180" s="10">
        <v>18.8</v>
      </c>
      <c r="K180" s="10">
        <v>18.5</v>
      </c>
      <c r="L180" s="10">
        <v>18.2</v>
      </c>
      <c r="M180" s="11">
        <f t="shared" si="1"/>
        <v>18.31428571</v>
      </c>
      <c r="N180" s="11">
        <f t="shared" si="2"/>
        <v>18</v>
      </c>
      <c r="O180" s="12" t="str">
        <f t="shared" si="3"/>
        <v>APROBADO</v>
      </c>
      <c r="P180" s="12" t="str">
        <f>IF(OR(D180="Académica",D180="Empresa"),(IF(M180&lt;Leyenda!$I$11,"ALTO",(IF(M180&lt;=Leyenda!$I$10,"MEDIO","BAJO")))),(IF(M180&lt;Leyenda!$J$11,"ALTO",(IF(M180&lt;=Leyenda!$J$10,"MEDIO","BAJO")))))</f>
        <v>BAJO</v>
      </c>
    </row>
    <row r="181">
      <c r="A181" s="8" t="s">
        <v>258</v>
      </c>
      <c r="B181" s="9" t="s">
        <v>28</v>
      </c>
      <c r="C181" s="9" t="s">
        <v>22</v>
      </c>
      <c r="D181" s="9" t="s">
        <v>23</v>
      </c>
      <c r="E181" s="10">
        <v>13.2</v>
      </c>
      <c r="F181" s="10">
        <v>17.0</v>
      </c>
      <c r="G181" s="10">
        <v>15.0</v>
      </c>
      <c r="H181" s="10">
        <v>15.8</v>
      </c>
      <c r="I181" s="10">
        <v>17.0</v>
      </c>
      <c r="J181" s="10">
        <v>17.0</v>
      </c>
      <c r="K181" s="10">
        <v>18.3</v>
      </c>
      <c r="L181" s="10">
        <v>18.0</v>
      </c>
      <c r="M181" s="11">
        <f t="shared" si="1"/>
        <v>16.18571429</v>
      </c>
      <c r="N181" s="11">
        <f t="shared" si="2"/>
        <v>16</v>
      </c>
      <c r="O181" s="12" t="str">
        <f t="shared" si="3"/>
        <v>APROBADO</v>
      </c>
      <c r="P181" s="12" t="str">
        <f>IF(OR(D181="Académica",D181="Empresa"),(IF(M181&lt;Leyenda!$I$11,"ALTO",(IF(M181&lt;=Leyenda!$I$10,"MEDIO","BAJO")))),(IF(M181&lt;Leyenda!$J$11,"ALTO",(IF(M181&lt;=Leyenda!$J$10,"MEDIO","BAJO")))))</f>
        <v>MEDIO</v>
      </c>
    </row>
    <row r="182">
      <c r="A182" s="8" t="s">
        <v>259</v>
      </c>
      <c r="B182" s="9" t="s">
        <v>28</v>
      </c>
      <c r="C182" s="9" t="s">
        <v>125</v>
      </c>
      <c r="D182" s="9" t="s">
        <v>23</v>
      </c>
      <c r="E182" s="10">
        <v>13.7</v>
      </c>
      <c r="F182" s="10">
        <v>17.0</v>
      </c>
      <c r="G182" s="10">
        <v>15.3</v>
      </c>
      <c r="H182" s="10">
        <v>15.8</v>
      </c>
      <c r="I182" s="10">
        <v>17.0</v>
      </c>
      <c r="J182" s="10">
        <v>18.0</v>
      </c>
      <c r="K182" s="10">
        <v>18.0</v>
      </c>
      <c r="L182" s="10">
        <v>18.0</v>
      </c>
      <c r="M182" s="11">
        <f t="shared" si="1"/>
        <v>16.4</v>
      </c>
      <c r="N182" s="11">
        <f t="shared" si="2"/>
        <v>16</v>
      </c>
      <c r="O182" s="12" t="str">
        <f t="shared" si="3"/>
        <v>APROBADO</v>
      </c>
      <c r="P182" s="12" t="str">
        <f>IF(OR(D182="Académica",D182="Empresa"),(IF(M182&lt;Leyenda!$I$11,"ALTO",(IF(M182&lt;=Leyenda!$I$10,"MEDIO","BAJO")))),(IF(M182&lt;Leyenda!$J$11,"ALTO",(IF(M182&lt;=Leyenda!$J$10,"MEDIO","BAJO")))))</f>
        <v>MEDIO</v>
      </c>
    </row>
    <row r="183">
      <c r="A183" s="8" t="s">
        <v>260</v>
      </c>
      <c r="B183" s="9" t="s">
        <v>21</v>
      </c>
      <c r="C183" s="9" t="s">
        <v>70</v>
      </c>
      <c r="D183" s="9" t="s">
        <v>23</v>
      </c>
      <c r="E183" s="10">
        <v>17.0</v>
      </c>
      <c r="F183" s="10">
        <v>18.0</v>
      </c>
      <c r="G183" s="10">
        <v>15.8</v>
      </c>
      <c r="H183" s="10">
        <v>18.0</v>
      </c>
      <c r="I183" s="10">
        <v>16.5</v>
      </c>
      <c r="J183" s="10">
        <v>18.5</v>
      </c>
      <c r="K183" s="10">
        <v>18.3</v>
      </c>
      <c r="L183" s="10">
        <v>18.0</v>
      </c>
      <c r="M183" s="11">
        <f t="shared" si="1"/>
        <v>17.44285714</v>
      </c>
      <c r="N183" s="11">
        <f t="shared" si="2"/>
        <v>17</v>
      </c>
      <c r="O183" s="12" t="str">
        <f t="shared" si="3"/>
        <v>APROBADO</v>
      </c>
      <c r="P183" s="12" t="str">
        <f>IF(OR(D183="Académica",D183="Empresa"),(IF(M183&lt;Leyenda!$I$11,"ALTO",(IF(M183&lt;=Leyenda!$I$10,"MEDIO","BAJO")))),(IF(M183&lt;Leyenda!$J$11,"ALTO",(IF(M183&lt;=Leyenda!$J$10,"MEDIO","BAJO")))))</f>
        <v>BAJO</v>
      </c>
    </row>
    <row r="184">
      <c r="A184" s="8" t="s">
        <v>261</v>
      </c>
      <c r="B184" s="9" t="s">
        <v>21</v>
      </c>
      <c r="C184" s="9" t="s">
        <v>129</v>
      </c>
      <c r="D184" s="9" t="s">
        <v>23</v>
      </c>
      <c r="E184" s="10">
        <v>18.0</v>
      </c>
      <c r="F184" s="10">
        <v>18.0</v>
      </c>
      <c r="G184" s="10">
        <v>16.7</v>
      </c>
      <c r="H184" s="10">
        <v>18.5</v>
      </c>
      <c r="I184" s="10">
        <v>16.5</v>
      </c>
      <c r="J184" s="10">
        <v>18.0</v>
      </c>
      <c r="K184" s="10">
        <v>18.5</v>
      </c>
      <c r="L184" s="10">
        <v>18.0</v>
      </c>
      <c r="M184" s="11">
        <f t="shared" si="1"/>
        <v>17.74285714</v>
      </c>
      <c r="N184" s="11">
        <f t="shared" si="2"/>
        <v>18</v>
      </c>
      <c r="O184" s="12" t="str">
        <f t="shared" si="3"/>
        <v>APROBADO</v>
      </c>
      <c r="P184" s="12" t="str">
        <f>IF(OR(D184="Académica",D184="Empresa"),(IF(M184&lt;Leyenda!$I$11,"ALTO",(IF(M184&lt;=Leyenda!$I$10,"MEDIO","BAJO")))),(IF(M184&lt;Leyenda!$J$11,"ALTO",(IF(M184&lt;=Leyenda!$J$10,"MEDIO","BAJO")))))</f>
        <v>BAJO</v>
      </c>
    </row>
    <row r="185">
      <c r="A185" s="8" t="s">
        <v>262</v>
      </c>
      <c r="B185" s="9" t="s">
        <v>40</v>
      </c>
      <c r="C185" s="9" t="s">
        <v>144</v>
      </c>
      <c r="D185" s="9" t="s">
        <v>23</v>
      </c>
      <c r="E185" s="10">
        <v>17.6</v>
      </c>
      <c r="F185" s="10">
        <v>18.8</v>
      </c>
      <c r="G185" s="10">
        <v>15.8</v>
      </c>
      <c r="H185" s="10">
        <v>16.5</v>
      </c>
      <c r="I185" s="10">
        <v>19.0</v>
      </c>
      <c r="J185" s="10">
        <v>18.0</v>
      </c>
      <c r="K185" s="10">
        <v>18.0</v>
      </c>
      <c r="L185" s="10">
        <v>18.3</v>
      </c>
      <c r="M185" s="11">
        <f t="shared" si="1"/>
        <v>17.67142857</v>
      </c>
      <c r="N185" s="11">
        <f t="shared" si="2"/>
        <v>18</v>
      </c>
      <c r="O185" s="12" t="str">
        <f t="shared" si="3"/>
        <v>APROBADO</v>
      </c>
      <c r="P185" s="12" t="str">
        <f>IF(OR(D185="Académica",D185="Empresa"),(IF(M185&lt;Leyenda!$I$11,"ALTO",(IF(M185&lt;=Leyenda!$I$10,"MEDIO","BAJO")))),(IF(M185&lt;Leyenda!$J$11,"ALTO",(IF(M185&lt;=Leyenda!$J$10,"MEDIO","BAJO")))))</f>
        <v>BAJO</v>
      </c>
    </row>
    <row r="186">
      <c r="A186" s="8" t="s">
        <v>263</v>
      </c>
      <c r="B186" s="9" t="s">
        <v>21</v>
      </c>
      <c r="C186" s="9" t="s">
        <v>22</v>
      </c>
      <c r="D186" s="9" t="s">
        <v>23</v>
      </c>
      <c r="E186" s="10">
        <v>16.0</v>
      </c>
      <c r="F186" s="10">
        <v>18.0</v>
      </c>
      <c r="G186" s="10">
        <v>16.7</v>
      </c>
      <c r="H186" s="10">
        <v>16.0</v>
      </c>
      <c r="I186" s="10">
        <v>16.5</v>
      </c>
      <c r="J186" s="10">
        <v>18.0</v>
      </c>
      <c r="K186" s="10">
        <v>18.5</v>
      </c>
      <c r="L186" s="10">
        <v>18.2</v>
      </c>
      <c r="M186" s="11">
        <f t="shared" si="1"/>
        <v>17.1</v>
      </c>
      <c r="N186" s="11">
        <f t="shared" si="2"/>
        <v>17</v>
      </c>
      <c r="O186" s="12" t="str">
        <f t="shared" si="3"/>
        <v>APROBADO</v>
      </c>
      <c r="P186" s="12" t="str">
        <f>IF(OR(D186="Académica",D186="Empresa"),(IF(M186&lt;Leyenda!$I$11,"ALTO",(IF(M186&lt;=Leyenda!$I$10,"MEDIO","BAJO")))),(IF(M186&lt;Leyenda!$J$11,"ALTO",(IF(M186&lt;=Leyenda!$J$10,"MEDIO","BAJO")))))</f>
        <v>BAJO</v>
      </c>
    </row>
    <row r="187">
      <c r="A187" s="8" t="s">
        <v>264</v>
      </c>
      <c r="B187" s="9" t="s">
        <v>28</v>
      </c>
      <c r="C187" s="9" t="s">
        <v>111</v>
      </c>
      <c r="D187" s="9" t="s">
        <v>23</v>
      </c>
      <c r="E187" s="10">
        <v>17.6</v>
      </c>
      <c r="F187" s="10">
        <v>18.6</v>
      </c>
      <c r="G187" s="10">
        <v>16.2</v>
      </c>
      <c r="H187" s="10">
        <v>16.8</v>
      </c>
      <c r="I187" s="10">
        <v>18.6</v>
      </c>
      <c r="J187" s="10">
        <v>18.5</v>
      </c>
      <c r="K187" s="10">
        <v>18.0</v>
      </c>
      <c r="L187" s="10">
        <v>18.3</v>
      </c>
      <c r="M187" s="11">
        <f t="shared" si="1"/>
        <v>17.75714286</v>
      </c>
      <c r="N187" s="11">
        <f t="shared" si="2"/>
        <v>18</v>
      </c>
      <c r="O187" s="12" t="str">
        <f t="shared" si="3"/>
        <v>APROBADO</v>
      </c>
      <c r="P187" s="12" t="str">
        <f>IF(OR(D187="Académica",D187="Empresa"),(IF(M187&lt;Leyenda!$I$11,"ALTO",(IF(M187&lt;=Leyenda!$I$10,"MEDIO","BAJO")))),(IF(M187&lt;Leyenda!$J$11,"ALTO",(IF(M187&lt;=Leyenda!$J$10,"MEDIO","BAJO")))))</f>
        <v>BAJO</v>
      </c>
    </row>
    <row r="188">
      <c r="A188" s="8" t="s">
        <v>265</v>
      </c>
      <c r="B188" s="9" t="s">
        <v>28</v>
      </c>
      <c r="C188" s="9" t="s">
        <v>74</v>
      </c>
      <c r="D188" s="9" t="s">
        <v>23</v>
      </c>
      <c r="E188" s="10">
        <v>14.8</v>
      </c>
      <c r="F188" s="10">
        <v>18.0</v>
      </c>
      <c r="G188" s="10">
        <v>16.0</v>
      </c>
      <c r="H188" s="10">
        <v>15.8</v>
      </c>
      <c r="I188" s="10">
        <v>18.0</v>
      </c>
      <c r="J188" s="10">
        <v>18.0</v>
      </c>
      <c r="K188" s="10">
        <v>18.3</v>
      </c>
      <c r="L188" s="10">
        <v>17.3</v>
      </c>
      <c r="M188" s="11">
        <f t="shared" si="1"/>
        <v>16.98571429</v>
      </c>
      <c r="N188" s="11">
        <f t="shared" si="2"/>
        <v>17</v>
      </c>
      <c r="O188" s="12" t="str">
        <f t="shared" si="3"/>
        <v>APROBADO</v>
      </c>
      <c r="P188" s="12" t="str">
        <f>IF(OR(D188="Académica",D188="Empresa"),(IF(M188&lt;Leyenda!$I$11,"ALTO",(IF(M188&lt;=Leyenda!$I$10,"MEDIO","BAJO")))),(IF(M188&lt;Leyenda!$J$11,"ALTO",(IF(M188&lt;=Leyenda!$J$10,"MEDIO","BAJO")))))</f>
        <v>BAJO</v>
      </c>
    </row>
    <row r="189">
      <c r="A189" s="8" t="s">
        <v>266</v>
      </c>
      <c r="B189" s="9" t="s">
        <v>90</v>
      </c>
      <c r="C189" s="9" t="s">
        <v>72</v>
      </c>
      <c r="D189" s="9" t="s">
        <v>23</v>
      </c>
      <c r="E189" s="10">
        <v>18.6</v>
      </c>
      <c r="F189" s="10">
        <v>18.7</v>
      </c>
      <c r="G189" s="10">
        <v>15.9</v>
      </c>
      <c r="H189" s="10">
        <v>18.2</v>
      </c>
      <c r="I189" s="10">
        <v>18.3</v>
      </c>
      <c r="J189" s="10">
        <v>19.0</v>
      </c>
      <c r="K189" s="10">
        <v>19.3</v>
      </c>
      <c r="L189" s="10">
        <v>18.2</v>
      </c>
      <c r="M189" s="11">
        <f t="shared" si="1"/>
        <v>18.28571429</v>
      </c>
      <c r="N189" s="11">
        <f t="shared" si="2"/>
        <v>18</v>
      </c>
      <c r="O189" s="12" t="str">
        <f t="shared" si="3"/>
        <v>APROBADO</v>
      </c>
      <c r="P189" s="12" t="str">
        <f>IF(OR(D189="Académica",D189="Empresa"),(IF(M189&lt;Leyenda!$I$11,"ALTO",(IF(M189&lt;=Leyenda!$I$10,"MEDIO","BAJO")))),(IF(M189&lt;Leyenda!$J$11,"ALTO",(IF(M189&lt;=Leyenda!$J$10,"MEDIO","BAJO")))))</f>
        <v>BAJO</v>
      </c>
    </row>
    <row r="190">
      <c r="A190" s="8" t="s">
        <v>267</v>
      </c>
      <c r="B190" s="9" t="s">
        <v>40</v>
      </c>
      <c r="C190" s="9" t="s">
        <v>72</v>
      </c>
      <c r="D190" s="9" t="s">
        <v>23</v>
      </c>
      <c r="E190" s="10">
        <v>17.3</v>
      </c>
      <c r="F190" s="10">
        <v>17.0</v>
      </c>
      <c r="G190" s="10">
        <v>19.2</v>
      </c>
      <c r="H190" s="10">
        <v>16.9</v>
      </c>
      <c r="I190" s="10">
        <v>18.0</v>
      </c>
      <c r="J190" s="10">
        <v>18.5</v>
      </c>
      <c r="K190" s="10">
        <v>18.3</v>
      </c>
      <c r="L190" s="10">
        <v>18.8</v>
      </c>
      <c r="M190" s="11">
        <f t="shared" si="1"/>
        <v>17.88571429</v>
      </c>
      <c r="N190" s="11">
        <f t="shared" si="2"/>
        <v>18</v>
      </c>
      <c r="O190" s="12" t="str">
        <f t="shared" si="3"/>
        <v>APROBADO</v>
      </c>
      <c r="P190" s="12" t="str">
        <f>IF(OR(D190="Académica",D190="Empresa"),(IF(M190&lt;Leyenda!$I$11,"ALTO",(IF(M190&lt;=Leyenda!$I$10,"MEDIO","BAJO")))),(IF(M190&lt;Leyenda!$J$11,"ALTO",(IF(M190&lt;=Leyenda!$J$10,"MEDIO","BAJO")))))</f>
        <v>BAJO</v>
      </c>
    </row>
    <row r="191">
      <c r="A191" s="8" t="s">
        <v>268</v>
      </c>
      <c r="B191" s="9" t="s">
        <v>25</v>
      </c>
      <c r="C191" s="9" t="s">
        <v>22</v>
      </c>
      <c r="D191" s="9" t="s">
        <v>23</v>
      </c>
      <c r="E191" s="10">
        <v>18.3</v>
      </c>
      <c r="F191" s="10">
        <v>18.7</v>
      </c>
      <c r="G191" s="10">
        <v>16.1</v>
      </c>
      <c r="H191" s="10">
        <v>19.0</v>
      </c>
      <c r="I191" s="10">
        <v>16.7</v>
      </c>
      <c r="J191" s="10">
        <v>19.0</v>
      </c>
      <c r="K191" s="10">
        <v>18.8</v>
      </c>
      <c r="L191" s="10">
        <v>18.3</v>
      </c>
      <c r="M191" s="11">
        <f t="shared" si="1"/>
        <v>18.08571429</v>
      </c>
      <c r="N191" s="11">
        <f t="shared" si="2"/>
        <v>18</v>
      </c>
      <c r="O191" s="12" t="str">
        <f t="shared" si="3"/>
        <v>APROBADO</v>
      </c>
      <c r="P191" s="12" t="str">
        <f>IF(OR(D191="Académica",D191="Empresa"),(IF(M191&lt;Leyenda!$I$11,"ALTO",(IF(M191&lt;=Leyenda!$I$10,"MEDIO","BAJO")))),(IF(M191&lt;Leyenda!$J$11,"ALTO",(IF(M191&lt;=Leyenda!$J$10,"MEDIO","BAJO")))))</f>
        <v>BAJO</v>
      </c>
    </row>
    <row r="192">
      <c r="A192" s="8" t="s">
        <v>269</v>
      </c>
      <c r="B192" s="9" t="s">
        <v>28</v>
      </c>
      <c r="C192" s="9" t="s">
        <v>135</v>
      </c>
      <c r="D192" s="9" t="s">
        <v>23</v>
      </c>
      <c r="E192" s="10">
        <v>17.8</v>
      </c>
      <c r="F192" s="10">
        <v>18.0</v>
      </c>
      <c r="G192" s="10">
        <v>18.0</v>
      </c>
      <c r="H192" s="10">
        <v>14.8</v>
      </c>
      <c r="I192" s="10">
        <v>17.4</v>
      </c>
      <c r="J192" s="10">
        <v>18.2</v>
      </c>
      <c r="K192" s="10">
        <v>18.0</v>
      </c>
      <c r="L192" s="10">
        <v>18.5</v>
      </c>
      <c r="M192" s="11">
        <f t="shared" si="1"/>
        <v>17.45714286</v>
      </c>
      <c r="N192" s="11">
        <f t="shared" si="2"/>
        <v>17</v>
      </c>
      <c r="O192" s="12" t="str">
        <f t="shared" si="3"/>
        <v>APROBADO</v>
      </c>
      <c r="P192" s="12" t="str">
        <f>IF(OR(D192="Académica",D192="Empresa"),(IF(M192&lt;Leyenda!$I$11,"ALTO",(IF(M192&lt;=Leyenda!$I$10,"MEDIO","BAJO")))),(IF(M192&lt;Leyenda!$J$11,"ALTO",(IF(M192&lt;=Leyenda!$J$10,"MEDIO","BAJO")))))</f>
        <v>BAJO</v>
      </c>
    </row>
    <row r="193">
      <c r="A193" s="8" t="s">
        <v>270</v>
      </c>
      <c r="B193" s="9" t="s">
        <v>28</v>
      </c>
      <c r="C193" s="9" t="s">
        <v>125</v>
      </c>
      <c r="D193" s="9" t="s">
        <v>23</v>
      </c>
      <c r="E193" s="10">
        <v>18.0</v>
      </c>
      <c r="F193" s="10">
        <v>17.3</v>
      </c>
      <c r="G193" s="10">
        <v>16.3</v>
      </c>
      <c r="H193" s="10">
        <v>15.8</v>
      </c>
      <c r="I193" s="10">
        <v>18.2</v>
      </c>
      <c r="J193" s="10">
        <v>18.0</v>
      </c>
      <c r="K193" s="10">
        <v>18.0</v>
      </c>
      <c r="L193" s="10">
        <v>18.7</v>
      </c>
      <c r="M193" s="11">
        <f t="shared" si="1"/>
        <v>17.37142857</v>
      </c>
      <c r="N193" s="11">
        <f t="shared" si="2"/>
        <v>17</v>
      </c>
      <c r="O193" s="12" t="str">
        <f t="shared" si="3"/>
        <v>APROBADO</v>
      </c>
      <c r="P193" s="12" t="str">
        <f>IF(OR(D193="Académica",D193="Empresa"),(IF(M193&lt;Leyenda!$I$11,"ALTO",(IF(M193&lt;=Leyenda!$I$10,"MEDIO","BAJO")))),(IF(M193&lt;Leyenda!$J$11,"ALTO",(IF(M193&lt;=Leyenda!$J$10,"MEDIO","BAJO")))))</f>
        <v>BAJO</v>
      </c>
    </row>
    <row r="194">
      <c r="A194" s="8" t="s">
        <v>271</v>
      </c>
      <c r="B194" s="9" t="s">
        <v>28</v>
      </c>
      <c r="C194" s="9" t="s">
        <v>111</v>
      </c>
      <c r="D194" s="9" t="s">
        <v>23</v>
      </c>
      <c r="E194" s="10">
        <v>18.5</v>
      </c>
      <c r="F194" s="10">
        <v>17.3</v>
      </c>
      <c r="G194" s="10">
        <v>18.3</v>
      </c>
      <c r="H194" s="10">
        <v>16.4</v>
      </c>
      <c r="I194" s="10">
        <v>19.0</v>
      </c>
      <c r="J194" s="10">
        <v>18.5</v>
      </c>
      <c r="K194" s="10">
        <v>18.0</v>
      </c>
      <c r="L194" s="10">
        <v>18.0</v>
      </c>
      <c r="M194" s="11">
        <f t="shared" si="1"/>
        <v>18</v>
      </c>
      <c r="N194" s="11">
        <f t="shared" si="2"/>
        <v>18</v>
      </c>
      <c r="O194" s="12" t="str">
        <f t="shared" si="3"/>
        <v>APROBADO</v>
      </c>
      <c r="P194" s="12" t="str">
        <f>IF(OR(D194="Académica",D194="Empresa"),(IF(M194&lt;Leyenda!$I$11,"ALTO",(IF(M194&lt;=Leyenda!$I$10,"MEDIO","BAJO")))),(IF(M194&lt;Leyenda!$J$11,"ALTO",(IF(M194&lt;=Leyenda!$J$10,"MEDIO","BAJO")))))</f>
        <v>BAJO</v>
      </c>
    </row>
    <row r="195">
      <c r="A195" s="8" t="s">
        <v>272</v>
      </c>
      <c r="B195" s="9" t="s">
        <v>40</v>
      </c>
      <c r="C195" s="9" t="s">
        <v>93</v>
      </c>
      <c r="D195" s="9" t="s">
        <v>23</v>
      </c>
      <c r="E195" s="10">
        <v>18.6</v>
      </c>
      <c r="F195" s="10">
        <v>18.0</v>
      </c>
      <c r="G195" s="10">
        <v>18.2</v>
      </c>
      <c r="H195" s="10">
        <v>15.8</v>
      </c>
      <c r="I195" s="10">
        <v>18.0</v>
      </c>
      <c r="J195" s="10">
        <v>18.5</v>
      </c>
      <c r="K195" s="10">
        <v>18.3</v>
      </c>
      <c r="L195" s="10">
        <v>18.0</v>
      </c>
      <c r="M195" s="11">
        <f t="shared" si="1"/>
        <v>17.91428571</v>
      </c>
      <c r="N195" s="11">
        <f t="shared" si="2"/>
        <v>18</v>
      </c>
      <c r="O195" s="12" t="str">
        <f t="shared" si="3"/>
        <v>APROBADO</v>
      </c>
      <c r="P195" s="12" t="str">
        <f>IF(OR(D195="Académica",D195="Empresa"),(IF(M195&lt;Leyenda!$I$11,"ALTO",(IF(M195&lt;=Leyenda!$I$10,"MEDIO","BAJO")))),(IF(M195&lt;Leyenda!$J$11,"ALTO",(IF(M195&lt;=Leyenda!$J$10,"MEDIO","BAJO")))))</f>
        <v>BAJO</v>
      </c>
    </row>
    <row r="196">
      <c r="A196" s="8" t="s">
        <v>273</v>
      </c>
      <c r="B196" s="9" t="s">
        <v>28</v>
      </c>
      <c r="C196" s="9" t="s">
        <v>76</v>
      </c>
      <c r="D196" s="9" t="s">
        <v>23</v>
      </c>
      <c r="E196" s="10">
        <v>19.2</v>
      </c>
      <c r="F196" s="10">
        <v>16.0</v>
      </c>
      <c r="G196" s="10">
        <v>18.0</v>
      </c>
      <c r="H196" s="10">
        <v>15.8</v>
      </c>
      <c r="I196" s="10">
        <v>18.1</v>
      </c>
      <c r="J196" s="10">
        <v>18.0</v>
      </c>
      <c r="K196" s="10">
        <v>18.0</v>
      </c>
      <c r="L196" s="10">
        <v>19.0</v>
      </c>
      <c r="M196" s="11">
        <f t="shared" si="1"/>
        <v>17.58571429</v>
      </c>
      <c r="N196" s="11">
        <f t="shared" si="2"/>
        <v>18</v>
      </c>
      <c r="O196" s="12" t="str">
        <f t="shared" si="3"/>
        <v>APROBADO</v>
      </c>
      <c r="P196" s="12" t="str">
        <f>IF(OR(D196="Académica",D196="Empresa"),(IF(M196&lt;Leyenda!$I$11,"ALTO",(IF(M196&lt;=Leyenda!$I$10,"MEDIO","BAJO")))),(IF(M196&lt;Leyenda!$J$11,"ALTO",(IF(M196&lt;=Leyenda!$J$10,"MEDIO","BAJO")))))</f>
        <v>BAJO</v>
      </c>
    </row>
    <row r="197">
      <c r="A197" s="8" t="s">
        <v>274</v>
      </c>
      <c r="B197" s="9" t="s">
        <v>21</v>
      </c>
      <c r="C197" s="9" t="s">
        <v>96</v>
      </c>
      <c r="D197" s="9" t="s">
        <v>23</v>
      </c>
      <c r="E197" s="10">
        <v>14.0</v>
      </c>
      <c r="F197" s="10">
        <v>18.0</v>
      </c>
      <c r="G197" s="10">
        <v>15.8</v>
      </c>
      <c r="H197" s="10">
        <v>18.2</v>
      </c>
      <c r="I197" s="10">
        <v>16.6</v>
      </c>
      <c r="J197" s="10">
        <v>18.0</v>
      </c>
      <c r="K197" s="10">
        <v>18.0</v>
      </c>
      <c r="L197" s="10">
        <v>18.0</v>
      </c>
      <c r="M197" s="11">
        <f t="shared" si="1"/>
        <v>16.94285714</v>
      </c>
      <c r="N197" s="11">
        <f t="shared" si="2"/>
        <v>17</v>
      </c>
      <c r="O197" s="12" t="str">
        <f t="shared" si="3"/>
        <v>APROBADO</v>
      </c>
      <c r="P197" s="12" t="str">
        <f>IF(OR(D197="Académica",D197="Empresa"),(IF(M197&lt;Leyenda!$I$11,"ALTO",(IF(M197&lt;=Leyenda!$I$10,"MEDIO","BAJO")))),(IF(M197&lt;Leyenda!$J$11,"ALTO",(IF(M197&lt;=Leyenda!$J$10,"MEDIO","BAJO")))))</f>
        <v>BAJO</v>
      </c>
    </row>
    <row r="198">
      <c r="A198" s="8" t="s">
        <v>275</v>
      </c>
      <c r="B198" s="9" t="s">
        <v>28</v>
      </c>
      <c r="C198" s="9" t="s">
        <v>132</v>
      </c>
      <c r="D198" s="9" t="s">
        <v>23</v>
      </c>
      <c r="E198" s="10">
        <v>17.3</v>
      </c>
      <c r="F198" s="10">
        <v>17.3</v>
      </c>
      <c r="G198" s="10">
        <v>17.7</v>
      </c>
      <c r="H198" s="10">
        <v>15.8</v>
      </c>
      <c r="I198" s="10">
        <v>18.0</v>
      </c>
      <c r="J198" s="10">
        <v>18.0</v>
      </c>
      <c r="K198" s="10">
        <v>18.5</v>
      </c>
      <c r="L198" s="10">
        <v>18.0</v>
      </c>
      <c r="M198" s="11">
        <f t="shared" si="1"/>
        <v>17.51428571</v>
      </c>
      <c r="N198" s="11">
        <f t="shared" si="2"/>
        <v>18</v>
      </c>
      <c r="O198" s="12" t="str">
        <f t="shared" si="3"/>
        <v>APROBADO</v>
      </c>
      <c r="P198" s="12" t="str">
        <f>IF(OR(D198="Académica",D198="Empresa"),(IF(M198&lt;Leyenda!$I$11,"ALTO",(IF(M198&lt;=Leyenda!$I$10,"MEDIO","BAJO")))),(IF(M198&lt;Leyenda!$J$11,"ALTO",(IF(M198&lt;=Leyenda!$J$10,"MEDIO","BAJO")))))</f>
        <v>BAJO</v>
      </c>
    </row>
    <row r="199">
      <c r="A199" s="8" t="s">
        <v>276</v>
      </c>
      <c r="B199" s="9" t="s">
        <v>25</v>
      </c>
      <c r="C199" s="9" t="s">
        <v>18</v>
      </c>
      <c r="D199" s="9" t="s">
        <v>23</v>
      </c>
      <c r="E199" s="10">
        <v>19.1</v>
      </c>
      <c r="F199" s="10">
        <v>17.7</v>
      </c>
      <c r="G199" s="10">
        <v>16.5</v>
      </c>
      <c r="H199" s="10">
        <v>18.0</v>
      </c>
      <c r="I199" s="10">
        <v>16.9</v>
      </c>
      <c r="J199" s="10">
        <v>18.5</v>
      </c>
      <c r="K199" s="10">
        <v>18.0</v>
      </c>
      <c r="L199" s="10">
        <v>18.2</v>
      </c>
      <c r="M199" s="11">
        <f t="shared" si="1"/>
        <v>17.81428571</v>
      </c>
      <c r="N199" s="11">
        <f t="shared" si="2"/>
        <v>18</v>
      </c>
      <c r="O199" s="12" t="str">
        <f t="shared" si="3"/>
        <v>APROBADO</v>
      </c>
      <c r="P199" s="12" t="str">
        <f>IF(OR(D199="Académica",D199="Empresa"),(IF(M199&lt;Leyenda!$I$11,"ALTO",(IF(M199&lt;=Leyenda!$I$10,"MEDIO","BAJO")))),(IF(M199&lt;Leyenda!$J$11,"ALTO",(IF(M199&lt;=Leyenda!$J$10,"MEDIO","BAJO")))))</f>
        <v>BAJO</v>
      </c>
    </row>
    <row r="200">
      <c r="A200" s="8" t="s">
        <v>277</v>
      </c>
      <c r="B200" s="9" t="s">
        <v>21</v>
      </c>
      <c r="C200" s="9" t="s">
        <v>132</v>
      </c>
      <c r="D200" s="9" t="s">
        <v>23</v>
      </c>
      <c r="E200" s="10">
        <v>13.5</v>
      </c>
      <c r="F200" s="10">
        <v>19.3</v>
      </c>
      <c r="G200" s="10">
        <v>17.3</v>
      </c>
      <c r="H200" s="10">
        <v>18.5</v>
      </c>
      <c r="I200" s="10">
        <v>16.9</v>
      </c>
      <c r="J200" s="10">
        <v>19.5</v>
      </c>
      <c r="K200" s="10">
        <v>18.0</v>
      </c>
      <c r="L200" s="10">
        <v>18.3</v>
      </c>
      <c r="M200" s="11">
        <f t="shared" si="1"/>
        <v>17.57142857</v>
      </c>
      <c r="N200" s="11">
        <f t="shared" si="2"/>
        <v>18</v>
      </c>
      <c r="O200" s="12" t="str">
        <f t="shared" si="3"/>
        <v>APROBADO</v>
      </c>
      <c r="P200" s="12" t="str">
        <f>IF(OR(D200="Académica",D200="Empresa"),(IF(M200&lt;Leyenda!$I$11,"ALTO",(IF(M200&lt;=Leyenda!$I$10,"MEDIO","BAJO")))),(IF(M200&lt;Leyenda!$J$11,"ALTO",(IF(M200&lt;=Leyenda!$J$10,"MEDIO","BAJO")))))</f>
        <v>BAJO</v>
      </c>
    </row>
    <row r="201">
      <c r="A201" s="8" t="s">
        <v>278</v>
      </c>
      <c r="B201" s="9" t="s">
        <v>90</v>
      </c>
      <c r="C201" s="9" t="s">
        <v>237</v>
      </c>
      <c r="D201" s="9" t="s">
        <v>23</v>
      </c>
      <c r="E201" s="10">
        <v>18.0</v>
      </c>
      <c r="F201" s="10">
        <v>18.0</v>
      </c>
      <c r="G201" s="10">
        <v>15.1</v>
      </c>
      <c r="H201" s="10">
        <v>18.0</v>
      </c>
      <c r="I201" s="10">
        <v>18.0</v>
      </c>
      <c r="J201" s="10">
        <v>18.3</v>
      </c>
      <c r="K201" s="10">
        <v>18.8</v>
      </c>
      <c r="L201" s="10">
        <v>16.7</v>
      </c>
      <c r="M201" s="11">
        <f t="shared" si="1"/>
        <v>17.74285714</v>
      </c>
      <c r="N201" s="11">
        <f t="shared" si="2"/>
        <v>18</v>
      </c>
      <c r="O201" s="12" t="str">
        <f t="shared" si="3"/>
        <v>APROBADO</v>
      </c>
      <c r="P201" s="12" t="str">
        <f>IF(OR(D201="Académica",D201="Empresa"),(IF(M201&lt;Leyenda!$I$11,"ALTO",(IF(M201&lt;=Leyenda!$I$10,"MEDIO","BAJO")))),(IF(M201&lt;Leyenda!$J$11,"ALTO",(IF(M201&lt;=Leyenda!$J$10,"MEDIO","BAJO")))))</f>
        <v>BAJO</v>
      </c>
    </row>
    <row r="202">
      <c r="A202" s="8" t="s">
        <v>279</v>
      </c>
      <c r="B202" s="9" t="s">
        <v>40</v>
      </c>
      <c r="C202" s="9" t="s">
        <v>88</v>
      </c>
      <c r="D202" s="9" t="s">
        <v>23</v>
      </c>
      <c r="E202" s="10">
        <v>16.7</v>
      </c>
      <c r="F202" s="10">
        <v>18.0</v>
      </c>
      <c r="G202" s="10">
        <v>15.6</v>
      </c>
      <c r="H202" s="10">
        <v>15.8</v>
      </c>
      <c r="I202" s="10">
        <v>18.2</v>
      </c>
      <c r="J202" s="10">
        <v>18.0</v>
      </c>
      <c r="K202" s="10">
        <v>18.5</v>
      </c>
      <c r="L202" s="10">
        <v>18.0</v>
      </c>
      <c r="M202" s="11">
        <f t="shared" si="1"/>
        <v>17.25714286</v>
      </c>
      <c r="N202" s="11">
        <f t="shared" si="2"/>
        <v>17</v>
      </c>
      <c r="O202" s="12" t="str">
        <f t="shared" si="3"/>
        <v>APROBADO</v>
      </c>
      <c r="P202" s="12" t="str">
        <f>IF(OR(D202="Académica",D202="Empresa"),(IF(M202&lt;Leyenda!$I$11,"ALTO",(IF(M202&lt;=Leyenda!$I$10,"MEDIO","BAJO")))),(IF(M202&lt;Leyenda!$J$11,"ALTO",(IF(M202&lt;=Leyenda!$J$10,"MEDIO","BAJO")))))</f>
        <v>BAJO</v>
      </c>
    </row>
    <row r="203">
      <c r="A203" s="8" t="s">
        <v>280</v>
      </c>
      <c r="B203" s="9" t="s">
        <v>90</v>
      </c>
      <c r="C203" s="9" t="s">
        <v>96</v>
      </c>
      <c r="D203" s="9" t="s">
        <v>23</v>
      </c>
      <c r="E203" s="10">
        <v>17.7</v>
      </c>
      <c r="F203" s="10">
        <v>18.0</v>
      </c>
      <c r="G203" s="10">
        <v>16.3</v>
      </c>
      <c r="H203" s="10">
        <v>18.0</v>
      </c>
      <c r="I203" s="10">
        <v>18.0</v>
      </c>
      <c r="J203" s="10">
        <v>18.0</v>
      </c>
      <c r="K203" s="10">
        <v>18.0</v>
      </c>
      <c r="L203" s="10">
        <v>18.0</v>
      </c>
      <c r="M203" s="11">
        <f t="shared" si="1"/>
        <v>17.71428571</v>
      </c>
      <c r="N203" s="11">
        <f t="shared" si="2"/>
        <v>18</v>
      </c>
      <c r="O203" s="12" t="str">
        <f t="shared" si="3"/>
        <v>APROBADO</v>
      </c>
      <c r="P203" s="12" t="str">
        <f>IF(OR(D203="Académica",D203="Empresa"),(IF(M203&lt;Leyenda!$I$11,"ALTO",(IF(M203&lt;=Leyenda!$I$10,"MEDIO","BAJO")))),(IF(M203&lt;Leyenda!$J$11,"ALTO",(IF(M203&lt;=Leyenda!$J$10,"MEDIO","BAJO")))))</f>
        <v>BAJO</v>
      </c>
    </row>
    <row r="204">
      <c r="A204" s="8" t="s">
        <v>281</v>
      </c>
      <c r="B204" s="9" t="s">
        <v>25</v>
      </c>
      <c r="C204" s="9" t="s">
        <v>96</v>
      </c>
      <c r="D204" s="9" t="s">
        <v>23</v>
      </c>
      <c r="E204" s="10">
        <v>15.6</v>
      </c>
      <c r="F204" s="10">
        <v>17.5</v>
      </c>
      <c r="G204" s="10">
        <v>16.8</v>
      </c>
      <c r="H204" s="10">
        <v>18.0</v>
      </c>
      <c r="I204" s="10">
        <v>16.8</v>
      </c>
      <c r="J204" s="10">
        <v>18.0</v>
      </c>
      <c r="K204" s="10">
        <v>18.0</v>
      </c>
      <c r="L204" s="10">
        <v>18.2</v>
      </c>
      <c r="M204" s="11">
        <f t="shared" si="1"/>
        <v>17.24285714</v>
      </c>
      <c r="N204" s="11">
        <f t="shared" si="2"/>
        <v>17</v>
      </c>
      <c r="O204" s="12" t="str">
        <f t="shared" si="3"/>
        <v>APROBADO</v>
      </c>
      <c r="P204" s="12" t="str">
        <f>IF(OR(D204="Académica",D204="Empresa"),(IF(M204&lt;Leyenda!$I$11,"ALTO",(IF(M204&lt;=Leyenda!$I$10,"MEDIO","BAJO")))),(IF(M204&lt;Leyenda!$J$11,"ALTO",(IF(M204&lt;=Leyenda!$J$10,"MEDIO","BAJO")))))</f>
        <v>BAJO</v>
      </c>
    </row>
    <row r="205">
      <c r="A205" s="8" t="s">
        <v>282</v>
      </c>
      <c r="B205" s="9" t="s">
        <v>40</v>
      </c>
      <c r="C205" s="9" t="s">
        <v>18</v>
      </c>
      <c r="D205" s="9" t="s">
        <v>23</v>
      </c>
      <c r="E205" s="10">
        <v>11.5</v>
      </c>
      <c r="F205" s="10">
        <v>13.0</v>
      </c>
      <c r="G205" s="10">
        <v>12.6</v>
      </c>
      <c r="H205" s="10">
        <v>12.4</v>
      </c>
      <c r="I205" s="10">
        <v>18.0</v>
      </c>
      <c r="J205" s="10">
        <v>18.0</v>
      </c>
      <c r="K205" s="10">
        <v>18.0</v>
      </c>
      <c r="L205" s="10">
        <v>18.0</v>
      </c>
      <c r="M205" s="11">
        <f t="shared" si="1"/>
        <v>14.78571429</v>
      </c>
      <c r="N205" s="11">
        <f t="shared" si="2"/>
        <v>15</v>
      </c>
      <c r="O205" s="12" t="str">
        <f t="shared" si="3"/>
        <v>APROBADO</v>
      </c>
      <c r="P205" s="12" t="str">
        <f>IF(OR(D205="Académica",D205="Empresa"),(IF(M205&lt;Leyenda!$I$11,"ALTO",(IF(M205&lt;=Leyenda!$I$10,"MEDIO","BAJO")))),(IF(M205&lt;Leyenda!$J$11,"ALTO",(IF(M205&lt;=Leyenda!$J$10,"MEDIO","BAJO")))))</f>
        <v>ALTO</v>
      </c>
    </row>
    <row r="206">
      <c r="A206" s="8" t="s">
        <v>283</v>
      </c>
      <c r="B206" s="9" t="s">
        <v>21</v>
      </c>
      <c r="C206" s="9" t="s">
        <v>70</v>
      </c>
      <c r="D206" s="9" t="s">
        <v>23</v>
      </c>
      <c r="E206" s="10">
        <v>18.2</v>
      </c>
      <c r="F206" s="10">
        <v>16.0</v>
      </c>
      <c r="G206" s="10">
        <v>14.5</v>
      </c>
      <c r="H206" s="10">
        <v>18.0</v>
      </c>
      <c r="I206" s="10">
        <v>15.8</v>
      </c>
      <c r="J206" s="10">
        <v>18.5</v>
      </c>
      <c r="K206" s="10">
        <v>19.0</v>
      </c>
      <c r="L206" s="10">
        <v>18.0</v>
      </c>
      <c r="M206" s="11">
        <f t="shared" si="1"/>
        <v>17.14285714</v>
      </c>
      <c r="N206" s="11">
        <f t="shared" si="2"/>
        <v>17</v>
      </c>
      <c r="O206" s="12" t="str">
        <f t="shared" si="3"/>
        <v>APROBADO</v>
      </c>
      <c r="P206" s="12" t="str">
        <f>IF(OR(D206="Académica",D206="Empresa"),(IF(M206&lt;Leyenda!$I$11,"ALTO",(IF(M206&lt;=Leyenda!$I$10,"MEDIO","BAJO")))),(IF(M206&lt;Leyenda!$J$11,"ALTO",(IF(M206&lt;=Leyenda!$J$10,"MEDIO","BAJO")))))</f>
        <v>BAJO</v>
      </c>
    </row>
    <row r="207">
      <c r="A207" s="8" t="s">
        <v>284</v>
      </c>
      <c r="B207" s="9" t="s">
        <v>35</v>
      </c>
      <c r="C207" s="9" t="s">
        <v>108</v>
      </c>
      <c r="D207" s="9" t="s">
        <v>23</v>
      </c>
      <c r="E207" s="10">
        <v>17.5</v>
      </c>
      <c r="F207" s="10">
        <v>18.2</v>
      </c>
      <c r="G207" s="10">
        <v>16.5</v>
      </c>
      <c r="H207" s="10">
        <v>18.0</v>
      </c>
      <c r="I207" s="10">
        <v>18.0</v>
      </c>
      <c r="J207" s="10">
        <v>18.0</v>
      </c>
      <c r="K207" s="10">
        <v>18.0</v>
      </c>
      <c r="L207" s="10">
        <v>18.0</v>
      </c>
      <c r="M207" s="11">
        <f t="shared" si="1"/>
        <v>17.74285714</v>
      </c>
      <c r="N207" s="11">
        <f t="shared" si="2"/>
        <v>18</v>
      </c>
      <c r="O207" s="12" t="str">
        <f t="shared" si="3"/>
        <v>APROBADO</v>
      </c>
      <c r="P207" s="12" t="str">
        <f>IF(OR(D207="Académica",D207="Empresa"),(IF(M207&lt;Leyenda!$I$11,"ALTO",(IF(M207&lt;=Leyenda!$I$10,"MEDIO","BAJO")))),(IF(M207&lt;Leyenda!$J$11,"ALTO",(IF(M207&lt;=Leyenda!$J$10,"MEDIO","BAJO")))))</f>
        <v>BAJO</v>
      </c>
    </row>
    <row r="208">
      <c r="A208" s="8" t="s">
        <v>285</v>
      </c>
      <c r="B208" s="9" t="s">
        <v>35</v>
      </c>
      <c r="C208" s="9" t="s">
        <v>66</v>
      </c>
      <c r="D208" s="9" t="s">
        <v>23</v>
      </c>
      <c r="E208" s="10">
        <v>15.4</v>
      </c>
      <c r="F208" s="10">
        <v>18.0</v>
      </c>
      <c r="G208" s="10">
        <v>16.5</v>
      </c>
      <c r="H208" s="10">
        <v>17.0</v>
      </c>
      <c r="I208" s="10">
        <v>17.3</v>
      </c>
      <c r="J208" s="10">
        <v>18.0</v>
      </c>
      <c r="K208" s="10">
        <v>18.0</v>
      </c>
      <c r="L208" s="10">
        <v>18.0</v>
      </c>
      <c r="M208" s="11">
        <f t="shared" si="1"/>
        <v>17.17142857</v>
      </c>
      <c r="N208" s="11">
        <f t="shared" si="2"/>
        <v>17</v>
      </c>
      <c r="O208" s="12" t="str">
        <f t="shared" si="3"/>
        <v>APROBADO</v>
      </c>
      <c r="P208" s="12" t="str">
        <f>IF(OR(D208="Académica",D208="Empresa"),(IF(M208&lt;Leyenda!$I$11,"ALTO",(IF(M208&lt;=Leyenda!$I$10,"MEDIO","BAJO")))),(IF(M208&lt;Leyenda!$J$11,"ALTO",(IF(M208&lt;=Leyenda!$J$10,"MEDIO","BAJO")))))</f>
        <v>BAJO</v>
      </c>
    </row>
    <row r="209">
      <c r="A209" s="8" t="s">
        <v>286</v>
      </c>
      <c r="B209" s="9" t="s">
        <v>28</v>
      </c>
      <c r="C209" s="9" t="s">
        <v>46</v>
      </c>
      <c r="D209" s="9" t="s">
        <v>23</v>
      </c>
      <c r="E209" s="10">
        <v>18.3</v>
      </c>
      <c r="F209" s="10">
        <v>18.0</v>
      </c>
      <c r="G209" s="10">
        <v>17.3</v>
      </c>
      <c r="H209" s="10">
        <v>15.8</v>
      </c>
      <c r="I209" s="10">
        <v>17.0</v>
      </c>
      <c r="J209" s="10">
        <v>18.3</v>
      </c>
      <c r="K209" s="10">
        <v>15.0</v>
      </c>
      <c r="L209" s="10">
        <v>18.0</v>
      </c>
      <c r="M209" s="11">
        <f t="shared" si="1"/>
        <v>17.1</v>
      </c>
      <c r="N209" s="11">
        <f t="shared" si="2"/>
        <v>17</v>
      </c>
      <c r="O209" s="12" t="str">
        <f t="shared" si="3"/>
        <v>APROBADO</v>
      </c>
      <c r="P209" s="12" t="str">
        <f>IF(OR(D209="Académica",D209="Empresa"),(IF(M209&lt;Leyenda!$I$11,"ALTO",(IF(M209&lt;=Leyenda!$I$10,"MEDIO","BAJO")))),(IF(M209&lt;Leyenda!$J$11,"ALTO",(IF(M209&lt;=Leyenda!$J$10,"MEDIO","BAJO")))))</f>
        <v>BAJO</v>
      </c>
    </row>
    <row r="210">
      <c r="A210" s="8" t="s">
        <v>287</v>
      </c>
      <c r="B210" s="9" t="s">
        <v>17</v>
      </c>
      <c r="C210" s="9" t="s">
        <v>144</v>
      </c>
      <c r="D210" s="9" t="s">
        <v>23</v>
      </c>
      <c r="E210" s="10">
        <v>13.9</v>
      </c>
      <c r="F210" s="10">
        <v>15.3</v>
      </c>
      <c r="G210" s="10">
        <v>16.3</v>
      </c>
      <c r="H210" s="10">
        <v>18.0</v>
      </c>
      <c r="I210" s="10">
        <v>12.9</v>
      </c>
      <c r="J210" s="10">
        <v>17.3</v>
      </c>
      <c r="K210" s="10">
        <v>18.0</v>
      </c>
      <c r="L210" s="10">
        <v>16.7</v>
      </c>
      <c r="M210" s="11">
        <f t="shared" si="1"/>
        <v>15.95714286</v>
      </c>
      <c r="N210" s="11">
        <f t="shared" si="2"/>
        <v>16</v>
      </c>
      <c r="O210" s="12" t="str">
        <f t="shared" si="3"/>
        <v>APROBADO</v>
      </c>
      <c r="P210" s="12" t="str">
        <f>IF(OR(D210="Académica",D210="Empresa"),(IF(M210&lt;Leyenda!$I$11,"ALTO",(IF(M210&lt;=Leyenda!$I$10,"MEDIO","BAJO")))),(IF(M210&lt;Leyenda!$J$11,"ALTO",(IF(M210&lt;=Leyenda!$J$10,"MEDIO","BAJO")))))</f>
        <v>MEDIO</v>
      </c>
    </row>
    <row r="211">
      <c r="A211" s="8" t="s">
        <v>288</v>
      </c>
      <c r="B211" s="9" t="s">
        <v>21</v>
      </c>
      <c r="C211" s="9" t="s">
        <v>88</v>
      </c>
      <c r="D211" s="9" t="s">
        <v>105</v>
      </c>
      <c r="E211" s="10">
        <v>18.1</v>
      </c>
      <c r="F211" s="10">
        <v>18.0</v>
      </c>
      <c r="G211" s="10">
        <v>17.6</v>
      </c>
      <c r="H211" s="10">
        <v>18.0</v>
      </c>
      <c r="I211" s="10">
        <v>16.9</v>
      </c>
      <c r="J211" s="10">
        <v>18.0</v>
      </c>
      <c r="K211" s="10">
        <v>18.0</v>
      </c>
      <c r="L211" s="10">
        <v>18.3</v>
      </c>
      <c r="M211" s="11">
        <f t="shared" si="1"/>
        <v>17.8</v>
      </c>
      <c r="N211" s="11">
        <f t="shared" si="2"/>
        <v>18</v>
      </c>
      <c r="O211" s="12" t="str">
        <f t="shared" si="3"/>
        <v>APROBADO</v>
      </c>
      <c r="P211" s="12" t="str">
        <f>IF(OR(D211="Académica",D211="Empresa"),(IF(M211&lt;Leyenda!$I$11,"ALTO",(IF(M211&lt;=Leyenda!$I$10,"MEDIO","BAJO")))),(IF(M211&lt;Leyenda!$J$11,"ALTO",(IF(M211&lt;=Leyenda!$J$10,"MEDIO","BAJO")))))</f>
        <v>BAJO</v>
      </c>
    </row>
    <row r="212">
      <c r="A212" s="8" t="s">
        <v>289</v>
      </c>
      <c r="B212" s="9" t="s">
        <v>25</v>
      </c>
      <c r="C212" s="9" t="s">
        <v>111</v>
      </c>
      <c r="D212" s="9" t="s">
        <v>23</v>
      </c>
      <c r="E212" s="10">
        <v>17.0</v>
      </c>
      <c r="F212" s="10">
        <v>14.3</v>
      </c>
      <c r="G212" s="10">
        <v>15.8</v>
      </c>
      <c r="H212" s="10">
        <v>16.0</v>
      </c>
      <c r="I212" s="10">
        <v>14.9</v>
      </c>
      <c r="J212" s="10">
        <v>18.0</v>
      </c>
      <c r="K212" s="10">
        <v>15.5</v>
      </c>
      <c r="L212" s="10">
        <v>16.0</v>
      </c>
      <c r="M212" s="11">
        <f t="shared" si="1"/>
        <v>15.92857143</v>
      </c>
      <c r="N212" s="11">
        <f t="shared" si="2"/>
        <v>16</v>
      </c>
      <c r="O212" s="12" t="str">
        <f t="shared" si="3"/>
        <v>APROBADO</v>
      </c>
      <c r="P212" s="12" t="str">
        <f>IF(OR(D212="Académica",D212="Empresa"),(IF(M212&lt;Leyenda!$I$11,"ALTO",(IF(M212&lt;=Leyenda!$I$10,"MEDIO","BAJO")))),(IF(M212&lt;Leyenda!$J$11,"ALTO",(IF(M212&lt;=Leyenda!$J$10,"MEDIO","BAJO")))))</f>
        <v>MEDIO</v>
      </c>
    </row>
    <row r="213">
      <c r="A213" s="8" t="s">
        <v>290</v>
      </c>
      <c r="B213" s="9" t="s">
        <v>25</v>
      </c>
      <c r="C213" s="9" t="s">
        <v>68</v>
      </c>
      <c r="D213" s="9" t="s">
        <v>23</v>
      </c>
      <c r="E213" s="10">
        <v>19.4</v>
      </c>
      <c r="F213" s="10">
        <v>18.5</v>
      </c>
      <c r="G213" s="10">
        <v>17.2</v>
      </c>
      <c r="H213" s="10">
        <v>18.7</v>
      </c>
      <c r="I213" s="10">
        <v>16.7</v>
      </c>
      <c r="J213" s="10">
        <v>18.3</v>
      </c>
      <c r="K213" s="10">
        <v>19.3</v>
      </c>
      <c r="L213" s="10">
        <v>18.0</v>
      </c>
      <c r="M213" s="11">
        <f t="shared" si="1"/>
        <v>18.3</v>
      </c>
      <c r="N213" s="11">
        <f t="shared" si="2"/>
        <v>18</v>
      </c>
      <c r="O213" s="12" t="str">
        <f t="shared" si="3"/>
        <v>APROBADO</v>
      </c>
      <c r="P213" s="12" t="str">
        <f>IF(OR(D213="Académica",D213="Empresa"),(IF(M213&lt;Leyenda!$I$11,"ALTO",(IF(M213&lt;=Leyenda!$I$10,"MEDIO","BAJO")))),(IF(M213&lt;Leyenda!$J$11,"ALTO",(IF(M213&lt;=Leyenda!$J$10,"MEDIO","BAJO")))))</f>
        <v>BAJO</v>
      </c>
    </row>
    <row r="214">
      <c r="A214" s="8" t="s">
        <v>291</v>
      </c>
      <c r="B214" s="9" t="s">
        <v>25</v>
      </c>
      <c r="C214" s="9" t="s">
        <v>85</v>
      </c>
      <c r="D214" s="9" t="s">
        <v>23</v>
      </c>
      <c r="E214" s="10">
        <v>19.0</v>
      </c>
      <c r="F214" s="10">
        <v>18.5</v>
      </c>
      <c r="G214" s="10">
        <v>16.5</v>
      </c>
      <c r="H214" s="10">
        <v>18.0</v>
      </c>
      <c r="I214" s="10">
        <v>16.9</v>
      </c>
      <c r="J214" s="10">
        <v>18.6</v>
      </c>
      <c r="K214" s="10">
        <v>18.8</v>
      </c>
      <c r="L214" s="10">
        <v>18.2</v>
      </c>
      <c r="M214" s="11">
        <f t="shared" si="1"/>
        <v>18.04285714</v>
      </c>
      <c r="N214" s="11">
        <f t="shared" si="2"/>
        <v>18</v>
      </c>
      <c r="O214" s="12" t="str">
        <f t="shared" si="3"/>
        <v>APROBADO</v>
      </c>
      <c r="P214" s="12" t="str">
        <f>IF(OR(D214="Académica",D214="Empresa"),(IF(M214&lt;Leyenda!$I$11,"ALTO",(IF(M214&lt;=Leyenda!$I$10,"MEDIO","BAJO")))),(IF(M214&lt;Leyenda!$J$11,"ALTO",(IF(M214&lt;=Leyenda!$J$10,"MEDIO","BAJO")))))</f>
        <v>BAJO</v>
      </c>
    </row>
    <row r="215">
      <c r="A215" s="8" t="s">
        <v>292</v>
      </c>
      <c r="B215" s="9" t="s">
        <v>40</v>
      </c>
      <c r="C215" s="9" t="s">
        <v>125</v>
      </c>
      <c r="D215" s="9" t="s">
        <v>23</v>
      </c>
      <c r="E215" s="10">
        <v>14.5</v>
      </c>
      <c r="F215" s="10">
        <v>13.7</v>
      </c>
      <c r="G215" s="10">
        <v>17.3</v>
      </c>
      <c r="H215" s="10">
        <v>14.8</v>
      </c>
      <c r="I215" s="10">
        <v>14.2</v>
      </c>
      <c r="J215" s="10">
        <v>18.0</v>
      </c>
      <c r="K215" s="10">
        <v>18.0</v>
      </c>
      <c r="L215" s="10">
        <v>17.5</v>
      </c>
      <c r="M215" s="11">
        <f t="shared" si="1"/>
        <v>15.78571429</v>
      </c>
      <c r="N215" s="11">
        <f t="shared" si="2"/>
        <v>16</v>
      </c>
      <c r="O215" s="12" t="str">
        <f t="shared" si="3"/>
        <v>APROBADO</v>
      </c>
      <c r="P215" s="12" t="str">
        <f>IF(OR(D215="Académica",D215="Empresa"),(IF(M215&lt;Leyenda!$I$11,"ALTO",(IF(M215&lt;=Leyenda!$I$10,"MEDIO","BAJO")))),(IF(M215&lt;Leyenda!$J$11,"ALTO",(IF(M215&lt;=Leyenda!$J$10,"MEDIO","BAJO")))))</f>
        <v>MEDIO</v>
      </c>
    </row>
    <row r="216">
      <c r="A216" s="8" t="s">
        <v>293</v>
      </c>
      <c r="B216" s="9" t="s">
        <v>35</v>
      </c>
      <c r="C216" s="9" t="s">
        <v>76</v>
      </c>
      <c r="D216" s="9" t="s">
        <v>23</v>
      </c>
      <c r="E216" s="10">
        <v>18.5</v>
      </c>
      <c r="F216" s="10">
        <v>18.0</v>
      </c>
      <c r="G216" s="10">
        <v>16.7</v>
      </c>
      <c r="H216" s="10">
        <v>18.9</v>
      </c>
      <c r="I216" s="10">
        <v>18.7</v>
      </c>
      <c r="J216" s="10">
        <v>18.0</v>
      </c>
      <c r="K216" s="10">
        <v>18.3</v>
      </c>
      <c r="L216" s="10">
        <v>18.7</v>
      </c>
      <c r="M216" s="11">
        <f t="shared" si="1"/>
        <v>18.15714286</v>
      </c>
      <c r="N216" s="11">
        <f t="shared" si="2"/>
        <v>18</v>
      </c>
      <c r="O216" s="12" t="str">
        <f t="shared" si="3"/>
        <v>APROBADO</v>
      </c>
      <c r="P216" s="12" t="str">
        <f>IF(OR(D216="Académica",D216="Empresa"),(IF(M216&lt;Leyenda!$I$11,"ALTO",(IF(M216&lt;=Leyenda!$I$10,"MEDIO","BAJO")))),(IF(M216&lt;Leyenda!$J$11,"ALTO",(IF(M216&lt;=Leyenda!$J$10,"MEDIO","BAJO")))))</f>
        <v>BAJO</v>
      </c>
    </row>
    <row r="217">
      <c r="A217" s="8" t="s">
        <v>294</v>
      </c>
      <c r="B217" s="9" t="s">
        <v>25</v>
      </c>
      <c r="C217" s="9" t="s">
        <v>38</v>
      </c>
      <c r="D217" s="9" t="s">
        <v>23</v>
      </c>
      <c r="E217" s="10">
        <v>18.3</v>
      </c>
      <c r="F217" s="10">
        <v>18.0</v>
      </c>
      <c r="G217" s="10">
        <v>15.8</v>
      </c>
      <c r="H217" s="10">
        <v>19.3</v>
      </c>
      <c r="I217" s="10">
        <v>16.7</v>
      </c>
      <c r="J217" s="10">
        <v>19.0</v>
      </c>
      <c r="K217" s="10">
        <v>18.3</v>
      </c>
      <c r="L217" s="10">
        <v>18.0</v>
      </c>
      <c r="M217" s="11">
        <f t="shared" si="1"/>
        <v>17.91428571</v>
      </c>
      <c r="N217" s="11">
        <f t="shared" si="2"/>
        <v>18</v>
      </c>
      <c r="O217" s="12" t="str">
        <f t="shared" si="3"/>
        <v>APROBADO</v>
      </c>
      <c r="P217" s="12" t="str">
        <f>IF(OR(D217="Académica",D217="Empresa"),(IF(M217&lt;Leyenda!$I$11,"ALTO",(IF(M217&lt;=Leyenda!$I$10,"MEDIO","BAJO")))),(IF(M217&lt;Leyenda!$J$11,"ALTO",(IF(M217&lt;=Leyenda!$J$10,"MEDIO","BAJO")))))</f>
        <v>BAJO</v>
      </c>
    </row>
    <row r="218">
      <c r="A218" s="8" t="s">
        <v>295</v>
      </c>
      <c r="B218" s="9" t="s">
        <v>28</v>
      </c>
      <c r="C218" s="9" t="s">
        <v>44</v>
      </c>
      <c r="D218" s="9" t="s">
        <v>23</v>
      </c>
      <c r="E218" s="10">
        <v>13.5</v>
      </c>
      <c r="F218" s="10">
        <v>17.0</v>
      </c>
      <c r="G218" s="10">
        <v>18.0</v>
      </c>
      <c r="H218" s="10">
        <v>15.8</v>
      </c>
      <c r="I218" s="10">
        <v>15.3</v>
      </c>
      <c r="J218" s="10">
        <v>18.0</v>
      </c>
      <c r="K218" s="10">
        <v>18.0</v>
      </c>
      <c r="L218" s="10">
        <v>18.0</v>
      </c>
      <c r="M218" s="11">
        <f t="shared" si="1"/>
        <v>16.51428571</v>
      </c>
      <c r="N218" s="11">
        <f t="shared" si="2"/>
        <v>17</v>
      </c>
      <c r="O218" s="12" t="str">
        <f t="shared" si="3"/>
        <v>APROBADO</v>
      </c>
      <c r="P218" s="12" t="str">
        <f>IF(OR(D218="Académica",D218="Empresa"),(IF(M218&lt;Leyenda!$I$11,"ALTO",(IF(M218&lt;=Leyenda!$I$10,"MEDIO","BAJO")))),(IF(M218&lt;Leyenda!$J$11,"ALTO",(IF(M218&lt;=Leyenda!$J$10,"MEDIO","BAJO")))))</f>
        <v>BAJO</v>
      </c>
    </row>
    <row r="219">
      <c r="A219" s="8" t="s">
        <v>296</v>
      </c>
      <c r="B219" s="9" t="s">
        <v>90</v>
      </c>
      <c r="C219" s="9" t="s">
        <v>205</v>
      </c>
      <c r="D219" s="9" t="s">
        <v>23</v>
      </c>
      <c r="E219" s="10">
        <v>17.3</v>
      </c>
      <c r="F219" s="10">
        <v>17.3</v>
      </c>
      <c r="G219" s="10">
        <v>15.8</v>
      </c>
      <c r="H219" s="10">
        <v>18.0</v>
      </c>
      <c r="I219" s="10">
        <v>18.0</v>
      </c>
      <c r="J219" s="10">
        <v>18.0</v>
      </c>
      <c r="K219" s="10">
        <v>18.0</v>
      </c>
      <c r="L219" s="10">
        <v>18.0</v>
      </c>
      <c r="M219" s="11">
        <f t="shared" si="1"/>
        <v>17.48571429</v>
      </c>
      <c r="N219" s="11">
        <f t="shared" si="2"/>
        <v>17</v>
      </c>
      <c r="O219" s="12" t="str">
        <f t="shared" si="3"/>
        <v>APROBADO</v>
      </c>
      <c r="P219" s="12" t="str">
        <f>IF(OR(D219="Académica",D219="Empresa"),(IF(M219&lt;Leyenda!$I$11,"ALTO",(IF(M219&lt;=Leyenda!$I$10,"MEDIO","BAJO")))),(IF(M219&lt;Leyenda!$J$11,"ALTO",(IF(M219&lt;=Leyenda!$J$10,"MEDIO","BAJO")))))</f>
        <v>BAJO</v>
      </c>
    </row>
    <row r="220">
      <c r="A220" s="8" t="s">
        <v>297</v>
      </c>
      <c r="B220" s="9" t="s">
        <v>28</v>
      </c>
      <c r="C220" s="9" t="s">
        <v>29</v>
      </c>
      <c r="D220" s="9" t="s">
        <v>23</v>
      </c>
      <c r="E220" s="10">
        <v>19.2</v>
      </c>
      <c r="F220" s="10">
        <v>18.2</v>
      </c>
      <c r="G220" s="10">
        <v>18.0</v>
      </c>
      <c r="H220" s="10">
        <v>15.8</v>
      </c>
      <c r="I220" s="10">
        <v>18.5</v>
      </c>
      <c r="J220" s="10">
        <v>18.0</v>
      </c>
      <c r="K220" s="10">
        <v>18.3</v>
      </c>
      <c r="L220" s="10">
        <v>18.3</v>
      </c>
      <c r="M220" s="11">
        <f t="shared" si="1"/>
        <v>18</v>
      </c>
      <c r="N220" s="11">
        <f t="shared" si="2"/>
        <v>18</v>
      </c>
      <c r="O220" s="12" t="str">
        <f t="shared" si="3"/>
        <v>APROBADO</v>
      </c>
      <c r="P220" s="12" t="str">
        <f>IF(OR(D220="Académica",D220="Empresa"),(IF(M220&lt;Leyenda!$I$11,"ALTO",(IF(M220&lt;=Leyenda!$I$10,"MEDIO","BAJO")))),(IF(M220&lt;Leyenda!$J$11,"ALTO",(IF(M220&lt;=Leyenda!$J$10,"MEDIO","BAJO")))))</f>
        <v>BAJO</v>
      </c>
    </row>
    <row r="221">
      <c r="A221" s="8" t="s">
        <v>298</v>
      </c>
      <c r="B221" s="9" t="s">
        <v>21</v>
      </c>
      <c r="C221" s="9" t="s">
        <v>129</v>
      </c>
      <c r="D221" s="9" t="s">
        <v>23</v>
      </c>
      <c r="E221" s="10">
        <v>18.5</v>
      </c>
      <c r="F221" s="10">
        <v>18.3</v>
      </c>
      <c r="G221" s="10">
        <v>16.5</v>
      </c>
      <c r="H221" s="10">
        <v>18.0</v>
      </c>
      <c r="I221" s="10">
        <v>15.4</v>
      </c>
      <c r="J221" s="10">
        <v>18.0</v>
      </c>
      <c r="K221" s="10">
        <v>18.0</v>
      </c>
      <c r="L221" s="10">
        <v>18.2</v>
      </c>
      <c r="M221" s="11">
        <f t="shared" si="1"/>
        <v>17.52857143</v>
      </c>
      <c r="N221" s="11">
        <f t="shared" si="2"/>
        <v>18</v>
      </c>
      <c r="O221" s="12" t="str">
        <f t="shared" si="3"/>
        <v>APROBADO</v>
      </c>
      <c r="P221" s="12" t="str">
        <f>IF(OR(D221="Académica",D221="Empresa"),(IF(M221&lt;Leyenda!$I$11,"ALTO",(IF(M221&lt;=Leyenda!$I$10,"MEDIO","BAJO")))),(IF(M221&lt;Leyenda!$J$11,"ALTO",(IF(M221&lt;=Leyenda!$J$10,"MEDIO","BAJO")))))</f>
        <v>BAJO</v>
      </c>
    </row>
    <row r="222">
      <c r="A222" s="8" t="s">
        <v>299</v>
      </c>
      <c r="B222" s="9" t="s">
        <v>28</v>
      </c>
      <c r="C222" s="9" t="s">
        <v>111</v>
      </c>
      <c r="D222" s="9" t="s">
        <v>23</v>
      </c>
      <c r="E222" s="10">
        <v>12.7</v>
      </c>
      <c r="F222" s="10">
        <v>15.2</v>
      </c>
      <c r="G222" s="10">
        <v>18.5</v>
      </c>
      <c r="H222" s="10">
        <v>13.8</v>
      </c>
      <c r="I222" s="10">
        <v>17.0</v>
      </c>
      <c r="J222" s="10">
        <v>18.5</v>
      </c>
      <c r="K222" s="10">
        <v>18.0</v>
      </c>
      <c r="L222" s="10">
        <v>18.0</v>
      </c>
      <c r="M222" s="11">
        <f t="shared" si="1"/>
        <v>16.24285714</v>
      </c>
      <c r="N222" s="11">
        <f t="shared" si="2"/>
        <v>16</v>
      </c>
      <c r="O222" s="12" t="str">
        <f t="shared" si="3"/>
        <v>APROBADO</v>
      </c>
      <c r="P222" s="12" t="str">
        <f>IF(OR(D222="Académica",D222="Empresa"),(IF(M222&lt;Leyenda!$I$11,"ALTO",(IF(M222&lt;=Leyenda!$I$10,"MEDIO","BAJO")))),(IF(M222&lt;Leyenda!$J$11,"ALTO",(IF(M222&lt;=Leyenda!$J$10,"MEDIO","BAJO")))))</f>
        <v>MEDIO</v>
      </c>
    </row>
    <row r="223">
      <c r="A223" s="8" t="s">
        <v>300</v>
      </c>
      <c r="B223" s="9" t="s">
        <v>50</v>
      </c>
      <c r="C223" s="9" t="s">
        <v>44</v>
      </c>
      <c r="D223" s="9" t="s">
        <v>23</v>
      </c>
      <c r="E223" s="10">
        <v>19.0</v>
      </c>
      <c r="F223" s="10">
        <v>18.2</v>
      </c>
      <c r="G223" s="10">
        <v>16.7</v>
      </c>
      <c r="H223" s="10">
        <v>18.0</v>
      </c>
      <c r="I223" s="10">
        <v>15.8</v>
      </c>
      <c r="J223" s="10">
        <v>18.0</v>
      </c>
      <c r="K223" s="10">
        <v>18.0</v>
      </c>
      <c r="L223" s="10">
        <v>18.0</v>
      </c>
      <c r="M223" s="11">
        <f t="shared" si="1"/>
        <v>17.67142857</v>
      </c>
      <c r="N223" s="11">
        <f t="shared" si="2"/>
        <v>18</v>
      </c>
      <c r="O223" s="12" t="str">
        <f t="shared" si="3"/>
        <v>APROBADO</v>
      </c>
      <c r="P223" s="12" t="str">
        <f>IF(OR(D223="Académica",D223="Empresa"),(IF(M223&lt;Leyenda!$I$11,"ALTO",(IF(M223&lt;=Leyenda!$I$10,"MEDIO","BAJO")))),(IF(M223&lt;Leyenda!$J$11,"ALTO",(IF(M223&lt;=Leyenda!$J$10,"MEDIO","BAJO")))))</f>
        <v>BAJO</v>
      </c>
    </row>
    <row r="224">
      <c r="A224" s="8" t="s">
        <v>301</v>
      </c>
      <c r="B224" s="9" t="s">
        <v>50</v>
      </c>
      <c r="C224" s="9" t="s">
        <v>302</v>
      </c>
      <c r="D224" s="9" t="s">
        <v>23</v>
      </c>
      <c r="E224" s="10">
        <v>19.0</v>
      </c>
      <c r="F224" s="10">
        <v>18.7</v>
      </c>
      <c r="G224" s="10">
        <v>17.8</v>
      </c>
      <c r="H224" s="10">
        <v>18.3</v>
      </c>
      <c r="I224" s="10">
        <v>16.5</v>
      </c>
      <c r="J224" s="10">
        <v>19.1</v>
      </c>
      <c r="K224" s="10">
        <v>18.5</v>
      </c>
      <c r="L224" s="10">
        <v>18.8</v>
      </c>
      <c r="M224" s="11">
        <f t="shared" si="1"/>
        <v>18.27142857</v>
      </c>
      <c r="N224" s="11">
        <f t="shared" si="2"/>
        <v>18</v>
      </c>
      <c r="O224" s="12" t="str">
        <f t="shared" si="3"/>
        <v>APROBADO</v>
      </c>
      <c r="P224" s="12" t="str">
        <f>IF(OR(D224="Académica",D224="Empresa"),(IF(M224&lt;Leyenda!$I$11,"ALTO",(IF(M224&lt;=Leyenda!$I$10,"MEDIO","BAJO")))),(IF(M224&lt;Leyenda!$J$11,"ALTO",(IF(M224&lt;=Leyenda!$J$10,"MEDIO","BAJO")))))</f>
        <v>BAJO</v>
      </c>
    </row>
    <row r="225">
      <c r="A225" s="8" t="s">
        <v>303</v>
      </c>
      <c r="B225" s="9" t="s">
        <v>21</v>
      </c>
      <c r="C225" s="9" t="s">
        <v>144</v>
      </c>
      <c r="D225" s="9" t="s">
        <v>23</v>
      </c>
      <c r="E225" s="10">
        <v>19.4</v>
      </c>
      <c r="F225" s="10">
        <v>18.3</v>
      </c>
      <c r="G225" s="10">
        <v>16.5</v>
      </c>
      <c r="H225" s="10">
        <v>18.0</v>
      </c>
      <c r="I225" s="10">
        <v>16.7</v>
      </c>
      <c r="J225" s="10">
        <v>18.0</v>
      </c>
      <c r="K225" s="10">
        <v>20.0</v>
      </c>
      <c r="L225" s="10">
        <v>18.2</v>
      </c>
      <c r="M225" s="11">
        <f t="shared" si="1"/>
        <v>18.12857143</v>
      </c>
      <c r="N225" s="11">
        <f t="shared" si="2"/>
        <v>18</v>
      </c>
      <c r="O225" s="12" t="str">
        <f t="shared" si="3"/>
        <v>APROBADO</v>
      </c>
      <c r="P225" s="12" t="str">
        <f>IF(OR(D225="Académica",D225="Empresa"),(IF(M225&lt;Leyenda!$I$11,"ALTO",(IF(M225&lt;=Leyenda!$I$10,"MEDIO","BAJO")))),(IF(M225&lt;Leyenda!$J$11,"ALTO",(IF(M225&lt;=Leyenda!$J$10,"MEDIO","BAJO")))))</f>
        <v>BAJO</v>
      </c>
    </row>
    <row r="226">
      <c r="A226" s="8" t="s">
        <v>304</v>
      </c>
      <c r="B226" s="9" t="s">
        <v>40</v>
      </c>
      <c r="C226" s="9" t="s">
        <v>305</v>
      </c>
      <c r="D226" s="9" t="s">
        <v>23</v>
      </c>
      <c r="E226" s="10">
        <v>18.9</v>
      </c>
      <c r="F226" s="10">
        <v>17.3</v>
      </c>
      <c r="G226" s="10">
        <v>17.3</v>
      </c>
      <c r="H226" s="10">
        <v>15.8</v>
      </c>
      <c r="I226" s="10">
        <v>18.0</v>
      </c>
      <c r="J226" s="10">
        <v>18.0</v>
      </c>
      <c r="K226" s="10">
        <v>18.8</v>
      </c>
      <c r="L226" s="10">
        <v>18.2</v>
      </c>
      <c r="M226" s="11">
        <f t="shared" si="1"/>
        <v>17.72857143</v>
      </c>
      <c r="N226" s="11">
        <f t="shared" si="2"/>
        <v>18</v>
      </c>
      <c r="O226" s="12" t="str">
        <f t="shared" si="3"/>
        <v>APROBADO</v>
      </c>
      <c r="P226" s="12" t="str">
        <f>IF(OR(D226="Académica",D226="Empresa"),(IF(M226&lt;Leyenda!$I$11,"ALTO",(IF(M226&lt;=Leyenda!$I$10,"MEDIO","BAJO")))),(IF(M226&lt;Leyenda!$J$11,"ALTO",(IF(M226&lt;=Leyenda!$J$10,"MEDIO","BAJO")))))</f>
        <v>BAJO</v>
      </c>
    </row>
    <row r="227">
      <c r="A227" s="8" t="s">
        <v>306</v>
      </c>
      <c r="B227" s="9" t="s">
        <v>90</v>
      </c>
      <c r="C227" s="9" t="s">
        <v>100</v>
      </c>
      <c r="D227" s="9" t="s">
        <v>23</v>
      </c>
      <c r="E227" s="10">
        <v>18.8</v>
      </c>
      <c r="F227" s="10">
        <v>18.8</v>
      </c>
      <c r="G227" s="10">
        <v>16.6</v>
      </c>
      <c r="H227" s="10">
        <v>18.7</v>
      </c>
      <c r="I227" s="10">
        <v>18.9</v>
      </c>
      <c r="J227" s="10">
        <v>18.0</v>
      </c>
      <c r="K227" s="10">
        <v>19.5</v>
      </c>
      <c r="L227" s="10">
        <v>19.0</v>
      </c>
      <c r="M227" s="11">
        <f t="shared" si="1"/>
        <v>18.47142857</v>
      </c>
      <c r="N227" s="11">
        <f t="shared" si="2"/>
        <v>18</v>
      </c>
      <c r="O227" s="12" t="str">
        <f t="shared" si="3"/>
        <v>APROBADO</v>
      </c>
      <c r="P227" s="12" t="str">
        <f>IF(OR(D227="Académica",D227="Empresa"),(IF(M227&lt;Leyenda!$I$11,"ALTO",(IF(M227&lt;=Leyenda!$I$10,"MEDIO","BAJO")))),(IF(M227&lt;Leyenda!$J$11,"ALTO",(IF(M227&lt;=Leyenda!$J$10,"MEDIO","BAJO")))))</f>
        <v>BAJO</v>
      </c>
    </row>
    <row r="228">
      <c r="A228" s="8" t="s">
        <v>307</v>
      </c>
      <c r="B228" s="9" t="s">
        <v>90</v>
      </c>
      <c r="C228" s="9" t="s">
        <v>18</v>
      </c>
      <c r="D228" s="9" t="s">
        <v>23</v>
      </c>
      <c r="E228" s="10">
        <v>18.5</v>
      </c>
      <c r="F228" s="10">
        <v>18.2</v>
      </c>
      <c r="G228" s="10">
        <v>15.8</v>
      </c>
      <c r="H228" s="10">
        <v>18.0</v>
      </c>
      <c r="I228" s="10">
        <v>18.0</v>
      </c>
      <c r="J228" s="10">
        <v>18.5</v>
      </c>
      <c r="K228" s="10">
        <v>18.0</v>
      </c>
      <c r="L228" s="10">
        <v>18.0</v>
      </c>
      <c r="M228" s="11">
        <f t="shared" si="1"/>
        <v>17.85714286</v>
      </c>
      <c r="N228" s="11">
        <f t="shared" si="2"/>
        <v>18</v>
      </c>
      <c r="O228" s="12" t="str">
        <f t="shared" si="3"/>
        <v>APROBADO</v>
      </c>
      <c r="P228" s="12" t="str">
        <f>IF(OR(D228="Académica",D228="Empresa"),(IF(M228&lt;Leyenda!$I$11,"ALTO",(IF(M228&lt;=Leyenda!$I$10,"MEDIO","BAJO")))),(IF(M228&lt;Leyenda!$J$11,"ALTO",(IF(M228&lt;=Leyenda!$J$10,"MEDIO","BAJO")))))</f>
        <v>BAJO</v>
      </c>
    </row>
    <row r="229">
      <c r="A229" s="8" t="s">
        <v>308</v>
      </c>
      <c r="B229" s="9" t="s">
        <v>40</v>
      </c>
      <c r="C229" s="9" t="s">
        <v>100</v>
      </c>
      <c r="D229" s="9" t="s">
        <v>23</v>
      </c>
      <c r="E229" s="10">
        <v>17.1</v>
      </c>
      <c r="F229" s="10">
        <v>18.0</v>
      </c>
      <c r="G229" s="10">
        <v>16.3</v>
      </c>
      <c r="H229" s="10">
        <v>14.8</v>
      </c>
      <c r="I229" s="10">
        <v>16.0</v>
      </c>
      <c r="J229" s="10">
        <v>18.0</v>
      </c>
      <c r="K229" s="10">
        <v>18.3</v>
      </c>
      <c r="L229" s="10">
        <v>18.0</v>
      </c>
      <c r="M229" s="11">
        <f t="shared" si="1"/>
        <v>16.92857143</v>
      </c>
      <c r="N229" s="11">
        <f t="shared" si="2"/>
        <v>17</v>
      </c>
      <c r="O229" s="12" t="str">
        <f t="shared" si="3"/>
        <v>APROBADO</v>
      </c>
      <c r="P229" s="12" t="str">
        <f>IF(OR(D229="Académica",D229="Empresa"),(IF(M229&lt;Leyenda!$I$11,"ALTO",(IF(M229&lt;=Leyenda!$I$10,"MEDIO","BAJO")))),(IF(M229&lt;Leyenda!$J$11,"ALTO",(IF(M229&lt;=Leyenda!$J$10,"MEDIO","BAJO")))))</f>
        <v>BAJO</v>
      </c>
    </row>
    <row r="230">
      <c r="A230" s="8" t="s">
        <v>309</v>
      </c>
      <c r="B230" s="9" t="s">
        <v>90</v>
      </c>
      <c r="C230" s="9" t="s">
        <v>72</v>
      </c>
      <c r="D230" s="9" t="s">
        <v>23</v>
      </c>
      <c r="E230" s="10">
        <v>18.1</v>
      </c>
      <c r="F230" s="10">
        <v>18.2</v>
      </c>
      <c r="G230" s="10">
        <v>15.8</v>
      </c>
      <c r="H230" s="10">
        <v>18.0</v>
      </c>
      <c r="I230" s="10">
        <v>18.1</v>
      </c>
      <c r="J230" s="10">
        <v>19.5</v>
      </c>
      <c r="K230" s="10">
        <v>19.3</v>
      </c>
      <c r="L230" s="10">
        <v>18.2</v>
      </c>
      <c r="M230" s="11">
        <f t="shared" si="1"/>
        <v>18.14285714</v>
      </c>
      <c r="N230" s="11">
        <f t="shared" si="2"/>
        <v>18</v>
      </c>
      <c r="O230" s="12" t="str">
        <f t="shared" si="3"/>
        <v>APROBADO</v>
      </c>
      <c r="P230" s="12" t="str">
        <f>IF(OR(D230="Académica",D230="Empresa"),(IF(M230&lt;Leyenda!$I$11,"ALTO",(IF(M230&lt;=Leyenda!$I$10,"MEDIO","BAJO")))),(IF(M230&lt;Leyenda!$J$11,"ALTO",(IF(M230&lt;=Leyenda!$J$10,"MEDIO","BAJO")))))</f>
        <v>BAJO</v>
      </c>
    </row>
    <row r="231">
      <c r="A231" s="8" t="s">
        <v>310</v>
      </c>
      <c r="B231" s="9" t="s">
        <v>28</v>
      </c>
      <c r="C231" s="9" t="s">
        <v>232</v>
      </c>
      <c r="D231" s="9" t="s">
        <v>23</v>
      </c>
      <c r="E231" s="10">
        <v>19.5</v>
      </c>
      <c r="F231" s="10">
        <v>18.2</v>
      </c>
      <c r="G231" s="10">
        <v>17.3</v>
      </c>
      <c r="H231" s="10">
        <v>15.8</v>
      </c>
      <c r="I231" s="10">
        <v>18.3</v>
      </c>
      <c r="J231" s="10">
        <v>17.0</v>
      </c>
      <c r="K231" s="10">
        <v>18.0</v>
      </c>
      <c r="L231" s="10">
        <v>18.3</v>
      </c>
      <c r="M231" s="11">
        <f t="shared" si="1"/>
        <v>17.72857143</v>
      </c>
      <c r="N231" s="11">
        <f t="shared" si="2"/>
        <v>18</v>
      </c>
      <c r="O231" s="12" t="str">
        <f t="shared" si="3"/>
        <v>APROBADO</v>
      </c>
      <c r="P231" s="12" t="str">
        <f>IF(OR(D231="Académica",D231="Empresa"),(IF(M231&lt;Leyenda!$I$11,"ALTO",(IF(M231&lt;=Leyenda!$I$10,"MEDIO","BAJO")))),(IF(M231&lt;Leyenda!$J$11,"ALTO",(IF(M231&lt;=Leyenda!$J$10,"MEDIO","BAJO")))))</f>
        <v>BAJO</v>
      </c>
    </row>
    <row r="232">
      <c r="A232" s="8" t="s">
        <v>311</v>
      </c>
      <c r="B232" s="9" t="s">
        <v>28</v>
      </c>
      <c r="C232" s="9" t="s">
        <v>22</v>
      </c>
      <c r="D232" s="9" t="s">
        <v>23</v>
      </c>
      <c r="E232" s="10">
        <v>18.4</v>
      </c>
      <c r="F232" s="10">
        <v>17.8</v>
      </c>
      <c r="G232" s="10">
        <v>18.7</v>
      </c>
      <c r="H232" s="10">
        <v>16.0</v>
      </c>
      <c r="I232" s="10">
        <v>18.3</v>
      </c>
      <c r="J232" s="10">
        <v>18.0</v>
      </c>
      <c r="K232" s="10">
        <v>18.3</v>
      </c>
      <c r="L232" s="10">
        <v>18.2</v>
      </c>
      <c r="M232" s="11">
        <f t="shared" si="1"/>
        <v>17.92857143</v>
      </c>
      <c r="N232" s="11">
        <f t="shared" si="2"/>
        <v>18</v>
      </c>
      <c r="O232" s="12" t="str">
        <f t="shared" si="3"/>
        <v>APROBADO</v>
      </c>
      <c r="P232" s="12" t="str">
        <f>IF(OR(D232="Académica",D232="Empresa"),(IF(M232&lt;Leyenda!$I$11,"ALTO",(IF(M232&lt;=Leyenda!$I$10,"MEDIO","BAJO")))),(IF(M232&lt;Leyenda!$J$11,"ALTO",(IF(M232&lt;=Leyenda!$J$10,"MEDIO","BAJO")))))</f>
        <v>BAJO</v>
      </c>
    </row>
    <row r="233">
      <c r="A233" s="8" t="s">
        <v>312</v>
      </c>
      <c r="B233" s="9" t="s">
        <v>21</v>
      </c>
      <c r="C233" s="9" t="s">
        <v>76</v>
      </c>
      <c r="D233" s="9" t="s">
        <v>23</v>
      </c>
      <c r="E233" s="10">
        <v>12.0</v>
      </c>
      <c r="F233" s="10">
        <v>15.3</v>
      </c>
      <c r="G233" s="10">
        <v>11.2</v>
      </c>
      <c r="H233" s="10">
        <v>18.0</v>
      </c>
      <c r="I233" s="10">
        <v>16.5</v>
      </c>
      <c r="J233" s="10">
        <v>18.2</v>
      </c>
      <c r="K233" s="10">
        <v>16.3</v>
      </c>
      <c r="L233" s="10">
        <v>17.3</v>
      </c>
      <c r="M233" s="11">
        <f t="shared" si="1"/>
        <v>15.35714286</v>
      </c>
      <c r="N233" s="11">
        <f t="shared" si="2"/>
        <v>15</v>
      </c>
      <c r="O233" s="12" t="str">
        <f t="shared" si="3"/>
        <v>APROBADO</v>
      </c>
      <c r="P233" s="12" t="str">
        <f>IF(OR(D233="Académica",D233="Empresa"),(IF(M233&lt;Leyenda!$I$11,"ALTO",(IF(M233&lt;=Leyenda!$I$10,"MEDIO","BAJO")))),(IF(M233&lt;Leyenda!$J$11,"ALTO",(IF(M233&lt;=Leyenda!$J$10,"MEDIO","BAJO")))))</f>
        <v>MEDIO</v>
      </c>
    </row>
    <row r="234">
      <c r="A234" s="8" t="s">
        <v>313</v>
      </c>
      <c r="B234" s="9" t="s">
        <v>35</v>
      </c>
      <c r="C234" s="9" t="s">
        <v>88</v>
      </c>
      <c r="D234" s="9" t="s">
        <v>23</v>
      </c>
      <c r="E234" s="10">
        <v>17.0</v>
      </c>
      <c r="F234" s="10">
        <v>18.3</v>
      </c>
      <c r="G234" s="10">
        <v>15.8</v>
      </c>
      <c r="H234" s="10">
        <v>18.0</v>
      </c>
      <c r="I234" s="10">
        <v>18.0</v>
      </c>
      <c r="J234" s="10">
        <v>18.0</v>
      </c>
      <c r="K234" s="10">
        <v>18.3</v>
      </c>
      <c r="L234" s="10">
        <v>18.7</v>
      </c>
      <c r="M234" s="11">
        <f t="shared" si="1"/>
        <v>17.62857143</v>
      </c>
      <c r="N234" s="11">
        <f t="shared" si="2"/>
        <v>18</v>
      </c>
      <c r="O234" s="12" t="str">
        <f t="shared" si="3"/>
        <v>APROBADO</v>
      </c>
      <c r="P234" s="12" t="str">
        <f>IF(OR(D234="Académica",D234="Empresa"),(IF(M234&lt;Leyenda!$I$11,"ALTO",(IF(M234&lt;=Leyenda!$I$10,"MEDIO","BAJO")))),(IF(M234&lt;Leyenda!$J$11,"ALTO",(IF(M234&lt;=Leyenda!$J$10,"MEDIO","BAJO")))))</f>
        <v>BAJO</v>
      </c>
    </row>
    <row r="235">
      <c r="A235" s="8" t="s">
        <v>314</v>
      </c>
      <c r="B235" s="9" t="s">
        <v>25</v>
      </c>
      <c r="C235" s="9" t="s">
        <v>129</v>
      </c>
      <c r="D235" s="9" t="s">
        <v>23</v>
      </c>
      <c r="E235" s="10">
        <v>18.0</v>
      </c>
      <c r="F235" s="10">
        <v>18.0</v>
      </c>
      <c r="G235" s="10">
        <v>16.7</v>
      </c>
      <c r="H235" s="10">
        <v>18.0</v>
      </c>
      <c r="I235" s="10">
        <v>16.5</v>
      </c>
      <c r="J235" s="10">
        <v>18.0</v>
      </c>
      <c r="K235" s="10">
        <v>18.0</v>
      </c>
      <c r="L235" s="10">
        <v>18.0</v>
      </c>
      <c r="M235" s="11">
        <f t="shared" si="1"/>
        <v>17.6</v>
      </c>
      <c r="N235" s="11">
        <f t="shared" si="2"/>
        <v>18</v>
      </c>
      <c r="O235" s="12" t="str">
        <f t="shared" si="3"/>
        <v>APROBADO</v>
      </c>
      <c r="P235" s="12" t="str">
        <f>IF(OR(D235="Académica",D235="Empresa"),(IF(M235&lt;Leyenda!$I$11,"ALTO",(IF(M235&lt;=Leyenda!$I$10,"MEDIO","BAJO")))),(IF(M235&lt;Leyenda!$J$11,"ALTO",(IF(M235&lt;=Leyenda!$J$10,"MEDIO","BAJO")))))</f>
        <v>BAJO</v>
      </c>
    </row>
    <row r="236">
      <c r="A236" s="8" t="s">
        <v>315</v>
      </c>
      <c r="B236" s="9" t="s">
        <v>21</v>
      </c>
      <c r="C236" s="9" t="s">
        <v>93</v>
      </c>
      <c r="D236" s="9" t="s">
        <v>23</v>
      </c>
      <c r="E236" s="10">
        <v>18.0</v>
      </c>
      <c r="F236" s="10">
        <v>15.3</v>
      </c>
      <c r="G236" s="10">
        <v>16.5</v>
      </c>
      <c r="H236" s="10">
        <v>18.0</v>
      </c>
      <c r="I236" s="10">
        <v>16.5</v>
      </c>
      <c r="J236" s="10">
        <v>18.5</v>
      </c>
      <c r="K236" s="10">
        <v>18.0</v>
      </c>
      <c r="L236" s="10">
        <v>18.0</v>
      </c>
      <c r="M236" s="11">
        <f t="shared" si="1"/>
        <v>17.25714286</v>
      </c>
      <c r="N236" s="11">
        <f t="shared" si="2"/>
        <v>17</v>
      </c>
      <c r="O236" s="12" t="str">
        <f t="shared" si="3"/>
        <v>APROBADO</v>
      </c>
      <c r="P236" s="12" t="str">
        <f>IF(OR(D236="Académica",D236="Empresa"),(IF(M236&lt;Leyenda!$I$11,"ALTO",(IF(M236&lt;=Leyenda!$I$10,"MEDIO","BAJO")))),(IF(M236&lt;Leyenda!$J$11,"ALTO",(IF(M236&lt;=Leyenda!$J$10,"MEDIO","BAJO")))))</f>
        <v>BAJO</v>
      </c>
    </row>
    <row r="237">
      <c r="A237" s="8" t="s">
        <v>316</v>
      </c>
      <c r="B237" s="9" t="s">
        <v>28</v>
      </c>
      <c r="C237" s="9" t="s">
        <v>111</v>
      </c>
      <c r="D237" s="9" t="s">
        <v>23</v>
      </c>
      <c r="E237" s="10">
        <v>18.3</v>
      </c>
      <c r="F237" s="10">
        <v>17.0</v>
      </c>
      <c r="G237" s="10">
        <v>17.5</v>
      </c>
      <c r="H237" s="10">
        <v>11.4</v>
      </c>
      <c r="I237" s="10">
        <v>18.0</v>
      </c>
      <c r="J237" s="10">
        <v>18.5</v>
      </c>
      <c r="K237" s="10">
        <v>18.0</v>
      </c>
      <c r="L237" s="10">
        <v>18.0</v>
      </c>
      <c r="M237" s="11">
        <f t="shared" si="1"/>
        <v>16.95714286</v>
      </c>
      <c r="N237" s="11">
        <f t="shared" si="2"/>
        <v>17</v>
      </c>
      <c r="O237" s="12" t="str">
        <f t="shared" si="3"/>
        <v>APROBADO</v>
      </c>
      <c r="P237" s="12" t="str">
        <f>IF(OR(D237="Académica",D237="Empresa"),(IF(M237&lt;Leyenda!$I$11,"ALTO",(IF(M237&lt;=Leyenda!$I$10,"MEDIO","BAJO")))),(IF(M237&lt;Leyenda!$J$11,"ALTO",(IF(M237&lt;=Leyenda!$J$10,"MEDIO","BAJO")))))</f>
        <v>BAJO</v>
      </c>
    </row>
    <row r="238">
      <c r="A238" s="8" t="s">
        <v>317</v>
      </c>
      <c r="B238" s="9" t="s">
        <v>25</v>
      </c>
      <c r="C238" s="9" t="s">
        <v>63</v>
      </c>
      <c r="D238" s="9" t="s">
        <v>23</v>
      </c>
      <c r="E238" s="10">
        <v>18.0</v>
      </c>
      <c r="F238" s="10">
        <v>18.0</v>
      </c>
      <c r="G238" s="10">
        <v>16.7</v>
      </c>
      <c r="H238" s="10">
        <v>18.0</v>
      </c>
      <c r="I238" s="10">
        <v>16.5</v>
      </c>
      <c r="J238" s="10">
        <v>18.0</v>
      </c>
      <c r="K238" s="10">
        <v>18.0</v>
      </c>
      <c r="L238" s="10">
        <v>16.0</v>
      </c>
      <c r="M238" s="11">
        <f t="shared" si="1"/>
        <v>17.6</v>
      </c>
      <c r="N238" s="11">
        <f t="shared" si="2"/>
        <v>18</v>
      </c>
      <c r="O238" s="12" t="str">
        <f t="shared" si="3"/>
        <v>APROBADO</v>
      </c>
      <c r="P238" s="12" t="str">
        <f>IF(OR(D238="Académica",D238="Empresa"),(IF(M238&lt;Leyenda!$I$11,"ALTO",(IF(M238&lt;=Leyenda!$I$10,"MEDIO","BAJO")))),(IF(M238&lt;Leyenda!$J$11,"ALTO",(IF(M238&lt;=Leyenda!$J$10,"MEDIO","BAJO")))))</f>
        <v>BAJO</v>
      </c>
    </row>
    <row r="239">
      <c r="A239" s="8" t="s">
        <v>318</v>
      </c>
      <c r="B239" s="9" t="s">
        <v>40</v>
      </c>
      <c r="C239" s="9" t="s">
        <v>93</v>
      </c>
      <c r="D239" s="9" t="s">
        <v>23</v>
      </c>
      <c r="E239" s="10">
        <v>18.5</v>
      </c>
      <c r="F239" s="10">
        <v>18.3</v>
      </c>
      <c r="G239" s="10">
        <v>18.0</v>
      </c>
      <c r="H239" s="10">
        <v>15.8</v>
      </c>
      <c r="I239" s="10">
        <v>18.0</v>
      </c>
      <c r="J239" s="10">
        <v>18.0</v>
      </c>
      <c r="K239" s="10">
        <v>18.0</v>
      </c>
      <c r="L239" s="10">
        <v>18.0</v>
      </c>
      <c r="M239" s="11">
        <f t="shared" si="1"/>
        <v>17.8</v>
      </c>
      <c r="N239" s="11">
        <f t="shared" si="2"/>
        <v>18</v>
      </c>
      <c r="O239" s="12" t="str">
        <f t="shared" si="3"/>
        <v>APROBADO</v>
      </c>
      <c r="P239" s="12" t="str">
        <f>IF(OR(D239="Académica",D239="Empresa"),(IF(M239&lt;Leyenda!$I$11,"ALTO",(IF(M239&lt;=Leyenda!$I$10,"MEDIO","BAJO")))),(IF(M239&lt;Leyenda!$J$11,"ALTO",(IF(M239&lt;=Leyenda!$J$10,"MEDIO","BAJO")))))</f>
        <v>BAJO</v>
      </c>
    </row>
    <row r="240">
      <c r="A240" s="8" t="s">
        <v>319</v>
      </c>
      <c r="B240" s="9" t="s">
        <v>28</v>
      </c>
      <c r="C240" s="9" t="s">
        <v>76</v>
      </c>
      <c r="D240" s="9" t="s">
        <v>23</v>
      </c>
      <c r="E240" s="10">
        <v>17.5</v>
      </c>
      <c r="F240" s="10">
        <v>18.0</v>
      </c>
      <c r="G240" s="10">
        <v>17.3</v>
      </c>
      <c r="H240" s="10">
        <v>15.8</v>
      </c>
      <c r="I240" s="10">
        <v>18.1</v>
      </c>
      <c r="J240" s="10">
        <v>18.0</v>
      </c>
      <c r="K240" s="10">
        <v>18.0</v>
      </c>
      <c r="L240" s="10">
        <v>18.5</v>
      </c>
      <c r="M240" s="11">
        <f t="shared" si="1"/>
        <v>17.52857143</v>
      </c>
      <c r="N240" s="11">
        <f t="shared" si="2"/>
        <v>18</v>
      </c>
      <c r="O240" s="12" t="str">
        <f t="shared" si="3"/>
        <v>APROBADO</v>
      </c>
      <c r="P240" s="12" t="str">
        <f>IF(OR(D240="Académica",D240="Empresa"),(IF(M240&lt;Leyenda!$I$11,"ALTO",(IF(M240&lt;=Leyenda!$I$10,"MEDIO","BAJO")))),(IF(M240&lt;Leyenda!$J$11,"ALTO",(IF(M240&lt;=Leyenda!$J$10,"MEDIO","BAJO")))))</f>
        <v>BAJO</v>
      </c>
    </row>
    <row r="241">
      <c r="A241" s="8" t="s">
        <v>320</v>
      </c>
      <c r="B241" s="9" t="s">
        <v>28</v>
      </c>
      <c r="C241" s="9" t="s">
        <v>132</v>
      </c>
      <c r="D241" s="9" t="s">
        <v>23</v>
      </c>
      <c r="E241" s="10">
        <v>17.3</v>
      </c>
      <c r="F241" s="10">
        <v>18.0</v>
      </c>
      <c r="G241" s="10">
        <v>18.3</v>
      </c>
      <c r="H241" s="10">
        <v>16.0</v>
      </c>
      <c r="I241" s="10">
        <v>18.9</v>
      </c>
      <c r="J241" s="10">
        <v>18.0</v>
      </c>
      <c r="K241" s="10">
        <v>18.0</v>
      </c>
      <c r="L241" s="10">
        <v>18.0</v>
      </c>
      <c r="M241" s="11">
        <f t="shared" si="1"/>
        <v>17.78571429</v>
      </c>
      <c r="N241" s="11">
        <f t="shared" si="2"/>
        <v>18</v>
      </c>
      <c r="O241" s="12" t="str">
        <f t="shared" si="3"/>
        <v>APROBADO</v>
      </c>
      <c r="P241" s="12" t="str">
        <f>IF(OR(D241="Académica",D241="Empresa"),(IF(M241&lt;Leyenda!$I$11,"ALTO",(IF(M241&lt;=Leyenda!$I$10,"MEDIO","BAJO")))),(IF(M241&lt;Leyenda!$J$11,"ALTO",(IF(M241&lt;=Leyenda!$J$10,"MEDIO","BAJO")))))</f>
        <v>BAJO</v>
      </c>
    </row>
    <row r="242">
      <c r="A242" s="8" t="s">
        <v>321</v>
      </c>
      <c r="B242" s="9" t="s">
        <v>21</v>
      </c>
      <c r="C242" s="9" t="s">
        <v>125</v>
      </c>
      <c r="D242" s="9" t="s">
        <v>23</v>
      </c>
      <c r="E242" s="10">
        <v>18.5</v>
      </c>
      <c r="F242" s="10">
        <v>18.0</v>
      </c>
      <c r="G242" s="10">
        <v>16.7</v>
      </c>
      <c r="H242" s="10">
        <v>18.2</v>
      </c>
      <c r="I242" s="10">
        <v>17.8</v>
      </c>
      <c r="J242" s="10">
        <v>18.0</v>
      </c>
      <c r="K242" s="10">
        <v>18.3</v>
      </c>
      <c r="L242" s="10">
        <v>18.3</v>
      </c>
      <c r="M242" s="11">
        <f t="shared" si="1"/>
        <v>17.92857143</v>
      </c>
      <c r="N242" s="11">
        <f t="shared" si="2"/>
        <v>18</v>
      </c>
      <c r="O242" s="12" t="str">
        <f t="shared" si="3"/>
        <v>APROBADO</v>
      </c>
      <c r="P242" s="12" t="str">
        <f>IF(OR(D242="Académica",D242="Empresa"),(IF(M242&lt;Leyenda!$I$11,"ALTO",(IF(M242&lt;=Leyenda!$I$10,"MEDIO","BAJO")))),(IF(M242&lt;Leyenda!$J$11,"ALTO",(IF(M242&lt;=Leyenda!$J$10,"MEDIO","BAJO")))))</f>
        <v>BAJO</v>
      </c>
    </row>
    <row r="243">
      <c r="A243" s="8" t="s">
        <v>322</v>
      </c>
      <c r="B243" s="9" t="s">
        <v>21</v>
      </c>
      <c r="C243" s="9" t="s">
        <v>127</v>
      </c>
      <c r="D243" s="9" t="s">
        <v>105</v>
      </c>
      <c r="E243" s="10">
        <v>19.3</v>
      </c>
      <c r="F243" s="10">
        <v>19.3</v>
      </c>
      <c r="G243" s="10">
        <v>17.0</v>
      </c>
      <c r="H243" s="10">
        <v>18.8</v>
      </c>
      <c r="I243" s="10">
        <v>17.4</v>
      </c>
      <c r="J243" s="10">
        <v>18.0</v>
      </c>
      <c r="K243" s="10">
        <v>19.5</v>
      </c>
      <c r="L243" s="10">
        <v>19.5</v>
      </c>
      <c r="M243" s="11">
        <f t="shared" si="1"/>
        <v>18.47142857</v>
      </c>
      <c r="N243" s="11">
        <f t="shared" si="2"/>
        <v>18</v>
      </c>
      <c r="O243" s="12" t="str">
        <f t="shared" si="3"/>
        <v>APROBADO</v>
      </c>
      <c r="P243" s="12" t="str">
        <f>IF(OR(D243="Académica",D243="Empresa"),(IF(M243&lt;Leyenda!$I$11,"ALTO",(IF(M243&lt;=Leyenda!$I$10,"MEDIO","BAJO")))),(IF(M243&lt;Leyenda!$J$11,"ALTO",(IF(M243&lt;=Leyenda!$J$10,"MEDIO","BAJO")))))</f>
        <v>BAJO</v>
      </c>
    </row>
    <row r="244">
      <c r="A244" s="8" t="s">
        <v>323</v>
      </c>
      <c r="B244" s="9" t="s">
        <v>40</v>
      </c>
      <c r="C244" s="9" t="s">
        <v>66</v>
      </c>
      <c r="D244" s="9" t="s">
        <v>23</v>
      </c>
      <c r="E244" s="10">
        <v>17.3</v>
      </c>
      <c r="F244" s="10">
        <v>18.0</v>
      </c>
      <c r="G244" s="10">
        <v>14.0</v>
      </c>
      <c r="H244" s="10">
        <v>15.6</v>
      </c>
      <c r="I244" s="10">
        <v>17.0</v>
      </c>
      <c r="J244" s="10">
        <v>18.0</v>
      </c>
      <c r="K244" s="10">
        <v>18.0</v>
      </c>
      <c r="L244" s="10">
        <v>18.0</v>
      </c>
      <c r="M244" s="11">
        <f t="shared" si="1"/>
        <v>16.84285714</v>
      </c>
      <c r="N244" s="11">
        <f t="shared" si="2"/>
        <v>17</v>
      </c>
      <c r="O244" s="12" t="str">
        <f t="shared" si="3"/>
        <v>APROBADO</v>
      </c>
      <c r="P244" s="12" t="str">
        <f>IF(OR(D244="Académica",D244="Empresa"),(IF(M244&lt;Leyenda!$I$11,"ALTO",(IF(M244&lt;=Leyenda!$I$10,"MEDIO","BAJO")))),(IF(M244&lt;Leyenda!$J$11,"ALTO",(IF(M244&lt;=Leyenda!$J$10,"MEDIO","BAJO")))))</f>
        <v>BAJO</v>
      </c>
    </row>
    <row r="245">
      <c r="A245" s="8" t="s">
        <v>324</v>
      </c>
      <c r="B245" s="9" t="s">
        <v>90</v>
      </c>
      <c r="C245" s="9" t="s">
        <v>111</v>
      </c>
      <c r="D245" s="9" t="s">
        <v>23</v>
      </c>
      <c r="E245" s="10">
        <v>19.0</v>
      </c>
      <c r="F245" s="10">
        <v>18.0</v>
      </c>
      <c r="G245" s="10">
        <v>17.1</v>
      </c>
      <c r="H245" s="10">
        <v>18.2</v>
      </c>
      <c r="I245" s="10">
        <v>18.1</v>
      </c>
      <c r="J245" s="10">
        <v>18.0</v>
      </c>
      <c r="K245" s="10">
        <v>19.5</v>
      </c>
      <c r="L245" s="10">
        <v>18.7</v>
      </c>
      <c r="M245" s="11">
        <f t="shared" si="1"/>
        <v>18.27142857</v>
      </c>
      <c r="N245" s="11">
        <f t="shared" si="2"/>
        <v>18</v>
      </c>
      <c r="O245" s="12" t="str">
        <f t="shared" si="3"/>
        <v>APROBADO</v>
      </c>
      <c r="P245" s="12" t="str">
        <f>IF(OR(D245="Académica",D245="Empresa"),(IF(M245&lt;Leyenda!$I$11,"ALTO",(IF(M245&lt;=Leyenda!$I$10,"MEDIO","BAJO")))),(IF(M245&lt;Leyenda!$J$11,"ALTO",(IF(M245&lt;=Leyenda!$J$10,"MEDIO","BAJO")))))</f>
        <v>BAJO</v>
      </c>
    </row>
    <row r="246">
      <c r="A246" s="8" t="s">
        <v>325</v>
      </c>
      <c r="B246" s="9" t="s">
        <v>40</v>
      </c>
      <c r="C246" s="9" t="s">
        <v>29</v>
      </c>
      <c r="D246" s="9" t="s">
        <v>23</v>
      </c>
      <c r="E246" s="10">
        <v>14.8</v>
      </c>
      <c r="F246" s="10">
        <v>17.0</v>
      </c>
      <c r="G246" s="10">
        <v>14.0</v>
      </c>
      <c r="H246" s="10">
        <v>14.8</v>
      </c>
      <c r="I246" s="10">
        <v>16.7</v>
      </c>
      <c r="J246" s="10">
        <v>18.0</v>
      </c>
      <c r="K246" s="10">
        <v>18.0</v>
      </c>
      <c r="L246" s="10">
        <v>16.2</v>
      </c>
      <c r="M246" s="11">
        <f t="shared" si="1"/>
        <v>16.18571429</v>
      </c>
      <c r="N246" s="11">
        <f t="shared" si="2"/>
        <v>16</v>
      </c>
      <c r="O246" s="12" t="str">
        <f t="shared" si="3"/>
        <v>APROBADO</v>
      </c>
      <c r="P246" s="12" t="str">
        <f>IF(OR(D246="Académica",D246="Empresa"),(IF(M246&lt;Leyenda!$I$11,"ALTO",(IF(M246&lt;=Leyenda!$I$10,"MEDIO","BAJO")))),(IF(M246&lt;Leyenda!$J$11,"ALTO",(IF(M246&lt;=Leyenda!$J$10,"MEDIO","BAJO")))))</f>
        <v>MEDIO</v>
      </c>
    </row>
    <row r="247">
      <c r="A247" s="8" t="s">
        <v>326</v>
      </c>
      <c r="B247" s="9" t="s">
        <v>40</v>
      </c>
      <c r="C247" s="9" t="s">
        <v>132</v>
      </c>
      <c r="D247" s="9" t="s">
        <v>23</v>
      </c>
      <c r="E247" s="10">
        <v>18.0</v>
      </c>
      <c r="F247" s="10">
        <v>18.2</v>
      </c>
      <c r="G247" s="10">
        <v>17.0</v>
      </c>
      <c r="H247" s="10">
        <v>15.8</v>
      </c>
      <c r="I247" s="10">
        <v>18.0</v>
      </c>
      <c r="J247" s="10">
        <v>18.0</v>
      </c>
      <c r="K247" s="10">
        <v>18.0</v>
      </c>
      <c r="L247" s="10">
        <v>18.0</v>
      </c>
      <c r="M247" s="11">
        <f t="shared" si="1"/>
        <v>17.57142857</v>
      </c>
      <c r="N247" s="11">
        <f t="shared" si="2"/>
        <v>18</v>
      </c>
      <c r="O247" s="12" t="str">
        <f t="shared" si="3"/>
        <v>APROBADO</v>
      </c>
      <c r="P247" s="12" t="str">
        <f>IF(OR(D247="Académica",D247="Empresa"),(IF(M247&lt;Leyenda!$I$11,"ALTO",(IF(M247&lt;=Leyenda!$I$10,"MEDIO","BAJO")))),(IF(M247&lt;Leyenda!$J$11,"ALTO",(IF(M247&lt;=Leyenda!$J$10,"MEDIO","BAJO")))))</f>
        <v>BAJO</v>
      </c>
    </row>
    <row r="248">
      <c r="A248" s="8" t="s">
        <v>327</v>
      </c>
      <c r="B248" s="9" t="s">
        <v>28</v>
      </c>
      <c r="C248" s="9" t="s">
        <v>232</v>
      </c>
      <c r="D248" s="9" t="s">
        <v>23</v>
      </c>
      <c r="E248" s="10">
        <v>17.3</v>
      </c>
      <c r="F248" s="10">
        <v>17.0</v>
      </c>
      <c r="G248" s="10">
        <v>18.0</v>
      </c>
      <c r="H248" s="10">
        <v>15.8</v>
      </c>
      <c r="I248" s="10">
        <v>17.3</v>
      </c>
      <c r="J248" s="10">
        <v>18.3</v>
      </c>
      <c r="K248" s="10">
        <v>18.3</v>
      </c>
      <c r="L248" s="10">
        <v>18.5</v>
      </c>
      <c r="M248" s="11">
        <f t="shared" si="1"/>
        <v>17.42857143</v>
      </c>
      <c r="N248" s="11">
        <f t="shared" si="2"/>
        <v>17</v>
      </c>
      <c r="O248" s="12" t="str">
        <f t="shared" si="3"/>
        <v>APROBADO</v>
      </c>
      <c r="P248" s="12" t="str">
        <f>IF(OR(D248="Académica",D248="Empresa"),(IF(M248&lt;Leyenda!$I$11,"ALTO",(IF(M248&lt;=Leyenda!$I$10,"MEDIO","BAJO")))),(IF(M248&lt;Leyenda!$J$11,"ALTO",(IF(M248&lt;=Leyenda!$J$10,"MEDIO","BAJO")))))</f>
        <v>BAJO</v>
      </c>
    </row>
    <row r="249">
      <c r="A249" s="8" t="s">
        <v>328</v>
      </c>
      <c r="B249" s="9" t="s">
        <v>90</v>
      </c>
      <c r="C249" s="9" t="s">
        <v>88</v>
      </c>
      <c r="D249" s="9" t="s">
        <v>23</v>
      </c>
      <c r="E249" s="10">
        <v>18.0</v>
      </c>
      <c r="F249" s="10">
        <v>18.2</v>
      </c>
      <c r="G249" s="10">
        <v>16.6</v>
      </c>
      <c r="H249" s="10">
        <v>18.5</v>
      </c>
      <c r="I249" s="10">
        <v>18.2</v>
      </c>
      <c r="J249" s="10">
        <v>18.0</v>
      </c>
      <c r="K249" s="10">
        <v>18.3</v>
      </c>
      <c r="L249" s="10">
        <v>18.0</v>
      </c>
      <c r="M249" s="11">
        <f t="shared" si="1"/>
        <v>17.97142857</v>
      </c>
      <c r="N249" s="11">
        <f t="shared" si="2"/>
        <v>18</v>
      </c>
      <c r="O249" s="12" t="str">
        <f t="shared" si="3"/>
        <v>APROBADO</v>
      </c>
      <c r="P249" s="12" t="str">
        <f>IF(OR(D249="Académica",D249="Empresa"),(IF(M249&lt;Leyenda!$I$11,"ALTO",(IF(M249&lt;=Leyenda!$I$10,"MEDIO","BAJO")))),(IF(M249&lt;Leyenda!$J$11,"ALTO",(IF(M249&lt;=Leyenda!$J$10,"MEDIO","BAJO")))))</f>
        <v>BAJO</v>
      </c>
    </row>
    <row r="250">
      <c r="A250" s="8" t="s">
        <v>329</v>
      </c>
      <c r="B250" s="9" t="s">
        <v>25</v>
      </c>
      <c r="C250" s="9" t="s">
        <v>91</v>
      </c>
      <c r="D250" s="9" t="s">
        <v>23</v>
      </c>
      <c r="E250" s="10">
        <v>17.3</v>
      </c>
      <c r="F250" s="10">
        <v>17.7</v>
      </c>
      <c r="G250" s="10">
        <v>11.2</v>
      </c>
      <c r="H250" s="10">
        <v>19.2</v>
      </c>
      <c r="I250" s="10">
        <v>16.2</v>
      </c>
      <c r="J250" s="10">
        <v>18.0</v>
      </c>
      <c r="K250" s="10">
        <v>18.3</v>
      </c>
      <c r="L250" s="10">
        <v>19.0</v>
      </c>
      <c r="M250" s="11">
        <f t="shared" si="1"/>
        <v>16.84285714</v>
      </c>
      <c r="N250" s="11">
        <f t="shared" si="2"/>
        <v>17</v>
      </c>
      <c r="O250" s="12" t="str">
        <f t="shared" si="3"/>
        <v>APROBADO</v>
      </c>
      <c r="P250" s="12" t="str">
        <f>IF(OR(D250="Académica",D250="Empresa"),(IF(M250&lt;Leyenda!$I$11,"ALTO",(IF(M250&lt;=Leyenda!$I$10,"MEDIO","BAJO")))),(IF(M250&lt;Leyenda!$J$11,"ALTO",(IF(M250&lt;=Leyenda!$J$10,"MEDIO","BAJO")))))</f>
        <v>BAJO</v>
      </c>
    </row>
    <row r="251">
      <c r="A251" s="8" t="s">
        <v>330</v>
      </c>
      <c r="B251" s="9" t="s">
        <v>35</v>
      </c>
      <c r="C251" s="9" t="s">
        <v>91</v>
      </c>
      <c r="D251" s="9" t="s">
        <v>23</v>
      </c>
      <c r="E251" s="10">
        <v>15.7</v>
      </c>
      <c r="F251" s="10">
        <v>16.0</v>
      </c>
      <c r="G251" s="10">
        <v>13.7</v>
      </c>
      <c r="H251" s="10">
        <v>16.0</v>
      </c>
      <c r="I251" s="10">
        <v>15.7</v>
      </c>
      <c r="J251" s="10">
        <v>18.0</v>
      </c>
      <c r="K251" s="10">
        <v>18.0</v>
      </c>
      <c r="L251" s="10">
        <v>17.5</v>
      </c>
      <c r="M251" s="11">
        <f t="shared" si="1"/>
        <v>16.15714286</v>
      </c>
      <c r="N251" s="11">
        <f t="shared" si="2"/>
        <v>16</v>
      </c>
      <c r="O251" s="12" t="str">
        <f t="shared" si="3"/>
        <v>APROBADO</v>
      </c>
      <c r="P251" s="12" t="str">
        <f>IF(OR(D251="Académica",D251="Empresa"),(IF(M251&lt;Leyenda!$I$11,"ALTO",(IF(M251&lt;=Leyenda!$I$10,"MEDIO","BAJO")))),(IF(M251&lt;Leyenda!$J$11,"ALTO",(IF(M251&lt;=Leyenda!$J$10,"MEDIO","BAJO")))))</f>
        <v>MEDIO</v>
      </c>
    </row>
    <row r="252">
      <c r="A252" s="8" t="s">
        <v>331</v>
      </c>
      <c r="B252" s="9" t="s">
        <v>40</v>
      </c>
      <c r="C252" s="9" t="s">
        <v>237</v>
      </c>
      <c r="D252" s="9" t="s">
        <v>23</v>
      </c>
      <c r="E252" s="10">
        <v>13.5</v>
      </c>
      <c r="F252" s="10">
        <v>16.0</v>
      </c>
      <c r="G252" s="10">
        <v>17.3</v>
      </c>
      <c r="H252" s="10">
        <v>15.8</v>
      </c>
      <c r="I252" s="10">
        <v>17.6</v>
      </c>
      <c r="J252" s="10">
        <v>18.0</v>
      </c>
      <c r="K252" s="10">
        <v>18.8</v>
      </c>
      <c r="L252" s="10">
        <v>17.3</v>
      </c>
      <c r="M252" s="11">
        <f t="shared" si="1"/>
        <v>16.71428571</v>
      </c>
      <c r="N252" s="11">
        <f t="shared" si="2"/>
        <v>17</v>
      </c>
      <c r="O252" s="12" t="str">
        <f t="shared" si="3"/>
        <v>APROBADO</v>
      </c>
      <c r="P252" s="12" t="str">
        <f>IF(OR(D252="Académica",D252="Empresa"),(IF(M252&lt;Leyenda!$I$11,"ALTO",(IF(M252&lt;=Leyenda!$I$10,"MEDIO","BAJO")))),(IF(M252&lt;Leyenda!$J$11,"ALTO",(IF(M252&lt;=Leyenda!$J$10,"MEDIO","BAJO")))))</f>
        <v>BAJO</v>
      </c>
    </row>
    <row r="253">
      <c r="A253" s="8" t="s">
        <v>332</v>
      </c>
      <c r="B253" s="9" t="s">
        <v>40</v>
      </c>
      <c r="C253" s="9" t="s">
        <v>135</v>
      </c>
      <c r="D253" s="9" t="s">
        <v>23</v>
      </c>
      <c r="E253" s="10">
        <v>18.9</v>
      </c>
      <c r="F253" s="10">
        <v>19.3</v>
      </c>
      <c r="G253" s="10">
        <v>18.8</v>
      </c>
      <c r="H253" s="10">
        <v>15.8</v>
      </c>
      <c r="I253" s="10">
        <v>18.5</v>
      </c>
      <c r="J253" s="10">
        <v>18.6</v>
      </c>
      <c r="K253" s="10">
        <v>18.0</v>
      </c>
      <c r="L253" s="10">
        <v>18.0</v>
      </c>
      <c r="M253" s="11">
        <f t="shared" si="1"/>
        <v>18.27142857</v>
      </c>
      <c r="N253" s="11">
        <f t="shared" si="2"/>
        <v>18</v>
      </c>
      <c r="O253" s="12" t="str">
        <f t="shared" si="3"/>
        <v>APROBADO</v>
      </c>
      <c r="P253" s="12" t="str">
        <f>IF(OR(D253="Académica",D253="Empresa"),(IF(M253&lt;Leyenda!$I$11,"ALTO",(IF(M253&lt;=Leyenda!$I$10,"MEDIO","BAJO")))),(IF(M253&lt;Leyenda!$J$11,"ALTO",(IF(M253&lt;=Leyenda!$J$10,"MEDIO","BAJO")))))</f>
        <v>BAJO</v>
      </c>
    </row>
    <row r="254">
      <c r="A254" s="8" t="s">
        <v>333</v>
      </c>
      <c r="B254" s="9" t="s">
        <v>40</v>
      </c>
      <c r="C254" s="9" t="s">
        <v>66</v>
      </c>
      <c r="D254" s="9" t="s">
        <v>23</v>
      </c>
      <c r="E254" s="10">
        <v>15.7</v>
      </c>
      <c r="F254" s="10">
        <v>13.3</v>
      </c>
      <c r="G254" s="10">
        <v>12.3</v>
      </c>
      <c r="H254" s="10">
        <v>13.1</v>
      </c>
      <c r="I254" s="10">
        <v>10.0</v>
      </c>
      <c r="J254" s="10">
        <v>18.0</v>
      </c>
      <c r="K254" s="10">
        <v>18.0</v>
      </c>
      <c r="L254" s="10">
        <v>17.3</v>
      </c>
      <c r="M254" s="11">
        <f t="shared" si="1"/>
        <v>14.34285714</v>
      </c>
      <c r="N254" s="11">
        <f t="shared" si="2"/>
        <v>14</v>
      </c>
      <c r="O254" s="12" t="str">
        <f t="shared" si="3"/>
        <v>DESAPROBADO</v>
      </c>
      <c r="P254" s="12" t="str">
        <f>IF(OR(D254="Académica",D254="Empresa"),(IF(M254&lt;Leyenda!$I$11,"ALTO",(IF(M254&lt;=Leyenda!$I$10,"MEDIO","BAJO")))),(IF(M254&lt;Leyenda!$J$11,"ALTO",(IF(M254&lt;=Leyenda!$J$10,"MEDIO","BAJO")))))</f>
        <v>ALTO</v>
      </c>
    </row>
    <row r="255">
      <c r="A255" s="8" t="s">
        <v>334</v>
      </c>
      <c r="B255" s="9" t="s">
        <v>40</v>
      </c>
      <c r="C255" s="9" t="s">
        <v>135</v>
      </c>
      <c r="D255" s="9" t="s">
        <v>23</v>
      </c>
      <c r="E255" s="10">
        <v>18.4</v>
      </c>
      <c r="F255" s="10">
        <v>19.2</v>
      </c>
      <c r="G255" s="10">
        <v>18.2</v>
      </c>
      <c r="H255" s="10">
        <v>15.8</v>
      </c>
      <c r="I255" s="10">
        <v>18.6</v>
      </c>
      <c r="J255" s="10">
        <v>18.8</v>
      </c>
      <c r="K255" s="10">
        <v>18.0</v>
      </c>
      <c r="L255" s="10">
        <v>18.5</v>
      </c>
      <c r="M255" s="11">
        <f t="shared" si="1"/>
        <v>18.14285714</v>
      </c>
      <c r="N255" s="11">
        <f t="shared" si="2"/>
        <v>18</v>
      </c>
      <c r="O255" s="12" t="str">
        <f t="shared" si="3"/>
        <v>APROBADO</v>
      </c>
      <c r="P255" s="12" t="str">
        <f>IF(OR(D255="Académica",D255="Empresa"),(IF(M255&lt;Leyenda!$I$11,"ALTO",(IF(M255&lt;=Leyenda!$I$10,"MEDIO","BAJO")))),(IF(M255&lt;Leyenda!$J$11,"ALTO",(IF(M255&lt;=Leyenda!$J$10,"MEDIO","BAJO")))))</f>
        <v>BAJO</v>
      </c>
    </row>
    <row r="256">
      <c r="A256" s="8" t="s">
        <v>335</v>
      </c>
      <c r="B256" s="9" t="s">
        <v>35</v>
      </c>
      <c r="C256" s="9" t="s">
        <v>132</v>
      </c>
      <c r="D256" s="9" t="s">
        <v>23</v>
      </c>
      <c r="E256" s="10">
        <v>19.0</v>
      </c>
      <c r="F256" s="10">
        <v>18.3</v>
      </c>
      <c r="G256" s="10">
        <v>18.0</v>
      </c>
      <c r="H256" s="10">
        <v>18.6</v>
      </c>
      <c r="I256" s="10">
        <v>18.2</v>
      </c>
      <c r="J256" s="10">
        <v>18.0</v>
      </c>
      <c r="K256" s="10">
        <v>18.5</v>
      </c>
      <c r="L256" s="10">
        <v>18.0</v>
      </c>
      <c r="M256" s="11">
        <f t="shared" si="1"/>
        <v>18.37142857</v>
      </c>
      <c r="N256" s="11">
        <f t="shared" si="2"/>
        <v>18</v>
      </c>
      <c r="O256" s="12" t="str">
        <f t="shared" si="3"/>
        <v>APROBADO</v>
      </c>
      <c r="P256" s="12" t="str">
        <f>IF(OR(D256="Académica",D256="Empresa"),(IF(M256&lt;Leyenda!$I$11,"ALTO",(IF(M256&lt;=Leyenda!$I$10,"MEDIO","BAJO")))),(IF(M256&lt;Leyenda!$J$11,"ALTO",(IF(M256&lt;=Leyenda!$J$10,"MEDIO","BAJO")))))</f>
        <v>BAJO</v>
      </c>
    </row>
    <row r="257">
      <c r="A257" s="8" t="s">
        <v>336</v>
      </c>
      <c r="B257" s="9" t="s">
        <v>40</v>
      </c>
      <c r="C257" s="9" t="s">
        <v>135</v>
      </c>
      <c r="D257" s="9" t="s">
        <v>23</v>
      </c>
      <c r="E257" s="10">
        <v>19.6</v>
      </c>
      <c r="F257" s="10">
        <v>18.7</v>
      </c>
      <c r="G257" s="10">
        <v>18.5</v>
      </c>
      <c r="H257" s="10">
        <v>15.8</v>
      </c>
      <c r="I257" s="10">
        <v>18.1</v>
      </c>
      <c r="J257" s="10">
        <v>18.7</v>
      </c>
      <c r="K257" s="10">
        <v>18.0</v>
      </c>
      <c r="L257" s="10">
        <v>18.8</v>
      </c>
      <c r="M257" s="11">
        <f t="shared" si="1"/>
        <v>18.2</v>
      </c>
      <c r="N257" s="11">
        <f t="shared" si="2"/>
        <v>18</v>
      </c>
      <c r="O257" s="12" t="str">
        <f t="shared" si="3"/>
        <v>APROBADO</v>
      </c>
      <c r="P257" s="12" t="str">
        <f>IF(OR(D257="Académica",D257="Empresa"),(IF(M257&lt;Leyenda!$I$11,"ALTO",(IF(M257&lt;=Leyenda!$I$10,"MEDIO","BAJO")))),(IF(M257&lt;Leyenda!$J$11,"ALTO",(IF(M257&lt;=Leyenda!$J$10,"MEDIO","BAJO")))))</f>
        <v>BAJO</v>
      </c>
    </row>
    <row r="258">
      <c r="A258" s="8" t="s">
        <v>337</v>
      </c>
      <c r="B258" s="9" t="s">
        <v>35</v>
      </c>
      <c r="C258" s="9" t="s">
        <v>129</v>
      </c>
      <c r="D258" s="9" t="s">
        <v>23</v>
      </c>
      <c r="E258" s="10">
        <v>18.5</v>
      </c>
      <c r="F258" s="10">
        <v>18.3</v>
      </c>
      <c r="G258" s="10">
        <v>16.7</v>
      </c>
      <c r="H258" s="10">
        <v>18.0</v>
      </c>
      <c r="I258" s="10">
        <v>18.0</v>
      </c>
      <c r="J258" s="10">
        <v>18.0</v>
      </c>
      <c r="K258" s="10">
        <v>18.0</v>
      </c>
      <c r="L258" s="10">
        <v>18.0</v>
      </c>
      <c r="M258" s="11">
        <f t="shared" si="1"/>
        <v>17.92857143</v>
      </c>
      <c r="N258" s="11">
        <f t="shared" si="2"/>
        <v>18</v>
      </c>
      <c r="O258" s="12" t="str">
        <f t="shared" si="3"/>
        <v>APROBADO</v>
      </c>
      <c r="P258" s="12" t="str">
        <f>IF(OR(D258="Académica",D258="Empresa"),(IF(M258&lt;Leyenda!$I$11,"ALTO",(IF(M258&lt;=Leyenda!$I$10,"MEDIO","BAJO")))),(IF(M258&lt;Leyenda!$J$11,"ALTO",(IF(M258&lt;=Leyenda!$J$10,"MEDIO","BAJO")))))</f>
        <v>BAJO</v>
      </c>
    </row>
    <row r="259">
      <c r="A259" s="8" t="s">
        <v>338</v>
      </c>
      <c r="B259" s="9" t="s">
        <v>50</v>
      </c>
      <c r="C259" s="9" t="s">
        <v>29</v>
      </c>
      <c r="D259" s="9" t="s">
        <v>23</v>
      </c>
      <c r="E259" s="10">
        <v>16.5</v>
      </c>
      <c r="F259" s="10">
        <v>18.0</v>
      </c>
      <c r="G259" s="10">
        <v>15.8</v>
      </c>
      <c r="H259" s="10">
        <v>18.0</v>
      </c>
      <c r="I259" s="10">
        <v>16.0</v>
      </c>
      <c r="J259" s="10">
        <v>18.3</v>
      </c>
      <c r="K259" s="10">
        <v>18.5</v>
      </c>
      <c r="L259" s="10">
        <v>17.3</v>
      </c>
      <c r="M259" s="11">
        <f t="shared" si="1"/>
        <v>17.3</v>
      </c>
      <c r="N259" s="11">
        <f t="shared" si="2"/>
        <v>17</v>
      </c>
      <c r="O259" s="12" t="str">
        <f t="shared" si="3"/>
        <v>APROBADO</v>
      </c>
      <c r="P259" s="12" t="str">
        <f>IF(OR(D259="Académica",D259="Empresa"),(IF(M259&lt;Leyenda!$I$11,"ALTO",(IF(M259&lt;=Leyenda!$I$10,"MEDIO","BAJO")))),(IF(M259&lt;Leyenda!$J$11,"ALTO",(IF(M259&lt;=Leyenda!$J$10,"MEDIO","BAJO")))))</f>
        <v>BAJO</v>
      </c>
    </row>
    <row r="260">
      <c r="A260" s="8" t="s">
        <v>339</v>
      </c>
      <c r="B260" s="9" t="s">
        <v>40</v>
      </c>
      <c r="C260" s="9" t="s">
        <v>41</v>
      </c>
      <c r="D260" s="9" t="s">
        <v>23</v>
      </c>
      <c r="E260" s="10">
        <v>18.5</v>
      </c>
      <c r="F260" s="10">
        <v>18.2</v>
      </c>
      <c r="G260" s="10">
        <v>18.7</v>
      </c>
      <c r="H260" s="10">
        <v>14.9</v>
      </c>
      <c r="I260" s="10">
        <v>18.2</v>
      </c>
      <c r="J260" s="10">
        <v>18.5</v>
      </c>
      <c r="K260" s="10">
        <v>18.0</v>
      </c>
      <c r="L260" s="10">
        <v>18.0</v>
      </c>
      <c r="M260" s="11">
        <f t="shared" si="1"/>
        <v>17.85714286</v>
      </c>
      <c r="N260" s="11">
        <f t="shared" si="2"/>
        <v>18</v>
      </c>
      <c r="O260" s="12" t="str">
        <f t="shared" si="3"/>
        <v>APROBADO</v>
      </c>
      <c r="P260" s="12" t="str">
        <f>IF(OR(D260="Académica",D260="Empresa"),(IF(M260&lt;Leyenda!$I$11,"ALTO",(IF(M260&lt;=Leyenda!$I$10,"MEDIO","BAJO")))),(IF(M260&lt;Leyenda!$J$11,"ALTO",(IF(M260&lt;=Leyenda!$J$10,"MEDIO","BAJO")))))</f>
        <v>BAJO</v>
      </c>
    </row>
    <row r="261">
      <c r="A261" s="8" t="s">
        <v>340</v>
      </c>
      <c r="B261" s="9" t="s">
        <v>40</v>
      </c>
      <c r="C261" s="9" t="s">
        <v>173</v>
      </c>
      <c r="D261" s="9" t="s">
        <v>23</v>
      </c>
      <c r="E261" s="10">
        <v>19.2</v>
      </c>
      <c r="F261" s="10">
        <v>18.0</v>
      </c>
      <c r="G261" s="10">
        <v>14.0</v>
      </c>
      <c r="H261" s="10">
        <v>15.8</v>
      </c>
      <c r="I261" s="10">
        <v>16.3</v>
      </c>
      <c r="J261" s="10">
        <v>18.0</v>
      </c>
      <c r="K261" s="10">
        <v>18.0</v>
      </c>
      <c r="L261" s="10">
        <v>18.0</v>
      </c>
      <c r="M261" s="11">
        <f t="shared" si="1"/>
        <v>17.04285714</v>
      </c>
      <c r="N261" s="11">
        <f t="shared" si="2"/>
        <v>17</v>
      </c>
      <c r="O261" s="12" t="str">
        <f t="shared" si="3"/>
        <v>APROBADO</v>
      </c>
      <c r="P261" s="12" t="str">
        <f>IF(OR(D261="Académica",D261="Empresa"),(IF(M261&lt;Leyenda!$I$11,"ALTO",(IF(M261&lt;=Leyenda!$I$10,"MEDIO","BAJO")))),(IF(M261&lt;Leyenda!$J$11,"ALTO",(IF(M261&lt;=Leyenda!$J$10,"MEDIO","BAJO")))))</f>
        <v>BAJO</v>
      </c>
    </row>
    <row r="262">
      <c r="A262" s="8" t="s">
        <v>341</v>
      </c>
      <c r="B262" s="9" t="s">
        <v>40</v>
      </c>
      <c r="C262" s="9" t="s">
        <v>66</v>
      </c>
      <c r="D262" s="9" t="s">
        <v>23</v>
      </c>
      <c r="E262" s="10">
        <v>11.3</v>
      </c>
      <c r="F262" s="10">
        <v>17.3</v>
      </c>
      <c r="G262" s="10">
        <v>15.0</v>
      </c>
      <c r="H262" s="10">
        <v>16.0</v>
      </c>
      <c r="I262" s="10">
        <v>18.0</v>
      </c>
      <c r="J262" s="10">
        <v>18.0</v>
      </c>
      <c r="K262" s="10">
        <v>18.0</v>
      </c>
      <c r="L262" s="10">
        <v>18.0</v>
      </c>
      <c r="M262" s="11">
        <f t="shared" si="1"/>
        <v>16.22857143</v>
      </c>
      <c r="N262" s="11">
        <f t="shared" si="2"/>
        <v>16</v>
      </c>
      <c r="O262" s="12" t="str">
        <f t="shared" si="3"/>
        <v>APROBADO</v>
      </c>
      <c r="P262" s="12" t="str">
        <f>IF(OR(D262="Académica",D262="Empresa"),(IF(M262&lt;Leyenda!$I$11,"ALTO",(IF(M262&lt;=Leyenda!$I$10,"MEDIO","BAJO")))),(IF(M262&lt;Leyenda!$J$11,"ALTO",(IF(M262&lt;=Leyenda!$J$10,"MEDIO","BAJO")))))</f>
        <v>MEDIO</v>
      </c>
    </row>
    <row r="263">
      <c r="A263" s="8" t="s">
        <v>342</v>
      </c>
      <c r="B263" s="9" t="s">
        <v>21</v>
      </c>
      <c r="C263" s="9" t="s">
        <v>129</v>
      </c>
      <c r="D263" s="9" t="s">
        <v>23</v>
      </c>
      <c r="E263" s="10">
        <v>18.0</v>
      </c>
      <c r="F263" s="10">
        <v>18.0</v>
      </c>
      <c r="G263" s="10">
        <v>16.5</v>
      </c>
      <c r="H263" s="10">
        <v>18.0</v>
      </c>
      <c r="I263" s="10">
        <v>16.5</v>
      </c>
      <c r="J263" s="10">
        <v>18.0</v>
      </c>
      <c r="K263" s="10">
        <v>18.0</v>
      </c>
      <c r="L263" s="10">
        <v>18.0</v>
      </c>
      <c r="M263" s="11">
        <f t="shared" si="1"/>
        <v>17.57142857</v>
      </c>
      <c r="N263" s="11">
        <f t="shared" si="2"/>
        <v>18</v>
      </c>
      <c r="O263" s="12" t="str">
        <f t="shared" si="3"/>
        <v>APROBADO</v>
      </c>
      <c r="P263" s="12" t="str">
        <f>IF(OR(D263="Académica",D263="Empresa"),(IF(M263&lt;Leyenda!$I$11,"ALTO",(IF(M263&lt;=Leyenda!$I$10,"MEDIO","BAJO")))),(IF(M263&lt;Leyenda!$J$11,"ALTO",(IF(M263&lt;=Leyenda!$J$10,"MEDIO","BAJO")))))</f>
        <v>BAJO</v>
      </c>
    </row>
    <row r="264">
      <c r="A264" s="8" t="s">
        <v>343</v>
      </c>
      <c r="B264" s="9" t="s">
        <v>21</v>
      </c>
      <c r="C264" s="9" t="s">
        <v>127</v>
      </c>
      <c r="D264" s="9" t="s">
        <v>23</v>
      </c>
      <c r="E264" s="10">
        <v>18.0</v>
      </c>
      <c r="F264" s="10">
        <v>18.3</v>
      </c>
      <c r="G264" s="10">
        <v>16.5</v>
      </c>
      <c r="H264" s="10">
        <v>18.7</v>
      </c>
      <c r="I264" s="10">
        <v>16.5</v>
      </c>
      <c r="J264" s="10">
        <v>18.5</v>
      </c>
      <c r="K264" s="10">
        <v>18.0</v>
      </c>
      <c r="L264" s="10">
        <v>17.7</v>
      </c>
      <c r="M264" s="11">
        <f t="shared" si="1"/>
        <v>17.78571429</v>
      </c>
      <c r="N264" s="11">
        <f t="shared" si="2"/>
        <v>18</v>
      </c>
      <c r="O264" s="12" t="str">
        <f t="shared" si="3"/>
        <v>APROBADO</v>
      </c>
      <c r="P264" s="12" t="str">
        <f>IF(OR(D264="Académica",D264="Empresa"),(IF(M264&lt;Leyenda!$I$11,"ALTO",(IF(M264&lt;=Leyenda!$I$10,"MEDIO","BAJO")))),(IF(M264&lt;Leyenda!$J$11,"ALTO",(IF(M264&lt;=Leyenda!$J$10,"MEDIO","BAJO")))))</f>
        <v>BAJO</v>
      </c>
    </row>
    <row r="265">
      <c r="A265" s="8" t="s">
        <v>344</v>
      </c>
      <c r="B265" s="9" t="s">
        <v>28</v>
      </c>
      <c r="C265" s="9" t="s">
        <v>111</v>
      </c>
      <c r="D265" s="9" t="s">
        <v>23</v>
      </c>
      <c r="E265" s="10">
        <v>18.3</v>
      </c>
      <c r="F265" s="10">
        <v>17.3</v>
      </c>
      <c r="G265" s="10">
        <v>18.3</v>
      </c>
      <c r="H265" s="10">
        <v>14.8</v>
      </c>
      <c r="I265" s="10">
        <v>18.0</v>
      </c>
      <c r="J265" s="10">
        <v>18.5</v>
      </c>
      <c r="K265" s="10">
        <v>18.0</v>
      </c>
      <c r="L265" s="10">
        <v>18.0</v>
      </c>
      <c r="M265" s="11">
        <f t="shared" si="1"/>
        <v>17.6</v>
      </c>
      <c r="N265" s="11">
        <f t="shared" si="2"/>
        <v>18</v>
      </c>
      <c r="O265" s="12" t="str">
        <f t="shared" si="3"/>
        <v>APROBADO</v>
      </c>
      <c r="P265" s="12" t="str">
        <f>IF(OR(D265="Académica",D265="Empresa"),(IF(M265&lt;Leyenda!$I$11,"ALTO",(IF(M265&lt;=Leyenda!$I$10,"MEDIO","BAJO")))),(IF(M265&lt;Leyenda!$J$11,"ALTO",(IF(M265&lt;=Leyenda!$J$10,"MEDIO","BAJO")))))</f>
        <v>BAJO</v>
      </c>
    </row>
    <row r="266">
      <c r="A266" s="8" t="s">
        <v>345</v>
      </c>
      <c r="B266" s="9" t="s">
        <v>35</v>
      </c>
      <c r="C266" s="9" t="s">
        <v>305</v>
      </c>
      <c r="D266" s="9" t="s">
        <v>23</v>
      </c>
      <c r="E266" s="10">
        <v>18.4</v>
      </c>
      <c r="F266" s="10">
        <v>18.2</v>
      </c>
      <c r="G266" s="10">
        <v>16.7</v>
      </c>
      <c r="H266" s="10">
        <v>18.0</v>
      </c>
      <c r="I266" s="10">
        <v>18.0</v>
      </c>
      <c r="J266" s="10">
        <v>18.0</v>
      </c>
      <c r="K266" s="10">
        <v>18.0</v>
      </c>
      <c r="L266" s="10">
        <v>18.3</v>
      </c>
      <c r="M266" s="11">
        <f t="shared" si="1"/>
        <v>17.9</v>
      </c>
      <c r="N266" s="11">
        <f t="shared" si="2"/>
        <v>18</v>
      </c>
      <c r="O266" s="12" t="str">
        <f t="shared" si="3"/>
        <v>APROBADO</v>
      </c>
      <c r="P266" s="12" t="str">
        <f>IF(OR(D266="Académica",D266="Empresa"),(IF(M266&lt;Leyenda!$I$11,"ALTO",(IF(M266&lt;=Leyenda!$I$10,"MEDIO","BAJO")))),(IF(M266&lt;Leyenda!$J$11,"ALTO",(IF(M266&lt;=Leyenda!$J$10,"MEDIO","BAJO")))))</f>
        <v>BAJO</v>
      </c>
    </row>
    <row r="267">
      <c r="A267" s="8" t="s">
        <v>346</v>
      </c>
      <c r="B267" s="9" t="s">
        <v>40</v>
      </c>
      <c r="C267" s="9" t="s">
        <v>347</v>
      </c>
      <c r="D267" s="9" t="s">
        <v>23</v>
      </c>
      <c r="E267" s="10">
        <v>14.5</v>
      </c>
      <c r="F267" s="10">
        <v>18.3</v>
      </c>
      <c r="G267" s="10">
        <v>18.0</v>
      </c>
      <c r="H267" s="10">
        <v>16.3</v>
      </c>
      <c r="I267" s="10">
        <v>18.0</v>
      </c>
      <c r="J267" s="10">
        <v>18.0</v>
      </c>
      <c r="K267" s="10">
        <v>18.5</v>
      </c>
      <c r="L267" s="10">
        <v>18.2</v>
      </c>
      <c r="M267" s="11">
        <f t="shared" si="1"/>
        <v>17.37142857</v>
      </c>
      <c r="N267" s="11">
        <f t="shared" si="2"/>
        <v>17</v>
      </c>
      <c r="O267" s="12" t="str">
        <f t="shared" si="3"/>
        <v>APROBADO</v>
      </c>
      <c r="P267" s="12" t="str">
        <f>IF(OR(D267="Académica",D267="Empresa"),(IF(M267&lt;Leyenda!$I$11,"ALTO",(IF(M267&lt;=Leyenda!$I$10,"MEDIO","BAJO")))),(IF(M267&lt;Leyenda!$J$11,"ALTO",(IF(M267&lt;=Leyenda!$J$10,"MEDIO","BAJO")))))</f>
        <v>BAJO</v>
      </c>
    </row>
    <row r="268">
      <c r="A268" s="8" t="s">
        <v>348</v>
      </c>
      <c r="B268" s="9" t="s">
        <v>28</v>
      </c>
      <c r="C268" s="9" t="s">
        <v>100</v>
      </c>
      <c r="D268" s="9" t="s">
        <v>23</v>
      </c>
      <c r="E268" s="10">
        <v>18.5</v>
      </c>
      <c r="F268" s="10">
        <v>18.0</v>
      </c>
      <c r="G268" s="10">
        <v>18.8</v>
      </c>
      <c r="H268" s="10">
        <v>15.8</v>
      </c>
      <c r="I268" s="10">
        <v>17.6</v>
      </c>
      <c r="J268" s="10">
        <v>18.0</v>
      </c>
      <c r="K268" s="10">
        <v>18.8</v>
      </c>
      <c r="L268" s="10">
        <v>18.2</v>
      </c>
      <c r="M268" s="11">
        <f t="shared" si="1"/>
        <v>17.92857143</v>
      </c>
      <c r="N268" s="11">
        <f t="shared" si="2"/>
        <v>18</v>
      </c>
      <c r="O268" s="12" t="str">
        <f t="shared" si="3"/>
        <v>APROBADO</v>
      </c>
      <c r="P268" s="12" t="str">
        <f>IF(OR(D268="Académica",D268="Empresa"),(IF(M268&lt;Leyenda!$I$11,"ALTO",(IF(M268&lt;=Leyenda!$I$10,"MEDIO","BAJO")))),(IF(M268&lt;Leyenda!$J$11,"ALTO",(IF(M268&lt;=Leyenda!$J$10,"MEDIO","BAJO")))))</f>
        <v>BAJO</v>
      </c>
    </row>
    <row r="269">
      <c r="A269" s="8" t="s">
        <v>349</v>
      </c>
      <c r="B269" s="9" t="s">
        <v>35</v>
      </c>
      <c r="C269" s="9" t="s">
        <v>111</v>
      </c>
      <c r="D269" s="9" t="s">
        <v>23</v>
      </c>
      <c r="E269" s="10">
        <v>17.3</v>
      </c>
      <c r="F269" s="10">
        <v>18.2</v>
      </c>
      <c r="G269" s="10">
        <v>16.0</v>
      </c>
      <c r="H269" s="10">
        <v>18.2</v>
      </c>
      <c r="I269" s="10">
        <v>17.4</v>
      </c>
      <c r="J269" s="10">
        <v>18.0</v>
      </c>
      <c r="K269" s="10">
        <v>19.5</v>
      </c>
      <c r="L269" s="10">
        <v>18.0</v>
      </c>
      <c r="M269" s="11">
        <f t="shared" si="1"/>
        <v>17.8</v>
      </c>
      <c r="N269" s="11">
        <f t="shared" si="2"/>
        <v>18</v>
      </c>
      <c r="O269" s="12" t="str">
        <f t="shared" si="3"/>
        <v>APROBADO</v>
      </c>
      <c r="P269" s="12" t="str">
        <f>IF(OR(D269="Académica",D269="Empresa"),(IF(M269&lt;Leyenda!$I$11,"ALTO",(IF(M269&lt;=Leyenda!$I$10,"MEDIO","BAJO")))),(IF(M269&lt;Leyenda!$J$11,"ALTO",(IF(M269&lt;=Leyenda!$J$10,"MEDIO","BAJO")))))</f>
        <v>BAJO</v>
      </c>
    </row>
    <row r="270">
      <c r="A270" s="8" t="s">
        <v>350</v>
      </c>
      <c r="B270" s="9" t="s">
        <v>90</v>
      </c>
      <c r="C270" s="9" t="s">
        <v>108</v>
      </c>
      <c r="D270" s="9" t="s">
        <v>23</v>
      </c>
      <c r="E270" s="10">
        <v>17.0</v>
      </c>
      <c r="F270" s="10">
        <v>18.0</v>
      </c>
      <c r="G270" s="10">
        <v>15.8</v>
      </c>
      <c r="H270" s="10">
        <v>18.0</v>
      </c>
      <c r="I270" s="10">
        <v>18.0</v>
      </c>
      <c r="J270" s="10">
        <v>18.0</v>
      </c>
      <c r="K270" s="10">
        <v>18.0</v>
      </c>
      <c r="L270" s="10">
        <v>18.0</v>
      </c>
      <c r="M270" s="11">
        <f t="shared" si="1"/>
        <v>17.54285714</v>
      </c>
      <c r="N270" s="11">
        <f t="shared" si="2"/>
        <v>18</v>
      </c>
      <c r="O270" s="12" t="str">
        <f t="shared" si="3"/>
        <v>APROBADO</v>
      </c>
      <c r="P270" s="12" t="str">
        <f>IF(OR(D270="Académica",D270="Empresa"),(IF(M270&lt;Leyenda!$I$11,"ALTO",(IF(M270&lt;=Leyenda!$I$10,"MEDIO","BAJO")))),(IF(M270&lt;Leyenda!$J$11,"ALTO",(IF(M270&lt;=Leyenda!$J$10,"MEDIO","BAJO")))))</f>
        <v>BAJO</v>
      </c>
    </row>
    <row r="271">
      <c r="A271" s="8" t="s">
        <v>351</v>
      </c>
      <c r="B271" s="9" t="s">
        <v>28</v>
      </c>
      <c r="C271" s="9" t="s">
        <v>153</v>
      </c>
      <c r="D271" s="9" t="s">
        <v>23</v>
      </c>
      <c r="E271" s="10">
        <v>14.5</v>
      </c>
      <c r="F271" s="10">
        <v>18.0</v>
      </c>
      <c r="G271" s="10">
        <v>17.5</v>
      </c>
      <c r="H271" s="10">
        <v>16.4</v>
      </c>
      <c r="I271" s="10">
        <v>18.0</v>
      </c>
      <c r="J271" s="10">
        <v>18.0</v>
      </c>
      <c r="K271" s="10">
        <v>18.5</v>
      </c>
      <c r="L271" s="10">
        <v>18.0</v>
      </c>
      <c r="M271" s="11">
        <f t="shared" si="1"/>
        <v>17.27142857</v>
      </c>
      <c r="N271" s="11">
        <f t="shared" si="2"/>
        <v>17</v>
      </c>
      <c r="O271" s="12" t="str">
        <f t="shared" si="3"/>
        <v>APROBADO</v>
      </c>
      <c r="P271" s="12" t="str">
        <f>IF(OR(D271="Académica",D271="Empresa"),(IF(M271&lt;Leyenda!$I$11,"ALTO",(IF(M271&lt;=Leyenda!$I$10,"MEDIO","BAJO")))),(IF(M271&lt;Leyenda!$J$11,"ALTO",(IF(M271&lt;=Leyenda!$J$10,"MEDIO","BAJO")))))</f>
        <v>BAJO</v>
      </c>
    </row>
    <row r="272">
      <c r="A272" s="8" t="s">
        <v>352</v>
      </c>
      <c r="B272" s="9" t="s">
        <v>25</v>
      </c>
      <c r="C272" s="9" t="s">
        <v>41</v>
      </c>
      <c r="D272" s="9" t="s">
        <v>23</v>
      </c>
      <c r="E272" s="10">
        <v>18.0</v>
      </c>
      <c r="F272" s="10">
        <v>18.0</v>
      </c>
      <c r="G272" s="10">
        <v>17.2</v>
      </c>
      <c r="H272" s="10">
        <v>18.0</v>
      </c>
      <c r="I272" s="10">
        <v>16.5</v>
      </c>
      <c r="J272" s="10">
        <v>18.0</v>
      </c>
      <c r="K272" s="10">
        <v>18.0</v>
      </c>
      <c r="L272" s="10">
        <v>18.0</v>
      </c>
      <c r="M272" s="11">
        <f t="shared" si="1"/>
        <v>17.67142857</v>
      </c>
      <c r="N272" s="11">
        <f t="shared" si="2"/>
        <v>18</v>
      </c>
      <c r="O272" s="12" t="str">
        <f t="shared" si="3"/>
        <v>APROBADO</v>
      </c>
      <c r="P272" s="12" t="str">
        <f>IF(OR(D272="Académica",D272="Empresa"),(IF(M272&lt;Leyenda!$I$11,"ALTO",(IF(M272&lt;=Leyenda!$I$10,"MEDIO","BAJO")))),(IF(M272&lt;Leyenda!$J$11,"ALTO",(IF(M272&lt;=Leyenda!$J$10,"MEDIO","BAJO")))))</f>
        <v>BAJO</v>
      </c>
    </row>
    <row r="273">
      <c r="A273" s="8" t="s">
        <v>353</v>
      </c>
      <c r="B273" s="9" t="s">
        <v>28</v>
      </c>
      <c r="C273" s="9" t="s">
        <v>22</v>
      </c>
      <c r="D273" s="9" t="s">
        <v>23</v>
      </c>
      <c r="E273" s="10">
        <v>10.5</v>
      </c>
      <c r="F273" s="10">
        <v>17.3</v>
      </c>
      <c r="G273" s="10">
        <v>13.3</v>
      </c>
      <c r="H273" s="10">
        <v>13.5</v>
      </c>
      <c r="I273" s="10">
        <v>17.2</v>
      </c>
      <c r="J273" s="10">
        <v>18.8</v>
      </c>
      <c r="K273" s="10">
        <v>18.5</v>
      </c>
      <c r="L273" s="10">
        <v>19.2</v>
      </c>
      <c r="M273" s="11">
        <f t="shared" si="1"/>
        <v>15.58571429</v>
      </c>
      <c r="N273" s="11">
        <f t="shared" si="2"/>
        <v>16</v>
      </c>
      <c r="O273" s="12" t="str">
        <f t="shared" si="3"/>
        <v>DESAPROBADO</v>
      </c>
      <c r="P273" s="12" t="str">
        <f>IF(OR(D273="Académica",D273="Empresa"),(IF(M273&lt;Leyenda!$I$11,"ALTO",(IF(M273&lt;=Leyenda!$I$10,"MEDIO","BAJO")))),(IF(M273&lt;Leyenda!$J$11,"ALTO",(IF(M273&lt;=Leyenda!$J$10,"MEDIO","BAJO")))))</f>
        <v>MEDIO</v>
      </c>
    </row>
    <row r="274">
      <c r="A274" s="8" t="s">
        <v>354</v>
      </c>
      <c r="B274" s="9" t="s">
        <v>40</v>
      </c>
      <c r="C274" s="9" t="s">
        <v>66</v>
      </c>
      <c r="D274" s="9" t="s">
        <v>23</v>
      </c>
      <c r="E274" s="10">
        <v>12.7</v>
      </c>
      <c r="F274" s="10">
        <v>17.0</v>
      </c>
      <c r="G274" s="10">
        <v>12.7</v>
      </c>
      <c r="H274" s="10">
        <v>15.8</v>
      </c>
      <c r="I274" s="10">
        <v>13.9</v>
      </c>
      <c r="J274" s="10">
        <v>18.0</v>
      </c>
      <c r="K274" s="10">
        <v>18.0</v>
      </c>
      <c r="L274" s="10">
        <v>18.0</v>
      </c>
      <c r="M274" s="11">
        <f t="shared" si="1"/>
        <v>15.44285714</v>
      </c>
      <c r="N274" s="11">
        <f t="shared" si="2"/>
        <v>15</v>
      </c>
      <c r="O274" s="12" t="str">
        <f t="shared" si="3"/>
        <v>APROBADO</v>
      </c>
      <c r="P274" s="12" t="str">
        <f>IF(OR(D274="Académica",D274="Empresa"),(IF(M274&lt;Leyenda!$I$11,"ALTO",(IF(M274&lt;=Leyenda!$I$10,"MEDIO","BAJO")))),(IF(M274&lt;Leyenda!$J$11,"ALTO",(IF(M274&lt;=Leyenda!$J$10,"MEDIO","BAJO")))))</f>
        <v>MEDIO</v>
      </c>
    </row>
    <row r="275">
      <c r="A275" s="8" t="s">
        <v>355</v>
      </c>
      <c r="B275" s="9" t="s">
        <v>50</v>
      </c>
      <c r="C275" s="9" t="s">
        <v>129</v>
      </c>
      <c r="D275" s="9" t="s">
        <v>23</v>
      </c>
      <c r="E275" s="10">
        <v>17.3</v>
      </c>
      <c r="F275" s="10">
        <v>18.0</v>
      </c>
      <c r="G275" s="10">
        <v>16.9</v>
      </c>
      <c r="H275" s="10">
        <v>18.4</v>
      </c>
      <c r="I275" s="10">
        <v>16.0</v>
      </c>
      <c r="J275" s="10">
        <v>18.2</v>
      </c>
      <c r="K275" s="10">
        <v>18.3</v>
      </c>
      <c r="L275" s="10">
        <v>18.0</v>
      </c>
      <c r="M275" s="11">
        <f t="shared" si="1"/>
        <v>17.58571429</v>
      </c>
      <c r="N275" s="11">
        <f t="shared" si="2"/>
        <v>18</v>
      </c>
      <c r="O275" s="12" t="str">
        <f t="shared" si="3"/>
        <v>APROBADO</v>
      </c>
      <c r="P275" s="12" t="str">
        <f>IF(OR(D275="Académica",D275="Empresa"),(IF(M275&lt;Leyenda!$I$11,"ALTO",(IF(M275&lt;=Leyenda!$I$10,"MEDIO","BAJO")))),(IF(M275&lt;Leyenda!$J$11,"ALTO",(IF(M275&lt;=Leyenda!$J$10,"MEDIO","BAJO")))))</f>
        <v>BAJO</v>
      </c>
    </row>
    <row r="276">
      <c r="A276" s="8" t="s">
        <v>356</v>
      </c>
      <c r="B276" s="9" t="s">
        <v>28</v>
      </c>
      <c r="C276" s="9" t="s">
        <v>125</v>
      </c>
      <c r="D276" s="9" t="s">
        <v>23</v>
      </c>
      <c r="E276" s="10">
        <v>18.1</v>
      </c>
      <c r="F276" s="10">
        <v>18.2</v>
      </c>
      <c r="G276" s="10">
        <v>18.7</v>
      </c>
      <c r="H276" s="10">
        <v>15.9</v>
      </c>
      <c r="I276" s="10">
        <v>18.1</v>
      </c>
      <c r="J276" s="10">
        <v>18.3</v>
      </c>
      <c r="K276" s="10">
        <v>18.3</v>
      </c>
      <c r="L276" s="10">
        <v>18.8</v>
      </c>
      <c r="M276" s="11">
        <f t="shared" si="1"/>
        <v>17.94285714</v>
      </c>
      <c r="N276" s="11">
        <f t="shared" si="2"/>
        <v>18</v>
      </c>
      <c r="O276" s="12" t="str">
        <f t="shared" si="3"/>
        <v>APROBADO</v>
      </c>
      <c r="P276" s="12" t="str">
        <f>IF(OR(D276="Académica",D276="Empresa"),(IF(M276&lt;Leyenda!$I$11,"ALTO",(IF(M276&lt;=Leyenda!$I$10,"MEDIO","BAJO")))),(IF(M276&lt;Leyenda!$J$11,"ALTO",(IF(M276&lt;=Leyenda!$J$10,"MEDIO","BAJO")))))</f>
        <v>BAJO</v>
      </c>
    </row>
    <row r="277">
      <c r="A277" s="8" t="s">
        <v>357</v>
      </c>
      <c r="B277" s="9" t="s">
        <v>25</v>
      </c>
      <c r="C277" s="9" t="s">
        <v>41</v>
      </c>
      <c r="D277" s="9" t="s">
        <v>23</v>
      </c>
      <c r="E277" s="10">
        <v>14.3</v>
      </c>
      <c r="F277" s="10">
        <v>15.3</v>
      </c>
      <c r="G277" s="10">
        <v>16.5</v>
      </c>
      <c r="H277" s="10">
        <v>17.3</v>
      </c>
      <c r="I277" s="10">
        <v>16.5</v>
      </c>
      <c r="J277" s="10">
        <v>18.0</v>
      </c>
      <c r="K277" s="10">
        <v>18.0</v>
      </c>
      <c r="L277" s="10">
        <v>18.0</v>
      </c>
      <c r="M277" s="11">
        <f t="shared" si="1"/>
        <v>16.55714286</v>
      </c>
      <c r="N277" s="11">
        <f t="shared" si="2"/>
        <v>17</v>
      </c>
      <c r="O277" s="12" t="str">
        <f t="shared" si="3"/>
        <v>APROBADO</v>
      </c>
      <c r="P277" s="12" t="str">
        <f>IF(OR(D277="Académica",D277="Empresa"),(IF(M277&lt;Leyenda!$I$11,"ALTO",(IF(M277&lt;=Leyenda!$I$10,"MEDIO","BAJO")))),(IF(M277&lt;Leyenda!$J$11,"ALTO",(IF(M277&lt;=Leyenda!$J$10,"MEDIO","BAJO")))))</f>
        <v>BAJO</v>
      </c>
    </row>
    <row r="278">
      <c r="A278" s="8" t="s">
        <v>358</v>
      </c>
      <c r="B278" s="9" t="s">
        <v>40</v>
      </c>
      <c r="C278" s="9" t="s">
        <v>302</v>
      </c>
      <c r="D278" s="9" t="s">
        <v>23</v>
      </c>
      <c r="E278" s="10">
        <v>20.0</v>
      </c>
      <c r="F278" s="10">
        <v>18.0</v>
      </c>
      <c r="G278" s="10">
        <v>18.0</v>
      </c>
      <c r="H278" s="10">
        <v>14.8</v>
      </c>
      <c r="I278" s="10">
        <v>18.0</v>
      </c>
      <c r="J278" s="10">
        <v>18.0</v>
      </c>
      <c r="K278" s="10">
        <v>18.3</v>
      </c>
      <c r="L278" s="10">
        <v>18.0</v>
      </c>
      <c r="M278" s="11">
        <f t="shared" si="1"/>
        <v>17.87142857</v>
      </c>
      <c r="N278" s="11">
        <f t="shared" si="2"/>
        <v>18</v>
      </c>
      <c r="O278" s="12" t="str">
        <f t="shared" si="3"/>
        <v>APROBADO</v>
      </c>
      <c r="P278" s="12" t="str">
        <f>IF(OR(D278="Académica",D278="Empresa"),(IF(M278&lt;Leyenda!$I$11,"ALTO",(IF(M278&lt;=Leyenda!$I$10,"MEDIO","BAJO")))),(IF(M278&lt;Leyenda!$J$11,"ALTO",(IF(M278&lt;=Leyenda!$J$10,"MEDIO","BAJO")))))</f>
        <v>BAJO</v>
      </c>
    </row>
    <row r="279">
      <c r="A279" s="8" t="s">
        <v>359</v>
      </c>
      <c r="B279" s="9" t="s">
        <v>28</v>
      </c>
      <c r="C279" s="9" t="s">
        <v>111</v>
      </c>
      <c r="D279" s="9" t="s">
        <v>23</v>
      </c>
      <c r="E279" s="10">
        <v>18.6</v>
      </c>
      <c r="F279" s="10">
        <v>18.5</v>
      </c>
      <c r="G279" s="10">
        <v>18.2</v>
      </c>
      <c r="H279" s="10">
        <v>16.2</v>
      </c>
      <c r="I279" s="10">
        <v>18.3</v>
      </c>
      <c r="J279" s="10">
        <v>18.5</v>
      </c>
      <c r="K279" s="10">
        <v>18.0</v>
      </c>
      <c r="L279" s="10">
        <v>18.0</v>
      </c>
      <c r="M279" s="11">
        <f t="shared" si="1"/>
        <v>18.04285714</v>
      </c>
      <c r="N279" s="11">
        <f t="shared" si="2"/>
        <v>18</v>
      </c>
      <c r="O279" s="12" t="str">
        <f t="shared" si="3"/>
        <v>APROBADO</v>
      </c>
      <c r="P279" s="12" t="str">
        <f>IF(OR(D279="Académica",D279="Empresa"),(IF(M279&lt;Leyenda!$I$11,"ALTO",(IF(M279&lt;=Leyenda!$I$10,"MEDIO","BAJO")))),(IF(M279&lt;Leyenda!$J$11,"ALTO",(IF(M279&lt;=Leyenda!$J$10,"MEDIO","BAJO")))))</f>
        <v>BAJO</v>
      </c>
    </row>
    <row r="280">
      <c r="A280" s="8" t="s">
        <v>360</v>
      </c>
      <c r="B280" s="9" t="s">
        <v>35</v>
      </c>
      <c r="C280" s="9" t="s">
        <v>361</v>
      </c>
      <c r="D280" s="9" t="s">
        <v>23</v>
      </c>
      <c r="E280" s="10">
        <v>18.1</v>
      </c>
      <c r="F280" s="10">
        <v>18.3</v>
      </c>
      <c r="G280" s="10">
        <v>15.8</v>
      </c>
      <c r="H280" s="10">
        <v>19.5</v>
      </c>
      <c r="I280" s="10">
        <v>18.6</v>
      </c>
      <c r="J280" s="10">
        <v>18.0</v>
      </c>
      <c r="K280" s="10">
        <v>18.8</v>
      </c>
      <c r="L280" s="10">
        <v>18.3</v>
      </c>
      <c r="M280" s="11">
        <f t="shared" si="1"/>
        <v>18.15714286</v>
      </c>
      <c r="N280" s="11">
        <f t="shared" si="2"/>
        <v>18</v>
      </c>
      <c r="O280" s="12" t="str">
        <f t="shared" si="3"/>
        <v>APROBADO</v>
      </c>
      <c r="P280" s="12" t="str">
        <f>IF(OR(D280="Académica",D280="Empresa"),(IF(M280&lt;Leyenda!$I$11,"ALTO",(IF(M280&lt;=Leyenda!$I$10,"MEDIO","BAJO")))),(IF(M280&lt;Leyenda!$J$11,"ALTO",(IF(M280&lt;=Leyenda!$J$10,"MEDIO","BAJO")))))</f>
        <v>BAJO</v>
      </c>
    </row>
    <row r="281">
      <c r="A281" s="8" t="s">
        <v>362</v>
      </c>
      <c r="B281" s="9" t="s">
        <v>28</v>
      </c>
      <c r="C281" s="9" t="s">
        <v>22</v>
      </c>
      <c r="D281" s="9" t="s">
        <v>23</v>
      </c>
      <c r="E281" s="10">
        <v>12.0</v>
      </c>
      <c r="F281" s="10">
        <v>15.7</v>
      </c>
      <c r="G281" s="10">
        <v>15.0</v>
      </c>
      <c r="H281" s="10">
        <v>15.8</v>
      </c>
      <c r="I281" s="10">
        <v>17.3</v>
      </c>
      <c r="J281" s="10">
        <v>17.2</v>
      </c>
      <c r="K281" s="10">
        <v>18.8</v>
      </c>
      <c r="L281" s="10">
        <v>17.8</v>
      </c>
      <c r="M281" s="11">
        <f t="shared" si="1"/>
        <v>15.97142857</v>
      </c>
      <c r="N281" s="11">
        <f t="shared" si="2"/>
        <v>16</v>
      </c>
      <c r="O281" s="12" t="str">
        <f t="shared" si="3"/>
        <v>APROBADO</v>
      </c>
      <c r="P281" s="12" t="str">
        <f>IF(OR(D281="Académica",D281="Empresa"),(IF(M281&lt;Leyenda!$I$11,"ALTO",(IF(M281&lt;=Leyenda!$I$10,"MEDIO","BAJO")))),(IF(M281&lt;Leyenda!$J$11,"ALTO",(IF(M281&lt;=Leyenda!$J$10,"MEDIO","BAJO")))))</f>
        <v>MEDIO</v>
      </c>
    </row>
    <row r="282">
      <c r="A282" s="8" t="s">
        <v>363</v>
      </c>
      <c r="B282" s="9" t="s">
        <v>21</v>
      </c>
      <c r="C282" s="9" t="s">
        <v>100</v>
      </c>
      <c r="D282" s="9" t="s">
        <v>23</v>
      </c>
      <c r="E282" s="10">
        <v>15.3</v>
      </c>
      <c r="F282" s="10">
        <v>16.7</v>
      </c>
      <c r="G282" s="10">
        <v>12.8</v>
      </c>
      <c r="H282" s="10">
        <v>18.0</v>
      </c>
      <c r="I282" s="10">
        <v>16.5</v>
      </c>
      <c r="J282" s="10">
        <v>17.3</v>
      </c>
      <c r="K282" s="10">
        <v>19.0</v>
      </c>
      <c r="L282" s="10">
        <v>18.2</v>
      </c>
      <c r="M282" s="11">
        <f t="shared" si="1"/>
        <v>16.51428571</v>
      </c>
      <c r="N282" s="11">
        <f t="shared" si="2"/>
        <v>17</v>
      </c>
      <c r="O282" s="12" t="str">
        <f t="shared" si="3"/>
        <v>APROBADO</v>
      </c>
      <c r="P282" s="12" t="str">
        <f>IF(OR(D282="Académica",D282="Empresa"),(IF(M282&lt;Leyenda!$I$11,"ALTO",(IF(M282&lt;=Leyenda!$I$10,"MEDIO","BAJO")))),(IF(M282&lt;Leyenda!$J$11,"ALTO",(IF(M282&lt;=Leyenda!$J$10,"MEDIO","BAJO")))))</f>
        <v>BAJO</v>
      </c>
    </row>
    <row r="283">
      <c r="A283" s="8" t="s">
        <v>364</v>
      </c>
      <c r="B283" s="9" t="s">
        <v>40</v>
      </c>
      <c r="C283" s="9" t="s">
        <v>58</v>
      </c>
      <c r="D283" s="9" t="s">
        <v>23</v>
      </c>
      <c r="E283" s="10">
        <v>12.3</v>
      </c>
      <c r="F283" s="10">
        <v>17.0</v>
      </c>
      <c r="G283" s="10">
        <v>13.5</v>
      </c>
      <c r="H283" s="10">
        <v>14.4</v>
      </c>
      <c r="I283" s="10">
        <v>17.2</v>
      </c>
      <c r="J283" s="10">
        <v>18.5</v>
      </c>
      <c r="K283" s="10">
        <v>18.0</v>
      </c>
      <c r="L283" s="10">
        <v>16.7</v>
      </c>
      <c r="M283" s="11">
        <f t="shared" si="1"/>
        <v>15.84285714</v>
      </c>
      <c r="N283" s="11">
        <f t="shared" si="2"/>
        <v>16</v>
      </c>
      <c r="O283" s="12" t="str">
        <f t="shared" si="3"/>
        <v>APROBADO</v>
      </c>
      <c r="P283" s="12" t="str">
        <f>IF(OR(D283="Académica",D283="Empresa"),(IF(M283&lt;Leyenda!$I$11,"ALTO",(IF(M283&lt;=Leyenda!$I$10,"MEDIO","BAJO")))),(IF(M283&lt;Leyenda!$J$11,"ALTO",(IF(M283&lt;=Leyenda!$J$10,"MEDIO","BAJO")))))</f>
        <v>MEDIO</v>
      </c>
    </row>
    <row r="284">
      <c r="A284" s="8" t="s">
        <v>365</v>
      </c>
      <c r="B284" s="9" t="s">
        <v>40</v>
      </c>
      <c r="C284" s="9" t="s">
        <v>93</v>
      </c>
      <c r="D284" s="9" t="s">
        <v>23</v>
      </c>
      <c r="E284" s="10">
        <v>18.9</v>
      </c>
      <c r="F284" s="10">
        <v>18.5</v>
      </c>
      <c r="G284" s="10">
        <v>18.3</v>
      </c>
      <c r="H284" s="10">
        <v>15.9</v>
      </c>
      <c r="I284" s="10">
        <v>18.6</v>
      </c>
      <c r="J284" s="10">
        <v>18.0</v>
      </c>
      <c r="K284" s="10">
        <v>18.3</v>
      </c>
      <c r="L284" s="10">
        <v>18.0</v>
      </c>
      <c r="M284" s="11">
        <f t="shared" si="1"/>
        <v>18.07142857</v>
      </c>
      <c r="N284" s="11">
        <f t="shared" si="2"/>
        <v>18</v>
      </c>
      <c r="O284" s="12" t="str">
        <f t="shared" si="3"/>
        <v>APROBADO</v>
      </c>
      <c r="P284" s="12" t="str">
        <f>IF(OR(D284="Académica",D284="Empresa"),(IF(M284&lt;Leyenda!$I$11,"ALTO",(IF(M284&lt;=Leyenda!$I$10,"MEDIO","BAJO")))),(IF(M284&lt;Leyenda!$J$11,"ALTO",(IF(M284&lt;=Leyenda!$J$10,"MEDIO","BAJO")))))</f>
        <v>BAJO</v>
      </c>
    </row>
    <row r="285">
      <c r="A285" s="8" t="s">
        <v>366</v>
      </c>
      <c r="B285" s="9" t="s">
        <v>25</v>
      </c>
      <c r="C285" s="9" t="s">
        <v>76</v>
      </c>
      <c r="D285" s="9" t="s">
        <v>23</v>
      </c>
      <c r="E285" s="10">
        <v>18.0</v>
      </c>
      <c r="F285" s="10">
        <v>17.7</v>
      </c>
      <c r="G285" s="10">
        <v>16.5</v>
      </c>
      <c r="H285" s="10">
        <v>18.5</v>
      </c>
      <c r="I285" s="10">
        <v>16.6</v>
      </c>
      <c r="J285" s="10">
        <v>18.0</v>
      </c>
      <c r="K285" s="10">
        <v>18.0</v>
      </c>
      <c r="L285" s="10">
        <v>18.0</v>
      </c>
      <c r="M285" s="11">
        <f t="shared" si="1"/>
        <v>17.61428571</v>
      </c>
      <c r="N285" s="11">
        <f t="shared" si="2"/>
        <v>18</v>
      </c>
      <c r="O285" s="12" t="str">
        <f t="shared" si="3"/>
        <v>APROBADO</v>
      </c>
      <c r="P285" s="12" t="str">
        <f>IF(OR(D285="Académica",D285="Empresa"),(IF(M285&lt;Leyenda!$I$11,"ALTO",(IF(M285&lt;=Leyenda!$I$10,"MEDIO","BAJO")))),(IF(M285&lt;Leyenda!$J$11,"ALTO",(IF(M285&lt;=Leyenda!$J$10,"MEDIO","BAJO")))))</f>
        <v>BAJO</v>
      </c>
    </row>
    <row r="286">
      <c r="A286" s="8" t="s">
        <v>367</v>
      </c>
      <c r="B286" s="9" t="s">
        <v>25</v>
      </c>
      <c r="C286" s="9" t="s">
        <v>93</v>
      </c>
      <c r="D286" s="9" t="s">
        <v>23</v>
      </c>
      <c r="E286" s="10">
        <v>18.0</v>
      </c>
      <c r="F286" s="10">
        <v>18.0</v>
      </c>
      <c r="G286" s="10">
        <v>16.9</v>
      </c>
      <c r="H286" s="10">
        <v>18.0</v>
      </c>
      <c r="I286" s="10">
        <v>16.5</v>
      </c>
      <c r="J286" s="10">
        <v>18.5</v>
      </c>
      <c r="K286" s="10">
        <v>18.0</v>
      </c>
      <c r="L286" s="10">
        <v>18.0</v>
      </c>
      <c r="M286" s="11">
        <f t="shared" si="1"/>
        <v>17.7</v>
      </c>
      <c r="N286" s="11">
        <f t="shared" si="2"/>
        <v>18</v>
      </c>
      <c r="O286" s="12" t="str">
        <f t="shared" si="3"/>
        <v>APROBADO</v>
      </c>
      <c r="P286" s="12" t="str">
        <f>IF(OR(D286="Académica",D286="Empresa"),(IF(M286&lt;Leyenda!$I$11,"ALTO",(IF(M286&lt;=Leyenda!$I$10,"MEDIO","BAJO")))),(IF(M286&lt;Leyenda!$J$11,"ALTO",(IF(M286&lt;=Leyenda!$J$10,"MEDIO","BAJO")))))</f>
        <v>BAJO</v>
      </c>
    </row>
    <row r="287">
      <c r="A287" s="8" t="s">
        <v>368</v>
      </c>
      <c r="B287" s="9" t="s">
        <v>25</v>
      </c>
      <c r="C287" s="9" t="s">
        <v>41</v>
      </c>
      <c r="D287" s="9" t="s">
        <v>23</v>
      </c>
      <c r="E287" s="10">
        <v>18.0</v>
      </c>
      <c r="F287" s="10">
        <v>16.0</v>
      </c>
      <c r="G287" s="10">
        <v>14.8</v>
      </c>
      <c r="H287" s="10">
        <v>18.0</v>
      </c>
      <c r="I287" s="10">
        <v>16.5</v>
      </c>
      <c r="J287" s="10">
        <v>18.0</v>
      </c>
      <c r="K287" s="10">
        <v>18.0</v>
      </c>
      <c r="L287" s="10">
        <v>18.0</v>
      </c>
      <c r="M287" s="11">
        <f t="shared" si="1"/>
        <v>17.04285714</v>
      </c>
      <c r="N287" s="11">
        <f t="shared" si="2"/>
        <v>17</v>
      </c>
      <c r="O287" s="12" t="str">
        <f t="shared" si="3"/>
        <v>APROBADO</v>
      </c>
      <c r="P287" s="12" t="str">
        <f>IF(OR(D287="Académica",D287="Empresa"),(IF(M287&lt;Leyenda!$I$11,"ALTO",(IF(M287&lt;=Leyenda!$I$10,"MEDIO","BAJO")))),(IF(M287&lt;Leyenda!$J$11,"ALTO",(IF(M287&lt;=Leyenda!$J$10,"MEDIO","BAJO")))))</f>
        <v>BAJO</v>
      </c>
    </row>
    <row r="288">
      <c r="A288" s="8" t="s">
        <v>369</v>
      </c>
      <c r="B288" s="9" t="s">
        <v>28</v>
      </c>
      <c r="C288" s="9" t="s">
        <v>22</v>
      </c>
      <c r="D288" s="9" t="s">
        <v>23</v>
      </c>
      <c r="E288" s="10">
        <v>19.2</v>
      </c>
      <c r="F288" s="10">
        <v>18.0</v>
      </c>
      <c r="G288" s="10">
        <v>18.0</v>
      </c>
      <c r="H288" s="10">
        <v>15.8</v>
      </c>
      <c r="I288" s="10">
        <v>18.0</v>
      </c>
      <c r="J288" s="10">
        <v>18.4</v>
      </c>
      <c r="K288" s="10">
        <v>18.3</v>
      </c>
      <c r="L288" s="10">
        <v>18.0</v>
      </c>
      <c r="M288" s="11">
        <f t="shared" si="1"/>
        <v>17.95714286</v>
      </c>
      <c r="N288" s="11">
        <f t="shared" si="2"/>
        <v>18</v>
      </c>
      <c r="O288" s="12" t="str">
        <f t="shared" si="3"/>
        <v>APROBADO</v>
      </c>
      <c r="P288" s="12" t="str">
        <f>IF(OR(D288="Académica",D288="Empresa"),(IF(M288&lt;Leyenda!$I$11,"ALTO",(IF(M288&lt;=Leyenda!$I$10,"MEDIO","BAJO")))),(IF(M288&lt;Leyenda!$J$11,"ALTO",(IF(M288&lt;=Leyenda!$J$10,"MEDIO","BAJO")))))</f>
        <v>BAJO</v>
      </c>
    </row>
    <row r="289">
      <c r="A289" s="8" t="s">
        <v>370</v>
      </c>
      <c r="B289" s="9" t="s">
        <v>21</v>
      </c>
      <c r="C289" s="9" t="s">
        <v>76</v>
      </c>
      <c r="D289" s="9" t="s">
        <v>23</v>
      </c>
      <c r="E289" s="10">
        <v>11.2</v>
      </c>
      <c r="F289" s="10">
        <v>17.7</v>
      </c>
      <c r="G289" s="10">
        <v>15.8</v>
      </c>
      <c r="H289" s="10">
        <v>14.2</v>
      </c>
      <c r="I289" s="10">
        <v>16.5</v>
      </c>
      <c r="J289" s="10">
        <v>18.0</v>
      </c>
      <c r="K289" s="10">
        <v>19.5</v>
      </c>
      <c r="L289" s="10">
        <v>18.0</v>
      </c>
      <c r="M289" s="11">
        <f t="shared" si="1"/>
        <v>16.12857143</v>
      </c>
      <c r="N289" s="11">
        <f t="shared" si="2"/>
        <v>16</v>
      </c>
      <c r="O289" s="12" t="str">
        <f t="shared" si="3"/>
        <v>APROBADO</v>
      </c>
      <c r="P289" s="12" t="str">
        <f>IF(OR(D289="Académica",D289="Empresa"),(IF(M289&lt;Leyenda!$I$11,"ALTO",(IF(M289&lt;=Leyenda!$I$10,"MEDIO","BAJO")))),(IF(M289&lt;Leyenda!$J$11,"ALTO",(IF(M289&lt;=Leyenda!$J$10,"MEDIO","BAJO")))))</f>
        <v>MEDIO</v>
      </c>
    </row>
    <row r="290">
      <c r="A290" s="8" t="s">
        <v>371</v>
      </c>
      <c r="B290" s="9" t="s">
        <v>35</v>
      </c>
      <c r="C290" s="9" t="s">
        <v>108</v>
      </c>
      <c r="D290" s="9" t="s">
        <v>23</v>
      </c>
      <c r="E290" s="10">
        <v>18.5</v>
      </c>
      <c r="F290" s="10">
        <v>18.0</v>
      </c>
      <c r="G290" s="10">
        <v>16.5</v>
      </c>
      <c r="H290" s="10">
        <v>18.0</v>
      </c>
      <c r="I290" s="10">
        <v>18.2</v>
      </c>
      <c r="J290" s="10">
        <v>18.0</v>
      </c>
      <c r="K290" s="10">
        <v>18.0</v>
      </c>
      <c r="L290" s="10">
        <v>18.0</v>
      </c>
      <c r="M290" s="11">
        <f t="shared" si="1"/>
        <v>17.88571429</v>
      </c>
      <c r="N290" s="11">
        <f t="shared" si="2"/>
        <v>18</v>
      </c>
      <c r="O290" s="12" t="str">
        <f t="shared" si="3"/>
        <v>APROBADO</v>
      </c>
      <c r="P290" s="12" t="str">
        <f>IF(OR(D290="Académica",D290="Empresa"),(IF(M290&lt;Leyenda!$I$11,"ALTO",(IF(M290&lt;=Leyenda!$I$10,"MEDIO","BAJO")))),(IF(M290&lt;Leyenda!$J$11,"ALTO",(IF(M290&lt;=Leyenda!$J$10,"MEDIO","BAJO")))))</f>
        <v>BAJO</v>
      </c>
    </row>
    <row r="291">
      <c r="A291" s="8" t="s">
        <v>372</v>
      </c>
      <c r="B291" s="9" t="s">
        <v>35</v>
      </c>
      <c r="C291" s="9" t="s">
        <v>18</v>
      </c>
      <c r="D291" s="9" t="s">
        <v>23</v>
      </c>
      <c r="E291" s="10">
        <v>18.8</v>
      </c>
      <c r="F291" s="10">
        <v>18.3</v>
      </c>
      <c r="G291" s="10">
        <v>17.3</v>
      </c>
      <c r="H291" s="10">
        <v>18.5</v>
      </c>
      <c r="I291" s="10">
        <v>18.5</v>
      </c>
      <c r="J291" s="10">
        <v>18.0</v>
      </c>
      <c r="K291" s="10">
        <v>18.0</v>
      </c>
      <c r="L291" s="10">
        <v>17.8</v>
      </c>
      <c r="M291" s="11">
        <f t="shared" si="1"/>
        <v>18.2</v>
      </c>
      <c r="N291" s="11">
        <f t="shared" si="2"/>
        <v>18</v>
      </c>
      <c r="O291" s="12" t="str">
        <f t="shared" si="3"/>
        <v>APROBADO</v>
      </c>
      <c r="P291" s="12" t="str">
        <f>IF(OR(D291="Académica",D291="Empresa"),(IF(M291&lt;Leyenda!$I$11,"ALTO",(IF(M291&lt;=Leyenda!$I$10,"MEDIO","BAJO")))),(IF(M291&lt;Leyenda!$J$11,"ALTO",(IF(M291&lt;=Leyenda!$J$10,"MEDIO","BAJO")))))</f>
        <v>BAJO</v>
      </c>
    </row>
    <row r="292">
      <c r="A292" s="8" t="s">
        <v>373</v>
      </c>
      <c r="B292" s="9" t="s">
        <v>25</v>
      </c>
      <c r="C292" s="9" t="s">
        <v>125</v>
      </c>
      <c r="D292" s="9" t="s">
        <v>23</v>
      </c>
      <c r="E292" s="10">
        <v>13.5</v>
      </c>
      <c r="F292" s="10">
        <v>18.0</v>
      </c>
      <c r="G292" s="10">
        <v>13.1</v>
      </c>
      <c r="H292" s="10">
        <v>18.0</v>
      </c>
      <c r="I292" s="10">
        <v>16.5</v>
      </c>
      <c r="J292" s="10">
        <v>18.0</v>
      </c>
      <c r="K292" s="10">
        <v>18.0</v>
      </c>
      <c r="L292" s="10">
        <v>18.0</v>
      </c>
      <c r="M292" s="11">
        <f t="shared" si="1"/>
        <v>16.44285714</v>
      </c>
      <c r="N292" s="11">
        <f t="shared" si="2"/>
        <v>16</v>
      </c>
      <c r="O292" s="12" t="str">
        <f t="shared" si="3"/>
        <v>APROBADO</v>
      </c>
      <c r="P292" s="12" t="str">
        <f>IF(OR(D292="Académica",D292="Empresa"),(IF(M292&lt;Leyenda!$I$11,"ALTO",(IF(M292&lt;=Leyenda!$I$10,"MEDIO","BAJO")))),(IF(M292&lt;Leyenda!$J$11,"ALTO",(IF(M292&lt;=Leyenda!$J$10,"MEDIO","BAJO")))))</f>
        <v>MEDIO</v>
      </c>
    </row>
    <row r="293">
      <c r="A293" s="8" t="s">
        <v>374</v>
      </c>
      <c r="B293" s="9" t="s">
        <v>40</v>
      </c>
      <c r="C293" s="9" t="s">
        <v>76</v>
      </c>
      <c r="D293" s="9" t="s">
        <v>23</v>
      </c>
      <c r="E293" s="10">
        <v>14.5</v>
      </c>
      <c r="F293" s="10">
        <v>17.2</v>
      </c>
      <c r="G293" s="10">
        <v>16.9</v>
      </c>
      <c r="H293" s="10">
        <v>16.8</v>
      </c>
      <c r="I293" s="10">
        <v>18.1</v>
      </c>
      <c r="J293" s="10">
        <v>18.3</v>
      </c>
      <c r="K293" s="10">
        <v>18.0</v>
      </c>
      <c r="L293" s="10">
        <v>18.5</v>
      </c>
      <c r="M293" s="11">
        <f t="shared" si="1"/>
        <v>17.11428571</v>
      </c>
      <c r="N293" s="11">
        <f t="shared" si="2"/>
        <v>17</v>
      </c>
      <c r="O293" s="12" t="str">
        <f t="shared" si="3"/>
        <v>APROBADO</v>
      </c>
      <c r="P293" s="12" t="str">
        <f>IF(OR(D293="Académica",D293="Empresa"),(IF(M293&lt;Leyenda!$I$11,"ALTO",(IF(M293&lt;=Leyenda!$I$10,"MEDIO","BAJO")))),(IF(M293&lt;Leyenda!$J$11,"ALTO",(IF(M293&lt;=Leyenda!$J$10,"MEDIO","BAJO")))))</f>
        <v>BAJO</v>
      </c>
    </row>
    <row r="294">
      <c r="A294" s="8" t="s">
        <v>375</v>
      </c>
      <c r="B294" s="9" t="s">
        <v>21</v>
      </c>
      <c r="C294" s="9" t="s">
        <v>85</v>
      </c>
      <c r="D294" s="9" t="s">
        <v>23</v>
      </c>
      <c r="E294" s="10">
        <v>18.7</v>
      </c>
      <c r="F294" s="10">
        <v>19.0</v>
      </c>
      <c r="G294" s="10">
        <v>17.8</v>
      </c>
      <c r="H294" s="10">
        <v>19.0</v>
      </c>
      <c r="I294" s="10">
        <v>17.0</v>
      </c>
      <c r="J294" s="10">
        <v>18.8</v>
      </c>
      <c r="K294" s="10">
        <v>18.8</v>
      </c>
      <c r="L294" s="10">
        <v>19.0</v>
      </c>
      <c r="M294" s="11">
        <f t="shared" si="1"/>
        <v>18.44285714</v>
      </c>
      <c r="N294" s="11">
        <f t="shared" si="2"/>
        <v>18</v>
      </c>
      <c r="O294" s="12" t="str">
        <f t="shared" si="3"/>
        <v>APROBADO</v>
      </c>
      <c r="P294" s="12" t="str">
        <f>IF(OR(D294="Académica",D294="Empresa"),(IF(M294&lt;Leyenda!$I$11,"ALTO",(IF(M294&lt;=Leyenda!$I$10,"MEDIO","BAJO")))),(IF(M294&lt;Leyenda!$J$11,"ALTO",(IF(M294&lt;=Leyenda!$J$10,"MEDIO","BAJO")))))</f>
        <v>BAJO</v>
      </c>
    </row>
    <row r="295">
      <c r="A295" s="8" t="s">
        <v>376</v>
      </c>
      <c r="B295" s="9" t="s">
        <v>35</v>
      </c>
      <c r="C295" s="9" t="s">
        <v>144</v>
      </c>
      <c r="D295" s="9" t="s">
        <v>23</v>
      </c>
      <c r="E295" s="10">
        <v>19.4</v>
      </c>
      <c r="F295" s="10">
        <v>19.8</v>
      </c>
      <c r="G295" s="10">
        <v>17.3</v>
      </c>
      <c r="H295" s="10">
        <v>19.5</v>
      </c>
      <c r="I295" s="10">
        <v>20.0</v>
      </c>
      <c r="J295" s="10">
        <v>18.0</v>
      </c>
      <c r="K295" s="10">
        <v>18.0</v>
      </c>
      <c r="L295" s="10">
        <v>18.8</v>
      </c>
      <c r="M295" s="11">
        <f t="shared" si="1"/>
        <v>18.85714286</v>
      </c>
      <c r="N295" s="11">
        <f t="shared" si="2"/>
        <v>19</v>
      </c>
      <c r="O295" s="12" t="str">
        <f t="shared" si="3"/>
        <v>APROBADO</v>
      </c>
      <c r="P295" s="12" t="str">
        <f>IF(OR(D295="Académica",D295="Empresa"),(IF(M295&lt;Leyenda!$I$11,"ALTO",(IF(M295&lt;=Leyenda!$I$10,"MEDIO","BAJO")))),(IF(M295&lt;Leyenda!$J$11,"ALTO",(IF(M295&lt;=Leyenda!$J$10,"MEDIO","BAJO")))))</f>
        <v>BAJO</v>
      </c>
    </row>
    <row r="296">
      <c r="A296" s="8" t="s">
        <v>377</v>
      </c>
      <c r="B296" s="9" t="s">
        <v>28</v>
      </c>
      <c r="C296" s="9" t="s">
        <v>111</v>
      </c>
      <c r="D296" s="9" t="s">
        <v>23</v>
      </c>
      <c r="E296" s="10">
        <v>17.6</v>
      </c>
      <c r="F296" s="10">
        <v>17.0</v>
      </c>
      <c r="G296" s="10">
        <v>16.3</v>
      </c>
      <c r="H296" s="10">
        <v>13.1</v>
      </c>
      <c r="I296" s="10">
        <v>18.0</v>
      </c>
      <c r="J296" s="10">
        <v>18.5</v>
      </c>
      <c r="K296" s="10">
        <v>18.0</v>
      </c>
      <c r="L296" s="10">
        <v>18.0</v>
      </c>
      <c r="M296" s="11">
        <f t="shared" si="1"/>
        <v>16.92857143</v>
      </c>
      <c r="N296" s="11">
        <f t="shared" si="2"/>
        <v>17</v>
      </c>
      <c r="O296" s="12" t="str">
        <f t="shared" si="3"/>
        <v>APROBADO</v>
      </c>
      <c r="P296" s="12" t="str">
        <f>IF(OR(D296="Académica",D296="Empresa"),(IF(M296&lt;Leyenda!$I$11,"ALTO",(IF(M296&lt;=Leyenda!$I$10,"MEDIO","BAJO")))),(IF(M296&lt;Leyenda!$J$11,"ALTO",(IF(M296&lt;=Leyenda!$J$10,"MEDIO","BAJO")))))</f>
        <v>BAJO</v>
      </c>
    </row>
    <row r="297">
      <c r="A297" s="8" t="s">
        <v>378</v>
      </c>
      <c r="B297" s="9" t="s">
        <v>40</v>
      </c>
      <c r="C297" s="9" t="s">
        <v>127</v>
      </c>
      <c r="D297" s="9" t="s">
        <v>23</v>
      </c>
      <c r="E297" s="10">
        <v>18.4</v>
      </c>
      <c r="F297" s="10">
        <v>18.8</v>
      </c>
      <c r="G297" s="10">
        <v>16.5</v>
      </c>
      <c r="H297" s="10">
        <v>17.3</v>
      </c>
      <c r="I297" s="10">
        <v>18.0</v>
      </c>
      <c r="J297" s="10">
        <v>19.3</v>
      </c>
      <c r="K297" s="10">
        <v>15.0</v>
      </c>
      <c r="L297" s="10">
        <v>18.5</v>
      </c>
      <c r="M297" s="11">
        <f t="shared" si="1"/>
        <v>17.61428571</v>
      </c>
      <c r="N297" s="11">
        <f t="shared" si="2"/>
        <v>18</v>
      </c>
      <c r="O297" s="12" t="str">
        <f t="shared" si="3"/>
        <v>APROBADO</v>
      </c>
      <c r="P297" s="12" t="str">
        <f>IF(OR(D297="Académica",D297="Empresa"),(IF(M297&lt;Leyenda!$I$11,"ALTO",(IF(M297&lt;=Leyenda!$I$10,"MEDIO","BAJO")))),(IF(M297&lt;Leyenda!$J$11,"ALTO",(IF(M297&lt;=Leyenda!$J$10,"MEDIO","BAJO")))))</f>
        <v>BAJO</v>
      </c>
    </row>
    <row r="298">
      <c r="A298" s="8" t="s">
        <v>379</v>
      </c>
      <c r="B298" s="9" t="s">
        <v>21</v>
      </c>
      <c r="C298" s="9" t="s">
        <v>127</v>
      </c>
      <c r="D298" s="9" t="s">
        <v>23</v>
      </c>
      <c r="E298" s="10">
        <v>18.0</v>
      </c>
      <c r="F298" s="10">
        <v>17.7</v>
      </c>
      <c r="G298" s="10">
        <v>13.2</v>
      </c>
      <c r="H298" s="10">
        <v>18.7</v>
      </c>
      <c r="I298" s="10">
        <v>15.5</v>
      </c>
      <c r="J298" s="10">
        <v>18.5</v>
      </c>
      <c r="K298" s="10">
        <v>18.0</v>
      </c>
      <c r="L298" s="10">
        <v>17.5</v>
      </c>
      <c r="M298" s="11">
        <f t="shared" si="1"/>
        <v>17.08571429</v>
      </c>
      <c r="N298" s="11">
        <f t="shared" si="2"/>
        <v>17</v>
      </c>
      <c r="O298" s="12" t="str">
        <f t="shared" si="3"/>
        <v>APROBADO</v>
      </c>
      <c r="P298" s="12" t="str">
        <f>IF(OR(D298="Académica",D298="Empresa"),(IF(M298&lt;Leyenda!$I$11,"ALTO",(IF(M298&lt;=Leyenda!$I$10,"MEDIO","BAJO")))),(IF(M298&lt;Leyenda!$J$11,"ALTO",(IF(M298&lt;=Leyenda!$J$10,"MEDIO","BAJO")))))</f>
        <v>BAJO</v>
      </c>
    </row>
    <row r="299">
      <c r="A299" s="8" t="s">
        <v>380</v>
      </c>
      <c r="B299" s="9" t="s">
        <v>40</v>
      </c>
      <c r="C299" s="9" t="s">
        <v>127</v>
      </c>
      <c r="D299" s="9" t="s">
        <v>23</v>
      </c>
      <c r="E299" s="10">
        <v>18.5</v>
      </c>
      <c r="F299" s="10">
        <v>18.2</v>
      </c>
      <c r="G299" s="10">
        <v>16.3</v>
      </c>
      <c r="H299" s="10">
        <v>16.4</v>
      </c>
      <c r="I299" s="10">
        <v>18.0</v>
      </c>
      <c r="J299" s="10">
        <v>18.0</v>
      </c>
      <c r="K299" s="10">
        <v>18.8</v>
      </c>
      <c r="L299" s="10">
        <v>19.2</v>
      </c>
      <c r="M299" s="11">
        <f t="shared" si="1"/>
        <v>17.74285714</v>
      </c>
      <c r="N299" s="11">
        <f t="shared" si="2"/>
        <v>18</v>
      </c>
      <c r="O299" s="12" t="str">
        <f t="shared" si="3"/>
        <v>APROBADO</v>
      </c>
      <c r="P299" s="12" t="str">
        <f>IF(OR(D299="Académica",D299="Empresa"),(IF(M299&lt;Leyenda!$I$11,"ALTO",(IF(M299&lt;=Leyenda!$I$10,"MEDIO","BAJO")))),(IF(M299&lt;Leyenda!$J$11,"ALTO",(IF(M299&lt;=Leyenda!$J$10,"MEDIO","BAJO")))))</f>
        <v>BAJO</v>
      </c>
    </row>
    <row r="300">
      <c r="A300" s="8" t="s">
        <v>381</v>
      </c>
      <c r="B300" s="9" t="s">
        <v>28</v>
      </c>
      <c r="C300" s="9" t="s">
        <v>153</v>
      </c>
      <c r="D300" s="9" t="s">
        <v>23</v>
      </c>
      <c r="E300" s="10">
        <v>18.0</v>
      </c>
      <c r="F300" s="10">
        <v>18.0</v>
      </c>
      <c r="G300" s="10">
        <v>18.2</v>
      </c>
      <c r="H300" s="10">
        <v>15.2</v>
      </c>
      <c r="I300" s="10">
        <v>18.0</v>
      </c>
      <c r="J300" s="10">
        <v>18.5</v>
      </c>
      <c r="K300" s="10">
        <v>18.5</v>
      </c>
      <c r="L300" s="10">
        <v>18.0</v>
      </c>
      <c r="M300" s="11">
        <f t="shared" si="1"/>
        <v>17.77142857</v>
      </c>
      <c r="N300" s="11">
        <f t="shared" si="2"/>
        <v>18</v>
      </c>
      <c r="O300" s="12" t="str">
        <f t="shared" si="3"/>
        <v>APROBADO</v>
      </c>
      <c r="P300" s="12" t="str">
        <f>IF(OR(D300="Académica",D300="Empresa"),(IF(M300&lt;Leyenda!$I$11,"ALTO",(IF(M300&lt;=Leyenda!$I$10,"MEDIO","BAJO")))),(IF(M300&lt;Leyenda!$J$11,"ALTO",(IF(M300&lt;=Leyenda!$J$10,"MEDIO","BAJO")))))</f>
        <v>BAJO</v>
      </c>
    </row>
    <row r="301">
      <c r="A301" s="8" t="s">
        <v>382</v>
      </c>
      <c r="B301" s="9" t="s">
        <v>90</v>
      </c>
      <c r="C301" s="9" t="s">
        <v>44</v>
      </c>
      <c r="D301" s="9" t="s">
        <v>23</v>
      </c>
      <c r="E301" s="10">
        <v>18.6</v>
      </c>
      <c r="F301" s="10">
        <v>18.5</v>
      </c>
      <c r="G301" s="10">
        <v>16.4</v>
      </c>
      <c r="H301" s="10">
        <v>18.2</v>
      </c>
      <c r="I301" s="10">
        <v>18.1</v>
      </c>
      <c r="J301" s="10">
        <v>18.0</v>
      </c>
      <c r="K301" s="10">
        <v>18.0</v>
      </c>
      <c r="L301" s="10">
        <v>18.0</v>
      </c>
      <c r="M301" s="11">
        <f t="shared" si="1"/>
        <v>17.97142857</v>
      </c>
      <c r="N301" s="11">
        <f t="shared" si="2"/>
        <v>18</v>
      </c>
      <c r="O301" s="12" t="str">
        <f t="shared" si="3"/>
        <v>APROBADO</v>
      </c>
      <c r="P301" s="12" t="str">
        <f>IF(OR(D301="Académica",D301="Empresa"),(IF(M301&lt;Leyenda!$I$11,"ALTO",(IF(M301&lt;=Leyenda!$I$10,"MEDIO","BAJO")))),(IF(M301&lt;Leyenda!$J$11,"ALTO",(IF(M301&lt;=Leyenda!$J$10,"MEDIO","BAJO")))))</f>
        <v>BAJO</v>
      </c>
    </row>
    <row r="302">
      <c r="A302" s="8" t="s">
        <v>383</v>
      </c>
      <c r="B302" s="9" t="s">
        <v>35</v>
      </c>
      <c r="C302" s="9" t="s">
        <v>135</v>
      </c>
      <c r="D302" s="9" t="s">
        <v>23</v>
      </c>
      <c r="E302" s="10">
        <v>19.0</v>
      </c>
      <c r="F302" s="10">
        <v>19.5</v>
      </c>
      <c r="G302" s="10">
        <v>17.5</v>
      </c>
      <c r="H302" s="10">
        <v>19.1</v>
      </c>
      <c r="I302" s="10">
        <v>19.3</v>
      </c>
      <c r="J302" s="10">
        <v>18.3</v>
      </c>
      <c r="K302" s="10">
        <v>18.0</v>
      </c>
      <c r="L302" s="10">
        <v>19.0</v>
      </c>
      <c r="M302" s="11">
        <f t="shared" si="1"/>
        <v>18.67142857</v>
      </c>
      <c r="N302" s="11">
        <f t="shared" si="2"/>
        <v>19</v>
      </c>
      <c r="O302" s="12" t="str">
        <f t="shared" si="3"/>
        <v>APROBADO</v>
      </c>
      <c r="P302" s="12" t="str">
        <f>IF(OR(D302="Académica",D302="Empresa"),(IF(M302&lt;Leyenda!$I$11,"ALTO",(IF(M302&lt;=Leyenda!$I$10,"MEDIO","BAJO")))),(IF(M302&lt;Leyenda!$J$11,"ALTO",(IF(M302&lt;=Leyenda!$J$10,"MEDIO","BAJO")))))</f>
        <v>BAJO</v>
      </c>
    </row>
    <row r="303">
      <c r="A303" s="8" t="s">
        <v>384</v>
      </c>
      <c r="B303" s="9" t="s">
        <v>90</v>
      </c>
      <c r="C303" s="9" t="s">
        <v>129</v>
      </c>
      <c r="D303" s="9" t="s">
        <v>23</v>
      </c>
      <c r="E303" s="10">
        <v>18.9</v>
      </c>
      <c r="F303" s="10">
        <v>18.7</v>
      </c>
      <c r="G303" s="10">
        <v>16.6</v>
      </c>
      <c r="H303" s="10">
        <v>18.2</v>
      </c>
      <c r="I303" s="10">
        <v>18.2</v>
      </c>
      <c r="J303" s="10">
        <v>18.2</v>
      </c>
      <c r="K303" s="10">
        <v>18.3</v>
      </c>
      <c r="L303" s="10">
        <v>18.3</v>
      </c>
      <c r="M303" s="11">
        <f t="shared" si="1"/>
        <v>18.15714286</v>
      </c>
      <c r="N303" s="11">
        <f t="shared" si="2"/>
        <v>18</v>
      </c>
      <c r="O303" s="12" t="str">
        <f t="shared" si="3"/>
        <v>APROBADO</v>
      </c>
      <c r="P303" s="12" t="str">
        <f>IF(OR(D303="Académica",D303="Empresa"),(IF(M303&lt;Leyenda!$I$11,"ALTO",(IF(M303&lt;=Leyenda!$I$10,"MEDIO","BAJO")))),(IF(M303&lt;Leyenda!$J$11,"ALTO",(IF(M303&lt;=Leyenda!$J$10,"MEDIO","BAJO")))))</f>
        <v>BAJO</v>
      </c>
    </row>
    <row r="304">
      <c r="A304" s="8" t="s">
        <v>385</v>
      </c>
      <c r="B304" s="9" t="s">
        <v>386</v>
      </c>
      <c r="C304" s="9" t="s">
        <v>93</v>
      </c>
      <c r="D304" s="9" t="s">
        <v>23</v>
      </c>
      <c r="E304" s="10">
        <v>12.0</v>
      </c>
      <c r="F304" s="10">
        <v>7.5</v>
      </c>
      <c r="G304" s="10">
        <v>16.5</v>
      </c>
      <c r="H304" s="10">
        <v>12.0</v>
      </c>
      <c r="I304" s="10">
        <v>8.3</v>
      </c>
      <c r="J304" s="10">
        <v>18.0</v>
      </c>
      <c r="K304" s="10">
        <v>16.0</v>
      </c>
      <c r="L304" s="10">
        <v>18.0</v>
      </c>
      <c r="M304" s="11">
        <f t="shared" si="1"/>
        <v>12.9</v>
      </c>
      <c r="N304" s="11">
        <f t="shared" si="2"/>
        <v>13</v>
      </c>
      <c r="O304" s="12" t="str">
        <f t="shared" si="3"/>
        <v>DESAPROBADO</v>
      </c>
      <c r="P304" s="12" t="str">
        <f>IF(OR(D304="Académica",D304="Empresa"),(IF(M304&lt;Leyenda!$I$11,"ALTO",(IF(M304&lt;=Leyenda!$I$10,"MEDIO","BAJO")))),(IF(M304&lt;Leyenda!$J$11,"ALTO",(IF(M304&lt;=Leyenda!$J$10,"MEDIO","BAJO")))))</f>
        <v>ALTO</v>
      </c>
    </row>
    <row r="305">
      <c r="A305" s="8" t="s">
        <v>387</v>
      </c>
      <c r="B305" s="9" t="s">
        <v>50</v>
      </c>
      <c r="C305" s="9" t="s">
        <v>237</v>
      </c>
      <c r="D305" s="9" t="s">
        <v>23</v>
      </c>
      <c r="E305" s="10">
        <v>18.3</v>
      </c>
      <c r="F305" s="10">
        <v>18.8</v>
      </c>
      <c r="G305" s="10">
        <v>17.3</v>
      </c>
      <c r="H305" s="10">
        <v>19.0</v>
      </c>
      <c r="I305" s="10">
        <v>16.6</v>
      </c>
      <c r="J305" s="10">
        <v>18.8</v>
      </c>
      <c r="K305" s="10">
        <v>18.8</v>
      </c>
      <c r="L305" s="10">
        <v>18.2</v>
      </c>
      <c r="M305" s="11">
        <f t="shared" si="1"/>
        <v>18.22857143</v>
      </c>
      <c r="N305" s="11">
        <f t="shared" si="2"/>
        <v>18</v>
      </c>
      <c r="O305" s="12" t="str">
        <f t="shared" si="3"/>
        <v>APROBADO</v>
      </c>
      <c r="P305" s="12" t="str">
        <f>IF(OR(D305="Académica",D305="Empresa"),(IF(M305&lt;Leyenda!$I$11,"ALTO",(IF(M305&lt;=Leyenda!$I$10,"MEDIO","BAJO")))),(IF(M305&lt;Leyenda!$J$11,"ALTO",(IF(M305&lt;=Leyenda!$J$10,"MEDIO","BAJO")))))</f>
        <v>BAJO</v>
      </c>
    </row>
    <row r="306">
      <c r="A306" s="8" t="s">
        <v>388</v>
      </c>
      <c r="B306" s="9" t="s">
        <v>28</v>
      </c>
      <c r="C306" s="9" t="s">
        <v>125</v>
      </c>
      <c r="D306" s="9" t="s">
        <v>23</v>
      </c>
      <c r="E306" s="10">
        <v>19.0</v>
      </c>
      <c r="F306" s="10">
        <v>18.3</v>
      </c>
      <c r="G306" s="10">
        <v>17.9</v>
      </c>
      <c r="H306" s="10">
        <v>15.8</v>
      </c>
      <c r="I306" s="10">
        <v>18.1</v>
      </c>
      <c r="J306" s="10">
        <v>18.0</v>
      </c>
      <c r="K306" s="10">
        <v>18.0</v>
      </c>
      <c r="L306" s="10">
        <v>18.2</v>
      </c>
      <c r="M306" s="11">
        <f t="shared" si="1"/>
        <v>17.87142857</v>
      </c>
      <c r="N306" s="11">
        <f t="shared" si="2"/>
        <v>18</v>
      </c>
      <c r="O306" s="12" t="str">
        <f t="shared" si="3"/>
        <v>APROBADO</v>
      </c>
      <c r="P306" s="12" t="str">
        <f>IF(OR(D306="Académica",D306="Empresa"),(IF(M306&lt;Leyenda!$I$11,"ALTO",(IF(M306&lt;=Leyenda!$I$10,"MEDIO","BAJO")))),(IF(M306&lt;Leyenda!$J$11,"ALTO",(IF(M306&lt;=Leyenda!$J$10,"MEDIO","BAJO")))))</f>
        <v>BAJO</v>
      </c>
    </row>
    <row r="307">
      <c r="A307" s="8" t="s">
        <v>389</v>
      </c>
      <c r="B307" s="9" t="s">
        <v>25</v>
      </c>
      <c r="C307" s="9" t="s">
        <v>91</v>
      </c>
      <c r="D307" s="9" t="s">
        <v>23</v>
      </c>
      <c r="E307" s="10">
        <v>15.2</v>
      </c>
      <c r="F307" s="10">
        <v>17.3</v>
      </c>
      <c r="G307" s="10">
        <v>9.2</v>
      </c>
      <c r="H307" s="10">
        <v>16.0</v>
      </c>
      <c r="I307" s="10">
        <v>15.2</v>
      </c>
      <c r="J307" s="10">
        <v>18.0</v>
      </c>
      <c r="K307" s="10">
        <v>18.0</v>
      </c>
      <c r="L307" s="10">
        <v>16.0</v>
      </c>
      <c r="M307" s="11">
        <f t="shared" si="1"/>
        <v>15.55714286</v>
      </c>
      <c r="N307" s="11">
        <f t="shared" si="2"/>
        <v>16</v>
      </c>
      <c r="O307" s="12" t="str">
        <f t="shared" si="3"/>
        <v>DESAPROBADO</v>
      </c>
      <c r="P307" s="12" t="str">
        <f>IF(OR(D307="Académica",D307="Empresa"),(IF(M307&lt;Leyenda!$I$11,"ALTO",(IF(M307&lt;=Leyenda!$I$10,"MEDIO","BAJO")))),(IF(M307&lt;Leyenda!$J$11,"ALTO",(IF(M307&lt;=Leyenda!$J$10,"MEDIO","BAJO")))))</f>
        <v>MEDIO</v>
      </c>
    </row>
    <row r="308">
      <c r="A308" s="8" t="s">
        <v>390</v>
      </c>
      <c r="B308" s="9" t="s">
        <v>21</v>
      </c>
      <c r="C308" s="9" t="s">
        <v>144</v>
      </c>
      <c r="D308" s="9" t="s">
        <v>23</v>
      </c>
      <c r="E308" s="10">
        <v>18.3</v>
      </c>
      <c r="F308" s="10">
        <v>12.7</v>
      </c>
      <c r="G308" s="10">
        <v>14.2</v>
      </c>
      <c r="H308" s="10">
        <v>12.7</v>
      </c>
      <c r="I308" s="10">
        <v>12.6</v>
      </c>
      <c r="J308" s="10">
        <v>18.0</v>
      </c>
      <c r="K308" s="10">
        <v>18.0</v>
      </c>
      <c r="L308" s="10">
        <v>13.6</v>
      </c>
      <c r="M308" s="11">
        <f t="shared" si="1"/>
        <v>15.21428571</v>
      </c>
      <c r="N308" s="11">
        <f t="shared" si="2"/>
        <v>15</v>
      </c>
      <c r="O308" s="12" t="str">
        <f t="shared" si="3"/>
        <v>APROBADO</v>
      </c>
      <c r="P308" s="12" t="str">
        <f>IF(OR(D308="Académica",D308="Empresa"),(IF(M308&lt;Leyenda!$I$11,"ALTO",(IF(M308&lt;=Leyenda!$I$10,"MEDIO","BAJO")))),(IF(M308&lt;Leyenda!$J$11,"ALTO",(IF(M308&lt;=Leyenda!$J$10,"MEDIO","BAJO")))))</f>
        <v>MEDIO</v>
      </c>
    </row>
    <row r="309">
      <c r="A309" s="8" t="s">
        <v>391</v>
      </c>
      <c r="B309" s="9" t="s">
        <v>35</v>
      </c>
      <c r="C309" s="9" t="s">
        <v>85</v>
      </c>
      <c r="D309" s="9" t="s">
        <v>23</v>
      </c>
      <c r="E309" s="10">
        <v>18.8</v>
      </c>
      <c r="F309" s="10">
        <v>19.0</v>
      </c>
      <c r="G309" s="10">
        <v>16.5</v>
      </c>
      <c r="H309" s="10">
        <v>18.3</v>
      </c>
      <c r="I309" s="10">
        <v>18.5</v>
      </c>
      <c r="J309" s="10">
        <v>18.8</v>
      </c>
      <c r="K309" s="10">
        <v>18.0</v>
      </c>
      <c r="L309" s="10">
        <v>18.7</v>
      </c>
      <c r="M309" s="11">
        <f t="shared" si="1"/>
        <v>18.27142857</v>
      </c>
      <c r="N309" s="11">
        <f t="shared" si="2"/>
        <v>18</v>
      </c>
      <c r="O309" s="12" t="str">
        <f t="shared" si="3"/>
        <v>APROBADO</v>
      </c>
      <c r="P309" s="12" t="str">
        <f>IF(OR(D309="Académica",D309="Empresa"),(IF(M309&lt;Leyenda!$I$11,"ALTO",(IF(M309&lt;=Leyenda!$I$10,"MEDIO","BAJO")))),(IF(M309&lt;Leyenda!$J$11,"ALTO",(IF(M309&lt;=Leyenda!$J$10,"MEDIO","BAJO")))))</f>
        <v>BAJO</v>
      </c>
    </row>
    <row r="310">
      <c r="A310" s="8" t="s">
        <v>392</v>
      </c>
      <c r="B310" s="9" t="s">
        <v>35</v>
      </c>
      <c r="C310" s="9" t="s">
        <v>58</v>
      </c>
      <c r="D310" s="9" t="s">
        <v>23</v>
      </c>
      <c r="E310" s="10">
        <v>18.4</v>
      </c>
      <c r="F310" s="10">
        <v>18.3</v>
      </c>
      <c r="G310" s="10">
        <v>17.6</v>
      </c>
      <c r="H310" s="10">
        <v>18.2</v>
      </c>
      <c r="I310" s="10">
        <v>18.3</v>
      </c>
      <c r="J310" s="10">
        <v>18.0</v>
      </c>
      <c r="K310" s="10">
        <v>18.8</v>
      </c>
      <c r="L310" s="10">
        <v>19.0</v>
      </c>
      <c r="M310" s="11">
        <f t="shared" si="1"/>
        <v>18.22857143</v>
      </c>
      <c r="N310" s="11">
        <f t="shared" si="2"/>
        <v>18</v>
      </c>
      <c r="O310" s="12" t="str">
        <f t="shared" si="3"/>
        <v>APROBADO</v>
      </c>
      <c r="P310" s="12" t="str">
        <f>IF(OR(D310="Académica",D310="Empresa"),(IF(M310&lt;Leyenda!$I$11,"ALTO",(IF(M310&lt;=Leyenda!$I$10,"MEDIO","BAJO")))),(IF(M310&lt;Leyenda!$J$11,"ALTO",(IF(M310&lt;=Leyenda!$J$10,"MEDIO","BAJO")))))</f>
        <v>BAJO</v>
      </c>
    </row>
    <row r="311">
      <c r="A311" s="8" t="s">
        <v>393</v>
      </c>
      <c r="B311" s="9" t="s">
        <v>25</v>
      </c>
      <c r="C311" s="9" t="s">
        <v>111</v>
      </c>
      <c r="D311" s="9" t="s">
        <v>23</v>
      </c>
      <c r="E311" s="10">
        <v>17.0</v>
      </c>
      <c r="F311" s="10">
        <v>18.0</v>
      </c>
      <c r="G311" s="10">
        <v>14.9</v>
      </c>
      <c r="H311" s="10">
        <v>18.0</v>
      </c>
      <c r="I311" s="10">
        <v>17.0</v>
      </c>
      <c r="J311" s="10">
        <v>18.0</v>
      </c>
      <c r="K311" s="10">
        <v>18.5</v>
      </c>
      <c r="L311" s="10">
        <v>18.5</v>
      </c>
      <c r="M311" s="11">
        <f t="shared" si="1"/>
        <v>17.34285714</v>
      </c>
      <c r="N311" s="11">
        <f t="shared" si="2"/>
        <v>17</v>
      </c>
      <c r="O311" s="12" t="str">
        <f t="shared" si="3"/>
        <v>APROBADO</v>
      </c>
      <c r="P311" s="12" t="str">
        <f>IF(OR(D311="Académica",D311="Empresa"),(IF(M311&lt;Leyenda!$I$11,"ALTO",(IF(M311&lt;=Leyenda!$I$10,"MEDIO","BAJO")))),(IF(M311&lt;Leyenda!$J$11,"ALTO",(IF(M311&lt;=Leyenda!$J$10,"MEDIO","BAJO")))))</f>
        <v>BAJO</v>
      </c>
    </row>
    <row r="312">
      <c r="A312" s="8" t="s">
        <v>394</v>
      </c>
      <c r="B312" s="9" t="s">
        <v>35</v>
      </c>
      <c r="C312" s="9" t="s">
        <v>395</v>
      </c>
      <c r="D312" s="9" t="s">
        <v>23</v>
      </c>
      <c r="E312" s="10">
        <v>17.3</v>
      </c>
      <c r="F312" s="10">
        <v>16.3</v>
      </c>
      <c r="G312" s="10">
        <v>14.8</v>
      </c>
      <c r="H312" s="10">
        <v>18.3</v>
      </c>
      <c r="I312" s="10">
        <v>18.1</v>
      </c>
      <c r="J312" s="10">
        <v>18.0</v>
      </c>
      <c r="K312" s="10">
        <v>18.3</v>
      </c>
      <c r="L312" s="10">
        <v>17.2</v>
      </c>
      <c r="M312" s="11">
        <f t="shared" si="1"/>
        <v>17.3</v>
      </c>
      <c r="N312" s="11">
        <f t="shared" si="2"/>
        <v>17</v>
      </c>
      <c r="O312" s="12" t="str">
        <f t="shared" si="3"/>
        <v>APROBADO</v>
      </c>
      <c r="P312" s="12" t="str">
        <f>IF(OR(D312="Académica",D312="Empresa"),(IF(M312&lt;Leyenda!$I$11,"ALTO",(IF(M312&lt;=Leyenda!$I$10,"MEDIO","BAJO")))),(IF(M312&lt;Leyenda!$J$11,"ALTO",(IF(M312&lt;=Leyenda!$J$10,"MEDIO","BAJO")))))</f>
        <v>BAJO</v>
      </c>
    </row>
    <row r="313">
      <c r="A313" s="8" t="s">
        <v>396</v>
      </c>
      <c r="B313" s="9" t="s">
        <v>21</v>
      </c>
      <c r="C313" s="9" t="s">
        <v>85</v>
      </c>
      <c r="D313" s="9" t="s">
        <v>23</v>
      </c>
      <c r="E313" s="10">
        <v>18.5</v>
      </c>
      <c r="F313" s="10">
        <v>18.2</v>
      </c>
      <c r="G313" s="10">
        <v>17.6</v>
      </c>
      <c r="H313" s="10">
        <v>18.0</v>
      </c>
      <c r="I313" s="10">
        <v>15.4</v>
      </c>
      <c r="J313" s="10">
        <v>18.8</v>
      </c>
      <c r="K313" s="10">
        <v>18.0</v>
      </c>
      <c r="L313" s="10">
        <v>18.3</v>
      </c>
      <c r="M313" s="11">
        <f t="shared" si="1"/>
        <v>17.78571429</v>
      </c>
      <c r="N313" s="11">
        <f t="shared" si="2"/>
        <v>18</v>
      </c>
      <c r="O313" s="12" t="str">
        <f t="shared" si="3"/>
        <v>APROBADO</v>
      </c>
      <c r="P313" s="12" t="str">
        <f>IF(OR(D313="Académica",D313="Empresa"),(IF(M313&lt;Leyenda!$I$11,"ALTO",(IF(M313&lt;=Leyenda!$I$10,"MEDIO","BAJO")))),(IF(M313&lt;Leyenda!$J$11,"ALTO",(IF(M313&lt;=Leyenda!$J$10,"MEDIO","BAJO")))))</f>
        <v>BAJO</v>
      </c>
    </row>
    <row r="314">
      <c r="A314" s="8" t="s">
        <v>397</v>
      </c>
      <c r="B314" s="9" t="s">
        <v>21</v>
      </c>
      <c r="C314" s="9" t="s">
        <v>157</v>
      </c>
      <c r="D314" s="9" t="s">
        <v>23</v>
      </c>
      <c r="E314" s="10">
        <v>18.7</v>
      </c>
      <c r="F314" s="10">
        <v>17.3</v>
      </c>
      <c r="G314" s="10">
        <v>15.8</v>
      </c>
      <c r="H314" s="10">
        <v>18.5</v>
      </c>
      <c r="I314" s="10">
        <v>15.5</v>
      </c>
      <c r="J314" s="10">
        <v>18.0</v>
      </c>
      <c r="K314" s="10">
        <v>18.3</v>
      </c>
      <c r="L314" s="10">
        <v>18.3</v>
      </c>
      <c r="M314" s="11">
        <f t="shared" si="1"/>
        <v>17.44285714</v>
      </c>
      <c r="N314" s="11">
        <f t="shared" si="2"/>
        <v>17</v>
      </c>
      <c r="O314" s="12" t="str">
        <f t="shared" si="3"/>
        <v>APROBADO</v>
      </c>
      <c r="P314" s="12" t="str">
        <f>IF(OR(D314="Académica",D314="Empresa"),(IF(M314&lt;Leyenda!$I$11,"ALTO",(IF(M314&lt;=Leyenda!$I$10,"MEDIO","BAJO")))),(IF(M314&lt;Leyenda!$J$11,"ALTO",(IF(M314&lt;=Leyenda!$J$10,"MEDIO","BAJO")))))</f>
        <v>BAJO</v>
      </c>
    </row>
    <row r="315">
      <c r="A315" s="8" t="s">
        <v>398</v>
      </c>
      <c r="B315" s="9" t="s">
        <v>35</v>
      </c>
      <c r="C315" s="9" t="s">
        <v>237</v>
      </c>
      <c r="D315" s="9" t="s">
        <v>23</v>
      </c>
      <c r="E315" s="10">
        <v>18.0</v>
      </c>
      <c r="F315" s="10">
        <v>18.0</v>
      </c>
      <c r="G315" s="10">
        <v>16.5</v>
      </c>
      <c r="H315" s="10">
        <v>18.0</v>
      </c>
      <c r="I315" s="10">
        <v>18.0</v>
      </c>
      <c r="J315" s="10">
        <v>18.4</v>
      </c>
      <c r="K315" s="10">
        <v>18.5</v>
      </c>
      <c r="L315" s="10">
        <v>18.3</v>
      </c>
      <c r="M315" s="11">
        <f t="shared" si="1"/>
        <v>17.91428571</v>
      </c>
      <c r="N315" s="11">
        <f t="shared" si="2"/>
        <v>18</v>
      </c>
      <c r="O315" s="12" t="str">
        <f t="shared" si="3"/>
        <v>APROBADO</v>
      </c>
      <c r="P315" s="12" t="str">
        <f>IF(OR(D315="Académica",D315="Empresa"),(IF(M315&lt;Leyenda!$I$11,"ALTO",(IF(M315&lt;=Leyenda!$I$10,"MEDIO","BAJO")))),(IF(M315&lt;Leyenda!$J$11,"ALTO",(IF(M315&lt;=Leyenda!$J$10,"MEDIO","BAJO")))))</f>
        <v>BAJO</v>
      </c>
    </row>
    <row r="316">
      <c r="A316" s="8" t="s">
        <v>399</v>
      </c>
      <c r="B316" s="9" t="s">
        <v>28</v>
      </c>
      <c r="C316" s="9" t="s">
        <v>125</v>
      </c>
      <c r="D316" s="9" t="s">
        <v>23</v>
      </c>
      <c r="E316" s="10">
        <v>16.5</v>
      </c>
      <c r="F316" s="10">
        <v>18.0</v>
      </c>
      <c r="G316" s="10">
        <v>17.0</v>
      </c>
      <c r="H316" s="10">
        <v>15.8</v>
      </c>
      <c r="I316" s="10">
        <v>18.1</v>
      </c>
      <c r="J316" s="10">
        <v>18.0</v>
      </c>
      <c r="K316" s="10">
        <v>18.0</v>
      </c>
      <c r="L316" s="10">
        <v>18.3</v>
      </c>
      <c r="M316" s="11">
        <f t="shared" si="1"/>
        <v>17.34285714</v>
      </c>
      <c r="N316" s="11">
        <f t="shared" si="2"/>
        <v>17</v>
      </c>
      <c r="O316" s="12" t="str">
        <f t="shared" si="3"/>
        <v>APROBADO</v>
      </c>
      <c r="P316" s="12" t="str">
        <f>IF(OR(D316="Académica",D316="Empresa"),(IF(M316&lt;Leyenda!$I$11,"ALTO",(IF(M316&lt;=Leyenda!$I$10,"MEDIO","BAJO")))),(IF(M316&lt;Leyenda!$J$11,"ALTO",(IF(M316&lt;=Leyenda!$J$10,"MEDIO","BAJO")))))</f>
        <v>BAJO</v>
      </c>
    </row>
    <row r="317">
      <c r="A317" s="8" t="s">
        <v>400</v>
      </c>
      <c r="B317" s="9" t="s">
        <v>90</v>
      </c>
      <c r="C317" s="9" t="s">
        <v>237</v>
      </c>
      <c r="D317" s="9" t="s">
        <v>23</v>
      </c>
      <c r="E317" s="10">
        <v>18.0</v>
      </c>
      <c r="F317" s="10">
        <v>18.0</v>
      </c>
      <c r="G317" s="10">
        <v>15.8</v>
      </c>
      <c r="H317" s="10">
        <v>18.0</v>
      </c>
      <c r="I317" s="10">
        <v>18.0</v>
      </c>
      <c r="J317" s="10">
        <v>18.0</v>
      </c>
      <c r="K317" s="10">
        <v>18.8</v>
      </c>
      <c r="L317" s="10">
        <v>18.2</v>
      </c>
      <c r="M317" s="11">
        <f t="shared" si="1"/>
        <v>17.8</v>
      </c>
      <c r="N317" s="11">
        <f t="shared" si="2"/>
        <v>18</v>
      </c>
      <c r="O317" s="12" t="str">
        <f t="shared" si="3"/>
        <v>APROBADO</v>
      </c>
      <c r="P317" s="12" t="str">
        <f>IF(OR(D317="Académica",D317="Empresa"),(IF(M317&lt;Leyenda!$I$11,"ALTO",(IF(M317&lt;=Leyenda!$I$10,"MEDIO","BAJO")))),(IF(M317&lt;Leyenda!$J$11,"ALTO",(IF(M317&lt;=Leyenda!$J$10,"MEDIO","BAJO")))))</f>
        <v>BAJO</v>
      </c>
    </row>
    <row r="318">
      <c r="A318" s="8" t="s">
        <v>401</v>
      </c>
      <c r="B318" s="9" t="s">
        <v>25</v>
      </c>
      <c r="C318" s="9" t="s">
        <v>144</v>
      </c>
      <c r="D318" s="9" t="s">
        <v>23</v>
      </c>
      <c r="E318" s="10">
        <v>14.6</v>
      </c>
      <c r="F318" s="10">
        <v>17.3</v>
      </c>
      <c r="G318" s="10">
        <v>16.8</v>
      </c>
      <c r="H318" s="10">
        <v>18.0</v>
      </c>
      <c r="I318" s="10">
        <v>16.5</v>
      </c>
      <c r="J318" s="10">
        <v>19.5</v>
      </c>
      <c r="K318" s="10">
        <v>19.5</v>
      </c>
      <c r="L318" s="10">
        <v>19.0</v>
      </c>
      <c r="M318" s="11">
        <f t="shared" si="1"/>
        <v>17.45714286</v>
      </c>
      <c r="N318" s="11">
        <f t="shared" si="2"/>
        <v>17</v>
      </c>
      <c r="O318" s="12" t="str">
        <f t="shared" si="3"/>
        <v>APROBADO</v>
      </c>
      <c r="P318" s="12" t="str">
        <f>IF(OR(D318="Académica",D318="Empresa"),(IF(M318&lt;Leyenda!$I$11,"ALTO",(IF(M318&lt;=Leyenda!$I$10,"MEDIO","BAJO")))),(IF(M318&lt;Leyenda!$J$11,"ALTO",(IF(M318&lt;=Leyenda!$J$10,"MEDIO","BAJO")))))</f>
        <v>BAJO</v>
      </c>
    </row>
    <row r="319">
      <c r="A319" s="8" t="s">
        <v>402</v>
      </c>
      <c r="B319" s="9" t="s">
        <v>28</v>
      </c>
      <c r="C319" s="9" t="s">
        <v>22</v>
      </c>
      <c r="D319" s="9" t="s">
        <v>23</v>
      </c>
      <c r="E319" s="10">
        <v>12.7</v>
      </c>
      <c r="F319" s="10">
        <v>12.3</v>
      </c>
      <c r="G319" s="10">
        <v>16.9</v>
      </c>
      <c r="H319" s="10">
        <v>14.1</v>
      </c>
      <c r="I319" s="10">
        <v>16.3</v>
      </c>
      <c r="J319" s="10">
        <v>18.2</v>
      </c>
      <c r="K319" s="10">
        <v>18.3</v>
      </c>
      <c r="L319" s="10">
        <v>15.3</v>
      </c>
      <c r="M319" s="11">
        <f t="shared" si="1"/>
        <v>15.54285714</v>
      </c>
      <c r="N319" s="11">
        <f t="shared" si="2"/>
        <v>16</v>
      </c>
      <c r="O319" s="12" t="str">
        <f t="shared" si="3"/>
        <v>APROBADO</v>
      </c>
      <c r="P319" s="12" t="str">
        <f>IF(OR(D319="Académica",D319="Empresa"),(IF(M319&lt;Leyenda!$I$11,"ALTO",(IF(M319&lt;=Leyenda!$I$10,"MEDIO","BAJO")))),(IF(M319&lt;Leyenda!$J$11,"ALTO",(IF(M319&lt;=Leyenda!$J$10,"MEDIO","BAJO")))))</f>
        <v>MEDIO</v>
      </c>
    </row>
    <row r="320">
      <c r="A320" s="8" t="s">
        <v>403</v>
      </c>
      <c r="B320" s="9" t="s">
        <v>28</v>
      </c>
      <c r="C320" s="9" t="s">
        <v>80</v>
      </c>
      <c r="D320" s="9" t="s">
        <v>23</v>
      </c>
      <c r="E320" s="10">
        <v>18.4</v>
      </c>
      <c r="F320" s="10">
        <v>17.0</v>
      </c>
      <c r="G320" s="10">
        <v>17.3</v>
      </c>
      <c r="H320" s="10">
        <v>14.8</v>
      </c>
      <c r="I320" s="10">
        <v>15.6</v>
      </c>
      <c r="J320" s="10">
        <v>18.0</v>
      </c>
      <c r="K320" s="10">
        <v>19.5</v>
      </c>
      <c r="L320" s="10">
        <v>17.7</v>
      </c>
      <c r="M320" s="11">
        <f t="shared" si="1"/>
        <v>17.22857143</v>
      </c>
      <c r="N320" s="11">
        <f t="shared" si="2"/>
        <v>17</v>
      </c>
      <c r="O320" s="12" t="str">
        <f t="shared" si="3"/>
        <v>APROBADO</v>
      </c>
      <c r="P320" s="12" t="str">
        <f>IF(OR(D320="Académica",D320="Empresa"),(IF(M320&lt;Leyenda!$I$11,"ALTO",(IF(M320&lt;=Leyenda!$I$10,"MEDIO","BAJO")))),(IF(M320&lt;Leyenda!$J$11,"ALTO",(IF(M320&lt;=Leyenda!$J$10,"MEDIO","BAJO")))))</f>
        <v>BAJO</v>
      </c>
    </row>
    <row r="321">
      <c r="A321" s="8" t="s">
        <v>404</v>
      </c>
      <c r="B321" s="9" t="s">
        <v>28</v>
      </c>
      <c r="C321" s="9" t="s">
        <v>129</v>
      </c>
      <c r="D321" s="9" t="s">
        <v>23</v>
      </c>
      <c r="E321" s="10">
        <v>19.7</v>
      </c>
      <c r="F321" s="10">
        <v>18.2</v>
      </c>
      <c r="G321" s="10">
        <v>18.0</v>
      </c>
      <c r="H321" s="10">
        <v>15.8</v>
      </c>
      <c r="I321" s="10">
        <v>18.0</v>
      </c>
      <c r="J321" s="10">
        <v>18.0</v>
      </c>
      <c r="K321" s="10">
        <v>18.0</v>
      </c>
      <c r="L321" s="10">
        <v>18.5</v>
      </c>
      <c r="M321" s="11">
        <f t="shared" si="1"/>
        <v>17.95714286</v>
      </c>
      <c r="N321" s="11">
        <f t="shared" si="2"/>
        <v>18</v>
      </c>
      <c r="O321" s="12" t="str">
        <f t="shared" si="3"/>
        <v>APROBADO</v>
      </c>
      <c r="P321" s="12" t="str">
        <f>IF(OR(D321="Académica",D321="Empresa"),(IF(M321&lt;Leyenda!$I$11,"ALTO",(IF(M321&lt;=Leyenda!$I$10,"MEDIO","BAJO")))),(IF(M321&lt;Leyenda!$J$11,"ALTO",(IF(M321&lt;=Leyenda!$J$10,"MEDIO","BAJO")))))</f>
        <v>BAJO</v>
      </c>
    </row>
    <row r="322">
      <c r="A322" s="8" t="s">
        <v>405</v>
      </c>
      <c r="B322" s="9" t="s">
        <v>28</v>
      </c>
      <c r="C322" s="9" t="s">
        <v>241</v>
      </c>
      <c r="D322" s="9" t="s">
        <v>23</v>
      </c>
      <c r="E322" s="10">
        <v>9.9</v>
      </c>
      <c r="F322" s="10">
        <v>17.0</v>
      </c>
      <c r="G322" s="10">
        <v>15.0</v>
      </c>
      <c r="H322" s="10">
        <v>11.8</v>
      </c>
      <c r="I322" s="10">
        <v>18.5</v>
      </c>
      <c r="J322" s="10">
        <v>19.3</v>
      </c>
      <c r="K322" s="10">
        <v>19.3</v>
      </c>
      <c r="L322" s="10">
        <v>15.3</v>
      </c>
      <c r="M322" s="11">
        <f t="shared" si="1"/>
        <v>15.82857143</v>
      </c>
      <c r="N322" s="11">
        <f t="shared" si="2"/>
        <v>16</v>
      </c>
      <c r="O322" s="12" t="str">
        <f t="shared" si="3"/>
        <v>DESAPROBADO</v>
      </c>
      <c r="P322" s="12" t="str">
        <f>IF(OR(D322="Académica",D322="Empresa"),(IF(M322&lt;Leyenda!$I$11,"ALTO",(IF(M322&lt;=Leyenda!$I$10,"MEDIO","BAJO")))),(IF(M322&lt;Leyenda!$J$11,"ALTO",(IF(M322&lt;=Leyenda!$J$10,"MEDIO","BAJO")))))</f>
        <v>MEDIO</v>
      </c>
    </row>
    <row r="323">
      <c r="A323" s="8" t="s">
        <v>406</v>
      </c>
      <c r="B323" s="9" t="s">
        <v>90</v>
      </c>
      <c r="C323" s="9" t="s">
        <v>88</v>
      </c>
      <c r="D323" s="9" t="s">
        <v>23</v>
      </c>
      <c r="E323" s="10">
        <v>18.2</v>
      </c>
      <c r="F323" s="10">
        <v>18.5</v>
      </c>
      <c r="G323" s="10">
        <v>16.3</v>
      </c>
      <c r="H323" s="10">
        <v>18.3</v>
      </c>
      <c r="I323" s="10">
        <v>18.1</v>
      </c>
      <c r="J323" s="10">
        <v>18.0</v>
      </c>
      <c r="K323" s="10">
        <v>18.3</v>
      </c>
      <c r="L323" s="10">
        <v>18.2</v>
      </c>
      <c r="M323" s="11">
        <f t="shared" si="1"/>
        <v>17.95714286</v>
      </c>
      <c r="N323" s="11">
        <f t="shared" si="2"/>
        <v>18</v>
      </c>
      <c r="O323" s="12" t="str">
        <f t="shared" si="3"/>
        <v>APROBADO</v>
      </c>
      <c r="P323" s="12" t="str">
        <f>IF(OR(D323="Académica",D323="Empresa"),(IF(M323&lt;Leyenda!$I$11,"ALTO",(IF(M323&lt;=Leyenda!$I$10,"MEDIO","BAJO")))),(IF(M323&lt;Leyenda!$J$11,"ALTO",(IF(M323&lt;=Leyenda!$J$10,"MEDIO","BAJO")))))</f>
        <v>BAJO</v>
      </c>
    </row>
    <row r="324">
      <c r="A324" s="8" t="s">
        <v>407</v>
      </c>
      <c r="B324" s="9" t="s">
        <v>40</v>
      </c>
      <c r="C324" s="9" t="s">
        <v>135</v>
      </c>
      <c r="D324" s="9" t="s">
        <v>23</v>
      </c>
      <c r="E324" s="10">
        <v>18.5</v>
      </c>
      <c r="F324" s="10">
        <v>19.3</v>
      </c>
      <c r="G324" s="10">
        <v>19.2</v>
      </c>
      <c r="H324" s="10">
        <v>16.3</v>
      </c>
      <c r="I324" s="10">
        <v>18.4</v>
      </c>
      <c r="J324" s="10">
        <v>18.2</v>
      </c>
      <c r="K324" s="10">
        <v>18.0</v>
      </c>
      <c r="L324" s="10">
        <v>18.0</v>
      </c>
      <c r="M324" s="11">
        <f t="shared" si="1"/>
        <v>18.27142857</v>
      </c>
      <c r="N324" s="11">
        <f t="shared" si="2"/>
        <v>18</v>
      </c>
      <c r="O324" s="12" t="str">
        <f t="shared" si="3"/>
        <v>APROBADO</v>
      </c>
      <c r="P324" s="12" t="str">
        <f>IF(OR(D324="Académica",D324="Empresa"),(IF(M324&lt;Leyenda!$I$11,"ALTO",(IF(M324&lt;=Leyenda!$I$10,"MEDIO","BAJO")))),(IF(M324&lt;Leyenda!$J$11,"ALTO",(IF(M324&lt;=Leyenda!$J$10,"MEDIO","BAJO")))))</f>
        <v>BAJO</v>
      </c>
    </row>
    <row r="325">
      <c r="A325" s="8" t="s">
        <v>408</v>
      </c>
      <c r="B325" s="9" t="s">
        <v>35</v>
      </c>
      <c r="C325" s="9" t="s">
        <v>129</v>
      </c>
      <c r="D325" s="9" t="s">
        <v>23</v>
      </c>
      <c r="E325" s="10">
        <v>15.0</v>
      </c>
      <c r="F325" s="10">
        <v>18.0</v>
      </c>
      <c r="G325" s="10">
        <v>16.5</v>
      </c>
      <c r="H325" s="10">
        <v>18.0</v>
      </c>
      <c r="I325" s="10">
        <v>18.0</v>
      </c>
      <c r="J325" s="10">
        <v>18.2</v>
      </c>
      <c r="K325" s="10">
        <v>18.0</v>
      </c>
      <c r="L325" s="10">
        <v>18.3</v>
      </c>
      <c r="M325" s="11">
        <f t="shared" si="1"/>
        <v>17.38571429</v>
      </c>
      <c r="N325" s="11">
        <f t="shared" si="2"/>
        <v>17</v>
      </c>
      <c r="O325" s="12" t="str">
        <f t="shared" si="3"/>
        <v>APROBADO</v>
      </c>
      <c r="P325" s="12" t="str">
        <f>IF(OR(D325="Académica",D325="Empresa"),(IF(M325&lt;Leyenda!$I$11,"ALTO",(IF(M325&lt;=Leyenda!$I$10,"MEDIO","BAJO")))),(IF(M325&lt;Leyenda!$J$11,"ALTO",(IF(M325&lt;=Leyenda!$J$10,"MEDIO","BAJO")))))</f>
        <v>BAJO</v>
      </c>
    </row>
    <row r="326">
      <c r="A326" s="8" t="s">
        <v>409</v>
      </c>
      <c r="B326" s="9" t="s">
        <v>21</v>
      </c>
      <c r="C326" s="9" t="s">
        <v>91</v>
      </c>
      <c r="D326" s="9" t="s">
        <v>23</v>
      </c>
      <c r="E326" s="10">
        <v>17.5</v>
      </c>
      <c r="F326" s="10">
        <v>18.0</v>
      </c>
      <c r="G326" s="10">
        <v>15.5</v>
      </c>
      <c r="H326" s="10">
        <v>17.3</v>
      </c>
      <c r="I326" s="10">
        <v>16.5</v>
      </c>
      <c r="J326" s="10">
        <v>18.5</v>
      </c>
      <c r="K326" s="10">
        <v>18.0</v>
      </c>
      <c r="L326" s="10">
        <v>18.0</v>
      </c>
      <c r="M326" s="11">
        <f t="shared" si="1"/>
        <v>17.32857143</v>
      </c>
      <c r="N326" s="11">
        <f t="shared" si="2"/>
        <v>17</v>
      </c>
      <c r="O326" s="12" t="str">
        <f t="shared" si="3"/>
        <v>APROBADO</v>
      </c>
      <c r="P326" s="12" t="str">
        <f>IF(OR(D326="Académica",D326="Empresa"),(IF(M326&lt;Leyenda!$I$11,"ALTO",(IF(M326&lt;=Leyenda!$I$10,"MEDIO","BAJO")))),(IF(M326&lt;Leyenda!$J$11,"ALTO",(IF(M326&lt;=Leyenda!$J$10,"MEDIO","BAJO")))))</f>
        <v>BAJO</v>
      </c>
    </row>
    <row r="327">
      <c r="A327" s="8" t="s">
        <v>410</v>
      </c>
      <c r="B327" s="9" t="s">
        <v>40</v>
      </c>
      <c r="C327" s="9" t="s">
        <v>205</v>
      </c>
      <c r="D327" s="9" t="s">
        <v>23</v>
      </c>
      <c r="E327" s="10">
        <v>18.2</v>
      </c>
      <c r="F327" s="10">
        <v>14.7</v>
      </c>
      <c r="G327" s="10">
        <v>17.5</v>
      </c>
      <c r="H327" s="10">
        <v>15.8</v>
      </c>
      <c r="I327" s="10">
        <v>17.3</v>
      </c>
      <c r="J327" s="10">
        <v>18.0</v>
      </c>
      <c r="K327" s="10">
        <v>18.0</v>
      </c>
      <c r="L327" s="10">
        <v>16.0</v>
      </c>
      <c r="M327" s="11">
        <f t="shared" si="1"/>
        <v>17.07142857</v>
      </c>
      <c r="N327" s="11">
        <f t="shared" si="2"/>
        <v>17</v>
      </c>
      <c r="O327" s="12" t="str">
        <f t="shared" si="3"/>
        <v>APROBADO</v>
      </c>
      <c r="P327" s="12" t="str">
        <f>IF(OR(D327="Académica",D327="Empresa"),(IF(M327&lt;Leyenda!$I$11,"ALTO",(IF(M327&lt;=Leyenda!$I$10,"MEDIO","BAJO")))),(IF(M327&lt;Leyenda!$J$11,"ALTO",(IF(M327&lt;=Leyenda!$J$10,"MEDIO","BAJO")))))</f>
        <v>BAJO</v>
      </c>
    </row>
    <row r="328">
      <c r="A328" s="8" t="s">
        <v>411</v>
      </c>
      <c r="B328" s="9" t="s">
        <v>28</v>
      </c>
      <c r="C328" s="9" t="s">
        <v>111</v>
      </c>
      <c r="D328" s="9" t="s">
        <v>23</v>
      </c>
      <c r="E328" s="10">
        <v>15.0</v>
      </c>
      <c r="F328" s="10">
        <v>17.0</v>
      </c>
      <c r="G328" s="10">
        <v>17.3</v>
      </c>
      <c r="H328" s="10">
        <v>14.9</v>
      </c>
      <c r="I328" s="10">
        <v>18.0</v>
      </c>
      <c r="J328" s="10">
        <v>18.5</v>
      </c>
      <c r="K328" s="10">
        <v>18.0</v>
      </c>
      <c r="L328" s="10">
        <v>18.0</v>
      </c>
      <c r="M328" s="11">
        <f t="shared" si="1"/>
        <v>16.95714286</v>
      </c>
      <c r="N328" s="11">
        <f t="shared" si="2"/>
        <v>17</v>
      </c>
      <c r="O328" s="12" t="str">
        <f t="shared" si="3"/>
        <v>APROBADO</v>
      </c>
      <c r="P328" s="12" t="str">
        <f>IF(OR(D328="Académica",D328="Empresa"),(IF(M328&lt;Leyenda!$I$11,"ALTO",(IF(M328&lt;=Leyenda!$I$10,"MEDIO","BAJO")))),(IF(M328&lt;Leyenda!$J$11,"ALTO",(IF(M328&lt;=Leyenda!$J$10,"MEDIO","BAJO")))))</f>
        <v>BAJO</v>
      </c>
    </row>
    <row r="329">
      <c r="A329" s="8" t="s">
        <v>412</v>
      </c>
      <c r="B329" s="9" t="s">
        <v>40</v>
      </c>
      <c r="C329" s="9" t="s">
        <v>96</v>
      </c>
      <c r="D329" s="9" t="s">
        <v>23</v>
      </c>
      <c r="E329" s="10">
        <v>10.9</v>
      </c>
      <c r="F329" s="10">
        <v>15.7</v>
      </c>
      <c r="G329" s="10">
        <v>13.7</v>
      </c>
      <c r="H329" s="10">
        <v>14.1</v>
      </c>
      <c r="I329" s="10">
        <v>16.7</v>
      </c>
      <c r="J329" s="10">
        <v>18.0</v>
      </c>
      <c r="K329" s="10">
        <v>18.0</v>
      </c>
      <c r="L329" s="10">
        <v>18.0</v>
      </c>
      <c r="M329" s="11">
        <f t="shared" si="1"/>
        <v>15.3</v>
      </c>
      <c r="N329" s="11">
        <f t="shared" si="2"/>
        <v>15</v>
      </c>
      <c r="O329" s="12" t="str">
        <f t="shared" si="3"/>
        <v>DESAPROBADO</v>
      </c>
      <c r="P329" s="12" t="str">
        <f>IF(OR(D329="Académica",D329="Empresa"),(IF(M329&lt;Leyenda!$I$11,"ALTO",(IF(M329&lt;=Leyenda!$I$10,"MEDIO","BAJO")))),(IF(M329&lt;Leyenda!$J$11,"ALTO",(IF(M329&lt;=Leyenda!$J$10,"MEDIO","BAJO")))))</f>
        <v>MEDIO</v>
      </c>
    </row>
    <row r="330">
      <c r="A330" s="8" t="s">
        <v>413</v>
      </c>
      <c r="B330" s="9" t="s">
        <v>40</v>
      </c>
      <c r="C330" s="9" t="s">
        <v>22</v>
      </c>
      <c r="D330" s="9" t="s">
        <v>23</v>
      </c>
      <c r="E330" s="10">
        <v>14.8</v>
      </c>
      <c r="F330" s="10">
        <v>17.9</v>
      </c>
      <c r="G330" s="10">
        <v>15.3</v>
      </c>
      <c r="H330" s="10">
        <v>15.8</v>
      </c>
      <c r="I330" s="10">
        <v>18.0</v>
      </c>
      <c r="J330" s="10">
        <v>19.0</v>
      </c>
      <c r="K330" s="10">
        <v>18.3</v>
      </c>
      <c r="L330" s="10">
        <v>18.0</v>
      </c>
      <c r="M330" s="11">
        <f t="shared" si="1"/>
        <v>17.01428571</v>
      </c>
      <c r="N330" s="11">
        <f t="shared" si="2"/>
        <v>17</v>
      </c>
      <c r="O330" s="12" t="str">
        <f t="shared" si="3"/>
        <v>APROBADO</v>
      </c>
      <c r="P330" s="12" t="str">
        <f>IF(OR(D330="Académica",D330="Empresa"),(IF(M330&lt;Leyenda!$I$11,"ALTO",(IF(M330&lt;=Leyenda!$I$10,"MEDIO","BAJO")))),(IF(M330&lt;Leyenda!$J$11,"ALTO",(IF(M330&lt;=Leyenda!$J$10,"MEDIO","BAJO")))))</f>
        <v>BAJO</v>
      </c>
    </row>
    <row r="331">
      <c r="A331" s="8" t="s">
        <v>414</v>
      </c>
      <c r="B331" s="9" t="s">
        <v>28</v>
      </c>
      <c r="C331" s="9" t="s">
        <v>159</v>
      </c>
      <c r="D331" s="9" t="s">
        <v>23</v>
      </c>
      <c r="E331" s="10">
        <v>14.8</v>
      </c>
      <c r="F331" s="10">
        <v>18.0</v>
      </c>
      <c r="G331" s="10">
        <v>18.0</v>
      </c>
      <c r="H331" s="10">
        <v>14.8</v>
      </c>
      <c r="I331" s="10">
        <v>18.0</v>
      </c>
      <c r="J331" s="10">
        <v>18.0</v>
      </c>
      <c r="K331" s="10">
        <v>18.0</v>
      </c>
      <c r="L331" s="10">
        <v>18.0</v>
      </c>
      <c r="M331" s="11">
        <f t="shared" si="1"/>
        <v>17.08571429</v>
      </c>
      <c r="N331" s="11">
        <f t="shared" si="2"/>
        <v>17</v>
      </c>
      <c r="O331" s="12" t="str">
        <f t="shared" si="3"/>
        <v>APROBADO</v>
      </c>
      <c r="P331" s="12" t="str">
        <f>IF(OR(D331="Académica",D331="Empresa"),(IF(M331&lt;Leyenda!$I$11,"ALTO",(IF(M331&lt;=Leyenda!$I$10,"MEDIO","BAJO")))),(IF(M331&lt;Leyenda!$J$11,"ALTO",(IF(M331&lt;=Leyenda!$J$10,"MEDIO","BAJO")))))</f>
        <v>BAJO</v>
      </c>
    </row>
    <row r="332">
      <c r="A332" s="8" t="s">
        <v>415</v>
      </c>
      <c r="B332" s="9" t="s">
        <v>28</v>
      </c>
      <c r="C332" s="9" t="s">
        <v>46</v>
      </c>
      <c r="D332" s="9" t="s">
        <v>23</v>
      </c>
      <c r="E332" s="10">
        <v>19.1</v>
      </c>
      <c r="F332" s="10">
        <v>18.3</v>
      </c>
      <c r="G332" s="10">
        <v>18.5</v>
      </c>
      <c r="H332" s="10">
        <v>15.8</v>
      </c>
      <c r="I332" s="10">
        <v>18.0</v>
      </c>
      <c r="J332" s="10">
        <v>18.3</v>
      </c>
      <c r="K332" s="10">
        <v>15.5</v>
      </c>
      <c r="L332" s="10">
        <v>18.2</v>
      </c>
      <c r="M332" s="11">
        <f t="shared" si="1"/>
        <v>17.64285714</v>
      </c>
      <c r="N332" s="11">
        <f t="shared" si="2"/>
        <v>18</v>
      </c>
      <c r="O332" s="12" t="str">
        <f t="shared" si="3"/>
        <v>APROBADO</v>
      </c>
      <c r="P332" s="12" t="str">
        <f>IF(OR(D332="Académica",D332="Empresa"),(IF(M332&lt;Leyenda!$I$11,"ALTO",(IF(M332&lt;=Leyenda!$I$10,"MEDIO","BAJO")))),(IF(M332&lt;Leyenda!$J$11,"ALTO",(IF(M332&lt;=Leyenda!$J$10,"MEDIO","BAJO")))))</f>
        <v>BAJO</v>
      </c>
    </row>
    <row r="333">
      <c r="A333" s="8" t="s">
        <v>416</v>
      </c>
      <c r="B333" s="9" t="s">
        <v>28</v>
      </c>
      <c r="C333" s="9" t="s">
        <v>302</v>
      </c>
      <c r="D333" s="9" t="s">
        <v>23</v>
      </c>
      <c r="E333" s="10">
        <v>19.3</v>
      </c>
      <c r="F333" s="10">
        <v>11.3</v>
      </c>
      <c r="G333" s="10">
        <v>18.0</v>
      </c>
      <c r="H333" s="10">
        <v>15.8</v>
      </c>
      <c r="I333" s="10">
        <v>16.0</v>
      </c>
      <c r="J333" s="10">
        <v>18.0</v>
      </c>
      <c r="K333" s="10">
        <v>18.8</v>
      </c>
      <c r="L333" s="10">
        <v>18.8</v>
      </c>
      <c r="M333" s="11">
        <f t="shared" si="1"/>
        <v>16.74285714</v>
      </c>
      <c r="N333" s="11">
        <f t="shared" si="2"/>
        <v>17</v>
      </c>
      <c r="O333" s="12" t="str">
        <f t="shared" si="3"/>
        <v>APROBADO</v>
      </c>
      <c r="P333" s="12" t="str">
        <f>IF(OR(D333="Académica",D333="Empresa"),(IF(M333&lt;Leyenda!$I$11,"ALTO",(IF(M333&lt;=Leyenda!$I$10,"MEDIO","BAJO")))),(IF(M333&lt;Leyenda!$J$11,"ALTO",(IF(M333&lt;=Leyenda!$J$10,"MEDIO","BAJO")))))</f>
        <v>BAJO</v>
      </c>
    </row>
    <row r="334">
      <c r="A334" s="8" t="s">
        <v>417</v>
      </c>
      <c r="B334" s="9" t="s">
        <v>25</v>
      </c>
      <c r="C334" s="9" t="s">
        <v>302</v>
      </c>
      <c r="D334" s="9" t="s">
        <v>23</v>
      </c>
      <c r="E334" s="10">
        <v>16.3</v>
      </c>
      <c r="F334" s="10">
        <v>18.2</v>
      </c>
      <c r="G334" s="10">
        <v>14.4</v>
      </c>
      <c r="H334" s="10">
        <v>18.0</v>
      </c>
      <c r="I334" s="10">
        <v>16.9</v>
      </c>
      <c r="J334" s="10">
        <v>18.8</v>
      </c>
      <c r="K334" s="10">
        <v>18.3</v>
      </c>
      <c r="L334" s="10">
        <v>18.0</v>
      </c>
      <c r="M334" s="11">
        <f t="shared" si="1"/>
        <v>17.27142857</v>
      </c>
      <c r="N334" s="11">
        <f t="shared" si="2"/>
        <v>17</v>
      </c>
      <c r="O334" s="12" t="str">
        <f t="shared" si="3"/>
        <v>APROBADO</v>
      </c>
      <c r="P334" s="12" t="str">
        <f>IF(OR(D334="Académica",D334="Empresa"),(IF(M334&lt;Leyenda!$I$11,"ALTO",(IF(M334&lt;=Leyenda!$I$10,"MEDIO","BAJO")))),(IF(M334&lt;Leyenda!$J$11,"ALTO",(IF(M334&lt;=Leyenda!$J$10,"MEDIO","BAJO")))))</f>
        <v>BAJO</v>
      </c>
    </row>
    <row r="335">
      <c r="A335" s="8" t="s">
        <v>418</v>
      </c>
      <c r="B335" s="9" t="s">
        <v>90</v>
      </c>
      <c r="C335" s="9" t="s">
        <v>76</v>
      </c>
      <c r="D335" s="9" t="s">
        <v>23</v>
      </c>
      <c r="E335" s="10">
        <v>18.5</v>
      </c>
      <c r="F335" s="10">
        <v>18.7</v>
      </c>
      <c r="G335" s="10">
        <v>16.7</v>
      </c>
      <c r="H335" s="10">
        <v>18.2</v>
      </c>
      <c r="I335" s="10">
        <v>18.2</v>
      </c>
      <c r="J335" s="10">
        <v>18.0</v>
      </c>
      <c r="K335" s="10">
        <v>18.0</v>
      </c>
      <c r="L335" s="10">
        <v>18.5</v>
      </c>
      <c r="M335" s="11">
        <f t="shared" si="1"/>
        <v>18.04285714</v>
      </c>
      <c r="N335" s="11">
        <f t="shared" si="2"/>
        <v>18</v>
      </c>
      <c r="O335" s="12" t="str">
        <f t="shared" si="3"/>
        <v>APROBADO</v>
      </c>
      <c r="P335" s="12" t="str">
        <f>IF(OR(D335="Académica",D335="Empresa"),(IF(M335&lt;Leyenda!$I$11,"ALTO",(IF(M335&lt;=Leyenda!$I$10,"MEDIO","BAJO")))),(IF(M335&lt;Leyenda!$J$11,"ALTO",(IF(M335&lt;=Leyenda!$J$10,"MEDIO","BAJO")))))</f>
        <v>BAJO</v>
      </c>
    </row>
    <row r="336">
      <c r="A336" s="8" t="s">
        <v>419</v>
      </c>
      <c r="B336" s="9" t="s">
        <v>35</v>
      </c>
      <c r="C336" s="9" t="s">
        <v>18</v>
      </c>
      <c r="D336" s="9" t="s">
        <v>23</v>
      </c>
      <c r="E336" s="10">
        <v>16.0</v>
      </c>
      <c r="F336" s="10">
        <v>17.5</v>
      </c>
      <c r="G336" s="10">
        <v>16.2</v>
      </c>
      <c r="H336" s="10">
        <v>18.0</v>
      </c>
      <c r="I336" s="10">
        <v>17.3</v>
      </c>
      <c r="J336" s="10">
        <v>18.0</v>
      </c>
      <c r="K336" s="10">
        <v>18.0</v>
      </c>
      <c r="L336" s="10">
        <v>18.5</v>
      </c>
      <c r="M336" s="11">
        <f t="shared" si="1"/>
        <v>17.28571429</v>
      </c>
      <c r="N336" s="11">
        <f t="shared" si="2"/>
        <v>17</v>
      </c>
      <c r="O336" s="12" t="str">
        <f t="shared" si="3"/>
        <v>APROBADO</v>
      </c>
      <c r="P336" s="12" t="str">
        <f>IF(OR(D336="Académica",D336="Empresa"),(IF(M336&lt;Leyenda!$I$11,"ALTO",(IF(M336&lt;=Leyenda!$I$10,"MEDIO","BAJO")))),(IF(M336&lt;Leyenda!$J$11,"ALTO",(IF(M336&lt;=Leyenda!$J$10,"MEDIO","BAJO")))))</f>
        <v>BAJO</v>
      </c>
    </row>
    <row r="337">
      <c r="A337" s="8" t="s">
        <v>420</v>
      </c>
      <c r="B337" s="9" t="s">
        <v>21</v>
      </c>
      <c r="C337" s="9" t="s">
        <v>108</v>
      </c>
      <c r="D337" s="9" t="s">
        <v>23</v>
      </c>
      <c r="E337" s="10">
        <v>17.5</v>
      </c>
      <c r="F337" s="10">
        <v>18.0</v>
      </c>
      <c r="G337" s="10">
        <v>16.5</v>
      </c>
      <c r="H337" s="10">
        <v>18.0</v>
      </c>
      <c r="I337" s="10">
        <v>16.6</v>
      </c>
      <c r="J337" s="10">
        <v>18.0</v>
      </c>
      <c r="K337" s="10">
        <v>18.0</v>
      </c>
      <c r="L337" s="10">
        <v>17.3</v>
      </c>
      <c r="M337" s="11">
        <f t="shared" si="1"/>
        <v>17.51428571</v>
      </c>
      <c r="N337" s="11">
        <f t="shared" si="2"/>
        <v>18</v>
      </c>
      <c r="O337" s="12" t="str">
        <f t="shared" si="3"/>
        <v>APROBADO</v>
      </c>
      <c r="P337" s="12" t="str">
        <f>IF(OR(D337="Académica",D337="Empresa"),(IF(M337&lt;Leyenda!$I$11,"ALTO",(IF(M337&lt;=Leyenda!$I$10,"MEDIO","BAJO")))),(IF(M337&lt;Leyenda!$J$11,"ALTO",(IF(M337&lt;=Leyenda!$J$10,"MEDIO","BAJO")))))</f>
        <v>BAJO</v>
      </c>
    </row>
    <row r="338">
      <c r="A338" s="8" t="s">
        <v>421</v>
      </c>
      <c r="B338" s="9" t="s">
        <v>25</v>
      </c>
      <c r="C338" s="9" t="s">
        <v>159</v>
      </c>
      <c r="D338" s="9" t="s">
        <v>23</v>
      </c>
      <c r="E338" s="10">
        <v>17.5</v>
      </c>
      <c r="F338" s="10">
        <v>16.7</v>
      </c>
      <c r="G338" s="10">
        <v>12.2</v>
      </c>
      <c r="H338" s="10">
        <v>18.0</v>
      </c>
      <c r="I338" s="10">
        <v>16.5</v>
      </c>
      <c r="J338" s="10">
        <v>18.0</v>
      </c>
      <c r="K338" s="10">
        <v>18.3</v>
      </c>
      <c r="L338" s="10">
        <v>17.3</v>
      </c>
      <c r="M338" s="11">
        <f t="shared" si="1"/>
        <v>16.74285714</v>
      </c>
      <c r="N338" s="11">
        <f t="shared" si="2"/>
        <v>17</v>
      </c>
      <c r="O338" s="12" t="str">
        <f t="shared" si="3"/>
        <v>APROBADO</v>
      </c>
      <c r="P338" s="12" t="str">
        <f>IF(OR(D338="Académica",D338="Empresa"),(IF(M338&lt;Leyenda!$I$11,"ALTO",(IF(M338&lt;=Leyenda!$I$10,"MEDIO","BAJO")))),(IF(M338&lt;Leyenda!$J$11,"ALTO",(IF(M338&lt;=Leyenda!$J$10,"MEDIO","BAJO")))))</f>
        <v>BAJO</v>
      </c>
    </row>
    <row r="339">
      <c r="A339" s="8" t="s">
        <v>422</v>
      </c>
      <c r="B339" s="9" t="s">
        <v>35</v>
      </c>
      <c r="C339" s="9" t="s">
        <v>157</v>
      </c>
      <c r="D339" s="9" t="s">
        <v>23</v>
      </c>
      <c r="E339" s="10">
        <v>17.0</v>
      </c>
      <c r="F339" s="10">
        <v>16.7</v>
      </c>
      <c r="G339" s="10">
        <v>16.5</v>
      </c>
      <c r="H339" s="10">
        <v>18.0</v>
      </c>
      <c r="I339" s="10">
        <v>18.0</v>
      </c>
      <c r="J339" s="10">
        <v>18.0</v>
      </c>
      <c r="K339" s="10">
        <v>18.3</v>
      </c>
      <c r="L339" s="10">
        <v>16.0</v>
      </c>
      <c r="M339" s="11">
        <f t="shared" si="1"/>
        <v>17.5</v>
      </c>
      <c r="N339" s="11">
        <f t="shared" si="2"/>
        <v>18</v>
      </c>
      <c r="O339" s="12" t="str">
        <f t="shared" si="3"/>
        <v>APROBADO</v>
      </c>
      <c r="P339" s="12" t="str">
        <f>IF(OR(D339="Académica",D339="Empresa"),(IF(M339&lt;Leyenda!$I$11,"ALTO",(IF(M339&lt;=Leyenda!$I$10,"MEDIO","BAJO")))),(IF(M339&lt;Leyenda!$J$11,"ALTO",(IF(M339&lt;=Leyenda!$J$10,"MEDIO","BAJO")))))</f>
        <v>BAJO</v>
      </c>
    </row>
    <row r="340">
      <c r="A340" s="8" t="s">
        <v>423</v>
      </c>
      <c r="B340" s="9" t="s">
        <v>28</v>
      </c>
      <c r="C340" s="9" t="s">
        <v>111</v>
      </c>
      <c r="D340" s="9" t="s">
        <v>23</v>
      </c>
      <c r="E340" s="10">
        <v>15.7</v>
      </c>
      <c r="F340" s="10">
        <v>17.0</v>
      </c>
      <c r="G340" s="10">
        <v>18.0</v>
      </c>
      <c r="H340" s="10">
        <v>13.8</v>
      </c>
      <c r="I340" s="10">
        <v>18.0</v>
      </c>
      <c r="J340" s="10">
        <v>18.5</v>
      </c>
      <c r="K340" s="10">
        <v>18.0</v>
      </c>
      <c r="L340" s="10">
        <v>18.0</v>
      </c>
      <c r="M340" s="11">
        <f t="shared" si="1"/>
        <v>17</v>
      </c>
      <c r="N340" s="11">
        <f t="shared" si="2"/>
        <v>17</v>
      </c>
      <c r="O340" s="12" t="str">
        <f t="shared" si="3"/>
        <v>APROBADO</v>
      </c>
      <c r="P340" s="12" t="str">
        <f>IF(OR(D340="Académica",D340="Empresa"),(IF(M340&lt;Leyenda!$I$11,"ALTO",(IF(M340&lt;=Leyenda!$I$10,"MEDIO","BAJO")))),(IF(M340&lt;Leyenda!$J$11,"ALTO",(IF(M340&lt;=Leyenda!$J$10,"MEDIO","BAJO")))))</f>
        <v>BAJO</v>
      </c>
    </row>
    <row r="341">
      <c r="A341" s="8" t="s">
        <v>424</v>
      </c>
      <c r="B341" s="9" t="s">
        <v>50</v>
      </c>
      <c r="C341" s="9" t="s">
        <v>125</v>
      </c>
      <c r="D341" s="9" t="s">
        <v>23</v>
      </c>
      <c r="E341" s="10">
        <v>18.7</v>
      </c>
      <c r="F341" s="10">
        <v>18.7</v>
      </c>
      <c r="G341" s="10">
        <v>17.6</v>
      </c>
      <c r="H341" s="10">
        <v>18.9</v>
      </c>
      <c r="I341" s="10">
        <v>16.6</v>
      </c>
      <c r="J341" s="10">
        <v>18.0</v>
      </c>
      <c r="K341" s="10">
        <v>18.0</v>
      </c>
      <c r="L341" s="10">
        <v>18.3</v>
      </c>
      <c r="M341" s="11">
        <f t="shared" si="1"/>
        <v>18.07142857</v>
      </c>
      <c r="N341" s="11">
        <f t="shared" si="2"/>
        <v>18</v>
      </c>
      <c r="O341" s="12" t="str">
        <f t="shared" si="3"/>
        <v>APROBADO</v>
      </c>
      <c r="P341" s="12" t="str">
        <f>IF(OR(D341="Académica",D341="Empresa"),(IF(M341&lt;Leyenda!$I$11,"ALTO",(IF(M341&lt;=Leyenda!$I$10,"MEDIO","BAJO")))),(IF(M341&lt;Leyenda!$J$11,"ALTO",(IF(M341&lt;=Leyenda!$J$10,"MEDIO","BAJO")))))</f>
        <v>BAJO</v>
      </c>
    </row>
    <row r="342">
      <c r="A342" s="8" t="s">
        <v>425</v>
      </c>
      <c r="B342" s="9" t="s">
        <v>28</v>
      </c>
      <c r="C342" s="9" t="s">
        <v>93</v>
      </c>
      <c r="D342" s="9" t="s">
        <v>23</v>
      </c>
      <c r="E342" s="10">
        <v>17.0</v>
      </c>
      <c r="F342" s="10">
        <v>17.7</v>
      </c>
      <c r="G342" s="10">
        <v>17.3</v>
      </c>
      <c r="H342" s="10">
        <v>15.8</v>
      </c>
      <c r="I342" s="10">
        <v>18.0</v>
      </c>
      <c r="J342" s="10">
        <v>18.0</v>
      </c>
      <c r="K342" s="10">
        <v>18.0</v>
      </c>
      <c r="L342" s="10">
        <v>18.0</v>
      </c>
      <c r="M342" s="11">
        <f t="shared" si="1"/>
        <v>17.4</v>
      </c>
      <c r="N342" s="11">
        <f t="shared" si="2"/>
        <v>17</v>
      </c>
      <c r="O342" s="12" t="str">
        <f t="shared" si="3"/>
        <v>APROBADO</v>
      </c>
      <c r="P342" s="12" t="str">
        <f>IF(OR(D342="Académica",D342="Empresa"),(IF(M342&lt;Leyenda!$I$11,"ALTO",(IF(M342&lt;=Leyenda!$I$10,"MEDIO","BAJO")))),(IF(M342&lt;Leyenda!$J$11,"ALTO",(IF(M342&lt;=Leyenda!$J$10,"MEDIO","BAJO")))))</f>
        <v>BAJO</v>
      </c>
    </row>
    <row r="343">
      <c r="A343" s="8" t="s">
        <v>426</v>
      </c>
      <c r="B343" s="9" t="s">
        <v>21</v>
      </c>
      <c r="C343" s="9" t="s">
        <v>31</v>
      </c>
      <c r="D343" s="9" t="s">
        <v>23</v>
      </c>
      <c r="E343" s="10">
        <v>16.0</v>
      </c>
      <c r="F343" s="10">
        <v>17.3</v>
      </c>
      <c r="G343" s="10">
        <v>15.8</v>
      </c>
      <c r="H343" s="10">
        <v>18.0</v>
      </c>
      <c r="I343" s="10">
        <v>16.5</v>
      </c>
      <c r="J343" s="10">
        <v>18.0</v>
      </c>
      <c r="K343" s="10">
        <v>18.0</v>
      </c>
      <c r="L343" s="10">
        <v>18.0</v>
      </c>
      <c r="M343" s="11">
        <f t="shared" si="1"/>
        <v>17.08571429</v>
      </c>
      <c r="N343" s="11">
        <f t="shared" si="2"/>
        <v>17</v>
      </c>
      <c r="O343" s="12" t="str">
        <f t="shared" si="3"/>
        <v>APROBADO</v>
      </c>
      <c r="P343" s="12" t="str">
        <f>IF(OR(D343="Académica",D343="Empresa"),(IF(M343&lt;Leyenda!$I$11,"ALTO",(IF(M343&lt;=Leyenda!$I$10,"MEDIO","BAJO")))),(IF(M343&lt;Leyenda!$J$11,"ALTO",(IF(M343&lt;=Leyenda!$J$10,"MEDIO","BAJO")))))</f>
        <v>BAJO</v>
      </c>
    </row>
    <row r="344">
      <c r="A344" s="8" t="s">
        <v>427</v>
      </c>
      <c r="B344" s="9" t="s">
        <v>40</v>
      </c>
      <c r="C344" s="9" t="s">
        <v>129</v>
      </c>
      <c r="D344" s="9" t="s">
        <v>23</v>
      </c>
      <c r="E344" s="10">
        <v>17.0</v>
      </c>
      <c r="F344" s="10">
        <v>15.0</v>
      </c>
      <c r="G344" s="10">
        <v>14.0</v>
      </c>
      <c r="H344" s="10">
        <v>15.8</v>
      </c>
      <c r="I344" s="10">
        <v>18.0</v>
      </c>
      <c r="J344" s="10">
        <v>18.0</v>
      </c>
      <c r="K344" s="10">
        <v>18.0</v>
      </c>
      <c r="L344" s="10">
        <v>18.0</v>
      </c>
      <c r="M344" s="11">
        <f t="shared" si="1"/>
        <v>16.54285714</v>
      </c>
      <c r="N344" s="11">
        <f t="shared" si="2"/>
        <v>17</v>
      </c>
      <c r="O344" s="12" t="str">
        <f t="shared" si="3"/>
        <v>APROBADO</v>
      </c>
      <c r="P344" s="12" t="str">
        <f>IF(OR(D344="Académica",D344="Empresa"),(IF(M344&lt;Leyenda!$I$11,"ALTO",(IF(M344&lt;=Leyenda!$I$10,"MEDIO","BAJO")))),(IF(M344&lt;Leyenda!$J$11,"ALTO",(IF(M344&lt;=Leyenda!$J$10,"MEDIO","BAJO")))))</f>
        <v>BAJO</v>
      </c>
    </row>
    <row r="345">
      <c r="A345" s="8" t="s">
        <v>428</v>
      </c>
      <c r="B345" s="9" t="s">
        <v>21</v>
      </c>
      <c r="C345" s="9" t="s">
        <v>68</v>
      </c>
      <c r="D345" s="9" t="s">
        <v>23</v>
      </c>
      <c r="E345" s="10">
        <v>12.5</v>
      </c>
      <c r="F345" s="10">
        <v>10.9</v>
      </c>
      <c r="G345" s="10">
        <v>13.8</v>
      </c>
      <c r="H345" s="10">
        <v>12.0</v>
      </c>
      <c r="I345" s="10">
        <v>12.0</v>
      </c>
      <c r="J345" s="10">
        <v>18.3</v>
      </c>
      <c r="K345" s="10">
        <v>18.0</v>
      </c>
      <c r="L345" s="10">
        <v>16.7</v>
      </c>
      <c r="M345" s="11">
        <f t="shared" si="1"/>
        <v>13.92857143</v>
      </c>
      <c r="N345" s="11">
        <f t="shared" si="2"/>
        <v>14</v>
      </c>
      <c r="O345" s="12" t="str">
        <f t="shared" si="3"/>
        <v>DESAPROBADO</v>
      </c>
      <c r="P345" s="12" t="str">
        <f>IF(OR(D345="Académica",D345="Empresa"),(IF(M345&lt;Leyenda!$I$11,"ALTO",(IF(M345&lt;=Leyenda!$I$10,"MEDIO","BAJO")))),(IF(M345&lt;Leyenda!$J$11,"ALTO",(IF(M345&lt;=Leyenda!$J$10,"MEDIO","BAJO")))))</f>
        <v>ALTO</v>
      </c>
    </row>
    <row r="346">
      <c r="A346" s="8" t="s">
        <v>429</v>
      </c>
      <c r="B346" s="9" t="s">
        <v>25</v>
      </c>
      <c r="C346" s="9" t="s">
        <v>361</v>
      </c>
      <c r="D346" s="9" t="s">
        <v>23</v>
      </c>
      <c r="E346" s="10">
        <v>20.0</v>
      </c>
      <c r="F346" s="10">
        <v>19.5</v>
      </c>
      <c r="G346" s="10">
        <v>16.9</v>
      </c>
      <c r="H346" s="10">
        <v>19.5</v>
      </c>
      <c r="I346" s="10">
        <v>17.8</v>
      </c>
      <c r="J346" s="10">
        <v>18.8</v>
      </c>
      <c r="K346" s="10">
        <v>18.5</v>
      </c>
      <c r="L346" s="10">
        <v>19.5</v>
      </c>
      <c r="M346" s="11">
        <f t="shared" si="1"/>
        <v>18.71428571</v>
      </c>
      <c r="N346" s="11">
        <f t="shared" si="2"/>
        <v>19</v>
      </c>
      <c r="O346" s="12" t="str">
        <f t="shared" si="3"/>
        <v>APROBADO</v>
      </c>
      <c r="P346" s="12" t="str">
        <f>IF(OR(D346="Académica",D346="Empresa"),(IF(M346&lt;Leyenda!$I$11,"ALTO",(IF(M346&lt;=Leyenda!$I$10,"MEDIO","BAJO")))),(IF(M346&lt;Leyenda!$J$11,"ALTO",(IF(M346&lt;=Leyenda!$J$10,"MEDIO","BAJO")))))</f>
        <v>BAJO</v>
      </c>
    </row>
    <row r="347">
      <c r="A347" s="8" t="s">
        <v>430</v>
      </c>
      <c r="B347" s="9" t="s">
        <v>28</v>
      </c>
      <c r="C347" s="9" t="s">
        <v>44</v>
      </c>
      <c r="D347" s="9" t="s">
        <v>23</v>
      </c>
      <c r="E347" s="10">
        <v>18.3</v>
      </c>
      <c r="F347" s="10">
        <v>15.3</v>
      </c>
      <c r="G347" s="10">
        <v>18.3</v>
      </c>
      <c r="H347" s="10">
        <v>14.8</v>
      </c>
      <c r="I347" s="10">
        <v>16.0</v>
      </c>
      <c r="J347" s="10">
        <v>18.0</v>
      </c>
      <c r="K347" s="10">
        <v>18.3</v>
      </c>
      <c r="L347" s="10">
        <v>16.7</v>
      </c>
      <c r="M347" s="11">
        <f t="shared" si="1"/>
        <v>17</v>
      </c>
      <c r="N347" s="11">
        <f t="shared" si="2"/>
        <v>17</v>
      </c>
      <c r="O347" s="12" t="str">
        <f t="shared" si="3"/>
        <v>APROBADO</v>
      </c>
      <c r="P347" s="12" t="str">
        <f>IF(OR(D347="Académica",D347="Empresa"),(IF(M347&lt;Leyenda!$I$11,"ALTO",(IF(M347&lt;=Leyenda!$I$10,"MEDIO","BAJO")))),(IF(M347&lt;Leyenda!$J$11,"ALTO",(IF(M347&lt;=Leyenda!$J$10,"MEDIO","BAJO")))))</f>
        <v>BAJO</v>
      </c>
    </row>
    <row r="348">
      <c r="A348" s="8" t="s">
        <v>431</v>
      </c>
      <c r="B348" s="9" t="s">
        <v>28</v>
      </c>
      <c r="C348" s="9" t="s">
        <v>129</v>
      </c>
      <c r="D348" s="9" t="s">
        <v>23</v>
      </c>
      <c r="E348" s="10">
        <v>16.3</v>
      </c>
      <c r="F348" s="10">
        <v>18.2</v>
      </c>
      <c r="G348" s="10">
        <v>16.7</v>
      </c>
      <c r="H348" s="10">
        <v>15.8</v>
      </c>
      <c r="I348" s="10">
        <v>18.0</v>
      </c>
      <c r="J348" s="10">
        <v>18.2</v>
      </c>
      <c r="K348" s="10">
        <v>18.0</v>
      </c>
      <c r="L348" s="10">
        <v>18.0</v>
      </c>
      <c r="M348" s="11">
        <f t="shared" si="1"/>
        <v>17.31428571</v>
      </c>
      <c r="N348" s="11">
        <f t="shared" si="2"/>
        <v>17</v>
      </c>
      <c r="O348" s="12" t="str">
        <f t="shared" si="3"/>
        <v>APROBADO</v>
      </c>
      <c r="P348" s="12" t="str">
        <f>IF(OR(D348="Académica",D348="Empresa"),(IF(M348&lt;Leyenda!$I$11,"ALTO",(IF(M348&lt;=Leyenda!$I$10,"MEDIO","BAJO")))),(IF(M348&lt;Leyenda!$J$11,"ALTO",(IF(M348&lt;=Leyenda!$J$10,"MEDIO","BAJO")))))</f>
        <v>BAJO</v>
      </c>
    </row>
    <row r="349">
      <c r="A349" s="8" t="s">
        <v>432</v>
      </c>
      <c r="B349" s="9" t="s">
        <v>28</v>
      </c>
      <c r="C349" s="9" t="s">
        <v>76</v>
      </c>
      <c r="D349" s="9" t="s">
        <v>23</v>
      </c>
      <c r="E349" s="10">
        <v>19.0</v>
      </c>
      <c r="F349" s="10">
        <v>18.3</v>
      </c>
      <c r="G349" s="10">
        <v>18.2</v>
      </c>
      <c r="H349" s="10">
        <v>15.8</v>
      </c>
      <c r="I349" s="10">
        <v>18.0</v>
      </c>
      <c r="J349" s="10">
        <v>18.0</v>
      </c>
      <c r="K349" s="10">
        <v>18.8</v>
      </c>
      <c r="L349" s="10">
        <v>18.3</v>
      </c>
      <c r="M349" s="11">
        <f t="shared" si="1"/>
        <v>18.01428571</v>
      </c>
      <c r="N349" s="11">
        <f t="shared" si="2"/>
        <v>18</v>
      </c>
      <c r="O349" s="12" t="str">
        <f t="shared" si="3"/>
        <v>APROBADO</v>
      </c>
      <c r="P349" s="12" t="str">
        <f>IF(OR(D349="Académica",D349="Empresa"),(IF(M349&lt;Leyenda!$I$11,"ALTO",(IF(M349&lt;=Leyenda!$I$10,"MEDIO","BAJO")))),(IF(M349&lt;Leyenda!$J$11,"ALTO",(IF(M349&lt;=Leyenda!$J$10,"MEDIO","BAJO")))))</f>
        <v>BAJO</v>
      </c>
    </row>
    <row r="350">
      <c r="A350" s="8" t="s">
        <v>433</v>
      </c>
      <c r="B350" s="9" t="s">
        <v>50</v>
      </c>
      <c r="C350" s="9" t="s">
        <v>182</v>
      </c>
      <c r="D350" s="9" t="s">
        <v>23</v>
      </c>
      <c r="E350" s="10">
        <v>18.1</v>
      </c>
      <c r="F350" s="10">
        <v>18.0</v>
      </c>
      <c r="G350" s="10">
        <v>14.8</v>
      </c>
      <c r="H350" s="10">
        <v>18.0</v>
      </c>
      <c r="I350" s="10">
        <v>14.8</v>
      </c>
      <c r="J350" s="10">
        <v>18.3</v>
      </c>
      <c r="K350" s="10">
        <v>19.0</v>
      </c>
      <c r="L350" s="10">
        <v>18.0</v>
      </c>
      <c r="M350" s="11">
        <f t="shared" si="1"/>
        <v>17.28571429</v>
      </c>
      <c r="N350" s="11">
        <f t="shared" si="2"/>
        <v>17</v>
      </c>
      <c r="O350" s="12" t="str">
        <f t="shared" si="3"/>
        <v>APROBADO</v>
      </c>
      <c r="P350" s="12" t="str">
        <f>IF(OR(D350="Académica",D350="Empresa"),(IF(M350&lt;Leyenda!$I$11,"ALTO",(IF(M350&lt;=Leyenda!$I$10,"MEDIO","BAJO")))),(IF(M350&lt;Leyenda!$J$11,"ALTO",(IF(M350&lt;=Leyenda!$J$10,"MEDIO","BAJO")))))</f>
        <v>BAJO</v>
      </c>
    </row>
    <row r="351">
      <c r="A351" s="8" t="s">
        <v>434</v>
      </c>
      <c r="B351" s="9" t="s">
        <v>40</v>
      </c>
      <c r="C351" s="9" t="s">
        <v>435</v>
      </c>
      <c r="D351" s="9" t="s">
        <v>23</v>
      </c>
      <c r="E351" s="10">
        <v>12.6</v>
      </c>
      <c r="F351" s="10">
        <v>16.3</v>
      </c>
      <c r="G351" s="10">
        <v>17.0</v>
      </c>
      <c r="H351" s="10">
        <v>15.8</v>
      </c>
      <c r="I351" s="10">
        <v>15.6</v>
      </c>
      <c r="J351" s="10">
        <v>18.0</v>
      </c>
      <c r="K351" s="10">
        <v>18.3</v>
      </c>
      <c r="L351" s="10">
        <v>16.7</v>
      </c>
      <c r="M351" s="11">
        <f t="shared" si="1"/>
        <v>16.22857143</v>
      </c>
      <c r="N351" s="11">
        <f t="shared" si="2"/>
        <v>16</v>
      </c>
      <c r="O351" s="12" t="str">
        <f t="shared" si="3"/>
        <v>APROBADO</v>
      </c>
      <c r="P351" s="12" t="str">
        <f>IF(OR(D351="Académica",D351="Empresa"),(IF(M351&lt;Leyenda!$I$11,"ALTO",(IF(M351&lt;=Leyenda!$I$10,"MEDIO","BAJO")))),(IF(M351&lt;Leyenda!$J$11,"ALTO",(IF(M351&lt;=Leyenda!$J$10,"MEDIO","BAJO")))))</f>
        <v>MEDIO</v>
      </c>
    </row>
    <row r="352">
      <c r="A352" s="8" t="s">
        <v>436</v>
      </c>
      <c r="B352" s="9" t="s">
        <v>35</v>
      </c>
      <c r="C352" s="9" t="s">
        <v>58</v>
      </c>
      <c r="D352" s="9" t="s">
        <v>23</v>
      </c>
      <c r="E352" s="10">
        <v>18.4</v>
      </c>
      <c r="F352" s="10">
        <v>19.2</v>
      </c>
      <c r="G352" s="10">
        <v>17.8</v>
      </c>
      <c r="H352" s="10">
        <v>18.5</v>
      </c>
      <c r="I352" s="10">
        <v>18.9</v>
      </c>
      <c r="J352" s="10">
        <v>18.0</v>
      </c>
      <c r="K352" s="10">
        <v>18.8</v>
      </c>
      <c r="L352" s="10">
        <v>19.3</v>
      </c>
      <c r="M352" s="11">
        <f t="shared" si="1"/>
        <v>18.51428571</v>
      </c>
      <c r="N352" s="11">
        <f t="shared" si="2"/>
        <v>19</v>
      </c>
      <c r="O352" s="12" t="str">
        <f t="shared" si="3"/>
        <v>APROBADO</v>
      </c>
      <c r="P352" s="12" t="str">
        <f>IF(OR(D352="Académica",D352="Empresa"),(IF(M352&lt;Leyenda!$I$11,"ALTO",(IF(M352&lt;=Leyenda!$I$10,"MEDIO","BAJO")))),(IF(M352&lt;Leyenda!$J$11,"ALTO",(IF(M352&lt;=Leyenda!$J$10,"MEDIO","BAJO")))))</f>
        <v>BAJO</v>
      </c>
    </row>
    <row r="353">
      <c r="A353" s="8" t="s">
        <v>437</v>
      </c>
      <c r="B353" s="9" t="s">
        <v>28</v>
      </c>
      <c r="C353" s="9" t="s">
        <v>129</v>
      </c>
      <c r="D353" s="9" t="s">
        <v>23</v>
      </c>
      <c r="E353" s="10">
        <v>18.3</v>
      </c>
      <c r="F353" s="10">
        <v>18.2</v>
      </c>
      <c r="G353" s="10">
        <v>17.5</v>
      </c>
      <c r="H353" s="10">
        <v>16.2</v>
      </c>
      <c r="I353" s="10">
        <v>18.7</v>
      </c>
      <c r="J353" s="10">
        <v>18.0</v>
      </c>
      <c r="K353" s="10">
        <v>18.5</v>
      </c>
      <c r="L353" s="10">
        <v>18.3</v>
      </c>
      <c r="M353" s="11">
        <f t="shared" si="1"/>
        <v>17.91428571</v>
      </c>
      <c r="N353" s="11">
        <f t="shared" si="2"/>
        <v>18</v>
      </c>
      <c r="O353" s="12" t="str">
        <f t="shared" si="3"/>
        <v>APROBADO</v>
      </c>
      <c r="P353" s="12" t="str">
        <f>IF(OR(D353="Académica",D353="Empresa"),(IF(M353&lt;Leyenda!$I$11,"ALTO",(IF(M353&lt;=Leyenda!$I$10,"MEDIO","BAJO")))),(IF(M353&lt;Leyenda!$J$11,"ALTO",(IF(M353&lt;=Leyenda!$J$10,"MEDIO","BAJO")))))</f>
        <v>BAJO</v>
      </c>
    </row>
    <row r="354">
      <c r="A354" s="8" t="s">
        <v>438</v>
      </c>
      <c r="B354" s="9" t="s">
        <v>90</v>
      </c>
      <c r="C354" s="9" t="s">
        <v>237</v>
      </c>
      <c r="D354" s="9" t="s">
        <v>23</v>
      </c>
      <c r="E354" s="10">
        <v>18.1</v>
      </c>
      <c r="F354" s="10">
        <v>18.0</v>
      </c>
      <c r="G354" s="10">
        <v>15.8</v>
      </c>
      <c r="H354" s="10">
        <v>18.0</v>
      </c>
      <c r="I354" s="10">
        <v>18.0</v>
      </c>
      <c r="J354" s="10">
        <v>18.2</v>
      </c>
      <c r="K354" s="10">
        <v>18.8</v>
      </c>
      <c r="L354" s="10">
        <v>18.2</v>
      </c>
      <c r="M354" s="11">
        <f t="shared" si="1"/>
        <v>17.84285714</v>
      </c>
      <c r="N354" s="11">
        <f t="shared" si="2"/>
        <v>18</v>
      </c>
      <c r="O354" s="12" t="str">
        <f t="shared" si="3"/>
        <v>APROBADO</v>
      </c>
      <c r="P354" s="12" t="str">
        <f>IF(OR(D354="Académica",D354="Empresa"),(IF(M354&lt;Leyenda!$I$11,"ALTO",(IF(M354&lt;=Leyenda!$I$10,"MEDIO","BAJO")))),(IF(M354&lt;Leyenda!$J$11,"ALTO",(IF(M354&lt;=Leyenda!$J$10,"MEDIO","BAJO")))))</f>
        <v>BAJO</v>
      </c>
    </row>
    <row r="355">
      <c r="A355" s="8" t="s">
        <v>439</v>
      </c>
      <c r="B355" s="9" t="s">
        <v>21</v>
      </c>
      <c r="C355" s="9" t="s">
        <v>108</v>
      </c>
      <c r="D355" s="9" t="s">
        <v>23</v>
      </c>
      <c r="E355" s="10">
        <v>16.5</v>
      </c>
      <c r="F355" s="10">
        <v>17.3</v>
      </c>
      <c r="G355" s="10">
        <v>16.5</v>
      </c>
      <c r="H355" s="10">
        <v>15.3</v>
      </c>
      <c r="I355" s="10">
        <v>15.3</v>
      </c>
      <c r="J355" s="10">
        <v>18.0</v>
      </c>
      <c r="K355" s="10">
        <v>18.0</v>
      </c>
      <c r="L355" s="10">
        <v>16.7</v>
      </c>
      <c r="M355" s="11">
        <f t="shared" si="1"/>
        <v>16.7</v>
      </c>
      <c r="N355" s="11">
        <f t="shared" si="2"/>
        <v>17</v>
      </c>
      <c r="O355" s="12" t="str">
        <f t="shared" si="3"/>
        <v>APROBADO</v>
      </c>
      <c r="P355" s="12" t="str">
        <f>IF(OR(D355="Académica",D355="Empresa"),(IF(M355&lt;Leyenda!$I$11,"ALTO",(IF(M355&lt;=Leyenda!$I$10,"MEDIO","BAJO")))),(IF(M355&lt;Leyenda!$J$11,"ALTO",(IF(M355&lt;=Leyenda!$J$10,"MEDIO","BAJO")))))</f>
        <v>BAJO</v>
      </c>
    </row>
    <row r="356">
      <c r="A356" s="8" t="s">
        <v>440</v>
      </c>
      <c r="B356" s="9" t="s">
        <v>25</v>
      </c>
      <c r="C356" s="9" t="s">
        <v>129</v>
      </c>
      <c r="D356" s="9" t="s">
        <v>23</v>
      </c>
      <c r="E356" s="10">
        <v>18.0</v>
      </c>
      <c r="F356" s="10">
        <v>18.0</v>
      </c>
      <c r="G356" s="10">
        <v>16.8</v>
      </c>
      <c r="H356" s="10">
        <v>18.0</v>
      </c>
      <c r="I356" s="10">
        <v>17.4</v>
      </c>
      <c r="J356" s="10">
        <v>18.0</v>
      </c>
      <c r="K356" s="10">
        <v>18.5</v>
      </c>
      <c r="L356" s="10">
        <v>18.0</v>
      </c>
      <c r="M356" s="11">
        <f t="shared" si="1"/>
        <v>17.81428571</v>
      </c>
      <c r="N356" s="11">
        <f t="shared" si="2"/>
        <v>18</v>
      </c>
      <c r="O356" s="12" t="str">
        <f t="shared" si="3"/>
        <v>APROBADO</v>
      </c>
      <c r="P356" s="12" t="str">
        <f>IF(OR(D356="Académica",D356="Empresa"),(IF(M356&lt;Leyenda!$I$11,"ALTO",(IF(M356&lt;=Leyenda!$I$10,"MEDIO","BAJO")))),(IF(M356&lt;Leyenda!$J$11,"ALTO",(IF(M356&lt;=Leyenda!$J$10,"MEDIO","BAJO")))))</f>
        <v>BAJO</v>
      </c>
    </row>
    <row r="357">
      <c r="A357" s="8" t="s">
        <v>441</v>
      </c>
      <c r="B357" s="9" t="s">
        <v>90</v>
      </c>
      <c r="C357" s="9" t="s">
        <v>85</v>
      </c>
      <c r="D357" s="9" t="s">
        <v>23</v>
      </c>
      <c r="E357" s="10">
        <v>16.3</v>
      </c>
      <c r="F357" s="10">
        <v>18.0</v>
      </c>
      <c r="G357" s="10">
        <v>16.9</v>
      </c>
      <c r="H357" s="10">
        <v>18.0</v>
      </c>
      <c r="I357" s="10">
        <v>17.0</v>
      </c>
      <c r="J357" s="10">
        <v>18.4</v>
      </c>
      <c r="K357" s="10">
        <v>18.8</v>
      </c>
      <c r="L357" s="10">
        <v>17.0</v>
      </c>
      <c r="M357" s="11">
        <f t="shared" si="1"/>
        <v>17.62857143</v>
      </c>
      <c r="N357" s="11">
        <f t="shared" si="2"/>
        <v>18</v>
      </c>
      <c r="O357" s="12" t="str">
        <f t="shared" si="3"/>
        <v>APROBADO</v>
      </c>
      <c r="P357" s="12" t="str">
        <f>IF(OR(D357="Académica",D357="Empresa"),(IF(M357&lt;Leyenda!$I$11,"ALTO",(IF(M357&lt;=Leyenda!$I$10,"MEDIO","BAJO")))),(IF(M357&lt;Leyenda!$J$11,"ALTO",(IF(M357&lt;=Leyenda!$J$10,"MEDIO","BAJO")))))</f>
        <v>BAJO</v>
      </c>
    </row>
    <row r="358">
      <c r="A358" s="8" t="s">
        <v>442</v>
      </c>
      <c r="B358" s="9" t="s">
        <v>28</v>
      </c>
      <c r="C358" s="9" t="s">
        <v>132</v>
      </c>
      <c r="D358" s="9" t="s">
        <v>23</v>
      </c>
      <c r="E358" s="10">
        <v>13.8</v>
      </c>
      <c r="F358" s="10">
        <v>15.0</v>
      </c>
      <c r="G358" s="10">
        <v>18.0</v>
      </c>
      <c r="H358" s="10">
        <v>14.8</v>
      </c>
      <c r="I358" s="10">
        <v>18.0</v>
      </c>
      <c r="J358" s="10">
        <v>18.0</v>
      </c>
      <c r="K358" s="10">
        <v>18.0</v>
      </c>
      <c r="L358" s="10">
        <v>18.0</v>
      </c>
      <c r="M358" s="11">
        <f t="shared" si="1"/>
        <v>16.51428571</v>
      </c>
      <c r="N358" s="11">
        <f t="shared" si="2"/>
        <v>17</v>
      </c>
      <c r="O358" s="12" t="str">
        <f t="shared" si="3"/>
        <v>APROBADO</v>
      </c>
      <c r="P358" s="12" t="str">
        <f>IF(OR(D358="Académica",D358="Empresa"),(IF(M358&lt;Leyenda!$I$11,"ALTO",(IF(M358&lt;=Leyenda!$I$10,"MEDIO","BAJO")))),(IF(M358&lt;Leyenda!$J$11,"ALTO",(IF(M358&lt;=Leyenda!$J$10,"MEDIO","BAJO")))))</f>
        <v>BAJO</v>
      </c>
    </row>
    <row r="359">
      <c r="A359" s="8" t="s">
        <v>443</v>
      </c>
      <c r="B359" s="9" t="s">
        <v>28</v>
      </c>
      <c r="C359" s="9" t="s">
        <v>435</v>
      </c>
      <c r="D359" s="9" t="s">
        <v>23</v>
      </c>
      <c r="E359" s="10">
        <v>15.7</v>
      </c>
      <c r="F359" s="10">
        <v>17.0</v>
      </c>
      <c r="G359" s="10">
        <v>16.7</v>
      </c>
      <c r="H359" s="10">
        <v>14.8</v>
      </c>
      <c r="I359" s="10">
        <v>15.0</v>
      </c>
      <c r="J359" s="10">
        <v>18.0</v>
      </c>
      <c r="K359" s="10">
        <v>18.3</v>
      </c>
      <c r="L359" s="10">
        <v>18.0</v>
      </c>
      <c r="M359" s="11">
        <f t="shared" si="1"/>
        <v>16.5</v>
      </c>
      <c r="N359" s="11">
        <f t="shared" si="2"/>
        <v>17</v>
      </c>
      <c r="O359" s="12" t="str">
        <f t="shared" si="3"/>
        <v>APROBADO</v>
      </c>
      <c r="P359" s="12" t="str">
        <f>IF(OR(D359="Académica",D359="Empresa"),(IF(M359&lt;Leyenda!$I$11,"ALTO",(IF(M359&lt;=Leyenda!$I$10,"MEDIO","BAJO")))),(IF(M359&lt;Leyenda!$J$11,"ALTO",(IF(M359&lt;=Leyenda!$J$10,"MEDIO","BAJO")))))</f>
        <v>MEDIO</v>
      </c>
    </row>
    <row r="360">
      <c r="A360" s="8" t="s">
        <v>444</v>
      </c>
      <c r="B360" s="9" t="s">
        <v>28</v>
      </c>
      <c r="C360" s="9" t="s">
        <v>93</v>
      </c>
      <c r="D360" s="9" t="s">
        <v>23</v>
      </c>
      <c r="E360" s="10">
        <v>18.0</v>
      </c>
      <c r="F360" s="10">
        <v>15.3</v>
      </c>
      <c r="G360" s="10">
        <v>18.0</v>
      </c>
      <c r="H360" s="10">
        <v>15.8</v>
      </c>
      <c r="I360" s="10">
        <v>18.0</v>
      </c>
      <c r="J360" s="10">
        <v>18.0</v>
      </c>
      <c r="K360" s="10">
        <v>18.0</v>
      </c>
      <c r="L360" s="10">
        <v>18.0</v>
      </c>
      <c r="M360" s="11">
        <f t="shared" si="1"/>
        <v>17.3</v>
      </c>
      <c r="N360" s="11">
        <f t="shared" si="2"/>
        <v>17</v>
      </c>
      <c r="O360" s="12" t="str">
        <f t="shared" si="3"/>
        <v>APROBADO</v>
      </c>
      <c r="P360" s="12" t="str">
        <f>IF(OR(D360="Académica",D360="Empresa"),(IF(M360&lt;Leyenda!$I$11,"ALTO",(IF(M360&lt;=Leyenda!$I$10,"MEDIO","BAJO")))),(IF(M360&lt;Leyenda!$J$11,"ALTO",(IF(M360&lt;=Leyenda!$J$10,"MEDIO","BAJO")))))</f>
        <v>BAJO</v>
      </c>
    </row>
    <row r="361">
      <c r="A361" s="8" t="s">
        <v>445</v>
      </c>
      <c r="B361" s="9" t="s">
        <v>28</v>
      </c>
      <c r="C361" s="9" t="s">
        <v>93</v>
      </c>
      <c r="D361" s="9" t="s">
        <v>23</v>
      </c>
      <c r="E361" s="10">
        <v>18.0</v>
      </c>
      <c r="F361" s="10">
        <v>14.3</v>
      </c>
      <c r="G361" s="10">
        <v>16.7</v>
      </c>
      <c r="H361" s="10">
        <v>15.8</v>
      </c>
      <c r="I361" s="10">
        <v>15.1</v>
      </c>
      <c r="J361" s="10">
        <v>18.0</v>
      </c>
      <c r="K361" s="10">
        <v>16.0</v>
      </c>
      <c r="L361" s="10">
        <v>18.0</v>
      </c>
      <c r="M361" s="11">
        <f t="shared" si="1"/>
        <v>16.27142857</v>
      </c>
      <c r="N361" s="11">
        <f t="shared" si="2"/>
        <v>16</v>
      </c>
      <c r="O361" s="12" t="str">
        <f t="shared" si="3"/>
        <v>APROBADO</v>
      </c>
      <c r="P361" s="12" t="str">
        <f>IF(OR(D361="Académica",D361="Empresa"),(IF(M361&lt;Leyenda!$I$11,"ALTO",(IF(M361&lt;=Leyenda!$I$10,"MEDIO","BAJO")))),(IF(M361&lt;Leyenda!$J$11,"ALTO",(IF(M361&lt;=Leyenda!$J$10,"MEDIO","BAJO")))))</f>
        <v>MEDIO</v>
      </c>
    </row>
    <row r="362">
      <c r="A362" s="8" t="s">
        <v>446</v>
      </c>
      <c r="B362" s="9" t="s">
        <v>40</v>
      </c>
      <c r="C362" s="9" t="s">
        <v>93</v>
      </c>
      <c r="D362" s="9" t="s">
        <v>23</v>
      </c>
      <c r="E362" s="10">
        <v>18.0</v>
      </c>
      <c r="F362" s="10">
        <v>18.0</v>
      </c>
      <c r="G362" s="10">
        <v>18.2</v>
      </c>
      <c r="H362" s="10">
        <v>15.8</v>
      </c>
      <c r="I362" s="10">
        <v>18.0</v>
      </c>
      <c r="J362" s="10">
        <v>18.0</v>
      </c>
      <c r="K362" s="10">
        <v>18.3</v>
      </c>
      <c r="L362" s="10">
        <v>18.0</v>
      </c>
      <c r="M362" s="11">
        <f t="shared" si="1"/>
        <v>17.75714286</v>
      </c>
      <c r="N362" s="11">
        <f t="shared" si="2"/>
        <v>18</v>
      </c>
      <c r="O362" s="12" t="str">
        <f t="shared" si="3"/>
        <v>APROBADO</v>
      </c>
      <c r="P362" s="12" t="str">
        <f>IF(OR(D362="Académica",D362="Empresa"),(IF(M362&lt;Leyenda!$I$11,"ALTO",(IF(M362&lt;=Leyenda!$I$10,"MEDIO","BAJO")))),(IF(M362&lt;Leyenda!$J$11,"ALTO",(IF(M362&lt;=Leyenda!$J$10,"MEDIO","BAJO")))))</f>
        <v>BAJO</v>
      </c>
    </row>
    <row r="363">
      <c r="A363" s="8" t="s">
        <v>447</v>
      </c>
      <c r="B363" s="9" t="s">
        <v>21</v>
      </c>
      <c r="C363" s="9" t="s">
        <v>135</v>
      </c>
      <c r="D363" s="9" t="s">
        <v>23</v>
      </c>
      <c r="E363" s="10">
        <v>18.1</v>
      </c>
      <c r="F363" s="10">
        <v>18.0</v>
      </c>
      <c r="G363" s="10">
        <v>16.5</v>
      </c>
      <c r="H363" s="10">
        <v>18.0</v>
      </c>
      <c r="I363" s="10">
        <v>16.5</v>
      </c>
      <c r="J363" s="10">
        <v>18.4</v>
      </c>
      <c r="K363" s="10">
        <v>18.0</v>
      </c>
      <c r="L363" s="10">
        <v>18.5</v>
      </c>
      <c r="M363" s="11">
        <f t="shared" si="1"/>
        <v>17.64285714</v>
      </c>
      <c r="N363" s="11">
        <f t="shared" si="2"/>
        <v>18</v>
      </c>
      <c r="O363" s="12" t="str">
        <f t="shared" si="3"/>
        <v>APROBADO</v>
      </c>
      <c r="P363" s="12" t="str">
        <f>IF(OR(D363="Académica",D363="Empresa"),(IF(M363&lt;Leyenda!$I$11,"ALTO",(IF(M363&lt;=Leyenda!$I$10,"MEDIO","BAJO")))),(IF(M363&lt;Leyenda!$J$11,"ALTO",(IF(M363&lt;=Leyenda!$J$10,"MEDIO","BAJO")))))</f>
        <v>BAJO</v>
      </c>
    </row>
    <row r="364">
      <c r="A364" s="8" t="s">
        <v>448</v>
      </c>
      <c r="B364" s="9" t="s">
        <v>28</v>
      </c>
      <c r="C364" s="9" t="s">
        <v>305</v>
      </c>
      <c r="D364" s="9" t="s">
        <v>23</v>
      </c>
      <c r="E364" s="10">
        <v>13.7</v>
      </c>
      <c r="F364" s="10">
        <v>17.3</v>
      </c>
      <c r="G364" s="10">
        <v>12.7</v>
      </c>
      <c r="H364" s="10">
        <v>15.8</v>
      </c>
      <c r="I364" s="10">
        <v>18.0</v>
      </c>
      <c r="J364" s="10">
        <v>18.2</v>
      </c>
      <c r="K364" s="10">
        <v>18.0</v>
      </c>
      <c r="L364" s="10">
        <v>18.0</v>
      </c>
      <c r="M364" s="11">
        <f t="shared" si="1"/>
        <v>16.24285714</v>
      </c>
      <c r="N364" s="11">
        <f t="shared" si="2"/>
        <v>16</v>
      </c>
      <c r="O364" s="12" t="str">
        <f t="shared" si="3"/>
        <v>APROBADO</v>
      </c>
      <c r="P364" s="12" t="str">
        <f>IF(OR(D364="Académica",D364="Empresa"),(IF(M364&lt;Leyenda!$I$11,"ALTO",(IF(M364&lt;=Leyenda!$I$10,"MEDIO","BAJO")))),(IF(M364&lt;Leyenda!$J$11,"ALTO",(IF(M364&lt;=Leyenda!$J$10,"MEDIO","BAJO")))))</f>
        <v>MEDIO</v>
      </c>
    </row>
    <row r="365">
      <c r="A365" s="8" t="s">
        <v>449</v>
      </c>
      <c r="B365" s="9" t="s">
        <v>90</v>
      </c>
      <c r="C365" s="9" t="s">
        <v>52</v>
      </c>
      <c r="D365" s="9" t="s">
        <v>23</v>
      </c>
      <c r="E365" s="10">
        <v>18.5</v>
      </c>
      <c r="F365" s="10">
        <v>18.7</v>
      </c>
      <c r="G365" s="10">
        <v>16.1</v>
      </c>
      <c r="H365" s="10">
        <v>18.5</v>
      </c>
      <c r="I365" s="10">
        <v>18.6</v>
      </c>
      <c r="J365" s="10">
        <v>18.8</v>
      </c>
      <c r="K365" s="10">
        <v>19.0</v>
      </c>
      <c r="L365" s="10">
        <v>18.5</v>
      </c>
      <c r="M365" s="11">
        <f t="shared" si="1"/>
        <v>18.31428571</v>
      </c>
      <c r="N365" s="11">
        <f t="shared" si="2"/>
        <v>18</v>
      </c>
      <c r="O365" s="12" t="str">
        <f t="shared" si="3"/>
        <v>APROBADO</v>
      </c>
      <c r="P365" s="12" t="str">
        <f>IF(OR(D365="Académica",D365="Empresa"),(IF(M365&lt;Leyenda!$I$11,"ALTO",(IF(M365&lt;=Leyenda!$I$10,"MEDIO","BAJO")))),(IF(M365&lt;Leyenda!$J$11,"ALTO",(IF(M365&lt;=Leyenda!$J$10,"MEDIO","BAJO")))))</f>
        <v>BAJO</v>
      </c>
    </row>
    <row r="366">
      <c r="A366" s="8" t="s">
        <v>450</v>
      </c>
      <c r="B366" s="9" t="s">
        <v>90</v>
      </c>
      <c r="C366" s="9" t="s">
        <v>159</v>
      </c>
      <c r="D366" s="9" t="s">
        <v>23</v>
      </c>
      <c r="E366" s="10">
        <v>19.5</v>
      </c>
      <c r="F366" s="10">
        <v>18.7</v>
      </c>
      <c r="G366" s="10">
        <v>16.4</v>
      </c>
      <c r="H366" s="10">
        <v>18.2</v>
      </c>
      <c r="I366" s="10">
        <v>18.2</v>
      </c>
      <c r="J366" s="10">
        <v>18.0</v>
      </c>
      <c r="K366" s="10">
        <v>18.5</v>
      </c>
      <c r="L366" s="10">
        <v>18.3</v>
      </c>
      <c r="M366" s="11">
        <f t="shared" si="1"/>
        <v>18.21428571</v>
      </c>
      <c r="N366" s="11">
        <f t="shared" si="2"/>
        <v>18</v>
      </c>
      <c r="O366" s="12" t="str">
        <f t="shared" si="3"/>
        <v>APROBADO</v>
      </c>
      <c r="P366" s="12" t="str">
        <f>IF(OR(D366="Académica",D366="Empresa"),(IF(M366&lt;Leyenda!$I$11,"ALTO",(IF(M366&lt;=Leyenda!$I$10,"MEDIO","BAJO")))),(IF(M366&lt;Leyenda!$J$11,"ALTO",(IF(M366&lt;=Leyenda!$J$10,"MEDIO","BAJO")))))</f>
        <v>BAJO</v>
      </c>
    </row>
    <row r="367">
      <c r="A367" s="8" t="s">
        <v>451</v>
      </c>
      <c r="B367" s="9" t="s">
        <v>25</v>
      </c>
      <c r="C367" s="9" t="s">
        <v>159</v>
      </c>
      <c r="D367" s="9" t="s">
        <v>23</v>
      </c>
      <c r="E367" s="10">
        <v>18.0</v>
      </c>
      <c r="F367" s="10">
        <v>18.0</v>
      </c>
      <c r="G367" s="10">
        <v>15.5</v>
      </c>
      <c r="H367" s="10">
        <v>16.0</v>
      </c>
      <c r="I367" s="10">
        <v>16.6</v>
      </c>
      <c r="J367" s="10">
        <v>18.0</v>
      </c>
      <c r="K367" s="10">
        <v>18.3</v>
      </c>
      <c r="L367" s="10">
        <v>18.0</v>
      </c>
      <c r="M367" s="11">
        <f t="shared" si="1"/>
        <v>17.2</v>
      </c>
      <c r="N367" s="11">
        <f t="shared" si="2"/>
        <v>17</v>
      </c>
      <c r="O367" s="12" t="str">
        <f t="shared" si="3"/>
        <v>APROBADO</v>
      </c>
      <c r="P367" s="12" t="str">
        <f>IF(OR(D367="Académica",D367="Empresa"),(IF(M367&lt;Leyenda!$I$11,"ALTO",(IF(M367&lt;=Leyenda!$I$10,"MEDIO","BAJO")))),(IF(M367&lt;Leyenda!$J$11,"ALTO",(IF(M367&lt;=Leyenda!$J$10,"MEDIO","BAJO")))))</f>
        <v>BAJO</v>
      </c>
    </row>
    <row r="368">
      <c r="A368" s="8" t="s">
        <v>452</v>
      </c>
      <c r="B368" s="9" t="s">
        <v>25</v>
      </c>
      <c r="C368" s="9" t="s">
        <v>221</v>
      </c>
      <c r="D368" s="9" t="s">
        <v>23</v>
      </c>
      <c r="E368" s="10">
        <v>18.5</v>
      </c>
      <c r="F368" s="10">
        <v>17.3</v>
      </c>
      <c r="G368" s="10">
        <v>16.5</v>
      </c>
      <c r="H368" s="10">
        <v>18.0</v>
      </c>
      <c r="I368" s="10">
        <v>15.8</v>
      </c>
      <c r="J368" s="10">
        <v>18.0</v>
      </c>
      <c r="K368" s="10">
        <v>18.0</v>
      </c>
      <c r="L368" s="10">
        <v>16.0</v>
      </c>
      <c r="M368" s="11">
        <f t="shared" si="1"/>
        <v>17.44285714</v>
      </c>
      <c r="N368" s="11">
        <f t="shared" si="2"/>
        <v>17</v>
      </c>
      <c r="O368" s="12" t="str">
        <f t="shared" si="3"/>
        <v>APROBADO</v>
      </c>
      <c r="P368" s="12" t="str">
        <f>IF(OR(D368="Académica",D368="Empresa"),(IF(M368&lt;Leyenda!$I$11,"ALTO",(IF(M368&lt;=Leyenda!$I$10,"MEDIO","BAJO")))),(IF(M368&lt;Leyenda!$J$11,"ALTO",(IF(M368&lt;=Leyenda!$J$10,"MEDIO","BAJO")))))</f>
        <v>BAJO</v>
      </c>
    </row>
    <row r="369">
      <c r="A369" s="8" t="s">
        <v>453</v>
      </c>
      <c r="B369" s="9" t="s">
        <v>21</v>
      </c>
      <c r="C369" s="9" t="s">
        <v>221</v>
      </c>
      <c r="D369" s="9" t="s">
        <v>23</v>
      </c>
      <c r="E369" s="10">
        <v>19.0</v>
      </c>
      <c r="F369" s="10">
        <v>18.0</v>
      </c>
      <c r="G369" s="10">
        <v>15.2</v>
      </c>
      <c r="H369" s="10">
        <v>18.0</v>
      </c>
      <c r="I369" s="10">
        <v>16.5</v>
      </c>
      <c r="J369" s="10">
        <v>18.0</v>
      </c>
      <c r="K369" s="10">
        <v>18.0</v>
      </c>
      <c r="L369" s="10">
        <v>18.0</v>
      </c>
      <c r="M369" s="11">
        <f t="shared" si="1"/>
        <v>17.52857143</v>
      </c>
      <c r="N369" s="11">
        <f t="shared" si="2"/>
        <v>18</v>
      </c>
      <c r="O369" s="12" t="str">
        <f t="shared" si="3"/>
        <v>APROBADO</v>
      </c>
      <c r="P369" s="12" t="str">
        <f>IF(OR(D369="Académica",D369="Empresa"),(IF(M369&lt;Leyenda!$I$11,"ALTO",(IF(M369&lt;=Leyenda!$I$10,"MEDIO","BAJO")))),(IF(M369&lt;Leyenda!$J$11,"ALTO",(IF(M369&lt;=Leyenda!$J$10,"MEDIO","BAJO")))))</f>
        <v>BAJO</v>
      </c>
    </row>
    <row r="370">
      <c r="A370" s="8" t="s">
        <v>454</v>
      </c>
      <c r="B370" s="9" t="s">
        <v>28</v>
      </c>
      <c r="C370" s="9" t="s">
        <v>132</v>
      </c>
      <c r="D370" s="9" t="s">
        <v>23</v>
      </c>
      <c r="E370" s="10">
        <v>18.3</v>
      </c>
      <c r="F370" s="10">
        <v>18.0</v>
      </c>
      <c r="G370" s="10">
        <v>18.3</v>
      </c>
      <c r="H370" s="10">
        <v>16.0</v>
      </c>
      <c r="I370" s="10">
        <v>19.5</v>
      </c>
      <c r="J370" s="10">
        <v>18.0</v>
      </c>
      <c r="K370" s="10">
        <v>20.0</v>
      </c>
      <c r="L370" s="10">
        <v>17.7</v>
      </c>
      <c r="M370" s="11">
        <f t="shared" si="1"/>
        <v>18.3</v>
      </c>
      <c r="N370" s="11">
        <f t="shared" si="2"/>
        <v>18</v>
      </c>
      <c r="O370" s="12" t="str">
        <f t="shared" si="3"/>
        <v>APROBADO</v>
      </c>
      <c r="P370" s="12" t="str">
        <f>IF(OR(D370="Académica",D370="Empresa"),(IF(M370&lt;Leyenda!$I$11,"ALTO",(IF(M370&lt;=Leyenda!$I$10,"MEDIO","BAJO")))),(IF(M370&lt;Leyenda!$J$11,"ALTO",(IF(M370&lt;=Leyenda!$J$10,"MEDIO","BAJO")))))</f>
        <v>BAJO</v>
      </c>
    </row>
    <row r="371">
      <c r="A371" s="8" t="s">
        <v>455</v>
      </c>
      <c r="B371" s="9" t="s">
        <v>90</v>
      </c>
      <c r="C371" s="9" t="s">
        <v>70</v>
      </c>
      <c r="D371" s="9" t="s">
        <v>23</v>
      </c>
      <c r="E371" s="10">
        <v>18.0</v>
      </c>
      <c r="F371" s="10">
        <v>18.0</v>
      </c>
      <c r="G371" s="10">
        <v>16.4</v>
      </c>
      <c r="H371" s="10">
        <v>18.2</v>
      </c>
      <c r="I371" s="10">
        <v>18.1</v>
      </c>
      <c r="J371" s="10">
        <v>18.0</v>
      </c>
      <c r="K371" s="10">
        <v>19.0</v>
      </c>
      <c r="L371" s="10">
        <v>18.0</v>
      </c>
      <c r="M371" s="11">
        <f t="shared" si="1"/>
        <v>17.95714286</v>
      </c>
      <c r="N371" s="11">
        <f t="shared" si="2"/>
        <v>18</v>
      </c>
      <c r="O371" s="12" t="str">
        <f t="shared" si="3"/>
        <v>APROBADO</v>
      </c>
      <c r="P371" s="12" t="str">
        <f>IF(OR(D371="Académica",D371="Empresa"),(IF(M371&lt;Leyenda!$I$11,"ALTO",(IF(M371&lt;=Leyenda!$I$10,"MEDIO","BAJO")))),(IF(M371&lt;Leyenda!$J$11,"ALTO",(IF(M371&lt;=Leyenda!$J$10,"MEDIO","BAJO")))))</f>
        <v>BAJO</v>
      </c>
    </row>
    <row r="372">
      <c r="A372" s="8" t="s">
        <v>456</v>
      </c>
      <c r="B372" s="9" t="s">
        <v>35</v>
      </c>
      <c r="C372" s="9" t="s">
        <v>36</v>
      </c>
      <c r="D372" s="9" t="s">
        <v>23</v>
      </c>
      <c r="E372" s="10">
        <v>18.3</v>
      </c>
      <c r="F372" s="10">
        <v>18.5</v>
      </c>
      <c r="G372" s="10">
        <v>16.5</v>
      </c>
      <c r="H372" s="10">
        <v>18.3</v>
      </c>
      <c r="I372" s="10">
        <v>18.4</v>
      </c>
      <c r="J372" s="10">
        <v>18.0</v>
      </c>
      <c r="K372" s="10">
        <v>18.0</v>
      </c>
      <c r="L372" s="10">
        <v>18.5</v>
      </c>
      <c r="M372" s="11">
        <f t="shared" si="1"/>
        <v>18</v>
      </c>
      <c r="N372" s="11">
        <f t="shared" si="2"/>
        <v>18</v>
      </c>
      <c r="O372" s="12" t="str">
        <f t="shared" si="3"/>
        <v>APROBADO</v>
      </c>
      <c r="P372" s="12" t="str">
        <f>IF(OR(D372="Académica",D372="Empresa"),(IF(M372&lt;Leyenda!$I$11,"ALTO",(IF(M372&lt;=Leyenda!$I$10,"MEDIO","BAJO")))),(IF(M372&lt;Leyenda!$J$11,"ALTO",(IF(M372&lt;=Leyenda!$J$10,"MEDIO","BAJO")))))</f>
        <v>BAJO</v>
      </c>
    </row>
    <row r="373">
      <c r="A373" s="8" t="s">
        <v>457</v>
      </c>
      <c r="B373" s="9" t="s">
        <v>40</v>
      </c>
      <c r="C373" s="9" t="s">
        <v>18</v>
      </c>
      <c r="D373" s="9" t="s">
        <v>23</v>
      </c>
      <c r="E373" s="10">
        <v>13.5</v>
      </c>
      <c r="F373" s="10">
        <v>17.0</v>
      </c>
      <c r="G373" s="10">
        <v>18.0</v>
      </c>
      <c r="H373" s="10">
        <v>15.8</v>
      </c>
      <c r="I373" s="10">
        <v>18.5</v>
      </c>
      <c r="J373" s="10">
        <v>17.3</v>
      </c>
      <c r="K373" s="10">
        <v>18.0</v>
      </c>
      <c r="L373" s="10">
        <v>18.0</v>
      </c>
      <c r="M373" s="11">
        <f t="shared" si="1"/>
        <v>16.87142857</v>
      </c>
      <c r="N373" s="11">
        <f t="shared" si="2"/>
        <v>17</v>
      </c>
      <c r="O373" s="12" t="str">
        <f t="shared" si="3"/>
        <v>APROBADO</v>
      </c>
      <c r="P373" s="12" t="str">
        <f>IF(OR(D373="Académica",D373="Empresa"),(IF(M373&lt;Leyenda!$I$11,"ALTO",(IF(M373&lt;=Leyenda!$I$10,"MEDIO","BAJO")))),(IF(M373&lt;Leyenda!$J$11,"ALTO",(IF(M373&lt;=Leyenda!$J$10,"MEDIO","BAJO")))))</f>
        <v>BAJO</v>
      </c>
    </row>
    <row r="374">
      <c r="A374" s="8" t="s">
        <v>458</v>
      </c>
      <c r="B374" s="9" t="s">
        <v>28</v>
      </c>
      <c r="C374" s="9" t="s">
        <v>125</v>
      </c>
      <c r="D374" s="9" t="s">
        <v>23</v>
      </c>
      <c r="E374" s="10">
        <v>13.3</v>
      </c>
      <c r="F374" s="10">
        <v>18.0</v>
      </c>
      <c r="G374" s="10">
        <v>14.0</v>
      </c>
      <c r="H374" s="10">
        <v>15.8</v>
      </c>
      <c r="I374" s="10">
        <v>18.0</v>
      </c>
      <c r="J374" s="10">
        <v>18.0</v>
      </c>
      <c r="K374" s="10">
        <v>18.0</v>
      </c>
      <c r="L374" s="10">
        <v>18.3</v>
      </c>
      <c r="M374" s="11">
        <f t="shared" si="1"/>
        <v>16.44285714</v>
      </c>
      <c r="N374" s="11">
        <f t="shared" si="2"/>
        <v>16</v>
      </c>
      <c r="O374" s="12" t="str">
        <f t="shared" si="3"/>
        <v>APROBADO</v>
      </c>
      <c r="P374" s="12" t="str">
        <f>IF(OR(D374="Académica",D374="Empresa"),(IF(M374&lt;Leyenda!$I$11,"ALTO",(IF(M374&lt;=Leyenda!$I$10,"MEDIO","BAJO")))),(IF(M374&lt;Leyenda!$J$11,"ALTO",(IF(M374&lt;=Leyenda!$J$10,"MEDIO","BAJO")))))</f>
        <v>MEDIO</v>
      </c>
    </row>
    <row r="375">
      <c r="A375" s="8" t="s">
        <v>459</v>
      </c>
      <c r="B375" s="9" t="s">
        <v>90</v>
      </c>
      <c r="C375" s="9" t="s">
        <v>22</v>
      </c>
      <c r="D375" s="9" t="s">
        <v>23</v>
      </c>
      <c r="E375" s="10">
        <v>18.4</v>
      </c>
      <c r="F375" s="10">
        <v>18.2</v>
      </c>
      <c r="G375" s="10">
        <v>16.3</v>
      </c>
      <c r="H375" s="10">
        <v>18.2</v>
      </c>
      <c r="I375" s="10">
        <v>18.1</v>
      </c>
      <c r="J375" s="10">
        <v>18.2</v>
      </c>
      <c r="K375" s="10">
        <v>18.3</v>
      </c>
      <c r="L375" s="10">
        <v>18.0</v>
      </c>
      <c r="M375" s="11">
        <f t="shared" si="1"/>
        <v>17.95714286</v>
      </c>
      <c r="N375" s="11">
        <f t="shared" si="2"/>
        <v>18</v>
      </c>
      <c r="O375" s="12" t="str">
        <f t="shared" si="3"/>
        <v>APROBADO</v>
      </c>
      <c r="P375" s="12" t="str">
        <f>IF(OR(D375="Académica",D375="Empresa"),(IF(M375&lt;Leyenda!$I$11,"ALTO",(IF(M375&lt;=Leyenda!$I$10,"MEDIO","BAJO")))),(IF(M375&lt;Leyenda!$J$11,"ALTO",(IF(M375&lt;=Leyenda!$J$10,"MEDIO","BAJO")))))</f>
        <v>BAJO</v>
      </c>
    </row>
    <row r="376">
      <c r="A376" s="8" t="s">
        <v>460</v>
      </c>
      <c r="B376" s="9" t="s">
        <v>25</v>
      </c>
      <c r="C376" s="9" t="s">
        <v>129</v>
      </c>
      <c r="D376" s="9" t="s">
        <v>23</v>
      </c>
      <c r="E376" s="10">
        <v>18.0</v>
      </c>
      <c r="F376" s="10">
        <v>18.0</v>
      </c>
      <c r="G376" s="10">
        <v>16.8</v>
      </c>
      <c r="H376" s="10">
        <v>19.2</v>
      </c>
      <c r="I376" s="10">
        <v>15.8</v>
      </c>
      <c r="J376" s="10">
        <v>18.0</v>
      </c>
      <c r="K376" s="10">
        <v>18.0</v>
      </c>
      <c r="L376" s="10">
        <v>18.2</v>
      </c>
      <c r="M376" s="11">
        <f t="shared" si="1"/>
        <v>17.68571429</v>
      </c>
      <c r="N376" s="11">
        <f t="shared" si="2"/>
        <v>18</v>
      </c>
      <c r="O376" s="12" t="str">
        <f t="shared" si="3"/>
        <v>APROBADO</v>
      </c>
      <c r="P376" s="12" t="str">
        <f>IF(OR(D376="Académica",D376="Empresa"),(IF(M376&lt;Leyenda!$I$11,"ALTO",(IF(M376&lt;=Leyenda!$I$10,"MEDIO","BAJO")))),(IF(M376&lt;Leyenda!$J$11,"ALTO",(IF(M376&lt;=Leyenda!$J$10,"MEDIO","BAJO")))))</f>
        <v>BAJO</v>
      </c>
    </row>
    <row r="377">
      <c r="A377" s="8" t="s">
        <v>461</v>
      </c>
      <c r="B377" s="9" t="s">
        <v>35</v>
      </c>
      <c r="C377" s="9" t="s">
        <v>132</v>
      </c>
      <c r="D377" s="9" t="s">
        <v>23</v>
      </c>
      <c r="E377" s="10">
        <v>18.9</v>
      </c>
      <c r="F377" s="10">
        <v>18.2</v>
      </c>
      <c r="G377" s="10">
        <v>15.8</v>
      </c>
      <c r="H377" s="10">
        <v>18.4</v>
      </c>
      <c r="I377" s="10">
        <v>18.0</v>
      </c>
      <c r="J377" s="10">
        <v>19.0</v>
      </c>
      <c r="K377" s="10">
        <v>18.0</v>
      </c>
      <c r="L377" s="10">
        <v>18.0</v>
      </c>
      <c r="M377" s="11">
        <f t="shared" si="1"/>
        <v>18.04285714</v>
      </c>
      <c r="N377" s="11">
        <f t="shared" si="2"/>
        <v>18</v>
      </c>
      <c r="O377" s="12" t="str">
        <f t="shared" si="3"/>
        <v>APROBADO</v>
      </c>
      <c r="P377" s="12" t="str">
        <f>IF(OR(D377="Académica",D377="Empresa"),(IF(M377&lt;Leyenda!$I$11,"ALTO",(IF(M377&lt;=Leyenda!$I$10,"MEDIO","BAJO")))),(IF(M377&lt;Leyenda!$J$11,"ALTO",(IF(M377&lt;=Leyenda!$J$10,"MEDIO","BAJO")))))</f>
        <v>BAJO</v>
      </c>
    </row>
    <row r="378">
      <c r="A378" s="8" t="s">
        <v>462</v>
      </c>
      <c r="B378" s="9" t="s">
        <v>21</v>
      </c>
      <c r="C378" s="9" t="s">
        <v>22</v>
      </c>
      <c r="D378" s="9" t="s">
        <v>23</v>
      </c>
      <c r="E378" s="10">
        <v>18.1</v>
      </c>
      <c r="F378" s="10">
        <v>18.0</v>
      </c>
      <c r="G378" s="10">
        <v>15.7</v>
      </c>
      <c r="H378" s="10">
        <v>18.0</v>
      </c>
      <c r="I378" s="10">
        <v>16.5</v>
      </c>
      <c r="J378" s="10">
        <v>18.2</v>
      </c>
      <c r="K378" s="10">
        <v>18.5</v>
      </c>
      <c r="L378" s="10">
        <v>18.0</v>
      </c>
      <c r="M378" s="11">
        <f t="shared" si="1"/>
        <v>17.57142857</v>
      </c>
      <c r="N378" s="11">
        <f t="shared" si="2"/>
        <v>18</v>
      </c>
      <c r="O378" s="12" t="str">
        <f t="shared" si="3"/>
        <v>APROBADO</v>
      </c>
      <c r="P378" s="12" t="str">
        <f>IF(OR(D378="Académica",D378="Empresa"),(IF(M378&lt;Leyenda!$I$11,"ALTO",(IF(M378&lt;=Leyenda!$I$10,"MEDIO","BAJO")))),(IF(M378&lt;Leyenda!$J$11,"ALTO",(IF(M378&lt;=Leyenda!$J$10,"MEDIO","BAJO")))))</f>
        <v>BAJO</v>
      </c>
    </row>
    <row r="379">
      <c r="A379" s="8" t="s">
        <v>463</v>
      </c>
      <c r="B379" s="9" t="s">
        <v>90</v>
      </c>
      <c r="C379" s="9" t="s">
        <v>88</v>
      </c>
      <c r="D379" s="9" t="s">
        <v>23</v>
      </c>
      <c r="E379" s="10">
        <v>18.7</v>
      </c>
      <c r="F379" s="10">
        <v>18.7</v>
      </c>
      <c r="G379" s="10">
        <v>15.9</v>
      </c>
      <c r="H379" s="10">
        <v>18.2</v>
      </c>
      <c r="I379" s="10">
        <v>18.4</v>
      </c>
      <c r="J379" s="10">
        <v>18.0</v>
      </c>
      <c r="K379" s="10">
        <v>18.3</v>
      </c>
      <c r="L379" s="10">
        <v>18.7</v>
      </c>
      <c r="M379" s="11">
        <f t="shared" si="1"/>
        <v>18.02857143</v>
      </c>
      <c r="N379" s="11">
        <f t="shared" si="2"/>
        <v>18</v>
      </c>
      <c r="O379" s="12" t="str">
        <f t="shared" si="3"/>
        <v>APROBADO</v>
      </c>
      <c r="P379" s="12" t="str">
        <f>IF(OR(D379="Académica",D379="Empresa"),(IF(M379&lt;Leyenda!$I$11,"ALTO",(IF(M379&lt;=Leyenda!$I$10,"MEDIO","BAJO")))),(IF(M379&lt;Leyenda!$J$11,"ALTO",(IF(M379&lt;=Leyenda!$J$10,"MEDIO","BAJO")))))</f>
        <v>BAJO</v>
      </c>
    </row>
    <row r="380">
      <c r="A380" s="8" t="s">
        <v>464</v>
      </c>
      <c r="B380" s="9" t="s">
        <v>21</v>
      </c>
      <c r="C380" s="9" t="s">
        <v>85</v>
      </c>
      <c r="D380" s="9" t="s">
        <v>23</v>
      </c>
      <c r="E380" s="10">
        <v>17.6</v>
      </c>
      <c r="F380" s="10">
        <v>17.5</v>
      </c>
      <c r="G380" s="10">
        <v>16.5</v>
      </c>
      <c r="H380" s="10">
        <v>18.8</v>
      </c>
      <c r="I380" s="10">
        <v>16.8</v>
      </c>
      <c r="J380" s="10">
        <v>18.6</v>
      </c>
      <c r="K380" s="10">
        <v>18.5</v>
      </c>
      <c r="L380" s="10">
        <v>18.3</v>
      </c>
      <c r="M380" s="11">
        <f t="shared" si="1"/>
        <v>17.75714286</v>
      </c>
      <c r="N380" s="11">
        <f t="shared" si="2"/>
        <v>18</v>
      </c>
      <c r="O380" s="12" t="str">
        <f t="shared" si="3"/>
        <v>APROBADO</v>
      </c>
      <c r="P380" s="12" t="str">
        <f>IF(OR(D380="Académica",D380="Empresa"),(IF(M380&lt;Leyenda!$I$11,"ALTO",(IF(M380&lt;=Leyenda!$I$10,"MEDIO","BAJO")))),(IF(M380&lt;Leyenda!$J$11,"ALTO",(IF(M380&lt;=Leyenda!$J$10,"MEDIO","BAJO")))))</f>
        <v>BAJO</v>
      </c>
    </row>
    <row r="381">
      <c r="A381" s="8" t="s">
        <v>465</v>
      </c>
      <c r="B381" s="9" t="s">
        <v>28</v>
      </c>
      <c r="C381" s="9" t="s">
        <v>85</v>
      </c>
      <c r="D381" s="9" t="s">
        <v>23</v>
      </c>
      <c r="E381" s="10">
        <v>16.5</v>
      </c>
      <c r="F381" s="10">
        <v>18.4</v>
      </c>
      <c r="G381" s="10">
        <v>19.0</v>
      </c>
      <c r="H381" s="10">
        <v>15.9</v>
      </c>
      <c r="I381" s="10">
        <v>17.4</v>
      </c>
      <c r="J381" s="10">
        <v>18.6</v>
      </c>
      <c r="K381" s="10">
        <v>18.5</v>
      </c>
      <c r="L381" s="10">
        <v>18.5</v>
      </c>
      <c r="M381" s="11">
        <f t="shared" si="1"/>
        <v>17.75714286</v>
      </c>
      <c r="N381" s="11">
        <f t="shared" si="2"/>
        <v>18</v>
      </c>
      <c r="O381" s="12" t="str">
        <f t="shared" si="3"/>
        <v>APROBADO</v>
      </c>
      <c r="P381" s="12" t="str">
        <f>IF(OR(D381="Académica",D381="Empresa"),(IF(M381&lt;Leyenda!$I$11,"ALTO",(IF(M381&lt;=Leyenda!$I$10,"MEDIO","BAJO")))),(IF(M381&lt;Leyenda!$J$11,"ALTO",(IF(M381&lt;=Leyenda!$J$10,"MEDIO","BAJO")))))</f>
        <v>BAJO</v>
      </c>
    </row>
    <row r="382">
      <c r="A382" s="8" t="s">
        <v>466</v>
      </c>
      <c r="B382" s="9" t="s">
        <v>90</v>
      </c>
      <c r="C382" s="9" t="s">
        <v>111</v>
      </c>
      <c r="D382" s="9" t="s">
        <v>23</v>
      </c>
      <c r="E382" s="10">
        <v>17.8</v>
      </c>
      <c r="F382" s="10">
        <v>18.7</v>
      </c>
      <c r="G382" s="10">
        <v>15.8</v>
      </c>
      <c r="H382" s="10">
        <v>18.7</v>
      </c>
      <c r="I382" s="10">
        <v>18.9</v>
      </c>
      <c r="J382" s="10">
        <v>18.0</v>
      </c>
      <c r="K382" s="10">
        <v>19.3</v>
      </c>
      <c r="L382" s="10">
        <v>18.3</v>
      </c>
      <c r="M382" s="11">
        <f t="shared" si="1"/>
        <v>18.17142857</v>
      </c>
      <c r="N382" s="11">
        <f t="shared" si="2"/>
        <v>18</v>
      </c>
      <c r="O382" s="12" t="str">
        <f t="shared" si="3"/>
        <v>APROBADO</v>
      </c>
      <c r="P382" s="12" t="str">
        <f>IF(OR(D382="Académica",D382="Empresa"),(IF(M382&lt;Leyenda!$I$11,"ALTO",(IF(M382&lt;=Leyenda!$I$10,"MEDIO","BAJO")))),(IF(M382&lt;Leyenda!$J$11,"ALTO",(IF(M382&lt;=Leyenda!$J$10,"MEDIO","BAJO")))))</f>
        <v>BAJO</v>
      </c>
    </row>
    <row r="383">
      <c r="A383" s="8" t="s">
        <v>467</v>
      </c>
      <c r="B383" s="9" t="s">
        <v>40</v>
      </c>
      <c r="C383" s="9" t="s">
        <v>135</v>
      </c>
      <c r="D383" s="9" t="s">
        <v>23</v>
      </c>
      <c r="E383" s="10">
        <v>17.3</v>
      </c>
      <c r="F383" s="10">
        <v>18.5</v>
      </c>
      <c r="G383" s="10">
        <v>17.6</v>
      </c>
      <c r="H383" s="10">
        <v>15.8</v>
      </c>
      <c r="I383" s="10">
        <v>18.1</v>
      </c>
      <c r="J383" s="10">
        <v>18.4</v>
      </c>
      <c r="K383" s="10">
        <v>18.0</v>
      </c>
      <c r="L383" s="10">
        <v>18.0</v>
      </c>
      <c r="M383" s="11">
        <f t="shared" si="1"/>
        <v>17.67142857</v>
      </c>
      <c r="N383" s="11">
        <f t="shared" si="2"/>
        <v>18</v>
      </c>
      <c r="O383" s="12" t="str">
        <f t="shared" si="3"/>
        <v>APROBADO</v>
      </c>
      <c r="P383" s="12" t="str">
        <f>IF(OR(D383="Académica",D383="Empresa"),(IF(M383&lt;Leyenda!$I$11,"ALTO",(IF(M383&lt;=Leyenda!$I$10,"MEDIO","BAJO")))),(IF(M383&lt;Leyenda!$J$11,"ALTO",(IF(M383&lt;=Leyenda!$J$10,"MEDIO","BAJO")))))</f>
        <v>BAJO</v>
      </c>
    </row>
    <row r="384">
      <c r="A384" s="8" t="s">
        <v>468</v>
      </c>
      <c r="B384" s="9" t="s">
        <v>25</v>
      </c>
      <c r="C384" s="9" t="s">
        <v>123</v>
      </c>
      <c r="D384" s="9" t="s">
        <v>23</v>
      </c>
      <c r="E384" s="10">
        <v>10.7</v>
      </c>
      <c r="F384" s="10">
        <v>17.3</v>
      </c>
      <c r="G384" s="10">
        <v>14.2</v>
      </c>
      <c r="H384" s="10">
        <v>18.0</v>
      </c>
      <c r="I384" s="10">
        <v>15.8</v>
      </c>
      <c r="J384" s="10">
        <v>18.0</v>
      </c>
      <c r="K384" s="10">
        <v>18.5</v>
      </c>
      <c r="L384" s="10">
        <v>16.7</v>
      </c>
      <c r="M384" s="11">
        <f t="shared" si="1"/>
        <v>16.07142857</v>
      </c>
      <c r="N384" s="11">
        <f t="shared" si="2"/>
        <v>16</v>
      </c>
      <c r="O384" s="12" t="str">
        <f t="shared" si="3"/>
        <v>DESAPROBADO</v>
      </c>
      <c r="P384" s="12" t="str">
        <f>IF(OR(D384="Académica",D384="Empresa"),(IF(M384&lt;Leyenda!$I$11,"ALTO",(IF(M384&lt;=Leyenda!$I$10,"MEDIO","BAJO")))),(IF(M384&lt;Leyenda!$J$11,"ALTO",(IF(M384&lt;=Leyenda!$J$10,"MEDIO","BAJO")))))</f>
        <v>MEDIO</v>
      </c>
    </row>
    <row r="385">
      <c r="A385" s="8" t="s">
        <v>469</v>
      </c>
      <c r="B385" s="9" t="s">
        <v>90</v>
      </c>
      <c r="C385" s="9" t="s">
        <v>135</v>
      </c>
      <c r="D385" s="9" t="s">
        <v>23</v>
      </c>
      <c r="E385" s="10">
        <v>18.1</v>
      </c>
      <c r="F385" s="10">
        <v>18.2</v>
      </c>
      <c r="G385" s="10">
        <v>15.8</v>
      </c>
      <c r="H385" s="10">
        <v>18.3</v>
      </c>
      <c r="I385" s="10">
        <v>18.3</v>
      </c>
      <c r="J385" s="10">
        <v>18.5</v>
      </c>
      <c r="K385" s="10">
        <v>18.0</v>
      </c>
      <c r="L385" s="10">
        <v>18.0</v>
      </c>
      <c r="M385" s="11">
        <f t="shared" si="1"/>
        <v>17.88571429</v>
      </c>
      <c r="N385" s="11">
        <f t="shared" si="2"/>
        <v>18</v>
      </c>
      <c r="O385" s="12" t="str">
        <f t="shared" si="3"/>
        <v>APROBADO</v>
      </c>
      <c r="P385" s="12" t="str">
        <f>IF(OR(D385="Académica",D385="Empresa"),(IF(M385&lt;Leyenda!$I$11,"ALTO",(IF(M385&lt;=Leyenda!$I$10,"MEDIO","BAJO")))),(IF(M385&lt;Leyenda!$J$11,"ALTO",(IF(M385&lt;=Leyenda!$J$10,"MEDIO","BAJO")))))</f>
        <v>BAJO</v>
      </c>
    </row>
    <row r="386">
      <c r="A386" s="8" t="s">
        <v>470</v>
      </c>
      <c r="B386" s="9" t="s">
        <v>25</v>
      </c>
      <c r="C386" s="9" t="s">
        <v>46</v>
      </c>
      <c r="D386" s="9" t="s">
        <v>23</v>
      </c>
      <c r="E386" s="10">
        <v>18.0</v>
      </c>
      <c r="F386" s="10">
        <v>16.7</v>
      </c>
      <c r="G386" s="10">
        <v>15.2</v>
      </c>
      <c r="H386" s="10">
        <v>15.3</v>
      </c>
      <c r="I386" s="10">
        <v>12.8</v>
      </c>
      <c r="J386" s="10">
        <v>18.0</v>
      </c>
      <c r="K386" s="10">
        <v>18.0</v>
      </c>
      <c r="L386" s="10">
        <v>16.7</v>
      </c>
      <c r="M386" s="11">
        <f t="shared" si="1"/>
        <v>16.28571429</v>
      </c>
      <c r="N386" s="11">
        <f t="shared" si="2"/>
        <v>16</v>
      </c>
      <c r="O386" s="12" t="str">
        <f t="shared" si="3"/>
        <v>APROBADO</v>
      </c>
      <c r="P386" s="12" t="str">
        <f>IF(OR(D386="Académica",D386="Empresa"),(IF(M386&lt;Leyenda!$I$11,"ALTO",(IF(M386&lt;=Leyenda!$I$10,"MEDIO","BAJO")))),(IF(M386&lt;Leyenda!$J$11,"ALTO",(IF(M386&lt;=Leyenda!$J$10,"MEDIO","BAJO")))))</f>
        <v>MEDIO</v>
      </c>
    </row>
    <row r="387">
      <c r="A387" s="8" t="s">
        <v>471</v>
      </c>
      <c r="B387" s="9" t="s">
        <v>35</v>
      </c>
      <c r="C387" s="9" t="s">
        <v>129</v>
      </c>
      <c r="D387" s="9" t="s">
        <v>23</v>
      </c>
      <c r="E387" s="10">
        <v>18.2</v>
      </c>
      <c r="F387" s="10">
        <v>18.0</v>
      </c>
      <c r="G387" s="10">
        <v>17.1</v>
      </c>
      <c r="H387" s="10">
        <v>18.0</v>
      </c>
      <c r="I387" s="10">
        <v>18.0</v>
      </c>
      <c r="J387" s="10">
        <v>18.0</v>
      </c>
      <c r="K387" s="10">
        <v>18.0</v>
      </c>
      <c r="L387" s="10">
        <v>18.5</v>
      </c>
      <c r="M387" s="11">
        <f t="shared" si="1"/>
        <v>17.9</v>
      </c>
      <c r="N387" s="11">
        <f t="shared" si="2"/>
        <v>18</v>
      </c>
      <c r="O387" s="12" t="str">
        <f t="shared" si="3"/>
        <v>APROBADO</v>
      </c>
      <c r="P387" s="12" t="str">
        <f>IF(OR(D387="Académica",D387="Empresa"),(IF(M387&lt;Leyenda!$I$11,"ALTO",(IF(M387&lt;=Leyenda!$I$10,"MEDIO","BAJO")))),(IF(M387&lt;Leyenda!$J$11,"ALTO",(IF(M387&lt;=Leyenda!$J$10,"MEDIO","BAJO")))))</f>
        <v>BAJO</v>
      </c>
    </row>
    <row r="388">
      <c r="A388" s="8" t="s">
        <v>472</v>
      </c>
      <c r="B388" s="9" t="s">
        <v>21</v>
      </c>
      <c r="C388" s="9" t="s">
        <v>221</v>
      </c>
      <c r="D388" s="9" t="s">
        <v>23</v>
      </c>
      <c r="E388" s="10">
        <v>18.6</v>
      </c>
      <c r="F388" s="10">
        <v>18.0</v>
      </c>
      <c r="G388" s="10">
        <v>15.8</v>
      </c>
      <c r="H388" s="10">
        <v>18.2</v>
      </c>
      <c r="I388" s="10">
        <v>16.5</v>
      </c>
      <c r="J388" s="10">
        <v>18.0</v>
      </c>
      <c r="K388" s="10">
        <v>18.0</v>
      </c>
      <c r="L388" s="10">
        <v>18.0</v>
      </c>
      <c r="M388" s="11">
        <f t="shared" si="1"/>
        <v>17.58571429</v>
      </c>
      <c r="N388" s="11">
        <f t="shared" si="2"/>
        <v>18</v>
      </c>
      <c r="O388" s="12" t="str">
        <f t="shared" si="3"/>
        <v>APROBADO</v>
      </c>
      <c r="P388" s="12" t="str">
        <f>IF(OR(D388="Académica",D388="Empresa"),(IF(M388&lt;Leyenda!$I$11,"ALTO",(IF(M388&lt;=Leyenda!$I$10,"MEDIO","BAJO")))),(IF(M388&lt;Leyenda!$J$11,"ALTO",(IF(M388&lt;=Leyenda!$J$10,"MEDIO","BAJO")))))</f>
        <v>BAJO</v>
      </c>
    </row>
    <row r="389">
      <c r="A389" s="8" t="s">
        <v>473</v>
      </c>
      <c r="B389" s="9" t="s">
        <v>40</v>
      </c>
      <c r="C389" s="9" t="s">
        <v>55</v>
      </c>
      <c r="D389" s="9" t="s">
        <v>23</v>
      </c>
      <c r="E389" s="10">
        <v>15.3</v>
      </c>
      <c r="F389" s="10">
        <v>17.7</v>
      </c>
      <c r="G389" s="10">
        <v>14.8</v>
      </c>
      <c r="H389" s="10">
        <v>15.8</v>
      </c>
      <c r="I389" s="10">
        <v>18.1</v>
      </c>
      <c r="J389" s="10">
        <v>18.0</v>
      </c>
      <c r="K389" s="10">
        <v>18.0</v>
      </c>
      <c r="L389" s="10">
        <v>18.0</v>
      </c>
      <c r="M389" s="11">
        <f t="shared" si="1"/>
        <v>16.81428571</v>
      </c>
      <c r="N389" s="11">
        <f t="shared" si="2"/>
        <v>17</v>
      </c>
      <c r="O389" s="12" t="str">
        <f t="shared" si="3"/>
        <v>APROBADO</v>
      </c>
      <c r="P389" s="12" t="str">
        <f>IF(OR(D389="Académica",D389="Empresa"),(IF(M389&lt;Leyenda!$I$11,"ALTO",(IF(M389&lt;=Leyenda!$I$10,"MEDIO","BAJO")))),(IF(M389&lt;Leyenda!$J$11,"ALTO",(IF(M389&lt;=Leyenda!$J$10,"MEDIO","BAJO")))))</f>
        <v>BAJO</v>
      </c>
    </row>
    <row r="390">
      <c r="A390" s="8" t="s">
        <v>474</v>
      </c>
      <c r="B390" s="9" t="s">
        <v>21</v>
      </c>
      <c r="C390" s="9" t="s">
        <v>70</v>
      </c>
      <c r="D390" s="9" t="s">
        <v>23</v>
      </c>
      <c r="E390" s="10">
        <v>18.0</v>
      </c>
      <c r="F390" s="10">
        <v>18.0</v>
      </c>
      <c r="G390" s="10">
        <v>11.7</v>
      </c>
      <c r="H390" s="10">
        <v>18.0</v>
      </c>
      <c r="I390" s="10">
        <v>16.5</v>
      </c>
      <c r="J390" s="10">
        <v>19.0</v>
      </c>
      <c r="K390" s="10">
        <v>19.0</v>
      </c>
      <c r="L390" s="10">
        <v>18.0</v>
      </c>
      <c r="M390" s="11">
        <f t="shared" si="1"/>
        <v>17.17142857</v>
      </c>
      <c r="N390" s="11">
        <f t="shared" si="2"/>
        <v>17</v>
      </c>
      <c r="O390" s="12" t="str">
        <f t="shared" si="3"/>
        <v>APROBADO</v>
      </c>
      <c r="P390" s="12" t="str">
        <f>IF(OR(D390="Académica",D390="Empresa"),(IF(M390&lt;Leyenda!$I$11,"ALTO",(IF(M390&lt;=Leyenda!$I$10,"MEDIO","BAJO")))),(IF(M390&lt;Leyenda!$J$11,"ALTO",(IF(M390&lt;=Leyenda!$J$10,"MEDIO","BAJO")))))</f>
        <v>BAJO</v>
      </c>
    </row>
    <row r="391">
      <c r="A391" s="8" t="s">
        <v>475</v>
      </c>
      <c r="B391" s="9" t="s">
        <v>25</v>
      </c>
      <c r="C391" s="9" t="s">
        <v>85</v>
      </c>
      <c r="D391" s="9" t="s">
        <v>23</v>
      </c>
      <c r="E391" s="10">
        <v>18.0</v>
      </c>
      <c r="F391" s="10">
        <v>18.0</v>
      </c>
      <c r="G391" s="10">
        <v>16.5</v>
      </c>
      <c r="H391" s="10">
        <v>18.0</v>
      </c>
      <c r="I391" s="10">
        <v>16.6</v>
      </c>
      <c r="J391" s="10">
        <v>18.6</v>
      </c>
      <c r="K391" s="10">
        <v>18.0</v>
      </c>
      <c r="L391" s="10">
        <v>18.2</v>
      </c>
      <c r="M391" s="11">
        <f t="shared" si="1"/>
        <v>17.67142857</v>
      </c>
      <c r="N391" s="11">
        <f t="shared" si="2"/>
        <v>18</v>
      </c>
      <c r="O391" s="12" t="str">
        <f t="shared" si="3"/>
        <v>APROBADO</v>
      </c>
      <c r="P391" s="12" t="str">
        <f>IF(OR(D391="Académica",D391="Empresa"),(IF(M391&lt;Leyenda!$I$11,"ALTO",(IF(M391&lt;=Leyenda!$I$10,"MEDIO","BAJO")))),(IF(M391&lt;Leyenda!$J$11,"ALTO",(IF(M391&lt;=Leyenda!$J$10,"MEDIO","BAJO")))))</f>
        <v>BAJO</v>
      </c>
    </row>
    <row r="392">
      <c r="A392" s="8" t="s">
        <v>476</v>
      </c>
      <c r="B392" s="9" t="s">
        <v>40</v>
      </c>
      <c r="C392" s="9" t="s">
        <v>91</v>
      </c>
      <c r="D392" s="9" t="s">
        <v>23</v>
      </c>
      <c r="E392" s="10">
        <v>13.2</v>
      </c>
      <c r="F392" s="10">
        <v>15.3</v>
      </c>
      <c r="G392" s="10">
        <v>11.9</v>
      </c>
      <c r="H392" s="10">
        <v>12.8</v>
      </c>
      <c r="I392" s="10">
        <v>15.3</v>
      </c>
      <c r="J392" s="10">
        <v>18.3</v>
      </c>
      <c r="K392" s="10">
        <v>18.0</v>
      </c>
      <c r="L392" s="10">
        <v>16.7</v>
      </c>
      <c r="M392" s="11">
        <f t="shared" si="1"/>
        <v>14.97142857</v>
      </c>
      <c r="N392" s="11">
        <f t="shared" si="2"/>
        <v>15</v>
      </c>
      <c r="O392" s="12" t="str">
        <f t="shared" si="3"/>
        <v>APROBADO</v>
      </c>
      <c r="P392" s="12" t="str">
        <f>IF(OR(D392="Académica",D392="Empresa"),(IF(M392&lt;Leyenda!$I$11,"ALTO",(IF(M392&lt;=Leyenda!$I$10,"MEDIO","BAJO")))),(IF(M392&lt;Leyenda!$J$11,"ALTO",(IF(M392&lt;=Leyenda!$J$10,"MEDIO","BAJO")))))</f>
        <v>ALTO</v>
      </c>
    </row>
    <row r="393">
      <c r="A393" s="8" t="s">
        <v>477</v>
      </c>
      <c r="B393" s="9" t="s">
        <v>40</v>
      </c>
      <c r="C393" s="9" t="s">
        <v>302</v>
      </c>
      <c r="D393" s="9" t="s">
        <v>23</v>
      </c>
      <c r="E393" s="10">
        <v>14.1</v>
      </c>
      <c r="F393" s="10">
        <v>15.3</v>
      </c>
      <c r="G393" s="10">
        <v>15.3</v>
      </c>
      <c r="H393" s="10">
        <v>13.8</v>
      </c>
      <c r="I393" s="10">
        <v>16.0</v>
      </c>
      <c r="J393" s="10">
        <v>18.0</v>
      </c>
      <c r="K393" s="10">
        <v>18.3</v>
      </c>
      <c r="L393" s="10">
        <v>18.0</v>
      </c>
      <c r="M393" s="11">
        <f t="shared" si="1"/>
        <v>15.82857143</v>
      </c>
      <c r="N393" s="11">
        <f t="shared" si="2"/>
        <v>16</v>
      </c>
      <c r="O393" s="12" t="str">
        <f t="shared" si="3"/>
        <v>APROBADO</v>
      </c>
      <c r="P393" s="12" t="str">
        <f>IF(OR(D393="Académica",D393="Empresa"),(IF(M393&lt;Leyenda!$I$11,"ALTO",(IF(M393&lt;=Leyenda!$I$10,"MEDIO","BAJO")))),(IF(M393&lt;Leyenda!$J$11,"ALTO",(IF(M393&lt;=Leyenda!$J$10,"MEDIO","BAJO")))))</f>
        <v>MEDIO</v>
      </c>
    </row>
    <row r="394">
      <c r="A394" s="8" t="s">
        <v>478</v>
      </c>
      <c r="B394" s="9" t="s">
        <v>28</v>
      </c>
      <c r="C394" s="9" t="s">
        <v>63</v>
      </c>
      <c r="D394" s="9" t="s">
        <v>23</v>
      </c>
      <c r="E394" s="10">
        <v>17.4</v>
      </c>
      <c r="F394" s="10">
        <v>18.5</v>
      </c>
      <c r="G394" s="10">
        <v>18.3</v>
      </c>
      <c r="H394" s="10">
        <v>15.8</v>
      </c>
      <c r="I394" s="10">
        <v>18.4</v>
      </c>
      <c r="J394" s="10">
        <v>18.4</v>
      </c>
      <c r="K394" s="10">
        <v>18.0</v>
      </c>
      <c r="L394" s="10">
        <v>18.0</v>
      </c>
      <c r="M394" s="11">
        <f t="shared" si="1"/>
        <v>17.82857143</v>
      </c>
      <c r="N394" s="11">
        <f t="shared" si="2"/>
        <v>18</v>
      </c>
      <c r="O394" s="12" t="str">
        <f t="shared" si="3"/>
        <v>APROBADO</v>
      </c>
      <c r="P394" s="12" t="str">
        <f>IF(OR(D394="Académica",D394="Empresa"),(IF(M394&lt;Leyenda!$I$11,"ALTO",(IF(M394&lt;=Leyenda!$I$10,"MEDIO","BAJO")))),(IF(M394&lt;Leyenda!$J$11,"ALTO",(IF(M394&lt;=Leyenda!$J$10,"MEDIO","BAJO")))))</f>
        <v>BAJO</v>
      </c>
    </row>
    <row r="395">
      <c r="A395" s="8" t="s">
        <v>479</v>
      </c>
      <c r="B395" s="9" t="s">
        <v>28</v>
      </c>
      <c r="C395" s="9" t="s">
        <v>129</v>
      </c>
      <c r="D395" s="9" t="s">
        <v>23</v>
      </c>
      <c r="E395" s="10">
        <v>18.3</v>
      </c>
      <c r="F395" s="10">
        <v>17.2</v>
      </c>
      <c r="G395" s="10">
        <v>17.2</v>
      </c>
      <c r="H395" s="10">
        <v>14.8</v>
      </c>
      <c r="I395" s="10">
        <v>17.0</v>
      </c>
      <c r="J395" s="10">
        <v>18.0</v>
      </c>
      <c r="K395" s="10">
        <v>18.0</v>
      </c>
      <c r="L395" s="10">
        <v>18.5</v>
      </c>
      <c r="M395" s="11">
        <f t="shared" si="1"/>
        <v>17.21428571</v>
      </c>
      <c r="N395" s="11">
        <f t="shared" si="2"/>
        <v>17</v>
      </c>
      <c r="O395" s="12" t="str">
        <f t="shared" si="3"/>
        <v>APROBADO</v>
      </c>
      <c r="P395" s="12" t="str">
        <f>IF(OR(D395="Académica",D395="Empresa"),(IF(M395&lt;Leyenda!$I$11,"ALTO",(IF(M395&lt;=Leyenda!$I$10,"MEDIO","BAJO")))),(IF(M395&lt;Leyenda!$J$11,"ALTO",(IF(M395&lt;=Leyenda!$J$10,"MEDIO","BAJO")))))</f>
        <v>BAJO</v>
      </c>
    </row>
    <row r="396">
      <c r="A396" s="8" t="s">
        <v>480</v>
      </c>
      <c r="B396" s="9" t="s">
        <v>40</v>
      </c>
      <c r="C396" s="9" t="s">
        <v>129</v>
      </c>
      <c r="D396" s="9" t="s">
        <v>23</v>
      </c>
      <c r="E396" s="10">
        <v>17.0</v>
      </c>
      <c r="F396" s="10">
        <v>13.3</v>
      </c>
      <c r="G396" s="10">
        <v>12.3</v>
      </c>
      <c r="H396" s="10">
        <v>15.8</v>
      </c>
      <c r="I396" s="10">
        <v>17.1</v>
      </c>
      <c r="J396" s="10">
        <v>18.0</v>
      </c>
      <c r="K396" s="10">
        <v>18.0</v>
      </c>
      <c r="L396" s="10">
        <v>16.7</v>
      </c>
      <c r="M396" s="11">
        <f t="shared" si="1"/>
        <v>15.92857143</v>
      </c>
      <c r="N396" s="11">
        <f t="shared" si="2"/>
        <v>16</v>
      </c>
      <c r="O396" s="12" t="str">
        <f t="shared" si="3"/>
        <v>APROBADO</v>
      </c>
      <c r="P396" s="12" t="str">
        <f>IF(OR(D396="Académica",D396="Empresa"),(IF(M396&lt;Leyenda!$I$11,"ALTO",(IF(M396&lt;=Leyenda!$I$10,"MEDIO","BAJO")))),(IF(M396&lt;Leyenda!$J$11,"ALTO",(IF(M396&lt;=Leyenda!$J$10,"MEDIO","BAJO")))))</f>
        <v>MEDIO</v>
      </c>
    </row>
    <row r="397">
      <c r="A397" s="8" t="s">
        <v>481</v>
      </c>
      <c r="B397" s="9" t="s">
        <v>35</v>
      </c>
      <c r="C397" s="9" t="s">
        <v>22</v>
      </c>
      <c r="D397" s="9" t="s">
        <v>23</v>
      </c>
      <c r="E397" s="10">
        <v>18.0</v>
      </c>
      <c r="F397" s="10">
        <v>18.5</v>
      </c>
      <c r="G397" s="10">
        <v>16.7</v>
      </c>
      <c r="H397" s="10">
        <v>18.2</v>
      </c>
      <c r="I397" s="10">
        <v>18.2</v>
      </c>
      <c r="J397" s="10">
        <v>18.2</v>
      </c>
      <c r="K397" s="10">
        <v>18.5</v>
      </c>
      <c r="L397" s="10">
        <v>18.2</v>
      </c>
      <c r="M397" s="11">
        <f t="shared" si="1"/>
        <v>18.04285714</v>
      </c>
      <c r="N397" s="11">
        <f t="shared" si="2"/>
        <v>18</v>
      </c>
      <c r="O397" s="12" t="str">
        <f t="shared" si="3"/>
        <v>APROBADO</v>
      </c>
      <c r="P397" s="12" t="str">
        <f>IF(OR(D397="Académica",D397="Empresa"),(IF(M397&lt;Leyenda!$I$11,"ALTO",(IF(M397&lt;=Leyenda!$I$10,"MEDIO","BAJO")))),(IF(M397&lt;Leyenda!$J$11,"ALTO",(IF(M397&lt;=Leyenda!$J$10,"MEDIO","BAJO")))))</f>
        <v>BAJO</v>
      </c>
    </row>
    <row r="398">
      <c r="A398" s="8" t="s">
        <v>482</v>
      </c>
      <c r="B398" s="9" t="s">
        <v>35</v>
      </c>
      <c r="C398" s="9" t="s">
        <v>58</v>
      </c>
      <c r="D398" s="9" t="s">
        <v>23</v>
      </c>
      <c r="E398" s="10">
        <v>18.9</v>
      </c>
      <c r="F398" s="10">
        <v>18.2</v>
      </c>
      <c r="G398" s="10">
        <v>16.5</v>
      </c>
      <c r="H398" s="10">
        <v>18.5</v>
      </c>
      <c r="I398" s="10">
        <v>18.9</v>
      </c>
      <c r="J398" s="10">
        <v>18.0</v>
      </c>
      <c r="K398" s="10">
        <v>18.0</v>
      </c>
      <c r="L398" s="10">
        <v>18.2</v>
      </c>
      <c r="M398" s="11">
        <f t="shared" si="1"/>
        <v>18.14285714</v>
      </c>
      <c r="N398" s="11">
        <f t="shared" si="2"/>
        <v>18</v>
      </c>
      <c r="O398" s="12" t="str">
        <f t="shared" si="3"/>
        <v>APROBADO</v>
      </c>
      <c r="P398" s="12" t="str">
        <f>IF(OR(D398="Académica",D398="Empresa"),(IF(M398&lt;Leyenda!$I$11,"ALTO",(IF(M398&lt;=Leyenda!$I$10,"MEDIO","BAJO")))),(IF(M398&lt;Leyenda!$J$11,"ALTO",(IF(M398&lt;=Leyenda!$J$10,"MEDIO","BAJO")))))</f>
        <v>BAJO</v>
      </c>
    </row>
    <row r="399">
      <c r="A399" s="8" t="s">
        <v>483</v>
      </c>
      <c r="B399" s="9" t="s">
        <v>25</v>
      </c>
      <c r="C399" s="9" t="s">
        <v>96</v>
      </c>
      <c r="D399" s="9" t="s">
        <v>23</v>
      </c>
      <c r="E399" s="10">
        <v>18.0</v>
      </c>
      <c r="F399" s="10">
        <v>16.7</v>
      </c>
      <c r="G399" s="10">
        <v>15.8</v>
      </c>
      <c r="H399" s="10">
        <v>18.0</v>
      </c>
      <c r="I399" s="10">
        <v>16.4</v>
      </c>
      <c r="J399" s="10">
        <v>18.0</v>
      </c>
      <c r="K399" s="10">
        <v>18.0</v>
      </c>
      <c r="L399" s="10">
        <v>18.0</v>
      </c>
      <c r="M399" s="11">
        <f t="shared" si="1"/>
        <v>17.27142857</v>
      </c>
      <c r="N399" s="11">
        <f t="shared" si="2"/>
        <v>17</v>
      </c>
      <c r="O399" s="12" t="str">
        <f t="shared" si="3"/>
        <v>APROBADO</v>
      </c>
      <c r="P399" s="12" t="str">
        <f>IF(OR(D399="Académica",D399="Empresa"),(IF(M399&lt;Leyenda!$I$11,"ALTO",(IF(M399&lt;=Leyenda!$I$10,"MEDIO","BAJO")))),(IF(M399&lt;Leyenda!$J$11,"ALTO",(IF(M399&lt;=Leyenda!$J$10,"MEDIO","BAJO")))))</f>
        <v>BAJO</v>
      </c>
    </row>
    <row r="400">
      <c r="A400" s="8" t="s">
        <v>484</v>
      </c>
      <c r="B400" s="9" t="s">
        <v>35</v>
      </c>
      <c r="C400" s="9" t="s">
        <v>88</v>
      </c>
      <c r="D400" s="9" t="s">
        <v>23</v>
      </c>
      <c r="E400" s="10">
        <v>18.0</v>
      </c>
      <c r="F400" s="10">
        <v>16.7</v>
      </c>
      <c r="G400" s="10">
        <v>15.2</v>
      </c>
      <c r="H400" s="10">
        <v>17.0</v>
      </c>
      <c r="I400" s="10">
        <v>18.0</v>
      </c>
      <c r="J400" s="10">
        <v>18.0</v>
      </c>
      <c r="K400" s="10">
        <v>18.3</v>
      </c>
      <c r="L400" s="10">
        <v>14.8</v>
      </c>
      <c r="M400" s="11">
        <f t="shared" si="1"/>
        <v>17.31428571</v>
      </c>
      <c r="N400" s="11">
        <f t="shared" si="2"/>
        <v>17</v>
      </c>
      <c r="O400" s="12" t="str">
        <f t="shared" si="3"/>
        <v>APROBADO</v>
      </c>
      <c r="P400" s="12" t="str">
        <f>IF(OR(D400="Académica",D400="Empresa"),(IF(M400&lt;Leyenda!$I$11,"ALTO",(IF(M400&lt;=Leyenda!$I$10,"MEDIO","BAJO")))),(IF(M400&lt;Leyenda!$J$11,"ALTO",(IF(M400&lt;=Leyenda!$J$10,"MEDIO","BAJO")))))</f>
        <v>BAJO</v>
      </c>
    </row>
    <row r="401">
      <c r="A401" s="8" t="s">
        <v>485</v>
      </c>
      <c r="B401" s="9" t="s">
        <v>28</v>
      </c>
      <c r="C401" s="9" t="s">
        <v>85</v>
      </c>
      <c r="D401" s="9" t="s">
        <v>23</v>
      </c>
      <c r="E401" s="10">
        <v>18.7</v>
      </c>
      <c r="F401" s="10">
        <v>17.0</v>
      </c>
      <c r="G401" s="10">
        <v>18.3</v>
      </c>
      <c r="H401" s="10">
        <v>15.8</v>
      </c>
      <c r="I401" s="10">
        <v>15.7</v>
      </c>
      <c r="J401" s="10">
        <v>18.4</v>
      </c>
      <c r="K401" s="10">
        <v>18.0</v>
      </c>
      <c r="L401" s="10">
        <v>16.7</v>
      </c>
      <c r="M401" s="11">
        <f t="shared" si="1"/>
        <v>17.41428571</v>
      </c>
      <c r="N401" s="11">
        <f t="shared" si="2"/>
        <v>17</v>
      </c>
      <c r="O401" s="12" t="str">
        <f t="shared" si="3"/>
        <v>APROBADO</v>
      </c>
      <c r="P401" s="12" t="str">
        <f>IF(OR(D401="Académica",D401="Empresa"),(IF(M401&lt;Leyenda!$I$11,"ALTO",(IF(M401&lt;=Leyenda!$I$10,"MEDIO","BAJO")))),(IF(M401&lt;Leyenda!$J$11,"ALTO",(IF(M401&lt;=Leyenda!$J$10,"MEDIO","BAJO")))))</f>
        <v>BAJO</v>
      </c>
    </row>
    <row r="402">
      <c r="A402" s="8" t="s">
        <v>486</v>
      </c>
      <c r="B402" s="9" t="s">
        <v>28</v>
      </c>
      <c r="C402" s="9" t="s">
        <v>36</v>
      </c>
      <c r="D402" s="9" t="s">
        <v>23</v>
      </c>
      <c r="E402" s="10">
        <v>15.3</v>
      </c>
      <c r="F402" s="10">
        <v>18.0</v>
      </c>
      <c r="G402" s="10">
        <v>18.0</v>
      </c>
      <c r="H402" s="10">
        <v>13.8</v>
      </c>
      <c r="I402" s="10">
        <v>16.0</v>
      </c>
      <c r="J402" s="10">
        <v>18.0</v>
      </c>
      <c r="K402" s="10">
        <v>18.0</v>
      </c>
      <c r="L402" s="10">
        <v>16.7</v>
      </c>
      <c r="M402" s="11">
        <f t="shared" si="1"/>
        <v>16.72857143</v>
      </c>
      <c r="N402" s="11">
        <f t="shared" si="2"/>
        <v>17</v>
      </c>
      <c r="O402" s="12" t="str">
        <f t="shared" si="3"/>
        <v>APROBADO</v>
      </c>
      <c r="P402" s="12" t="str">
        <f>IF(OR(D402="Académica",D402="Empresa"),(IF(M402&lt;Leyenda!$I$11,"ALTO",(IF(M402&lt;=Leyenda!$I$10,"MEDIO","BAJO")))),(IF(M402&lt;Leyenda!$J$11,"ALTO",(IF(M402&lt;=Leyenda!$J$10,"MEDIO","BAJO")))))</f>
        <v>BAJO</v>
      </c>
    </row>
    <row r="403">
      <c r="A403" s="8" t="s">
        <v>487</v>
      </c>
      <c r="B403" s="9" t="s">
        <v>35</v>
      </c>
      <c r="C403" s="9" t="s">
        <v>157</v>
      </c>
      <c r="D403" s="9" t="s">
        <v>23</v>
      </c>
      <c r="E403" s="10">
        <v>18.0</v>
      </c>
      <c r="F403" s="10">
        <v>18.0</v>
      </c>
      <c r="G403" s="10">
        <v>15.5</v>
      </c>
      <c r="H403" s="10">
        <v>18.0</v>
      </c>
      <c r="I403" s="10">
        <v>18.1</v>
      </c>
      <c r="J403" s="10">
        <v>18.0</v>
      </c>
      <c r="K403" s="10">
        <v>18.8</v>
      </c>
      <c r="L403" s="10">
        <v>18.2</v>
      </c>
      <c r="M403" s="11">
        <f t="shared" si="1"/>
        <v>17.77142857</v>
      </c>
      <c r="N403" s="11">
        <f t="shared" si="2"/>
        <v>18</v>
      </c>
      <c r="O403" s="12" t="str">
        <f t="shared" si="3"/>
        <v>APROBADO</v>
      </c>
      <c r="P403" s="12" t="str">
        <f>IF(OR(D403="Académica",D403="Empresa"),(IF(M403&lt;Leyenda!$I$11,"ALTO",(IF(M403&lt;=Leyenda!$I$10,"MEDIO","BAJO")))),(IF(M403&lt;Leyenda!$J$11,"ALTO",(IF(M403&lt;=Leyenda!$J$10,"MEDIO","BAJO")))))</f>
        <v>BAJO</v>
      </c>
    </row>
    <row r="404">
      <c r="A404" s="8" t="s">
        <v>488</v>
      </c>
      <c r="B404" s="9" t="s">
        <v>90</v>
      </c>
      <c r="C404" s="9" t="s">
        <v>100</v>
      </c>
      <c r="D404" s="9" t="s">
        <v>23</v>
      </c>
      <c r="E404" s="10">
        <v>18.3</v>
      </c>
      <c r="F404" s="10">
        <v>18.5</v>
      </c>
      <c r="G404" s="10">
        <v>16.9</v>
      </c>
      <c r="H404" s="10">
        <v>18.7</v>
      </c>
      <c r="I404" s="10">
        <v>18.6</v>
      </c>
      <c r="J404" s="10">
        <v>17.3</v>
      </c>
      <c r="K404" s="10">
        <v>18.0</v>
      </c>
      <c r="L404" s="10">
        <v>18.3</v>
      </c>
      <c r="M404" s="11">
        <f t="shared" si="1"/>
        <v>18.04285714</v>
      </c>
      <c r="N404" s="11">
        <f t="shared" si="2"/>
        <v>18</v>
      </c>
      <c r="O404" s="12" t="str">
        <f t="shared" si="3"/>
        <v>APROBADO</v>
      </c>
      <c r="P404" s="12" t="str">
        <f>IF(OR(D404="Académica",D404="Empresa"),(IF(M404&lt;Leyenda!$I$11,"ALTO",(IF(M404&lt;=Leyenda!$I$10,"MEDIO","BAJO")))),(IF(M404&lt;Leyenda!$J$11,"ALTO",(IF(M404&lt;=Leyenda!$J$10,"MEDIO","BAJO")))))</f>
        <v>BAJO</v>
      </c>
    </row>
    <row r="405">
      <c r="A405" s="8" t="s">
        <v>489</v>
      </c>
      <c r="B405" s="9" t="s">
        <v>21</v>
      </c>
      <c r="C405" s="9" t="s">
        <v>93</v>
      </c>
      <c r="D405" s="9" t="s">
        <v>23</v>
      </c>
      <c r="E405" s="10">
        <v>18.6</v>
      </c>
      <c r="F405" s="10">
        <v>14.7</v>
      </c>
      <c r="G405" s="10">
        <v>14.2</v>
      </c>
      <c r="H405" s="10">
        <v>18.0</v>
      </c>
      <c r="I405" s="10">
        <v>16.5</v>
      </c>
      <c r="J405" s="10">
        <v>19.0</v>
      </c>
      <c r="K405" s="10">
        <v>19.0</v>
      </c>
      <c r="L405" s="10">
        <v>17.3</v>
      </c>
      <c r="M405" s="11">
        <f t="shared" si="1"/>
        <v>17.14285714</v>
      </c>
      <c r="N405" s="11">
        <f t="shared" si="2"/>
        <v>17</v>
      </c>
      <c r="O405" s="12" t="str">
        <f t="shared" si="3"/>
        <v>APROBADO</v>
      </c>
      <c r="P405" s="12" t="str">
        <f>IF(OR(D405="Académica",D405="Empresa"),(IF(M405&lt;Leyenda!$I$11,"ALTO",(IF(M405&lt;=Leyenda!$I$10,"MEDIO","BAJO")))),(IF(M405&lt;Leyenda!$J$11,"ALTO",(IF(M405&lt;=Leyenda!$J$10,"MEDIO","BAJO")))))</f>
        <v>BAJO</v>
      </c>
    </row>
    <row r="406">
      <c r="A406" s="8" t="s">
        <v>490</v>
      </c>
      <c r="B406" s="9" t="s">
        <v>35</v>
      </c>
      <c r="C406" s="9" t="s">
        <v>36</v>
      </c>
      <c r="D406" s="9" t="s">
        <v>23</v>
      </c>
      <c r="E406" s="10">
        <v>18.3</v>
      </c>
      <c r="F406" s="10">
        <v>18.5</v>
      </c>
      <c r="G406" s="10">
        <v>16.5</v>
      </c>
      <c r="H406" s="10">
        <v>18.3</v>
      </c>
      <c r="I406" s="10">
        <v>18.4</v>
      </c>
      <c r="J406" s="10">
        <v>18.0</v>
      </c>
      <c r="K406" s="10">
        <v>18.0</v>
      </c>
      <c r="L406" s="10">
        <v>18.5</v>
      </c>
      <c r="M406" s="11">
        <f t="shared" si="1"/>
        <v>18</v>
      </c>
      <c r="N406" s="11">
        <f t="shared" si="2"/>
        <v>18</v>
      </c>
      <c r="O406" s="12" t="str">
        <f t="shared" si="3"/>
        <v>APROBADO</v>
      </c>
      <c r="P406" s="12" t="str">
        <f>IF(OR(D406="Académica",D406="Empresa"),(IF(M406&lt;Leyenda!$I$11,"ALTO",(IF(M406&lt;=Leyenda!$I$10,"MEDIO","BAJO")))),(IF(M406&lt;Leyenda!$J$11,"ALTO",(IF(M406&lt;=Leyenda!$J$10,"MEDIO","BAJO")))))</f>
        <v>BAJO</v>
      </c>
    </row>
    <row r="407">
      <c r="A407" s="8" t="s">
        <v>491</v>
      </c>
      <c r="B407" s="9" t="s">
        <v>21</v>
      </c>
      <c r="C407" s="9" t="s">
        <v>70</v>
      </c>
      <c r="D407" s="9" t="s">
        <v>23</v>
      </c>
      <c r="E407" s="10">
        <v>18.0</v>
      </c>
      <c r="F407" s="10">
        <v>15.3</v>
      </c>
      <c r="G407" s="10">
        <v>12.8</v>
      </c>
      <c r="H407" s="10">
        <v>16.0</v>
      </c>
      <c r="I407" s="10">
        <v>16.5</v>
      </c>
      <c r="J407" s="10">
        <v>19.3</v>
      </c>
      <c r="K407" s="10">
        <v>19.0</v>
      </c>
      <c r="L407" s="10">
        <v>18.0</v>
      </c>
      <c r="M407" s="11">
        <f t="shared" si="1"/>
        <v>16.7</v>
      </c>
      <c r="N407" s="11">
        <f t="shared" si="2"/>
        <v>17</v>
      </c>
      <c r="O407" s="12" t="str">
        <f t="shared" si="3"/>
        <v>APROBADO</v>
      </c>
      <c r="P407" s="12" t="str">
        <f>IF(OR(D407="Académica",D407="Empresa"),(IF(M407&lt;Leyenda!$I$11,"ALTO",(IF(M407&lt;=Leyenda!$I$10,"MEDIO","BAJO")))),(IF(M407&lt;Leyenda!$J$11,"ALTO",(IF(M407&lt;=Leyenda!$J$10,"MEDIO","BAJO")))))</f>
        <v>BAJO</v>
      </c>
    </row>
    <row r="408">
      <c r="A408" s="8" t="s">
        <v>492</v>
      </c>
      <c r="B408" s="9" t="s">
        <v>28</v>
      </c>
      <c r="C408" s="9" t="s">
        <v>76</v>
      </c>
      <c r="D408" s="9" t="s">
        <v>23</v>
      </c>
      <c r="E408" s="10">
        <v>19.5</v>
      </c>
      <c r="F408" s="10">
        <v>18.0</v>
      </c>
      <c r="G408" s="10">
        <v>18.5</v>
      </c>
      <c r="H408" s="10">
        <v>15.8</v>
      </c>
      <c r="I408" s="10">
        <v>18.1</v>
      </c>
      <c r="J408" s="10">
        <v>18.0</v>
      </c>
      <c r="K408" s="10">
        <v>18.8</v>
      </c>
      <c r="L408" s="10">
        <v>18.3</v>
      </c>
      <c r="M408" s="11">
        <f t="shared" si="1"/>
        <v>18.1</v>
      </c>
      <c r="N408" s="11">
        <f t="shared" si="2"/>
        <v>18</v>
      </c>
      <c r="O408" s="12" t="str">
        <f t="shared" si="3"/>
        <v>APROBADO</v>
      </c>
      <c r="P408" s="12" t="str">
        <f>IF(OR(D408="Académica",D408="Empresa"),(IF(M408&lt;Leyenda!$I$11,"ALTO",(IF(M408&lt;=Leyenda!$I$10,"MEDIO","BAJO")))),(IF(M408&lt;Leyenda!$J$11,"ALTO",(IF(M408&lt;=Leyenda!$J$10,"MEDIO","BAJO")))))</f>
        <v>BAJO</v>
      </c>
    </row>
    <row r="409">
      <c r="A409" s="8" t="s">
        <v>493</v>
      </c>
      <c r="B409" s="9" t="s">
        <v>35</v>
      </c>
      <c r="C409" s="9" t="s">
        <v>76</v>
      </c>
      <c r="D409" s="9" t="s">
        <v>23</v>
      </c>
      <c r="E409" s="10">
        <v>14.5</v>
      </c>
      <c r="F409" s="10">
        <v>18.0</v>
      </c>
      <c r="G409" s="10">
        <v>16.5</v>
      </c>
      <c r="H409" s="10">
        <v>17.0</v>
      </c>
      <c r="I409" s="10">
        <v>18.0</v>
      </c>
      <c r="J409" s="10">
        <v>18.0</v>
      </c>
      <c r="K409" s="10">
        <v>18.3</v>
      </c>
      <c r="L409" s="10">
        <v>18.0</v>
      </c>
      <c r="M409" s="11">
        <f t="shared" si="1"/>
        <v>17.18571429</v>
      </c>
      <c r="N409" s="11">
        <f t="shared" si="2"/>
        <v>17</v>
      </c>
      <c r="O409" s="12" t="str">
        <f t="shared" si="3"/>
        <v>APROBADO</v>
      </c>
      <c r="P409" s="12" t="str">
        <f>IF(OR(D409="Académica",D409="Empresa"),(IF(M409&lt;Leyenda!$I$11,"ALTO",(IF(M409&lt;=Leyenda!$I$10,"MEDIO","BAJO")))),(IF(M409&lt;Leyenda!$J$11,"ALTO",(IF(M409&lt;=Leyenda!$J$10,"MEDIO","BAJO")))))</f>
        <v>BAJO</v>
      </c>
    </row>
    <row r="410">
      <c r="A410" s="8" t="s">
        <v>494</v>
      </c>
      <c r="B410" s="9" t="s">
        <v>35</v>
      </c>
      <c r="C410" s="9" t="s">
        <v>76</v>
      </c>
      <c r="D410" s="9" t="s">
        <v>23</v>
      </c>
      <c r="E410" s="10">
        <v>16.3</v>
      </c>
      <c r="F410" s="10">
        <v>18.0</v>
      </c>
      <c r="G410" s="10">
        <v>16.8</v>
      </c>
      <c r="H410" s="10">
        <v>17.3</v>
      </c>
      <c r="I410" s="10">
        <v>18.0</v>
      </c>
      <c r="J410" s="10">
        <v>18.0</v>
      </c>
      <c r="K410" s="10">
        <v>18.3</v>
      </c>
      <c r="L410" s="10">
        <v>18.0</v>
      </c>
      <c r="M410" s="11">
        <f t="shared" si="1"/>
        <v>17.52857143</v>
      </c>
      <c r="N410" s="11">
        <f t="shared" si="2"/>
        <v>18</v>
      </c>
      <c r="O410" s="12" t="str">
        <f t="shared" si="3"/>
        <v>APROBADO</v>
      </c>
      <c r="P410" s="12" t="str">
        <f>IF(OR(D410="Académica",D410="Empresa"),(IF(M410&lt;Leyenda!$I$11,"ALTO",(IF(M410&lt;=Leyenda!$I$10,"MEDIO","BAJO")))),(IF(M410&lt;Leyenda!$J$11,"ALTO",(IF(M410&lt;=Leyenda!$J$10,"MEDIO","BAJO")))))</f>
        <v>BAJO</v>
      </c>
    </row>
    <row r="411">
      <c r="A411" s="8" t="s">
        <v>495</v>
      </c>
      <c r="B411" s="9" t="s">
        <v>90</v>
      </c>
      <c r="C411" s="9" t="s">
        <v>85</v>
      </c>
      <c r="D411" s="9" t="s">
        <v>23</v>
      </c>
      <c r="E411" s="10">
        <v>18.6</v>
      </c>
      <c r="F411" s="10">
        <v>18.7</v>
      </c>
      <c r="G411" s="10">
        <v>16.9</v>
      </c>
      <c r="H411" s="10">
        <v>18.2</v>
      </c>
      <c r="I411" s="10">
        <v>18.5</v>
      </c>
      <c r="J411" s="10">
        <v>18.3</v>
      </c>
      <c r="K411" s="10">
        <v>18.0</v>
      </c>
      <c r="L411" s="10">
        <v>18.5</v>
      </c>
      <c r="M411" s="11">
        <f t="shared" si="1"/>
        <v>18.17142857</v>
      </c>
      <c r="N411" s="11">
        <f t="shared" si="2"/>
        <v>18</v>
      </c>
      <c r="O411" s="12" t="str">
        <f t="shared" si="3"/>
        <v>APROBADO</v>
      </c>
      <c r="P411" s="12" t="str">
        <f>IF(OR(D411="Académica",D411="Empresa"),(IF(M411&lt;Leyenda!$I$11,"ALTO",(IF(M411&lt;=Leyenda!$I$10,"MEDIO","BAJO")))),(IF(M411&lt;Leyenda!$J$11,"ALTO",(IF(M411&lt;=Leyenda!$J$10,"MEDIO","BAJO")))))</f>
        <v>BAJO</v>
      </c>
    </row>
    <row r="412">
      <c r="A412" s="8" t="s">
        <v>496</v>
      </c>
      <c r="B412" s="9" t="s">
        <v>28</v>
      </c>
      <c r="C412" s="9" t="s">
        <v>66</v>
      </c>
      <c r="D412" s="9" t="s">
        <v>23</v>
      </c>
      <c r="E412" s="10">
        <v>18.0</v>
      </c>
      <c r="F412" s="10">
        <v>18.0</v>
      </c>
      <c r="G412" s="10">
        <v>14.3</v>
      </c>
      <c r="H412" s="10">
        <v>14.8</v>
      </c>
      <c r="I412" s="10">
        <v>17.3</v>
      </c>
      <c r="J412" s="10">
        <v>18.0</v>
      </c>
      <c r="K412" s="10">
        <v>18.0</v>
      </c>
      <c r="L412" s="10">
        <v>18.3</v>
      </c>
      <c r="M412" s="11">
        <f t="shared" si="1"/>
        <v>16.91428571</v>
      </c>
      <c r="N412" s="11">
        <f t="shared" si="2"/>
        <v>17</v>
      </c>
      <c r="O412" s="12" t="str">
        <f t="shared" si="3"/>
        <v>APROBADO</v>
      </c>
      <c r="P412" s="12" t="str">
        <f>IF(OR(D412="Académica",D412="Empresa"),(IF(M412&lt;Leyenda!$I$11,"ALTO",(IF(M412&lt;=Leyenda!$I$10,"MEDIO","BAJO")))),(IF(M412&lt;Leyenda!$J$11,"ALTO",(IF(M412&lt;=Leyenda!$J$10,"MEDIO","BAJO")))))</f>
        <v>BAJO</v>
      </c>
    </row>
    <row r="413">
      <c r="A413" s="8" t="s">
        <v>497</v>
      </c>
      <c r="B413" s="9" t="s">
        <v>25</v>
      </c>
      <c r="C413" s="9" t="s">
        <v>135</v>
      </c>
      <c r="D413" s="9" t="s">
        <v>23</v>
      </c>
      <c r="E413" s="10">
        <v>18.0</v>
      </c>
      <c r="F413" s="10">
        <v>18.2</v>
      </c>
      <c r="G413" s="10">
        <v>16.5</v>
      </c>
      <c r="H413" s="10">
        <v>18.0</v>
      </c>
      <c r="I413" s="10">
        <v>16.5</v>
      </c>
      <c r="J413" s="10">
        <v>18.2</v>
      </c>
      <c r="K413" s="10">
        <v>18.0</v>
      </c>
      <c r="L413" s="10">
        <v>17.3</v>
      </c>
      <c r="M413" s="11">
        <f t="shared" si="1"/>
        <v>17.62857143</v>
      </c>
      <c r="N413" s="11">
        <f t="shared" si="2"/>
        <v>18</v>
      </c>
      <c r="O413" s="12" t="str">
        <f t="shared" si="3"/>
        <v>APROBADO</v>
      </c>
      <c r="P413" s="12" t="str">
        <f>IF(OR(D413="Académica",D413="Empresa"),(IF(M413&lt;Leyenda!$I$11,"ALTO",(IF(M413&lt;=Leyenda!$I$10,"MEDIO","BAJO")))),(IF(M413&lt;Leyenda!$J$11,"ALTO",(IF(M413&lt;=Leyenda!$J$10,"MEDIO","BAJO")))))</f>
        <v>BAJO</v>
      </c>
    </row>
    <row r="414">
      <c r="A414" s="8" t="s">
        <v>498</v>
      </c>
      <c r="B414" s="9" t="s">
        <v>25</v>
      </c>
      <c r="C414" s="9" t="s">
        <v>29</v>
      </c>
      <c r="D414" s="9" t="s">
        <v>23</v>
      </c>
      <c r="E414" s="10">
        <v>19.7</v>
      </c>
      <c r="F414" s="10">
        <v>18.2</v>
      </c>
      <c r="G414" s="10">
        <v>16.7</v>
      </c>
      <c r="H414" s="10">
        <v>18.4</v>
      </c>
      <c r="I414" s="10">
        <v>16.5</v>
      </c>
      <c r="J414" s="10">
        <v>18.0</v>
      </c>
      <c r="K414" s="10">
        <v>18.3</v>
      </c>
      <c r="L414" s="10">
        <v>16.7</v>
      </c>
      <c r="M414" s="11">
        <f t="shared" si="1"/>
        <v>17.97142857</v>
      </c>
      <c r="N414" s="11">
        <f t="shared" si="2"/>
        <v>18</v>
      </c>
      <c r="O414" s="12" t="str">
        <f t="shared" si="3"/>
        <v>APROBADO</v>
      </c>
      <c r="P414" s="12" t="str">
        <f>IF(OR(D414="Académica",D414="Empresa"),(IF(M414&lt;Leyenda!$I$11,"ALTO",(IF(M414&lt;=Leyenda!$I$10,"MEDIO","BAJO")))),(IF(M414&lt;Leyenda!$J$11,"ALTO",(IF(M414&lt;=Leyenda!$J$10,"MEDIO","BAJO")))))</f>
        <v>BAJO</v>
      </c>
    </row>
    <row r="415">
      <c r="A415" s="8" t="s">
        <v>499</v>
      </c>
      <c r="B415" s="9" t="s">
        <v>50</v>
      </c>
      <c r="C415" s="9" t="s">
        <v>144</v>
      </c>
      <c r="D415" s="9" t="s">
        <v>23</v>
      </c>
      <c r="E415" s="10">
        <v>17.3</v>
      </c>
      <c r="F415" s="10">
        <v>18.3</v>
      </c>
      <c r="G415" s="10">
        <v>16.7</v>
      </c>
      <c r="H415" s="10">
        <v>18.3</v>
      </c>
      <c r="I415" s="10">
        <v>16.3</v>
      </c>
      <c r="J415" s="10">
        <v>18.0</v>
      </c>
      <c r="K415" s="10">
        <v>18.8</v>
      </c>
      <c r="L415" s="10">
        <v>18.7</v>
      </c>
      <c r="M415" s="11">
        <f t="shared" si="1"/>
        <v>17.67142857</v>
      </c>
      <c r="N415" s="11">
        <f t="shared" si="2"/>
        <v>18</v>
      </c>
      <c r="O415" s="12" t="str">
        <f t="shared" si="3"/>
        <v>APROBADO</v>
      </c>
      <c r="P415" s="12" t="str">
        <f>IF(OR(D415="Académica",D415="Empresa"),(IF(M415&lt;Leyenda!$I$11,"ALTO",(IF(M415&lt;=Leyenda!$I$10,"MEDIO","BAJO")))),(IF(M415&lt;Leyenda!$J$11,"ALTO",(IF(M415&lt;=Leyenda!$J$10,"MEDIO","BAJO")))))</f>
        <v>BAJO</v>
      </c>
    </row>
    <row r="416">
      <c r="A416" s="8" t="s">
        <v>500</v>
      </c>
      <c r="B416" s="9" t="s">
        <v>35</v>
      </c>
      <c r="C416" s="9" t="s">
        <v>88</v>
      </c>
      <c r="D416" s="9" t="s">
        <v>23</v>
      </c>
      <c r="E416" s="10">
        <v>19.0</v>
      </c>
      <c r="F416" s="10">
        <v>19.0</v>
      </c>
      <c r="G416" s="10">
        <v>16.8</v>
      </c>
      <c r="H416" s="10">
        <v>19.0</v>
      </c>
      <c r="I416" s="10">
        <v>18.9</v>
      </c>
      <c r="J416" s="10">
        <v>18.0</v>
      </c>
      <c r="K416" s="10">
        <v>18.3</v>
      </c>
      <c r="L416" s="10">
        <v>18.7</v>
      </c>
      <c r="M416" s="11">
        <f t="shared" si="1"/>
        <v>18.42857143</v>
      </c>
      <c r="N416" s="11">
        <f t="shared" si="2"/>
        <v>18</v>
      </c>
      <c r="O416" s="12" t="str">
        <f t="shared" si="3"/>
        <v>APROBADO</v>
      </c>
      <c r="P416" s="12" t="str">
        <f>IF(OR(D416="Académica",D416="Empresa"),(IF(M416&lt;Leyenda!$I$11,"ALTO",(IF(M416&lt;=Leyenda!$I$10,"MEDIO","BAJO")))),(IF(M416&lt;Leyenda!$J$11,"ALTO",(IF(M416&lt;=Leyenda!$J$10,"MEDIO","BAJO")))))</f>
        <v>BAJO</v>
      </c>
    </row>
    <row r="417">
      <c r="A417" s="8" t="s">
        <v>501</v>
      </c>
      <c r="B417" s="9" t="s">
        <v>35</v>
      </c>
      <c r="C417" s="9" t="s">
        <v>305</v>
      </c>
      <c r="D417" s="9" t="s">
        <v>23</v>
      </c>
      <c r="E417" s="10">
        <v>18.5</v>
      </c>
      <c r="F417" s="10">
        <v>18.7</v>
      </c>
      <c r="G417" s="10">
        <v>16.5</v>
      </c>
      <c r="H417" s="10">
        <v>18.2</v>
      </c>
      <c r="I417" s="10">
        <v>18.3</v>
      </c>
      <c r="J417" s="10">
        <v>18.0</v>
      </c>
      <c r="K417" s="10">
        <v>18.0</v>
      </c>
      <c r="L417" s="10">
        <v>18.5</v>
      </c>
      <c r="M417" s="11">
        <f t="shared" si="1"/>
        <v>18.02857143</v>
      </c>
      <c r="N417" s="11">
        <f t="shared" si="2"/>
        <v>18</v>
      </c>
      <c r="O417" s="12" t="str">
        <f t="shared" si="3"/>
        <v>APROBADO</v>
      </c>
      <c r="P417" s="12" t="str">
        <f>IF(OR(D417="Académica",D417="Empresa"),(IF(M417&lt;Leyenda!$I$11,"ALTO",(IF(M417&lt;=Leyenda!$I$10,"MEDIO","BAJO")))),(IF(M417&lt;Leyenda!$J$11,"ALTO",(IF(M417&lt;=Leyenda!$J$10,"MEDIO","BAJO")))))</f>
        <v>BAJO</v>
      </c>
    </row>
    <row r="418">
      <c r="A418" s="8" t="s">
        <v>502</v>
      </c>
      <c r="B418" s="9" t="s">
        <v>25</v>
      </c>
      <c r="C418" s="9" t="s">
        <v>111</v>
      </c>
      <c r="D418" s="9" t="s">
        <v>23</v>
      </c>
      <c r="E418" s="10">
        <v>16.0</v>
      </c>
      <c r="F418" s="10">
        <v>18.8</v>
      </c>
      <c r="G418" s="10">
        <v>14.8</v>
      </c>
      <c r="H418" s="10">
        <v>18.0</v>
      </c>
      <c r="I418" s="10">
        <v>17.0</v>
      </c>
      <c r="J418" s="10">
        <v>18.0</v>
      </c>
      <c r="K418" s="10">
        <v>19.5</v>
      </c>
      <c r="L418" s="10">
        <v>18.3</v>
      </c>
      <c r="M418" s="11">
        <f t="shared" si="1"/>
        <v>17.44285714</v>
      </c>
      <c r="N418" s="11">
        <f t="shared" si="2"/>
        <v>17</v>
      </c>
      <c r="O418" s="12" t="str">
        <f t="shared" si="3"/>
        <v>APROBADO</v>
      </c>
      <c r="P418" s="12" t="str">
        <f>IF(OR(D418="Académica",D418="Empresa"),(IF(M418&lt;Leyenda!$I$11,"ALTO",(IF(M418&lt;=Leyenda!$I$10,"MEDIO","BAJO")))),(IF(M418&lt;Leyenda!$J$11,"ALTO",(IF(M418&lt;=Leyenda!$J$10,"MEDIO","BAJO")))))</f>
        <v>BAJO</v>
      </c>
    </row>
    <row r="419">
      <c r="A419" s="8" t="s">
        <v>503</v>
      </c>
      <c r="B419" s="9" t="s">
        <v>40</v>
      </c>
      <c r="C419" s="9" t="s">
        <v>85</v>
      </c>
      <c r="D419" s="9" t="s">
        <v>23</v>
      </c>
      <c r="E419" s="10">
        <v>14.7</v>
      </c>
      <c r="F419" s="10">
        <v>17.0</v>
      </c>
      <c r="G419" s="10">
        <v>18.0</v>
      </c>
      <c r="H419" s="10">
        <v>14.8</v>
      </c>
      <c r="I419" s="10">
        <v>18.0</v>
      </c>
      <c r="J419" s="10">
        <v>18.3</v>
      </c>
      <c r="K419" s="10">
        <v>18.0</v>
      </c>
      <c r="L419" s="10">
        <v>17.3</v>
      </c>
      <c r="M419" s="11">
        <f t="shared" si="1"/>
        <v>16.97142857</v>
      </c>
      <c r="N419" s="11">
        <f t="shared" si="2"/>
        <v>17</v>
      </c>
      <c r="O419" s="12" t="str">
        <f t="shared" si="3"/>
        <v>APROBADO</v>
      </c>
      <c r="P419" s="12" t="str">
        <f>IF(OR(D419="Académica",D419="Empresa"),(IF(M419&lt;Leyenda!$I$11,"ALTO",(IF(M419&lt;=Leyenda!$I$10,"MEDIO","BAJO")))),(IF(M419&lt;Leyenda!$J$11,"ALTO",(IF(M419&lt;=Leyenda!$J$10,"MEDIO","BAJO")))))</f>
        <v>BAJO</v>
      </c>
    </row>
    <row r="420">
      <c r="A420" s="8" t="s">
        <v>504</v>
      </c>
      <c r="B420" s="9" t="s">
        <v>25</v>
      </c>
      <c r="C420" s="9" t="s">
        <v>29</v>
      </c>
      <c r="D420" s="9" t="s">
        <v>23</v>
      </c>
      <c r="E420" s="10">
        <v>19.0</v>
      </c>
      <c r="F420" s="10">
        <v>18.5</v>
      </c>
      <c r="G420" s="10">
        <v>16.5</v>
      </c>
      <c r="H420" s="10">
        <v>18.4</v>
      </c>
      <c r="I420" s="10">
        <v>16.5</v>
      </c>
      <c r="J420" s="10">
        <v>18.0</v>
      </c>
      <c r="K420" s="10">
        <v>18.0</v>
      </c>
      <c r="L420" s="10">
        <v>18.0</v>
      </c>
      <c r="M420" s="11">
        <f t="shared" si="1"/>
        <v>17.84285714</v>
      </c>
      <c r="N420" s="11">
        <f t="shared" si="2"/>
        <v>18</v>
      </c>
      <c r="O420" s="12" t="str">
        <f t="shared" si="3"/>
        <v>APROBADO</v>
      </c>
      <c r="P420" s="12" t="str">
        <f>IF(OR(D420="Académica",D420="Empresa"),(IF(M420&lt;Leyenda!$I$11,"ALTO",(IF(M420&lt;=Leyenda!$I$10,"MEDIO","BAJO")))),(IF(M420&lt;Leyenda!$J$11,"ALTO",(IF(M420&lt;=Leyenda!$J$10,"MEDIO","BAJO")))))</f>
        <v>BAJO</v>
      </c>
    </row>
    <row r="421">
      <c r="A421" s="8" t="s">
        <v>505</v>
      </c>
      <c r="B421" s="9" t="s">
        <v>21</v>
      </c>
      <c r="C421" s="9" t="s">
        <v>221</v>
      </c>
      <c r="D421" s="9" t="s">
        <v>23</v>
      </c>
      <c r="E421" s="10">
        <v>14.7</v>
      </c>
      <c r="F421" s="10">
        <v>16.0</v>
      </c>
      <c r="G421" s="10">
        <v>15.2</v>
      </c>
      <c r="H421" s="10">
        <v>18.0</v>
      </c>
      <c r="I421" s="10">
        <v>15.8</v>
      </c>
      <c r="J421" s="10">
        <v>18.0</v>
      </c>
      <c r="K421" s="10">
        <v>18.0</v>
      </c>
      <c r="L421" s="10">
        <v>18.0</v>
      </c>
      <c r="M421" s="11">
        <f t="shared" si="1"/>
        <v>16.52857143</v>
      </c>
      <c r="N421" s="11">
        <f t="shared" si="2"/>
        <v>17</v>
      </c>
      <c r="O421" s="12" t="str">
        <f t="shared" si="3"/>
        <v>APROBADO</v>
      </c>
      <c r="P421" s="12" t="str">
        <f>IF(OR(D421="Académica",D421="Empresa"),(IF(M421&lt;Leyenda!$I$11,"ALTO",(IF(M421&lt;=Leyenda!$I$10,"MEDIO","BAJO")))),(IF(M421&lt;Leyenda!$J$11,"ALTO",(IF(M421&lt;=Leyenda!$J$10,"MEDIO","BAJO")))))</f>
        <v>BAJO</v>
      </c>
    </row>
    <row r="422">
      <c r="A422" s="8" t="s">
        <v>506</v>
      </c>
      <c r="B422" s="9" t="s">
        <v>50</v>
      </c>
      <c r="C422" s="9" t="s">
        <v>44</v>
      </c>
      <c r="D422" s="9" t="s">
        <v>23</v>
      </c>
      <c r="E422" s="10">
        <v>15.8</v>
      </c>
      <c r="F422" s="10">
        <v>18.0</v>
      </c>
      <c r="G422" s="10">
        <v>16.5</v>
      </c>
      <c r="H422" s="10">
        <v>18.0</v>
      </c>
      <c r="I422" s="10">
        <v>15.8</v>
      </c>
      <c r="J422" s="10">
        <v>18.0</v>
      </c>
      <c r="K422" s="10">
        <v>18.0</v>
      </c>
      <c r="L422" s="10">
        <v>17.3</v>
      </c>
      <c r="M422" s="11">
        <f t="shared" si="1"/>
        <v>17.15714286</v>
      </c>
      <c r="N422" s="11">
        <f t="shared" si="2"/>
        <v>17</v>
      </c>
      <c r="O422" s="12" t="str">
        <f t="shared" si="3"/>
        <v>APROBADO</v>
      </c>
      <c r="P422" s="12" t="str">
        <f>IF(OR(D422="Académica",D422="Empresa"),(IF(M422&lt;Leyenda!$I$11,"ALTO",(IF(M422&lt;=Leyenda!$I$10,"MEDIO","BAJO")))),(IF(M422&lt;Leyenda!$J$11,"ALTO",(IF(M422&lt;=Leyenda!$J$10,"MEDIO","BAJO")))))</f>
        <v>BAJO</v>
      </c>
    </row>
    <row r="423">
      <c r="A423" s="8" t="s">
        <v>507</v>
      </c>
      <c r="B423" s="9" t="s">
        <v>25</v>
      </c>
      <c r="C423" s="9" t="s">
        <v>36</v>
      </c>
      <c r="D423" s="9" t="s">
        <v>23</v>
      </c>
      <c r="E423" s="10">
        <v>18.9</v>
      </c>
      <c r="F423" s="10">
        <v>18.0</v>
      </c>
      <c r="G423" s="10">
        <v>16.8</v>
      </c>
      <c r="H423" s="10">
        <v>18.0</v>
      </c>
      <c r="I423" s="10">
        <v>16.6</v>
      </c>
      <c r="J423" s="10">
        <v>18.0</v>
      </c>
      <c r="K423" s="10">
        <v>18.0</v>
      </c>
      <c r="L423" s="10">
        <v>19.0</v>
      </c>
      <c r="M423" s="11">
        <f t="shared" si="1"/>
        <v>17.75714286</v>
      </c>
      <c r="N423" s="11">
        <f t="shared" si="2"/>
        <v>18</v>
      </c>
      <c r="O423" s="12" t="str">
        <f t="shared" si="3"/>
        <v>APROBADO</v>
      </c>
      <c r="P423" s="12" t="str">
        <f>IF(OR(D423="Académica",D423="Empresa"),(IF(M423&lt;Leyenda!$I$11,"ALTO",(IF(M423&lt;=Leyenda!$I$10,"MEDIO","BAJO")))),(IF(M423&lt;Leyenda!$J$11,"ALTO",(IF(M423&lt;=Leyenda!$J$10,"MEDIO","BAJO")))))</f>
        <v>BAJO</v>
      </c>
    </row>
    <row r="424">
      <c r="A424" s="8" t="s">
        <v>508</v>
      </c>
      <c r="B424" s="9" t="s">
        <v>28</v>
      </c>
      <c r="C424" s="9" t="s">
        <v>76</v>
      </c>
      <c r="D424" s="9" t="s">
        <v>23</v>
      </c>
      <c r="E424" s="10">
        <v>16.0</v>
      </c>
      <c r="F424" s="10">
        <v>18.2</v>
      </c>
      <c r="G424" s="10">
        <v>16.7</v>
      </c>
      <c r="H424" s="10">
        <v>15.8</v>
      </c>
      <c r="I424" s="10">
        <v>18.0</v>
      </c>
      <c r="J424" s="10">
        <v>18.0</v>
      </c>
      <c r="K424" s="10">
        <v>18.0</v>
      </c>
      <c r="L424" s="10">
        <v>18.0</v>
      </c>
      <c r="M424" s="11">
        <f t="shared" si="1"/>
        <v>17.24285714</v>
      </c>
      <c r="N424" s="11">
        <f t="shared" si="2"/>
        <v>17</v>
      </c>
      <c r="O424" s="12" t="str">
        <f t="shared" si="3"/>
        <v>APROBADO</v>
      </c>
      <c r="P424" s="12" t="str">
        <f>IF(OR(D424="Académica",D424="Empresa"),(IF(M424&lt;Leyenda!$I$11,"ALTO",(IF(M424&lt;=Leyenda!$I$10,"MEDIO","BAJO")))),(IF(M424&lt;Leyenda!$J$11,"ALTO",(IF(M424&lt;=Leyenda!$J$10,"MEDIO","BAJO")))))</f>
        <v>BAJO</v>
      </c>
    </row>
    <row r="425">
      <c r="A425" s="8" t="s">
        <v>509</v>
      </c>
      <c r="B425" s="9" t="s">
        <v>25</v>
      </c>
      <c r="C425" s="9" t="s">
        <v>85</v>
      </c>
      <c r="D425" s="9" t="s">
        <v>23</v>
      </c>
      <c r="E425" s="10">
        <v>19.0</v>
      </c>
      <c r="F425" s="10">
        <v>18.3</v>
      </c>
      <c r="G425" s="10">
        <v>15.2</v>
      </c>
      <c r="H425" s="10">
        <v>18.0</v>
      </c>
      <c r="I425" s="10">
        <v>16.6</v>
      </c>
      <c r="J425" s="10">
        <v>18.6</v>
      </c>
      <c r="K425" s="10">
        <v>18.0</v>
      </c>
      <c r="L425" s="10">
        <v>18.0</v>
      </c>
      <c r="M425" s="11">
        <f t="shared" si="1"/>
        <v>17.67142857</v>
      </c>
      <c r="N425" s="11">
        <f t="shared" si="2"/>
        <v>18</v>
      </c>
      <c r="O425" s="12" t="str">
        <f t="shared" si="3"/>
        <v>APROBADO</v>
      </c>
      <c r="P425" s="12" t="str">
        <f>IF(OR(D425="Académica",D425="Empresa"),(IF(M425&lt;Leyenda!$I$11,"ALTO",(IF(M425&lt;=Leyenda!$I$10,"MEDIO","BAJO")))),(IF(M425&lt;Leyenda!$J$11,"ALTO",(IF(M425&lt;=Leyenda!$J$10,"MEDIO","BAJO")))))</f>
        <v>BAJO</v>
      </c>
    </row>
    <row r="426">
      <c r="A426" s="8" t="s">
        <v>510</v>
      </c>
      <c r="B426" s="9" t="s">
        <v>90</v>
      </c>
      <c r="C426" s="9" t="s">
        <v>159</v>
      </c>
      <c r="D426" s="9" t="s">
        <v>23</v>
      </c>
      <c r="E426" s="10">
        <v>18.3</v>
      </c>
      <c r="F426" s="10">
        <v>18.8</v>
      </c>
      <c r="G426" s="10">
        <v>16.9</v>
      </c>
      <c r="H426" s="10">
        <v>18.5</v>
      </c>
      <c r="I426" s="10">
        <v>18.1</v>
      </c>
      <c r="J426" s="10">
        <v>18.0</v>
      </c>
      <c r="K426" s="10">
        <v>18.5</v>
      </c>
      <c r="L426" s="10">
        <v>19.0</v>
      </c>
      <c r="M426" s="11">
        <f t="shared" si="1"/>
        <v>18.15714286</v>
      </c>
      <c r="N426" s="11">
        <f t="shared" si="2"/>
        <v>18</v>
      </c>
      <c r="O426" s="12" t="str">
        <f t="shared" si="3"/>
        <v>APROBADO</v>
      </c>
      <c r="P426" s="12" t="str">
        <f>IF(OR(D426="Académica",D426="Empresa"),(IF(M426&lt;Leyenda!$I$11,"ALTO",(IF(M426&lt;=Leyenda!$I$10,"MEDIO","BAJO")))),(IF(M426&lt;Leyenda!$J$11,"ALTO",(IF(M426&lt;=Leyenda!$J$10,"MEDIO","BAJO")))))</f>
        <v>BAJO</v>
      </c>
    </row>
    <row r="427">
      <c r="A427" s="8" t="s">
        <v>511</v>
      </c>
      <c r="B427" s="9" t="s">
        <v>25</v>
      </c>
      <c r="C427" s="9" t="s">
        <v>125</v>
      </c>
      <c r="D427" s="9" t="s">
        <v>23</v>
      </c>
      <c r="E427" s="10">
        <v>18.0</v>
      </c>
      <c r="F427" s="10">
        <v>16.7</v>
      </c>
      <c r="G427" s="10">
        <v>10.9</v>
      </c>
      <c r="H427" s="10">
        <v>18.0</v>
      </c>
      <c r="I427" s="10">
        <v>15.8</v>
      </c>
      <c r="J427" s="10">
        <v>18.0</v>
      </c>
      <c r="K427" s="10">
        <v>18.0</v>
      </c>
      <c r="L427" s="10">
        <v>14.7</v>
      </c>
      <c r="M427" s="11">
        <f t="shared" si="1"/>
        <v>16.48571429</v>
      </c>
      <c r="N427" s="11">
        <f t="shared" si="2"/>
        <v>16</v>
      </c>
      <c r="O427" s="12" t="str">
        <f t="shared" si="3"/>
        <v>DESAPROBADO</v>
      </c>
      <c r="P427" s="12" t="str">
        <f>IF(OR(D427="Académica",D427="Empresa"),(IF(M427&lt;Leyenda!$I$11,"ALTO",(IF(M427&lt;=Leyenda!$I$10,"MEDIO","BAJO")))),(IF(M427&lt;Leyenda!$J$11,"ALTO",(IF(M427&lt;=Leyenda!$J$10,"MEDIO","BAJO")))))</f>
        <v>MEDIO</v>
      </c>
    </row>
    <row r="428">
      <c r="A428" s="8" t="s">
        <v>512</v>
      </c>
      <c r="B428" s="9" t="s">
        <v>21</v>
      </c>
      <c r="C428" s="9" t="s">
        <v>46</v>
      </c>
      <c r="D428" s="9" t="s">
        <v>23</v>
      </c>
      <c r="E428" s="10">
        <v>11.0</v>
      </c>
      <c r="F428" s="10">
        <v>11.3</v>
      </c>
      <c r="G428" s="10">
        <v>12.5</v>
      </c>
      <c r="H428" s="10">
        <v>9.2</v>
      </c>
      <c r="I428" s="10">
        <v>13.8</v>
      </c>
      <c r="J428" s="10">
        <v>18.0</v>
      </c>
      <c r="K428" s="10">
        <v>18.0</v>
      </c>
      <c r="L428" s="10">
        <v>14.7</v>
      </c>
      <c r="M428" s="11">
        <f t="shared" si="1"/>
        <v>13.4</v>
      </c>
      <c r="N428" s="11">
        <f t="shared" si="2"/>
        <v>13</v>
      </c>
      <c r="O428" s="12" t="str">
        <f t="shared" si="3"/>
        <v>DESAPROBADO</v>
      </c>
      <c r="P428" s="12" t="str">
        <f>IF(OR(D428="Académica",D428="Empresa"),(IF(M428&lt;Leyenda!$I$11,"ALTO",(IF(M428&lt;=Leyenda!$I$10,"MEDIO","BAJO")))),(IF(M428&lt;Leyenda!$J$11,"ALTO",(IF(M428&lt;=Leyenda!$J$10,"MEDIO","BAJO")))))</f>
        <v>ALTO</v>
      </c>
    </row>
    <row r="429">
      <c r="A429" s="8" t="s">
        <v>513</v>
      </c>
      <c r="B429" s="9" t="s">
        <v>90</v>
      </c>
      <c r="C429" s="9" t="s">
        <v>159</v>
      </c>
      <c r="D429" s="9" t="s">
        <v>23</v>
      </c>
      <c r="E429" s="10">
        <v>18.5</v>
      </c>
      <c r="F429" s="10">
        <v>18.3</v>
      </c>
      <c r="G429" s="10">
        <v>16.9</v>
      </c>
      <c r="H429" s="10">
        <v>18.9</v>
      </c>
      <c r="I429" s="10">
        <v>18.3</v>
      </c>
      <c r="J429" s="10">
        <v>18.0</v>
      </c>
      <c r="K429" s="10">
        <v>18.5</v>
      </c>
      <c r="L429" s="10">
        <v>18.5</v>
      </c>
      <c r="M429" s="11">
        <f t="shared" si="1"/>
        <v>18.2</v>
      </c>
      <c r="N429" s="11">
        <f t="shared" si="2"/>
        <v>18</v>
      </c>
      <c r="O429" s="12" t="str">
        <f t="shared" si="3"/>
        <v>APROBADO</v>
      </c>
      <c r="P429" s="12" t="str">
        <f>IF(OR(D429="Académica",D429="Empresa"),(IF(M429&lt;Leyenda!$I$11,"ALTO",(IF(M429&lt;=Leyenda!$I$10,"MEDIO","BAJO")))),(IF(M429&lt;Leyenda!$J$11,"ALTO",(IF(M429&lt;=Leyenda!$J$10,"MEDIO","BAJO")))))</f>
        <v>BAJO</v>
      </c>
    </row>
    <row r="430">
      <c r="A430" s="8" t="s">
        <v>514</v>
      </c>
      <c r="B430" s="9" t="s">
        <v>90</v>
      </c>
      <c r="C430" s="9" t="s">
        <v>129</v>
      </c>
      <c r="D430" s="9" t="s">
        <v>23</v>
      </c>
      <c r="E430" s="10">
        <v>19.0</v>
      </c>
      <c r="F430" s="10">
        <v>19.5</v>
      </c>
      <c r="G430" s="10">
        <v>16.6</v>
      </c>
      <c r="H430" s="10">
        <v>19.5</v>
      </c>
      <c r="I430" s="10">
        <v>19.3</v>
      </c>
      <c r="J430" s="10">
        <v>18.0</v>
      </c>
      <c r="K430" s="10">
        <v>18.3</v>
      </c>
      <c r="L430" s="10">
        <v>18.8</v>
      </c>
      <c r="M430" s="11">
        <f t="shared" si="1"/>
        <v>18.6</v>
      </c>
      <c r="N430" s="11">
        <f t="shared" si="2"/>
        <v>19</v>
      </c>
      <c r="O430" s="12" t="str">
        <f t="shared" si="3"/>
        <v>APROBADO</v>
      </c>
      <c r="P430" s="12" t="str">
        <f>IF(OR(D430="Académica",D430="Empresa"),(IF(M430&lt;Leyenda!$I$11,"ALTO",(IF(M430&lt;=Leyenda!$I$10,"MEDIO","BAJO")))),(IF(M430&lt;Leyenda!$J$11,"ALTO",(IF(M430&lt;=Leyenda!$J$10,"MEDIO","BAJO")))))</f>
        <v>BAJO</v>
      </c>
    </row>
    <row r="431">
      <c r="A431" s="8" t="s">
        <v>515</v>
      </c>
      <c r="B431" s="9" t="s">
        <v>25</v>
      </c>
      <c r="C431" s="9" t="s">
        <v>41</v>
      </c>
      <c r="D431" s="9" t="s">
        <v>23</v>
      </c>
      <c r="E431" s="10">
        <v>18.0</v>
      </c>
      <c r="F431" s="10">
        <v>17.3</v>
      </c>
      <c r="G431" s="10">
        <v>16.7</v>
      </c>
      <c r="H431" s="10">
        <v>18.0</v>
      </c>
      <c r="I431" s="10">
        <v>16.5</v>
      </c>
      <c r="J431" s="10">
        <v>18.0</v>
      </c>
      <c r="K431" s="10">
        <v>18.0</v>
      </c>
      <c r="L431" s="10">
        <v>18.0</v>
      </c>
      <c r="M431" s="11">
        <f t="shared" si="1"/>
        <v>17.5</v>
      </c>
      <c r="N431" s="11">
        <f t="shared" si="2"/>
        <v>18</v>
      </c>
      <c r="O431" s="12" t="str">
        <f t="shared" si="3"/>
        <v>APROBADO</v>
      </c>
      <c r="P431" s="12" t="str">
        <f>IF(OR(D431="Académica",D431="Empresa"),(IF(M431&lt;Leyenda!$I$11,"ALTO",(IF(M431&lt;=Leyenda!$I$10,"MEDIO","BAJO")))),(IF(M431&lt;Leyenda!$J$11,"ALTO",(IF(M431&lt;=Leyenda!$J$10,"MEDIO","BAJO")))))</f>
        <v>BAJO</v>
      </c>
    </row>
    <row r="432">
      <c r="A432" s="8" t="s">
        <v>516</v>
      </c>
      <c r="B432" s="9" t="s">
        <v>21</v>
      </c>
      <c r="C432" s="9" t="s">
        <v>76</v>
      </c>
      <c r="D432" s="9" t="s">
        <v>23</v>
      </c>
      <c r="E432" s="10">
        <v>17.0</v>
      </c>
      <c r="F432" s="10">
        <v>16.7</v>
      </c>
      <c r="G432" s="10">
        <v>17.2</v>
      </c>
      <c r="H432" s="10">
        <v>17.3</v>
      </c>
      <c r="I432" s="10">
        <v>16.9</v>
      </c>
      <c r="J432" s="10">
        <v>18.0</v>
      </c>
      <c r="K432" s="10">
        <v>18.0</v>
      </c>
      <c r="L432" s="10">
        <v>18.3</v>
      </c>
      <c r="M432" s="11">
        <f t="shared" si="1"/>
        <v>17.3</v>
      </c>
      <c r="N432" s="11">
        <f t="shared" si="2"/>
        <v>17</v>
      </c>
      <c r="O432" s="12" t="str">
        <f t="shared" si="3"/>
        <v>APROBADO</v>
      </c>
      <c r="P432" s="12" t="str">
        <f>IF(OR(D432="Académica",D432="Empresa"),(IF(M432&lt;Leyenda!$I$11,"ALTO",(IF(M432&lt;=Leyenda!$I$10,"MEDIO","BAJO")))),(IF(M432&lt;Leyenda!$J$11,"ALTO",(IF(M432&lt;=Leyenda!$J$10,"MEDIO","BAJO")))))</f>
        <v>BAJO</v>
      </c>
    </row>
    <row r="433">
      <c r="A433" s="8" t="s">
        <v>517</v>
      </c>
      <c r="B433" s="9" t="s">
        <v>40</v>
      </c>
      <c r="C433" s="9" t="s">
        <v>48</v>
      </c>
      <c r="D433" s="9" t="s">
        <v>23</v>
      </c>
      <c r="E433" s="10">
        <v>18.9</v>
      </c>
      <c r="F433" s="10">
        <v>11.3</v>
      </c>
      <c r="G433" s="10">
        <v>14.0</v>
      </c>
      <c r="H433" s="10">
        <v>15.8</v>
      </c>
      <c r="I433" s="10">
        <v>13.9</v>
      </c>
      <c r="J433" s="10">
        <v>18.0</v>
      </c>
      <c r="K433" s="10">
        <v>18.0</v>
      </c>
      <c r="L433" s="10">
        <v>18.0</v>
      </c>
      <c r="M433" s="11">
        <f t="shared" si="1"/>
        <v>15.7</v>
      </c>
      <c r="N433" s="11">
        <f t="shared" si="2"/>
        <v>16</v>
      </c>
      <c r="O433" s="12" t="str">
        <f t="shared" si="3"/>
        <v>APROBADO</v>
      </c>
      <c r="P433" s="12" t="str">
        <f>IF(OR(D433="Académica",D433="Empresa"),(IF(M433&lt;Leyenda!$I$11,"ALTO",(IF(M433&lt;=Leyenda!$I$10,"MEDIO","BAJO")))),(IF(M433&lt;Leyenda!$J$11,"ALTO",(IF(M433&lt;=Leyenda!$J$10,"MEDIO","BAJO")))))</f>
        <v>MEDIO</v>
      </c>
    </row>
    <row r="434">
      <c r="A434" s="8" t="s">
        <v>518</v>
      </c>
      <c r="B434" s="9" t="s">
        <v>21</v>
      </c>
      <c r="C434" s="9" t="s">
        <v>221</v>
      </c>
      <c r="D434" s="9" t="s">
        <v>23</v>
      </c>
      <c r="E434" s="10">
        <v>12.5</v>
      </c>
      <c r="F434" s="10">
        <v>14.0</v>
      </c>
      <c r="G434" s="10">
        <v>15.2</v>
      </c>
      <c r="H434" s="10">
        <v>16.0</v>
      </c>
      <c r="I434" s="10">
        <v>12.8</v>
      </c>
      <c r="J434" s="10">
        <v>18.0</v>
      </c>
      <c r="K434" s="10">
        <v>18.0</v>
      </c>
      <c r="L434" s="10">
        <v>17.3</v>
      </c>
      <c r="M434" s="11">
        <f t="shared" si="1"/>
        <v>15.21428571</v>
      </c>
      <c r="N434" s="11">
        <f t="shared" si="2"/>
        <v>15</v>
      </c>
      <c r="O434" s="12" t="str">
        <f t="shared" si="3"/>
        <v>APROBADO</v>
      </c>
      <c r="P434" s="12" t="str">
        <f>IF(OR(D434="Académica",D434="Empresa"),(IF(M434&lt;Leyenda!$I$11,"ALTO",(IF(M434&lt;=Leyenda!$I$10,"MEDIO","BAJO")))),(IF(M434&lt;Leyenda!$J$11,"ALTO",(IF(M434&lt;=Leyenda!$J$10,"MEDIO","BAJO")))))</f>
        <v>MEDIO</v>
      </c>
    </row>
    <row r="435">
      <c r="A435" s="8" t="s">
        <v>519</v>
      </c>
      <c r="B435" s="9" t="s">
        <v>25</v>
      </c>
      <c r="C435" s="9" t="s">
        <v>70</v>
      </c>
      <c r="D435" s="9" t="s">
        <v>23</v>
      </c>
      <c r="E435" s="10">
        <v>18.4</v>
      </c>
      <c r="F435" s="10">
        <v>18.0</v>
      </c>
      <c r="G435" s="10">
        <v>16.5</v>
      </c>
      <c r="H435" s="10">
        <v>18.5</v>
      </c>
      <c r="I435" s="10">
        <v>16.5</v>
      </c>
      <c r="J435" s="10">
        <v>18.2</v>
      </c>
      <c r="K435" s="10">
        <v>19.5</v>
      </c>
      <c r="L435" s="10">
        <v>18.2</v>
      </c>
      <c r="M435" s="11">
        <f t="shared" si="1"/>
        <v>17.94285714</v>
      </c>
      <c r="N435" s="11">
        <f t="shared" si="2"/>
        <v>18</v>
      </c>
      <c r="O435" s="12" t="str">
        <f t="shared" si="3"/>
        <v>APROBADO</v>
      </c>
      <c r="P435" s="12" t="str">
        <f>IF(OR(D435="Académica",D435="Empresa"),(IF(M435&lt;Leyenda!$I$11,"ALTO",(IF(M435&lt;=Leyenda!$I$10,"MEDIO","BAJO")))),(IF(M435&lt;Leyenda!$J$11,"ALTO",(IF(M435&lt;=Leyenda!$J$10,"MEDIO","BAJO")))))</f>
        <v>BAJO</v>
      </c>
    </row>
    <row r="436">
      <c r="A436" s="8" t="s">
        <v>520</v>
      </c>
      <c r="B436" s="9" t="s">
        <v>25</v>
      </c>
      <c r="C436" s="9" t="s">
        <v>96</v>
      </c>
      <c r="D436" s="9" t="s">
        <v>23</v>
      </c>
      <c r="E436" s="10">
        <v>19.0</v>
      </c>
      <c r="F436" s="10">
        <v>17.8</v>
      </c>
      <c r="G436" s="10">
        <v>17.5</v>
      </c>
      <c r="H436" s="10">
        <v>18.5</v>
      </c>
      <c r="I436" s="10">
        <v>17.0</v>
      </c>
      <c r="J436" s="10">
        <v>18.0</v>
      </c>
      <c r="K436" s="10">
        <v>18.0</v>
      </c>
      <c r="L436" s="10">
        <v>18.3</v>
      </c>
      <c r="M436" s="11">
        <f t="shared" si="1"/>
        <v>17.97142857</v>
      </c>
      <c r="N436" s="11">
        <f t="shared" si="2"/>
        <v>18</v>
      </c>
      <c r="O436" s="12" t="str">
        <f t="shared" si="3"/>
        <v>APROBADO</v>
      </c>
      <c r="P436" s="12" t="str">
        <f>IF(OR(D436="Académica",D436="Empresa"),(IF(M436&lt;Leyenda!$I$11,"ALTO",(IF(M436&lt;=Leyenda!$I$10,"MEDIO","BAJO")))),(IF(M436&lt;Leyenda!$J$11,"ALTO",(IF(M436&lt;=Leyenda!$J$10,"MEDIO","BAJO")))))</f>
        <v>BAJO</v>
      </c>
    </row>
    <row r="437">
      <c r="A437" s="8" t="s">
        <v>521</v>
      </c>
      <c r="B437" s="9" t="s">
        <v>40</v>
      </c>
      <c r="C437" s="9" t="s">
        <v>41</v>
      </c>
      <c r="D437" s="9" t="s">
        <v>23</v>
      </c>
      <c r="E437" s="10">
        <v>13.4</v>
      </c>
      <c r="F437" s="10">
        <v>13.1</v>
      </c>
      <c r="G437" s="10">
        <v>13.7</v>
      </c>
      <c r="H437" s="10">
        <v>13.5</v>
      </c>
      <c r="I437" s="10">
        <v>13.5</v>
      </c>
      <c r="J437" s="10">
        <v>18.0</v>
      </c>
      <c r="K437" s="10">
        <v>18.0</v>
      </c>
      <c r="L437" s="10">
        <v>18.2</v>
      </c>
      <c r="M437" s="11">
        <f t="shared" si="1"/>
        <v>14.74285714</v>
      </c>
      <c r="N437" s="11">
        <f t="shared" si="2"/>
        <v>15</v>
      </c>
      <c r="O437" s="12" t="str">
        <f t="shared" si="3"/>
        <v>APROBADO</v>
      </c>
      <c r="P437" s="12" t="str">
        <f>IF(OR(D437="Académica",D437="Empresa"),(IF(M437&lt;Leyenda!$I$11,"ALTO",(IF(M437&lt;=Leyenda!$I$10,"MEDIO","BAJO")))),(IF(M437&lt;Leyenda!$J$11,"ALTO",(IF(M437&lt;=Leyenda!$J$10,"MEDIO","BAJO")))))</f>
        <v>ALTO</v>
      </c>
    </row>
    <row r="438">
      <c r="A438" s="8" t="s">
        <v>522</v>
      </c>
      <c r="B438" s="9" t="s">
        <v>25</v>
      </c>
      <c r="C438" s="9" t="s">
        <v>88</v>
      </c>
      <c r="D438" s="9" t="s">
        <v>23</v>
      </c>
      <c r="E438" s="10">
        <v>18.0</v>
      </c>
      <c r="F438" s="10">
        <v>18.0</v>
      </c>
      <c r="G438" s="10">
        <v>17.3</v>
      </c>
      <c r="H438" s="10">
        <v>18.3</v>
      </c>
      <c r="I438" s="10">
        <v>16.5</v>
      </c>
      <c r="J438" s="10">
        <v>18.0</v>
      </c>
      <c r="K438" s="10">
        <v>18.0</v>
      </c>
      <c r="L438" s="10">
        <v>18.2</v>
      </c>
      <c r="M438" s="11">
        <f t="shared" si="1"/>
        <v>17.72857143</v>
      </c>
      <c r="N438" s="11">
        <f t="shared" si="2"/>
        <v>18</v>
      </c>
      <c r="O438" s="12" t="str">
        <f t="shared" si="3"/>
        <v>APROBADO</v>
      </c>
      <c r="P438" s="12" t="str">
        <f>IF(OR(D438="Académica",D438="Empresa"),(IF(M438&lt;Leyenda!$I$11,"ALTO",(IF(M438&lt;=Leyenda!$I$10,"MEDIO","BAJO")))),(IF(M438&lt;Leyenda!$J$11,"ALTO",(IF(M438&lt;=Leyenda!$J$10,"MEDIO","BAJO")))))</f>
        <v>BAJO</v>
      </c>
    </row>
    <row r="439">
      <c r="A439" s="8" t="s">
        <v>523</v>
      </c>
      <c r="B439" s="9" t="s">
        <v>40</v>
      </c>
      <c r="C439" s="9" t="s">
        <v>524</v>
      </c>
      <c r="D439" s="9" t="s">
        <v>23</v>
      </c>
      <c r="E439" s="10">
        <v>10.1</v>
      </c>
      <c r="F439" s="10">
        <v>11.4</v>
      </c>
      <c r="G439" s="10">
        <v>12.0</v>
      </c>
      <c r="H439" s="10">
        <v>13.8</v>
      </c>
      <c r="I439" s="10">
        <v>17.0</v>
      </c>
      <c r="J439" s="10">
        <v>17.0</v>
      </c>
      <c r="K439" s="10">
        <v>16.0</v>
      </c>
      <c r="L439" s="10">
        <v>16.7</v>
      </c>
      <c r="M439" s="11">
        <f t="shared" si="1"/>
        <v>13.9</v>
      </c>
      <c r="N439" s="11">
        <f t="shared" si="2"/>
        <v>14</v>
      </c>
      <c r="O439" s="12" t="str">
        <f t="shared" si="3"/>
        <v>DESAPROBADO</v>
      </c>
      <c r="P439" s="12" t="str">
        <f>IF(OR(D439="Académica",D439="Empresa"),(IF(M439&lt;Leyenda!$I$11,"ALTO",(IF(M439&lt;=Leyenda!$I$10,"MEDIO","BAJO")))),(IF(M439&lt;Leyenda!$J$11,"ALTO",(IF(M439&lt;=Leyenda!$J$10,"MEDIO","BAJO")))))</f>
        <v>ALTO</v>
      </c>
    </row>
    <row r="440">
      <c r="A440" s="8" t="s">
        <v>525</v>
      </c>
      <c r="B440" s="9" t="s">
        <v>40</v>
      </c>
      <c r="C440" s="9" t="s">
        <v>135</v>
      </c>
      <c r="D440" s="9" t="s">
        <v>23</v>
      </c>
      <c r="E440" s="10">
        <v>16.4</v>
      </c>
      <c r="F440" s="10">
        <v>18.3</v>
      </c>
      <c r="G440" s="10">
        <v>17.0</v>
      </c>
      <c r="H440" s="10">
        <v>15.8</v>
      </c>
      <c r="I440" s="10">
        <v>18.4</v>
      </c>
      <c r="J440" s="10">
        <v>18.2</v>
      </c>
      <c r="K440" s="10">
        <v>18.0</v>
      </c>
      <c r="L440" s="10">
        <v>18.0</v>
      </c>
      <c r="M440" s="11">
        <f t="shared" si="1"/>
        <v>17.44285714</v>
      </c>
      <c r="N440" s="11">
        <f t="shared" si="2"/>
        <v>17</v>
      </c>
      <c r="O440" s="12" t="str">
        <f t="shared" si="3"/>
        <v>APROBADO</v>
      </c>
      <c r="P440" s="12" t="str">
        <f>IF(OR(D440="Académica",D440="Empresa"),(IF(M440&lt;Leyenda!$I$11,"ALTO",(IF(M440&lt;=Leyenda!$I$10,"MEDIO","BAJO")))),(IF(M440&lt;Leyenda!$J$11,"ALTO",(IF(M440&lt;=Leyenda!$J$10,"MEDIO","BAJO")))))</f>
        <v>BAJO</v>
      </c>
    </row>
    <row r="441">
      <c r="A441" s="8" t="s">
        <v>526</v>
      </c>
      <c r="B441" s="9" t="s">
        <v>90</v>
      </c>
      <c r="C441" s="9" t="s">
        <v>132</v>
      </c>
      <c r="D441" s="9" t="s">
        <v>23</v>
      </c>
      <c r="E441" s="10">
        <v>17.8</v>
      </c>
      <c r="F441" s="10">
        <v>17.8</v>
      </c>
      <c r="G441" s="10">
        <v>17.3</v>
      </c>
      <c r="H441" s="10">
        <v>18.5</v>
      </c>
      <c r="I441" s="10">
        <v>16.7</v>
      </c>
      <c r="J441" s="10">
        <v>18.8</v>
      </c>
      <c r="K441" s="10">
        <v>18.8</v>
      </c>
      <c r="L441" s="10">
        <v>18.3</v>
      </c>
      <c r="M441" s="11">
        <f t="shared" si="1"/>
        <v>17.95714286</v>
      </c>
      <c r="N441" s="11">
        <f t="shared" si="2"/>
        <v>18</v>
      </c>
      <c r="O441" s="12" t="str">
        <f t="shared" si="3"/>
        <v>APROBADO</v>
      </c>
      <c r="P441" s="12" t="str">
        <f>IF(OR(D441="Académica",D441="Empresa"),(IF(M441&lt;Leyenda!$I$11,"ALTO",(IF(M441&lt;=Leyenda!$I$10,"MEDIO","BAJO")))),(IF(M441&lt;Leyenda!$J$11,"ALTO",(IF(M441&lt;=Leyenda!$J$10,"MEDIO","BAJO")))))</f>
        <v>BAJO</v>
      </c>
    </row>
    <row r="442">
      <c r="A442" s="8" t="s">
        <v>527</v>
      </c>
      <c r="B442" s="9" t="s">
        <v>21</v>
      </c>
      <c r="C442" s="9" t="s">
        <v>48</v>
      </c>
      <c r="D442" s="9" t="s">
        <v>23</v>
      </c>
      <c r="E442" s="10">
        <v>15.3</v>
      </c>
      <c r="F442" s="10">
        <v>17.3</v>
      </c>
      <c r="G442" s="10">
        <v>16.5</v>
      </c>
      <c r="H442" s="10">
        <v>18.0</v>
      </c>
      <c r="I442" s="10">
        <v>16.5</v>
      </c>
      <c r="J442" s="10">
        <v>18.0</v>
      </c>
      <c r="K442" s="10">
        <v>18.3</v>
      </c>
      <c r="L442" s="10">
        <v>18.2</v>
      </c>
      <c r="M442" s="11">
        <f t="shared" si="1"/>
        <v>17.12857143</v>
      </c>
      <c r="N442" s="11">
        <f t="shared" si="2"/>
        <v>17</v>
      </c>
      <c r="O442" s="12" t="str">
        <f t="shared" si="3"/>
        <v>APROBADO</v>
      </c>
      <c r="P442" s="12" t="str">
        <f>IF(OR(D442="Académica",D442="Empresa"),(IF(M442&lt;Leyenda!$I$11,"ALTO",(IF(M442&lt;=Leyenda!$I$10,"MEDIO","BAJO")))),(IF(M442&lt;Leyenda!$J$11,"ALTO",(IF(M442&lt;=Leyenda!$J$10,"MEDIO","BAJO")))))</f>
        <v>BAJO</v>
      </c>
    </row>
    <row r="443">
      <c r="A443" s="8" t="s">
        <v>528</v>
      </c>
      <c r="B443" s="9" t="s">
        <v>21</v>
      </c>
      <c r="C443" s="9" t="s">
        <v>55</v>
      </c>
      <c r="D443" s="9" t="s">
        <v>23</v>
      </c>
      <c r="E443" s="10">
        <v>16.5</v>
      </c>
      <c r="F443" s="10">
        <v>18.7</v>
      </c>
      <c r="G443" s="10">
        <v>16.5</v>
      </c>
      <c r="H443" s="10">
        <v>16.5</v>
      </c>
      <c r="I443" s="10">
        <v>16.6</v>
      </c>
      <c r="J443" s="10">
        <v>18.0</v>
      </c>
      <c r="K443" s="10">
        <v>19.0</v>
      </c>
      <c r="L443" s="10">
        <v>17.3</v>
      </c>
      <c r="M443" s="11">
        <f t="shared" si="1"/>
        <v>17.4</v>
      </c>
      <c r="N443" s="11">
        <f t="shared" si="2"/>
        <v>17</v>
      </c>
      <c r="O443" s="12" t="str">
        <f t="shared" si="3"/>
        <v>APROBADO</v>
      </c>
      <c r="P443" s="12" t="str">
        <f>IF(OR(D443="Académica",D443="Empresa"),(IF(M443&lt;Leyenda!$I$11,"ALTO",(IF(M443&lt;=Leyenda!$I$10,"MEDIO","BAJO")))),(IF(M443&lt;Leyenda!$J$11,"ALTO",(IF(M443&lt;=Leyenda!$J$10,"MEDIO","BAJO")))))</f>
        <v>BAJO</v>
      </c>
    </row>
    <row r="444">
      <c r="A444" s="8" t="s">
        <v>529</v>
      </c>
      <c r="B444" s="9" t="s">
        <v>386</v>
      </c>
      <c r="C444" s="9" t="s">
        <v>33</v>
      </c>
      <c r="D444" s="9" t="s">
        <v>23</v>
      </c>
      <c r="E444" s="10">
        <v>10.3</v>
      </c>
      <c r="F444" s="10">
        <v>14.0</v>
      </c>
      <c r="G444" s="10">
        <v>10.3</v>
      </c>
      <c r="H444" s="10">
        <v>14.0</v>
      </c>
      <c r="I444" s="10">
        <v>16.7</v>
      </c>
      <c r="J444" s="10">
        <v>18.0</v>
      </c>
      <c r="K444" s="10">
        <v>18.0</v>
      </c>
      <c r="L444" s="10">
        <v>18.0</v>
      </c>
      <c r="M444" s="11">
        <f t="shared" si="1"/>
        <v>14.47142857</v>
      </c>
      <c r="N444" s="11">
        <f t="shared" si="2"/>
        <v>14</v>
      </c>
      <c r="O444" s="12" t="str">
        <f t="shared" si="3"/>
        <v>DESAPROBADO</v>
      </c>
      <c r="P444" s="12" t="str">
        <f>IF(OR(D444="Académica",D444="Empresa"),(IF(M444&lt;Leyenda!$I$11,"ALTO",(IF(M444&lt;=Leyenda!$I$10,"MEDIO","BAJO")))),(IF(M444&lt;Leyenda!$J$11,"ALTO",(IF(M444&lt;=Leyenda!$J$10,"MEDIO","BAJO")))))</f>
        <v>ALTO</v>
      </c>
    </row>
    <row r="445">
      <c r="A445" s="8" t="s">
        <v>530</v>
      </c>
      <c r="B445" s="9" t="s">
        <v>35</v>
      </c>
      <c r="C445" s="9" t="s">
        <v>31</v>
      </c>
      <c r="D445" s="9" t="s">
        <v>105</v>
      </c>
      <c r="E445" s="10">
        <v>18.3</v>
      </c>
      <c r="F445" s="10">
        <v>18.0</v>
      </c>
      <c r="G445" s="10">
        <v>17.9</v>
      </c>
      <c r="H445" s="10">
        <v>18.2</v>
      </c>
      <c r="I445" s="10">
        <v>18.2</v>
      </c>
      <c r="J445" s="10">
        <v>18.0</v>
      </c>
      <c r="K445" s="10">
        <v>18.5</v>
      </c>
      <c r="L445" s="10">
        <v>18.2</v>
      </c>
      <c r="M445" s="11">
        <f t="shared" si="1"/>
        <v>18.15714286</v>
      </c>
      <c r="N445" s="11">
        <f t="shared" si="2"/>
        <v>18</v>
      </c>
      <c r="O445" s="12" t="str">
        <f t="shared" si="3"/>
        <v>APROBADO</v>
      </c>
      <c r="P445" s="12" t="str">
        <f>IF(OR(D445="Académica",D445="Empresa"),(IF(M445&lt;Leyenda!$I$11,"ALTO",(IF(M445&lt;=Leyenda!$I$10,"MEDIO","BAJO")))),(IF(M445&lt;Leyenda!$J$11,"ALTO",(IF(M445&lt;=Leyenda!$J$10,"MEDIO","BAJO")))))</f>
        <v>BAJO</v>
      </c>
    </row>
    <row r="446">
      <c r="A446" s="8" t="s">
        <v>531</v>
      </c>
      <c r="B446" s="9" t="s">
        <v>386</v>
      </c>
      <c r="C446" s="9" t="s">
        <v>132</v>
      </c>
      <c r="D446" s="9" t="s">
        <v>105</v>
      </c>
      <c r="E446" s="10">
        <v>11.5</v>
      </c>
      <c r="F446" s="10">
        <v>17.2</v>
      </c>
      <c r="G446" s="10">
        <v>19.2</v>
      </c>
      <c r="H446" s="10">
        <v>19.5</v>
      </c>
      <c r="I446" s="10">
        <v>18.9</v>
      </c>
      <c r="J446" s="10">
        <v>18.0</v>
      </c>
      <c r="K446" s="10">
        <v>18.3</v>
      </c>
      <c r="L446" s="10">
        <v>19.5</v>
      </c>
      <c r="M446" s="11">
        <f t="shared" si="1"/>
        <v>17.51428571</v>
      </c>
      <c r="N446" s="11">
        <f t="shared" si="2"/>
        <v>18</v>
      </c>
      <c r="O446" s="12" t="str">
        <f t="shared" si="3"/>
        <v>APROBADO</v>
      </c>
      <c r="P446" s="12" t="str">
        <f>IF(OR(D446="Académica",D446="Empresa"),(IF(M446&lt;Leyenda!$I$11,"ALTO",(IF(M446&lt;=Leyenda!$I$10,"MEDIO","BAJO")))),(IF(M446&lt;Leyenda!$J$11,"ALTO",(IF(M446&lt;=Leyenda!$J$10,"MEDIO","BAJO")))))</f>
        <v>BAJO</v>
      </c>
    </row>
    <row r="447">
      <c r="A447" s="8" t="s">
        <v>532</v>
      </c>
      <c r="B447" s="9" t="s">
        <v>17</v>
      </c>
      <c r="C447" s="9" t="s">
        <v>80</v>
      </c>
      <c r="D447" s="9" t="s">
        <v>105</v>
      </c>
      <c r="E447" s="10">
        <v>11.4</v>
      </c>
      <c r="F447" s="10">
        <v>17.5</v>
      </c>
      <c r="G447" s="10">
        <v>18.3</v>
      </c>
      <c r="H447" s="10">
        <v>17.0</v>
      </c>
      <c r="I447" s="10">
        <v>9.8</v>
      </c>
      <c r="J447" s="10">
        <v>18.0</v>
      </c>
      <c r="K447" s="10">
        <v>19.3</v>
      </c>
      <c r="L447" s="10">
        <v>18.0</v>
      </c>
      <c r="M447" s="11">
        <f t="shared" si="1"/>
        <v>15.9</v>
      </c>
      <c r="N447" s="11">
        <f t="shared" si="2"/>
        <v>16</v>
      </c>
      <c r="O447" s="12" t="str">
        <f t="shared" si="3"/>
        <v>DESAPROBADO</v>
      </c>
      <c r="P447" s="12" t="str">
        <f>IF(OR(D447="Académica",D447="Empresa"),(IF(M447&lt;Leyenda!$I$11,"ALTO",(IF(M447&lt;=Leyenda!$I$10,"MEDIO","BAJO")))),(IF(M447&lt;Leyenda!$J$11,"ALTO",(IF(M447&lt;=Leyenda!$J$10,"MEDIO","BAJO")))))</f>
        <v>BAJO</v>
      </c>
    </row>
    <row r="448">
      <c r="A448" s="8" t="s">
        <v>533</v>
      </c>
      <c r="B448" s="9" t="s">
        <v>28</v>
      </c>
      <c r="C448" s="9" t="s">
        <v>88</v>
      </c>
      <c r="D448" s="9" t="s">
        <v>105</v>
      </c>
      <c r="E448" s="10">
        <v>13.5</v>
      </c>
      <c r="F448" s="10">
        <v>17.0</v>
      </c>
      <c r="G448" s="10">
        <v>12.3</v>
      </c>
      <c r="H448" s="10">
        <v>12.4</v>
      </c>
      <c r="I448" s="10">
        <v>18.0</v>
      </c>
      <c r="J448" s="10">
        <v>18.0</v>
      </c>
      <c r="K448" s="10">
        <v>18.0</v>
      </c>
      <c r="L448" s="10">
        <v>17.3</v>
      </c>
      <c r="M448" s="11">
        <f t="shared" si="1"/>
        <v>15.6</v>
      </c>
      <c r="N448" s="11">
        <f t="shared" si="2"/>
        <v>16</v>
      </c>
      <c r="O448" s="12" t="str">
        <f t="shared" si="3"/>
        <v>APROBADO</v>
      </c>
      <c r="P448" s="12" t="str">
        <f>IF(OR(D448="Académica",D448="Empresa"),(IF(M448&lt;Leyenda!$I$11,"ALTO",(IF(M448&lt;=Leyenda!$I$10,"MEDIO","BAJO")))),(IF(M448&lt;Leyenda!$J$11,"ALTO",(IF(M448&lt;=Leyenda!$J$10,"MEDIO","BAJO")))))</f>
        <v>BAJO</v>
      </c>
    </row>
    <row r="449">
      <c r="A449" s="8" t="s">
        <v>534</v>
      </c>
      <c r="B449" s="9" t="s">
        <v>40</v>
      </c>
      <c r="C449" s="9" t="s">
        <v>132</v>
      </c>
      <c r="D449" s="9" t="s">
        <v>105</v>
      </c>
      <c r="E449" s="10">
        <v>14.8</v>
      </c>
      <c r="F449" s="10">
        <v>18.2</v>
      </c>
      <c r="G449" s="10">
        <v>16.3</v>
      </c>
      <c r="H449" s="10">
        <v>15.8</v>
      </c>
      <c r="I449" s="10">
        <v>17.7</v>
      </c>
      <c r="J449" s="10">
        <v>18.5</v>
      </c>
      <c r="K449" s="10">
        <v>18.3</v>
      </c>
      <c r="L449" s="10">
        <v>17.5</v>
      </c>
      <c r="M449" s="11">
        <f t="shared" si="1"/>
        <v>17.08571429</v>
      </c>
      <c r="N449" s="11">
        <f t="shared" si="2"/>
        <v>17</v>
      </c>
      <c r="O449" s="12" t="str">
        <f t="shared" si="3"/>
        <v>APROBADO</v>
      </c>
      <c r="P449" s="12" t="str">
        <f>IF(OR(D449="Académica",D449="Empresa"),(IF(M449&lt;Leyenda!$I$11,"ALTO",(IF(M449&lt;=Leyenda!$I$10,"MEDIO","BAJO")))),(IF(M449&lt;Leyenda!$J$11,"ALTO",(IF(M449&lt;=Leyenda!$J$10,"MEDIO","BAJO")))))</f>
        <v>BAJO</v>
      </c>
    </row>
    <row r="450">
      <c r="A450" s="8" t="s">
        <v>535</v>
      </c>
      <c r="B450" s="9" t="s">
        <v>17</v>
      </c>
      <c r="C450" s="9" t="s">
        <v>18</v>
      </c>
      <c r="D450" s="9" t="s">
        <v>105</v>
      </c>
      <c r="E450" s="10">
        <v>18.4</v>
      </c>
      <c r="F450" s="10">
        <v>19.3</v>
      </c>
      <c r="G450" s="10">
        <v>17.7</v>
      </c>
      <c r="H450" s="10">
        <v>19.3</v>
      </c>
      <c r="I450" s="10">
        <v>19.7</v>
      </c>
      <c r="J450" s="10">
        <v>18.3</v>
      </c>
      <c r="K450" s="10">
        <v>18.0</v>
      </c>
      <c r="L450" s="10">
        <v>19.8</v>
      </c>
      <c r="M450" s="11">
        <f t="shared" si="1"/>
        <v>18.67142857</v>
      </c>
      <c r="N450" s="11">
        <f t="shared" si="2"/>
        <v>19</v>
      </c>
      <c r="O450" s="12" t="str">
        <f t="shared" si="3"/>
        <v>APROBADO</v>
      </c>
      <c r="P450" s="12" t="str">
        <f>IF(OR(D450="Académica",D450="Empresa"),(IF(M450&lt;Leyenda!$I$11,"ALTO",(IF(M450&lt;=Leyenda!$I$10,"MEDIO","BAJO")))),(IF(M450&lt;Leyenda!$J$11,"ALTO",(IF(M450&lt;=Leyenda!$J$10,"MEDIO","BAJO")))))</f>
        <v>BAJO</v>
      </c>
    </row>
    <row r="451">
      <c r="A451" s="8" t="s">
        <v>536</v>
      </c>
      <c r="B451" s="9" t="s">
        <v>17</v>
      </c>
      <c r="C451" s="9" t="s">
        <v>61</v>
      </c>
      <c r="D451" s="9" t="s">
        <v>105</v>
      </c>
      <c r="E451" s="10">
        <v>18.0</v>
      </c>
      <c r="F451" s="10">
        <v>18.0</v>
      </c>
      <c r="G451" s="10">
        <v>14.9</v>
      </c>
      <c r="H451" s="10">
        <v>13.3</v>
      </c>
      <c r="I451" s="10">
        <v>17.3</v>
      </c>
      <c r="J451" s="10">
        <v>18.0</v>
      </c>
      <c r="K451" s="10">
        <v>19.3</v>
      </c>
      <c r="L451" s="10">
        <v>18.0</v>
      </c>
      <c r="M451" s="11">
        <f t="shared" si="1"/>
        <v>16.97142857</v>
      </c>
      <c r="N451" s="11">
        <f t="shared" si="2"/>
        <v>17</v>
      </c>
      <c r="O451" s="12" t="str">
        <f t="shared" si="3"/>
        <v>APROBADO</v>
      </c>
      <c r="P451" s="12" t="str">
        <f>IF(OR(D451="Académica",D451="Empresa"),(IF(M451&lt;Leyenda!$I$11,"ALTO",(IF(M451&lt;=Leyenda!$I$10,"MEDIO","BAJO")))),(IF(M451&lt;Leyenda!$J$11,"ALTO",(IF(M451&lt;=Leyenda!$J$10,"MEDIO","BAJO")))))</f>
        <v>BAJO</v>
      </c>
    </row>
    <row r="452">
      <c r="A452" s="8" t="s">
        <v>537</v>
      </c>
      <c r="B452" s="9" t="s">
        <v>28</v>
      </c>
      <c r="C452" s="9" t="s">
        <v>61</v>
      </c>
      <c r="D452" s="9" t="s">
        <v>105</v>
      </c>
      <c r="E452" s="10">
        <v>18.0</v>
      </c>
      <c r="F452" s="10">
        <v>17.5</v>
      </c>
      <c r="G452" s="10">
        <v>13.7</v>
      </c>
      <c r="H452" s="10">
        <v>15.8</v>
      </c>
      <c r="I452" s="10">
        <v>18.3</v>
      </c>
      <c r="J452" s="10">
        <v>18.0</v>
      </c>
      <c r="K452" s="10">
        <v>18.3</v>
      </c>
      <c r="L452" s="10">
        <v>19.2</v>
      </c>
      <c r="M452" s="11">
        <f t="shared" si="1"/>
        <v>17.08571429</v>
      </c>
      <c r="N452" s="11">
        <f t="shared" si="2"/>
        <v>17</v>
      </c>
      <c r="O452" s="12" t="str">
        <f t="shared" si="3"/>
        <v>APROBADO</v>
      </c>
      <c r="P452" s="12" t="str">
        <f>IF(OR(D452="Académica",D452="Empresa"),(IF(M452&lt;Leyenda!$I$11,"ALTO",(IF(M452&lt;=Leyenda!$I$10,"MEDIO","BAJO")))),(IF(M452&lt;Leyenda!$J$11,"ALTO",(IF(M452&lt;=Leyenda!$J$10,"MEDIO","BAJO")))))</f>
        <v>BAJO</v>
      </c>
    </row>
    <row r="453">
      <c r="A453" s="8" t="s">
        <v>538</v>
      </c>
      <c r="B453" s="9" t="s">
        <v>28</v>
      </c>
      <c r="C453" s="9" t="s">
        <v>100</v>
      </c>
      <c r="D453" s="9" t="s">
        <v>105</v>
      </c>
      <c r="E453" s="10">
        <v>17.5</v>
      </c>
      <c r="F453" s="10">
        <v>17.0</v>
      </c>
      <c r="G453" s="10">
        <v>15.0</v>
      </c>
      <c r="H453" s="10">
        <v>14.8</v>
      </c>
      <c r="I453" s="10">
        <v>15.0</v>
      </c>
      <c r="J453" s="10">
        <v>18.0</v>
      </c>
      <c r="K453" s="10">
        <v>19.3</v>
      </c>
      <c r="L453" s="10">
        <v>18.0</v>
      </c>
      <c r="M453" s="11">
        <f t="shared" si="1"/>
        <v>16.65714286</v>
      </c>
      <c r="N453" s="11">
        <f t="shared" si="2"/>
        <v>17</v>
      </c>
      <c r="O453" s="12" t="str">
        <f t="shared" si="3"/>
        <v>APROBADO</v>
      </c>
      <c r="P453" s="12" t="str">
        <f>IF(OR(D453="Académica",D453="Empresa"),(IF(M453&lt;Leyenda!$I$11,"ALTO",(IF(M453&lt;=Leyenda!$I$10,"MEDIO","BAJO")))),(IF(M453&lt;Leyenda!$J$11,"ALTO",(IF(M453&lt;=Leyenda!$J$10,"MEDIO","BAJO")))))</f>
        <v>BAJO</v>
      </c>
    </row>
    <row r="454">
      <c r="A454" s="8" t="s">
        <v>539</v>
      </c>
      <c r="B454" s="9" t="s">
        <v>28</v>
      </c>
      <c r="C454" s="9" t="s">
        <v>88</v>
      </c>
      <c r="D454" s="9" t="s">
        <v>105</v>
      </c>
      <c r="E454" s="10">
        <v>19.0</v>
      </c>
      <c r="F454" s="10">
        <v>17.0</v>
      </c>
      <c r="G454" s="10">
        <v>15.7</v>
      </c>
      <c r="H454" s="10">
        <v>14.1</v>
      </c>
      <c r="I454" s="10">
        <v>18.2</v>
      </c>
      <c r="J454" s="10">
        <v>18.0</v>
      </c>
      <c r="K454" s="10">
        <v>18.5</v>
      </c>
      <c r="L454" s="10">
        <v>18.0</v>
      </c>
      <c r="M454" s="11">
        <f t="shared" si="1"/>
        <v>17.21428571</v>
      </c>
      <c r="N454" s="11">
        <f t="shared" si="2"/>
        <v>17</v>
      </c>
      <c r="O454" s="12" t="str">
        <f t="shared" si="3"/>
        <v>APROBADO</v>
      </c>
      <c r="P454" s="12" t="str">
        <f>IF(OR(D454="Académica",D454="Empresa"),(IF(M454&lt;Leyenda!$I$11,"ALTO",(IF(M454&lt;=Leyenda!$I$10,"MEDIO","BAJO")))),(IF(M454&lt;Leyenda!$J$11,"ALTO",(IF(M454&lt;=Leyenda!$J$10,"MEDIO","BAJO")))))</f>
        <v>BAJO</v>
      </c>
    </row>
    <row r="455">
      <c r="A455" s="8" t="s">
        <v>540</v>
      </c>
      <c r="B455" s="9" t="s">
        <v>21</v>
      </c>
      <c r="C455" s="9" t="s">
        <v>31</v>
      </c>
      <c r="D455" s="9" t="s">
        <v>105</v>
      </c>
      <c r="E455" s="10">
        <v>15.7</v>
      </c>
      <c r="F455" s="10">
        <v>16.7</v>
      </c>
      <c r="G455" s="10">
        <v>16.8</v>
      </c>
      <c r="H455" s="10">
        <v>18.0</v>
      </c>
      <c r="I455" s="10">
        <v>15.9</v>
      </c>
      <c r="J455" s="10">
        <v>18.0</v>
      </c>
      <c r="K455" s="10">
        <v>18.0</v>
      </c>
      <c r="L455" s="10">
        <v>16.7</v>
      </c>
      <c r="M455" s="11">
        <f t="shared" si="1"/>
        <v>17.01428571</v>
      </c>
      <c r="N455" s="11">
        <f t="shared" si="2"/>
        <v>17</v>
      </c>
      <c r="O455" s="12" t="str">
        <f t="shared" si="3"/>
        <v>APROBADO</v>
      </c>
      <c r="P455" s="12" t="str">
        <f>IF(OR(D455="Académica",D455="Empresa"),(IF(M455&lt;Leyenda!$I$11,"ALTO",(IF(M455&lt;=Leyenda!$I$10,"MEDIO","BAJO")))),(IF(M455&lt;Leyenda!$J$11,"ALTO",(IF(M455&lt;=Leyenda!$J$10,"MEDIO","BAJO")))))</f>
        <v>BAJO</v>
      </c>
    </row>
    <row r="456">
      <c r="A456" s="8" t="s">
        <v>541</v>
      </c>
      <c r="B456" s="9" t="s">
        <v>50</v>
      </c>
      <c r="C456" s="9" t="s">
        <v>31</v>
      </c>
      <c r="D456" s="9" t="s">
        <v>105</v>
      </c>
      <c r="E456" s="10">
        <v>18.0</v>
      </c>
      <c r="F456" s="10">
        <v>16.7</v>
      </c>
      <c r="G456" s="10">
        <v>16.2</v>
      </c>
      <c r="H456" s="10">
        <v>16.0</v>
      </c>
      <c r="I456" s="10">
        <v>15.8</v>
      </c>
      <c r="J456" s="10">
        <v>18.3</v>
      </c>
      <c r="K456" s="10">
        <v>18.0</v>
      </c>
      <c r="L456" s="10">
        <v>18.7</v>
      </c>
      <c r="M456" s="11">
        <f t="shared" si="1"/>
        <v>17</v>
      </c>
      <c r="N456" s="11">
        <f t="shared" si="2"/>
        <v>17</v>
      </c>
      <c r="O456" s="12" t="str">
        <f t="shared" si="3"/>
        <v>APROBADO</v>
      </c>
      <c r="P456" s="12" t="str">
        <f>IF(OR(D456="Académica",D456="Empresa"),(IF(M456&lt;Leyenda!$I$11,"ALTO",(IF(M456&lt;=Leyenda!$I$10,"MEDIO","BAJO")))),(IF(M456&lt;Leyenda!$J$11,"ALTO",(IF(M456&lt;=Leyenda!$J$10,"MEDIO","BAJO")))))</f>
        <v>BAJO</v>
      </c>
    </row>
    <row r="457">
      <c r="A457" s="8" t="s">
        <v>542</v>
      </c>
      <c r="B457" s="9" t="s">
        <v>50</v>
      </c>
      <c r="C457" s="9" t="s">
        <v>31</v>
      </c>
      <c r="D457" s="9" t="s">
        <v>105</v>
      </c>
      <c r="E457" s="10">
        <v>11.7</v>
      </c>
      <c r="F457" s="10">
        <v>13.3</v>
      </c>
      <c r="G457" s="10">
        <v>15.3</v>
      </c>
      <c r="H457" s="10">
        <v>11.7</v>
      </c>
      <c r="I457" s="10">
        <v>12.3</v>
      </c>
      <c r="J457" s="10">
        <v>18.0</v>
      </c>
      <c r="K457" s="10">
        <v>18.5</v>
      </c>
      <c r="L457" s="10">
        <v>14.0</v>
      </c>
      <c r="M457" s="11">
        <f t="shared" si="1"/>
        <v>14.4</v>
      </c>
      <c r="N457" s="11">
        <f t="shared" si="2"/>
        <v>14</v>
      </c>
      <c r="O457" s="12" t="str">
        <f t="shared" si="3"/>
        <v>APROBADO</v>
      </c>
      <c r="P457" s="12" t="str">
        <f>IF(OR(D457="Académica",D457="Empresa"),(IF(M457&lt;Leyenda!$I$11,"ALTO",(IF(M457&lt;=Leyenda!$I$10,"MEDIO","BAJO")))),(IF(M457&lt;Leyenda!$J$11,"ALTO",(IF(M457&lt;=Leyenda!$J$10,"MEDIO","BAJO")))))</f>
        <v>MEDIO</v>
      </c>
    </row>
    <row r="458">
      <c r="A458" s="8" t="s">
        <v>543</v>
      </c>
      <c r="B458" s="9" t="s">
        <v>50</v>
      </c>
      <c r="C458" s="9" t="s">
        <v>96</v>
      </c>
      <c r="D458" s="9" t="s">
        <v>105</v>
      </c>
      <c r="E458" s="10">
        <v>13.8</v>
      </c>
      <c r="F458" s="10">
        <v>14.3</v>
      </c>
      <c r="G458" s="10">
        <v>16.2</v>
      </c>
      <c r="H458" s="10">
        <v>15.0</v>
      </c>
      <c r="I458" s="10">
        <v>11.8</v>
      </c>
      <c r="J458" s="10">
        <v>18.0</v>
      </c>
      <c r="K458" s="10">
        <v>18.0</v>
      </c>
      <c r="L458" s="10">
        <v>17.3</v>
      </c>
      <c r="M458" s="11">
        <f t="shared" si="1"/>
        <v>15.3</v>
      </c>
      <c r="N458" s="11">
        <f t="shared" si="2"/>
        <v>15</v>
      </c>
      <c r="O458" s="12" t="str">
        <f t="shared" si="3"/>
        <v>APROBADO</v>
      </c>
      <c r="P458" s="12" t="str">
        <f>IF(OR(D458="Académica",D458="Empresa"),(IF(M458&lt;Leyenda!$I$11,"ALTO",(IF(M458&lt;=Leyenda!$I$10,"MEDIO","BAJO")))),(IF(M458&lt;Leyenda!$J$11,"ALTO",(IF(M458&lt;=Leyenda!$J$10,"MEDIO","BAJO")))))</f>
        <v>BAJO</v>
      </c>
    </row>
    <row r="459">
      <c r="A459" s="8" t="s">
        <v>544</v>
      </c>
      <c r="B459" s="9" t="s">
        <v>35</v>
      </c>
      <c r="C459" s="9" t="s">
        <v>31</v>
      </c>
      <c r="D459" s="9" t="s">
        <v>105</v>
      </c>
      <c r="E459" s="10">
        <v>16.0</v>
      </c>
      <c r="F459" s="10">
        <v>18.0</v>
      </c>
      <c r="G459" s="10">
        <v>16.7</v>
      </c>
      <c r="H459" s="10">
        <v>18.0</v>
      </c>
      <c r="I459" s="10">
        <v>18.0</v>
      </c>
      <c r="J459" s="10">
        <v>18.2</v>
      </c>
      <c r="K459" s="10">
        <v>18.5</v>
      </c>
      <c r="L459" s="10">
        <v>16.0</v>
      </c>
      <c r="M459" s="11">
        <f t="shared" si="1"/>
        <v>17.62857143</v>
      </c>
      <c r="N459" s="11">
        <f t="shared" si="2"/>
        <v>18</v>
      </c>
      <c r="O459" s="12" t="str">
        <f t="shared" si="3"/>
        <v>APROBADO</v>
      </c>
      <c r="P459" s="12" t="str">
        <f>IF(OR(D459="Académica",D459="Empresa"),(IF(M459&lt;Leyenda!$I$11,"ALTO",(IF(M459&lt;=Leyenda!$I$10,"MEDIO","BAJO")))),(IF(M459&lt;Leyenda!$J$11,"ALTO",(IF(M459&lt;=Leyenda!$J$10,"MEDIO","BAJO")))))</f>
        <v>BAJO</v>
      </c>
    </row>
    <row r="460">
      <c r="A460" s="8" t="s">
        <v>545</v>
      </c>
      <c r="B460" s="9" t="s">
        <v>35</v>
      </c>
      <c r="C460" s="9" t="s">
        <v>76</v>
      </c>
      <c r="D460" s="9" t="s">
        <v>105</v>
      </c>
      <c r="E460" s="10">
        <v>17.3</v>
      </c>
      <c r="F460" s="10">
        <v>18.0</v>
      </c>
      <c r="G460" s="10">
        <v>16.7</v>
      </c>
      <c r="H460" s="10">
        <v>18.0</v>
      </c>
      <c r="I460" s="10">
        <v>18.0</v>
      </c>
      <c r="J460" s="10">
        <v>18.3</v>
      </c>
      <c r="K460" s="10">
        <v>19.5</v>
      </c>
      <c r="L460" s="10">
        <v>17.3</v>
      </c>
      <c r="M460" s="11">
        <f t="shared" si="1"/>
        <v>17.97142857</v>
      </c>
      <c r="N460" s="11">
        <f t="shared" si="2"/>
        <v>18</v>
      </c>
      <c r="O460" s="12" t="str">
        <f t="shared" si="3"/>
        <v>APROBADO</v>
      </c>
      <c r="P460" s="12" t="str">
        <f>IF(OR(D460="Académica",D460="Empresa"),(IF(M460&lt;Leyenda!$I$11,"ALTO",(IF(M460&lt;=Leyenda!$I$10,"MEDIO","BAJO")))),(IF(M460&lt;Leyenda!$J$11,"ALTO",(IF(M460&lt;=Leyenda!$J$10,"MEDIO","BAJO")))))</f>
        <v>BAJO</v>
      </c>
    </row>
    <row r="461">
      <c r="A461" s="8" t="s">
        <v>546</v>
      </c>
      <c r="B461" s="9" t="s">
        <v>90</v>
      </c>
      <c r="C461" s="9" t="s">
        <v>153</v>
      </c>
      <c r="D461" s="9" t="s">
        <v>105</v>
      </c>
      <c r="E461" s="10">
        <v>18.7</v>
      </c>
      <c r="F461" s="10">
        <v>18.8</v>
      </c>
      <c r="G461" s="10">
        <v>17.3</v>
      </c>
      <c r="H461" s="10">
        <v>19.0</v>
      </c>
      <c r="I461" s="10">
        <v>18.9</v>
      </c>
      <c r="J461" s="10">
        <v>18.5</v>
      </c>
      <c r="K461" s="10">
        <v>19.0</v>
      </c>
      <c r="L461" s="10">
        <v>18.3</v>
      </c>
      <c r="M461" s="11">
        <f t="shared" si="1"/>
        <v>18.6</v>
      </c>
      <c r="N461" s="11">
        <f t="shared" si="2"/>
        <v>19</v>
      </c>
      <c r="O461" s="12" t="str">
        <f t="shared" si="3"/>
        <v>APROBADO</v>
      </c>
      <c r="P461" s="12" t="str">
        <f>IF(OR(D461="Académica",D461="Empresa"),(IF(M461&lt;Leyenda!$I$11,"ALTO",(IF(M461&lt;=Leyenda!$I$10,"MEDIO","BAJO")))),(IF(M461&lt;Leyenda!$J$11,"ALTO",(IF(M461&lt;=Leyenda!$J$10,"MEDIO","BAJO")))))</f>
        <v>BAJO</v>
      </c>
    </row>
    <row r="462">
      <c r="A462" s="8" t="s">
        <v>547</v>
      </c>
      <c r="B462" s="9" t="s">
        <v>17</v>
      </c>
      <c r="C462" s="9" t="s">
        <v>80</v>
      </c>
      <c r="D462" s="9" t="s">
        <v>23</v>
      </c>
      <c r="E462" s="10">
        <v>11.2</v>
      </c>
      <c r="F462" s="10">
        <v>17.3</v>
      </c>
      <c r="G462" s="10">
        <v>13.3</v>
      </c>
      <c r="H462" s="10">
        <v>18.0</v>
      </c>
      <c r="I462" s="10">
        <v>18.1</v>
      </c>
      <c r="J462" s="10">
        <v>18.0</v>
      </c>
      <c r="K462" s="10">
        <v>18.5</v>
      </c>
      <c r="L462" s="10">
        <v>18.7</v>
      </c>
      <c r="M462" s="11">
        <f t="shared" si="1"/>
        <v>16.34285714</v>
      </c>
      <c r="N462" s="11">
        <f t="shared" si="2"/>
        <v>16</v>
      </c>
      <c r="O462" s="12" t="str">
        <f t="shared" si="3"/>
        <v>APROBADO</v>
      </c>
      <c r="P462" s="12" t="str">
        <f>IF(OR(D462="Académica",D462="Empresa"),(IF(M462&lt;Leyenda!$I$11,"ALTO",(IF(M462&lt;=Leyenda!$I$10,"MEDIO","BAJO")))),(IF(M462&lt;Leyenda!$J$11,"ALTO",(IF(M462&lt;=Leyenda!$J$10,"MEDIO","BAJO")))))</f>
        <v>MEDIO</v>
      </c>
    </row>
    <row r="463">
      <c r="A463" s="8" t="s">
        <v>548</v>
      </c>
      <c r="B463" s="9" t="s">
        <v>25</v>
      </c>
      <c r="C463" s="9" t="s">
        <v>125</v>
      </c>
      <c r="D463" s="9" t="s">
        <v>549</v>
      </c>
      <c r="E463" s="10">
        <v>18.0</v>
      </c>
      <c r="F463" s="10">
        <v>18.0</v>
      </c>
      <c r="G463" s="10">
        <v>13.2</v>
      </c>
      <c r="H463" s="10">
        <v>18.0</v>
      </c>
      <c r="I463" s="10">
        <v>16.5</v>
      </c>
      <c r="J463" s="10">
        <v>18.0</v>
      </c>
      <c r="K463" s="10">
        <v>18.0</v>
      </c>
      <c r="L463" s="10">
        <v>18.0</v>
      </c>
      <c r="M463" s="11">
        <f t="shared" si="1"/>
        <v>17.1</v>
      </c>
      <c r="N463" s="11">
        <f t="shared" si="2"/>
        <v>17</v>
      </c>
      <c r="O463" s="12" t="str">
        <f t="shared" si="3"/>
        <v>APROBADO</v>
      </c>
      <c r="P463" s="12" t="str">
        <f>IF(OR(D463="Académica",D463="Empresa"),(IF(M463&lt;Leyenda!$I$11,"ALTO",(IF(M463&lt;=Leyenda!$I$10,"MEDIO","BAJO")))),(IF(M463&lt;Leyenda!$J$11,"ALTO",(IF(M463&lt;=Leyenda!$J$10,"MEDIO","BAJO")))))</f>
        <v>BAJO</v>
      </c>
    </row>
    <row r="464">
      <c r="A464" s="8" t="s">
        <v>550</v>
      </c>
      <c r="B464" s="9" t="s">
        <v>21</v>
      </c>
      <c r="C464" s="9" t="s">
        <v>88</v>
      </c>
      <c r="D464" s="9" t="s">
        <v>549</v>
      </c>
      <c r="E464" s="10">
        <v>18.1</v>
      </c>
      <c r="F464" s="10">
        <v>17.3</v>
      </c>
      <c r="G464" s="10">
        <v>18.2</v>
      </c>
      <c r="H464" s="10">
        <v>17.3</v>
      </c>
      <c r="I464" s="10">
        <v>16.5</v>
      </c>
      <c r="J464" s="10">
        <v>18.0</v>
      </c>
      <c r="K464" s="10">
        <v>18.0</v>
      </c>
      <c r="L464" s="10">
        <v>18.3</v>
      </c>
      <c r="M464" s="11">
        <f t="shared" si="1"/>
        <v>17.62857143</v>
      </c>
      <c r="N464" s="11">
        <f t="shared" si="2"/>
        <v>18</v>
      </c>
      <c r="O464" s="12" t="str">
        <f t="shared" si="3"/>
        <v>APROBADO</v>
      </c>
      <c r="P464" s="12" t="str">
        <f>IF(OR(D464="Académica",D464="Empresa"),(IF(M464&lt;Leyenda!$I$11,"ALTO",(IF(M464&lt;=Leyenda!$I$10,"MEDIO","BAJO")))),(IF(M464&lt;Leyenda!$J$11,"ALTO",(IF(M464&lt;=Leyenda!$J$10,"MEDIO","BAJO")))))</f>
        <v>BAJO</v>
      </c>
    </row>
    <row r="465">
      <c r="A465" s="8" t="s">
        <v>551</v>
      </c>
      <c r="B465" s="9" t="s">
        <v>40</v>
      </c>
      <c r="C465" s="9" t="s">
        <v>232</v>
      </c>
      <c r="D465" s="9" t="s">
        <v>549</v>
      </c>
      <c r="E465" s="10">
        <v>6.7</v>
      </c>
      <c r="F465" s="10">
        <v>12.7</v>
      </c>
      <c r="G465" s="10">
        <v>9.0</v>
      </c>
      <c r="H465" s="10">
        <v>8.8</v>
      </c>
      <c r="I465" s="10">
        <v>13.9</v>
      </c>
      <c r="J465" s="10">
        <v>15.0</v>
      </c>
      <c r="K465" s="10">
        <v>18.3</v>
      </c>
      <c r="L465" s="10">
        <v>16.0</v>
      </c>
      <c r="M465" s="11">
        <f t="shared" si="1"/>
        <v>12.05714286</v>
      </c>
      <c r="N465" s="11">
        <f t="shared" si="2"/>
        <v>12</v>
      </c>
      <c r="O465" s="12" t="str">
        <f t="shared" si="3"/>
        <v>DESAPROBADO</v>
      </c>
      <c r="P465" s="12" t="str">
        <f>IF(OR(D465="Académica",D465="Empresa"),(IF(M465&lt;Leyenda!$I$11,"ALTO",(IF(M465&lt;=Leyenda!$I$10,"MEDIO","BAJO")))),(IF(M465&lt;Leyenda!$J$11,"ALTO",(IF(M465&lt;=Leyenda!$J$10,"MEDIO","BAJO")))))</f>
        <v>ALTO</v>
      </c>
    </row>
    <row r="466">
      <c r="A466" s="8" t="s">
        <v>552</v>
      </c>
      <c r="B466" s="9" t="s">
        <v>90</v>
      </c>
      <c r="C466" s="9" t="s">
        <v>173</v>
      </c>
      <c r="D466" s="9" t="s">
        <v>549</v>
      </c>
      <c r="E466" s="10">
        <v>18.7</v>
      </c>
      <c r="F466" s="10">
        <v>18.5</v>
      </c>
      <c r="G466" s="10">
        <v>14.1</v>
      </c>
      <c r="H466" s="10">
        <v>18.3</v>
      </c>
      <c r="I466" s="10">
        <v>18.1</v>
      </c>
      <c r="J466" s="10">
        <v>18.3</v>
      </c>
      <c r="K466" s="10">
        <v>18.0</v>
      </c>
      <c r="L466" s="10">
        <v>18.2</v>
      </c>
      <c r="M466" s="11">
        <f t="shared" si="1"/>
        <v>17.71428571</v>
      </c>
      <c r="N466" s="11">
        <f t="shared" si="2"/>
        <v>18</v>
      </c>
      <c r="O466" s="12" t="str">
        <f t="shared" si="3"/>
        <v>APROBADO</v>
      </c>
      <c r="P466" s="12" t="str">
        <f>IF(OR(D466="Académica",D466="Empresa"),(IF(M466&lt;Leyenda!$I$11,"ALTO",(IF(M466&lt;=Leyenda!$I$10,"MEDIO","BAJO")))),(IF(M466&lt;Leyenda!$J$11,"ALTO",(IF(M466&lt;=Leyenda!$J$10,"MEDIO","BAJO")))))</f>
        <v>BAJO</v>
      </c>
    </row>
    <row r="467">
      <c r="A467" s="8" t="s">
        <v>553</v>
      </c>
      <c r="B467" s="9" t="s">
        <v>90</v>
      </c>
      <c r="C467" s="9" t="s">
        <v>135</v>
      </c>
      <c r="D467" s="9" t="s">
        <v>549</v>
      </c>
      <c r="E467" s="10">
        <v>18.6</v>
      </c>
      <c r="F467" s="10">
        <v>18.2</v>
      </c>
      <c r="G467" s="10">
        <v>16.6</v>
      </c>
      <c r="H467" s="10">
        <v>18.2</v>
      </c>
      <c r="I467" s="10">
        <v>18.0</v>
      </c>
      <c r="J467" s="10">
        <v>18.3</v>
      </c>
      <c r="K467" s="10">
        <v>18.0</v>
      </c>
      <c r="L467" s="10">
        <v>18.7</v>
      </c>
      <c r="M467" s="11">
        <f t="shared" si="1"/>
        <v>17.98571429</v>
      </c>
      <c r="N467" s="11">
        <f t="shared" si="2"/>
        <v>18</v>
      </c>
      <c r="O467" s="12" t="str">
        <f t="shared" si="3"/>
        <v>APROBADO</v>
      </c>
      <c r="P467" s="12" t="str">
        <f>IF(OR(D467="Académica",D467="Empresa"),(IF(M467&lt;Leyenda!$I$11,"ALTO",(IF(M467&lt;=Leyenda!$I$10,"MEDIO","BAJO")))),(IF(M467&lt;Leyenda!$J$11,"ALTO",(IF(M467&lt;=Leyenda!$J$10,"MEDIO","BAJO")))))</f>
        <v>BAJO</v>
      </c>
    </row>
    <row r="468">
      <c r="A468" s="8" t="s">
        <v>554</v>
      </c>
      <c r="B468" s="9" t="s">
        <v>28</v>
      </c>
      <c r="C468" s="9" t="s">
        <v>100</v>
      </c>
      <c r="D468" s="9" t="s">
        <v>549</v>
      </c>
      <c r="E468" s="10">
        <v>14.3</v>
      </c>
      <c r="F468" s="10">
        <v>14.3</v>
      </c>
      <c r="G468" s="10">
        <v>13.3</v>
      </c>
      <c r="H468" s="10">
        <v>11.8</v>
      </c>
      <c r="I468" s="10">
        <v>15.2</v>
      </c>
      <c r="J468" s="10">
        <v>18.0</v>
      </c>
      <c r="K468" s="10">
        <v>15.0</v>
      </c>
      <c r="L468" s="10">
        <v>17.3</v>
      </c>
      <c r="M468" s="11">
        <f t="shared" si="1"/>
        <v>14.55714286</v>
      </c>
      <c r="N468" s="11">
        <f t="shared" si="2"/>
        <v>15</v>
      </c>
      <c r="O468" s="12" t="str">
        <f t="shared" si="3"/>
        <v>APROBADO</v>
      </c>
      <c r="P468" s="12" t="str">
        <f>IF(OR(D468="Académica",D468="Empresa"),(IF(M468&lt;Leyenda!$I$11,"ALTO",(IF(M468&lt;=Leyenda!$I$10,"MEDIO","BAJO")))),(IF(M468&lt;Leyenda!$J$11,"ALTO",(IF(M468&lt;=Leyenda!$J$10,"MEDIO","BAJO")))))</f>
        <v>ALTO</v>
      </c>
    </row>
    <row r="469">
      <c r="A469" s="8" t="s">
        <v>555</v>
      </c>
      <c r="B469" s="9" t="s">
        <v>35</v>
      </c>
      <c r="C469" s="9" t="s">
        <v>129</v>
      </c>
      <c r="D469" s="9" t="s">
        <v>549</v>
      </c>
      <c r="E469" s="10">
        <v>17.0</v>
      </c>
      <c r="F469" s="10">
        <v>17.3</v>
      </c>
      <c r="G469" s="10">
        <v>16.5</v>
      </c>
      <c r="H469" s="10">
        <v>18.0</v>
      </c>
      <c r="I469" s="10">
        <v>18.0</v>
      </c>
      <c r="J469" s="10">
        <v>18.0</v>
      </c>
      <c r="K469" s="10">
        <v>18.0</v>
      </c>
      <c r="L469" s="10">
        <v>17.3</v>
      </c>
      <c r="M469" s="11">
        <f t="shared" si="1"/>
        <v>17.54285714</v>
      </c>
      <c r="N469" s="11">
        <f t="shared" si="2"/>
        <v>18</v>
      </c>
      <c r="O469" s="12" t="str">
        <f t="shared" si="3"/>
        <v>APROBADO</v>
      </c>
      <c r="P469" s="12" t="str">
        <f>IF(OR(D469="Académica",D469="Empresa"),(IF(M469&lt;Leyenda!$I$11,"ALTO",(IF(M469&lt;=Leyenda!$I$10,"MEDIO","BAJO")))),(IF(M469&lt;Leyenda!$J$11,"ALTO",(IF(M469&lt;=Leyenda!$J$10,"MEDIO","BAJO")))))</f>
        <v>BAJO</v>
      </c>
    </row>
    <row r="470">
      <c r="A470" s="8" t="s">
        <v>556</v>
      </c>
      <c r="B470" s="9" t="s">
        <v>28</v>
      </c>
      <c r="C470" s="9" t="s">
        <v>111</v>
      </c>
      <c r="D470" s="9" t="s">
        <v>549</v>
      </c>
      <c r="E470" s="10">
        <v>18.7</v>
      </c>
      <c r="F470" s="10">
        <v>18.0</v>
      </c>
      <c r="G470" s="10">
        <v>19.0</v>
      </c>
      <c r="H470" s="10">
        <v>14.8</v>
      </c>
      <c r="I470" s="10">
        <v>18.0</v>
      </c>
      <c r="J470" s="10">
        <v>18.5</v>
      </c>
      <c r="K470" s="10">
        <v>18.0</v>
      </c>
      <c r="L470" s="10">
        <v>18.0</v>
      </c>
      <c r="M470" s="11">
        <f t="shared" si="1"/>
        <v>17.85714286</v>
      </c>
      <c r="N470" s="11">
        <f t="shared" si="2"/>
        <v>18</v>
      </c>
      <c r="O470" s="12" t="str">
        <f t="shared" si="3"/>
        <v>APROBADO</v>
      </c>
      <c r="P470" s="12" t="str">
        <f>IF(OR(D470="Académica",D470="Empresa"),(IF(M470&lt;Leyenda!$I$11,"ALTO",(IF(M470&lt;=Leyenda!$I$10,"MEDIO","BAJO")))),(IF(M470&lt;Leyenda!$J$11,"ALTO",(IF(M470&lt;=Leyenda!$J$10,"MEDIO","BAJO")))))</f>
        <v>BAJO</v>
      </c>
    </row>
    <row r="471">
      <c r="A471" s="8" t="s">
        <v>557</v>
      </c>
      <c r="B471" s="9" t="s">
        <v>21</v>
      </c>
      <c r="C471" s="9" t="s">
        <v>18</v>
      </c>
      <c r="D471" s="9" t="s">
        <v>549</v>
      </c>
      <c r="E471" s="10">
        <v>18.0</v>
      </c>
      <c r="F471" s="10">
        <v>18.5</v>
      </c>
      <c r="G471" s="10">
        <v>16.5</v>
      </c>
      <c r="H471" s="10">
        <v>18.2</v>
      </c>
      <c r="I471" s="10">
        <v>15.4</v>
      </c>
      <c r="J471" s="10">
        <v>18.5</v>
      </c>
      <c r="K471" s="10">
        <v>18.0</v>
      </c>
      <c r="L471" s="10">
        <v>18.2</v>
      </c>
      <c r="M471" s="11">
        <f t="shared" si="1"/>
        <v>17.58571429</v>
      </c>
      <c r="N471" s="11">
        <f t="shared" si="2"/>
        <v>18</v>
      </c>
      <c r="O471" s="12" t="str">
        <f t="shared" si="3"/>
        <v>APROBADO</v>
      </c>
      <c r="P471" s="12" t="str">
        <f>IF(OR(D471="Académica",D471="Empresa"),(IF(M471&lt;Leyenda!$I$11,"ALTO",(IF(M471&lt;=Leyenda!$I$10,"MEDIO","BAJO")))),(IF(M471&lt;Leyenda!$J$11,"ALTO",(IF(M471&lt;=Leyenda!$J$10,"MEDIO","BAJO")))))</f>
        <v>BAJO</v>
      </c>
    </row>
    <row r="472">
      <c r="A472" s="8" t="s">
        <v>558</v>
      </c>
      <c r="B472" s="9" t="s">
        <v>35</v>
      </c>
      <c r="C472" s="9" t="s">
        <v>100</v>
      </c>
      <c r="D472" s="9" t="s">
        <v>549</v>
      </c>
      <c r="E472" s="10">
        <v>10.3</v>
      </c>
      <c r="F472" s="10">
        <v>16.7</v>
      </c>
      <c r="G472" s="10">
        <v>11.5</v>
      </c>
      <c r="H472" s="10">
        <v>16.0</v>
      </c>
      <c r="I472" s="10">
        <v>16.9</v>
      </c>
      <c r="J472" s="10">
        <v>18.0</v>
      </c>
      <c r="K472" s="10">
        <v>18.0</v>
      </c>
      <c r="L472" s="10">
        <v>17.3</v>
      </c>
      <c r="M472" s="11">
        <f t="shared" si="1"/>
        <v>15.34285714</v>
      </c>
      <c r="N472" s="11">
        <f t="shared" si="2"/>
        <v>15</v>
      </c>
      <c r="O472" s="12" t="str">
        <f t="shared" si="3"/>
        <v>DESAPROBADO</v>
      </c>
      <c r="P472" s="12" t="str">
        <f>IF(OR(D472="Académica",D472="Empresa"),(IF(M472&lt;Leyenda!$I$11,"ALTO",(IF(M472&lt;=Leyenda!$I$10,"MEDIO","BAJO")))),(IF(M472&lt;Leyenda!$J$11,"ALTO",(IF(M472&lt;=Leyenda!$J$10,"MEDIO","BAJO")))))</f>
        <v>MEDIO</v>
      </c>
    </row>
    <row r="473">
      <c r="A473" s="8" t="s">
        <v>559</v>
      </c>
      <c r="B473" s="9" t="s">
        <v>90</v>
      </c>
      <c r="C473" s="9" t="s">
        <v>132</v>
      </c>
      <c r="D473" s="9" t="s">
        <v>549</v>
      </c>
      <c r="E473" s="10">
        <v>15.5</v>
      </c>
      <c r="F473" s="10">
        <v>18.5</v>
      </c>
      <c r="G473" s="10">
        <v>17.3</v>
      </c>
      <c r="H473" s="10">
        <v>16.8</v>
      </c>
      <c r="I473" s="10">
        <v>18.0</v>
      </c>
      <c r="J473" s="10">
        <v>18.8</v>
      </c>
      <c r="K473" s="10">
        <v>18.0</v>
      </c>
      <c r="L473" s="10">
        <v>18.8</v>
      </c>
      <c r="M473" s="11">
        <f t="shared" si="1"/>
        <v>17.55714286</v>
      </c>
      <c r="N473" s="11">
        <f t="shared" si="2"/>
        <v>18</v>
      </c>
      <c r="O473" s="12" t="str">
        <f t="shared" si="3"/>
        <v>APROBADO</v>
      </c>
      <c r="P473" s="12" t="str">
        <f>IF(OR(D473="Académica",D473="Empresa"),(IF(M473&lt;Leyenda!$I$11,"ALTO",(IF(M473&lt;=Leyenda!$I$10,"MEDIO","BAJO")))),(IF(M473&lt;Leyenda!$J$11,"ALTO",(IF(M473&lt;=Leyenda!$J$10,"MEDIO","BAJO")))))</f>
        <v>BAJO</v>
      </c>
    </row>
    <row r="474">
      <c r="A474" s="8" t="s">
        <v>560</v>
      </c>
      <c r="B474" s="9" t="s">
        <v>21</v>
      </c>
      <c r="C474" s="9" t="s">
        <v>85</v>
      </c>
      <c r="D474" s="9" t="s">
        <v>549</v>
      </c>
      <c r="E474" s="10">
        <v>18.8</v>
      </c>
      <c r="F474" s="10">
        <v>18.2</v>
      </c>
      <c r="G474" s="10">
        <v>16.5</v>
      </c>
      <c r="H474" s="10">
        <v>18.3</v>
      </c>
      <c r="I474" s="10">
        <v>15.6</v>
      </c>
      <c r="J474" s="10">
        <v>18.8</v>
      </c>
      <c r="K474" s="10">
        <v>18.0</v>
      </c>
      <c r="L474" s="10">
        <v>18.0</v>
      </c>
      <c r="M474" s="11">
        <f t="shared" si="1"/>
        <v>17.74285714</v>
      </c>
      <c r="N474" s="11">
        <f t="shared" si="2"/>
        <v>18</v>
      </c>
      <c r="O474" s="12" t="str">
        <f t="shared" si="3"/>
        <v>APROBADO</v>
      </c>
      <c r="P474" s="12" t="str">
        <f>IF(OR(D474="Académica",D474="Empresa"),(IF(M474&lt;Leyenda!$I$11,"ALTO",(IF(M474&lt;=Leyenda!$I$10,"MEDIO","BAJO")))),(IF(M474&lt;Leyenda!$J$11,"ALTO",(IF(M474&lt;=Leyenda!$J$10,"MEDIO","BAJO")))))</f>
        <v>BAJO</v>
      </c>
    </row>
    <row r="475">
      <c r="A475" s="8" t="s">
        <v>561</v>
      </c>
      <c r="B475" s="9" t="s">
        <v>25</v>
      </c>
      <c r="C475" s="9" t="s">
        <v>76</v>
      </c>
      <c r="D475" s="9" t="s">
        <v>549</v>
      </c>
      <c r="E475" s="10">
        <v>10.4</v>
      </c>
      <c r="F475" s="10">
        <v>18.2</v>
      </c>
      <c r="G475" s="10">
        <v>16.5</v>
      </c>
      <c r="H475" s="10">
        <v>18.0</v>
      </c>
      <c r="I475" s="10">
        <v>17.1</v>
      </c>
      <c r="J475" s="10">
        <v>18.0</v>
      </c>
      <c r="K475" s="10">
        <v>18.0</v>
      </c>
      <c r="L475" s="10">
        <v>16.7</v>
      </c>
      <c r="M475" s="11">
        <f t="shared" si="1"/>
        <v>16.6</v>
      </c>
      <c r="N475" s="11">
        <f t="shared" si="2"/>
        <v>17</v>
      </c>
      <c r="O475" s="12" t="str">
        <f t="shared" si="3"/>
        <v>DESAPROBADO</v>
      </c>
      <c r="P475" s="12" t="str">
        <f>IF(OR(D475="Académica",D475="Empresa"),(IF(M475&lt;Leyenda!$I$11,"ALTO",(IF(M475&lt;=Leyenda!$I$10,"MEDIO","BAJO")))),(IF(M475&lt;Leyenda!$J$11,"ALTO",(IF(M475&lt;=Leyenda!$J$10,"MEDIO","BAJO")))))</f>
        <v>BAJO</v>
      </c>
    </row>
    <row r="476">
      <c r="A476" s="8" t="s">
        <v>562</v>
      </c>
      <c r="B476" s="9" t="s">
        <v>25</v>
      </c>
      <c r="C476" s="9" t="s">
        <v>26</v>
      </c>
      <c r="D476" s="9" t="s">
        <v>549</v>
      </c>
      <c r="E476" s="10">
        <v>16.3</v>
      </c>
      <c r="F476" s="10">
        <v>18.0</v>
      </c>
      <c r="G476" s="10">
        <v>16.5</v>
      </c>
      <c r="H476" s="10">
        <v>18.3</v>
      </c>
      <c r="I476" s="10">
        <v>16.5</v>
      </c>
      <c r="J476" s="10">
        <v>18.8</v>
      </c>
      <c r="K476" s="10">
        <v>18.0</v>
      </c>
      <c r="L476" s="10">
        <v>18.0</v>
      </c>
      <c r="M476" s="11">
        <f t="shared" si="1"/>
        <v>17.48571429</v>
      </c>
      <c r="N476" s="11">
        <f t="shared" si="2"/>
        <v>17</v>
      </c>
      <c r="O476" s="12" t="str">
        <f t="shared" si="3"/>
        <v>APROBADO</v>
      </c>
      <c r="P476" s="12" t="str">
        <f>IF(OR(D476="Académica",D476="Empresa"),(IF(M476&lt;Leyenda!$I$11,"ALTO",(IF(M476&lt;=Leyenda!$I$10,"MEDIO","BAJO")))),(IF(M476&lt;Leyenda!$J$11,"ALTO",(IF(M476&lt;=Leyenda!$J$10,"MEDIO","BAJO")))))</f>
        <v>BAJO</v>
      </c>
    </row>
    <row r="477">
      <c r="A477" s="8" t="s">
        <v>563</v>
      </c>
      <c r="B477" s="9" t="s">
        <v>28</v>
      </c>
      <c r="C477" s="9" t="s">
        <v>127</v>
      </c>
      <c r="D477" s="9" t="s">
        <v>549</v>
      </c>
      <c r="E477" s="10">
        <v>18.0</v>
      </c>
      <c r="F477" s="10">
        <v>18.2</v>
      </c>
      <c r="G477" s="10">
        <v>18.0</v>
      </c>
      <c r="H477" s="10">
        <v>13.1</v>
      </c>
      <c r="I477" s="10">
        <v>17.0</v>
      </c>
      <c r="J477" s="10">
        <v>18.0</v>
      </c>
      <c r="K477" s="10">
        <v>15.5</v>
      </c>
      <c r="L477" s="10">
        <v>18.5</v>
      </c>
      <c r="M477" s="11">
        <f t="shared" si="1"/>
        <v>16.82857143</v>
      </c>
      <c r="N477" s="11">
        <f t="shared" si="2"/>
        <v>17</v>
      </c>
      <c r="O477" s="12" t="str">
        <f t="shared" si="3"/>
        <v>APROBADO</v>
      </c>
      <c r="P477" s="12" t="str">
        <f>IF(OR(D477="Académica",D477="Empresa"),(IF(M477&lt;Leyenda!$I$11,"ALTO",(IF(M477&lt;=Leyenda!$I$10,"MEDIO","BAJO")))),(IF(M477&lt;Leyenda!$J$11,"ALTO",(IF(M477&lt;=Leyenda!$J$10,"MEDIO","BAJO")))))</f>
        <v>BAJO</v>
      </c>
    </row>
    <row r="478">
      <c r="A478" s="8" t="s">
        <v>564</v>
      </c>
      <c r="B478" s="9" t="s">
        <v>35</v>
      </c>
      <c r="C478" s="9" t="s">
        <v>58</v>
      </c>
      <c r="D478" s="9" t="s">
        <v>549</v>
      </c>
      <c r="E478" s="10">
        <v>18.8</v>
      </c>
      <c r="F478" s="10">
        <v>18.3</v>
      </c>
      <c r="G478" s="10">
        <v>15.6</v>
      </c>
      <c r="H478" s="10">
        <v>18.0</v>
      </c>
      <c r="I478" s="10">
        <v>18.8</v>
      </c>
      <c r="J478" s="10">
        <v>18.0</v>
      </c>
      <c r="K478" s="10">
        <v>18.0</v>
      </c>
      <c r="L478" s="10">
        <v>18.8</v>
      </c>
      <c r="M478" s="11">
        <f t="shared" si="1"/>
        <v>17.92857143</v>
      </c>
      <c r="N478" s="11">
        <f t="shared" si="2"/>
        <v>18</v>
      </c>
      <c r="O478" s="12" t="str">
        <f t="shared" si="3"/>
        <v>APROBADO</v>
      </c>
      <c r="P478" s="12" t="str">
        <f>IF(OR(D478="Académica",D478="Empresa"),(IF(M478&lt;Leyenda!$I$11,"ALTO",(IF(M478&lt;=Leyenda!$I$10,"MEDIO","BAJO")))),(IF(M478&lt;Leyenda!$J$11,"ALTO",(IF(M478&lt;=Leyenda!$J$10,"MEDIO","BAJO")))))</f>
        <v>BAJO</v>
      </c>
    </row>
    <row r="479">
      <c r="A479" s="8" t="s">
        <v>565</v>
      </c>
      <c r="B479" s="9" t="s">
        <v>40</v>
      </c>
      <c r="C479" s="9" t="s">
        <v>58</v>
      </c>
      <c r="D479" s="9" t="s">
        <v>549</v>
      </c>
      <c r="E479" s="10">
        <v>13.6</v>
      </c>
      <c r="F479" s="10">
        <v>14.7</v>
      </c>
      <c r="G479" s="10">
        <v>18.2</v>
      </c>
      <c r="H479" s="10">
        <v>15.8</v>
      </c>
      <c r="I479" s="10">
        <v>12.5</v>
      </c>
      <c r="J479" s="10">
        <v>18.0</v>
      </c>
      <c r="K479" s="10">
        <v>18.0</v>
      </c>
      <c r="L479" s="10">
        <v>18.2</v>
      </c>
      <c r="M479" s="11">
        <f t="shared" si="1"/>
        <v>15.82857143</v>
      </c>
      <c r="N479" s="11">
        <f t="shared" si="2"/>
        <v>16</v>
      </c>
      <c r="O479" s="12" t="str">
        <f t="shared" si="3"/>
        <v>APROBADO</v>
      </c>
      <c r="P479" s="12" t="str">
        <f>IF(OR(D479="Académica",D479="Empresa"),(IF(M479&lt;Leyenda!$I$11,"ALTO",(IF(M479&lt;=Leyenda!$I$10,"MEDIO","BAJO")))),(IF(M479&lt;Leyenda!$J$11,"ALTO",(IF(M479&lt;=Leyenda!$J$10,"MEDIO","BAJO")))))</f>
        <v>MEDIO</v>
      </c>
    </row>
    <row r="480">
      <c r="A480" s="8" t="s">
        <v>566</v>
      </c>
      <c r="B480" s="9" t="s">
        <v>28</v>
      </c>
      <c r="C480" s="9" t="s">
        <v>93</v>
      </c>
      <c r="D480" s="9" t="s">
        <v>549</v>
      </c>
      <c r="E480" s="10">
        <v>18.8</v>
      </c>
      <c r="F480" s="10">
        <v>17.0</v>
      </c>
      <c r="G480" s="10">
        <v>18.0</v>
      </c>
      <c r="H480" s="10">
        <v>15.8</v>
      </c>
      <c r="I480" s="10">
        <v>18.0</v>
      </c>
      <c r="J480" s="10">
        <v>18.0</v>
      </c>
      <c r="K480" s="10">
        <v>18.0</v>
      </c>
      <c r="L480" s="10">
        <v>18.0</v>
      </c>
      <c r="M480" s="11">
        <f t="shared" si="1"/>
        <v>17.65714286</v>
      </c>
      <c r="N480" s="11">
        <f t="shared" si="2"/>
        <v>18</v>
      </c>
      <c r="O480" s="12" t="str">
        <f t="shared" si="3"/>
        <v>APROBADO</v>
      </c>
      <c r="P480" s="12" t="str">
        <f>IF(OR(D480="Académica",D480="Empresa"),(IF(M480&lt;Leyenda!$I$11,"ALTO",(IF(M480&lt;=Leyenda!$I$10,"MEDIO","BAJO")))),(IF(M480&lt;Leyenda!$J$11,"ALTO",(IF(M480&lt;=Leyenda!$J$10,"MEDIO","BAJO")))))</f>
        <v>BAJO</v>
      </c>
    </row>
    <row r="481">
      <c r="A481" s="8" t="s">
        <v>567</v>
      </c>
      <c r="B481" s="9" t="s">
        <v>21</v>
      </c>
      <c r="C481" s="9" t="s">
        <v>108</v>
      </c>
      <c r="D481" s="9" t="s">
        <v>549</v>
      </c>
      <c r="E481" s="10">
        <v>17.0</v>
      </c>
      <c r="F481" s="10">
        <v>18.0</v>
      </c>
      <c r="G481" s="10">
        <v>16.5</v>
      </c>
      <c r="H481" s="10">
        <v>17.3</v>
      </c>
      <c r="I481" s="10">
        <v>14.2</v>
      </c>
      <c r="J481" s="10">
        <v>18.0</v>
      </c>
      <c r="K481" s="10">
        <v>18.0</v>
      </c>
      <c r="L481" s="10">
        <v>18.0</v>
      </c>
      <c r="M481" s="11">
        <f t="shared" si="1"/>
        <v>17</v>
      </c>
      <c r="N481" s="11">
        <f t="shared" si="2"/>
        <v>17</v>
      </c>
      <c r="O481" s="12" t="str">
        <f t="shared" si="3"/>
        <v>APROBADO</v>
      </c>
      <c r="P481" s="12" t="str">
        <f>IF(OR(D481="Académica",D481="Empresa"),(IF(M481&lt;Leyenda!$I$11,"ALTO",(IF(M481&lt;=Leyenda!$I$10,"MEDIO","BAJO")))),(IF(M481&lt;Leyenda!$J$11,"ALTO",(IF(M481&lt;=Leyenda!$J$10,"MEDIO","BAJO")))))</f>
        <v>BAJO</v>
      </c>
    </row>
    <row r="482">
      <c r="A482" s="8" t="s">
        <v>568</v>
      </c>
      <c r="B482" s="9" t="s">
        <v>90</v>
      </c>
      <c r="C482" s="9" t="s">
        <v>144</v>
      </c>
      <c r="D482" s="9" t="s">
        <v>549</v>
      </c>
      <c r="E482" s="10">
        <v>19.5</v>
      </c>
      <c r="F482" s="10">
        <v>20.0</v>
      </c>
      <c r="G482" s="10">
        <v>17.3</v>
      </c>
      <c r="H482" s="10">
        <v>20.0</v>
      </c>
      <c r="I482" s="10">
        <v>20.0</v>
      </c>
      <c r="J482" s="10">
        <v>18.0</v>
      </c>
      <c r="K482" s="10">
        <v>18.8</v>
      </c>
      <c r="L482" s="10">
        <v>18.8</v>
      </c>
      <c r="M482" s="11">
        <f t="shared" si="1"/>
        <v>19.08571429</v>
      </c>
      <c r="N482" s="11">
        <f t="shared" si="2"/>
        <v>19</v>
      </c>
      <c r="O482" s="12" t="str">
        <f t="shared" si="3"/>
        <v>APROBADO</v>
      </c>
      <c r="P482" s="12" t="str">
        <f>IF(OR(D482="Académica",D482="Empresa"),(IF(M482&lt;Leyenda!$I$11,"ALTO",(IF(M482&lt;=Leyenda!$I$10,"MEDIO","BAJO")))),(IF(M482&lt;Leyenda!$J$11,"ALTO",(IF(M482&lt;=Leyenda!$J$10,"MEDIO","BAJO")))))</f>
        <v>BAJO</v>
      </c>
    </row>
    <row r="483">
      <c r="A483" s="8" t="s">
        <v>569</v>
      </c>
      <c r="B483" s="9" t="s">
        <v>40</v>
      </c>
      <c r="C483" s="9" t="s">
        <v>76</v>
      </c>
      <c r="D483" s="9" t="s">
        <v>549</v>
      </c>
      <c r="E483" s="10">
        <v>18.0</v>
      </c>
      <c r="F483" s="10">
        <v>17.3</v>
      </c>
      <c r="G483" s="10">
        <v>17.3</v>
      </c>
      <c r="H483" s="10">
        <v>14.8</v>
      </c>
      <c r="I483" s="10">
        <v>16.8</v>
      </c>
      <c r="J483" s="10">
        <v>18.0</v>
      </c>
      <c r="K483" s="10">
        <v>18.0</v>
      </c>
      <c r="L483" s="10">
        <v>18.0</v>
      </c>
      <c r="M483" s="11">
        <f t="shared" si="1"/>
        <v>17.17142857</v>
      </c>
      <c r="N483" s="11">
        <f t="shared" si="2"/>
        <v>17</v>
      </c>
      <c r="O483" s="12" t="str">
        <f t="shared" si="3"/>
        <v>APROBADO</v>
      </c>
      <c r="P483" s="12" t="str">
        <f>IF(OR(D483="Académica",D483="Empresa"),(IF(M483&lt;Leyenda!$I$11,"ALTO",(IF(M483&lt;=Leyenda!$I$10,"MEDIO","BAJO")))),(IF(M483&lt;Leyenda!$J$11,"ALTO",(IF(M483&lt;=Leyenda!$J$10,"MEDIO","BAJO")))))</f>
        <v>BAJO</v>
      </c>
    </row>
    <row r="484">
      <c r="A484" s="8" t="s">
        <v>570</v>
      </c>
      <c r="B484" s="9" t="s">
        <v>21</v>
      </c>
      <c r="C484" s="9" t="s">
        <v>22</v>
      </c>
      <c r="D484" s="9" t="s">
        <v>549</v>
      </c>
      <c r="E484" s="10">
        <v>16.5</v>
      </c>
      <c r="F484" s="10">
        <v>18.2</v>
      </c>
      <c r="G484" s="10">
        <v>16.7</v>
      </c>
      <c r="H484" s="10">
        <v>18.0</v>
      </c>
      <c r="I484" s="10">
        <v>16.6</v>
      </c>
      <c r="J484" s="10">
        <v>18.5</v>
      </c>
      <c r="K484" s="10">
        <v>18.5</v>
      </c>
      <c r="L484" s="10">
        <v>18.7</v>
      </c>
      <c r="M484" s="11">
        <f t="shared" si="1"/>
        <v>17.57142857</v>
      </c>
      <c r="N484" s="11">
        <f t="shared" si="2"/>
        <v>18</v>
      </c>
      <c r="O484" s="12" t="str">
        <f t="shared" si="3"/>
        <v>APROBADO</v>
      </c>
      <c r="P484" s="12" t="str">
        <f>IF(OR(D484="Académica",D484="Empresa"),(IF(M484&lt;Leyenda!$I$11,"ALTO",(IF(M484&lt;=Leyenda!$I$10,"MEDIO","BAJO")))),(IF(M484&lt;Leyenda!$J$11,"ALTO",(IF(M484&lt;=Leyenda!$J$10,"MEDIO","BAJO")))))</f>
        <v>BAJO</v>
      </c>
    </row>
    <row r="485">
      <c r="A485" s="8" t="s">
        <v>571</v>
      </c>
      <c r="B485" s="9" t="s">
        <v>50</v>
      </c>
      <c r="C485" s="9" t="s">
        <v>18</v>
      </c>
      <c r="D485" s="9" t="s">
        <v>549</v>
      </c>
      <c r="E485" s="10">
        <v>14.5</v>
      </c>
      <c r="F485" s="10">
        <v>17.3</v>
      </c>
      <c r="G485" s="10">
        <v>11.8</v>
      </c>
      <c r="H485" s="10">
        <v>18.0</v>
      </c>
      <c r="I485" s="10">
        <v>15.3</v>
      </c>
      <c r="J485" s="10">
        <v>18.5</v>
      </c>
      <c r="K485" s="10">
        <v>18.0</v>
      </c>
      <c r="L485" s="10">
        <v>18.0</v>
      </c>
      <c r="M485" s="11">
        <f t="shared" si="1"/>
        <v>16.2</v>
      </c>
      <c r="N485" s="11">
        <f t="shared" si="2"/>
        <v>16</v>
      </c>
      <c r="O485" s="12" t="str">
        <f t="shared" si="3"/>
        <v>APROBADO</v>
      </c>
      <c r="P485" s="12" t="str">
        <f>IF(OR(D485="Académica",D485="Empresa"),(IF(M485&lt;Leyenda!$I$11,"ALTO",(IF(M485&lt;=Leyenda!$I$10,"MEDIO","BAJO")))),(IF(M485&lt;Leyenda!$J$11,"ALTO",(IF(M485&lt;=Leyenda!$J$10,"MEDIO","BAJO")))))</f>
        <v>MEDIO</v>
      </c>
    </row>
    <row r="486">
      <c r="A486" s="8" t="s">
        <v>572</v>
      </c>
      <c r="B486" s="9" t="s">
        <v>50</v>
      </c>
      <c r="C486" s="9" t="s">
        <v>157</v>
      </c>
      <c r="D486" s="9" t="s">
        <v>549</v>
      </c>
      <c r="E486" s="10">
        <v>19.1</v>
      </c>
      <c r="F486" s="10">
        <v>18.0</v>
      </c>
      <c r="G486" s="10">
        <v>16.5</v>
      </c>
      <c r="H486" s="10">
        <v>18.0</v>
      </c>
      <c r="I486" s="10">
        <v>15.8</v>
      </c>
      <c r="J486" s="10">
        <v>18.0</v>
      </c>
      <c r="K486" s="10">
        <v>18.8</v>
      </c>
      <c r="L486" s="10">
        <v>17.5</v>
      </c>
      <c r="M486" s="11">
        <f t="shared" si="1"/>
        <v>17.74285714</v>
      </c>
      <c r="N486" s="11">
        <f t="shared" si="2"/>
        <v>18</v>
      </c>
      <c r="O486" s="12" t="str">
        <f t="shared" si="3"/>
        <v>APROBADO</v>
      </c>
      <c r="P486" s="12" t="str">
        <f>IF(OR(D486="Académica",D486="Empresa"),(IF(M486&lt;Leyenda!$I$11,"ALTO",(IF(M486&lt;=Leyenda!$I$10,"MEDIO","BAJO")))),(IF(M486&lt;Leyenda!$J$11,"ALTO",(IF(M486&lt;=Leyenda!$J$10,"MEDIO","BAJO")))))</f>
        <v>BAJO</v>
      </c>
    </row>
    <row r="487">
      <c r="A487" s="8" t="s">
        <v>573</v>
      </c>
      <c r="B487" s="9" t="s">
        <v>35</v>
      </c>
      <c r="C487" s="9" t="s">
        <v>205</v>
      </c>
      <c r="D487" s="9" t="s">
        <v>549</v>
      </c>
      <c r="E487" s="10">
        <v>15.5</v>
      </c>
      <c r="F487" s="10">
        <v>16.2</v>
      </c>
      <c r="G487" s="10">
        <v>16.5</v>
      </c>
      <c r="H487" s="10">
        <v>17.3</v>
      </c>
      <c r="I487" s="10">
        <v>18.4</v>
      </c>
      <c r="J487" s="10">
        <v>18.0</v>
      </c>
      <c r="K487" s="10">
        <v>18.0</v>
      </c>
      <c r="L487" s="10">
        <v>18.5</v>
      </c>
      <c r="M487" s="11">
        <f t="shared" si="1"/>
        <v>17.12857143</v>
      </c>
      <c r="N487" s="11">
        <f t="shared" si="2"/>
        <v>17</v>
      </c>
      <c r="O487" s="12" t="str">
        <f t="shared" si="3"/>
        <v>APROBADO</v>
      </c>
      <c r="P487" s="12" t="str">
        <f>IF(OR(D487="Académica",D487="Empresa"),(IF(M487&lt;Leyenda!$I$11,"ALTO",(IF(M487&lt;=Leyenda!$I$10,"MEDIO","BAJO")))),(IF(M487&lt;Leyenda!$J$11,"ALTO",(IF(M487&lt;=Leyenda!$J$10,"MEDIO","BAJO")))))</f>
        <v>BAJO</v>
      </c>
    </row>
    <row r="488">
      <c r="A488" s="8" t="s">
        <v>574</v>
      </c>
      <c r="B488" s="9" t="s">
        <v>25</v>
      </c>
      <c r="C488" s="9" t="s">
        <v>22</v>
      </c>
      <c r="D488" s="9" t="s">
        <v>549</v>
      </c>
      <c r="E488" s="10">
        <v>18.1</v>
      </c>
      <c r="F488" s="10">
        <v>18.2</v>
      </c>
      <c r="G488" s="10">
        <v>16.1</v>
      </c>
      <c r="H488" s="10">
        <v>17.3</v>
      </c>
      <c r="I488" s="10">
        <v>16.5</v>
      </c>
      <c r="J488" s="10">
        <v>18.2</v>
      </c>
      <c r="K488" s="10">
        <v>18.8</v>
      </c>
      <c r="L488" s="10">
        <v>18.3</v>
      </c>
      <c r="M488" s="11">
        <f t="shared" si="1"/>
        <v>17.6</v>
      </c>
      <c r="N488" s="11">
        <f t="shared" si="2"/>
        <v>18</v>
      </c>
      <c r="O488" s="12" t="str">
        <f t="shared" si="3"/>
        <v>APROBADO</v>
      </c>
      <c r="P488" s="12" t="str">
        <f>IF(OR(D488="Académica",D488="Empresa"),(IF(M488&lt;Leyenda!$I$11,"ALTO",(IF(M488&lt;=Leyenda!$I$10,"MEDIO","BAJO")))),(IF(M488&lt;Leyenda!$J$11,"ALTO",(IF(M488&lt;=Leyenda!$J$10,"MEDIO","BAJO")))))</f>
        <v>BAJO</v>
      </c>
    </row>
    <row r="489">
      <c r="A489" s="8" t="s">
        <v>575</v>
      </c>
      <c r="B489" s="9" t="s">
        <v>40</v>
      </c>
      <c r="C489" s="9" t="s">
        <v>232</v>
      </c>
      <c r="D489" s="9" t="s">
        <v>549</v>
      </c>
      <c r="E489" s="10">
        <v>19.5</v>
      </c>
      <c r="F489" s="10">
        <v>18.7</v>
      </c>
      <c r="G489" s="10">
        <v>20.0</v>
      </c>
      <c r="H489" s="10">
        <v>16.9</v>
      </c>
      <c r="I489" s="10">
        <v>18.3</v>
      </c>
      <c r="J489" s="10">
        <v>18.3</v>
      </c>
      <c r="K489" s="10">
        <v>18.0</v>
      </c>
      <c r="L489" s="10">
        <v>17.3</v>
      </c>
      <c r="M489" s="11">
        <f t="shared" si="1"/>
        <v>18.52857143</v>
      </c>
      <c r="N489" s="11">
        <f t="shared" si="2"/>
        <v>19</v>
      </c>
      <c r="O489" s="12" t="str">
        <f t="shared" si="3"/>
        <v>APROBADO</v>
      </c>
      <c r="P489" s="12" t="str">
        <f>IF(OR(D489="Académica",D489="Empresa"),(IF(M489&lt;Leyenda!$I$11,"ALTO",(IF(M489&lt;=Leyenda!$I$10,"MEDIO","BAJO")))),(IF(M489&lt;Leyenda!$J$11,"ALTO",(IF(M489&lt;=Leyenda!$J$10,"MEDIO","BAJO")))))</f>
        <v>BAJO</v>
      </c>
    </row>
    <row r="490">
      <c r="A490" s="8" t="s">
        <v>576</v>
      </c>
      <c r="B490" s="9" t="s">
        <v>90</v>
      </c>
      <c r="C490" s="9" t="s">
        <v>127</v>
      </c>
      <c r="D490" s="9" t="s">
        <v>549</v>
      </c>
      <c r="E490" s="10">
        <v>17.0</v>
      </c>
      <c r="F490" s="10">
        <v>18.0</v>
      </c>
      <c r="G490" s="10">
        <v>16.3</v>
      </c>
      <c r="H490" s="10">
        <v>18.3</v>
      </c>
      <c r="I490" s="10">
        <v>18.0</v>
      </c>
      <c r="J490" s="10">
        <v>18.0</v>
      </c>
      <c r="K490" s="10">
        <v>18.0</v>
      </c>
      <c r="L490" s="10">
        <v>18.2</v>
      </c>
      <c r="M490" s="11">
        <f t="shared" si="1"/>
        <v>17.65714286</v>
      </c>
      <c r="N490" s="11">
        <f t="shared" si="2"/>
        <v>18</v>
      </c>
      <c r="O490" s="12" t="str">
        <f t="shared" si="3"/>
        <v>APROBADO</v>
      </c>
      <c r="P490" s="12" t="str">
        <f>IF(OR(D490="Académica",D490="Empresa"),(IF(M490&lt;Leyenda!$I$11,"ALTO",(IF(M490&lt;=Leyenda!$I$10,"MEDIO","BAJO")))),(IF(M490&lt;Leyenda!$J$11,"ALTO",(IF(M490&lt;=Leyenda!$J$10,"MEDIO","BAJO")))))</f>
        <v>BAJO</v>
      </c>
    </row>
    <row r="491">
      <c r="A491" s="8" t="s">
        <v>577</v>
      </c>
      <c r="B491" s="9" t="s">
        <v>28</v>
      </c>
      <c r="C491" s="9" t="s">
        <v>22</v>
      </c>
      <c r="D491" s="9" t="s">
        <v>549</v>
      </c>
      <c r="E491" s="10">
        <v>15.2</v>
      </c>
      <c r="F491" s="10">
        <v>13.7</v>
      </c>
      <c r="G491" s="10">
        <v>18.0</v>
      </c>
      <c r="H491" s="10">
        <v>15.1</v>
      </c>
      <c r="I491" s="10">
        <v>16.7</v>
      </c>
      <c r="J491" s="10">
        <v>18.3</v>
      </c>
      <c r="K491" s="10">
        <v>18.3</v>
      </c>
      <c r="L491" s="10">
        <v>18.0</v>
      </c>
      <c r="M491" s="11">
        <f t="shared" si="1"/>
        <v>16.47142857</v>
      </c>
      <c r="N491" s="11">
        <f t="shared" si="2"/>
        <v>16</v>
      </c>
      <c r="O491" s="12" t="str">
        <f t="shared" si="3"/>
        <v>APROBADO</v>
      </c>
      <c r="P491" s="12" t="str">
        <f>IF(OR(D491="Académica",D491="Empresa"),(IF(M491&lt;Leyenda!$I$11,"ALTO",(IF(M491&lt;=Leyenda!$I$10,"MEDIO","BAJO")))),(IF(M491&lt;Leyenda!$J$11,"ALTO",(IF(M491&lt;=Leyenda!$J$10,"MEDIO","BAJO")))))</f>
        <v>MEDIO</v>
      </c>
    </row>
    <row r="492">
      <c r="A492" s="8" t="s">
        <v>578</v>
      </c>
      <c r="B492" s="9" t="s">
        <v>90</v>
      </c>
      <c r="C492" s="9" t="s">
        <v>88</v>
      </c>
      <c r="D492" s="9" t="s">
        <v>549</v>
      </c>
      <c r="E492" s="10">
        <v>16.2</v>
      </c>
      <c r="F492" s="10">
        <v>18.2</v>
      </c>
      <c r="G492" s="10">
        <v>15.8</v>
      </c>
      <c r="H492" s="10">
        <v>18.0</v>
      </c>
      <c r="I492" s="10">
        <v>18.0</v>
      </c>
      <c r="J492" s="10">
        <v>18.0</v>
      </c>
      <c r="K492" s="10">
        <v>18.3</v>
      </c>
      <c r="L492" s="10">
        <v>17.7</v>
      </c>
      <c r="M492" s="11">
        <f t="shared" si="1"/>
        <v>17.5</v>
      </c>
      <c r="N492" s="11">
        <f t="shared" si="2"/>
        <v>18</v>
      </c>
      <c r="O492" s="12" t="str">
        <f t="shared" si="3"/>
        <v>APROBADO</v>
      </c>
      <c r="P492" s="12" t="str">
        <f>IF(OR(D492="Académica",D492="Empresa"),(IF(M492&lt;Leyenda!$I$11,"ALTO",(IF(M492&lt;=Leyenda!$I$10,"MEDIO","BAJO")))),(IF(M492&lt;Leyenda!$J$11,"ALTO",(IF(M492&lt;=Leyenda!$J$10,"MEDIO","BAJO")))))</f>
        <v>BAJO</v>
      </c>
    </row>
    <row r="493">
      <c r="A493" s="8" t="s">
        <v>579</v>
      </c>
      <c r="B493" s="9" t="s">
        <v>28</v>
      </c>
      <c r="C493" s="9" t="s">
        <v>205</v>
      </c>
      <c r="D493" s="9" t="s">
        <v>549</v>
      </c>
      <c r="E493" s="10">
        <v>13.5</v>
      </c>
      <c r="F493" s="10">
        <v>15.0</v>
      </c>
      <c r="G493" s="10">
        <v>16.7</v>
      </c>
      <c r="H493" s="10">
        <v>11.4</v>
      </c>
      <c r="I493" s="10">
        <v>16.7</v>
      </c>
      <c r="J493" s="10">
        <v>18.0</v>
      </c>
      <c r="K493" s="10">
        <v>18.8</v>
      </c>
      <c r="L493" s="10">
        <v>18.5</v>
      </c>
      <c r="M493" s="11">
        <f t="shared" si="1"/>
        <v>15.72857143</v>
      </c>
      <c r="N493" s="11">
        <f t="shared" si="2"/>
        <v>16</v>
      </c>
      <c r="O493" s="12" t="str">
        <f t="shared" si="3"/>
        <v>APROBADO</v>
      </c>
      <c r="P493" s="12" t="str">
        <f>IF(OR(D493="Académica",D493="Empresa"),(IF(M493&lt;Leyenda!$I$11,"ALTO",(IF(M493&lt;=Leyenda!$I$10,"MEDIO","BAJO")))),(IF(M493&lt;Leyenda!$J$11,"ALTO",(IF(M493&lt;=Leyenda!$J$10,"MEDIO","BAJO")))))</f>
        <v>MEDIO</v>
      </c>
    </row>
    <row r="494">
      <c r="A494" s="8" t="s">
        <v>580</v>
      </c>
      <c r="B494" s="9" t="s">
        <v>90</v>
      </c>
      <c r="C494" s="9" t="s">
        <v>100</v>
      </c>
      <c r="D494" s="9" t="s">
        <v>549</v>
      </c>
      <c r="E494" s="10">
        <v>17.3</v>
      </c>
      <c r="F494" s="10">
        <v>18.3</v>
      </c>
      <c r="G494" s="10">
        <v>15.8</v>
      </c>
      <c r="H494" s="10">
        <v>18.3</v>
      </c>
      <c r="I494" s="10">
        <v>18.3</v>
      </c>
      <c r="J494" s="10">
        <v>16.3</v>
      </c>
      <c r="K494" s="10">
        <v>18.8</v>
      </c>
      <c r="L494" s="10">
        <v>18.7</v>
      </c>
      <c r="M494" s="11">
        <f t="shared" si="1"/>
        <v>17.58571429</v>
      </c>
      <c r="N494" s="11">
        <f t="shared" si="2"/>
        <v>18</v>
      </c>
      <c r="O494" s="12" t="str">
        <f t="shared" si="3"/>
        <v>APROBADO</v>
      </c>
      <c r="P494" s="12" t="str">
        <f>IF(OR(D494="Académica",D494="Empresa"),(IF(M494&lt;Leyenda!$I$11,"ALTO",(IF(M494&lt;=Leyenda!$I$10,"MEDIO","BAJO")))),(IF(M494&lt;Leyenda!$J$11,"ALTO",(IF(M494&lt;=Leyenda!$J$10,"MEDIO","BAJO")))))</f>
        <v>BAJO</v>
      </c>
    </row>
    <row r="495">
      <c r="A495" s="8" t="s">
        <v>581</v>
      </c>
      <c r="B495" s="9" t="s">
        <v>40</v>
      </c>
      <c r="C495" s="9" t="s">
        <v>159</v>
      </c>
      <c r="D495" s="9" t="s">
        <v>549</v>
      </c>
      <c r="E495" s="10">
        <v>20.0</v>
      </c>
      <c r="F495" s="10">
        <v>18.0</v>
      </c>
      <c r="G495" s="10">
        <v>17.3</v>
      </c>
      <c r="H495" s="10">
        <v>15.9</v>
      </c>
      <c r="I495" s="10">
        <v>19.8</v>
      </c>
      <c r="J495" s="10">
        <v>18.5</v>
      </c>
      <c r="K495" s="10">
        <v>18.5</v>
      </c>
      <c r="L495" s="10">
        <v>18.3</v>
      </c>
      <c r="M495" s="11">
        <f t="shared" si="1"/>
        <v>18.28571429</v>
      </c>
      <c r="N495" s="11">
        <f t="shared" si="2"/>
        <v>18</v>
      </c>
      <c r="O495" s="12" t="str">
        <f t="shared" si="3"/>
        <v>APROBADO</v>
      </c>
      <c r="P495" s="12" t="str">
        <f>IF(OR(D495="Académica",D495="Empresa"),(IF(M495&lt;Leyenda!$I$11,"ALTO",(IF(M495&lt;=Leyenda!$I$10,"MEDIO","BAJO")))),(IF(M495&lt;Leyenda!$J$11,"ALTO",(IF(M495&lt;=Leyenda!$J$10,"MEDIO","BAJO")))))</f>
        <v>BAJO</v>
      </c>
    </row>
    <row r="496">
      <c r="A496" s="8" t="s">
        <v>582</v>
      </c>
      <c r="B496" s="9" t="s">
        <v>40</v>
      </c>
      <c r="C496" s="9" t="s">
        <v>22</v>
      </c>
      <c r="D496" s="9" t="s">
        <v>549</v>
      </c>
      <c r="E496" s="10">
        <v>10.6</v>
      </c>
      <c r="F496" s="10">
        <v>17.7</v>
      </c>
      <c r="G496" s="10">
        <v>14.7</v>
      </c>
      <c r="H496" s="10">
        <v>15.9</v>
      </c>
      <c r="I496" s="10">
        <v>18.0</v>
      </c>
      <c r="J496" s="10">
        <v>18.2</v>
      </c>
      <c r="K496" s="10">
        <v>18.3</v>
      </c>
      <c r="L496" s="10">
        <v>15.3</v>
      </c>
      <c r="M496" s="11">
        <f t="shared" si="1"/>
        <v>16.2</v>
      </c>
      <c r="N496" s="11">
        <f t="shared" si="2"/>
        <v>16</v>
      </c>
      <c r="O496" s="12" t="str">
        <f t="shared" si="3"/>
        <v>DESAPROBADO</v>
      </c>
      <c r="P496" s="12" t="str">
        <f>IF(OR(D496="Académica",D496="Empresa"),(IF(M496&lt;Leyenda!$I$11,"ALTO",(IF(M496&lt;=Leyenda!$I$10,"MEDIO","BAJO")))),(IF(M496&lt;Leyenda!$J$11,"ALTO",(IF(M496&lt;=Leyenda!$J$10,"MEDIO","BAJO")))))</f>
        <v>MEDIO</v>
      </c>
    </row>
    <row r="497">
      <c r="A497" s="8" t="s">
        <v>583</v>
      </c>
      <c r="B497" s="9" t="s">
        <v>35</v>
      </c>
      <c r="C497" s="9" t="s">
        <v>31</v>
      </c>
      <c r="D497" s="9" t="s">
        <v>549</v>
      </c>
      <c r="E497" s="10">
        <v>14.0</v>
      </c>
      <c r="F497" s="10">
        <v>17.0</v>
      </c>
      <c r="G497" s="10">
        <v>15.8</v>
      </c>
      <c r="H497" s="10">
        <v>17.2</v>
      </c>
      <c r="I497" s="10">
        <v>17.1</v>
      </c>
      <c r="J497" s="10">
        <v>18.2</v>
      </c>
      <c r="K497" s="10">
        <v>18.5</v>
      </c>
      <c r="L497" s="10">
        <v>17.3</v>
      </c>
      <c r="M497" s="11">
        <f t="shared" si="1"/>
        <v>16.82857143</v>
      </c>
      <c r="N497" s="11">
        <f t="shared" si="2"/>
        <v>17</v>
      </c>
      <c r="O497" s="12" t="str">
        <f t="shared" si="3"/>
        <v>APROBADO</v>
      </c>
      <c r="P497" s="12" t="str">
        <f>IF(OR(D497="Académica",D497="Empresa"),(IF(M497&lt;Leyenda!$I$11,"ALTO",(IF(M497&lt;=Leyenda!$I$10,"MEDIO","BAJO")))),(IF(M497&lt;Leyenda!$J$11,"ALTO",(IF(M497&lt;=Leyenda!$J$10,"MEDIO","BAJO")))))</f>
        <v>BAJO</v>
      </c>
    </row>
    <row r="498">
      <c r="A498" s="8" t="s">
        <v>584</v>
      </c>
      <c r="B498" s="9" t="s">
        <v>25</v>
      </c>
      <c r="C498" s="9" t="s">
        <v>26</v>
      </c>
      <c r="D498" s="9" t="s">
        <v>549</v>
      </c>
      <c r="E498" s="10">
        <v>11.7</v>
      </c>
      <c r="F498" s="10">
        <v>18.0</v>
      </c>
      <c r="G498" s="10">
        <v>14.8</v>
      </c>
      <c r="H498" s="10">
        <v>17.7</v>
      </c>
      <c r="I498" s="10">
        <v>15.4</v>
      </c>
      <c r="J498" s="10">
        <v>18.3</v>
      </c>
      <c r="K498" s="10">
        <v>18.0</v>
      </c>
      <c r="L498" s="10">
        <v>16.8</v>
      </c>
      <c r="M498" s="11">
        <f t="shared" si="1"/>
        <v>16.27142857</v>
      </c>
      <c r="N498" s="11">
        <f t="shared" si="2"/>
        <v>16</v>
      </c>
      <c r="O498" s="12" t="str">
        <f t="shared" si="3"/>
        <v>APROBADO</v>
      </c>
      <c r="P498" s="12" t="str">
        <f>IF(OR(D498="Académica",D498="Empresa"),(IF(M498&lt;Leyenda!$I$11,"ALTO",(IF(M498&lt;=Leyenda!$I$10,"MEDIO","BAJO")))),(IF(M498&lt;Leyenda!$J$11,"ALTO",(IF(M498&lt;=Leyenda!$J$10,"MEDIO","BAJO")))))</f>
        <v>MEDIO</v>
      </c>
    </row>
    <row r="499">
      <c r="A499" s="8" t="s">
        <v>585</v>
      </c>
      <c r="B499" s="9" t="s">
        <v>25</v>
      </c>
      <c r="C499" s="9" t="s">
        <v>159</v>
      </c>
      <c r="D499" s="9" t="s">
        <v>549</v>
      </c>
      <c r="E499" s="10">
        <v>17.3</v>
      </c>
      <c r="F499" s="10">
        <v>16.0</v>
      </c>
      <c r="G499" s="10">
        <v>15.8</v>
      </c>
      <c r="H499" s="10">
        <v>17.3</v>
      </c>
      <c r="I499" s="10">
        <v>16.8</v>
      </c>
      <c r="J499" s="10">
        <v>18.0</v>
      </c>
      <c r="K499" s="10">
        <v>18.0</v>
      </c>
      <c r="L499" s="10">
        <v>18.5</v>
      </c>
      <c r="M499" s="11">
        <f t="shared" si="1"/>
        <v>17.02857143</v>
      </c>
      <c r="N499" s="11">
        <f t="shared" si="2"/>
        <v>17</v>
      </c>
      <c r="O499" s="12" t="str">
        <f t="shared" si="3"/>
        <v>APROBADO</v>
      </c>
      <c r="P499" s="12" t="str">
        <f>IF(OR(D499="Académica",D499="Empresa"),(IF(M499&lt;Leyenda!$I$11,"ALTO",(IF(M499&lt;=Leyenda!$I$10,"MEDIO","BAJO")))),(IF(M499&lt;Leyenda!$J$11,"ALTO",(IF(M499&lt;=Leyenda!$J$10,"MEDIO","BAJO")))))</f>
        <v>BAJO</v>
      </c>
    </row>
    <row r="500">
      <c r="A500" s="8" t="s">
        <v>586</v>
      </c>
      <c r="B500" s="9" t="s">
        <v>90</v>
      </c>
      <c r="C500" s="9" t="s">
        <v>22</v>
      </c>
      <c r="D500" s="9" t="s">
        <v>549</v>
      </c>
      <c r="E500" s="10">
        <v>18.3</v>
      </c>
      <c r="F500" s="10">
        <v>18.3</v>
      </c>
      <c r="G500" s="10">
        <v>15.8</v>
      </c>
      <c r="H500" s="10">
        <v>18.2</v>
      </c>
      <c r="I500" s="10">
        <v>18.0</v>
      </c>
      <c r="J500" s="10">
        <v>18.0</v>
      </c>
      <c r="K500" s="10">
        <v>18.3</v>
      </c>
      <c r="L500" s="10">
        <v>18.2</v>
      </c>
      <c r="M500" s="11">
        <f t="shared" si="1"/>
        <v>17.84285714</v>
      </c>
      <c r="N500" s="11">
        <f t="shared" si="2"/>
        <v>18</v>
      </c>
      <c r="O500" s="12" t="str">
        <f t="shared" si="3"/>
        <v>APROBADO</v>
      </c>
      <c r="P500" s="12" t="str">
        <f>IF(OR(D500="Académica",D500="Empresa"),(IF(M500&lt;Leyenda!$I$11,"ALTO",(IF(M500&lt;=Leyenda!$I$10,"MEDIO","BAJO")))),(IF(M500&lt;Leyenda!$J$11,"ALTO",(IF(M500&lt;=Leyenda!$J$10,"MEDIO","BAJO")))))</f>
        <v>BAJO</v>
      </c>
    </row>
    <row r="501">
      <c r="A501" s="8" t="s">
        <v>587</v>
      </c>
      <c r="B501" s="9" t="s">
        <v>21</v>
      </c>
      <c r="C501" s="9" t="s">
        <v>22</v>
      </c>
      <c r="D501" s="9" t="s">
        <v>549</v>
      </c>
      <c r="E501" s="10">
        <v>14.3</v>
      </c>
      <c r="F501" s="10">
        <v>18.0</v>
      </c>
      <c r="G501" s="10">
        <v>16.5</v>
      </c>
      <c r="H501" s="10">
        <v>18.0</v>
      </c>
      <c r="I501" s="10">
        <v>15.1</v>
      </c>
      <c r="J501" s="10">
        <v>18.3</v>
      </c>
      <c r="K501" s="10">
        <v>18.8</v>
      </c>
      <c r="L501" s="10">
        <v>17.3</v>
      </c>
      <c r="M501" s="11">
        <f t="shared" si="1"/>
        <v>17</v>
      </c>
      <c r="N501" s="11">
        <f t="shared" si="2"/>
        <v>17</v>
      </c>
      <c r="O501" s="12" t="str">
        <f t="shared" si="3"/>
        <v>APROBADO</v>
      </c>
      <c r="P501" s="12" t="str">
        <f>IF(OR(D501="Académica",D501="Empresa"),(IF(M501&lt;Leyenda!$I$11,"ALTO",(IF(M501&lt;=Leyenda!$I$10,"MEDIO","BAJO")))),(IF(M501&lt;Leyenda!$J$11,"ALTO",(IF(M501&lt;=Leyenda!$J$10,"MEDIO","BAJO")))))</f>
        <v>BAJO</v>
      </c>
    </row>
    <row r="502">
      <c r="A502" s="8" t="s">
        <v>588</v>
      </c>
      <c r="B502" s="9" t="s">
        <v>28</v>
      </c>
      <c r="C502" s="9" t="s">
        <v>232</v>
      </c>
      <c r="D502" s="9" t="s">
        <v>549</v>
      </c>
      <c r="E502" s="10">
        <v>19.6</v>
      </c>
      <c r="F502" s="10">
        <v>18.7</v>
      </c>
      <c r="G502" s="10">
        <v>19.3</v>
      </c>
      <c r="H502" s="10">
        <v>15.8</v>
      </c>
      <c r="I502" s="10">
        <v>18.2</v>
      </c>
      <c r="J502" s="10">
        <v>18.7</v>
      </c>
      <c r="K502" s="10">
        <v>18.0</v>
      </c>
      <c r="L502" s="10">
        <v>18.8</v>
      </c>
      <c r="M502" s="11">
        <f t="shared" si="1"/>
        <v>18.32857143</v>
      </c>
      <c r="N502" s="11">
        <f t="shared" si="2"/>
        <v>18</v>
      </c>
      <c r="O502" s="12" t="str">
        <f t="shared" si="3"/>
        <v>APROBADO</v>
      </c>
      <c r="P502" s="12" t="str">
        <f>IF(OR(D502="Académica",D502="Empresa"),(IF(M502&lt;Leyenda!$I$11,"ALTO",(IF(M502&lt;=Leyenda!$I$10,"MEDIO","BAJO")))),(IF(M502&lt;Leyenda!$J$11,"ALTO",(IF(M502&lt;=Leyenda!$J$10,"MEDIO","BAJO")))))</f>
        <v>BAJO</v>
      </c>
    </row>
    <row r="503">
      <c r="A503" s="8" t="s">
        <v>589</v>
      </c>
      <c r="B503" s="9" t="s">
        <v>90</v>
      </c>
      <c r="C503" s="9" t="s">
        <v>215</v>
      </c>
      <c r="D503" s="9" t="s">
        <v>549</v>
      </c>
      <c r="E503" s="10">
        <v>17.3</v>
      </c>
      <c r="F503" s="10">
        <v>18.0</v>
      </c>
      <c r="G503" s="10">
        <v>15.8</v>
      </c>
      <c r="H503" s="10">
        <v>18.0</v>
      </c>
      <c r="I503" s="10">
        <v>18.0</v>
      </c>
      <c r="J503" s="10">
        <v>18.0</v>
      </c>
      <c r="K503" s="10">
        <v>18.3</v>
      </c>
      <c r="L503" s="10">
        <v>17.5</v>
      </c>
      <c r="M503" s="11">
        <f t="shared" si="1"/>
        <v>17.62857143</v>
      </c>
      <c r="N503" s="11">
        <f t="shared" si="2"/>
        <v>18</v>
      </c>
      <c r="O503" s="12" t="str">
        <f t="shared" si="3"/>
        <v>APROBADO</v>
      </c>
      <c r="P503" s="12" t="str">
        <f>IF(OR(D503="Académica",D503="Empresa"),(IF(M503&lt;Leyenda!$I$11,"ALTO",(IF(M503&lt;=Leyenda!$I$10,"MEDIO","BAJO")))),(IF(M503&lt;Leyenda!$J$11,"ALTO",(IF(M503&lt;=Leyenda!$J$10,"MEDIO","BAJO")))))</f>
        <v>BAJO</v>
      </c>
    </row>
    <row r="504">
      <c r="A504" s="8" t="s">
        <v>590</v>
      </c>
      <c r="B504" s="9" t="s">
        <v>35</v>
      </c>
      <c r="C504" s="9" t="s">
        <v>58</v>
      </c>
      <c r="D504" s="9" t="s">
        <v>549</v>
      </c>
      <c r="E504" s="10">
        <v>18.0</v>
      </c>
      <c r="F504" s="10">
        <v>18.2</v>
      </c>
      <c r="G504" s="10">
        <v>15.8</v>
      </c>
      <c r="H504" s="10">
        <v>18.0</v>
      </c>
      <c r="I504" s="10">
        <v>18.2</v>
      </c>
      <c r="J504" s="10">
        <v>18.0</v>
      </c>
      <c r="K504" s="10">
        <v>18.0</v>
      </c>
      <c r="L504" s="10">
        <v>18.0</v>
      </c>
      <c r="M504" s="11">
        <f t="shared" si="1"/>
        <v>17.74285714</v>
      </c>
      <c r="N504" s="11">
        <f t="shared" si="2"/>
        <v>18</v>
      </c>
      <c r="O504" s="12" t="str">
        <f t="shared" si="3"/>
        <v>APROBADO</v>
      </c>
      <c r="P504" s="12" t="str">
        <f>IF(OR(D504="Académica",D504="Empresa"),(IF(M504&lt;Leyenda!$I$11,"ALTO",(IF(M504&lt;=Leyenda!$I$10,"MEDIO","BAJO")))),(IF(M504&lt;Leyenda!$J$11,"ALTO",(IF(M504&lt;=Leyenda!$J$10,"MEDIO","BAJO")))))</f>
        <v>BAJO</v>
      </c>
    </row>
    <row r="505">
      <c r="A505" s="8" t="s">
        <v>591</v>
      </c>
      <c r="B505" s="9" t="s">
        <v>50</v>
      </c>
      <c r="C505" s="9" t="s">
        <v>68</v>
      </c>
      <c r="D505" s="9" t="s">
        <v>549</v>
      </c>
      <c r="E505" s="10">
        <v>12.2</v>
      </c>
      <c r="F505" s="10">
        <v>12.7</v>
      </c>
      <c r="G505" s="10">
        <v>14.2</v>
      </c>
      <c r="H505" s="10">
        <v>11.7</v>
      </c>
      <c r="I505" s="10">
        <v>12.1</v>
      </c>
      <c r="J505" s="10">
        <v>18.0</v>
      </c>
      <c r="K505" s="10">
        <v>18.0</v>
      </c>
      <c r="L505" s="10">
        <v>18.2</v>
      </c>
      <c r="M505" s="11">
        <f t="shared" si="1"/>
        <v>14.12857143</v>
      </c>
      <c r="N505" s="11">
        <f t="shared" si="2"/>
        <v>14</v>
      </c>
      <c r="O505" s="12" t="str">
        <f t="shared" si="3"/>
        <v>APROBADO</v>
      </c>
      <c r="P505" s="12" t="str">
        <f>IF(OR(D505="Académica",D505="Empresa"),(IF(M505&lt;Leyenda!$I$11,"ALTO",(IF(M505&lt;=Leyenda!$I$10,"MEDIO","BAJO")))),(IF(M505&lt;Leyenda!$J$11,"ALTO",(IF(M505&lt;=Leyenda!$J$10,"MEDIO","BAJO")))))</f>
        <v>ALTO</v>
      </c>
    </row>
    <row r="506">
      <c r="A506" s="8" t="s">
        <v>592</v>
      </c>
      <c r="B506" s="9" t="s">
        <v>28</v>
      </c>
      <c r="C506" s="9" t="s">
        <v>159</v>
      </c>
      <c r="D506" s="9" t="s">
        <v>549</v>
      </c>
      <c r="E506" s="10">
        <v>13.3</v>
      </c>
      <c r="F506" s="10">
        <v>17.3</v>
      </c>
      <c r="G506" s="10">
        <v>17.7</v>
      </c>
      <c r="H506" s="10">
        <v>14.1</v>
      </c>
      <c r="I506" s="10">
        <v>18.0</v>
      </c>
      <c r="J506" s="10">
        <v>18.5</v>
      </c>
      <c r="K506" s="10">
        <v>18.0</v>
      </c>
      <c r="L506" s="10">
        <v>18.3</v>
      </c>
      <c r="M506" s="11">
        <f t="shared" si="1"/>
        <v>16.7</v>
      </c>
      <c r="N506" s="11">
        <f t="shared" si="2"/>
        <v>17</v>
      </c>
      <c r="O506" s="12" t="str">
        <f t="shared" si="3"/>
        <v>APROBADO</v>
      </c>
      <c r="P506" s="12" t="str">
        <f>IF(OR(D506="Académica",D506="Empresa"),(IF(M506&lt;Leyenda!$I$11,"ALTO",(IF(M506&lt;=Leyenda!$I$10,"MEDIO","BAJO")))),(IF(M506&lt;Leyenda!$J$11,"ALTO",(IF(M506&lt;=Leyenda!$J$10,"MEDIO","BAJO")))))</f>
        <v>BAJO</v>
      </c>
    </row>
    <row r="507">
      <c r="A507" s="8" t="s">
        <v>593</v>
      </c>
      <c r="B507" s="9" t="s">
        <v>35</v>
      </c>
      <c r="C507" s="9" t="s">
        <v>18</v>
      </c>
      <c r="D507" s="9" t="s">
        <v>549</v>
      </c>
      <c r="E507" s="10">
        <v>17.0</v>
      </c>
      <c r="F507" s="10">
        <v>18.0</v>
      </c>
      <c r="G507" s="10">
        <v>16.8</v>
      </c>
      <c r="H507" s="10">
        <v>18.0</v>
      </c>
      <c r="I507" s="10">
        <v>18.1</v>
      </c>
      <c r="J507" s="10">
        <v>18.0</v>
      </c>
      <c r="K507" s="10">
        <v>18.3</v>
      </c>
      <c r="L507" s="10">
        <v>18.5</v>
      </c>
      <c r="M507" s="11">
        <f t="shared" si="1"/>
        <v>17.74285714</v>
      </c>
      <c r="N507" s="11">
        <f t="shared" si="2"/>
        <v>18</v>
      </c>
      <c r="O507" s="12" t="str">
        <f t="shared" si="3"/>
        <v>APROBADO</v>
      </c>
      <c r="P507" s="12" t="str">
        <f>IF(OR(D507="Académica",D507="Empresa"),(IF(M507&lt;Leyenda!$I$11,"ALTO",(IF(M507&lt;=Leyenda!$I$10,"MEDIO","BAJO")))),(IF(M507&lt;Leyenda!$J$11,"ALTO",(IF(M507&lt;=Leyenda!$J$10,"MEDIO","BAJO")))))</f>
        <v>BAJO</v>
      </c>
    </row>
    <row r="508">
      <c r="A508" s="8" t="s">
        <v>594</v>
      </c>
      <c r="B508" s="9" t="s">
        <v>28</v>
      </c>
      <c r="C508" s="9" t="s">
        <v>144</v>
      </c>
      <c r="D508" s="9" t="s">
        <v>549</v>
      </c>
      <c r="E508" s="10">
        <v>17.1</v>
      </c>
      <c r="F508" s="10">
        <v>14.3</v>
      </c>
      <c r="G508" s="10">
        <v>17.3</v>
      </c>
      <c r="H508" s="10">
        <v>12.4</v>
      </c>
      <c r="I508" s="10">
        <v>14.7</v>
      </c>
      <c r="J508" s="10">
        <v>17.3</v>
      </c>
      <c r="K508" s="10">
        <v>18.0</v>
      </c>
      <c r="L508" s="10">
        <v>18.0</v>
      </c>
      <c r="M508" s="11">
        <f t="shared" si="1"/>
        <v>15.87142857</v>
      </c>
      <c r="N508" s="11">
        <f t="shared" si="2"/>
        <v>16</v>
      </c>
      <c r="O508" s="12" t="str">
        <f t="shared" si="3"/>
        <v>APROBADO</v>
      </c>
      <c r="P508" s="12" t="str">
        <f>IF(OR(D508="Académica",D508="Empresa"),(IF(M508&lt;Leyenda!$I$11,"ALTO",(IF(M508&lt;=Leyenda!$I$10,"MEDIO","BAJO")))),(IF(M508&lt;Leyenda!$J$11,"ALTO",(IF(M508&lt;=Leyenda!$J$10,"MEDIO","BAJO")))))</f>
        <v>MEDIO</v>
      </c>
    </row>
    <row r="509">
      <c r="A509" s="8" t="s">
        <v>595</v>
      </c>
      <c r="B509" s="9" t="s">
        <v>25</v>
      </c>
      <c r="C509" s="9" t="s">
        <v>144</v>
      </c>
      <c r="D509" s="9" t="s">
        <v>549</v>
      </c>
      <c r="E509" s="10">
        <v>15.0</v>
      </c>
      <c r="F509" s="10">
        <v>18.2</v>
      </c>
      <c r="G509" s="10">
        <v>14.5</v>
      </c>
      <c r="H509" s="10">
        <v>18.0</v>
      </c>
      <c r="I509" s="10">
        <v>16.5</v>
      </c>
      <c r="J509" s="10">
        <v>19.5</v>
      </c>
      <c r="K509" s="10">
        <v>19.0</v>
      </c>
      <c r="L509" s="10">
        <v>18.2</v>
      </c>
      <c r="M509" s="11">
        <f t="shared" si="1"/>
        <v>17.24285714</v>
      </c>
      <c r="N509" s="11">
        <f t="shared" si="2"/>
        <v>17</v>
      </c>
      <c r="O509" s="12" t="str">
        <f t="shared" si="3"/>
        <v>APROBADO</v>
      </c>
      <c r="P509" s="12" t="str">
        <f>IF(OR(D509="Académica",D509="Empresa"),(IF(M509&lt;Leyenda!$I$11,"ALTO",(IF(M509&lt;=Leyenda!$I$10,"MEDIO","BAJO")))),(IF(M509&lt;Leyenda!$J$11,"ALTO",(IF(M509&lt;=Leyenda!$J$10,"MEDIO","BAJO")))))</f>
        <v>BAJO</v>
      </c>
    </row>
    <row r="510">
      <c r="A510" s="8" t="s">
        <v>596</v>
      </c>
      <c r="B510" s="9" t="s">
        <v>50</v>
      </c>
      <c r="C510" s="9" t="s">
        <v>125</v>
      </c>
      <c r="D510" s="9" t="s">
        <v>549</v>
      </c>
      <c r="E510" s="10">
        <v>18.1</v>
      </c>
      <c r="F510" s="10">
        <v>18.0</v>
      </c>
      <c r="G510" s="10">
        <v>16.5</v>
      </c>
      <c r="H510" s="10">
        <v>18.0</v>
      </c>
      <c r="I510" s="10">
        <v>15.8</v>
      </c>
      <c r="J510" s="10">
        <v>18.0</v>
      </c>
      <c r="K510" s="10">
        <v>18.0</v>
      </c>
      <c r="L510" s="10">
        <v>18.0</v>
      </c>
      <c r="M510" s="11">
        <f t="shared" si="1"/>
        <v>17.48571429</v>
      </c>
      <c r="N510" s="11">
        <f t="shared" si="2"/>
        <v>17</v>
      </c>
      <c r="O510" s="12" t="str">
        <f t="shared" si="3"/>
        <v>APROBADO</v>
      </c>
      <c r="P510" s="12" t="str">
        <f>IF(OR(D510="Académica",D510="Empresa"),(IF(M510&lt;Leyenda!$I$11,"ALTO",(IF(M510&lt;=Leyenda!$I$10,"MEDIO","BAJO")))),(IF(M510&lt;Leyenda!$J$11,"ALTO",(IF(M510&lt;=Leyenda!$J$10,"MEDIO","BAJO")))))</f>
        <v>BAJO</v>
      </c>
    </row>
    <row r="511">
      <c r="A511" s="8" t="s">
        <v>597</v>
      </c>
      <c r="B511" s="9" t="s">
        <v>40</v>
      </c>
      <c r="C511" s="9" t="s">
        <v>127</v>
      </c>
      <c r="D511" s="9" t="s">
        <v>549</v>
      </c>
      <c r="E511" s="10">
        <v>18.5</v>
      </c>
      <c r="F511" s="10">
        <v>18.8</v>
      </c>
      <c r="G511" s="10">
        <v>17.3</v>
      </c>
      <c r="H511" s="10">
        <v>17.0</v>
      </c>
      <c r="I511" s="10">
        <v>18.0</v>
      </c>
      <c r="J511" s="10">
        <v>18.0</v>
      </c>
      <c r="K511" s="10">
        <v>18.3</v>
      </c>
      <c r="L511" s="10">
        <v>19.2</v>
      </c>
      <c r="M511" s="11">
        <f t="shared" si="1"/>
        <v>17.98571429</v>
      </c>
      <c r="N511" s="11">
        <f t="shared" si="2"/>
        <v>18</v>
      </c>
      <c r="O511" s="12" t="str">
        <f t="shared" si="3"/>
        <v>APROBADO</v>
      </c>
      <c r="P511" s="12" t="str">
        <f>IF(OR(D511="Académica",D511="Empresa"),(IF(M511&lt;Leyenda!$I$11,"ALTO",(IF(M511&lt;=Leyenda!$I$10,"MEDIO","BAJO")))),(IF(M511&lt;Leyenda!$J$11,"ALTO",(IF(M511&lt;=Leyenda!$J$10,"MEDIO","BAJO")))))</f>
        <v>BAJO</v>
      </c>
    </row>
    <row r="512">
      <c r="A512" s="8" t="s">
        <v>598</v>
      </c>
      <c r="B512" s="9" t="s">
        <v>35</v>
      </c>
      <c r="C512" s="9" t="s">
        <v>157</v>
      </c>
      <c r="D512" s="9" t="s">
        <v>549</v>
      </c>
      <c r="E512" s="10">
        <v>13.2</v>
      </c>
      <c r="F512" s="10">
        <v>18.2</v>
      </c>
      <c r="G512" s="10">
        <v>12.2</v>
      </c>
      <c r="H512" s="10">
        <v>17.0</v>
      </c>
      <c r="I512" s="10">
        <v>18.2</v>
      </c>
      <c r="J512" s="10">
        <v>18.0</v>
      </c>
      <c r="K512" s="10">
        <v>18.8</v>
      </c>
      <c r="L512" s="10">
        <v>16.7</v>
      </c>
      <c r="M512" s="11">
        <f t="shared" si="1"/>
        <v>16.51428571</v>
      </c>
      <c r="N512" s="11">
        <f t="shared" si="2"/>
        <v>17</v>
      </c>
      <c r="O512" s="12" t="str">
        <f t="shared" si="3"/>
        <v>APROBADO</v>
      </c>
      <c r="P512" s="12" t="str">
        <f>IF(OR(D512="Académica",D512="Empresa"),(IF(M512&lt;Leyenda!$I$11,"ALTO",(IF(M512&lt;=Leyenda!$I$10,"MEDIO","BAJO")))),(IF(M512&lt;Leyenda!$J$11,"ALTO",(IF(M512&lt;=Leyenda!$J$10,"MEDIO","BAJO")))))</f>
        <v>BAJO</v>
      </c>
    </row>
    <row r="513">
      <c r="A513" s="8" t="s">
        <v>599</v>
      </c>
      <c r="B513" s="9" t="s">
        <v>17</v>
      </c>
      <c r="C513" s="9" t="s">
        <v>22</v>
      </c>
      <c r="D513" s="9" t="s">
        <v>19</v>
      </c>
      <c r="E513" s="10">
        <v>9.4</v>
      </c>
      <c r="F513" s="10">
        <v>18.3</v>
      </c>
      <c r="G513" s="10">
        <v>14.0</v>
      </c>
      <c r="H513" s="10">
        <v>17.0</v>
      </c>
      <c r="I513" s="10">
        <v>18.0</v>
      </c>
      <c r="J513" s="10">
        <v>18.5</v>
      </c>
      <c r="K513" s="10">
        <v>18.3</v>
      </c>
      <c r="L513" s="10">
        <v>17.8</v>
      </c>
      <c r="M513" s="11">
        <f t="shared" si="1"/>
        <v>16.21428571</v>
      </c>
      <c r="N513" s="11">
        <f t="shared" si="2"/>
        <v>16</v>
      </c>
      <c r="O513" s="12" t="str">
        <f t="shared" si="3"/>
        <v>DESAPROBADO</v>
      </c>
      <c r="P513" s="12" t="str">
        <f>IF(OR(D513="Académica",D513="Empresa"),(IF(M513&lt;Leyenda!$I$11,"ALTO",(IF(M513&lt;=Leyenda!$I$10,"MEDIO","BAJO")))),(IF(M513&lt;Leyenda!$J$11,"ALTO",(IF(M513&lt;=Leyenda!$J$10,"MEDIO","BAJO")))))</f>
        <v>BAJO</v>
      </c>
    </row>
    <row r="514">
      <c r="A514" s="8" t="s">
        <v>600</v>
      </c>
      <c r="B514" s="9" t="s">
        <v>601</v>
      </c>
      <c r="C514" s="9" t="s">
        <v>159</v>
      </c>
      <c r="D514" s="9" t="s">
        <v>19</v>
      </c>
      <c r="E514" s="10">
        <v>8.1</v>
      </c>
      <c r="F514" s="10">
        <v>13.4</v>
      </c>
      <c r="G514" s="10">
        <v>12.7</v>
      </c>
      <c r="H514" s="10">
        <v>13.3</v>
      </c>
      <c r="I514" s="10">
        <v>13.3</v>
      </c>
      <c r="J514" s="10">
        <v>18.0</v>
      </c>
      <c r="K514" s="10">
        <v>18.3</v>
      </c>
      <c r="L514" s="10">
        <v>12.9</v>
      </c>
      <c r="M514" s="11">
        <f t="shared" si="1"/>
        <v>13.87142857</v>
      </c>
      <c r="N514" s="11">
        <f t="shared" si="2"/>
        <v>14</v>
      </c>
      <c r="O514" s="12" t="str">
        <f t="shared" si="3"/>
        <v>DESAPROBADO</v>
      </c>
      <c r="P514" s="12" t="str">
        <f>IF(OR(D514="Académica",D514="Empresa"),(IF(M514&lt;Leyenda!$I$11,"ALTO",(IF(M514&lt;=Leyenda!$I$10,"MEDIO","BAJO")))),(IF(M514&lt;Leyenda!$J$11,"ALTO",(IF(M514&lt;=Leyenda!$J$10,"MEDIO","BAJO")))))</f>
        <v>MEDIO</v>
      </c>
    </row>
    <row r="515">
      <c r="A515" s="8" t="s">
        <v>602</v>
      </c>
      <c r="B515" s="9" t="s">
        <v>386</v>
      </c>
      <c r="C515" s="9" t="s">
        <v>157</v>
      </c>
      <c r="D515" s="9" t="s">
        <v>19</v>
      </c>
      <c r="E515" s="10">
        <v>14.3</v>
      </c>
      <c r="F515" s="10">
        <v>12.5</v>
      </c>
      <c r="G515" s="10">
        <v>8.3</v>
      </c>
      <c r="H515" s="10">
        <v>14.3</v>
      </c>
      <c r="I515" s="10">
        <v>14.3</v>
      </c>
      <c r="J515" s="10">
        <v>16.0</v>
      </c>
      <c r="K515" s="10">
        <v>14.0</v>
      </c>
      <c r="L515" s="10">
        <v>13.3</v>
      </c>
      <c r="M515" s="11">
        <f t="shared" si="1"/>
        <v>13.38571429</v>
      </c>
      <c r="N515" s="11">
        <f t="shared" si="2"/>
        <v>13</v>
      </c>
      <c r="O515" s="12" t="str">
        <f t="shared" si="3"/>
        <v>DESAPROBADO</v>
      </c>
      <c r="P515" s="12" t="str">
        <f>IF(OR(D515="Académica",D515="Empresa"),(IF(M515&lt;Leyenda!$I$11,"ALTO",(IF(M515&lt;=Leyenda!$I$10,"MEDIO","BAJO")))),(IF(M515&lt;Leyenda!$J$11,"ALTO",(IF(M515&lt;=Leyenda!$J$10,"MEDIO","BAJO")))))</f>
        <v>MEDIO</v>
      </c>
    </row>
    <row r="516">
      <c r="A516" s="8" t="s">
        <v>603</v>
      </c>
      <c r="B516" s="9" t="s">
        <v>601</v>
      </c>
      <c r="C516" s="9" t="s">
        <v>80</v>
      </c>
      <c r="D516" s="9" t="s">
        <v>19</v>
      </c>
      <c r="E516" s="10">
        <v>18.0</v>
      </c>
      <c r="F516" s="10">
        <v>15.5</v>
      </c>
      <c r="G516" s="10">
        <v>18.0</v>
      </c>
      <c r="H516" s="10">
        <v>17.9</v>
      </c>
      <c r="I516" s="10">
        <v>17.3</v>
      </c>
      <c r="J516" s="10">
        <v>18.0</v>
      </c>
      <c r="K516" s="10">
        <v>19.3</v>
      </c>
      <c r="L516" s="10">
        <v>18.0</v>
      </c>
      <c r="M516" s="11">
        <f t="shared" si="1"/>
        <v>17.71428571</v>
      </c>
      <c r="N516" s="11">
        <f t="shared" si="2"/>
        <v>18</v>
      </c>
      <c r="O516" s="12" t="str">
        <f t="shared" si="3"/>
        <v>APROBADO</v>
      </c>
      <c r="P516" s="12" t="str">
        <f>IF(OR(D516="Académica",D516="Empresa"),(IF(M516&lt;Leyenda!$I$11,"ALTO",(IF(M516&lt;=Leyenda!$I$10,"MEDIO","BAJO")))),(IF(M516&lt;Leyenda!$J$11,"ALTO",(IF(M516&lt;=Leyenda!$J$10,"MEDIO","BAJO")))))</f>
        <v>BAJO</v>
      </c>
    </row>
    <row r="517">
      <c r="A517" s="8" t="s">
        <v>604</v>
      </c>
      <c r="B517" s="9" t="s">
        <v>601</v>
      </c>
      <c r="C517" s="9" t="s">
        <v>88</v>
      </c>
      <c r="D517" s="9" t="s">
        <v>19</v>
      </c>
      <c r="E517" s="10">
        <v>13.2</v>
      </c>
      <c r="F517" s="10">
        <v>14.7</v>
      </c>
      <c r="G517" s="10">
        <v>17.3</v>
      </c>
      <c r="H517" s="10">
        <v>10.0</v>
      </c>
      <c r="I517" s="10">
        <v>14.3</v>
      </c>
      <c r="J517" s="10">
        <v>18.2</v>
      </c>
      <c r="K517" s="10">
        <v>15.3</v>
      </c>
      <c r="L517" s="10">
        <v>14.0</v>
      </c>
      <c r="M517" s="11">
        <f t="shared" si="1"/>
        <v>14.71428571</v>
      </c>
      <c r="N517" s="11">
        <f t="shared" si="2"/>
        <v>15</v>
      </c>
      <c r="O517" s="12" t="str">
        <f t="shared" si="3"/>
        <v>DESAPROBADO</v>
      </c>
      <c r="P517" s="12" t="str">
        <f>IF(OR(D517="Académica",D517="Empresa"),(IF(M517&lt;Leyenda!$I$11,"ALTO",(IF(M517&lt;=Leyenda!$I$10,"MEDIO","BAJO")))),(IF(M517&lt;Leyenda!$J$11,"ALTO",(IF(M517&lt;=Leyenda!$J$10,"MEDIO","BAJO")))))</f>
        <v>BAJO</v>
      </c>
    </row>
    <row r="518">
      <c r="A518" s="8" t="s">
        <v>605</v>
      </c>
      <c r="B518" s="9" t="s">
        <v>601</v>
      </c>
      <c r="C518" s="9" t="s">
        <v>153</v>
      </c>
      <c r="D518" s="9" t="s">
        <v>19</v>
      </c>
      <c r="E518" s="10">
        <v>6.8</v>
      </c>
      <c r="F518" s="10">
        <v>13.0</v>
      </c>
      <c r="G518" s="10">
        <v>12.0</v>
      </c>
      <c r="H518" s="10">
        <v>7.5</v>
      </c>
      <c r="I518" s="10">
        <v>10.8</v>
      </c>
      <c r="J518" s="10">
        <v>17.0</v>
      </c>
      <c r="K518" s="10">
        <v>13.0</v>
      </c>
      <c r="L518" s="10">
        <v>14.0</v>
      </c>
      <c r="M518" s="11">
        <f t="shared" si="1"/>
        <v>11.44285714</v>
      </c>
      <c r="N518" s="11">
        <f t="shared" si="2"/>
        <v>11</v>
      </c>
      <c r="O518" s="12" t="str">
        <f t="shared" si="3"/>
        <v>DESAPROBADO</v>
      </c>
      <c r="P518" s="12" t="str">
        <f>IF(OR(D518="Académica",D518="Empresa"),(IF(M518&lt;Leyenda!$I$11,"ALTO",(IF(M518&lt;=Leyenda!$I$10,"MEDIO","BAJO")))),(IF(M518&lt;Leyenda!$J$11,"ALTO",(IF(M518&lt;=Leyenda!$J$10,"MEDIO","BAJO")))))</f>
        <v>ALTO</v>
      </c>
    </row>
    <row r="519">
      <c r="A519" s="8" t="s">
        <v>606</v>
      </c>
      <c r="B519" s="9" t="s">
        <v>601</v>
      </c>
      <c r="C519" s="9" t="s">
        <v>153</v>
      </c>
      <c r="D519" s="9" t="s">
        <v>19</v>
      </c>
      <c r="E519" s="10">
        <v>7.4</v>
      </c>
      <c r="F519" s="10">
        <v>11.3</v>
      </c>
      <c r="G519" s="10">
        <v>14.0</v>
      </c>
      <c r="H519" s="10">
        <v>8.2</v>
      </c>
      <c r="I519" s="10">
        <v>10.8</v>
      </c>
      <c r="J519" s="10">
        <v>17.0</v>
      </c>
      <c r="K519" s="10">
        <v>15.0</v>
      </c>
      <c r="L519" s="10">
        <v>13.3</v>
      </c>
      <c r="M519" s="11">
        <f t="shared" si="1"/>
        <v>11.95714286</v>
      </c>
      <c r="N519" s="11">
        <f t="shared" si="2"/>
        <v>12</v>
      </c>
      <c r="O519" s="12" t="str">
        <f t="shared" si="3"/>
        <v>DESAPROBADO</v>
      </c>
      <c r="P519" s="12" t="str">
        <f>IF(OR(D519="Académica",D519="Empresa"),(IF(M519&lt;Leyenda!$I$11,"ALTO",(IF(M519&lt;=Leyenda!$I$10,"MEDIO","BAJO")))),(IF(M519&lt;Leyenda!$J$11,"ALTO",(IF(M519&lt;=Leyenda!$J$10,"MEDIO","BAJO")))))</f>
        <v>ALTO</v>
      </c>
    </row>
    <row r="520">
      <c r="A520" s="8" t="s">
        <v>607</v>
      </c>
      <c r="B520" s="9" t="s">
        <v>601</v>
      </c>
      <c r="C520" s="9" t="s">
        <v>608</v>
      </c>
      <c r="D520" s="9" t="s">
        <v>19</v>
      </c>
      <c r="E520" s="10">
        <v>16.8</v>
      </c>
      <c r="F520" s="10">
        <v>13.0</v>
      </c>
      <c r="G520" s="10">
        <v>13.8</v>
      </c>
      <c r="H520" s="10">
        <v>13.3</v>
      </c>
      <c r="I520" s="10">
        <v>15.0</v>
      </c>
      <c r="J520" s="10">
        <v>18.5</v>
      </c>
      <c r="K520" s="10">
        <v>18.3</v>
      </c>
      <c r="L520" s="10">
        <v>16.0</v>
      </c>
      <c r="M520" s="11">
        <f t="shared" si="1"/>
        <v>15.52857143</v>
      </c>
      <c r="N520" s="11">
        <f t="shared" si="2"/>
        <v>16</v>
      </c>
      <c r="O520" s="12" t="str">
        <f t="shared" si="3"/>
        <v>APROBADO</v>
      </c>
      <c r="P520" s="12" t="str">
        <f>IF(OR(D520="Académica",D520="Empresa"),(IF(M520&lt;Leyenda!$I$11,"ALTO",(IF(M520&lt;=Leyenda!$I$10,"MEDIO","BAJO")))),(IF(M520&lt;Leyenda!$J$11,"ALTO",(IF(M520&lt;=Leyenda!$J$10,"MEDIO","BAJO")))))</f>
        <v>BAJO</v>
      </c>
    </row>
    <row r="521">
      <c r="A521" s="8" t="s">
        <v>609</v>
      </c>
      <c r="B521" s="9" t="s">
        <v>386</v>
      </c>
      <c r="C521" s="9" t="s">
        <v>18</v>
      </c>
      <c r="D521" s="9" t="s">
        <v>19</v>
      </c>
      <c r="E521" s="10">
        <v>8.8</v>
      </c>
      <c r="F521" s="10">
        <v>16.3</v>
      </c>
      <c r="G521" s="10">
        <v>10.7</v>
      </c>
      <c r="H521" s="10">
        <v>17.2</v>
      </c>
      <c r="I521" s="10">
        <v>14.4</v>
      </c>
      <c r="J521" s="10">
        <v>18.2</v>
      </c>
      <c r="K521" s="10">
        <v>18.0</v>
      </c>
      <c r="L521" s="10">
        <v>14.8</v>
      </c>
      <c r="M521" s="11">
        <f t="shared" si="1"/>
        <v>14.8</v>
      </c>
      <c r="N521" s="11">
        <f t="shared" si="2"/>
        <v>15</v>
      </c>
      <c r="O521" s="12" t="str">
        <f t="shared" si="3"/>
        <v>DESAPROBADO</v>
      </c>
      <c r="P521" s="12" t="str">
        <f>IF(OR(D521="Académica",D521="Empresa"),(IF(M521&lt;Leyenda!$I$11,"ALTO",(IF(M521&lt;=Leyenda!$I$10,"MEDIO","BAJO")))),(IF(M521&lt;Leyenda!$J$11,"ALTO",(IF(M521&lt;=Leyenda!$J$10,"MEDIO","BAJO")))))</f>
        <v>BAJO</v>
      </c>
    </row>
    <row r="522">
      <c r="A522" s="8" t="s">
        <v>610</v>
      </c>
      <c r="B522" s="9" t="s">
        <v>386</v>
      </c>
      <c r="C522" s="9" t="s">
        <v>18</v>
      </c>
      <c r="D522" s="9" t="s">
        <v>19</v>
      </c>
      <c r="E522" s="10">
        <v>8.5</v>
      </c>
      <c r="F522" s="10">
        <v>9.4</v>
      </c>
      <c r="G522" s="10">
        <v>10.3</v>
      </c>
      <c r="H522" s="10">
        <v>11.7</v>
      </c>
      <c r="I522" s="10">
        <v>12.2</v>
      </c>
      <c r="J522" s="10">
        <v>17.5</v>
      </c>
      <c r="K522" s="10">
        <v>18.0</v>
      </c>
      <c r="L522" s="10">
        <v>14.0</v>
      </c>
      <c r="M522" s="11">
        <f t="shared" si="1"/>
        <v>12.51428571</v>
      </c>
      <c r="N522" s="11">
        <f t="shared" si="2"/>
        <v>13</v>
      </c>
      <c r="O522" s="12" t="str">
        <f t="shared" si="3"/>
        <v>DESAPROBADO</v>
      </c>
      <c r="P522" s="12" t="str">
        <f>IF(OR(D522="Académica",D522="Empresa"),(IF(M522&lt;Leyenda!$I$11,"ALTO",(IF(M522&lt;=Leyenda!$I$10,"MEDIO","BAJO")))),(IF(M522&lt;Leyenda!$J$11,"ALTO",(IF(M522&lt;=Leyenda!$J$10,"MEDIO","BAJO")))))</f>
        <v>ALTO</v>
      </c>
    </row>
    <row r="523">
      <c r="A523" s="8" t="s">
        <v>611</v>
      </c>
      <c r="B523" s="9" t="s">
        <v>386</v>
      </c>
      <c r="C523" s="9" t="s">
        <v>157</v>
      </c>
      <c r="D523" s="9" t="s">
        <v>19</v>
      </c>
      <c r="E523" s="10">
        <v>15.8</v>
      </c>
      <c r="F523" s="10">
        <v>13.6</v>
      </c>
      <c r="G523" s="10">
        <v>9.3</v>
      </c>
      <c r="H523" s="10">
        <v>14.0</v>
      </c>
      <c r="I523" s="10">
        <v>15.2</v>
      </c>
      <c r="J523" s="10">
        <v>18.0</v>
      </c>
      <c r="K523" s="10">
        <v>18.0</v>
      </c>
      <c r="L523" s="10">
        <v>13.3</v>
      </c>
      <c r="M523" s="11">
        <f t="shared" si="1"/>
        <v>14.84285714</v>
      </c>
      <c r="N523" s="11">
        <f t="shared" si="2"/>
        <v>15</v>
      </c>
      <c r="O523" s="12" t="str">
        <f t="shared" si="3"/>
        <v>DESAPROBADO</v>
      </c>
      <c r="P523" s="12" t="str">
        <f>IF(OR(D523="Académica",D523="Empresa"),(IF(M523&lt;Leyenda!$I$11,"ALTO",(IF(M523&lt;=Leyenda!$I$10,"MEDIO","BAJO")))),(IF(M523&lt;Leyenda!$J$11,"ALTO",(IF(M523&lt;=Leyenda!$J$10,"MEDIO","BAJO")))))</f>
        <v>BAJO</v>
      </c>
    </row>
    <row r="524">
      <c r="A524" s="8" t="s">
        <v>612</v>
      </c>
      <c r="B524" s="9" t="s">
        <v>17</v>
      </c>
      <c r="C524" s="9" t="s">
        <v>88</v>
      </c>
      <c r="D524" s="9" t="s">
        <v>19</v>
      </c>
      <c r="E524" s="10">
        <v>18.3</v>
      </c>
      <c r="F524" s="10">
        <v>16.2</v>
      </c>
      <c r="G524" s="10">
        <v>15.3</v>
      </c>
      <c r="H524" s="10">
        <v>14.3</v>
      </c>
      <c r="I524" s="10">
        <v>15.7</v>
      </c>
      <c r="J524" s="10">
        <v>18.0</v>
      </c>
      <c r="K524" s="10">
        <v>18.5</v>
      </c>
      <c r="L524" s="10">
        <v>18.0</v>
      </c>
      <c r="M524" s="11">
        <f t="shared" si="1"/>
        <v>16.61428571</v>
      </c>
      <c r="N524" s="11">
        <f t="shared" si="2"/>
        <v>17</v>
      </c>
      <c r="O524" s="12" t="str">
        <f t="shared" si="3"/>
        <v>APROBADO</v>
      </c>
      <c r="P524" s="12" t="str">
        <f>IF(OR(D524="Académica",D524="Empresa"),(IF(M524&lt;Leyenda!$I$11,"ALTO",(IF(M524&lt;=Leyenda!$I$10,"MEDIO","BAJO")))),(IF(M524&lt;Leyenda!$J$11,"ALTO",(IF(M524&lt;=Leyenda!$J$10,"MEDIO","BAJO")))))</f>
        <v>BAJO</v>
      </c>
    </row>
    <row r="525">
      <c r="A525" s="8" t="s">
        <v>613</v>
      </c>
      <c r="B525" s="9" t="s">
        <v>17</v>
      </c>
      <c r="C525" s="9" t="s">
        <v>157</v>
      </c>
      <c r="D525" s="9" t="s">
        <v>19</v>
      </c>
      <c r="E525" s="10">
        <v>20.0</v>
      </c>
      <c r="F525" s="10">
        <v>19.0</v>
      </c>
      <c r="G525" s="10">
        <v>17.3</v>
      </c>
      <c r="H525" s="10">
        <v>18.7</v>
      </c>
      <c r="I525" s="10">
        <v>18.6</v>
      </c>
      <c r="J525" s="10">
        <v>18.0</v>
      </c>
      <c r="K525" s="10">
        <v>18.3</v>
      </c>
      <c r="L525" s="10">
        <v>18.5</v>
      </c>
      <c r="M525" s="11">
        <f t="shared" si="1"/>
        <v>18.55714286</v>
      </c>
      <c r="N525" s="11">
        <f t="shared" si="2"/>
        <v>19</v>
      </c>
      <c r="O525" s="12" t="str">
        <f t="shared" si="3"/>
        <v>APROBADO</v>
      </c>
      <c r="P525" s="12" t="str">
        <f>IF(OR(D525="Académica",D525="Empresa"),(IF(M525&lt;Leyenda!$I$11,"ALTO",(IF(M525&lt;=Leyenda!$I$10,"MEDIO","BAJO")))),(IF(M525&lt;Leyenda!$J$11,"ALTO",(IF(M525&lt;=Leyenda!$J$10,"MEDIO","BAJO")))))</f>
        <v>BAJO</v>
      </c>
    </row>
    <row r="526">
      <c r="A526" s="8" t="s">
        <v>614</v>
      </c>
      <c r="B526" s="9" t="s">
        <v>40</v>
      </c>
      <c r="C526" s="9" t="s">
        <v>29</v>
      </c>
      <c r="D526" s="9" t="s">
        <v>19</v>
      </c>
      <c r="E526" s="10">
        <v>9.3</v>
      </c>
      <c r="F526" s="10">
        <v>16.5</v>
      </c>
      <c r="G526" s="10">
        <v>12.7</v>
      </c>
      <c r="H526" s="10">
        <v>11.8</v>
      </c>
      <c r="I526" s="10">
        <v>16.7</v>
      </c>
      <c r="J526" s="10">
        <v>18.0</v>
      </c>
      <c r="K526" s="10">
        <v>18.0</v>
      </c>
      <c r="L526" s="10">
        <v>10.0</v>
      </c>
      <c r="M526" s="11">
        <f t="shared" si="1"/>
        <v>14.71428571</v>
      </c>
      <c r="N526" s="11">
        <f t="shared" si="2"/>
        <v>15</v>
      </c>
      <c r="O526" s="12" t="str">
        <f t="shared" si="3"/>
        <v>DESAPROBADO</v>
      </c>
      <c r="P526" s="12" t="str">
        <f>IF(OR(D526="Académica",D526="Empresa"),(IF(M526&lt;Leyenda!$I$11,"ALTO",(IF(M526&lt;=Leyenda!$I$10,"MEDIO","BAJO")))),(IF(M526&lt;Leyenda!$J$11,"ALTO",(IF(M526&lt;=Leyenda!$J$10,"MEDIO","BAJO")))))</f>
        <v>BAJO</v>
      </c>
    </row>
    <row r="527">
      <c r="A527" s="8" t="s">
        <v>615</v>
      </c>
      <c r="B527" s="9" t="s">
        <v>40</v>
      </c>
      <c r="C527" s="9" t="s">
        <v>85</v>
      </c>
      <c r="D527" s="9" t="s">
        <v>19</v>
      </c>
      <c r="E527" s="10">
        <v>11.2</v>
      </c>
      <c r="F527" s="10">
        <v>15.7</v>
      </c>
      <c r="G527" s="10">
        <v>12.7</v>
      </c>
      <c r="H527" s="10">
        <v>13.1</v>
      </c>
      <c r="I527" s="10">
        <v>13.2</v>
      </c>
      <c r="J527" s="10">
        <v>18.3</v>
      </c>
      <c r="K527" s="10">
        <v>18.0</v>
      </c>
      <c r="L527" s="10">
        <v>15.3</v>
      </c>
      <c r="M527" s="11">
        <f t="shared" si="1"/>
        <v>14.6</v>
      </c>
      <c r="N527" s="11">
        <f t="shared" si="2"/>
        <v>15</v>
      </c>
      <c r="O527" s="12" t="str">
        <f t="shared" si="3"/>
        <v>APROBADO</v>
      </c>
      <c r="P527" s="12" t="str">
        <f>IF(OR(D527="Académica",D527="Empresa"),(IF(M527&lt;Leyenda!$I$11,"ALTO",(IF(M527&lt;=Leyenda!$I$10,"MEDIO","BAJO")))),(IF(M527&lt;Leyenda!$J$11,"ALTO",(IF(M527&lt;=Leyenda!$J$10,"MEDIO","BAJO")))))</f>
        <v>BAJO</v>
      </c>
    </row>
    <row r="528">
      <c r="A528" s="8" t="s">
        <v>616</v>
      </c>
      <c r="B528" s="9" t="s">
        <v>40</v>
      </c>
      <c r="C528" s="9" t="s">
        <v>111</v>
      </c>
      <c r="D528" s="9" t="s">
        <v>19</v>
      </c>
      <c r="E528" s="10">
        <v>12.6</v>
      </c>
      <c r="F528" s="10">
        <v>17.3</v>
      </c>
      <c r="G528" s="10">
        <v>17.0</v>
      </c>
      <c r="H528" s="10">
        <v>13.1</v>
      </c>
      <c r="I528" s="10">
        <v>17.0</v>
      </c>
      <c r="J528" s="10">
        <v>18.5</v>
      </c>
      <c r="K528" s="10">
        <v>18.0</v>
      </c>
      <c r="L528" s="10">
        <v>17.5</v>
      </c>
      <c r="M528" s="11">
        <f t="shared" si="1"/>
        <v>16.21428571</v>
      </c>
      <c r="N528" s="11">
        <f t="shared" si="2"/>
        <v>16</v>
      </c>
      <c r="O528" s="12" t="str">
        <f t="shared" si="3"/>
        <v>APROBADO</v>
      </c>
      <c r="P528" s="12" t="str">
        <f>IF(OR(D528="Académica",D528="Empresa"),(IF(M528&lt;Leyenda!$I$11,"ALTO",(IF(M528&lt;=Leyenda!$I$10,"MEDIO","BAJO")))),(IF(M528&lt;Leyenda!$J$11,"ALTO",(IF(M528&lt;=Leyenda!$J$10,"MEDIO","BAJO")))))</f>
        <v>BAJO</v>
      </c>
    </row>
    <row r="529">
      <c r="A529" s="8" t="s">
        <v>617</v>
      </c>
      <c r="B529" s="9" t="s">
        <v>40</v>
      </c>
      <c r="C529" s="9" t="s">
        <v>100</v>
      </c>
      <c r="D529" s="9" t="s">
        <v>19</v>
      </c>
      <c r="E529" s="10">
        <v>15.2</v>
      </c>
      <c r="F529" s="10">
        <v>18.0</v>
      </c>
      <c r="G529" s="10">
        <v>14.3</v>
      </c>
      <c r="H529" s="10">
        <v>15.8</v>
      </c>
      <c r="I529" s="10">
        <v>17.6</v>
      </c>
      <c r="J529" s="10">
        <v>17.0</v>
      </c>
      <c r="K529" s="10">
        <v>15.3</v>
      </c>
      <c r="L529" s="10">
        <v>17.3</v>
      </c>
      <c r="M529" s="11">
        <f t="shared" si="1"/>
        <v>16.17142857</v>
      </c>
      <c r="N529" s="11">
        <f t="shared" si="2"/>
        <v>16</v>
      </c>
      <c r="O529" s="12" t="str">
        <f t="shared" si="3"/>
        <v>APROBADO</v>
      </c>
      <c r="P529" s="12" t="str">
        <f>IF(OR(D529="Académica",D529="Empresa"),(IF(M529&lt;Leyenda!$I$11,"ALTO",(IF(M529&lt;=Leyenda!$I$10,"MEDIO","BAJO")))),(IF(M529&lt;Leyenda!$J$11,"ALTO",(IF(M529&lt;=Leyenda!$J$10,"MEDIO","BAJO")))))</f>
        <v>BAJO</v>
      </c>
    </row>
    <row r="530">
      <c r="A530" s="8" t="s">
        <v>618</v>
      </c>
      <c r="B530" s="9" t="s">
        <v>40</v>
      </c>
      <c r="C530" s="9" t="s">
        <v>80</v>
      </c>
      <c r="D530" s="9" t="s">
        <v>19</v>
      </c>
      <c r="E530" s="10">
        <v>8.3</v>
      </c>
      <c r="F530" s="10">
        <v>16.0</v>
      </c>
      <c r="G530" s="10">
        <v>12.3</v>
      </c>
      <c r="H530" s="10">
        <v>8.1</v>
      </c>
      <c r="I530" s="10">
        <v>10.0</v>
      </c>
      <c r="J530" s="10">
        <v>18.0</v>
      </c>
      <c r="K530" s="10">
        <v>16.5</v>
      </c>
      <c r="L530" s="10">
        <v>16.8</v>
      </c>
      <c r="M530" s="11">
        <f t="shared" si="1"/>
        <v>12.74285714</v>
      </c>
      <c r="N530" s="11">
        <f t="shared" si="2"/>
        <v>13</v>
      </c>
      <c r="O530" s="12" t="str">
        <f t="shared" si="3"/>
        <v>DESAPROBADO</v>
      </c>
      <c r="P530" s="12" t="str">
        <f>IF(OR(D530="Académica",D530="Empresa"),(IF(M530&lt;Leyenda!$I$11,"ALTO",(IF(M530&lt;=Leyenda!$I$10,"MEDIO","BAJO")))),(IF(M530&lt;Leyenda!$J$11,"ALTO",(IF(M530&lt;=Leyenda!$J$10,"MEDIO","BAJO")))))</f>
        <v>ALTO</v>
      </c>
    </row>
    <row r="531">
      <c r="A531" s="8" t="s">
        <v>619</v>
      </c>
      <c r="B531" s="9" t="s">
        <v>40</v>
      </c>
      <c r="C531" s="9" t="s">
        <v>85</v>
      </c>
      <c r="D531" s="9" t="s">
        <v>19</v>
      </c>
      <c r="E531" s="10">
        <v>18.3</v>
      </c>
      <c r="F531" s="10">
        <v>17.0</v>
      </c>
      <c r="G531" s="10">
        <v>18.3</v>
      </c>
      <c r="H531" s="10">
        <v>15.8</v>
      </c>
      <c r="I531" s="10">
        <v>16.7</v>
      </c>
      <c r="J531" s="10">
        <v>18.3</v>
      </c>
      <c r="K531" s="10">
        <v>18.0</v>
      </c>
      <c r="L531" s="10">
        <v>18.0</v>
      </c>
      <c r="M531" s="11">
        <f t="shared" si="1"/>
        <v>17.48571429</v>
      </c>
      <c r="N531" s="11">
        <f t="shared" si="2"/>
        <v>17</v>
      </c>
      <c r="O531" s="12" t="str">
        <f t="shared" si="3"/>
        <v>APROBADO</v>
      </c>
      <c r="P531" s="12" t="str">
        <f>IF(OR(D531="Académica",D531="Empresa"),(IF(M531&lt;Leyenda!$I$11,"ALTO",(IF(M531&lt;=Leyenda!$I$10,"MEDIO","BAJO")))),(IF(M531&lt;Leyenda!$J$11,"ALTO",(IF(M531&lt;=Leyenda!$J$10,"MEDIO","BAJO")))))</f>
        <v>BAJO</v>
      </c>
    </row>
    <row r="532">
      <c r="A532" s="8" t="s">
        <v>620</v>
      </c>
      <c r="B532" s="9" t="s">
        <v>40</v>
      </c>
      <c r="C532" s="9" t="s">
        <v>173</v>
      </c>
      <c r="D532" s="9" t="s">
        <v>19</v>
      </c>
      <c r="E532" s="10">
        <v>14.7</v>
      </c>
      <c r="F532" s="10">
        <v>16.3</v>
      </c>
      <c r="G532" s="10">
        <v>12.6</v>
      </c>
      <c r="H532" s="10">
        <v>13.4</v>
      </c>
      <c r="I532" s="10">
        <v>16.6</v>
      </c>
      <c r="J532" s="10">
        <v>19.0</v>
      </c>
      <c r="K532" s="10">
        <v>18.0</v>
      </c>
      <c r="L532" s="10">
        <v>18.0</v>
      </c>
      <c r="M532" s="11">
        <f t="shared" si="1"/>
        <v>15.8</v>
      </c>
      <c r="N532" s="11">
        <f t="shared" si="2"/>
        <v>16</v>
      </c>
      <c r="O532" s="12" t="str">
        <f t="shared" si="3"/>
        <v>APROBADO</v>
      </c>
      <c r="P532" s="12" t="str">
        <f>IF(OR(D532="Académica",D532="Empresa"),(IF(M532&lt;Leyenda!$I$11,"ALTO",(IF(M532&lt;=Leyenda!$I$10,"MEDIO","BAJO")))),(IF(M532&lt;Leyenda!$J$11,"ALTO",(IF(M532&lt;=Leyenda!$J$10,"MEDIO","BAJO")))))</f>
        <v>BAJO</v>
      </c>
    </row>
    <row r="533">
      <c r="A533" s="8" t="s">
        <v>621</v>
      </c>
      <c r="B533" s="9" t="s">
        <v>17</v>
      </c>
      <c r="C533" s="9" t="s">
        <v>157</v>
      </c>
      <c r="D533" s="9" t="s">
        <v>19</v>
      </c>
      <c r="E533" s="10">
        <v>16.0</v>
      </c>
      <c r="F533" s="10">
        <v>17.7</v>
      </c>
      <c r="G533" s="10">
        <v>14.8</v>
      </c>
      <c r="H533" s="10">
        <v>16.0</v>
      </c>
      <c r="I533" s="10">
        <v>18.0</v>
      </c>
      <c r="J533" s="10">
        <v>18.5</v>
      </c>
      <c r="K533" s="10">
        <v>18.3</v>
      </c>
      <c r="L533" s="10">
        <v>18.5</v>
      </c>
      <c r="M533" s="11">
        <f t="shared" si="1"/>
        <v>17.04285714</v>
      </c>
      <c r="N533" s="11">
        <f t="shared" si="2"/>
        <v>17</v>
      </c>
      <c r="O533" s="12" t="str">
        <f t="shared" si="3"/>
        <v>APROBADO</v>
      </c>
      <c r="P533" s="12" t="str">
        <f>IF(OR(D533="Académica",D533="Empresa"),(IF(M533&lt;Leyenda!$I$11,"ALTO",(IF(M533&lt;=Leyenda!$I$10,"MEDIO","BAJO")))),(IF(M533&lt;Leyenda!$J$11,"ALTO",(IF(M533&lt;=Leyenda!$J$10,"MEDIO","BAJO")))))</f>
        <v>BAJO</v>
      </c>
    </row>
    <row r="534">
      <c r="A534" s="8" t="s">
        <v>622</v>
      </c>
      <c r="B534" s="9" t="s">
        <v>40</v>
      </c>
      <c r="C534" s="9" t="s">
        <v>85</v>
      </c>
      <c r="D534" s="9" t="s">
        <v>19</v>
      </c>
      <c r="E534" s="10">
        <v>17.0</v>
      </c>
      <c r="F534" s="10">
        <v>16.0</v>
      </c>
      <c r="G534" s="10">
        <v>17.5</v>
      </c>
      <c r="H534" s="10">
        <v>15.8</v>
      </c>
      <c r="I534" s="10">
        <v>16.7</v>
      </c>
      <c r="J534" s="10">
        <v>18.3</v>
      </c>
      <c r="K534" s="10">
        <v>18.0</v>
      </c>
      <c r="L534" s="10">
        <v>16.7</v>
      </c>
      <c r="M534" s="11">
        <f t="shared" si="1"/>
        <v>17.04285714</v>
      </c>
      <c r="N534" s="11">
        <f t="shared" si="2"/>
        <v>17</v>
      </c>
      <c r="O534" s="12" t="str">
        <f t="shared" si="3"/>
        <v>APROBADO</v>
      </c>
      <c r="P534" s="12" t="str">
        <f>IF(OR(D534="Académica",D534="Empresa"),(IF(M534&lt;Leyenda!$I$11,"ALTO",(IF(M534&lt;=Leyenda!$I$10,"MEDIO","BAJO")))),(IF(M534&lt;Leyenda!$J$11,"ALTO",(IF(M534&lt;=Leyenda!$J$10,"MEDIO","BAJO")))))</f>
        <v>BAJO</v>
      </c>
    </row>
    <row r="535">
      <c r="A535" s="8" t="s">
        <v>623</v>
      </c>
      <c r="B535" s="9" t="s">
        <v>17</v>
      </c>
      <c r="C535" s="9" t="s">
        <v>157</v>
      </c>
      <c r="D535" s="9" t="s">
        <v>19</v>
      </c>
      <c r="E535" s="10">
        <v>10.6</v>
      </c>
      <c r="F535" s="10">
        <v>16.8</v>
      </c>
      <c r="G535" s="10">
        <v>12.0</v>
      </c>
      <c r="H535" s="10">
        <v>11.0</v>
      </c>
      <c r="I535" s="10">
        <v>11.1</v>
      </c>
      <c r="J535" s="10">
        <v>18.0</v>
      </c>
      <c r="K535" s="10">
        <v>18.3</v>
      </c>
      <c r="L535" s="10">
        <v>17.8</v>
      </c>
      <c r="M535" s="11">
        <f t="shared" si="1"/>
        <v>13.97142857</v>
      </c>
      <c r="N535" s="11">
        <f t="shared" si="2"/>
        <v>14</v>
      </c>
      <c r="O535" s="12" t="str">
        <f t="shared" si="3"/>
        <v>DESAPROBADO</v>
      </c>
      <c r="P535" s="12" t="str">
        <f>IF(OR(D535="Académica",D535="Empresa"),(IF(M535&lt;Leyenda!$I$11,"ALTO",(IF(M535&lt;=Leyenda!$I$10,"MEDIO","BAJO")))),(IF(M535&lt;Leyenda!$J$11,"ALTO",(IF(M535&lt;=Leyenda!$J$10,"MEDIO","BAJO")))))</f>
        <v>MEDIO</v>
      </c>
    </row>
    <row r="536">
      <c r="A536" s="8" t="s">
        <v>624</v>
      </c>
      <c r="B536" s="9" t="s">
        <v>17</v>
      </c>
      <c r="C536" s="9" t="s">
        <v>144</v>
      </c>
      <c r="D536" s="9" t="s">
        <v>19</v>
      </c>
      <c r="E536" s="10">
        <v>15.0</v>
      </c>
      <c r="F536" s="10">
        <v>15.3</v>
      </c>
      <c r="G536" s="10">
        <v>14.3</v>
      </c>
      <c r="H536" s="10">
        <v>15.3</v>
      </c>
      <c r="I536" s="10">
        <v>16.3</v>
      </c>
      <c r="J536" s="10">
        <v>18.0</v>
      </c>
      <c r="K536" s="10">
        <v>18.0</v>
      </c>
      <c r="L536" s="10">
        <v>16.7</v>
      </c>
      <c r="M536" s="11">
        <f t="shared" si="1"/>
        <v>16.02857143</v>
      </c>
      <c r="N536" s="11">
        <f t="shared" si="2"/>
        <v>16</v>
      </c>
      <c r="O536" s="12" t="str">
        <f t="shared" si="3"/>
        <v>APROBADO</v>
      </c>
      <c r="P536" s="12" t="str">
        <f>IF(OR(D536="Académica",D536="Empresa"),(IF(M536&lt;Leyenda!$I$11,"ALTO",(IF(M536&lt;=Leyenda!$I$10,"MEDIO","BAJO")))),(IF(M536&lt;Leyenda!$J$11,"ALTO",(IF(M536&lt;=Leyenda!$J$10,"MEDIO","BAJO")))))</f>
        <v>BAJO</v>
      </c>
    </row>
    <row r="537">
      <c r="A537" s="8" t="s">
        <v>625</v>
      </c>
      <c r="B537" s="9" t="s">
        <v>17</v>
      </c>
      <c r="C537" s="9" t="s">
        <v>232</v>
      </c>
      <c r="D537" s="9" t="s">
        <v>19</v>
      </c>
      <c r="E537" s="10">
        <v>10.0</v>
      </c>
      <c r="F537" s="10">
        <v>12.7</v>
      </c>
      <c r="G537" s="10">
        <v>10.7</v>
      </c>
      <c r="H537" s="10">
        <v>11.7</v>
      </c>
      <c r="I537" s="10">
        <v>15.3</v>
      </c>
      <c r="J537" s="10">
        <v>18.6</v>
      </c>
      <c r="K537" s="10">
        <v>15.0</v>
      </c>
      <c r="L537" s="10">
        <v>16.7</v>
      </c>
      <c r="M537" s="11">
        <f t="shared" si="1"/>
        <v>13.42857143</v>
      </c>
      <c r="N537" s="11">
        <f t="shared" si="2"/>
        <v>13</v>
      </c>
      <c r="O537" s="12" t="str">
        <f t="shared" si="3"/>
        <v>DESAPROBADO</v>
      </c>
      <c r="P537" s="12" t="str">
        <f>IF(OR(D537="Académica",D537="Empresa"),(IF(M537&lt;Leyenda!$I$11,"ALTO",(IF(M537&lt;=Leyenda!$I$10,"MEDIO","BAJO")))),(IF(M537&lt;Leyenda!$J$11,"ALTO",(IF(M537&lt;=Leyenda!$J$10,"MEDIO","BAJO")))))</f>
        <v>MEDIO</v>
      </c>
    </row>
    <row r="538">
      <c r="A538" s="8" t="s">
        <v>626</v>
      </c>
      <c r="B538" s="9" t="s">
        <v>17</v>
      </c>
      <c r="C538" s="9" t="s">
        <v>91</v>
      </c>
      <c r="D538" s="9" t="s">
        <v>19</v>
      </c>
      <c r="E538" s="10">
        <v>13.8</v>
      </c>
      <c r="F538" s="10">
        <v>17.8</v>
      </c>
      <c r="G538" s="10">
        <v>10.1</v>
      </c>
      <c r="H538" s="10">
        <v>14.0</v>
      </c>
      <c r="I538" s="10">
        <v>18.4</v>
      </c>
      <c r="J538" s="10">
        <v>18.5</v>
      </c>
      <c r="K538" s="10">
        <v>18.0</v>
      </c>
      <c r="L538" s="10">
        <v>18.0</v>
      </c>
      <c r="M538" s="11">
        <f t="shared" si="1"/>
        <v>15.8</v>
      </c>
      <c r="N538" s="11">
        <f t="shared" si="2"/>
        <v>16</v>
      </c>
      <c r="O538" s="12" t="str">
        <f t="shared" si="3"/>
        <v>DESAPROBADO</v>
      </c>
      <c r="P538" s="12" t="str">
        <f>IF(OR(D538="Académica",D538="Empresa"),(IF(M538&lt;Leyenda!$I$11,"ALTO",(IF(M538&lt;=Leyenda!$I$10,"MEDIO","BAJO")))),(IF(M538&lt;Leyenda!$J$11,"ALTO",(IF(M538&lt;=Leyenda!$J$10,"MEDIO","BAJO")))))</f>
        <v>BAJO</v>
      </c>
    </row>
    <row r="539">
      <c r="A539" s="8" t="s">
        <v>627</v>
      </c>
      <c r="B539" s="9" t="s">
        <v>17</v>
      </c>
      <c r="C539" s="9" t="s">
        <v>22</v>
      </c>
      <c r="D539" s="9" t="s">
        <v>19</v>
      </c>
      <c r="E539" s="10">
        <v>10.0</v>
      </c>
      <c r="F539" s="10">
        <v>14.0</v>
      </c>
      <c r="G539" s="10">
        <v>14.0</v>
      </c>
      <c r="H539" s="10">
        <v>15.3</v>
      </c>
      <c r="I539" s="10">
        <v>18.0</v>
      </c>
      <c r="J539" s="10">
        <v>18.5</v>
      </c>
      <c r="K539" s="10">
        <v>16.3</v>
      </c>
      <c r="L539" s="10">
        <v>14.7</v>
      </c>
      <c r="M539" s="11">
        <f t="shared" si="1"/>
        <v>15.15714286</v>
      </c>
      <c r="N539" s="11">
        <f t="shared" si="2"/>
        <v>15</v>
      </c>
      <c r="O539" s="12" t="str">
        <f t="shared" si="3"/>
        <v>DESAPROBADO</v>
      </c>
      <c r="P539" s="12" t="str">
        <f>IF(OR(D539="Académica",D539="Empresa"),(IF(M539&lt;Leyenda!$I$11,"ALTO",(IF(M539&lt;=Leyenda!$I$10,"MEDIO","BAJO")))),(IF(M539&lt;Leyenda!$J$11,"ALTO",(IF(M539&lt;=Leyenda!$J$10,"MEDIO","BAJO")))))</f>
        <v>BAJO</v>
      </c>
    </row>
    <row r="540">
      <c r="A540" s="8" t="s">
        <v>628</v>
      </c>
      <c r="B540" s="9" t="s">
        <v>17</v>
      </c>
      <c r="C540" s="9" t="s">
        <v>41</v>
      </c>
      <c r="D540" s="9" t="s">
        <v>19</v>
      </c>
      <c r="E540" s="10">
        <v>5.6</v>
      </c>
      <c r="F540" s="10">
        <v>14.0</v>
      </c>
      <c r="G540" s="10">
        <v>12.9</v>
      </c>
      <c r="H540" s="10">
        <v>10.7</v>
      </c>
      <c r="I540" s="10">
        <v>10.0</v>
      </c>
      <c r="J540" s="10">
        <v>18.0</v>
      </c>
      <c r="K540" s="10">
        <v>18.0</v>
      </c>
      <c r="L540" s="10">
        <v>16.0</v>
      </c>
      <c r="M540" s="11">
        <f t="shared" si="1"/>
        <v>12.74285714</v>
      </c>
      <c r="N540" s="11">
        <f t="shared" si="2"/>
        <v>13</v>
      </c>
      <c r="O540" s="12" t="str">
        <f t="shared" si="3"/>
        <v>DESAPROBADO</v>
      </c>
      <c r="P540" s="12" t="str">
        <f>IF(OR(D540="Académica",D540="Empresa"),(IF(M540&lt;Leyenda!$I$11,"ALTO",(IF(M540&lt;=Leyenda!$I$10,"MEDIO","BAJO")))),(IF(M540&lt;Leyenda!$J$11,"ALTO",(IF(M540&lt;=Leyenda!$J$10,"MEDIO","BAJO")))))</f>
        <v>ALTO</v>
      </c>
    </row>
    <row r="541">
      <c r="A541" s="8" t="s">
        <v>629</v>
      </c>
      <c r="B541" s="9" t="s">
        <v>40</v>
      </c>
      <c r="C541" s="9" t="s">
        <v>157</v>
      </c>
      <c r="D541" s="9" t="s">
        <v>19</v>
      </c>
      <c r="E541" s="10">
        <v>12.8</v>
      </c>
      <c r="F541" s="10">
        <v>17.0</v>
      </c>
      <c r="G541" s="10">
        <v>14.6</v>
      </c>
      <c r="H541" s="10">
        <v>16.4</v>
      </c>
      <c r="I541" s="10">
        <v>17.0</v>
      </c>
      <c r="J541" s="10">
        <v>18.5</v>
      </c>
      <c r="K541" s="10">
        <v>16.3</v>
      </c>
      <c r="L541" s="10">
        <v>18.2</v>
      </c>
      <c r="M541" s="11">
        <f t="shared" si="1"/>
        <v>16.08571429</v>
      </c>
      <c r="N541" s="11">
        <f t="shared" si="2"/>
        <v>16</v>
      </c>
      <c r="O541" s="12" t="str">
        <f t="shared" si="3"/>
        <v>APROBADO</v>
      </c>
      <c r="P541" s="12" t="str">
        <f>IF(OR(D541="Académica",D541="Empresa"),(IF(M541&lt;Leyenda!$I$11,"ALTO",(IF(M541&lt;=Leyenda!$I$10,"MEDIO","BAJO")))),(IF(M541&lt;Leyenda!$J$11,"ALTO",(IF(M541&lt;=Leyenda!$J$10,"MEDIO","BAJO")))))</f>
        <v>BAJO</v>
      </c>
    </row>
    <row r="542">
      <c r="A542" s="8" t="s">
        <v>630</v>
      </c>
      <c r="B542" s="9" t="s">
        <v>28</v>
      </c>
      <c r="C542" s="9" t="s">
        <v>76</v>
      </c>
      <c r="D542" s="9" t="s">
        <v>19</v>
      </c>
      <c r="E542" s="10">
        <v>17.6</v>
      </c>
      <c r="F542" s="10">
        <v>16.0</v>
      </c>
      <c r="G542" s="10">
        <v>16.3</v>
      </c>
      <c r="H542" s="10">
        <v>15.8</v>
      </c>
      <c r="I542" s="10">
        <v>18.1</v>
      </c>
      <c r="J542" s="10">
        <v>18.0</v>
      </c>
      <c r="K542" s="10">
        <v>18.0</v>
      </c>
      <c r="L542" s="10">
        <v>18.0</v>
      </c>
      <c r="M542" s="11">
        <f t="shared" si="1"/>
        <v>17.11428571</v>
      </c>
      <c r="N542" s="11">
        <f t="shared" si="2"/>
        <v>17</v>
      </c>
      <c r="O542" s="12" t="str">
        <f t="shared" si="3"/>
        <v>APROBADO</v>
      </c>
      <c r="P542" s="12" t="str">
        <f>IF(OR(D542="Académica",D542="Empresa"),(IF(M542&lt;Leyenda!$I$11,"ALTO",(IF(M542&lt;=Leyenda!$I$10,"MEDIO","BAJO")))),(IF(M542&lt;Leyenda!$J$11,"ALTO",(IF(M542&lt;=Leyenda!$J$10,"MEDIO","BAJO")))))</f>
        <v>BAJO</v>
      </c>
    </row>
    <row r="543">
      <c r="A543" s="8" t="s">
        <v>631</v>
      </c>
      <c r="B543" s="9" t="s">
        <v>28</v>
      </c>
      <c r="C543" s="9" t="s">
        <v>153</v>
      </c>
      <c r="D543" s="9" t="s">
        <v>19</v>
      </c>
      <c r="E543" s="10">
        <v>12.2</v>
      </c>
      <c r="F543" s="10">
        <v>16.7</v>
      </c>
      <c r="G543" s="10">
        <v>13.7</v>
      </c>
      <c r="H543" s="10">
        <v>11.4</v>
      </c>
      <c r="I543" s="10">
        <v>18.0</v>
      </c>
      <c r="J543" s="10">
        <v>18.0</v>
      </c>
      <c r="K543" s="10">
        <v>18.5</v>
      </c>
      <c r="L543" s="10">
        <v>18.0</v>
      </c>
      <c r="M543" s="11">
        <f t="shared" si="1"/>
        <v>15.5</v>
      </c>
      <c r="N543" s="11">
        <f t="shared" si="2"/>
        <v>16</v>
      </c>
      <c r="O543" s="12" t="str">
        <f t="shared" si="3"/>
        <v>APROBADO</v>
      </c>
      <c r="P543" s="12" t="str">
        <f>IF(OR(D543="Académica",D543="Empresa"),(IF(M543&lt;Leyenda!$I$11,"ALTO",(IF(M543&lt;=Leyenda!$I$10,"MEDIO","BAJO")))),(IF(M543&lt;Leyenda!$J$11,"ALTO",(IF(M543&lt;=Leyenda!$J$10,"MEDIO","BAJO")))))</f>
        <v>BAJO</v>
      </c>
    </row>
    <row r="544">
      <c r="A544" s="8" t="s">
        <v>632</v>
      </c>
      <c r="B544" s="9" t="s">
        <v>21</v>
      </c>
      <c r="C544" s="9" t="s">
        <v>38</v>
      </c>
      <c r="D544" s="9" t="s">
        <v>19</v>
      </c>
      <c r="E544" s="10">
        <v>17.0</v>
      </c>
      <c r="F544" s="10">
        <v>17.3</v>
      </c>
      <c r="G544" s="10">
        <v>12.5</v>
      </c>
      <c r="H544" s="10">
        <v>17.3</v>
      </c>
      <c r="I544" s="10">
        <v>13.3</v>
      </c>
      <c r="J544" s="10">
        <v>18.0</v>
      </c>
      <c r="K544" s="10">
        <v>18.0</v>
      </c>
      <c r="L544" s="10">
        <v>18.0</v>
      </c>
      <c r="M544" s="11">
        <f t="shared" si="1"/>
        <v>16.2</v>
      </c>
      <c r="N544" s="11">
        <f t="shared" si="2"/>
        <v>16</v>
      </c>
      <c r="O544" s="12" t="str">
        <f t="shared" si="3"/>
        <v>APROBADO</v>
      </c>
      <c r="P544" s="12" t="str">
        <f>IF(OR(D544="Académica",D544="Empresa"),(IF(M544&lt;Leyenda!$I$11,"ALTO",(IF(M544&lt;=Leyenda!$I$10,"MEDIO","BAJO")))),(IF(M544&lt;Leyenda!$J$11,"ALTO",(IF(M544&lt;=Leyenda!$J$10,"MEDIO","BAJO")))))</f>
        <v>BAJO</v>
      </c>
    </row>
    <row r="545">
      <c r="A545" s="8" t="s">
        <v>633</v>
      </c>
      <c r="B545" s="9" t="s">
        <v>25</v>
      </c>
      <c r="C545" s="9" t="s">
        <v>144</v>
      </c>
      <c r="D545" s="9" t="s">
        <v>19</v>
      </c>
      <c r="E545" s="10">
        <v>16.1</v>
      </c>
      <c r="F545" s="10">
        <v>16.7</v>
      </c>
      <c r="G545" s="10">
        <v>13.5</v>
      </c>
      <c r="H545" s="10">
        <v>18.0</v>
      </c>
      <c r="I545" s="10">
        <v>16.6</v>
      </c>
      <c r="J545" s="10">
        <v>19.5</v>
      </c>
      <c r="K545" s="10">
        <v>19.5</v>
      </c>
      <c r="L545" s="10">
        <v>17.3</v>
      </c>
      <c r="M545" s="11">
        <f t="shared" si="1"/>
        <v>17.12857143</v>
      </c>
      <c r="N545" s="11">
        <f t="shared" si="2"/>
        <v>17</v>
      </c>
      <c r="O545" s="12" t="str">
        <f t="shared" si="3"/>
        <v>APROBADO</v>
      </c>
      <c r="P545" s="12" t="str">
        <f>IF(OR(D545="Académica",D545="Empresa"),(IF(M545&lt;Leyenda!$I$11,"ALTO",(IF(M545&lt;=Leyenda!$I$10,"MEDIO","BAJO")))),(IF(M545&lt;Leyenda!$J$11,"ALTO",(IF(M545&lt;=Leyenda!$J$10,"MEDIO","BAJO")))))</f>
        <v>BAJO</v>
      </c>
    </row>
    <row r="546">
      <c r="A546" s="8" t="s">
        <v>634</v>
      </c>
      <c r="B546" s="9" t="s">
        <v>386</v>
      </c>
      <c r="C546" s="9" t="s">
        <v>108</v>
      </c>
      <c r="D546" s="9" t="s">
        <v>19</v>
      </c>
      <c r="E546" s="10">
        <v>16.0</v>
      </c>
      <c r="F546" s="10">
        <v>17.3</v>
      </c>
      <c r="G546" s="10">
        <v>16.7</v>
      </c>
      <c r="H546" s="10">
        <v>18.0</v>
      </c>
      <c r="I546" s="10">
        <v>18.0</v>
      </c>
      <c r="J546" s="10">
        <v>18.0</v>
      </c>
      <c r="K546" s="10">
        <v>18.0</v>
      </c>
      <c r="L546" s="10">
        <v>17.3</v>
      </c>
      <c r="M546" s="11">
        <f t="shared" si="1"/>
        <v>17.42857143</v>
      </c>
      <c r="N546" s="11">
        <f t="shared" si="2"/>
        <v>17</v>
      </c>
      <c r="O546" s="12" t="str">
        <f t="shared" si="3"/>
        <v>APROBADO</v>
      </c>
      <c r="P546" s="12" t="str">
        <f>IF(OR(D546="Académica",D546="Empresa"),(IF(M546&lt;Leyenda!$I$11,"ALTO",(IF(M546&lt;=Leyenda!$I$10,"MEDIO","BAJO")))),(IF(M546&lt;Leyenda!$J$11,"ALTO",(IF(M546&lt;=Leyenda!$J$10,"MEDIO","BAJO")))))</f>
        <v>BAJO</v>
      </c>
    </row>
    <row r="547">
      <c r="A547" s="8" t="s">
        <v>635</v>
      </c>
      <c r="B547" s="9" t="s">
        <v>386</v>
      </c>
      <c r="C547" s="9" t="s">
        <v>18</v>
      </c>
      <c r="D547" s="9" t="s">
        <v>19</v>
      </c>
      <c r="E547" s="10">
        <v>8.8</v>
      </c>
      <c r="F547" s="10">
        <v>14.3</v>
      </c>
      <c r="G547" s="10">
        <v>8.3</v>
      </c>
      <c r="H547" s="10">
        <v>14.0</v>
      </c>
      <c r="I547" s="10">
        <v>12.8</v>
      </c>
      <c r="J547" s="10">
        <v>18.2</v>
      </c>
      <c r="K547" s="10">
        <v>18.0</v>
      </c>
      <c r="L547" s="10">
        <v>11.2</v>
      </c>
      <c r="M547" s="11">
        <f t="shared" si="1"/>
        <v>13.48571429</v>
      </c>
      <c r="N547" s="11">
        <f t="shared" si="2"/>
        <v>13</v>
      </c>
      <c r="O547" s="12" t="str">
        <f t="shared" si="3"/>
        <v>DESAPROBADO</v>
      </c>
      <c r="P547" s="12" t="str">
        <f>IF(OR(D547="Académica",D547="Empresa"),(IF(M547&lt;Leyenda!$I$11,"ALTO",(IF(M547&lt;=Leyenda!$I$10,"MEDIO","BAJO")))),(IF(M547&lt;Leyenda!$J$11,"ALTO",(IF(M547&lt;=Leyenda!$J$10,"MEDIO","BAJO")))))</f>
        <v>MEDIO</v>
      </c>
    </row>
    <row r="548">
      <c r="A548" s="8" t="s">
        <v>636</v>
      </c>
      <c r="B548" s="9" t="s">
        <v>17</v>
      </c>
      <c r="C548" s="9" t="s">
        <v>41</v>
      </c>
      <c r="D548" s="9" t="s">
        <v>19</v>
      </c>
      <c r="E548" s="10">
        <v>8.8</v>
      </c>
      <c r="F548" s="10">
        <v>10.8</v>
      </c>
      <c r="G548" s="10">
        <v>13.2</v>
      </c>
      <c r="H548" s="10">
        <v>12.3</v>
      </c>
      <c r="I548" s="10">
        <v>9.8</v>
      </c>
      <c r="J548" s="10">
        <v>18.0</v>
      </c>
      <c r="K548" s="10">
        <v>18.0</v>
      </c>
      <c r="L548" s="10">
        <v>16.7</v>
      </c>
      <c r="M548" s="11">
        <f t="shared" si="1"/>
        <v>12.98571429</v>
      </c>
      <c r="N548" s="11">
        <f t="shared" si="2"/>
        <v>13</v>
      </c>
      <c r="O548" s="12" t="str">
        <f t="shared" si="3"/>
        <v>DESAPROBADO</v>
      </c>
      <c r="P548" s="12" t="str">
        <f>IF(OR(D548="Académica",D548="Empresa"),(IF(M548&lt;Leyenda!$I$11,"ALTO",(IF(M548&lt;=Leyenda!$I$10,"MEDIO","BAJO")))),(IF(M548&lt;Leyenda!$J$11,"ALTO",(IF(M548&lt;=Leyenda!$J$10,"MEDIO","BAJO")))))</f>
        <v>ALTO</v>
      </c>
    </row>
    <row r="549">
      <c r="A549" s="8" t="s">
        <v>637</v>
      </c>
      <c r="B549" s="9" t="s">
        <v>17</v>
      </c>
      <c r="C549" s="9" t="s">
        <v>111</v>
      </c>
      <c r="D549" s="9" t="s">
        <v>19</v>
      </c>
      <c r="E549" s="10">
        <v>12.3</v>
      </c>
      <c r="F549" s="10">
        <v>14.7</v>
      </c>
      <c r="G549" s="10">
        <v>12.9</v>
      </c>
      <c r="H549" s="10">
        <v>18.3</v>
      </c>
      <c r="I549" s="10">
        <v>16.5</v>
      </c>
      <c r="J549" s="10">
        <v>18.5</v>
      </c>
      <c r="K549" s="10">
        <v>18.0</v>
      </c>
      <c r="L549" s="10">
        <v>18.0</v>
      </c>
      <c r="M549" s="11">
        <f t="shared" si="1"/>
        <v>15.88571429</v>
      </c>
      <c r="N549" s="11">
        <f t="shared" si="2"/>
        <v>16</v>
      </c>
      <c r="O549" s="12" t="str">
        <f t="shared" si="3"/>
        <v>APROBADO</v>
      </c>
      <c r="P549" s="12" t="str">
        <f>IF(OR(D549="Académica",D549="Empresa"),(IF(M549&lt;Leyenda!$I$11,"ALTO",(IF(M549&lt;=Leyenda!$I$10,"MEDIO","BAJO")))),(IF(M549&lt;Leyenda!$J$11,"ALTO",(IF(M549&lt;=Leyenda!$J$10,"MEDIO","BAJO")))))</f>
        <v>BAJO</v>
      </c>
    </row>
    <row r="550">
      <c r="A550" s="8" t="s">
        <v>638</v>
      </c>
      <c r="B550" s="9" t="s">
        <v>17</v>
      </c>
      <c r="C550" s="9" t="s">
        <v>96</v>
      </c>
      <c r="D550" s="9" t="s">
        <v>19</v>
      </c>
      <c r="E550" s="10">
        <v>19.1</v>
      </c>
      <c r="F550" s="10">
        <v>18.8</v>
      </c>
      <c r="G550" s="10">
        <v>18.3</v>
      </c>
      <c r="H550" s="10">
        <v>19.1</v>
      </c>
      <c r="I550" s="10">
        <v>18.5</v>
      </c>
      <c r="J550" s="10">
        <v>18.0</v>
      </c>
      <c r="K550" s="10">
        <v>18.0</v>
      </c>
      <c r="L550" s="10">
        <v>18.3</v>
      </c>
      <c r="M550" s="11">
        <f t="shared" si="1"/>
        <v>18.54285714</v>
      </c>
      <c r="N550" s="11">
        <f t="shared" si="2"/>
        <v>19</v>
      </c>
      <c r="O550" s="12" t="str">
        <f t="shared" si="3"/>
        <v>APROBADO</v>
      </c>
      <c r="P550" s="12" t="str">
        <f>IF(OR(D550="Académica",D550="Empresa"),(IF(M550&lt;Leyenda!$I$11,"ALTO",(IF(M550&lt;=Leyenda!$I$10,"MEDIO","BAJO")))),(IF(M550&lt;Leyenda!$J$11,"ALTO",(IF(M550&lt;=Leyenda!$J$10,"MEDIO","BAJO")))))</f>
        <v>BAJO</v>
      </c>
    </row>
    <row r="551">
      <c r="A551" s="8" t="s">
        <v>639</v>
      </c>
      <c r="B551" s="9" t="s">
        <v>17</v>
      </c>
      <c r="C551" s="9" t="s">
        <v>85</v>
      </c>
      <c r="D551" s="9" t="s">
        <v>19</v>
      </c>
      <c r="E551" s="10">
        <v>18.0</v>
      </c>
      <c r="F551" s="10">
        <v>17.2</v>
      </c>
      <c r="G551" s="10">
        <v>15.6</v>
      </c>
      <c r="H551" s="10">
        <v>17.0</v>
      </c>
      <c r="I551" s="10">
        <v>15.9</v>
      </c>
      <c r="J551" s="10">
        <v>18.8</v>
      </c>
      <c r="K551" s="10">
        <v>18.0</v>
      </c>
      <c r="L551" s="10">
        <v>18.0</v>
      </c>
      <c r="M551" s="11">
        <f t="shared" si="1"/>
        <v>17.21428571</v>
      </c>
      <c r="N551" s="11">
        <f t="shared" si="2"/>
        <v>17</v>
      </c>
      <c r="O551" s="12" t="str">
        <f t="shared" si="3"/>
        <v>APROBADO</v>
      </c>
      <c r="P551" s="12" t="str">
        <f>IF(OR(D551="Académica",D551="Empresa"),(IF(M551&lt;Leyenda!$I$11,"ALTO",(IF(M551&lt;=Leyenda!$I$10,"MEDIO","BAJO")))),(IF(M551&lt;Leyenda!$J$11,"ALTO",(IF(M551&lt;=Leyenda!$J$10,"MEDIO","BAJO")))))</f>
        <v>BAJO</v>
      </c>
    </row>
    <row r="552">
      <c r="A552" s="8" t="s">
        <v>640</v>
      </c>
      <c r="B552" s="9" t="s">
        <v>40</v>
      </c>
      <c r="C552" s="9" t="s">
        <v>157</v>
      </c>
      <c r="D552" s="9" t="s">
        <v>19</v>
      </c>
      <c r="E552" s="10">
        <v>18.5</v>
      </c>
      <c r="F552" s="10">
        <v>16.0</v>
      </c>
      <c r="G552" s="10">
        <v>14.6</v>
      </c>
      <c r="H552" s="10">
        <v>15.8</v>
      </c>
      <c r="I552" s="10">
        <v>18.1</v>
      </c>
      <c r="J552" s="10">
        <v>18.5</v>
      </c>
      <c r="K552" s="10">
        <v>16.3</v>
      </c>
      <c r="L552" s="10">
        <v>17.5</v>
      </c>
      <c r="M552" s="11">
        <f t="shared" si="1"/>
        <v>16.82857143</v>
      </c>
      <c r="N552" s="11">
        <f t="shared" si="2"/>
        <v>17</v>
      </c>
      <c r="O552" s="12" t="str">
        <f t="shared" si="3"/>
        <v>APROBADO</v>
      </c>
      <c r="P552" s="12" t="str">
        <f>IF(OR(D552="Académica",D552="Empresa"),(IF(M552&lt;Leyenda!$I$11,"ALTO",(IF(M552&lt;=Leyenda!$I$10,"MEDIO","BAJO")))),(IF(M552&lt;Leyenda!$J$11,"ALTO",(IF(M552&lt;=Leyenda!$J$10,"MEDIO","BAJO")))))</f>
        <v>BAJO</v>
      </c>
    </row>
    <row r="553">
      <c r="A553" s="8" t="s">
        <v>641</v>
      </c>
      <c r="B553" s="9" t="s">
        <v>40</v>
      </c>
      <c r="C553" s="9" t="s">
        <v>61</v>
      </c>
      <c r="D553" s="9" t="s">
        <v>19</v>
      </c>
      <c r="E553" s="10">
        <v>18.0</v>
      </c>
      <c r="F553" s="10">
        <v>14.7</v>
      </c>
      <c r="G553" s="10">
        <v>16.0</v>
      </c>
      <c r="H553" s="10">
        <v>15.1</v>
      </c>
      <c r="I553" s="10">
        <v>16.0</v>
      </c>
      <c r="J553" s="10">
        <v>18.0</v>
      </c>
      <c r="K553" s="10">
        <v>19.5</v>
      </c>
      <c r="L553" s="10">
        <v>18.0</v>
      </c>
      <c r="M553" s="11">
        <f t="shared" si="1"/>
        <v>16.75714286</v>
      </c>
      <c r="N553" s="11">
        <f t="shared" si="2"/>
        <v>17</v>
      </c>
      <c r="O553" s="12" t="str">
        <f t="shared" si="3"/>
        <v>APROBADO</v>
      </c>
      <c r="P553" s="12" t="str">
        <f>IF(OR(D553="Académica",D553="Empresa"),(IF(M553&lt;Leyenda!$I$11,"ALTO",(IF(M553&lt;=Leyenda!$I$10,"MEDIO","BAJO")))),(IF(M553&lt;Leyenda!$J$11,"ALTO",(IF(M553&lt;=Leyenda!$J$10,"MEDIO","BAJO")))))</f>
        <v>BAJO</v>
      </c>
    </row>
    <row r="554">
      <c r="A554" s="8" t="s">
        <v>642</v>
      </c>
      <c r="B554" s="9" t="s">
        <v>40</v>
      </c>
      <c r="C554" s="9" t="s">
        <v>85</v>
      </c>
      <c r="D554" s="9" t="s">
        <v>19</v>
      </c>
      <c r="E554" s="10">
        <v>17.0</v>
      </c>
      <c r="F554" s="10">
        <v>18.0</v>
      </c>
      <c r="G554" s="10">
        <v>18.3</v>
      </c>
      <c r="H554" s="10">
        <v>15.8</v>
      </c>
      <c r="I554" s="10">
        <v>18.0</v>
      </c>
      <c r="J554" s="10">
        <v>18.3</v>
      </c>
      <c r="K554" s="10">
        <v>18.0</v>
      </c>
      <c r="L554" s="10">
        <v>18.0</v>
      </c>
      <c r="M554" s="11">
        <f t="shared" si="1"/>
        <v>17.62857143</v>
      </c>
      <c r="N554" s="11">
        <f t="shared" si="2"/>
        <v>18</v>
      </c>
      <c r="O554" s="12" t="str">
        <f t="shared" si="3"/>
        <v>APROBADO</v>
      </c>
      <c r="P554" s="12" t="str">
        <f>IF(OR(D554="Académica",D554="Empresa"),(IF(M554&lt;Leyenda!$I$11,"ALTO",(IF(M554&lt;=Leyenda!$I$10,"MEDIO","BAJO")))),(IF(M554&lt;Leyenda!$J$11,"ALTO",(IF(M554&lt;=Leyenda!$J$10,"MEDIO","BAJO")))))</f>
        <v>BAJO</v>
      </c>
    </row>
    <row r="555">
      <c r="A555" s="8" t="s">
        <v>643</v>
      </c>
      <c r="B555" s="9" t="s">
        <v>40</v>
      </c>
      <c r="C555" s="9" t="s">
        <v>85</v>
      </c>
      <c r="D555" s="9" t="s">
        <v>19</v>
      </c>
      <c r="E555" s="10">
        <v>17.0</v>
      </c>
      <c r="F555" s="10">
        <v>17.0</v>
      </c>
      <c r="G555" s="10">
        <v>14.4</v>
      </c>
      <c r="H555" s="10">
        <v>15.8</v>
      </c>
      <c r="I555" s="10">
        <v>13.9</v>
      </c>
      <c r="J555" s="10">
        <v>18.8</v>
      </c>
      <c r="K555" s="10">
        <v>18.0</v>
      </c>
      <c r="L555" s="10">
        <v>16.7</v>
      </c>
      <c r="M555" s="11">
        <f t="shared" si="1"/>
        <v>16.41428571</v>
      </c>
      <c r="N555" s="11">
        <f t="shared" si="2"/>
        <v>16</v>
      </c>
      <c r="O555" s="12" t="str">
        <f t="shared" si="3"/>
        <v>APROBADO</v>
      </c>
      <c r="P555" s="12" t="str">
        <f>IF(OR(D555="Académica",D555="Empresa"),(IF(M555&lt;Leyenda!$I$11,"ALTO",(IF(M555&lt;=Leyenda!$I$10,"MEDIO","BAJO")))),(IF(M555&lt;Leyenda!$J$11,"ALTO",(IF(M555&lt;=Leyenda!$J$10,"MEDIO","BAJO")))))</f>
        <v>BAJO</v>
      </c>
    </row>
    <row r="556">
      <c r="A556" s="8" t="s">
        <v>644</v>
      </c>
      <c r="B556" s="9" t="s">
        <v>40</v>
      </c>
      <c r="C556" s="9" t="s">
        <v>29</v>
      </c>
      <c r="D556" s="9" t="s">
        <v>19</v>
      </c>
      <c r="E556" s="10">
        <v>16.8</v>
      </c>
      <c r="F556" s="10">
        <v>17.2</v>
      </c>
      <c r="G556" s="10">
        <v>16.0</v>
      </c>
      <c r="H556" s="10">
        <v>15.8</v>
      </c>
      <c r="I556" s="10">
        <v>18.0</v>
      </c>
      <c r="J556" s="10">
        <v>18.8</v>
      </c>
      <c r="K556" s="10">
        <v>18.3</v>
      </c>
      <c r="L556" s="10">
        <v>16.0</v>
      </c>
      <c r="M556" s="11">
        <f t="shared" si="1"/>
        <v>17.27142857</v>
      </c>
      <c r="N556" s="11">
        <f t="shared" si="2"/>
        <v>17</v>
      </c>
      <c r="O556" s="12" t="str">
        <f t="shared" si="3"/>
        <v>APROBADO</v>
      </c>
      <c r="P556" s="12" t="str">
        <f>IF(OR(D556="Académica",D556="Empresa"),(IF(M556&lt;Leyenda!$I$11,"ALTO",(IF(M556&lt;=Leyenda!$I$10,"MEDIO","BAJO")))),(IF(M556&lt;Leyenda!$J$11,"ALTO",(IF(M556&lt;=Leyenda!$J$10,"MEDIO","BAJO")))))</f>
        <v>BAJO</v>
      </c>
    </row>
    <row r="557">
      <c r="A557" s="8" t="s">
        <v>645</v>
      </c>
      <c r="B557" s="9" t="s">
        <v>40</v>
      </c>
      <c r="C557" s="9" t="s">
        <v>85</v>
      </c>
      <c r="D557" s="9" t="s">
        <v>19</v>
      </c>
      <c r="E557" s="10">
        <v>17.0</v>
      </c>
      <c r="F557" s="10">
        <v>16.0</v>
      </c>
      <c r="G557" s="10">
        <v>16.8</v>
      </c>
      <c r="H557" s="10">
        <v>16.8</v>
      </c>
      <c r="I557" s="10">
        <v>18.5</v>
      </c>
      <c r="J557" s="10">
        <v>18.3</v>
      </c>
      <c r="K557" s="10">
        <v>18.0</v>
      </c>
      <c r="L557" s="10">
        <v>18.5</v>
      </c>
      <c r="M557" s="11">
        <f t="shared" si="1"/>
        <v>17.34285714</v>
      </c>
      <c r="N557" s="11">
        <f t="shared" si="2"/>
        <v>17</v>
      </c>
      <c r="O557" s="12" t="str">
        <f t="shared" si="3"/>
        <v>APROBADO</v>
      </c>
      <c r="P557" s="12" t="str">
        <f>IF(OR(D557="Académica",D557="Empresa"),(IF(M557&lt;Leyenda!$I$11,"ALTO",(IF(M557&lt;=Leyenda!$I$10,"MEDIO","BAJO")))),(IF(M557&lt;Leyenda!$J$11,"ALTO",(IF(M557&lt;=Leyenda!$J$10,"MEDIO","BAJO")))))</f>
        <v>BAJO</v>
      </c>
    </row>
    <row r="558">
      <c r="A558" s="8" t="s">
        <v>646</v>
      </c>
      <c r="B558" s="9" t="s">
        <v>40</v>
      </c>
      <c r="C558" s="9" t="s">
        <v>41</v>
      </c>
      <c r="D558" s="9" t="s">
        <v>19</v>
      </c>
      <c r="E558" s="10">
        <v>15.3</v>
      </c>
      <c r="F558" s="10">
        <v>17.0</v>
      </c>
      <c r="G558" s="10">
        <v>14.6</v>
      </c>
      <c r="H558" s="10">
        <v>15.8</v>
      </c>
      <c r="I558" s="10">
        <v>18.1</v>
      </c>
      <c r="J558" s="10">
        <v>18.0</v>
      </c>
      <c r="K558" s="10">
        <v>18.0</v>
      </c>
      <c r="L558" s="10">
        <v>17.3</v>
      </c>
      <c r="M558" s="11">
        <f t="shared" si="1"/>
        <v>16.68571429</v>
      </c>
      <c r="N558" s="11">
        <f t="shared" si="2"/>
        <v>17</v>
      </c>
      <c r="O558" s="12" t="str">
        <f t="shared" si="3"/>
        <v>APROBADO</v>
      </c>
      <c r="P558" s="12" t="str">
        <f>IF(OR(D558="Académica",D558="Empresa"),(IF(M558&lt;Leyenda!$I$11,"ALTO",(IF(M558&lt;=Leyenda!$I$10,"MEDIO","BAJO")))),(IF(M558&lt;Leyenda!$J$11,"ALTO",(IF(M558&lt;=Leyenda!$J$10,"MEDIO","BAJO")))))</f>
        <v>BAJO</v>
      </c>
    </row>
    <row r="559">
      <c r="A559" s="8" t="s">
        <v>647</v>
      </c>
      <c r="B559" s="9" t="s">
        <v>40</v>
      </c>
      <c r="C559" s="9" t="s">
        <v>76</v>
      </c>
      <c r="D559" s="9" t="s">
        <v>19</v>
      </c>
      <c r="E559" s="10">
        <v>16.7</v>
      </c>
      <c r="F559" s="10">
        <v>17.3</v>
      </c>
      <c r="G559" s="10">
        <v>16.3</v>
      </c>
      <c r="H559" s="10">
        <v>14.1</v>
      </c>
      <c r="I559" s="10">
        <v>14.4</v>
      </c>
      <c r="J559" s="10">
        <v>18.0</v>
      </c>
      <c r="K559" s="10">
        <v>18.0</v>
      </c>
      <c r="L559" s="10">
        <v>18.0</v>
      </c>
      <c r="M559" s="11">
        <f t="shared" si="1"/>
        <v>16.4</v>
      </c>
      <c r="N559" s="11">
        <f t="shared" si="2"/>
        <v>16</v>
      </c>
      <c r="O559" s="12" t="str">
        <f t="shared" si="3"/>
        <v>APROBADO</v>
      </c>
      <c r="P559" s="12" t="str">
        <f>IF(OR(D559="Académica",D559="Empresa"),(IF(M559&lt;Leyenda!$I$11,"ALTO",(IF(M559&lt;=Leyenda!$I$10,"MEDIO","BAJO")))),(IF(M559&lt;Leyenda!$J$11,"ALTO",(IF(M559&lt;=Leyenda!$J$10,"MEDIO","BAJO")))))</f>
        <v>BAJO</v>
      </c>
    </row>
    <row r="560">
      <c r="A560" s="8" t="s">
        <v>648</v>
      </c>
      <c r="B560" s="9" t="s">
        <v>40</v>
      </c>
      <c r="C560" s="9" t="s">
        <v>22</v>
      </c>
      <c r="D560" s="9" t="s">
        <v>19</v>
      </c>
      <c r="E560" s="10">
        <v>7.7</v>
      </c>
      <c r="F560" s="10">
        <v>12.6</v>
      </c>
      <c r="G560" s="10">
        <v>13.0</v>
      </c>
      <c r="H560" s="10">
        <v>14.8</v>
      </c>
      <c r="I560" s="10">
        <v>18.0</v>
      </c>
      <c r="J560" s="10">
        <v>18.6</v>
      </c>
      <c r="K560" s="10">
        <v>16.3</v>
      </c>
      <c r="L560" s="10">
        <v>14.7</v>
      </c>
      <c r="M560" s="11">
        <f t="shared" si="1"/>
        <v>14.42857143</v>
      </c>
      <c r="N560" s="11">
        <f t="shared" si="2"/>
        <v>14</v>
      </c>
      <c r="O560" s="12" t="str">
        <f t="shared" si="3"/>
        <v>DESAPROBADO</v>
      </c>
      <c r="P560" s="12" t="str">
        <f>IF(OR(D560="Académica",D560="Empresa"),(IF(M560&lt;Leyenda!$I$11,"ALTO",(IF(M560&lt;=Leyenda!$I$10,"MEDIO","BAJO")))),(IF(M560&lt;Leyenda!$J$11,"ALTO",(IF(M560&lt;=Leyenda!$J$10,"MEDIO","BAJO")))))</f>
        <v>MEDIO</v>
      </c>
    </row>
    <row r="561">
      <c r="A561" s="8" t="s">
        <v>649</v>
      </c>
      <c r="B561" s="9" t="s">
        <v>28</v>
      </c>
      <c r="C561" s="9" t="s">
        <v>80</v>
      </c>
      <c r="D561" s="9" t="s">
        <v>19</v>
      </c>
      <c r="E561" s="10">
        <v>6.0</v>
      </c>
      <c r="F561" s="10">
        <v>10.0</v>
      </c>
      <c r="G561" s="10">
        <v>12.0</v>
      </c>
      <c r="H561" s="10">
        <v>12.7</v>
      </c>
      <c r="I561" s="10">
        <v>8.5</v>
      </c>
      <c r="J561" s="10">
        <v>16.3</v>
      </c>
      <c r="K561" s="10">
        <v>14.0</v>
      </c>
      <c r="L561" s="10">
        <v>11.8</v>
      </c>
      <c r="M561" s="11">
        <f t="shared" si="1"/>
        <v>11.35714286</v>
      </c>
      <c r="N561" s="11">
        <f t="shared" si="2"/>
        <v>11</v>
      </c>
      <c r="O561" s="12" t="str">
        <f t="shared" si="3"/>
        <v>DESAPROBADO</v>
      </c>
      <c r="P561" s="12" t="str">
        <f>IF(OR(D561="Académica",D561="Empresa"),(IF(M561&lt;Leyenda!$I$11,"ALTO",(IF(M561&lt;=Leyenda!$I$10,"MEDIO","BAJO")))),(IF(M561&lt;Leyenda!$J$11,"ALTO",(IF(M561&lt;=Leyenda!$J$10,"MEDIO","BAJO")))))</f>
        <v>ALTO</v>
      </c>
    </row>
    <row r="562">
      <c r="A562" s="8" t="s">
        <v>650</v>
      </c>
      <c r="B562" s="9" t="s">
        <v>28</v>
      </c>
      <c r="C562" s="9" t="s">
        <v>157</v>
      </c>
      <c r="D562" s="9" t="s">
        <v>19</v>
      </c>
      <c r="E562" s="10">
        <v>17.0</v>
      </c>
      <c r="F562" s="10">
        <v>13.0</v>
      </c>
      <c r="G562" s="10">
        <v>16.3</v>
      </c>
      <c r="H562" s="10">
        <v>15.8</v>
      </c>
      <c r="I562" s="10">
        <v>17.0</v>
      </c>
      <c r="J562" s="10">
        <v>18.0</v>
      </c>
      <c r="K562" s="10">
        <v>16.3</v>
      </c>
      <c r="L562" s="10">
        <v>17.3</v>
      </c>
      <c r="M562" s="11">
        <f t="shared" si="1"/>
        <v>16.2</v>
      </c>
      <c r="N562" s="11">
        <f t="shared" si="2"/>
        <v>16</v>
      </c>
      <c r="O562" s="12" t="str">
        <f t="shared" si="3"/>
        <v>APROBADO</v>
      </c>
      <c r="P562" s="12" t="str">
        <f>IF(OR(D562="Académica",D562="Empresa"),(IF(M562&lt;Leyenda!$I$11,"ALTO",(IF(M562&lt;=Leyenda!$I$10,"MEDIO","BAJO")))),(IF(M562&lt;Leyenda!$J$11,"ALTO",(IF(M562&lt;=Leyenda!$J$10,"MEDIO","BAJO")))))</f>
        <v>BAJO</v>
      </c>
    </row>
    <row r="563">
      <c r="A563" s="8" t="s">
        <v>651</v>
      </c>
      <c r="B563" s="9" t="s">
        <v>28</v>
      </c>
      <c r="C563" s="9" t="s">
        <v>196</v>
      </c>
      <c r="D563" s="9" t="s">
        <v>19</v>
      </c>
      <c r="E563" s="10">
        <v>17.1</v>
      </c>
      <c r="F563" s="10">
        <v>16.5</v>
      </c>
      <c r="G563" s="10">
        <v>18.0</v>
      </c>
      <c r="H563" s="10">
        <v>14.8</v>
      </c>
      <c r="I563" s="10">
        <v>17.4</v>
      </c>
      <c r="J563" s="10">
        <v>18.2</v>
      </c>
      <c r="K563" s="10">
        <v>18.3</v>
      </c>
      <c r="L563" s="10">
        <v>18.0</v>
      </c>
      <c r="M563" s="11">
        <f t="shared" si="1"/>
        <v>17.18571429</v>
      </c>
      <c r="N563" s="11">
        <f t="shared" si="2"/>
        <v>17</v>
      </c>
      <c r="O563" s="12" t="str">
        <f t="shared" si="3"/>
        <v>APROBADO</v>
      </c>
      <c r="P563" s="12" t="str">
        <f>IF(OR(D563="Académica",D563="Empresa"),(IF(M563&lt;Leyenda!$I$11,"ALTO",(IF(M563&lt;=Leyenda!$I$10,"MEDIO","BAJO")))),(IF(M563&lt;Leyenda!$J$11,"ALTO",(IF(M563&lt;=Leyenda!$J$10,"MEDIO","BAJO")))))</f>
        <v>BAJO</v>
      </c>
    </row>
    <row r="564">
      <c r="A564" s="8" t="s">
        <v>652</v>
      </c>
      <c r="B564" s="9" t="s">
        <v>40</v>
      </c>
      <c r="C564" s="9" t="s">
        <v>111</v>
      </c>
      <c r="D564" s="9" t="s">
        <v>19</v>
      </c>
      <c r="E564" s="10">
        <v>11.0</v>
      </c>
      <c r="F564" s="10">
        <v>12.7</v>
      </c>
      <c r="G564" s="10">
        <v>13.3</v>
      </c>
      <c r="H564" s="10">
        <v>10.1</v>
      </c>
      <c r="I564" s="10">
        <v>10.0</v>
      </c>
      <c r="J564" s="10">
        <v>18.5</v>
      </c>
      <c r="K564" s="10">
        <v>18.0</v>
      </c>
      <c r="L564" s="10">
        <v>14.0</v>
      </c>
      <c r="M564" s="11">
        <f t="shared" si="1"/>
        <v>13.37142857</v>
      </c>
      <c r="N564" s="11">
        <f t="shared" si="2"/>
        <v>13</v>
      </c>
      <c r="O564" s="12" t="str">
        <f t="shared" si="3"/>
        <v>DESAPROBADO</v>
      </c>
      <c r="P564" s="12" t="str">
        <f>IF(OR(D564="Académica",D564="Empresa"),(IF(M564&lt;Leyenda!$I$11,"ALTO",(IF(M564&lt;=Leyenda!$I$10,"MEDIO","BAJO")))),(IF(M564&lt;Leyenda!$J$11,"ALTO",(IF(M564&lt;=Leyenda!$J$10,"MEDIO","BAJO")))))</f>
        <v>MEDIO</v>
      </c>
    </row>
    <row r="565">
      <c r="A565" s="8" t="s">
        <v>653</v>
      </c>
      <c r="B565" s="9" t="s">
        <v>28</v>
      </c>
      <c r="C565" s="9" t="s">
        <v>91</v>
      </c>
      <c r="D565" s="9" t="s">
        <v>19</v>
      </c>
      <c r="E565" s="10">
        <v>18.9</v>
      </c>
      <c r="F565" s="10">
        <v>16.7</v>
      </c>
      <c r="G565" s="10">
        <v>16.0</v>
      </c>
      <c r="H565" s="10">
        <v>15.8</v>
      </c>
      <c r="I565" s="10">
        <v>17.6</v>
      </c>
      <c r="J565" s="10">
        <v>18.0</v>
      </c>
      <c r="K565" s="10">
        <v>16.0</v>
      </c>
      <c r="L565" s="10">
        <v>18.2</v>
      </c>
      <c r="M565" s="11">
        <f t="shared" si="1"/>
        <v>17</v>
      </c>
      <c r="N565" s="11">
        <f t="shared" si="2"/>
        <v>17</v>
      </c>
      <c r="O565" s="12" t="str">
        <f t="shared" si="3"/>
        <v>APROBADO</v>
      </c>
      <c r="P565" s="12" t="str">
        <f>IF(OR(D565="Académica",D565="Empresa"),(IF(M565&lt;Leyenda!$I$11,"ALTO",(IF(M565&lt;=Leyenda!$I$10,"MEDIO","BAJO")))),(IF(M565&lt;Leyenda!$J$11,"ALTO",(IF(M565&lt;=Leyenda!$J$10,"MEDIO","BAJO")))))</f>
        <v>BAJO</v>
      </c>
    </row>
    <row r="566">
      <c r="A566" s="8" t="s">
        <v>654</v>
      </c>
      <c r="B566" s="9" t="s">
        <v>28</v>
      </c>
      <c r="C566" s="9" t="s">
        <v>196</v>
      </c>
      <c r="D566" s="9" t="s">
        <v>19</v>
      </c>
      <c r="E566" s="10">
        <v>13.3</v>
      </c>
      <c r="F566" s="10">
        <v>17.3</v>
      </c>
      <c r="G566" s="10">
        <v>17.3</v>
      </c>
      <c r="H566" s="10">
        <v>14.8</v>
      </c>
      <c r="I566" s="10">
        <v>16.0</v>
      </c>
      <c r="J566" s="10">
        <v>18.2</v>
      </c>
      <c r="K566" s="10">
        <v>19.3</v>
      </c>
      <c r="L566" s="10">
        <v>15.3</v>
      </c>
      <c r="M566" s="11">
        <f t="shared" si="1"/>
        <v>16.6</v>
      </c>
      <c r="N566" s="11">
        <f t="shared" si="2"/>
        <v>17</v>
      </c>
      <c r="O566" s="12" t="str">
        <f t="shared" si="3"/>
        <v>APROBADO</v>
      </c>
      <c r="P566" s="12" t="str">
        <f>IF(OR(D566="Académica",D566="Empresa"),(IF(M566&lt;Leyenda!$I$11,"ALTO",(IF(M566&lt;=Leyenda!$I$10,"MEDIO","BAJO")))),(IF(M566&lt;Leyenda!$J$11,"ALTO",(IF(M566&lt;=Leyenda!$J$10,"MEDIO","BAJO")))))</f>
        <v>BAJO</v>
      </c>
    </row>
    <row r="567">
      <c r="A567" s="8" t="s">
        <v>655</v>
      </c>
      <c r="B567" s="9" t="s">
        <v>28</v>
      </c>
      <c r="C567" s="9" t="s">
        <v>153</v>
      </c>
      <c r="D567" s="9" t="s">
        <v>19</v>
      </c>
      <c r="E567" s="10">
        <v>16.2</v>
      </c>
      <c r="F567" s="10">
        <v>18.0</v>
      </c>
      <c r="G567" s="10">
        <v>18.3</v>
      </c>
      <c r="H567" s="10">
        <v>16.0</v>
      </c>
      <c r="I567" s="10">
        <v>18.2</v>
      </c>
      <c r="J567" s="10">
        <v>18.5</v>
      </c>
      <c r="K567" s="10">
        <v>18.5</v>
      </c>
      <c r="L567" s="10">
        <v>18.0</v>
      </c>
      <c r="M567" s="11">
        <f t="shared" si="1"/>
        <v>17.67142857</v>
      </c>
      <c r="N567" s="11">
        <f t="shared" si="2"/>
        <v>18</v>
      </c>
      <c r="O567" s="12" t="str">
        <f t="shared" si="3"/>
        <v>APROBADO</v>
      </c>
      <c r="P567" s="12" t="str">
        <f>IF(OR(D567="Académica",D567="Empresa"),(IF(M567&lt;Leyenda!$I$11,"ALTO",(IF(M567&lt;=Leyenda!$I$10,"MEDIO","BAJO")))),(IF(M567&lt;Leyenda!$J$11,"ALTO",(IF(M567&lt;=Leyenda!$J$10,"MEDIO","BAJO")))))</f>
        <v>BAJO</v>
      </c>
    </row>
    <row r="568">
      <c r="A568" s="8" t="s">
        <v>656</v>
      </c>
      <c r="B568" s="9" t="s">
        <v>28</v>
      </c>
      <c r="C568" s="9" t="s">
        <v>29</v>
      </c>
      <c r="D568" s="9" t="s">
        <v>19</v>
      </c>
      <c r="E568" s="10">
        <v>12.3</v>
      </c>
      <c r="F568" s="10">
        <v>15.7</v>
      </c>
      <c r="G568" s="10">
        <v>9.0</v>
      </c>
      <c r="H568" s="10">
        <v>8.8</v>
      </c>
      <c r="I568" s="10">
        <v>13.6</v>
      </c>
      <c r="J568" s="10">
        <v>18.0</v>
      </c>
      <c r="K568" s="10">
        <v>18.0</v>
      </c>
      <c r="L568" s="10">
        <v>18.3</v>
      </c>
      <c r="M568" s="11">
        <f t="shared" si="1"/>
        <v>13.62857143</v>
      </c>
      <c r="N568" s="11">
        <f t="shared" si="2"/>
        <v>14</v>
      </c>
      <c r="O568" s="12" t="str">
        <f t="shared" si="3"/>
        <v>DESAPROBADO</v>
      </c>
      <c r="P568" s="12" t="str">
        <f>IF(OR(D568="Académica",D568="Empresa"),(IF(M568&lt;Leyenda!$I$11,"ALTO",(IF(M568&lt;=Leyenda!$I$10,"MEDIO","BAJO")))),(IF(M568&lt;Leyenda!$J$11,"ALTO",(IF(M568&lt;=Leyenda!$J$10,"MEDIO","BAJO")))))</f>
        <v>MEDIO</v>
      </c>
    </row>
    <row r="569">
      <c r="A569" s="8" t="s">
        <v>657</v>
      </c>
      <c r="B569" s="9" t="s">
        <v>28</v>
      </c>
      <c r="C569" s="9" t="s">
        <v>96</v>
      </c>
      <c r="D569" s="9" t="s">
        <v>19</v>
      </c>
      <c r="E569" s="10">
        <v>7.9</v>
      </c>
      <c r="F569" s="10">
        <v>12.0</v>
      </c>
      <c r="G569" s="10">
        <v>9.4</v>
      </c>
      <c r="H569" s="10">
        <v>9.8</v>
      </c>
      <c r="I569" s="10">
        <v>13.8</v>
      </c>
      <c r="J569" s="10">
        <v>18.0</v>
      </c>
      <c r="K569" s="10">
        <v>18.0</v>
      </c>
      <c r="L569" s="10">
        <v>12.9</v>
      </c>
      <c r="M569" s="11">
        <f t="shared" si="1"/>
        <v>12.7</v>
      </c>
      <c r="N569" s="11">
        <f t="shared" si="2"/>
        <v>13</v>
      </c>
      <c r="O569" s="12" t="str">
        <f t="shared" si="3"/>
        <v>DESAPROBADO</v>
      </c>
      <c r="P569" s="12" t="str">
        <f>IF(OR(D569="Académica",D569="Empresa"),(IF(M569&lt;Leyenda!$I$11,"ALTO",(IF(M569&lt;=Leyenda!$I$10,"MEDIO","BAJO")))),(IF(M569&lt;Leyenda!$J$11,"ALTO",(IF(M569&lt;=Leyenda!$J$10,"MEDIO","BAJO")))))</f>
        <v>ALTO</v>
      </c>
    </row>
    <row r="570">
      <c r="A570" s="8" t="s">
        <v>658</v>
      </c>
      <c r="B570" s="9" t="s">
        <v>21</v>
      </c>
      <c r="C570" s="9" t="s">
        <v>38</v>
      </c>
      <c r="D570" s="9" t="s">
        <v>19</v>
      </c>
      <c r="E570" s="10">
        <v>15.0</v>
      </c>
      <c r="F570" s="10">
        <v>14.5</v>
      </c>
      <c r="G570" s="10">
        <v>9.2</v>
      </c>
      <c r="H570" s="10">
        <v>18.0</v>
      </c>
      <c r="I570" s="10">
        <v>16.5</v>
      </c>
      <c r="J570" s="10">
        <v>18.0</v>
      </c>
      <c r="K570" s="10">
        <v>18.0</v>
      </c>
      <c r="L570" s="10">
        <v>14.7</v>
      </c>
      <c r="M570" s="11">
        <f t="shared" si="1"/>
        <v>15.6</v>
      </c>
      <c r="N570" s="11">
        <f t="shared" si="2"/>
        <v>16</v>
      </c>
      <c r="O570" s="12" t="str">
        <f t="shared" si="3"/>
        <v>DESAPROBADO</v>
      </c>
      <c r="P570" s="12" t="str">
        <f>IF(OR(D570="Académica",D570="Empresa"),(IF(M570&lt;Leyenda!$I$11,"ALTO",(IF(M570&lt;=Leyenda!$I$10,"MEDIO","BAJO")))),(IF(M570&lt;Leyenda!$J$11,"ALTO",(IF(M570&lt;=Leyenda!$J$10,"MEDIO","BAJO")))))</f>
        <v>BAJO</v>
      </c>
    </row>
    <row r="571">
      <c r="A571" s="8" t="s">
        <v>659</v>
      </c>
      <c r="B571" s="9" t="s">
        <v>21</v>
      </c>
      <c r="C571" s="9" t="s">
        <v>85</v>
      </c>
      <c r="D571" s="9" t="s">
        <v>19</v>
      </c>
      <c r="E571" s="10">
        <v>19.4</v>
      </c>
      <c r="F571" s="10">
        <v>18.5</v>
      </c>
      <c r="G571" s="10">
        <v>16.5</v>
      </c>
      <c r="H571" s="10">
        <v>18.8</v>
      </c>
      <c r="I571" s="10">
        <v>16.9</v>
      </c>
      <c r="J571" s="10">
        <v>18.8</v>
      </c>
      <c r="K571" s="10">
        <v>18.5</v>
      </c>
      <c r="L571" s="10">
        <v>18.2</v>
      </c>
      <c r="M571" s="11">
        <f t="shared" si="1"/>
        <v>18.2</v>
      </c>
      <c r="N571" s="11">
        <f t="shared" si="2"/>
        <v>18</v>
      </c>
      <c r="O571" s="12" t="str">
        <f t="shared" si="3"/>
        <v>APROBADO</v>
      </c>
      <c r="P571" s="12" t="str">
        <f>IF(OR(D571="Académica",D571="Empresa"),(IF(M571&lt;Leyenda!$I$11,"ALTO",(IF(M571&lt;=Leyenda!$I$10,"MEDIO","BAJO")))),(IF(M571&lt;Leyenda!$J$11,"ALTO",(IF(M571&lt;=Leyenda!$J$10,"MEDIO","BAJO")))))</f>
        <v>BAJO</v>
      </c>
    </row>
    <row r="572">
      <c r="A572" s="8" t="s">
        <v>660</v>
      </c>
      <c r="B572" s="9" t="s">
        <v>21</v>
      </c>
      <c r="C572" s="9" t="s">
        <v>29</v>
      </c>
      <c r="D572" s="9" t="s">
        <v>19</v>
      </c>
      <c r="E572" s="10">
        <v>19.5</v>
      </c>
      <c r="F572" s="10">
        <v>18.5</v>
      </c>
      <c r="G572" s="10">
        <v>13.8</v>
      </c>
      <c r="H572" s="10">
        <v>18.0</v>
      </c>
      <c r="I572" s="10">
        <v>16.5</v>
      </c>
      <c r="J572" s="10">
        <v>18.0</v>
      </c>
      <c r="K572" s="10">
        <v>18.0</v>
      </c>
      <c r="L572" s="10">
        <v>19.3</v>
      </c>
      <c r="M572" s="11">
        <f t="shared" si="1"/>
        <v>17.47142857</v>
      </c>
      <c r="N572" s="11">
        <f t="shared" si="2"/>
        <v>17</v>
      </c>
      <c r="O572" s="12" t="str">
        <f t="shared" si="3"/>
        <v>APROBADO</v>
      </c>
      <c r="P572" s="12" t="str">
        <f>IF(OR(D572="Académica",D572="Empresa"),(IF(M572&lt;Leyenda!$I$11,"ALTO",(IF(M572&lt;=Leyenda!$I$10,"MEDIO","BAJO")))),(IF(M572&lt;Leyenda!$J$11,"ALTO",(IF(M572&lt;=Leyenda!$J$10,"MEDIO","BAJO")))))</f>
        <v>BAJO</v>
      </c>
    </row>
    <row r="573">
      <c r="A573" s="8" t="s">
        <v>661</v>
      </c>
      <c r="B573" s="9" t="s">
        <v>21</v>
      </c>
      <c r="C573" s="9" t="s">
        <v>125</v>
      </c>
      <c r="D573" s="9" t="s">
        <v>19</v>
      </c>
      <c r="E573" s="10">
        <v>10.3</v>
      </c>
      <c r="F573" s="10">
        <v>13.6</v>
      </c>
      <c r="G573" s="10">
        <v>10.5</v>
      </c>
      <c r="H573" s="10">
        <v>13.0</v>
      </c>
      <c r="I573" s="10">
        <v>11.0</v>
      </c>
      <c r="J573" s="10">
        <v>18.0</v>
      </c>
      <c r="K573" s="10">
        <v>18.0</v>
      </c>
      <c r="L573" s="10">
        <v>14.0</v>
      </c>
      <c r="M573" s="11">
        <f t="shared" si="1"/>
        <v>13.48571429</v>
      </c>
      <c r="N573" s="11">
        <f t="shared" si="2"/>
        <v>13</v>
      </c>
      <c r="O573" s="12" t="str">
        <f t="shared" si="3"/>
        <v>DESAPROBADO</v>
      </c>
      <c r="P573" s="12" t="str">
        <f>IF(OR(D573="Académica",D573="Empresa"),(IF(M573&lt;Leyenda!$I$11,"ALTO",(IF(M573&lt;=Leyenda!$I$10,"MEDIO","BAJO")))),(IF(M573&lt;Leyenda!$J$11,"ALTO",(IF(M573&lt;=Leyenda!$J$10,"MEDIO","BAJO")))))</f>
        <v>MEDIO</v>
      </c>
    </row>
    <row r="574">
      <c r="A574" s="8" t="s">
        <v>662</v>
      </c>
      <c r="B574" s="9" t="s">
        <v>21</v>
      </c>
      <c r="C574" s="9" t="s">
        <v>129</v>
      </c>
      <c r="D574" s="9" t="s">
        <v>19</v>
      </c>
      <c r="E574" s="10">
        <v>14.5</v>
      </c>
      <c r="F574" s="10">
        <v>18.0</v>
      </c>
      <c r="G574" s="10">
        <v>11.8</v>
      </c>
      <c r="H574" s="10">
        <v>18.0</v>
      </c>
      <c r="I574" s="10">
        <v>16.5</v>
      </c>
      <c r="J574" s="10">
        <v>18.3</v>
      </c>
      <c r="K574" s="10">
        <v>19.5</v>
      </c>
      <c r="L574" s="10">
        <v>18.0</v>
      </c>
      <c r="M574" s="11">
        <f t="shared" si="1"/>
        <v>16.65714286</v>
      </c>
      <c r="N574" s="11">
        <f t="shared" si="2"/>
        <v>17</v>
      </c>
      <c r="O574" s="12" t="str">
        <f t="shared" si="3"/>
        <v>APROBADO</v>
      </c>
      <c r="P574" s="12" t="str">
        <f>IF(OR(D574="Académica",D574="Empresa"),(IF(M574&lt;Leyenda!$I$11,"ALTO",(IF(M574&lt;=Leyenda!$I$10,"MEDIO","BAJO")))),(IF(M574&lt;Leyenda!$J$11,"ALTO",(IF(M574&lt;=Leyenda!$J$10,"MEDIO","BAJO")))))</f>
        <v>BAJO</v>
      </c>
    </row>
    <row r="575">
      <c r="A575" s="8" t="s">
        <v>663</v>
      </c>
      <c r="B575" s="9" t="s">
        <v>21</v>
      </c>
      <c r="C575" s="9" t="s">
        <v>58</v>
      </c>
      <c r="D575" s="9" t="s">
        <v>19</v>
      </c>
      <c r="E575" s="10">
        <v>18.0</v>
      </c>
      <c r="F575" s="10">
        <v>17.3</v>
      </c>
      <c r="G575" s="10">
        <v>16.5</v>
      </c>
      <c r="H575" s="10">
        <v>13.3</v>
      </c>
      <c r="I575" s="10">
        <v>16.5</v>
      </c>
      <c r="J575" s="10">
        <v>18.3</v>
      </c>
      <c r="K575" s="10">
        <v>18.5</v>
      </c>
      <c r="L575" s="10">
        <v>18.0</v>
      </c>
      <c r="M575" s="11">
        <f t="shared" si="1"/>
        <v>16.91428571</v>
      </c>
      <c r="N575" s="11">
        <f t="shared" si="2"/>
        <v>17</v>
      </c>
      <c r="O575" s="12" t="str">
        <f t="shared" si="3"/>
        <v>APROBADO</v>
      </c>
      <c r="P575" s="12" t="str">
        <f>IF(OR(D575="Académica",D575="Empresa"),(IF(M575&lt;Leyenda!$I$11,"ALTO",(IF(M575&lt;=Leyenda!$I$10,"MEDIO","BAJO")))),(IF(M575&lt;Leyenda!$J$11,"ALTO",(IF(M575&lt;=Leyenda!$J$10,"MEDIO","BAJO")))))</f>
        <v>BAJO</v>
      </c>
    </row>
    <row r="576">
      <c r="A576" s="8" t="s">
        <v>664</v>
      </c>
      <c r="B576" s="9" t="s">
        <v>21</v>
      </c>
      <c r="C576" s="9" t="s">
        <v>132</v>
      </c>
      <c r="D576" s="9" t="s">
        <v>19</v>
      </c>
      <c r="E576" s="10">
        <v>10.9</v>
      </c>
      <c r="F576" s="10">
        <v>14.7</v>
      </c>
      <c r="G576" s="10">
        <v>12.8</v>
      </c>
      <c r="H576" s="10">
        <v>18.0</v>
      </c>
      <c r="I576" s="10">
        <v>16.5</v>
      </c>
      <c r="J576" s="10">
        <v>19.5</v>
      </c>
      <c r="K576" s="10">
        <v>18.8</v>
      </c>
      <c r="L576" s="10">
        <v>18.2</v>
      </c>
      <c r="M576" s="11">
        <f t="shared" si="1"/>
        <v>15.88571429</v>
      </c>
      <c r="N576" s="11">
        <f t="shared" si="2"/>
        <v>16</v>
      </c>
      <c r="O576" s="12" t="str">
        <f t="shared" si="3"/>
        <v>DESAPROBADO</v>
      </c>
      <c r="P576" s="12" t="str">
        <f>IF(OR(D576="Académica",D576="Empresa"),(IF(M576&lt;Leyenda!$I$11,"ALTO",(IF(M576&lt;=Leyenda!$I$10,"MEDIO","BAJO")))),(IF(M576&lt;Leyenda!$J$11,"ALTO",(IF(M576&lt;=Leyenda!$J$10,"MEDIO","BAJO")))))</f>
        <v>BAJO</v>
      </c>
    </row>
    <row r="577">
      <c r="A577" s="8" t="s">
        <v>665</v>
      </c>
      <c r="B577" s="9" t="s">
        <v>21</v>
      </c>
      <c r="C577" s="9" t="s">
        <v>58</v>
      </c>
      <c r="D577" s="9" t="s">
        <v>19</v>
      </c>
      <c r="E577" s="10">
        <v>16.8</v>
      </c>
      <c r="F577" s="10">
        <v>16.7</v>
      </c>
      <c r="G577" s="10">
        <v>16.5</v>
      </c>
      <c r="H577" s="10">
        <v>12.0</v>
      </c>
      <c r="I577" s="10">
        <v>16.5</v>
      </c>
      <c r="J577" s="10">
        <v>18.6</v>
      </c>
      <c r="K577" s="10">
        <v>18.0</v>
      </c>
      <c r="L577" s="10">
        <v>16.0</v>
      </c>
      <c r="M577" s="11">
        <f t="shared" si="1"/>
        <v>16.44285714</v>
      </c>
      <c r="N577" s="11">
        <f t="shared" si="2"/>
        <v>16</v>
      </c>
      <c r="O577" s="12" t="str">
        <f t="shared" si="3"/>
        <v>APROBADO</v>
      </c>
      <c r="P577" s="12" t="str">
        <f>IF(OR(D577="Académica",D577="Empresa"),(IF(M577&lt;Leyenda!$I$11,"ALTO",(IF(M577&lt;=Leyenda!$I$10,"MEDIO","BAJO")))),(IF(M577&lt;Leyenda!$J$11,"ALTO",(IF(M577&lt;=Leyenda!$J$10,"MEDIO","BAJO")))))</f>
        <v>BAJO</v>
      </c>
    </row>
    <row r="578">
      <c r="A578" s="8" t="s">
        <v>666</v>
      </c>
      <c r="B578" s="9" t="s">
        <v>21</v>
      </c>
      <c r="C578" s="9" t="s">
        <v>72</v>
      </c>
      <c r="D578" s="9" t="s">
        <v>19</v>
      </c>
      <c r="E578" s="10">
        <v>17.3</v>
      </c>
      <c r="F578" s="10">
        <v>17.3</v>
      </c>
      <c r="G578" s="10">
        <v>14.8</v>
      </c>
      <c r="H578" s="10">
        <v>16.5</v>
      </c>
      <c r="I578" s="10">
        <v>16.5</v>
      </c>
      <c r="J578" s="10">
        <v>18.0</v>
      </c>
      <c r="K578" s="10">
        <v>19.3</v>
      </c>
      <c r="L578" s="10">
        <v>18.0</v>
      </c>
      <c r="M578" s="11">
        <f t="shared" si="1"/>
        <v>17.1</v>
      </c>
      <c r="N578" s="11">
        <f t="shared" si="2"/>
        <v>17</v>
      </c>
      <c r="O578" s="12" t="str">
        <f t="shared" si="3"/>
        <v>APROBADO</v>
      </c>
      <c r="P578" s="12" t="str">
        <f>IF(OR(D578="Académica",D578="Empresa"),(IF(M578&lt;Leyenda!$I$11,"ALTO",(IF(M578&lt;=Leyenda!$I$10,"MEDIO","BAJO")))),(IF(M578&lt;Leyenda!$J$11,"ALTO",(IF(M578&lt;=Leyenda!$J$10,"MEDIO","BAJO")))))</f>
        <v>BAJO</v>
      </c>
    </row>
    <row r="579">
      <c r="A579" s="8" t="s">
        <v>667</v>
      </c>
      <c r="B579" s="9" t="s">
        <v>21</v>
      </c>
      <c r="C579" s="9" t="s">
        <v>132</v>
      </c>
      <c r="D579" s="9" t="s">
        <v>19</v>
      </c>
      <c r="E579" s="10">
        <v>14.8</v>
      </c>
      <c r="F579" s="10">
        <v>16.7</v>
      </c>
      <c r="G579" s="10">
        <v>11.2</v>
      </c>
      <c r="H579" s="10">
        <v>18.0</v>
      </c>
      <c r="I579" s="10">
        <v>16.5</v>
      </c>
      <c r="J579" s="10">
        <v>19.3</v>
      </c>
      <c r="K579" s="10">
        <v>18.8</v>
      </c>
      <c r="L579" s="10">
        <v>18.0</v>
      </c>
      <c r="M579" s="11">
        <f t="shared" si="1"/>
        <v>16.47142857</v>
      </c>
      <c r="N579" s="11">
        <f t="shared" si="2"/>
        <v>16</v>
      </c>
      <c r="O579" s="12" t="str">
        <f t="shared" si="3"/>
        <v>APROBADO</v>
      </c>
      <c r="P579" s="12" t="str">
        <f>IF(OR(D579="Académica",D579="Empresa"),(IF(M579&lt;Leyenda!$I$11,"ALTO",(IF(M579&lt;=Leyenda!$I$10,"MEDIO","BAJO")))),(IF(M579&lt;Leyenda!$J$11,"ALTO",(IF(M579&lt;=Leyenda!$J$10,"MEDIO","BAJO")))))</f>
        <v>BAJO</v>
      </c>
    </row>
    <row r="580">
      <c r="A580" s="8" t="s">
        <v>668</v>
      </c>
      <c r="B580" s="9" t="s">
        <v>21</v>
      </c>
      <c r="C580" s="9" t="s">
        <v>125</v>
      </c>
      <c r="D580" s="9" t="s">
        <v>19</v>
      </c>
      <c r="E580" s="10">
        <v>12.7</v>
      </c>
      <c r="F580" s="10">
        <v>17.3</v>
      </c>
      <c r="G580" s="10">
        <v>15.7</v>
      </c>
      <c r="H580" s="10">
        <v>18.0</v>
      </c>
      <c r="I580" s="10">
        <v>16.5</v>
      </c>
      <c r="J580" s="10">
        <v>18.0</v>
      </c>
      <c r="K580" s="10">
        <v>18.0</v>
      </c>
      <c r="L580" s="10">
        <v>18.0</v>
      </c>
      <c r="M580" s="11">
        <f t="shared" si="1"/>
        <v>16.6</v>
      </c>
      <c r="N580" s="11">
        <f t="shared" si="2"/>
        <v>17</v>
      </c>
      <c r="O580" s="12" t="str">
        <f t="shared" si="3"/>
        <v>APROBADO</v>
      </c>
      <c r="P580" s="12" t="str">
        <f>IF(OR(D580="Académica",D580="Empresa"),(IF(M580&lt;Leyenda!$I$11,"ALTO",(IF(M580&lt;=Leyenda!$I$10,"MEDIO","BAJO")))),(IF(M580&lt;Leyenda!$J$11,"ALTO",(IF(M580&lt;=Leyenda!$J$10,"MEDIO","BAJO")))))</f>
        <v>BAJO</v>
      </c>
    </row>
    <row r="581">
      <c r="A581" s="8" t="s">
        <v>669</v>
      </c>
      <c r="B581" s="9" t="s">
        <v>25</v>
      </c>
      <c r="C581" s="9" t="s">
        <v>132</v>
      </c>
      <c r="D581" s="9" t="s">
        <v>19</v>
      </c>
      <c r="E581" s="10">
        <v>13.7</v>
      </c>
      <c r="F581" s="10">
        <v>18.0</v>
      </c>
      <c r="G581" s="10">
        <v>12.5</v>
      </c>
      <c r="H581" s="10">
        <v>18.0</v>
      </c>
      <c r="I581" s="10">
        <v>16.5</v>
      </c>
      <c r="J581" s="10">
        <v>18.5</v>
      </c>
      <c r="K581" s="10">
        <v>18.0</v>
      </c>
      <c r="L581" s="10">
        <v>18.0</v>
      </c>
      <c r="M581" s="11">
        <f t="shared" si="1"/>
        <v>16.45714286</v>
      </c>
      <c r="N581" s="11">
        <f t="shared" si="2"/>
        <v>16</v>
      </c>
      <c r="O581" s="12" t="str">
        <f t="shared" si="3"/>
        <v>APROBADO</v>
      </c>
      <c r="P581" s="12" t="str">
        <f>IF(OR(D581="Académica",D581="Empresa"),(IF(M581&lt;Leyenda!$I$11,"ALTO",(IF(M581&lt;=Leyenda!$I$10,"MEDIO","BAJO")))),(IF(M581&lt;Leyenda!$J$11,"ALTO",(IF(M581&lt;=Leyenda!$J$10,"MEDIO","BAJO")))))</f>
        <v>BAJO</v>
      </c>
    </row>
    <row r="582">
      <c r="A582" s="8" t="s">
        <v>670</v>
      </c>
      <c r="B582" s="9" t="s">
        <v>25</v>
      </c>
      <c r="C582" s="9" t="s">
        <v>29</v>
      </c>
      <c r="D582" s="9" t="s">
        <v>19</v>
      </c>
      <c r="E582" s="10">
        <v>20.0</v>
      </c>
      <c r="F582" s="10">
        <v>18.5</v>
      </c>
      <c r="G582" s="10">
        <v>15.7</v>
      </c>
      <c r="H582" s="10">
        <v>18.4</v>
      </c>
      <c r="I582" s="10">
        <v>17.1</v>
      </c>
      <c r="J582" s="10">
        <v>18.0</v>
      </c>
      <c r="K582" s="10">
        <v>18.0</v>
      </c>
      <c r="L582" s="10">
        <v>18.2</v>
      </c>
      <c r="M582" s="11">
        <f t="shared" si="1"/>
        <v>17.95714286</v>
      </c>
      <c r="N582" s="11">
        <f t="shared" si="2"/>
        <v>18</v>
      </c>
      <c r="O582" s="12" t="str">
        <f t="shared" si="3"/>
        <v>APROBADO</v>
      </c>
      <c r="P582" s="12" t="str">
        <f>IF(OR(D582="Académica",D582="Empresa"),(IF(M582&lt;Leyenda!$I$11,"ALTO",(IF(M582&lt;=Leyenda!$I$10,"MEDIO","BAJO")))),(IF(M582&lt;Leyenda!$J$11,"ALTO",(IF(M582&lt;=Leyenda!$J$10,"MEDIO","BAJO")))))</f>
        <v>BAJO</v>
      </c>
    </row>
    <row r="583">
      <c r="A583" s="8" t="s">
        <v>671</v>
      </c>
      <c r="B583" s="9" t="s">
        <v>25</v>
      </c>
      <c r="C583" s="9" t="s">
        <v>58</v>
      </c>
      <c r="D583" s="9" t="s">
        <v>19</v>
      </c>
      <c r="E583" s="10">
        <v>18.0</v>
      </c>
      <c r="F583" s="10">
        <v>16.0</v>
      </c>
      <c r="G583" s="10">
        <v>16.5</v>
      </c>
      <c r="H583" s="10">
        <v>18.0</v>
      </c>
      <c r="I583" s="10">
        <v>16.8</v>
      </c>
      <c r="J583" s="10">
        <v>18.7</v>
      </c>
      <c r="K583" s="10">
        <v>19.5</v>
      </c>
      <c r="L583" s="10">
        <v>16.0</v>
      </c>
      <c r="M583" s="11">
        <f t="shared" si="1"/>
        <v>17.64285714</v>
      </c>
      <c r="N583" s="11">
        <f t="shared" si="2"/>
        <v>18</v>
      </c>
      <c r="O583" s="12" t="str">
        <f t="shared" si="3"/>
        <v>APROBADO</v>
      </c>
      <c r="P583" s="12" t="str">
        <f>IF(OR(D583="Académica",D583="Empresa"),(IF(M583&lt;Leyenda!$I$11,"ALTO",(IF(M583&lt;=Leyenda!$I$10,"MEDIO","BAJO")))),(IF(M583&lt;Leyenda!$J$11,"ALTO",(IF(M583&lt;=Leyenda!$J$10,"MEDIO","BAJO")))))</f>
        <v>BAJO</v>
      </c>
    </row>
    <row r="584">
      <c r="A584" s="8" t="s">
        <v>672</v>
      </c>
      <c r="B584" s="9" t="s">
        <v>25</v>
      </c>
      <c r="C584" s="9" t="s">
        <v>85</v>
      </c>
      <c r="D584" s="9" t="s">
        <v>19</v>
      </c>
      <c r="E584" s="10">
        <v>13.0</v>
      </c>
      <c r="F584" s="10">
        <v>18.0</v>
      </c>
      <c r="G584" s="10">
        <v>16.5</v>
      </c>
      <c r="H584" s="10">
        <v>18.0</v>
      </c>
      <c r="I584" s="10">
        <v>16.5</v>
      </c>
      <c r="J584" s="10">
        <v>18.6</v>
      </c>
      <c r="K584" s="10">
        <v>18.0</v>
      </c>
      <c r="L584" s="10">
        <v>16.7</v>
      </c>
      <c r="M584" s="11">
        <f t="shared" si="1"/>
        <v>16.94285714</v>
      </c>
      <c r="N584" s="11">
        <f t="shared" si="2"/>
        <v>17</v>
      </c>
      <c r="O584" s="12" t="str">
        <f t="shared" si="3"/>
        <v>APROBADO</v>
      </c>
      <c r="P584" s="12" t="str">
        <f>IF(OR(D584="Académica",D584="Empresa"),(IF(M584&lt;Leyenda!$I$11,"ALTO",(IF(M584&lt;=Leyenda!$I$10,"MEDIO","BAJO")))),(IF(M584&lt;Leyenda!$J$11,"ALTO",(IF(M584&lt;=Leyenda!$J$10,"MEDIO","BAJO")))))</f>
        <v>BAJO</v>
      </c>
    </row>
    <row r="585">
      <c r="A585" s="8" t="s">
        <v>673</v>
      </c>
      <c r="B585" s="9" t="s">
        <v>25</v>
      </c>
      <c r="C585" s="9" t="s">
        <v>88</v>
      </c>
      <c r="D585" s="9" t="s">
        <v>19</v>
      </c>
      <c r="E585" s="10">
        <v>16.8</v>
      </c>
      <c r="F585" s="10">
        <v>18.2</v>
      </c>
      <c r="G585" s="10">
        <v>16.5</v>
      </c>
      <c r="H585" s="10">
        <v>18.0</v>
      </c>
      <c r="I585" s="10">
        <v>16.5</v>
      </c>
      <c r="J585" s="10">
        <v>18.0</v>
      </c>
      <c r="K585" s="10">
        <v>18.0</v>
      </c>
      <c r="L585" s="10">
        <v>18.0</v>
      </c>
      <c r="M585" s="11">
        <f t="shared" si="1"/>
        <v>17.42857143</v>
      </c>
      <c r="N585" s="11">
        <f t="shared" si="2"/>
        <v>17</v>
      </c>
      <c r="O585" s="12" t="str">
        <f t="shared" si="3"/>
        <v>APROBADO</v>
      </c>
      <c r="P585" s="12" t="str">
        <f>IF(OR(D585="Académica",D585="Empresa"),(IF(M585&lt;Leyenda!$I$11,"ALTO",(IF(M585&lt;=Leyenda!$I$10,"MEDIO","BAJO")))),(IF(M585&lt;Leyenda!$J$11,"ALTO",(IF(M585&lt;=Leyenda!$J$10,"MEDIO","BAJO")))))</f>
        <v>BAJO</v>
      </c>
    </row>
    <row r="586">
      <c r="A586" s="8" t="s">
        <v>674</v>
      </c>
      <c r="B586" s="9" t="s">
        <v>25</v>
      </c>
      <c r="C586" s="9" t="s">
        <v>85</v>
      </c>
      <c r="D586" s="9" t="s">
        <v>19</v>
      </c>
      <c r="E586" s="10">
        <v>15.5</v>
      </c>
      <c r="F586" s="10">
        <v>18.0</v>
      </c>
      <c r="G586" s="10">
        <v>16.5</v>
      </c>
      <c r="H586" s="10">
        <v>18.2</v>
      </c>
      <c r="I586" s="10">
        <v>15.4</v>
      </c>
      <c r="J586" s="10">
        <v>18.8</v>
      </c>
      <c r="K586" s="10">
        <v>18.0</v>
      </c>
      <c r="L586" s="10">
        <v>18.0</v>
      </c>
      <c r="M586" s="11">
        <f t="shared" si="1"/>
        <v>17.2</v>
      </c>
      <c r="N586" s="11">
        <f t="shared" si="2"/>
        <v>17</v>
      </c>
      <c r="O586" s="12" t="str">
        <f t="shared" si="3"/>
        <v>APROBADO</v>
      </c>
      <c r="P586" s="12" t="str">
        <f>IF(OR(D586="Académica",D586="Empresa"),(IF(M586&lt;Leyenda!$I$11,"ALTO",(IF(M586&lt;=Leyenda!$I$10,"MEDIO","BAJO")))),(IF(M586&lt;Leyenda!$J$11,"ALTO",(IF(M586&lt;=Leyenda!$J$10,"MEDIO","BAJO")))))</f>
        <v>BAJO</v>
      </c>
    </row>
    <row r="587">
      <c r="A587" s="8" t="s">
        <v>675</v>
      </c>
      <c r="B587" s="9" t="s">
        <v>25</v>
      </c>
      <c r="C587" s="9" t="s">
        <v>129</v>
      </c>
      <c r="D587" s="9" t="s">
        <v>19</v>
      </c>
      <c r="E587" s="10">
        <v>15.0</v>
      </c>
      <c r="F587" s="10">
        <v>18.0</v>
      </c>
      <c r="G587" s="10">
        <v>15.5</v>
      </c>
      <c r="H587" s="10">
        <v>18.0</v>
      </c>
      <c r="I587" s="10">
        <v>16.5</v>
      </c>
      <c r="J587" s="10">
        <v>18.3</v>
      </c>
      <c r="K587" s="10">
        <v>18.3</v>
      </c>
      <c r="L587" s="10">
        <v>18.0</v>
      </c>
      <c r="M587" s="11">
        <f t="shared" si="1"/>
        <v>17.08571429</v>
      </c>
      <c r="N587" s="11">
        <f t="shared" si="2"/>
        <v>17</v>
      </c>
      <c r="O587" s="12" t="str">
        <f t="shared" si="3"/>
        <v>APROBADO</v>
      </c>
      <c r="P587" s="12" t="str">
        <f>IF(OR(D587="Académica",D587="Empresa"),(IF(M587&lt;Leyenda!$I$11,"ALTO",(IF(M587&lt;=Leyenda!$I$10,"MEDIO","BAJO")))),(IF(M587&lt;Leyenda!$J$11,"ALTO",(IF(M587&lt;=Leyenda!$J$10,"MEDIO","BAJO")))))</f>
        <v>BAJO</v>
      </c>
    </row>
    <row r="588">
      <c r="A588" s="8" t="s">
        <v>676</v>
      </c>
      <c r="B588" s="9" t="s">
        <v>50</v>
      </c>
      <c r="C588" s="9" t="s">
        <v>88</v>
      </c>
      <c r="D588" s="9" t="s">
        <v>19</v>
      </c>
      <c r="E588" s="10">
        <v>17.0</v>
      </c>
      <c r="F588" s="10">
        <v>18.0</v>
      </c>
      <c r="G588" s="10">
        <v>16.5</v>
      </c>
      <c r="H588" s="10">
        <v>18.0</v>
      </c>
      <c r="I588" s="10">
        <v>15.8</v>
      </c>
      <c r="J588" s="10">
        <v>18.0</v>
      </c>
      <c r="K588" s="10">
        <v>18.0</v>
      </c>
      <c r="L588" s="10">
        <v>18.0</v>
      </c>
      <c r="M588" s="11">
        <f t="shared" si="1"/>
        <v>17.32857143</v>
      </c>
      <c r="N588" s="11">
        <f t="shared" si="2"/>
        <v>17</v>
      </c>
      <c r="O588" s="12" t="str">
        <f t="shared" si="3"/>
        <v>APROBADO</v>
      </c>
      <c r="P588" s="12" t="str">
        <f>IF(OR(D588="Académica",D588="Empresa"),(IF(M588&lt;Leyenda!$I$11,"ALTO",(IF(M588&lt;=Leyenda!$I$10,"MEDIO","BAJO")))),(IF(M588&lt;Leyenda!$J$11,"ALTO",(IF(M588&lt;=Leyenda!$J$10,"MEDIO","BAJO")))))</f>
        <v>BAJO</v>
      </c>
    </row>
    <row r="589">
      <c r="A589" s="8" t="s">
        <v>677</v>
      </c>
      <c r="B589" s="9" t="s">
        <v>50</v>
      </c>
      <c r="C589" s="9" t="s">
        <v>96</v>
      </c>
      <c r="D589" s="9" t="s">
        <v>19</v>
      </c>
      <c r="E589" s="10">
        <v>15.7</v>
      </c>
      <c r="F589" s="10">
        <v>16.7</v>
      </c>
      <c r="G589" s="10">
        <v>15.8</v>
      </c>
      <c r="H589" s="10">
        <v>17.0</v>
      </c>
      <c r="I589" s="10">
        <v>15.8</v>
      </c>
      <c r="J589" s="10">
        <v>18.0</v>
      </c>
      <c r="K589" s="10">
        <v>18.0</v>
      </c>
      <c r="L589" s="10">
        <v>17.0</v>
      </c>
      <c r="M589" s="11">
        <f t="shared" si="1"/>
        <v>16.71428571</v>
      </c>
      <c r="N589" s="11">
        <f t="shared" si="2"/>
        <v>17</v>
      </c>
      <c r="O589" s="12" t="str">
        <f t="shared" si="3"/>
        <v>APROBADO</v>
      </c>
      <c r="P589" s="12" t="str">
        <f>IF(OR(D589="Académica",D589="Empresa"),(IF(M589&lt;Leyenda!$I$11,"ALTO",(IF(M589&lt;=Leyenda!$I$10,"MEDIO","BAJO")))),(IF(M589&lt;Leyenda!$J$11,"ALTO",(IF(M589&lt;=Leyenda!$J$10,"MEDIO","BAJO")))))</f>
        <v>BAJO</v>
      </c>
    </row>
    <row r="590">
      <c r="A590" s="8" t="s">
        <v>678</v>
      </c>
      <c r="B590" s="9" t="s">
        <v>50</v>
      </c>
      <c r="C590" s="9" t="s">
        <v>29</v>
      </c>
      <c r="D590" s="9" t="s">
        <v>19</v>
      </c>
      <c r="E590" s="10">
        <v>17.5</v>
      </c>
      <c r="F590" s="10">
        <v>18.0</v>
      </c>
      <c r="G590" s="10">
        <v>15.8</v>
      </c>
      <c r="H590" s="10">
        <v>18.3</v>
      </c>
      <c r="I590" s="10">
        <v>15.8</v>
      </c>
      <c r="J590" s="10">
        <v>18.0</v>
      </c>
      <c r="K590" s="10">
        <v>18.3</v>
      </c>
      <c r="L590" s="10">
        <v>18.3</v>
      </c>
      <c r="M590" s="11">
        <f t="shared" si="1"/>
        <v>17.38571429</v>
      </c>
      <c r="N590" s="11">
        <f t="shared" si="2"/>
        <v>17</v>
      </c>
      <c r="O590" s="12" t="str">
        <f t="shared" si="3"/>
        <v>APROBADO</v>
      </c>
      <c r="P590" s="12" t="str">
        <f>IF(OR(D590="Académica",D590="Empresa"),(IF(M590&lt;Leyenda!$I$11,"ALTO",(IF(M590&lt;=Leyenda!$I$10,"MEDIO","BAJO")))),(IF(M590&lt;Leyenda!$J$11,"ALTO",(IF(M590&lt;=Leyenda!$J$10,"MEDIO","BAJO")))))</f>
        <v>BAJO</v>
      </c>
    </row>
    <row r="591">
      <c r="A591" s="8" t="s">
        <v>679</v>
      </c>
      <c r="B591" s="9" t="s">
        <v>50</v>
      </c>
      <c r="C591" s="9" t="s">
        <v>26</v>
      </c>
      <c r="D591" s="9" t="s">
        <v>19</v>
      </c>
      <c r="E591" s="10">
        <v>13.1</v>
      </c>
      <c r="F591" s="10">
        <v>17.3</v>
      </c>
      <c r="G591" s="10">
        <v>16.5</v>
      </c>
      <c r="H591" s="10">
        <v>18.0</v>
      </c>
      <c r="I591" s="10">
        <v>15.4</v>
      </c>
      <c r="J591" s="10">
        <v>18.8</v>
      </c>
      <c r="K591" s="10">
        <v>18.0</v>
      </c>
      <c r="L591" s="10">
        <v>18.0</v>
      </c>
      <c r="M591" s="11">
        <f t="shared" si="1"/>
        <v>16.72857143</v>
      </c>
      <c r="N591" s="11">
        <f t="shared" si="2"/>
        <v>17</v>
      </c>
      <c r="O591" s="12" t="str">
        <f t="shared" si="3"/>
        <v>APROBADO</v>
      </c>
      <c r="P591" s="12" t="str">
        <f>IF(OR(D591="Académica",D591="Empresa"),(IF(M591&lt;Leyenda!$I$11,"ALTO",(IF(M591&lt;=Leyenda!$I$10,"MEDIO","BAJO")))),(IF(M591&lt;Leyenda!$J$11,"ALTO",(IF(M591&lt;=Leyenda!$J$10,"MEDIO","BAJO")))))</f>
        <v>BAJO</v>
      </c>
    </row>
    <row r="592">
      <c r="A592" s="8" t="s">
        <v>680</v>
      </c>
      <c r="B592" s="9" t="s">
        <v>50</v>
      </c>
      <c r="C592" s="9" t="s">
        <v>72</v>
      </c>
      <c r="D592" s="9" t="s">
        <v>19</v>
      </c>
      <c r="E592" s="10">
        <v>14.5</v>
      </c>
      <c r="F592" s="10">
        <v>14.2</v>
      </c>
      <c r="G592" s="10">
        <v>14.2</v>
      </c>
      <c r="H592" s="10">
        <v>17.0</v>
      </c>
      <c r="I592" s="10">
        <v>15.8</v>
      </c>
      <c r="J592" s="10">
        <v>18.0</v>
      </c>
      <c r="K592" s="10">
        <v>18.0</v>
      </c>
      <c r="L592" s="10">
        <v>16.7</v>
      </c>
      <c r="M592" s="11">
        <f t="shared" si="1"/>
        <v>15.95714286</v>
      </c>
      <c r="N592" s="11">
        <f t="shared" si="2"/>
        <v>16</v>
      </c>
      <c r="O592" s="12" t="str">
        <f t="shared" si="3"/>
        <v>APROBADO</v>
      </c>
      <c r="P592" s="12" t="str">
        <f>IF(OR(D592="Académica",D592="Empresa"),(IF(M592&lt;Leyenda!$I$11,"ALTO",(IF(M592&lt;=Leyenda!$I$10,"MEDIO","BAJO")))),(IF(M592&lt;Leyenda!$J$11,"ALTO",(IF(M592&lt;=Leyenda!$J$10,"MEDIO","BAJO")))))</f>
        <v>BAJO</v>
      </c>
    </row>
    <row r="593">
      <c r="A593" s="8" t="s">
        <v>681</v>
      </c>
      <c r="B593" s="9" t="s">
        <v>50</v>
      </c>
      <c r="C593" s="9" t="s">
        <v>76</v>
      </c>
      <c r="D593" s="9" t="s">
        <v>19</v>
      </c>
      <c r="E593" s="10">
        <v>10.0</v>
      </c>
      <c r="F593" s="10">
        <v>14.7</v>
      </c>
      <c r="G593" s="10">
        <v>15.2</v>
      </c>
      <c r="H593" s="10">
        <v>18.2</v>
      </c>
      <c r="I593" s="10">
        <v>15.9</v>
      </c>
      <c r="J593" s="10">
        <v>18.0</v>
      </c>
      <c r="K593" s="10">
        <v>18.0</v>
      </c>
      <c r="L593" s="10">
        <v>17.3</v>
      </c>
      <c r="M593" s="11">
        <f t="shared" si="1"/>
        <v>15.71428571</v>
      </c>
      <c r="N593" s="11">
        <f t="shared" si="2"/>
        <v>16</v>
      </c>
      <c r="O593" s="12" t="str">
        <f t="shared" si="3"/>
        <v>DESAPROBADO</v>
      </c>
      <c r="P593" s="12" t="str">
        <f>IF(OR(D593="Académica",D593="Empresa"),(IF(M593&lt;Leyenda!$I$11,"ALTO",(IF(M593&lt;=Leyenda!$I$10,"MEDIO","BAJO")))),(IF(M593&lt;Leyenda!$J$11,"ALTO",(IF(M593&lt;=Leyenda!$J$10,"MEDIO","BAJO")))))</f>
        <v>BAJO</v>
      </c>
    </row>
    <row r="594">
      <c r="A594" s="8" t="s">
        <v>682</v>
      </c>
      <c r="B594" s="9" t="s">
        <v>50</v>
      </c>
      <c r="C594" s="9" t="s">
        <v>29</v>
      </c>
      <c r="D594" s="9" t="s">
        <v>19</v>
      </c>
      <c r="E594" s="10">
        <v>18.0</v>
      </c>
      <c r="F594" s="10">
        <v>18.7</v>
      </c>
      <c r="G594" s="10">
        <v>15.1</v>
      </c>
      <c r="H594" s="10">
        <v>18.3</v>
      </c>
      <c r="I594" s="10">
        <v>16.0</v>
      </c>
      <c r="J594" s="10">
        <v>18.0</v>
      </c>
      <c r="K594" s="10">
        <v>18.5</v>
      </c>
      <c r="L594" s="10">
        <v>19.2</v>
      </c>
      <c r="M594" s="11">
        <f t="shared" si="1"/>
        <v>17.51428571</v>
      </c>
      <c r="N594" s="11">
        <f t="shared" si="2"/>
        <v>18</v>
      </c>
      <c r="O594" s="12" t="str">
        <f t="shared" si="3"/>
        <v>APROBADO</v>
      </c>
      <c r="P594" s="12" t="str">
        <f>IF(OR(D594="Académica",D594="Empresa"),(IF(M594&lt;Leyenda!$I$11,"ALTO",(IF(M594&lt;=Leyenda!$I$10,"MEDIO","BAJO")))),(IF(M594&lt;Leyenda!$J$11,"ALTO",(IF(M594&lt;=Leyenda!$J$10,"MEDIO","BAJO")))))</f>
        <v>BAJO</v>
      </c>
    </row>
    <row r="595">
      <c r="A595" s="8" t="s">
        <v>683</v>
      </c>
      <c r="B595" s="9" t="s">
        <v>50</v>
      </c>
      <c r="C595" s="9" t="s">
        <v>96</v>
      </c>
      <c r="D595" s="9" t="s">
        <v>19</v>
      </c>
      <c r="E595" s="10">
        <v>10.7</v>
      </c>
      <c r="F595" s="10">
        <v>12.0</v>
      </c>
      <c r="G595" s="10">
        <v>15.8</v>
      </c>
      <c r="H595" s="10">
        <v>13.7</v>
      </c>
      <c r="I595" s="10">
        <v>11.2</v>
      </c>
      <c r="J595" s="10">
        <v>18.0</v>
      </c>
      <c r="K595" s="10">
        <v>18.0</v>
      </c>
      <c r="L595" s="10">
        <v>16.7</v>
      </c>
      <c r="M595" s="11">
        <f t="shared" si="1"/>
        <v>14.2</v>
      </c>
      <c r="N595" s="11">
        <f t="shared" si="2"/>
        <v>14</v>
      </c>
      <c r="O595" s="12" t="str">
        <f t="shared" si="3"/>
        <v>DESAPROBADO</v>
      </c>
      <c r="P595" s="12" t="str">
        <f>IF(OR(D595="Académica",D595="Empresa"),(IF(M595&lt;Leyenda!$I$11,"ALTO",(IF(M595&lt;=Leyenda!$I$10,"MEDIO","BAJO")))),(IF(M595&lt;Leyenda!$J$11,"ALTO",(IF(M595&lt;=Leyenda!$J$10,"MEDIO","BAJO")))))</f>
        <v>MEDIO</v>
      </c>
    </row>
    <row r="596">
      <c r="A596" s="8" t="s">
        <v>684</v>
      </c>
      <c r="B596" s="9" t="s">
        <v>50</v>
      </c>
      <c r="C596" s="9" t="s">
        <v>196</v>
      </c>
      <c r="D596" s="9" t="s">
        <v>19</v>
      </c>
      <c r="E596" s="10">
        <v>19.0</v>
      </c>
      <c r="F596" s="10">
        <v>17.3</v>
      </c>
      <c r="G596" s="10">
        <v>16.5</v>
      </c>
      <c r="H596" s="10">
        <v>18.0</v>
      </c>
      <c r="I596" s="10">
        <v>14.2</v>
      </c>
      <c r="J596" s="10">
        <v>18.0</v>
      </c>
      <c r="K596" s="10">
        <v>18.8</v>
      </c>
      <c r="L596" s="10">
        <v>18.0</v>
      </c>
      <c r="M596" s="11">
        <f t="shared" si="1"/>
        <v>17.4</v>
      </c>
      <c r="N596" s="11">
        <f t="shared" si="2"/>
        <v>17</v>
      </c>
      <c r="O596" s="12" t="str">
        <f t="shared" si="3"/>
        <v>APROBADO</v>
      </c>
      <c r="P596" s="12" t="str">
        <f>IF(OR(D596="Académica",D596="Empresa"),(IF(M596&lt;Leyenda!$I$11,"ALTO",(IF(M596&lt;=Leyenda!$I$10,"MEDIO","BAJO")))),(IF(M596&lt;Leyenda!$J$11,"ALTO",(IF(M596&lt;=Leyenda!$J$10,"MEDIO","BAJO")))))</f>
        <v>BAJO</v>
      </c>
    </row>
    <row r="597">
      <c r="A597" s="8" t="s">
        <v>685</v>
      </c>
      <c r="B597" s="9" t="s">
        <v>50</v>
      </c>
      <c r="C597" s="9" t="s">
        <v>125</v>
      </c>
      <c r="D597" s="9" t="s">
        <v>19</v>
      </c>
      <c r="E597" s="10">
        <v>18.3</v>
      </c>
      <c r="F597" s="10">
        <v>18.0</v>
      </c>
      <c r="G597" s="10">
        <v>16.9</v>
      </c>
      <c r="H597" s="10">
        <v>18.7</v>
      </c>
      <c r="I597" s="10">
        <v>15.8</v>
      </c>
      <c r="J597" s="10">
        <v>18.0</v>
      </c>
      <c r="K597" s="10">
        <v>18.3</v>
      </c>
      <c r="L597" s="10">
        <v>18.2</v>
      </c>
      <c r="M597" s="11">
        <f t="shared" si="1"/>
        <v>17.71428571</v>
      </c>
      <c r="N597" s="11">
        <f t="shared" si="2"/>
        <v>18</v>
      </c>
      <c r="O597" s="12" t="str">
        <f t="shared" si="3"/>
        <v>APROBADO</v>
      </c>
      <c r="P597" s="12" t="str">
        <f>IF(OR(D597="Académica",D597="Empresa"),(IF(M597&lt;Leyenda!$I$11,"ALTO",(IF(M597&lt;=Leyenda!$I$10,"MEDIO","BAJO")))),(IF(M597&lt;Leyenda!$J$11,"ALTO",(IF(M597&lt;=Leyenda!$J$10,"MEDIO","BAJO")))))</f>
        <v>BAJO</v>
      </c>
    </row>
    <row r="598">
      <c r="A598" s="8" t="s">
        <v>686</v>
      </c>
      <c r="B598" s="9" t="s">
        <v>35</v>
      </c>
      <c r="C598" s="9" t="s">
        <v>111</v>
      </c>
      <c r="D598" s="9" t="s">
        <v>19</v>
      </c>
      <c r="E598" s="10">
        <v>18.7</v>
      </c>
      <c r="F598" s="10">
        <v>18.7</v>
      </c>
      <c r="G598" s="10">
        <v>17.6</v>
      </c>
      <c r="H598" s="10">
        <v>18.5</v>
      </c>
      <c r="I598" s="10">
        <v>18.7</v>
      </c>
      <c r="J598" s="10">
        <v>18.0</v>
      </c>
      <c r="K598" s="10">
        <v>19.5</v>
      </c>
      <c r="L598" s="10">
        <v>18.3</v>
      </c>
      <c r="M598" s="11">
        <f t="shared" si="1"/>
        <v>18.52857143</v>
      </c>
      <c r="N598" s="11">
        <f t="shared" si="2"/>
        <v>19</v>
      </c>
      <c r="O598" s="12" t="str">
        <f t="shared" si="3"/>
        <v>APROBADO</v>
      </c>
      <c r="P598" s="12" t="str">
        <f>IF(OR(D598="Académica",D598="Empresa"),(IF(M598&lt;Leyenda!$I$11,"ALTO",(IF(M598&lt;=Leyenda!$I$10,"MEDIO","BAJO")))),(IF(M598&lt;Leyenda!$J$11,"ALTO",(IF(M598&lt;=Leyenda!$J$10,"MEDIO","BAJO")))))</f>
        <v>BAJO</v>
      </c>
    </row>
    <row r="599">
      <c r="A599" s="8" t="s">
        <v>687</v>
      </c>
      <c r="B599" s="9" t="s">
        <v>35</v>
      </c>
      <c r="C599" s="9" t="s">
        <v>196</v>
      </c>
      <c r="D599" s="9" t="s">
        <v>19</v>
      </c>
      <c r="E599" s="10">
        <v>16.8</v>
      </c>
      <c r="F599" s="10">
        <v>18.0</v>
      </c>
      <c r="G599" s="10">
        <v>15.4</v>
      </c>
      <c r="H599" s="10">
        <v>17.2</v>
      </c>
      <c r="I599" s="10">
        <v>17.3</v>
      </c>
      <c r="J599" s="10">
        <v>18.0</v>
      </c>
      <c r="K599" s="10">
        <v>18.8</v>
      </c>
      <c r="L599" s="10">
        <v>18.2</v>
      </c>
      <c r="M599" s="11">
        <f t="shared" si="1"/>
        <v>17.35714286</v>
      </c>
      <c r="N599" s="11">
        <f t="shared" si="2"/>
        <v>17</v>
      </c>
      <c r="O599" s="12" t="str">
        <f t="shared" si="3"/>
        <v>APROBADO</v>
      </c>
      <c r="P599" s="12" t="str">
        <f>IF(OR(D599="Académica",D599="Empresa"),(IF(M599&lt;Leyenda!$I$11,"ALTO",(IF(M599&lt;=Leyenda!$I$10,"MEDIO","BAJO")))),(IF(M599&lt;Leyenda!$J$11,"ALTO",(IF(M599&lt;=Leyenda!$J$10,"MEDIO","BAJO")))))</f>
        <v>BAJO</v>
      </c>
    </row>
    <row r="600">
      <c r="A600" s="8" t="s">
        <v>688</v>
      </c>
      <c r="B600" s="9" t="s">
        <v>35</v>
      </c>
      <c r="C600" s="9" t="s">
        <v>194</v>
      </c>
      <c r="D600" s="9" t="s">
        <v>19</v>
      </c>
      <c r="E600" s="10">
        <v>16.8</v>
      </c>
      <c r="F600" s="10">
        <v>18.8</v>
      </c>
      <c r="G600" s="10">
        <v>14.3</v>
      </c>
      <c r="H600" s="10">
        <v>19.0</v>
      </c>
      <c r="I600" s="10">
        <v>19.7</v>
      </c>
      <c r="J600" s="10">
        <v>18.0</v>
      </c>
      <c r="K600" s="10">
        <v>18.0</v>
      </c>
      <c r="L600" s="10">
        <v>18.8</v>
      </c>
      <c r="M600" s="11">
        <f t="shared" si="1"/>
        <v>17.8</v>
      </c>
      <c r="N600" s="11">
        <f t="shared" si="2"/>
        <v>18</v>
      </c>
      <c r="O600" s="12" t="str">
        <f t="shared" si="3"/>
        <v>APROBADO</v>
      </c>
      <c r="P600" s="12" t="str">
        <f>IF(OR(D600="Académica",D600="Empresa"),(IF(M600&lt;Leyenda!$I$11,"ALTO",(IF(M600&lt;=Leyenda!$I$10,"MEDIO","BAJO")))),(IF(M600&lt;Leyenda!$J$11,"ALTO",(IF(M600&lt;=Leyenda!$J$10,"MEDIO","BAJO")))))</f>
        <v>BAJO</v>
      </c>
    </row>
    <row r="601">
      <c r="A601" s="8" t="s">
        <v>689</v>
      </c>
      <c r="B601" s="9" t="s">
        <v>35</v>
      </c>
      <c r="C601" s="9" t="s">
        <v>132</v>
      </c>
      <c r="D601" s="9" t="s">
        <v>19</v>
      </c>
      <c r="E601" s="10">
        <v>19.5</v>
      </c>
      <c r="F601" s="10">
        <v>18.2</v>
      </c>
      <c r="G601" s="10">
        <v>17.8</v>
      </c>
      <c r="H601" s="10">
        <v>18.2</v>
      </c>
      <c r="I601" s="10">
        <v>18.2</v>
      </c>
      <c r="J601" s="10">
        <v>19.5</v>
      </c>
      <c r="K601" s="10">
        <v>18.5</v>
      </c>
      <c r="L601" s="10">
        <v>18.0</v>
      </c>
      <c r="M601" s="11">
        <f t="shared" si="1"/>
        <v>18.55714286</v>
      </c>
      <c r="N601" s="11">
        <f t="shared" si="2"/>
        <v>19</v>
      </c>
      <c r="O601" s="12" t="str">
        <f t="shared" si="3"/>
        <v>APROBADO</v>
      </c>
      <c r="P601" s="12" t="str">
        <f>IF(OR(D601="Académica",D601="Empresa"),(IF(M601&lt;Leyenda!$I$11,"ALTO",(IF(M601&lt;=Leyenda!$I$10,"MEDIO","BAJO")))),(IF(M601&lt;Leyenda!$J$11,"ALTO",(IF(M601&lt;=Leyenda!$J$10,"MEDIO","BAJO")))))</f>
        <v>BAJO</v>
      </c>
    </row>
    <row r="602">
      <c r="A602" s="8" t="s">
        <v>690</v>
      </c>
      <c r="B602" s="9" t="s">
        <v>35</v>
      </c>
      <c r="C602" s="9" t="s">
        <v>144</v>
      </c>
      <c r="D602" s="9" t="s">
        <v>19</v>
      </c>
      <c r="E602" s="10">
        <v>17.3</v>
      </c>
      <c r="F602" s="10">
        <v>18.0</v>
      </c>
      <c r="G602" s="10">
        <v>15.4</v>
      </c>
      <c r="H602" s="10">
        <v>18.0</v>
      </c>
      <c r="I602" s="10">
        <v>16.3</v>
      </c>
      <c r="J602" s="10">
        <v>18.0</v>
      </c>
      <c r="K602" s="10">
        <v>18.0</v>
      </c>
      <c r="L602" s="10">
        <v>18.0</v>
      </c>
      <c r="M602" s="11">
        <f t="shared" si="1"/>
        <v>17.28571429</v>
      </c>
      <c r="N602" s="11">
        <f t="shared" si="2"/>
        <v>17</v>
      </c>
      <c r="O602" s="12" t="str">
        <f t="shared" si="3"/>
        <v>APROBADO</v>
      </c>
      <c r="P602" s="12" t="str">
        <f>IF(OR(D602="Académica",D602="Empresa"),(IF(M602&lt;Leyenda!$I$11,"ALTO",(IF(M602&lt;=Leyenda!$I$10,"MEDIO","BAJO")))),(IF(M602&lt;Leyenda!$J$11,"ALTO",(IF(M602&lt;=Leyenda!$J$10,"MEDIO","BAJO")))))</f>
        <v>BAJO</v>
      </c>
    </row>
    <row r="603">
      <c r="A603" s="8" t="s">
        <v>691</v>
      </c>
      <c r="B603" s="9" t="s">
        <v>35</v>
      </c>
      <c r="C603" s="9" t="s">
        <v>96</v>
      </c>
      <c r="D603" s="9" t="s">
        <v>19</v>
      </c>
      <c r="E603" s="10">
        <v>17.1</v>
      </c>
      <c r="F603" s="10">
        <v>18.7</v>
      </c>
      <c r="G603" s="10">
        <v>17.5</v>
      </c>
      <c r="H603" s="10">
        <v>18.3</v>
      </c>
      <c r="I603" s="10">
        <v>18.4</v>
      </c>
      <c r="J603" s="10">
        <v>18.0</v>
      </c>
      <c r="K603" s="10">
        <v>18.5</v>
      </c>
      <c r="L603" s="10">
        <v>18.5</v>
      </c>
      <c r="M603" s="11">
        <f t="shared" si="1"/>
        <v>18.07142857</v>
      </c>
      <c r="N603" s="11">
        <f t="shared" si="2"/>
        <v>18</v>
      </c>
      <c r="O603" s="12" t="str">
        <f t="shared" si="3"/>
        <v>APROBADO</v>
      </c>
      <c r="P603" s="12" t="str">
        <f>IF(OR(D603="Académica",D603="Empresa"),(IF(M603&lt;Leyenda!$I$11,"ALTO",(IF(M603&lt;=Leyenda!$I$10,"MEDIO","BAJO")))),(IF(M603&lt;Leyenda!$J$11,"ALTO",(IF(M603&lt;=Leyenda!$J$10,"MEDIO","BAJO")))))</f>
        <v>BAJO</v>
      </c>
    </row>
    <row r="604">
      <c r="A604" s="8" t="s">
        <v>692</v>
      </c>
      <c r="B604" s="9" t="s">
        <v>90</v>
      </c>
      <c r="C604" s="9" t="s">
        <v>196</v>
      </c>
      <c r="D604" s="9" t="s">
        <v>19</v>
      </c>
      <c r="E604" s="10">
        <v>18.0</v>
      </c>
      <c r="F604" s="10">
        <v>18.2</v>
      </c>
      <c r="G604" s="10">
        <v>15.8</v>
      </c>
      <c r="H604" s="10">
        <v>18.2</v>
      </c>
      <c r="I604" s="10">
        <v>18.3</v>
      </c>
      <c r="J604" s="10">
        <v>18.0</v>
      </c>
      <c r="K604" s="10">
        <v>19.3</v>
      </c>
      <c r="L604" s="10">
        <v>18.0</v>
      </c>
      <c r="M604" s="11">
        <f t="shared" si="1"/>
        <v>17.97142857</v>
      </c>
      <c r="N604" s="11">
        <f t="shared" si="2"/>
        <v>18</v>
      </c>
      <c r="O604" s="12" t="str">
        <f t="shared" si="3"/>
        <v>APROBADO</v>
      </c>
      <c r="P604" s="12" t="str">
        <f>IF(OR(D604="Académica",D604="Empresa"),(IF(M604&lt;Leyenda!$I$11,"ALTO",(IF(M604&lt;=Leyenda!$I$10,"MEDIO","BAJO")))),(IF(M604&lt;Leyenda!$J$11,"ALTO",(IF(M604&lt;=Leyenda!$J$10,"MEDIO","BAJO")))))</f>
        <v>BAJO</v>
      </c>
    </row>
    <row r="605">
      <c r="A605" s="8" t="s">
        <v>693</v>
      </c>
      <c r="B605" s="9" t="s">
        <v>90</v>
      </c>
      <c r="C605" s="9" t="s">
        <v>91</v>
      </c>
      <c r="D605" s="9" t="s">
        <v>19</v>
      </c>
      <c r="E605" s="10">
        <v>17.0</v>
      </c>
      <c r="F605" s="10">
        <v>16.7</v>
      </c>
      <c r="G605" s="10">
        <v>16.7</v>
      </c>
      <c r="H605" s="10">
        <v>18.0</v>
      </c>
      <c r="I605" s="10">
        <v>18.0</v>
      </c>
      <c r="J605" s="10">
        <v>18.5</v>
      </c>
      <c r="K605" s="10">
        <v>18.0</v>
      </c>
      <c r="L605" s="10">
        <v>16.7</v>
      </c>
      <c r="M605" s="11">
        <f t="shared" si="1"/>
        <v>17.55714286</v>
      </c>
      <c r="N605" s="11">
        <f t="shared" si="2"/>
        <v>18</v>
      </c>
      <c r="O605" s="12" t="str">
        <f t="shared" si="3"/>
        <v>APROBADO</v>
      </c>
      <c r="P605" s="12" t="str">
        <f>IF(OR(D605="Académica",D605="Empresa"),(IF(M605&lt;Leyenda!$I$11,"ALTO",(IF(M605&lt;=Leyenda!$I$10,"MEDIO","BAJO")))),(IF(M605&lt;Leyenda!$J$11,"ALTO",(IF(M605&lt;=Leyenda!$J$10,"MEDIO","BAJO")))))</f>
        <v>BAJO</v>
      </c>
    </row>
    <row r="606">
      <c r="A606" s="8" t="s">
        <v>694</v>
      </c>
      <c r="B606" s="9" t="s">
        <v>90</v>
      </c>
      <c r="C606" s="9" t="s">
        <v>96</v>
      </c>
      <c r="D606" s="9" t="s">
        <v>19</v>
      </c>
      <c r="E606" s="10">
        <v>19.5</v>
      </c>
      <c r="F606" s="10">
        <v>19.3</v>
      </c>
      <c r="G606" s="10">
        <v>16.3</v>
      </c>
      <c r="H606" s="10">
        <v>19.8</v>
      </c>
      <c r="I606" s="10">
        <v>19.0</v>
      </c>
      <c r="J606" s="10">
        <v>18.0</v>
      </c>
      <c r="K606" s="10">
        <v>18.0</v>
      </c>
      <c r="L606" s="10">
        <v>19.2</v>
      </c>
      <c r="M606" s="11">
        <f t="shared" si="1"/>
        <v>18.55714286</v>
      </c>
      <c r="N606" s="11">
        <f t="shared" si="2"/>
        <v>19</v>
      </c>
      <c r="O606" s="12" t="str">
        <f t="shared" si="3"/>
        <v>APROBADO</v>
      </c>
      <c r="P606" s="12" t="str">
        <f>IF(OR(D606="Académica",D606="Empresa"),(IF(M606&lt;Leyenda!$I$11,"ALTO",(IF(M606&lt;=Leyenda!$I$10,"MEDIO","BAJO")))),(IF(M606&lt;Leyenda!$J$11,"ALTO",(IF(M606&lt;=Leyenda!$J$10,"MEDIO","BAJO")))))</f>
        <v>BAJO</v>
      </c>
    </row>
    <row r="607">
      <c r="A607" s="8" t="s">
        <v>695</v>
      </c>
      <c r="B607" s="9" t="s">
        <v>90</v>
      </c>
      <c r="C607" s="9" t="s">
        <v>135</v>
      </c>
      <c r="D607" s="9" t="s">
        <v>19</v>
      </c>
      <c r="E607" s="10">
        <v>18.0</v>
      </c>
      <c r="F607" s="10">
        <v>18.0</v>
      </c>
      <c r="G607" s="10">
        <v>13.8</v>
      </c>
      <c r="H607" s="10">
        <v>18.8</v>
      </c>
      <c r="I607" s="10">
        <v>18.3</v>
      </c>
      <c r="J607" s="10">
        <v>18.3</v>
      </c>
      <c r="K607" s="10">
        <v>18.0</v>
      </c>
      <c r="L607" s="10">
        <v>18.0</v>
      </c>
      <c r="M607" s="11">
        <f t="shared" si="1"/>
        <v>17.6</v>
      </c>
      <c r="N607" s="11">
        <f t="shared" si="2"/>
        <v>18</v>
      </c>
      <c r="O607" s="12" t="str">
        <f t="shared" si="3"/>
        <v>APROBADO</v>
      </c>
      <c r="P607" s="12" t="str">
        <f>IF(OR(D607="Académica",D607="Empresa"),(IF(M607&lt;Leyenda!$I$11,"ALTO",(IF(M607&lt;=Leyenda!$I$10,"MEDIO","BAJO")))),(IF(M607&lt;Leyenda!$J$11,"ALTO",(IF(M607&lt;=Leyenda!$J$10,"MEDIO","BAJO")))))</f>
        <v>BAJO</v>
      </c>
    </row>
    <row r="608">
      <c r="A608" s="8" t="s">
        <v>696</v>
      </c>
      <c r="B608" s="9" t="s">
        <v>25</v>
      </c>
      <c r="C608" s="9" t="s">
        <v>85</v>
      </c>
      <c r="D608" s="9" t="s">
        <v>19</v>
      </c>
      <c r="E608" s="10">
        <v>17.0</v>
      </c>
      <c r="F608" s="10">
        <v>18.0</v>
      </c>
      <c r="G608" s="10">
        <v>15.2</v>
      </c>
      <c r="H608" s="10">
        <v>18.2</v>
      </c>
      <c r="I608" s="10">
        <v>16.5</v>
      </c>
      <c r="J608" s="10">
        <v>18.6</v>
      </c>
      <c r="K608" s="10">
        <v>18.5</v>
      </c>
      <c r="L608" s="10">
        <v>18.0</v>
      </c>
      <c r="M608" s="11">
        <f t="shared" si="1"/>
        <v>17.42857143</v>
      </c>
      <c r="N608" s="11">
        <f t="shared" si="2"/>
        <v>17</v>
      </c>
      <c r="O608" s="12" t="str">
        <f t="shared" si="3"/>
        <v>APROBADO</v>
      </c>
      <c r="P608" s="12" t="str">
        <f>IF(OR(D608="Académica",D608="Empresa"),(IF(M608&lt;Leyenda!$I$11,"ALTO",(IF(M608&lt;=Leyenda!$I$10,"MEDIO","BAJO")))),(IF(M608&lt;Leyenda!$J$11,"ALTO",(IF(M608&lt;=Leyenda!$J$10,"MEDIO","BAJO")))))</f>
        <v>BAJO</v>
      </c>
    </row>
    <row r="609">
      <c r="A609" s="8" t="s">
        <v>697</v>
      </c>
      <c r="B609" s="9" t="s">
        <v>25</v>
      </c>
      <c r="C609" s="9" t="s">
        <v>38</v>
      </c>
      <c r="D609" s="9" t="s">
        <v>19</v>
      </c>
      <c r="E609" s="10">
        <v>18.4</v>
      </c>
      <c r="F609" s="10">
        <v>18.0</v>
      </c>
      <c r="G609" s="10">
        <v>15.8</v>
      </c>
      <c r="H609" s="10">
        <v>18.7</v>
      </c>
      <c r="I609" s="10">
        <v>17.3</v>
      </c>
      <c r="J609" s="10">
        <v>18.0</v>
      </c>
      <c r="K609" s="10">
        <v>19.0</v>
      </c>
      <c r="L609" s="10">
        <v>17.7</v>
      </c>
      <c r="M609" s="11">
        <f t="shared" si="1"/>
        <v>17.88571429</v>
      </c>
      <c r="N609" s="11">
        <f t="shared" si="2"/>
        <v>18</v>
      </c>
      <c r="O609" s="12" t="str">
        <f t="shared" si="3"/>
        <v>APROBADO</v>
      </c>
      <c r="P609" s="12" t="str">
        <f>IF(OR(D609="Académica",D609="Empresa"),(IF(M609&lt;Leyenda!$I$11,"ALTO",(IF(M609&lt;=Leyenda!$I$10,"MEDIO","BAJO")))),(IF(M609&lt;Leyenda!$J$11,"ALTO",(IF(M609&lt;=Leyenda!$J$10,"MEDIO","BAJO")))))</f>
        <v>BAJO</v>
      </c>
    </row>
    <row r="610">
      <c r="A610" s="8" t="s">
        <v>698</v>
      </c>
      <c r="B610" s="9" t="s">
        <v>25</v>
      </c>
      <c r="C610" s="9" t="s">
        <v>29</v>
      </c>
      <c r="D610" s="9" t="s">
        <v>19</v>
      </c>
      <c r="E610" s="10">
        <v>19.0</v>
      </c>
      <c r="F610" s="10">
        <v>18.0</v>
      </c>
      <c r="G610" s="10">
        <v>16.8</v>
      </c>
      <c r="H610" s="10">
        <v>18.0</v>
      </c>
      <c r="I610" s="10">
        <v>15.4</v>
      </c>
      <c r="J610" s="10">
        <v>18.0</v>
      </c>
      <c r="K610" s="10">
        <v>18.5</v>
      </c>
      <c r="L610" s="10">
        <v>19.8</v>
      </c>
      <c r="M610" s="11">
        <f t="shared" si="1"/>
        <v>17.67142857</v>
      </c>
      <c r="N610" s="11">
        <f t="shared" si="2"/>
        <v>18</v>
      </c>
      <c r="O610" s="12" t="str">
        <f t="shared" si="3"/>
        <v>APROBADO</v>
      </c>
      <c r="P610" s="12" t="str">
        <f>IF(OR(D610="Académica",D610="Empresa"),(IF(M610&lt;Leyenda!$I$11,"ALTO",(IF(M610&lt;=Leyenda!$I$10,"MEDIO","BAJO")))),(IF(M610&lt;Leyenda!$J$11,"ALTO",(IF(M610&lt;=Leyenda!$J$10,"MEDIO","BAJO")))))</f>
        <v>BAJO</v>
      </c>
    </row>
    <row r="611">
      <c r="A611" s="8" t="s">
        <v>699</v>
      </c>
      <c r="B611" s="9" t="s">
        <v>21</v>
      </c>
      <c r="C611" s="9" t="s">
        <v>68</v>
      </c>
      <c r="D611" s="9" t="s">
        <v>19</v>
      </c>
      <c r="E611" s="10">
        <v>17.3</v>
      </c>
      <c r="F611" s="10">
        <v>12.3</v>
      </c>
      <c r="G611" s="10">
        <v>17.3</v>
      </c>
      <c r="H611" s="10">
        <v>12.9</v>
      </c>
      <c r="I611" s="10">
        <v>14.0</v>
      </c>
      <c r="J611" s="10">
        <v>18.0</v>
      </c>
      <c r="K611" s="10">
        <v>15.8</v>
      </c>
      <c r="L611" s="10">
        <v>18.0</v>
      </c>
      <c r="M611" s="11">
        <f t="shared" si="1"/>
        <v>15.37142857</v>
      </c>
      <c r="N611" s="11">
        <f t="shared" si="2"/>
        <v>15</v>
      </c>
      <c r="O611" s="12" t="str">
        <f t="shared" si="3"/>
        <v>APROBADO</v>
      </c>
      <c r="P611" s="12" t="str">
        <f>IF(OR(D611="Académica",D611="Empresa"),(IF(M611&lt;Leyenda!$I$11,"ALTO",(IF(M611&lt;=Leyenda!$I$10,"MEDIO","BAJO")))),(IF(M611&lt;Leyenda!$J$11,"ALTO",(IF(M611&lt;=Leyenda!$J$10,"MEDIO","BAJO")))))</f>
        <v>BAJO</v>
      </c>
    </row>
    <row r="612">
      <c r="A612" s="8" t="s">
        <v>700</v>
      </c>
      <c r="B612" s="9" t="s">
        <v>35</v>
      </c>
      <c r="C612" s="9" t="s">
        <v>31</v>
      </c>
      <c r="D612" s="9" t="s">
        <v>19</v>
      </c>
      <c r="E612" s="10">
        <v>17.0</v>
      </c>
      <c r="F612" s="10">
        <v>17.3</v>
      </c>
      <c r="G612" s="10">
        <v>14.2</v>
      </c>
      <c r="H612" s="10">
        <v>17.0</v>
      </c>
      <c r="I612" s="10">
        <v>18.0</v>
      </c>
      <c r="J612" s="10">
        <v>18.0</v>
      </c>
      <c r="K612" s="10">
        <v>18.5</v>
      </c>
      <c r="L612" s="10">
        <v>15.3</v>
      </c>
      <c r="M612" s="11">
        <f t="shared" si="1"/>
        <v>17.14285714</v>
      </c>
      <c r="N612" s="11">
        <f t="shared" si="2"/>
        <v>17</v>
      </c>
      <c r="O612" s="12" t="str">
        <f t="shared" si="3"/>
        <v>APROBADO</v>
      </c>
      <c r="P612" s="12" t="str">
        <f>IF(OR(D612="Académica",D612="Empresa"),(IF(M612&lt;Leyenda!$I$11,"ALTO",(IF(M612&lt;=Leyenda!$I$10,"MEDIO","BAJO")))),(IF(M612&lt;Leyenda!$J$11,"ALTO",(IF(M612&lt;=Leyenda!$J$10,"MEDIO","BAJO")))))</f>
        <v>BAJO</v>
      </c>
    </row>
    <row r="613">
      <c r="A613" s="8" t="s">
        <v>701</v>
      </c>
      <c r="B613" s="9" t="s">
        <v>386</v>
      </c>
      <c r="C613" s="9" t="s">
        <v>144</v>
      </c>
      <c r="D613" s="9" t="s">
        <v>23</v>
      </c>
      <c r="E613" s="10">
        <v>18.5</v>
      </c>
      <c r="F613" s="10">
        <v>18.5</v>
      </c>
      <c r="G613" s="10">
        <v>19.2</v>
      </c>
      <c r="H613" s="10">
        <v>18.8</v>
      </c>
      <c r="I613" s="10">
        <v>18.5</v>
      </c>
      <c r="J613" s="10">
        <v>18.0</v>
      </c>
      <c r="K613" s="10">
        <v>18.0</v>
      </c>
      <c r="L613" s="10">
        <v>19.7</v>
      </c>
      <c r="M613" s="11">
        <f t="shared" si="1"/>
        <v>18.5</v>
      </c>
      <c r="N613" s="11">
        <f t="shared" si="2"/>
        <v>19</v>
      </c>
      <c r="O613" s="12" t="str">
        <f t="shared" si="3"/>
        <v>APROBADO</v>
      </c>
      <c r="P613" s="12" t="str">
        <f>IF(OR(D613="Académica",D613="Empresa"),(IF(M613&lt;Leyenda!$I$11,"ALTO",(IF(M613&lt;=Leyenda!$I$10,"MEDIO","BAJO")))),(IF(M613&lt;Leyenda!$J$11,"ALTO",(IF(M613&lt;=Leyenda!$J$10,"MEDIO","BAJO")))))</f>
        <v>BAJO</v>
      </c>
    </row>
    <row r="614">
      <c r="A614" s="8" t="s">
        <v>702</v>
      </c>
      <c r="B614" s="9" t="s">
        <v>35</v>
      </c>
      <c r="C614" s="9" t="s">
        <v>361</v>
      </c>
      <c r="D614" s="9" t="s">
        <v>23</v>
      </c>
      <c r="E614" s="10">
        <v>20.0</v>
      </c>
      <c r="F614" s="10">
        <v>20.0</v>
      </c>
      <c r="G614" s="10">
        <v>17.8</v>
      </c>
      <c r="H614" s="10">
        <v>19.8</v>
      </c>
      <c r="I614" s="10">
        <v>19.9</v>
      </c>
      <c r="J614" s="10">
        <v>18.5</v>
      </c>
      <c r="K614" s="10">
        <v>18.8</v>
      </c>
      <c r="L614" s="10">
        <v>18.5</v>
      </c>
      <c r="M614" s="11">
        <f t="shared" si="1"/>
        <v>19.25714286</v>
      </c>
      <c r="N614" s="11">
        <f t="shared" si="2"/>
        <v>19</v>
      </c>
      <c r="O614" s="12" t="str">
        <f t="shared" si="3"/>
        <v>APROBADO</v>
      </c>
      <c r="P614" s="12" t="str">
        <f>IF(OR(D614="Académica",D614="Empresa"),(IF(M614&lt;Leyenda!$I$11,"ALTO",(IF(M614&lt;=Leyenda!$I$10,"MEDIO","BAJO")))),(IF(M614&lt;Leyenda!$J$11,"ALTO",(IF(M614&lt;=Leyenda!$J$10,"MEDIO","BAJO")))))</f>
        <v>BAJO</v>
      </c>
    </row>
    <row r="615">
      <c r="A615" s="8" t="s">
        <v>703</v>
      </c>
      <c r="B615" s="9" t="s">
        <v>17</v>
      </c>
      <c r="C615" s="9" t="s">
        <v>55</v>
      </c>
      <c r="D615" s="9" t="s">
        <v>23</v>
      </c>
      <c r="E615" s="10">
        <v>16.0</v>
      </c>
      <c r="F615" s="10">
        <v>16.5</v>
      </c>
      <c r="G615" s="10">
        <v>14.0</v>
      </c>
      <c r="H615" s="10">
        <v>18.2</v>
      </c>
      <c r="I615" s="10">
        <v>18.3</v>
      </c>
      <c r="J615" s="10">
        <v>19.0</v>
      </c>
      <c r="K615" s="10">
        <v>18.3</v>
      </c>
      <c r="L615" s="10">
        <v>18.3</v>
      </c>
      <c r="M615" s="11">
        <f t="shared" si="1"/>
        <v>17.18571429</v>
      </c>
      <c r="N615" s="11">
        <f t="shared" si="2"/>
        <v>17</v>
      </c>
      <c r="O615" s="12" t="str">
        <f t="shared" si="3"/>
        <v>APROBADO</v>
      </c>
      <c r="P615" s="12" t="str">
        <f>IF(OR(D615="Académica",D615="Empresa"),(IF(M615&lt;Leyenda!$I$11,"ALTO",(IF(M615&lt;=Leyenda!$I$10,"MEDIO","BAJO")))),(IF(M615&lt;Leyenda!$J$11,"ALTO",(IF(M615&lt;=Leyenda!$J$10,"MEDIO","BAJO")))))</f>
        <v>BAJO</v>
      </c>
    </row>
    <row r="616">
      <c r="A616" s="8" t="s">
        <v>704</v>
      </c>
      <c r="B616" s="9" t="s">
        <v>21</v>
      </c>
      <c r="C616" s="9" t="s">
        <v>55</v>
      </c>
      <c r="D616" s="9" t="s">
        <v>23</v>
      </c>
      <c r="E616" s="10">
        <v>18.8</v>
      </c>
      <c r="F616" s="10">
        <v>17.3</v>
      </c>
      <c r="G616" s="10">
        <v>17.4</v>
      </c>
      <c r="H616" s="10">
        <v>18.3</v>
      </c>
      <c r="I616" s="10">
        <v>16.6</v>
      </c>
      <c r="J616" s="10">
        <v>18.2</v>
      </c>
      <c r="K616" s="10">
        <v>19.0</v>
      </c>
      <c r="L616" s="10">
        <v>19.3</v>
      </c>
      <c r="M616" s="11">
        <f t="shared" si="1"/>
        <v>17.94285714</v>
      </c>
      <c r="N616" s="11">
        <f t="shared" si="2"/>
        <v>18</v>
      </c>
      <c r="O616" s="12" t="str">
        <f t="shared" si="3"/>
        <v>APROBADO</v>
      </c>
      <c r="P616" s="12" t="str">
        <f>IF(OR(D616="Académica",D616="Empresa"),(IF(M616&lt;Leyenda!$I$11,"ALTO",(IF(M616&lt;=Leyenda!$I$10,"MEDIO","BAJO")))),(IF(M616&lt;Leyenda!$J$11,"ALTO",(IF(M616&lt;=Leyenda!$J$10,"MEDIO","BAJO")))))</f>
        <v>BAJO</v>
      </c>
    </row>
    <row r="617">
      <c r="A617" s="8" t="s">
        <v>705</v>
      </c>
      <c r="B617" s="9" t="s">
        <v>17</v>
      </c>
      <c r="C617" s="9" t="s">
        <v>153</v>
      </c>
      <c r="D617" s="9" t="s">
        <v>23</v>
      </c>
      <c r="E617" s="10">
        <v>19.6</v>
      </c>
      <c r="F617" s="10">
        <v>18.7</v>
      </c>
      <c r="G617" s="10">
        <v>18.5</v>
      </c>
      <c r="H617" s="10">
        <v>19.3</v>
      </c>
      <c r="I617" s="10">
        <v>18.4</v>
      </c>
      <c r="J617" s="10">
        <v>18.0</v>
      </c>
      <c r="K617" s="10">
        <v>18.0</v>
      </c>
      <c r="L617" s="10">
        <v>19.5</v>
      </c>
      <c r="M617" s="11">
        <f t="shared" si="1"/>
        <v>18.64285714</v>
      </c>
      <c r="N617" s="11">
        <f t="shared" si="2"/>
        <v>19</v>
      </c>
      <c r="O617" s="12" t="str">
        <f t="shared" si="3"/>
        <v>APROBADO</v>
      </c>
      <c r="P617" s="12" t="str">
        <f>IF(OR(D617="Académica",D617="Empresa"),(IF(M617&lt;Leyenda!$I$11,"ALTO",(IF(M617&lt;=Leyenda!$I$10,"MEDIO","BAJO")))),(IF(M617&lt;Leyenda!$J$11,"ALTO",(IF(M617&lt;=Leyenda!$J$10,"MEDIO","BAJO")))))</f>
        <v>BAJO</v>
      </c>
    </row>
    <row r="618">
      <c r="A618" s="8" t="s">
        <v>706</v>
      </c>
      <c r="B618" s="9" t="s">
        <v>21</v>
      </c>
      <c r="C618" s="9" t="s">
        <v>153</v>
      </c>
      <c r="D618" s="9" t="s">
        <v>23</v>
      </c>
      <c r="E618" s="10">
        <v>19.0</v>
      </c>
      <c r="F618" s="10">
        <v>19.2</v>
      </c>
      <c r="G618" s="10">
        <v>17.2</v>
      </c>
      <c r="H618" s="10">
        <v>19.5</v>
      </c>
      <c r="I618" s="10">
        <v>18.0</v>
      </c>
      <c r="J618" s="10">
        <v>18.7</v>
      </c>
      <c r="K618" s="10">
        <v>17.0</v>
      </c>
      <c r="L618" s="10">
        <v>18.2</v>
      </c>
      <c r="M618" s="11">
        <f t="shared" si="1"/>
        <v>18.37142857</v>
      </c>
      <c r="N618" s="11">
        <f t="shared" si="2"/>
        <v>18</v>
      </c>
      <c r="O618" s="12" t="str">
        <f t="shared" si="3"/>
        <v>APROBADO</v>
      </c>
      <c r="P618" s="12" t="str">
        <f>IF(OR(D618="Académica",D618="Empresa"),(IF(M618&lt;Leyenda!$I$11,"ALTO",(IF(M618&lt;=Leyenda!$I$10,"MEDIO","BAJO")))),(IF(M618&lt;Leyenda!$J$11,"ALTO",(IF(M618&lt;=Leyenda!$J$10,"MEDIO","BAJO")))))</f>
        <v>BAJO</v>
      </c>
    </row>
    <row r="619">
      <c r="A619" s="8" t="s">
        <v>707</v>
      </c>
      <c r="B619" s="9" t="s">
        <v>40</v>
      </c>
      <c r="C619" s="9" t="s">
        <v>93</v>
      </c>
      <c r="D619" s="9" t="s">
        <v>23</v>
      </c>
      <c r="E619" s="10">
        <v>15.5</v>
      </c>
      <c r="F619" s="10">
        <v>18.2</v>
      </c>
      <c r="G619" s="10">
        <v>18.0</v>
      </c>
      <c r="H619" s="10">
        <v>15.8</v>
      </c>
      <c r="I619" s="10">
        <v>18.0</v>
      </c>
      <c r="J619" s="10">
        <v>18.0</v>
      </c>
      <c r="K619" s="10">
        <v>18.0</v>
      </c>
      <c r="L619" s="10">
        <v>18.0</v>
      </c>
      <c r="M619" s="11">
        <f t="shared" si="1"/>
        <v>17.35714286</v>
      </c>
      <c r="N619" s="11">
        <f t="shared" si="2"/>
        <v>17</v>
      </c>
      <c r="O619" s="12" t="str">
        <f t="shared" si="3"/>
        <v>APROBADO</v>
      </c>
      <c r="P619" s="12" t="str">
        <f>IF(OR(D619="Académica",D619="Empresa"),(IF(M619&lt;Leyenda!$I$11,"ALTO",(IF(M619&lt;=Leyenda!$I$10,"MEDIO","BAJO")))),(IF(M619&lt;Leyenda!$J$11,"ALTO",(IF(M619&lt;=Leyenda!$J$10,"MEDIO","BAJO")))))</f>
        <v>BAJO</v>
      </c>
    </row>
    <row r="620">
      <c r="A620" s="8" t="s">
        <v>708</v>
      </c>
      <c r="B620" s="9" t="s">
        <v>601</v>
      </c>
      <c r="C620" s="9" t="s">
        <v>63</v>
      </c>
      <c r="D620" s="9" t="s">
        <v>23</v>
      </c>
      <c r="E620" s="10">
        <v>20.0</v>
      </c>
      <c r="F620" s="10">
        <v>18.0</v>
      </c>
      <c r="G620" s="10">
        <v>18.3</v>
      </c>
      <c r="H620" s="10">
        <v>18.8</v>
      </c>
      <c r="I620" s="10">
        <v>20.0</v>
      </c>
      <c r="J620" s="10">
        <v>19.0</v>
      </c>
      <c r="K620" s="10">
        <v>18.0</v>
      </c>
      <c r="L620" s="10">
        <v>18.8</v>
      </c>
      <c r="M620" s="11">
        <f t="shared" si="1"/>
        <v>18.87142857</v>
      </c>
      <c r="N620" s="11">
        <f t="shared" si="2"/>
        <v>19</v>
      </c>
      <c r="O620" s="12" t="str">
        <f t="shared" si="3"/>
        <v>APROBADO</v>
      </c>
      <c r="P620" s="12" t="str">
        <f>IF(OR(D620="Académica",D620="Empresa"),(IF(M620&lt;Leyenda!$I$11,"ALTO",(IF(M620&lt;=Leyenda!$I$10,"MEDIO","BAJO")))),(IF(M620&lt;Leyenda!$J$11,"ALTO",(IF(M620&lt;=Leyenda!$J$10,"MEDIO","BAJO")))))</f>
        <v>BAJO</v>
      </c>
    </row>
    <row r="621">
      <c r="A621" s="8" t="s">
        <v>709</v>
      </c>
      <c r="B621" s="9" t="s">
        <v>40</v>
      </c>
      <c r="C621" s="9" t="s">
        <v>63</v>
      </c>
      <c r="D621" s="9" t="s">
        <v>23</v>
      </c>
      <c r="E621" s="10">
        <v>18.4</v>
      </c>
      <c r="F621" s="10">
        <v>18.2</v>
      </c>
      <c r="G621" s="10">
        <v>19.3</v>
      </c>
      <c r="H621" s="10">
        <v>17.5</v>
      </c>
      <c r="I621" s="10">
        <v>18.0</v>
      </c>
      <c r="J621" s="10">
        <v>18.2</v>
      </c>
      <c r="K621" s="10">
        <v>18.5</v>
      </c>
      <c r="L621" s="10">
        <v>18.0</v>
      </c>
      <c r="M621" s="11">
        <f t="shared" si="1"/>
        <v>18.3</v>
      </c>
      <c r="N621" s="11">
        <f t="shared" si="2"/>
        <v>18</v>
      </c>
      <c r="O621" s="12" t="str">
        <f t="shared" si="3"/>
        <v>APROBADO</v>
      </c>
      <c r="P621" s="12" t="str">
        <f>IF(OR(D621="Académica",D621="Empresa"),(IF(M621&lt;Leyenda!$I$11,"ALTO",(IF(M621&lt;=Leyenda!$I$10,"MEDIO","BAJO")))),(IF(M621&lt;Leyenda!$J$11,"ALTO",(IF(M621&lt;=Leyenda!$J$10,"MEDIO","BAJO")))))</f>
        <v>BAJO</v>
      </c>
    </row>
    <row r="622">
      <c r="A622" s="8" t="s">
        <v>710</v>
      </c>
      <c r="B622" s="9" t="s">
        <v>50</v>
      </c>
      <c r="C622" s="9" t="s">
        <v>63</v>
      </c>
      <c r="D622" s="9" t="s">
        <v>23</v>
      </c>
      <c r="E622" s="10">
        <v>18.0</v>
      </c>
      <c r="F622" s="10">
        <v>18.0</v>
      </c>
      <c r="G622" s="10">
        <v>16.5</v>
      </c>
      <c r="H622" s="10">
        <v>18.4</v>
      </c>
      <c r="I622" s="10">
        <v>15.8</v>
      </c>
      <c r="J622" s="10">
        <v>18.0</v>
      </c>
      <c r="K622" s="10">
        <v>19.0</v>
      </c>
      <c r="L622" s="10">
        <v>18.5</v>
      </c>
      <c r="M622" s="11">
        <f t="shared" si="1"/>
        <v>17.67142857</v>
      </c>
      <c r="N622" s="11">
        <f t="shared" si="2"/>
        <v>18</v>
      </c>
      <c r="O622" s="12" t="str">
        <f t="shared" si="3"/>
        <v>APROBADO</v>
      </c>
      <c r="P622" s="12" t="str">
        <f>IF(OR(D622="Académica",D622="Empresa"),(IF(M622&lt;Leyenda!$I$11,"ALTO",(IF(M622&lt;=Leyenda!$I$10,"MEDIO","BAJO")))),(IF(M622&lt;Leyenda!$J$11,"ALTO",(IF(M622&lt;=Leyenda!$J$10,"MEDIO","BAJO")))))</f>
        <v>BAJO</v>
      </c>
    </row>
    <row r="623">
      <c r="A623" s="8" t="s">
        <v>711</v>
      </c>
      <c r="B623" s="9" t="s">
        <v>28</v>
      </c>
      <c r="C623" s="9" t="s">
        <v>63</v>
      </c>
      <c r="D623" s="9" t="s">
        <v>23</v>
      </c>
      <c r="E623" s="10">
        <v>19.8</v>
      </c>
      <c r="F623" s="10">
        <v>18.9</v>
      </c>
      <c r="G623" s="10">
        <v>18.9</v>
      </c>
      <c r="H623" s="10">
        <v>16.8</v>
      </c>
      <c r="I623" s="10">
        <v>18.3</v>
      </c>
      <c r="J623" s="10">
        <v>19.3</v>
      </c>
      <c r="K623" s="10">
        <v>18.0</v>
      </c>
      <c r="L623" s="10">
        <v>18.7</v>
      </c>
      <c r="M623" s="11">
        <f t="shared" si="1"/>
        <v>18.57142857</v>
      </c>
      <c r="N623" s="11">
        <f t="shared" si="2"/>
        <v>19</v>
      </c>
      <c r="O623" s="12" t="str">
        <f t="shared" si="3"/>
        <v>APROBADO</v>
      </c>
      <c r="P623" s="12" t="str">
        <f>IF(OR(D623="Académica",D623="Empresa"),(IF(M623&lt;Leyenda!$I$11,"ALTO",(IF(M623&lt;=Leyenda!$I$10,"MEDIO","BAJO")))),(IF(M623&lt;Leyenda!$J$11,"ALTO",(IF(M623&lt;=Leyenda!$J$10,"MEDIO","BAJO")))))</f>
        <v>BAJO</v>
      </c>
    </row>
    <row r="624">
      <c r="A624" s="8" t="s">
        <v>712</v>
      </c>
      <c r="B624" s="9" t="s">
        <v>386</v>
      </c>
      <c r="C624" s="9" t="s">
        <v>63</v>
      </c>
      <c r="D624" s="9" t="s">
        <v>23</v>
      </c>
      <c r="E624" s="10">
        <v>17.5</v>
      </c>
      <c r="F624" s="10">
        <v>17.3</v>
      </c>
      <c r="G624" s="10">
        <v>18.5</v>
      </c>
      <c r="H624" s="10">
        <v>18.7</v>
      </c>
      <c r="I624" s="10">
        <v>17.6</v>
      </c>
      <c r="J624" s="10">
        <v>18.0</v>
      </c>
      <c r="K624" s="10">
        <v>18.0</v>
      </c>
      <c r="L624" s="10">
        <v>17.8</v>
      </c>
      <c r="M624" s="11">
        <f t="shared" si="1"/>
        <v>17.94285714</v>
      </c>
      <c r="N624" s="11">
        <f t="shared" si="2"/>
        <v>18</v>
      </c>
      <c r="O624" s="12" t="str">
        <f t="shared" si="3"/>
        <v>APROBADO</v>
      </c>
      <c r="P624" s="12" t="str">
        <f>IF(OR(D624="Académica",D624="Empresa"),(IF(M624&lt;Leyenda!$I$11,"ALTO",(IF(M624&lt;=Leyenda!$I$10,"MEDIO","BAJO")))),(IF(M624&lt;Leyenda!$J$11,"ALTO",(IF(M624&lt;=Leyenda!$J$10,"MEDIO","BAJO")))))</f>
        <v>BAJO</v>
      </c>
    </row>
    <row r="625">
      <c r="A625" s="8" t="s">
        <v>713</v>
      </c>
      <c r="B625" s="9" t="s">
        <v>17</v>
      </c>
      <c r="C625" s="9" t="s">
        <v>63</v>
      </c>
      <c r="D625" s="9" t="s">
        <v>23</v>
      </c>
      <c r="E625" s="10">
        <v>19.4</v>
      </c>
      <c r="F625" s="10">
        <v>18.8</v>
      </c>
      <c r="G625" s="10">
        <v>19.8</v>
      </c>
      <c r="H625" s="10">
        <v>19.5</v>
      </c>
      <c r="I625" s="10">
        <v>19.0</v>
      </c>
      <c r="J625" s="10">
        <v>18.8</v>
      </c>
      <c r="K625" s="10">
        <v>18.5</v>
      </c>
      <c r="L625" s="10">
        <v>19.7</v>
      </c>
      <c r="M625" s="11">
        <f t="shared" si="1"/>
        <v>19.11428571</v>
      </c>
      <c r="N625" s="11">
        <f t="shared" si="2"/>
        <v>19</v>
      </c>
      <c r="O625" s="12" t="str">
        <f t="shared" si="3"/>
        <v>APROBADO</v>
      </c>
      <c r="P625" s="12" t="str">
        <f>IF(OR(D625="Académica",D625="Empresa"),(IF(M625&lt;Leyenda!$I$11,"ALTO",(IF(M625&lt;=Leyenda!$I$10,"MEDIO","BAJO")))),(IF(M625&lt;Leyenda!$J$11,"ALTO",(IF(M625&lt;=Leyenda!$J$10,"MEDIO","BAJO")))))</f>
        <v>BAJO</v>
      </c>
    </row>
    <row r="626">
      <c r="A626" s="8" t="s">
        <v>714</v>
      </c>
      <c r="B626" s="9" t="s">
        <v>50</v>
      </c>
      <c r="C626" s="9" t="s">
        <v>63</v>
      </c>
      <c r="D626" s="9" t="s">
        <v>23</v>
      </c>
      <c r="E626" s="10">
        <v>18.0</v>
      </c>
      <c r="F626" s="10">
        <v>18.2</v>
      </c>
      <c r="G626" s="10">
        <v>16.7</v>
      </c>
      <c r="H626" s="10">
        <v>18.2</v>
      </c>
      <c r="I626" s="10">
        <v>15.9</v>
      </c>
      <c r="J626" s="10">
        <v>18.0</v>
      </c>
      <c r="K626" s="10">
        <v>19.0</v>
      </c>
      <c r="L626" s="10">
        <v>18.0</v>
      </c>
      <c r="M626" s="11">
        <f t="shared" si="1"/>
        <v>17.71428571</v>
      </c>
      <c r="N626" s="11">
        <f t="shared" si="2"/>
        <v>18</v>
      </c>
      <c r="O626" s="12" t="str">
        <f t="shared" si="3"/>
        <v>APROBADO</v>
      </c>
      <c r="P626" s="12" t="str">
        <f>IF(OR(D626="Académica",D626="Empresa"),(IF(M626&lt;Leyenda!$I$11,"ALTO",(IF(M626&lt;=Leyenda!$I$10,"MEDIO","BAJO")))),(IF(M626&lt;Leyenda!$J$11,"ALTO",(IF(M626&lt;=Leyenda!$J$10,"MEDIO","BAJO")))))</f>
        <v>BAJO</v>
      </c>
    </row>
    <row r="627">
      <c r="A627" s="8" t="s">
        <v>715</v>
      </c>
      <c r="B627" s="9" t="s">
        <v>601</v>
      </c>
      <c r="C627" s="9" t="s">
        <v>63</v>
      </c>
      <c r="D627" s="9" t="s">
        <v>23</v>
      </c>
      <c r="E627" s="10">
        <v>17.0</v>
      </c>
      <c r="F627" s="10">
        <v>18.0</v>
      </c>
      <c r="G627" s="10">
        <v>18.0</v>
      </c>
      <c r="H627" s="10">
        <v>18.0</v>
      </c>
      <c r="I627" s="10">
        <v>17.5</v>
      </c>
      <c r="J627" s="10">
        <v>18.0</v>
      </c>
      <c r="K627" s="10">
        <v>18.0</v>
      </c>
      <c r="L627" s="10">
        <v>17.3</v>
      </c>
      <c r="M627" s="11">
        <f t="shared" si="1"/>
        <v>17.78571429</v>
      </c>
      <c r="N627" s="11">
        <f t="shared" si="2"/>
        <v>18</v>
      </c>
      <c r="O627" s="12" t="str">
        <f t="shared" si="3"/>
        <v>APROBADO</v>
      </c>
      <c r="P627" s="12" t="str">
        <f>IF(OR(D627="Académica",D627="Empresa"),(IF(M627&lt;Leyenda!$I$11,"ALTO",(IF(M627&lt;=Leyenda!$I$10,"MEDIO","BAJO")))),(IF(M627&lt;Leyenda!$J$11,"ALTO",(IF(M627&lt;=Leyenda!$J$10,"MEDIO","BAJO")))))</f>
        <v>BAJO</v>
      </c>
    </row>
    <row r="628">
      <c r="A628" s="8" t="s">
        <v>716</v>
      </c>
      <c r="B628" s="9" t="s">
        <v>601</v>
      </c>
      <c r="C628" s="9" t="s">
        <v>63</v>
      </c>
      <c r="D628" s="9" t="s">
        <v>23</v>
      </c>
      <c r="E628" s="10">
        <v>19.8</v>
      </c>
      <c r="F628" s="10">
        <v>18.3</v>
      </c>
      <c r="G628" s="10">
        <v>18.5</v>
      </c>
      <c r="H628" s="10">
        <v>18.8</v>
      </c>
      <c r="I628" s="10">
        <v>19.0</v>
      </c>
      <c r="J628" s="10">
        <v>18.6</v>
      </c>
      <c r="K628" s="10">
        <v>18.0</v>
      </c>
      <c r="L628" s="10">
        <v>19.2</v>
      </c>
      <c r="M628" s="11">
        <f t="shared" si="1"/>
        <v>18.71428571</v>
      </c>
      <c r="N628" s="11">
        <f t="shared" si="2"/>
        <v>19</v>
      </c>
      <c r="O628" s="12" t="str">
        <f t="shared" si="3"/>
        <v>APROBADO</v>
      </c>
      <c r="P628" s="12" t="str">
        <f>IF(OR(D628="Académica",D628="Empresa"),(IF(M628&lt;Leyenda!$I$11,"ALTO",(IF(M628&lt;=Leyenda!$I$10,"MEDIO","BAJO")))),(IF(M628&lt;Leyenda!$J$11,"ALTO",(IF(M628&lt;=Leyenda!$J$10,"MEDIO","BAJO")))))</f>
        <v>BAJO</v>
      </c>
    </row>
    <row r="629">
      <c r="A629" s="8" t="s">
        <v>717</v>
      </c>
      <c r="B629" s="9" t="s">
        <v>21</v>
      </c>
      <c r="C629" s="9" t="s">
        <v>63</v>
      </c>
      <c r="D629" s="9" t="s">
        <v>23</v>
      </c>
      <c r="E629" s="10">
        <v>19.2</v>
      </c>
      <c r="F629" s="10">
        <v>18.3</v>
      </c>
      <c r="G629" s="10">
        <v>17.6</v>
      </c>
      <c r="H629" s="10">
        <v>18.3</v>
      </c>
      <c r="I629" s="10">
        <v>17.7</v>
      </c>
      <c r="J629" s="10">
        <v>18.5</v>
      </c>
      <c r="K629" s="10">
        <v>18.3</v>
      </c>
      <c r="L629" s="10">
        <v>18.5</v>
      </c>
      <c r="M629" s="11">
        <f t="shared" si="1"/>
        <v>18.27142857</v>
      </c>
      <c r="N629" s="11">
        <f t="shared" si="2"/>
        <v>18</v>
      </c>
      <c r="O629" s="12" t="str">
        <f t="shared" si="3"/>
        <v>APROBADO</v>
      </c>
      <c r="P629" s="12" t="str">
        <f>IF(OR(D629="Académica",D629="Empresa"),(IF(M629&lt;Leyenda!$I$11,"ALTO",(IF(M629&lt;=Leyenda!$I$10,"MEDIO","BAJO")))),(IF(M629&lt;Leyenda!$J$11,"ALTO",(IF(M629&lt;=Leyenda!$J$10,"MEDIO","BAJO")))))</f>
        <v>BAJO</v>
      </c>
    </row>
    <row r="630">
      <c r="A630" s="8" t="s">
        <v>718</v>
      </c>
      <c r="B630" s="9" t="s">
        <v>40</v>
      </c>
      <c r="C630" s="9" t="s">
        <v>58</v>
      </c>
      <c r="D630" s="9" t="s">
        <v>23</v>
      </c>
      <c r="E630" s="10">
        <v>18.3</v>
      </c>
      <c r="F630" s="10">
        <v>16.0</v>
      </c>
      <c r="G630" s="10">
        <v>18.8</v>
      </c>
      <c r="H630" s="10">
        <v>13.3</v>
      </c>
      <c r="I630" s="10">
        <v>16.9</v>
      </c>
      <c r="J630" s="10">
        <v>18.0</v>
      </c>
      <c r="K630" s="10">
        <v>18.0</v>
      </c>
      <c r="L630" s="10">
        <v>18.0</v>
      </c>
      <c r="M630" s="11">
        <f t="shared" si="1"/>
        <v>17.04285714</v>
      </c>
      <c r="N630" s="11">
        <f t="shared" si="2"/>
        <v>17</v>
      </c>
      <c r="O630" s="12" t="str">
        <f t="shared" si="3"/>
        <v>APROBADO</v>
      </c>
      <c r="P630" s="12" t="str">
        <f>IF(OR(D630="Académica",D630="Empresa"),(IF(M630&lt;Leyenda!$I$11,"ALTO",(IF(M630&lt;=Leyenda!$I$10,"MEDIO","BAJO")))),(IF(M630&lt;Leyenda!$J$11,"ALTO",(IF(M630&lt;=Leyenda!$J$10,"MEDIO","BAJO")))))</f>
        <v>BAJO</v>
      </c>
    </row>
    <row r="631">
      <c r="A631" s="8" t="s">
        <v>719</v>
      </c>
      <c r="B631" s="9" t="s">
        <v>17</v>
      </c>
      <c r="C631" s="9" t="s">
        <v>63</v>
      </c>
      <c r="D631" s="9" t="s">
        <v>23</v>
      </c>
      <c r="E631" s="10">
        <v>19.4</v>
      </c>
      <c r="F631" s="10">
        <v>18.0</v>
      </c>
      <c r="G631" s="10">
        <v>19.0</v>
      </c>
      <c r="H631" s="10">
        <v>18.4</v>
      </c>
      <c r="I631" s="10">
        <v>18.0</v>
      </c>
      <c r="J631" s="10">
        <v>18.0</v>
      </c>
      <c r="K631" s="10">
        <v>19.5</v>
      </c>
      <c r="L631" s="10">
        <v>19.2</v>
      </c>
      <c r="M631" s="11">
        <f t="shared" si="1"/>
        <v>18.61428571</v>
      </c>
      <c r="N631" s="11">
        <f t="shared" si="2"/>
        <v>19</v>
      </c>
      <c r="O631" s="12" t="str">
        <f t="shared" si="3"/>
        <v>APROBADO</v>
      </c>
      <c r="P631" s="12" t="str">
        <f>IF(OR(D631="Académica",D631="Empresa"),(IF(M631&lt;Leyenda!$I$11,"ALTO",(IF(M631&lt;=Leyenda!$I$10,"MEDIO","BAJO")))),(IF(M631&lt;Leyenda!$J$11,"ALTO",(IF(M631&lt;=Leyenda!$J$10,"MEDIO","BAJO")))))</f>
        <v>BAJO</v>
      </c>
    </row>
    <row r="632">
      <c r="A632" s="8" t="s">
        <v>720</v>
      </c>
      <c r="B632" s="9" t="s">
        <v>386</v>
      </c>
      <c r="C632" s="9" t="s">
        <v>68</v>
      </c>
      <c r="D632" s="9" t="s">
        <v>23</v>
      </c>
      <c r="E632" s="10">
        <v>15.8</v>
      </c>
      <c r="F632" s="10">
        <v>14.7</v>
      </c>
      <c r="G632" s="10">
        <v>16.7</v>
      </c>
      <c r="H632" s="10">
        <v>18.0</v>
      </c>
      <c r="I632" s="10">
        <v>17.7</v>
      </c>
      <c r="J632" s="10">
        <v>18.0</v>
      </c>
      <c r="K632" s="10">
        <v>18.8</v>
      </c>
      <c r="L632" s="10">
        <v>18.2</v>
      </c>
      <c r="M632" s="11">
        <f t="shared" si="1"/>
        <v>17.1</v>
      </c>
      <c r="N632" s="11">
        <f t="shared" si="2"/>
        <v>17</v>
      </c>
      <c r="O632" s="12" t="str">
        <f t="shared" si="3"/>
        <v>APROBADO</v>
      </c>
      <c r="P632" s="12" t="str">
        <f>IF(OR(D632="Académica",D632="Empresa"),(IF(M632&lt;Leyenda!$I$11,"ALTO",(IF(M632&lt;=Leyenda!$I$10,"MEDIO","BAJO")))),(IF(M632&lt;Leyenda!$J$11,"ALTO",(IF(M632&lt;=Leyenda!$J$10,"MEDIO","BAJO")))))</f>
        <v>BAJO</v>
      </c>
    </row>
    <row r="633">
      <c r="A633" s="8" t="s">
        <v>721</v>
      </c>
      <c r="B633" s="9" t="s">
        <v>40</v>
      </c>
      <c r="C633" s="9" t="s">
        <v>63</v>
      </c>
      <c r="D633" s="9" t="s">
        <v>23</v>
      </c>
      <c r="E633" s="10">
        <v>18.0</v>
      </c>
      <c r="F633" s="10">
        <v>18.8</v>
      </c>
      <c r="G633" s="10">
        <v>18.7</v>
      </c>
      <c r="H633" s="10">
        <v>15.9</v>
      </c>
      <c r="I633" s="10">
        <v>19.2</v>
      </c>
      <c r="J633" s="10">
        <v>18.2</v>
      </c>
      <c r="K633" s="10">
        <v>18.5</v>
      </c>
      <c r="L633" s="10">
        <v>18.2</v>
      </c>
      <c r="M633" s="11">
        <f t="shared" si="1"/>
        <v>18.18571429</v>
      </c>
      <c r="N633" s="11">
        <f t="shared" si="2"/>
        <v>18</v>
      </c>
      <c r="O633" s="12" t="str">
        <f t="shared" si="3"/>
        <v>APROBADO</v>
      </c>
      <c r="P633" s="12" t="str">
        <f>IF(OR(D633="Académica",D633="Empresa"),(IF(M633&lt;Leyenda!$I$11,"ALTO",(IF(M633&lt;=Leyenda!$I$10,"MEDIO","BAJO")))),(IF(M633&lt;Leyenda!$J$11,"ALTO",(IF(M633&lt;=Leyenda!$J$10,"MEDIO","BAJO")))))</f>
        <v>BAJO</v>
      </c>
    </row>
    <row r="634">
      <c r="A634" s="8" t="s">
        <v>722</v>
      </c>
      <c r="B634" s="9" t="s">
        <v>601</v>
      </c>
      <c r="C634" s="9" t="s">
        <v>63</v>
      </c>
      <c r="D634" s="9" t="s">
        <v>23</v>
      </c>
      <c r="E634" s="10">
        <v>19.7</v>
      </c>
      <c r="F634" s="10">
        <v>18.6</v>
      </c>
      <c r="G634" s="10">
        <v>19.2</v>
      </c>
      <c r="H634" s="10">
        <v>18.2</v>
      </c>
      <c r="I634" s="10">
        <v>19.8</v>
      </c>
      <c r="J634" s="10">
        <v>18.5</v>
      </c>
      <c r="K634" s="10">
        <v>18.0</v>
      </c>
      <c r="L634" s="10">
        <v>19.5</v>
      </c>
      <c r="M634" s="11">
        <f t="shared" si="1"/>
        <v>18.85714286</v>
      </c>
      <c r="N634" s="11">
        <f t="shared" si="2"/>
        <v>19</v>
      </c>
      <c r="O634" s="12" t="str">
        <f t="shared" si="3"/>
        <v>APROBADO</v>
      </c>
      <c r="P634" s="12" t="str">
        <f>IF(OR(D634="Académica",D634="Empresa"),(IF(M634&lt;Leyenda!$I$11,"ALTO",(IF(M634&lt;=Leyenda!$I$10,"MEDIO","BAJO")))),(IF(M634&lt;Leyenda!$J$11,"ALTO",(IF(M634&lt;=Leyenda!$J$10,"MEDIO","BAJO")))))</f>
        <v>BAJO</v>
      </c>
    </row>
    <row r="635">
      <c r="A635" s="8" t="s">
        <v>723</v>
      </c>
      <c r="B635" s="9" t="s">
        <v>40</v>
      </c>
      <c r="C635" s="9" t="s">
        <v>153</v>
      </c>
      <c r="D635" s="9" t="s">
        <v>23</v>
      </c>
      <c r="E635" s="10">
        <v>18.1</v>
      </c>
      <c r="F635" s="10">
        <v>18.0</v>
      </c>
      <c r="G635" s="10">
        <v>19.0</v>
      </c>
      <c r="H635" s="10">
        <v>16.0</v>
      </c>
      <c r="I635" s="10">
        <v>18.2</v>
      </c>
      <c r="J635" s="10">
        <v>18.2</v>
      </c>
      <c r="K635" s="10">
        <v>19.5</v>
      </c>
      <c r="L635" s="10">
        <v>18.2</v>
      </c>
      <c r="M635" s="11">
        <f t="shared" si="1"/>
        <v>18.14285714</v>
      </c>
      <c r="N635" s="11">
        <f t="shared" si="2"/>
        <v>18</v>
      </c>
      <c r="O635" s="12" t="str">
        <f t="shared" si="3"/>
        <v>APROBADO</v>
      </c>
      <c r="P635" s="12" t="str">
        <f>IF(OR(D635="Académica",D635="Empresa"),(IF(M635&lt;Leyenda!$I$11,"ALTO",(IF(M635&lt;=Leyenda!$I$10,"MEDIO","BAJO")))),(IF(M635&lt;Leyenda!$J$11,"ALTO",(IF(M635&lt;=Leyenda!$J$10,"MEDIO","BAJO")))))</f>
        <v>BAJO</v>
      </c>
    </row>
    <row r="636">
      <c r="A636" s="8" t="s">
        <v>724</v>
      </c>
      <c r="B636" s="9" t="s">
        <v>601</v>
      </c>
      <c r="C636" s="9" t="s">
        <v>221</v>
      </c>
      <c r="D636" s="9" t="s">
        <v>23</v>
      </c>
      <c r="E636" s="10">
        <v>18.0</v>
      </c>
      <c r="F636" s="10">
        <v>13.4</v>
      </c>
      <c r="G636" s="10">
        <v>18.0</v>
      </c>
      <c r="H636" s="10">
        <v>18.0</v>
      </c>
      <c r="I636" s="10">
        <v>17.0</v>
      </c>
      <c r="J636" s="10">
        <v>18.0</v>
      </c>
      <c r="K636" s="10">
        <v>18.0</v>
      </c>
      <c r="L636" s="10">
        <v>18.0</v>
      </c>
      <c r="M636" s="11">
        <f t="shared" si="1"/>
        <v>17.2</v>
      </c>
      <c r="N636" s="11">
        <f t="shared" si="2"/>
        <v>17</v>
      </c>
      <c r="O636" s="12" t="str">
        <f t="shared" si="3"/>
        <v>APROBADO</v>
      </c>
      <c r="P636" s="12" t="str">
        <f>IF(OR(D636="Académica",D636="Empresa"),(IF(M636&lt;Leyenda!$I$11,"ALTO",(IF(M636&lt;=Leyenda!$I$10,"MEDIO","BAJO")))),(IF(M636&lt;Leyenda!$J$11,"ALTO",(IF(M636&lt;=Leyenda!$J$10,"MEDIO","BAJO")))))</f>
        <v>BAJO</v>
      </c>
    </row>
    <row r="637">
      <c r="A637" s="8" t="s">
        <v>725</v>
      </c>
      <c r="B637" s="9" t="s">
        <v>601</v>
      </c>
      <c r="C637" s="9" t="s">
        <v>48</v>
      </c>
      <c r="D637" s="9" t="s">
        <v>23</v>
      </c>
      <c r="E637" s="10">
        <v>20.0</v>
      </c>
      <c r="F637" s="10">
        <v>18.5</v>
      </c>
      <c r="G637" s="10">
        <v>18.3</v>
      </c>
      <c r="H637" s="10">
        <v>18.3</v>
      </c>
      <c r="I637" s="10">
        <v>19.2</v>
      </c>
      <c r="J637" s="10">
        <v>18.5</v>
      </c>
      <c r="K637" s="10">
        <v>18.0</v>
      </c>
      <c r="L637" s="10">
        <v>18.2</v>
      </c>
      <c r="M637" s="11">
        <f t="shared" si="1"/>
        <v>18.68571429</v>
      </c>
      <c r="N637" s="11">
        <f t="shared" si="2"/>
        <v>19</v>
      </c>
      <c r="O637" s="12" t="str">
        <f t="shared" si="3"/>
        <v>APROBADO</v>
      </c>
      <c r="P637" s="12" t="str">
        <f>IF(OR(D637="Académica",D637="Empresa"),(IF(M637&lt;Leyenda!$I$11,"ALTO",(IF(M637&lt;=Leyenda!$I$10,"MEDIO","BAJO")))),(IF(M637&lt;Leyenda!$J$11,"ALTO",(IF(M637&lt;=Leyenda!$J$10,"MEDIO","BAJO")))))</f>
        <v>BAJO</v>
      </c>
    </row>
    <row r="638">
      <c r="A638" s="8" t="s">
        <v>726</v>
      </c>
      <c r="B638" s="9" t="s">
        <v>50</v>
      </c>
      <c r="C638" s="9" t="s">
        <v>135</v>
      </c>
      <c r="D638" s="9" t="s">
        <v>23</v>
      </c>
      <c r="E638" s="10">
        <v>18.0</v>
      </c>
      <c r="F638" s="10">
        <v>18.0</v>
      </c>
      <c r="G638" s="10">
        <v>15.8</v>
      </c>
      <c r="H638" s="10">
        <v>18.0</v>
      </c>
      <c r="I638" s="10">
        <v>15.8</v>
      </c>
      <c r="J638" s="10">
        <v>18.8</v>
      </c>
      <c r="K638" s="10">
        <v>18.0</v>
      </c>
      <c r="L638" s="10">
        <v>18.5</v>
      </c>
      <c r="M638" s="11">
        <f t="shared" si="1"/>
        <v>17.48571429</v>
      </c>
      <c r="N638" s="11">
        <f t="shared" si="2"/>
        <v>17</v>
      </c>
      <c r="O638" s="12" t="str">
        <f t="shared" si="3"/>
        <v>APROBADO</v>
      </c>
      <c r="P638" s="12" t="str">
        <f>IF(OR(D638="Académica",D638="Empresa"),(IF(M638&lt;Leyenda!$I$11,"ALTO",(IF(M638&lt;=Leyenda!$I$10,"MEDIO","BAJO")))),(IF(M638&lt;Leyenda!$J$11,"ALTO",(IF(M638&lt;=Leyenda!$J$10,"MEDIO","BAJO")))))</f>
        <v>BAJO</v>
      </c>
    </row>
    <row r="639">
      <c r="A639" s="8" t="s">
        <v>727</v>
      </c>
      <c r="B639" s="9" t="s">
        <v>601</v>
      </c>
      <c r="C639" s="9" t="s">
        <v>33</v>
      </c>
      <c r="D639" s="9" t="s">
        <v>23</v>
      </c>
      <c r="E639" s="10">
        <v>18.0</v>
      </c>
      <c r="F639" s="10">
        <v>16.3</v>
      </c>
      <c r="G639" s="10">
        <v>18.0</v>
      </c>
      <c r="H639" s="10">
        <v>17.2</v>
      </c>
      <c r="I639" s="10">
        <v>16.6</v>
      </c>
      <c r="J639" s="10">
        <v>18.0</v>
      </c>
      <c r="K639" s="10">
        <v>18.8</v>
      </c>
      <c r="L639" s="10">
        <v>18.2</v>
      </c>
      <c r="M639" s="11">
        <f t="shared" si="1"/>
        <v>17.55714286</v>
      </c>
      <c r="N639" s="11">
        <f t="shared" si="2"/>
        <v>18</v>
      </c>
      <c r="O639" s="12" t="str">
        <f t="shared" si="3"/>
        <v>APROBADO</v>
      </c>
      <c r="P639" s="12" t="str">
        <f>IF(OR(D639="Académica",D639="Empresa"),(IF(M639&lt;Leyenda!$I$11,"ALTO",(IF(M639&lt;=Leyenda!$I$10,"MEDIO","BAJO")))),(IF(M639&lt;Leyenda!$J$11,"ALTO",(IF(M639&lt;=Leyenda!$J$10,"MEDIO","BAJO")))))</f>
        <v>BAJO</v>
      </c>
    </row>
    <row r="640">
      <c r="A640" s="8" t="s">
        <v>728</v>
      </c>
      <c r="B640" s="9" t="s">
        <v>28</v>
      </c>
      <c r="C640" s="9" t="s">
        <v>729</v>
      </c>
      <c r="D640" s="9" t="s">
        <v>23</v>
      </c>
      <c r="E640" s="10">
        <v>17.0</v>
      </c>
      <c r="F640" s="10">
        <v>18.8</v>
      </c>
      <c r="G640" s="10">
        <v>18.3</v>
      </c>
      <c r="H640" s="10">
        <v>15.8</v>
      </c>
      <c r="I640" s="10">
        <v>18.2</v>
      </c>
      <c r="J640" s="10">
        <v>19.3</v>
      </c>
      <c r="K640" s="10">
        <v>18.0</v>
      </c>
      <c r="L640" s="10">
        <v>18.3</v>
      </c>
      <c r="M640" s="11">
        <f t="shared" si="1"/>
        <v>17.91428571</v>
      </c>
      <c r="N640" s="11">
        <f t="shared" si="2"/>
        <v>18</v>
      </c>
      <c r="O640" s="12" t="str">
        <f t="shared" si="3"/>
        <v>APROBADO</v>
      </c>
      <c r="P640" s="12" t="str">
        <f>IF(OR(D640="Académica",D640="Empresa"),(IF(M640&lt;Leyenda!$I$11,"ALTO",(IF(M640&lt;=Leyenda!$I$10,"MEDIO","BAJO")))),(IF(M640&lt;Leyenda!$J$11,"ALTO",(IF(M640&lt;=Leyenda!$J$10,"MEDIO","BAJO")))))</f>
        <v>BAJO</v>
      </c>
    </row>
    <row r="641">
      <c r="A641" s="8" t="s">
        <v>730</v>
      </c>
      <c r="B641" s="9" t="s">
        <v>17</v>
      </c>
      <c r="C641" s="9" t="s">
        <v>182</v>
      </c>
      <c r="D641" s="9" t="s">
        <v>23</v>
      </c>
      <c r="E641" s="10">
        <v>17.3</v>
      </c>
      <c r="F641" s="10">
        <v>18.2</v>
      </c>
      <c r="G641" s="10">
        <v>18.5</v>
      </c>
      <c r="H641" s="10">
        <v>18.5</v>
      </c>
      <c r="I641" s="10">
        <v>18.0</v>
      </c>
      <c r="J641" s="10">
        <v>18.3</v>
      </c>
      <c r="K641" s="10">
        <v>19.0</v>
      </c>
      <c r="L641" s="10">
        <v>18.0</v>
      </c>
      <c r="M641" s="11">
        <f t="shared" si="1"/>
        <v>18.25714286</v>
      </c>
      <c r="N641" s="11">
        <f t="shared" si="2"/>
        <v>18</v>
      </c>
      <c r="O641" s="12" t="str">
        <f t="shared" si="3"/>
        <v>APROBADO</v>
      </c>
      <c r="P641" s="12" t="str">
        <f>IF(OR(D641="Académica",D641="Empresa"),(IF(M641&lt;Leyenda!$I$11,"ALTO",(IF(M641&lt;=Leyenda!$I$10,"MEDIO","BAJO")))),(IF(M641&lt;Leyenda!$J$11,"ALTO",(IF(M641&lt;=Leyenda!$J$10,"MEDIO","BAJO")))))</f>
        <v>BAJO</v>
      </c>
    </row>
    <row r="642">
      <c r="A642" s="8" t="s">
        <v>731</v>
      </c>
      <c r="B642" s="9" t="s">
        <v>28</v>
      </c>
      <c r="C642" s="9" t="s">
        <v>72</v>
      </c>
      <c r="D642" s="9" t="s">
        <v>23</v>
      </c>
      <c r="E642" s="10">
        <v>19.7</v>
      </c>
      <c r="F642" s="10">
        <v>14.7</v>
      </c>
      <c r="G642" s="10">
        <v>19.0</v>
      </c>
      <c r="H642" s="10">
        <v>15.2</v>
      </c>
      <c r="I642" s="10">
        <v>18.3</v>
      </c>
      <c r="J642" s="10">
        <v>18.0</v>
      </c>
      <c r="K642" s="10">
        <v>18.3</v>
      </c>
      <c r="L642" s="10">
        <v>18.2</v>
      </c>
      <c r="M642" s="11">
        <f t="shared" si="1"/>
        <v>17.6</v>
      </c>
      <c r="N642" s="11">
        <f t="shared" si="2"/>
        <v>18</v>
      </c>
      <c r="O642" s="12" t="str">
        <f t="shared" si="3"/>
        <v>APROBADO</v>
      </c>
      <c r="P642" s="12" t="str">
        <f>IF(OR(D642="Académica",D642="Empresa"),(IF(M642&lt;Leyenda!$I$11,"ALTO",(IF(M642&lt;=Leyenda!$I$10,"MEDIO","BAJO")))),(IF(M642&lt;Leyenda!$J$11,"ALTO",(IF(M642&lt;=Leyenda!$J$10,"MEDIO","BAJO")))))</f>
        <v>BAJO</v>
      </c>
    </row>
    <row r="643">
      <c r="A643" s="8" t="s">
        <v>732</v>
      </c>
      <c r="B643" s="9" t="s">
        <v>21</v>
      </c>
      <c r="C643" s="9" t="s">
        <v>31</v>
      </c>
      <c r="D643" s="9" t="s">
        <v>23</v>
      </c>
      <c r="E643" s="10">
        <v>19.0</v>
      </c>
      <c r="F643" s="10">
        <v>18.0</v>
      </c>
      <c r="G643" s="10">
        <v>17.7</v>
      </c>
      <c r="H643" s="10">
        <v>18.8</v>
      </c>
      <c r="I643" s="10">
        <v>17.0</v>
      </c>
      <c r="J643" s="10">
        <v>18.2</v>
      </c>
      <c r="K643" s="10">
        <v>18.0</v>
      </c>
      <c r="L643" s="10">
        <v>18.2</v>
      </c>
      <c r="M643" s="11">
        <f t="shared" si="1"/>
        <v>18.1</v>
      </c>
      <c r="N643" s="11">
        <f t="shared" si="2"/>
        <v>18</v>
      </c>
      <c r="O643" s="12" t="str">
        <f t="shared" si="3"/>
        <v>APROBADO</v>
      </c>
      <c r="P643" s="12" t="str">
        <f>IF(OR(D643="Académica",D643="Empresa"),(IF(M643&lt;Leyenda!$I$11,"ALTO",(IF(M643&lt;=Leyenda!$I$10,"MEDIO","BAJO")))),(IF(M643&lt;Leyenda!$J$11,"ALTO",(IF(M643&lt;=Leyenda!$J$10,"MEDIO","BAJO")))))</f>
        <v>BAJO</v>
      </c>
    </row>
    <row r="644">
      <c r="A644" s="8" t="s">
        <v>733</v>
      </c>
      <c r="B644" s="9" t="s">
        <v>386</v>
      </c>
      <c r="C644" s="9" t="s">
        <v>70</v>
      </c>
      <c r="D644" s="9" t="s">
        <v>23</v>
      </c>
      <c r="E644" s="10">
        <v>16.8</v>
      </c>
      <c r="F644" s="10">
        <v>18.2</v>
      </c>
      <c r="G644" s="10">
        <v>17.0</v>
      </c>
      <c r="H644" s="10">
        <v>18.8</v>
      </c>
      <c r="I644" s="10">
        <v>19.1</v>
      </c>
      <c r="J644" s="10">
        <v>18.0</v>
      </c>
      <c r="K644" s="10">
        <v>19.0</v>
      </c>
      <c r="L644" s="10">
        <v>18.0</v>
      </c>
      <c r="M644" s="11">
        <f t="shared" si="1"/>
        <v>18.12857143</v>
      </c>
      <c r="N644" s="11">
        <f t="shared" si="2"/>
        <v>18</v>
      </c>
      <c r="O644" s="12" t="str">
        <f t="shared" si="3"/>
        <v>APROBADO</v>
      </c>
      <c r="P644" s="12" t="str">
        <f>IF(OR(D644="Académica",D644="Empresa"),(IF(M644&lt;Leyenda!$I$11,"ALTO",(IF(M644&lt;=Leyenda!$I$10,"MEDIO","BAJO")))),(IF(M644&lt;Leyenda!$J$11,"ALTO",(IF(M644&lt;=Leyenda!$J$10,"MEDIO","BAJO")))))</f>
        <v>BAJO</v>
      </c>
    </row>
    <row r="645">
      <c r="A645" s="8" t="s">
        <v>734</v>
      </c>
      <c r="B645" s="9" t="s">
        <v>601</v>
      </c>
      <c r="C645" s="9" t="s">
        <v>70</v>
      </c>
      <c r="D645" s="9" t="s">
        <v>23</v>
      </c>
      <c r="E645" s="10">
        <v>18.7</v>
      </c>
      <c r="F645" s="10">
        <v>16.0</v>
      </c>
      <c r="G645" s="10">
        <v>17.4</v>
      </c>
      <c r="H645" s="10">
        <v>16.0</v>
      </c>
      <c r="I645" s="10">
        <v>18.2</v>
      </c>
      <c r="J645" s="10">
        <v>18.0</v>
      </c>
      <c r="K645" s="10">
        <v>18.0</v>
      </c>
      <c r="L645" s="10">
        <v>18.5</v>
      </c>
      <c r="M645" s="11">
        <f t="shared" si="1"/>
        <v>17.47142857</v>
      </c>
      <c r="N645" s="11">
        <f t="shared" si="2"/>
        <v>17</v>
      </c>
      <c r="O645" s="12" t="str">
        <f t="shared" si="3"/>
        <v>APROBADO</v>
      </c>
      <c r="P645" s="12" t="str">
        <f>IF(OR(D645="Académica",D645="Empresa"),(IF(M645&lt;Leyenda!$I$11,"ALTO",(IF(M645&lt;=Leyenda!$I$10,"MEDIO","BAJO")))),(IF(M645&lt;Leyenda!$J$11,"ALTO",(IF(M645&lt;=Leyenda!$J$10,"MEDIO","BAJO")))))</f>
        <v>BAJO</v>
      </c>
    </row>
    <row r="646">
      <c r="A646" s="8" t="s">
        <v>735</v>
      </c>
      <c r="B646" s="9" t="s">
        <v>601</v>
      </c>
      <c r="C646" s="9" t="s">
        <v>129</v>
      </c>
      <c r="D646" s="9" t="s">
        <v>23</v>
      </c>
      <c r="E646" s="10">
        <v>18.4</v>
      </c>
      <c r="F646" s="10">
        <v>17.9</v>
      </c>
      <c r="G646" s="10">
        <v>16.7</v>
      </c>
      <c r="H646" s="10">
        <v>18.0</v>
      </c>
      <c r="I646" s="10">
        <v>18.0</v>
      </c>
      <c r="J646" s="10">
        <v>19.0</v>
      </c>
      <c r="K646" s="10">
        <v>18.0</v>
      </c>
      <c r="L646" s="10">
        <v>18.5</v>
      </c>
      <c r="M646" s="11">
        <f t="shared" si="1"/>
        <v>18</v>
      </c>
      <c r="N646" s="11">
        <f t="shared" si="2"/>
        <v>18</v>
      </c>
      <c r="O646" s="12" t="str">
        <f t="shared" si="3"/>
        <v>APROBADO</v>
      </c>
      <c r="P646" s="12" t="str">
        <f>IF(OR(D646="Académica",D646="Empresa"),(IF(M646&lt;Leyenda!$I$11,"ALTO",(IF(M646&lt;=Leyenda!$I$10,"MEDIO","BAJO")))),(IF(M646&lt;Leyenda!$J$11,"ALTO",(IF(M646&lt;=Leyenda!$J$10,"MEDIO","BAJO")))))</f>
        <v>BAJO</v>
      </c>
    </row>
    <row r="647">
      <c r="A647" s="8" t="s">
        <v>736</v>
      </c>
      <c r="B647" s="9" t="s">
        <v>17</v>
      </c>
      <c r="C647" s="9" t="s">
        <v>70</v>
      </c>
      <c r="D647" s="9" t="s">
        <v>23</v>
      </c>
      <c r="E647" s="10">
        <v>19.3</v>
      </c>
      <c r="F647" s="10">
        <v>18.0</v>
      </c>
      <c r="G647" s="10">
        <v>18.7</v>
      </c>
      <c r="H647" s="10">
        <v>18.0</v>
      </c>
      <c r="I647" s="10">
        <v>18.0</v>
      </c>
      <c r="J647" s="10">
        <v>18.5</v>
      </c>
      <c r="K647" s="10">
        <v>18.8</v>
      </c>
      <c r="L647" s="10">
        <v>18.2</v>
      </c>
      <c r="M647" s="11">
        <f t="shared" si="1"/>
        <v>18.47142857</v>
      </c>
      <c r="N647" s="11">
        <f t="shared" si="2"/>
        <v>18</v>
      </c>
      <c r="O647" s="12" t="str">
        <f t="shared" si="3"/>
        <v>APROBADO</v>
      </c>
      <c r="P647" s="12" t="str">
        <f>IF(OR(D647="Académica",D647="Empresa"),(IF(M647&lt;Leyenda!$I$11,"ALTO",(IF(M647&lt;=Leyenda!$I$10,"MEDIO","BAJO")))),(IF(M647&lt;Leyenda!$J$11,"ALTO",(IF(M647&lt;=Leyenda!$J$10,"MEDIO","BAJO")))))</f>
        <v>BAJO</v>
      </c>
    </row>
    <row r="648">
      <c r="A648" s="8" t="s">
        <v>737</v>
      </c>
      <c r="B648" s="9" t="s">
        <v>17</v>
      </c>
      <c r="C648" s="9" t="s">
        <v>70</v>
      </c>
      <c r="D648" s="9" t="s">
        <v>23</v>
      </c>
      <c r="E648" s="10">
        <v>19.6</v>
      </c>
      <c r="F648" s="10">
        <v>18.5</v>
      </c>
      <c r="G648" s="10">
        <v>18.7</v>
      </c>
      <c r="H648" s="10">
        <v>19.5</v>
      </c>
      <c r="I648" s="10">
        <v>18.6</v>
      </c>
      <c r="J648" s="10">
        <v>18.5</v>
      </c>
      <c r="K648" s="10">
        <v>18.8</v>
      </c>
      <c r="L648" s="10">
        <v>19.3</v>
      </c>
      <c r="M648" s="11">
        <f t="shared" si="1"/>
        <v>18.88571429</v>
      </c>
      <c r="N648" s="11">
        <f t="shared" si="2"/>
        <v>19</v>
      </c>
      <c r="O648" s="12" t="str">
        <f t="shared" si="3"/>
        <v>APROBADO</v>
      </c>
      <c r="P648" s="12" t="str">
        <f>IF(OR(D648="Académica",D648="Empresa"),(IF(M648&lt;Leyenda!$I$11,"ALTO",(IF(M648&lt;=Leyenda!$I$10,"MEDIO","BAJO")))),(IF(M648&lt;Leyenda!$J$11,"ALTO",(IF(M648&lt;=Leyenda!$J$10,"MEDIO","BAJO")))))</f>
        <v>BAJO</v>
      </c>
    </row>
    <row r="649">
      <c r="A649" s="8" t="s">
        <v>738</v>
      </c>
      <c r="B649" s="9" t="s">
        <v>601</v>
      </c>
      <c r="C649" s="9" t="s">
        <v>70</v>
      </c>
      <c r="D649" s="9" t="s">
        <v>23</v>
      </c>
      <c r="E649" s="10">
        <v>19.8</v>
      </c>
      <c r="F649" s="10">
        <v>17.3</v>
      </c>
      <c r="G649" s="10">
        <v>19.8</v>
      </c>
      <c r="H649" s="10">
        <v>18.0</v>
      </c>
      <c r="I649" s="10">
        <v>19.6</v>
      </c>
      <c r="J649" s="10">
        <v>18.5</v>
      </c>
      <c r="K649" s="10">
        <v>18.3</v>
      </c>
      <c r="L649" s="10">
        <v>18.5</v>
      </c>
      <c r="M649" s="11">
        <f t="shared" si="1"/>
        <v>18.75714286</v>
      </c>
      <c r="N649" s="11">
        <f t="shared" si="2"/>
        <v>19</v>
      </c>
      <c r="O649" s="12" t="str">
        <f t="shared" si="3"/>
        <v>APROBADO</v>
      </c>
      <c r="P649" s="12" t="str">
        <f>IF(OR(D649="Académica",D649="Empresa"),(IF(M649&lt;Leyenda!$I$11,"ALTO",(IF(M649&lt;=Leyenda!$I$10,"MEDIO","BAJO")))),(IF(M649&lt;Leyenda!$J$11,"ALTO",(IF(M649&lt;=Leyenda!$J$10,"MEDIO","BAJO")))))</f>
        <v>BAJO</v>
      </c>
    </row>
    <row r="650">
      <c r="A650" s="8" t="s">
        <v>739</v>
      </c>
      <c r="B650" s="9" t="s">
        <v>17</v>
      </c>
      <c r="C650" s="9" t="s">
        <v>232</v>
      </c>
      <c r="D650" s="9" t="s">
        <v>23</v>
      </c>
      <c r="E650" s="10">
        <v>13.7</v>
      </c>
      <c r="F650" s="10">
        <v>15.3</v>
      </c>
      <c r="G650" s="10">
        <v>12.7</v>
      </c>
      <c r="H650" s="10">
        <v>9.6</v>
      </c>
      <c r="I650" s="10">
        <v>18.0</v>
      </c>
      <c r="J650" s="10">
        <v>18.3</v>
      </c>
      <c r="K650" s="10">
        <v>13.0</v>
      </c>
      <c r="L650" s="10">
        <v>14.7</v>
      </c>
      <c r="M650" s="11">
        <f t="shared" si="1"/>
        <v>14.37142857</v>
      </c>
      <c r="N650" s="11">
        <f t="shared" si="2"/>
        <v>14</v>
      </c>
      <c r="O650" s="12" t="str">
        <f t="shared" si="3"/>
        <v>DESAPROBADO</v>
      </c>
      <c r="P650" s="12" t="str">
        <f>IF(OR(D650="Académica",D650="Empresa"),(IF(M650&lt;Leyenda!$I$11,"ALTO",(IF(M650&lt;=Leyenda!$I$10,"MEDIO","BAJO")))),(IF(M650&lt;Leyenda!$J$11,"ALTO",(IF(M650&lt;=Leyenda!$J$10,"MEDIO","BAJO")))))</f>
        <v>ALTO</v>
      </c>
    </row>
    <row r="651">
      <c r="A651" s="8" t="s">
        <v>740</v>
      </c>
      <c r="B651" s="9" t="s">
        <v>601</v>
      </c>
      <c r="C651" s="9" t="s">
        <v>63</v>
      </c>
      <c r="D651" s="9" t="s">
        <v>23</v>
      </c>
      <c r="E651" s="10">
        <v>18.3</v>
      </c>
      <c r="F651" s="10">
        <v>18.0</v>
      </c>
      <c r="G651" s="10">
        <v>18.3</v>
      </c>
      <c r="H651" s="10">
        <v>19.0</v>
      </c>
      <c r="I651" s="10">
        <v>18.6</v>
      </c>
      <c r="J651" s="10">
        <v>18.2</v>
      </c>
      <c r="K651" s="10">
        <v>18.0</v>
      </c>
      <c r="L651" s="10">
        <v>19.3</v>
      </c>
      <c r="M651" s="11">
        <f t="shared" si="1"/>
        <v>18.34285714</v>
      </c>
      <c r="N651" s="11">
        <f t="shared" si="2"/>
        <v>18</v>
      </c>
      <c r="O651" s="12" t="str">
        <f t="shared" si="3"/>
        <v>APROBADO</v>
      </c>
      <c r="P651" s="12" t="str">
        <f>IF(OR(D651="Académica",D651="Empresa"),(IF(M651&lt;Leyenda!$I$11,"ALTO",(IF(M651&lt;=Leyenda!$I$10,"MEDIO","BAJO")))),(IF(M651&lt;Leyenda!$J$11,"ALTO",(IF(M651&lt;=Leyenda!$J$10,"MEDIO","BAJO")))))</f>
        <v>BAJO</v>
      </c>
    </row>
    <row r="652">
      <c r="A652" s="8" t="s">
        <v>741</v>
      </c>
      <c r="B652" s="9" t="s">
        <v>17</v>
      </c>
      <c r="C652" s="9" t="s">
        <v>76</v>
      </c>
      <c r="D652" s="9" t="s">
        <v>23</v>
      </c>
      <c r="E652" s="10">
        <v>18.4</v>
      </c>
      <c r="F652" s="10">
        <v>16.9</v>
      </c>
      <c r="G652" s="10">
        <v>14.0</v>
      </c>
      <c r="H652" s="10">
        <v>19.0</v>
      </c>
      <c r="I652" s="10">
        <v>18.1</v>
      </c>
      <c r="J652" s="10">
        <v>18.0</v>
      </c>
      <c r="K652" s="10">
        <v>18.3</v>
      </c>
      <c r="L652" s="10">
        <v>18.0</v>
      </c>
      <c r="M652" s="11">
        <f t="shared" si="1"/>
        <v>17.52857143</v>
      </c>
      <c r="N652" s="11">
        <f t="shared" si="2"/>
        <v>18</v>
      </c>
      <c r="O652" s="12" t="str">
        <f t="shared" si="3"/>
        <v>APROBADO</v>
      </c>
      <c r="P652" s="12" t="str">
        <f>IF(OR(D652="Académica",D652="Empresa"),(IF(M652&lt;Leyenda!$I$11,"ALTO",(IF(M652&lt;=Leyenda!$I$10,"MEDIO","BAJO")))),(IF(M652&lt;Leyenda!$J$11,"ALTO",(IF(M652&lt;=Leyenda!$J$10,"MEDIO","BAJO")))))</f>
        <v>BAJO</v>
      </c>
    </row>
    <row r="653">
      <c r="A653" s="8" t="s">
        <v>742</v>
      </c>
      <c r="B653" s="9" t="s">
        <v>601</v>
      </c>
      <c r="C653" s="9" t="s">
        <v>22</v>
      </c>
      <c r="D653" s="9" t="s">
        <v>23</v>
      </c>
      <c r="E653" s="10">
        <v>18.0</v>
      </c>
      <c r="F653" s="10">
        <v>14.0</v>
      </c>
      <c r="G653" s="10">
        <v>16.0</v>
      </c>
      <c r="H653" s="10">
        <v>18.3</v>
      </c>
      <c r="I653" s="10">
        <v>18.1</v>
      </c>
      <c r="J653" s="10">
        <v>18.5</v>
      </c>
      <c r="K653" s="10">
        <v>18.0</v>
      </c>
      <c r="L653" s="10">
        <v>18.0</v>
      </c>
      <c r="M653" s="11">
        <f t="shared" si="1"/>
        <v>17.27142857</v>
      </c>
      <c r="N653" s="11">
        <f t="shared" si="2"/>
        <v>17</v>
      </c>
      <c r="O653" s="12" t="str">
        <f t="shared" si="3"/>
        <v>APROBADO</v>
      </c>
      <c r="P653" s="12" t="str">
        <f>IF(OR(D653="Académica",D653="Empresa"),(IF(M653&lt;Leyenda!$I$11,"ALTO",(IF(M653&lt;=Leyenda!$I$10,"MEDIO","BAJO")))),(IF(M653&lt;Leyenda!$J$11,"ALTO",(IF(M653&lt;=Leyenda!$J$10,"MEDIO","BAJO")))))</f>
        <v>BAJO</v>
      </c>
    </row>
    <row r="654">
      <c r="A654" s="8" t="s">
        <v>743</v>
      </c>
      <c r="B654" s="9" t="s">
        <v>40</v>
      </c>
      <c r="C654" s="9" t="s">
        <v>22</v>
      </c>
      <c r="D654" s="9" t="s">
        <v>23</v>
      </c>
      <c r="E654" s="10">
        <v>10.4</v>
      </c>
      <c r="F654" s="10">
        <v>16.3</v>
      </c>
      <c r="G654" s="10">
        <v>12.6</v>
      </c>
      <c r="H654" s="10">
        <v>15.9</v>
      </c>
      <c r="I654" s="10">
        <v>16.0</v>
      </c>
      <c r="J654" s="10">
        <v>18.4</v>
      </c>
      <c r="K654" s="10">
        <v>18.3</v>
      </c>
      <c r="L654" s="10">
        <v>17.7</v>
      </c>
      <c r="M654" s="11">
        <f t="shared" si="1"/>
        <v>15.41428571</v>
      </c>
      <c r="N654" s="11">
        <f t="shared" si="2"/>
        <v>15</v>
      </c>
      <c r="O654" s="12" t="str">
        <f t="shared" si="3"/>
        <v>DESAPROBADO</v>
      </c>
      <c r="P654" s="12" t="str">
        <f>IF(OR(D654="Académica",D654="Empresa"),(IF(M654&lt;Leyenda!$I$11,"ALTO",(IF(M654&lt;=Leyenda!$I$10,"MEDIO","BAJO")))),(IF(M654&lt;Leyenda!$J$11,"ALTO",(IF(M654&lt;=Leyenda!$J$10,"MEDIO","BAJO")))))</f>
        <v>MEDIO</v>
      </c>
    </row>
    <row r="655">
      <c r="A655" s="8" t="s">
        <v>744</v>
      </c>
      <c r="B655" s="9" t="s">
        <v>25</v>
      </c>
      <c r="C655" s="9" t="s">
        <v>38</v>
      </c>
      <c r="D655" s="9" t="s">
        <v>23</v>
      </c>
      <c r="E655" s="10">
        <v>18.5</v>
      </c>
      <c r="F655" s="10">
        <v>18.0</v>
      </c>
      <c r="G655" s="10">
        <v>15.8</v>
      </c>
      <c r="H655" s="10">
        <v>18.8</v>
      </c>
      <c r="I655" s="10">
        <v>17.3</v>
      </c>
      <c r="J655" s="10">
        <v>18.0</v>
      </c>
      <c r="K655" s="10">
        <v>19.0</v>
      </c>
      <c r="L655" s="10">
        <v>17.5</v>
      </c>
      <c r="M655" s="11">
        <f t="shared" si="1"/>
        <v>17.91428571</v>
      </c>
      <c r="N655" s="11">
        <f t="shared" si="2"/>
        <v>18</v>
      </c>
      <c r="O655" s="12" t="str">
        <f t="shared" si="3"/>
        <v>APROBADO</v>
      </c>
      <c r="P655" s="12" t="str">
        <f>IF(OR(D655="Académica",D655="Empresa"),(IF(M655&lt;Leyenda!$I$11,"ALTO",(IF(M655&lt;=Leyenda!$I$10,"MEDIO","BAJO")))),(IF(M655&lt;Leyenda!$J$11,"ALTO",(IF(M655&lt;=Leyenda!$J$10,"MEDIO","BAJO")))))</f>
        <v>BAJO</v>
      </c>
    </row>
    <row r="656">
      <c r="A656" s="8" t="s">
        <v>745</v>
      </c>
      <c r="B656" s="9" t="s">
        <v>386</v>
      </c>
      <c r="C656" s="9" t="s">
        <v>93</v>
      </c>
      <c r="D656" s="9" t="s">
        <v>23</v>
      </c>
      <c r="E656" s="10">
        <v>18.6</v>
      </c>
      <c r="F656" s="10">
        <v>18.2</v>
      </c>
      <c r="G656" s="10">
        <v>18.3</v>
      </c>
      <c r="H656" s="10">
        <v>18.0</v>
      </c>
      <c r="I656" s="10">
        <v>18.0</v>
      </c>
      <c r="J656" s="10">
        <v>18.2</v>
      </c>
      <c r="K656" s="10">
        <v>18.3</v>
      </c>
      <c r="L656" s="10">
        <v>18.0</v>
      </c>
      <c r="M656" s="11">
        <f t="shared" si="1"/>
        <v>18.22857143</v>
      </c>
      <c r="N656" s="11">
        <f t="shared" si="2"/>
        <v>18</v>
      </c>
      <c r="O656" s="12" t="str">
        <f t="shared" si="3"/>
        <v>APROBADO</v>
      </c>
      <c r="P656" s="12" t="str">
        <f>IF(OR(D656="Académica",D656="Empresa"),(IF(M656&lt;Leyenda!$I$11,"ALTO",(IF(M656&lt;=Leyenda!$I$10,"MEDIO","BAJO")))),(IF(M656&lt;Leyenda!$J$11,"ALTO",(IF(M656&lt;=Leyenda!$J$10,"MEDIO","BAJO")))))</f>
        <v>BAJO</v>
      </c>
    </row>
    <row r="657">
      <c r="A657" s="8" t="s">
        <v>746</v>
      </c>
      <c r="B657" s="9" t="s">
        <v>50</v>
      </c>
      <c r="C657" s="9" t="s">
        <v>46</v>
      </c>
      <c r="D657" s="9" t="s">
        <v>23</v>
      </c>
      <c r="E657" s="10">
        <v>18.0</v>
      </c>
      <c r="F657" s="10">
        <v>17.3</v>
      </c>
      <c r="G657" s="10">
        <v>16.5</v>
      </c>
      <c r="H657" s="10">
        <v>15.0</v>
      </c>
      <c r="I657" s="10">
        <v>14.1</v>
      </c>
      <c r="J657" s="10">
        <v>18.0</v>
      </c>
      <c r="K657" s="10">
        <v>16.0</v>
      </c>
      <c r="L657" s="10">
        <v>18.0</v>
      </c>
      <c r="M657" s="11">
        <f t="shared" si="1"/>
        <v>16.41428571</v>
      </c>
      <c r="N657" s="11">
        <f t="shared" si="2"/>
        <v>16</v>
      </c>
      <c r="O657" s="12" t="str">
        <f t="shared" si="3"/>
        <v>APROBADO</v>
      </c>
      <c r="P657" s="12" t="str">
        <f>IF(OR(D657="Académica",D657="Empresa"),(IF(M657&lt;Leyenda!$I$11,"ALTO",(IF(M657&lt;=Leyenda!$I$10,"MEDIO","BAJO")))),(IF(M657&lt;Leyenda!$J$11,"ALTO",(IF(M657&lt;=Leyenda!$J$10,"MEDIO","BAJO")))))</f>
        <v>MEDIO</v>
      </c>
    </row>
    <row r="658">
      <c r="A658" s="8" t="s">
        <v>747</v>
      </c>
      <c r="B658" s="9" t="s">
        <v>21</v>
      </c>
      <c r="C658" s="9" t="s">
        <v>70</v>
      </c>
      <c r="D658" s="9" t="s">
        <v>23</v>
      </c>
      <c r="E658" s="10">
        <v>18.1</v>
      </c>
      <c r="F658" s="10">
        <v>18.2</v>
      </c>
      <c r="G658" s="10">
        <v>15.7</v>
      </c>
      <c r="H658" s="10">
        <v>18.0</v>
      </c>
      <c r="I658" s="10">
        <v>16.5</v>
      </c>
      <c r="J658" s="10">
        <v>18.0</v>
      </c>
      <c r="K658" s="10">
        <v>19.0</v>
      </c>
      <c r="L658" s="10">
        <v>18.3</v>
      </c>
      <c r="M658" s="11">
        <f t="shared" si="1"/>
        <v>17.64285714</v>
      </c>
      <c r="N658" s="11">
        <f t="shared" si="2"/>
        <v>18</v>
      </c>
      <c r="O658" s="12" t="str">
        <f t="shared" si="3"/>
        <v>APROBADO</v>
      </c>
      <c r="P658" s="12" t="str">
        <f>IF(OR(D658="Académica",D658="Empresa"),(IF(M658&lt;Leyenda!$I$11,"ALTO",(IF(M658&lt;=Leyenda!$I$10,"MEDIO","BAJO")))),(IF(M658&lt;Leyenda!$J$11,"ALTO",(IF(M658&lt;=Leyenda!$J$10,"MEDIO","BAJO")))))</f>
        <v>BAJO</v>
      </c>
    </row>
    <row r="659">
      <c r="A659" s="8" t="s">
        <v>748</v>
      </c>
      <c r="B659" s="9" t="s">
        <v>17</v>
      </c>
      <c r="C659" s="9" t="s">
        <v>85</v>
      </c>
      <c r="D659" s="9" t="s">
        <v>23</v>
      </c>
      <c r="E659" s="10">
        <v>18.0</v>
      </c>
      <c r="F659" s="10">
        <v>17.3</v>
      </c>
      <c r="G659" s="10">
        <v>15.5</v>
      </c>
      <c r="H659" s="10">
        <v>17.0</v>
      </c>
      <c r="I659" s="10">
        <v>14.8</v>
      </c>
      <c r="J659" s="10">
        <v>18.3</v>
      </c>
      <c r="K659" s="10">
        <v>18.0</v>
      </c>
      <c r="L659" s="10">
        <v>18.0</v>
      </c>
      <c r="M659" s="11">
        <f t="shared" si="1"/>
        <v>16.98571429</v>
      </c>
      <c r="N659" s="11">
        <f t="shared" si="2"/>
        <v>17</v>
      </c>
      <c r="O659" s="12" t="str">
        <f t="shared" si="3"/>
        <v>APROBADO</v>
      </c>
      <c r="P659" s="12" t="str">
        <f>IF(OR(D659="Académica",D659="Empresa"),(IF(M659&lt;Leyenda!$I$11,"ALTO",(IF(M659&lt;=Leyenda!$I$10,"MEDIO","BAJO")))),(IF(M659&lt;Leyenda!$J$11,"ALTO",(IF(M659&lt;=Leyenda!$J$10,"MEDIO","BAJO")))))</f>
        <v>BAJO</v>
      </c>
    </row>
    <row r="660">
      <c r="A660" s="8" t="s">
        <v>749</v>
      </c>
      <c r="B660" s="9" t="s">
        <v>40</v>
      </c>
      <c r="C660" s="9" t="s">
        <v>80</v>
      </c>
      <c r="D660" s="9" t="s">
        <v>23</v>
      </c>
      <c r="E660" s="10">
        <v>17.2</v>
      </c>
      <c r="F660" s="10">
        <v>18.0</v>
      </c>
      <c r="G660" s="10">
        <v>18.2</v>
      </c>
      <c r="H660" s="10">
        <v>15.8</v>
      </c>
      <c r="I660" s="10">
        <v>18.7</v>
      </c>
      <c r="J660" s="10">
        <v>18.0</v>
      </c>
      <c r="K660" s="10">
        <v>19.0</v>
      </c>
      <c r="L660" s="10">
        <v>18.3</v>
      </c>
      <c r="M660" s="11">
        <f t="shared" si="1"/>
        <v>17.84285714</v>
      </c>
      <c r="N660" s="11">
        <f t="shared" si="2"/>
        <v>18</v>
      </c>
      <c r="O660" s="12" t="str">
        <f t="shared" si="3"/>
        <v>APROBADO</v>
      </c>
      <c r="P660" s="12" t="str">
        <f>IF(OR(D660="Académica",D660="Empresa"),(IF(M660&lt;Leyenda!$I$11,"ALTO",(IF(M660&lt;=Leyenda!$I$10,"MEDIO","BAJO")))),(IF(M660&lt;Leyenda!$J$11,"ALTO",(IF(M660&lt;=Leyenda!$J$10,"MEDIO","BAJO")))))</f>
        <v>BAJO</v>
      </c>
    </row>
    <row r="661">
      <c r="A661" s="8" t="s">
        <v>750</v>
      </c>
      <c r="B661" s="9" t="s">
        <v>40</v>
      </c>
      <c r="C661" s="9" t="s">
        <v>68</v>
      </c>
      <c r="D661" s="9" t="s">
        <v>23</v>
      </c>
      <c r="E661" s="10">
        <v>16.6</v>
      </c>
      <c r="F661" s="10">
        <v>18.2</v>
      </c>
      <c r="G661" s="10">
        <v>19.8</v>
      </c>
      <c r="H661" s="10">
        <v>15.8</v>
      </c>
      <c r="I661" s="10">
        <v>18.2</v>
      </c>
      <c r="J661" s="10">
        <v>18.0</v>
      </c>
      <c r="K661" s="10">
        <v>18.8</v>
      </c>
      <c r="L661" s="10">
        <v>18.5</v>
      </c>
      <c r="M661" s="11">
        <f t="shared" si="1"/>
        <v>17.91428571</v>
      </c>
      <c r="N661" s="11">
        <f t="shared" si="2"/>
        <v>18</v>
      </c>
      <c r="O661" s="12" t="str">
        <f t="shared" si="3"/>
        <v>APROBADO</v>
      </c>
      <c r="P661" s="12" t="str">
        <f>IF(OR(D661="Académica",D661="Empresa"),(IF(M661&lt;Leyenda!$I$11,"ALTO",(IF(M661&lt;=Leyenda!$I$10,"MEDIO","BAJO")))),(IF(M661&lt;Leyenda!$J$11,"ALTO",(IF(M661&lt;=Leyenda!$J$10,"MEDIO","BAJO")))))</f>
        <v>BAJO</v>
      </c>
    </row>
    <row r="662">
      <c r="A662" s="8" t="s">
        <v>751</v>
      </c>
      <c r="B662" s="9" t="s">
        <v>17</v>
      </c>
      <c r="C662" s="9" t="s">
        <v>241</v>
      </c>
      <c r="D662" s="9" t="s">
        <v>23</v>
      </c>
      <c r="E662" s="10">
        <v>18.0</v>
      </c>
      <c r="F662" s="10">
        <v>16.0</v>
      </c>
      <c r="G662" s="10">
        <v>16.0</v>
      </c>
      <c r="H662" s="10">
        <v>16.0</v>
      </c>
      <c r="I662" s="10">
        <v>18.0</v>
      </c>
      <c r="J662" s="10">
        <v>19.0</v>
      </c>
      <c r="K662" s="10">
        <v>18.8</v>
      </c>
      <c r="L662" s="10">
        <v>18.0</v>
      </c>
      <c r="M662" s="11">
        <f t="shared" si="1"/>
        <v>17.4</v>
      </c>
      <c r="N662" s="11">
        <f t="shared" si="2"/>
        <v>17</v>
      </c>
      <c r="O662" s="12" t="str">
        <f t="shared" si="3"/>
        <v>APROBADO</v>
      </c>
      <c r="P662" s="12" t="str">
        <f>IF(OR(D662="Académica",D662="Empresa"),(IF(M662&lt;Leyenda!$I$11,"ALTO",(IF(M662&lt;=Leyenda!$I$10,"MEDIO","BAJO")))),(IF(M662&lt;Leyenda!$J$11,"ALTO",(IF(M662&lt;=Leyenda!$J$10,"MEDIO","BAJO")))))</f>
        <v>BAJO</v>
      </c>
    </row>
    <row r="663">
      <c r="A663" s="8" t="s">
        <v>752</v>
      </c>
      <c r="B663" s="9" t="s">
        <v>25</v>
      </c>
      <c r="C663" s="9" t="s">
        <v>127</v>
      </c>
      <c r="D663" s="9" t="s">
        <v>23</v>
      </c>
      <c r="E663" s="10">
        <v>18.3</v>
      </c>
      <c r="F663" s="10">
        <v>18.3</v>
      </c>
      <c r="G663" s="10">
        <v>17.2</v>
      </c>
      <c r="H663" s="10">
        <v>18.0</v>
      </c>
      <c r="I663" s="10">
        <v>16.5</v>
      </c>
      <c r="J663" s="10">
        <v>18.0</v>
      </c>
      <c r="K663" s="10">
        <v>19.5</v>
      </c>
      <c r="L663" s="10">
        <v>18.5</v>
      </c>
      <c r="M663" s="11">
        <f t="shared" si="1"/>
        <v>17.97142857</v>
      </c>
      <c r="N663" s="11">
        <f t="shared" si="2"/>
        <v>18</v>
      </c>
      <c r="O663" s="12" t="str">
        <f t="shared" si="3"/>
        <v>APROBADO</v>
      </c>
      <c r="P663" s="12" t="str">
        <f>IF(OR(D663="Académica",D663="Empresa"),(IF(M663&lt;Leyenda!$I$11,"ALTO",(IF(M663&lt;=Leyenda!$I$10,"MEDIO","BAJO")))),(IF(M663&lt;Leyenda!$J$11,"ALTO",(IF(M663&lt;=Leyenda!$J$10,"MEDIO","BAJO")))))</f>
        <v>BAJO</v>
      </c>
    </row>
    <row r="664">
      <c r="A664" s="8" t="s">
        <v>753</v>
      </c>
      <c r="B664" s="9" t="s">
        <v>17</v>
      </c>
      <c r="C664" s="9" t="s">
        <v>96</v>
      </c>
      <c r="D664" s="9" t="s">
        <v>23</v>
      </c>
      <c r="E664" s="10">
        <v>11.5</v>
      </c>
      <c r="F664" s="10">
        <v>18.0</v>
      </c>
      <c r="G664" s="10">
        <v>16.8</v>
      </c>
      <c r="H664" s="10">
        <v>12.7</v>
      </c>
      <c r="I664" s="10">
        <v>16.3</v>
      </c>
      <c r="J664" s="10">
        <v>18.0</v>
      </c>
      <c r="K664" s="10">
        <v>18.0</v>
      </c>
      <c r="L664" s="10">
        <v>17.3</v>
      </c>
      <c r="M664" s="11">
        <f t="shared" si="1"/>
        <v>15.9</v>
      </c>
      <c r="N664" s="11">
        <f t="shared" si="2"/>
        <v>16</v>
      </c>
      <c r="O664" s="12" t="str">
        <f t="shared" si="3"/>
        <v>APROBADO</v>
      </c>
      <c r="P664" s="12" t="str">
        <f>IF(OR(D664="Académica",D664="Empresa"),(IF(M664&lt;Leyenda!$I$11,"ALTO",(IF(M664&lt;=Leyenda!$I$10,"MEDIO","BAJO")))),(IF(M664&lt;Leyenda!$J$11,"ALTO",(IF(M664&lt;=Leyenda!$J$10,"MEDIO","BAJO")))))</f>
        <v>MEDIO</v>
      </c>
    </row>
    <row r="665">
      <c r="A665" s="8" t="s">
        <v>754</v>
      </c>
      <c r="B665" s="9" t="s">
        <v>21</v>
      </c>
      <c r="C665" s="9" t="s">
        <v>91</v>
      </c>
      <c r="D665" s="9" t="s">
        <v>23</v>
      </c>
      <c r="E665" s="10">
        <v>14.7</v>
      </c>
      <c r="F665" s="10">
        <v>17.3</v>
      </c>
      <c r="G665" s="10">
        <v>13.2</v>
      </c>
      <c r="H665" s="10">
        <v>17.3</v>
      </c>
      <c r="I665" s="10">
        <v>16.5</v>
      </c>
      <c r="J665" s="10">
        <v>18.0</v>
      </c>
      <c r="K665" s="10">
        <v>18.0</v>
      </c>
      <c r="L665" s="10">
        <v>18.0</v>
      </c>
      <c r="M665" s="11">
        <f t="shared" si="1"/>
        <v>16.42857143</v>
      </c>
      <c r="N665" s="11">
        <f t="shared" si="2"/>
        <v>16</v>
      </c>
      <c r="O665" s="12" t="str">
        <f t="shared" si="3"/>
        <v>APROBADO</v>
      </c>
      <c r="P665" s="12" t="str">
        <f>IF(OR(D665="Académica",D665="Empresa"),(IF(M665&lt;Leyenda!$I$11,"ALTO",(IF(M665&lt;=Leyenda!$I$10,"MEDIO","BAJO")))),(IF(M665&lt;Leyenda!$J$11,"ALTO",(IF(M665&lt;=Leyenda!$J$10,"MEDIO","BAJO")))))</f>
        <v>MEDIO</v>
      </c>
    </row>
    <row r="666">
      <c r="A666" s="8" t="s">
        <v>755</v>
      </c>
      <c r="B666" s="9" t="s">
        <v>17</v>
      </c>
      <c r="C666" s="9" t="s">
        <v>22</v>
      </c>
      <c r="D666" s="9" t="s">
        <v>23</v>
      </c>
      <c r="E666" s="10">
        <v>16.7</v>
      </c>
      <c r="F666" s="10">
        <v>17.8</v>
      </c>
      <c r="G666" s="10">
        <v>16.4</v>
      </c>
      <c r="H666" s="10">
        <v>18.0</v>
      </c>
      <c r="I666" s="10">
        <v>18.0</v>
      </c>
      <c r="J666" s="10">
        <v>18.0</v>
      </c>
      <c r="K666" s="10">
        <v>18.3</v>
      </c>
      <c r="L666" s="10">
        <v>14.0</v>
      </c>
      <c r="M666" s="11">
        <f t="shared" si="1"/>
        <v>17.6</v>
      </c>
      <c r="N666" s="11">
        <f t="shared" si="2"/>
        <v>18</v>
      </c>
      <c r="O666" s="12" t="str">
        <f t="shared" si="3"/>
        <v>APROBADO</v>
      </c>
      <c r="P666" s="12" t="str">
        <f>IF(OR(D666="Académica",D666="Empresa"),(IF(M666&lt;Leyenda!$I$11,"ALTO",(IF(M666&lt;=Leyenda!$I$10,"MEDIO","BAJO")))),(IF(M666&lt;Leyenda!$J$11,"ALTO",(IF(M666&lt;=Leyenda!$J$10,"MEDIO","BAJO")))))</f>
        <v>BAJO</v>
      </c>
    </row>
    <row r="667">
      <c r="A667" s="8" t="s">
        <v>756</v>
      </c>
      <c r="B667" s="9" t="s">
        <v>17</v>
      </c>
      <c r="C667" s="9" t="s">
        <v>108</v>
      </c>
      <c r="D667" s="9" t="s">
        <v>23</v>
      </c>
      <c r="E667" s="10">
        <v>18.4</v>
      </c>
      <c r="F667" s="10">
        <v>18.0</v>
      </c>
      <c r="G667" s="10">
        <v>18.2</v>
      </c>
      <c r="H667" s="10">
        <v>18.0</v>
      </c>
      <c r="I667" s="10">
        <v>18.1</v>
      </c>
      <c r="J667" s="10">
        <v>18.0</v>
      </c>
      <c r="K667" s="10">
        <v>18.0</v>
      </c>
      <c r="L667" s="10">
        <v>16.7</v>
      </c>
      <c r="M667" s="11">
        <f t="shared" si="1"/>
        <v>18.1</v>
      </c>
      <c r="N667" s="11">
        <f t="shared" si="2"/>
        <v>18</v>
      </c>
      <c r="O667" s="12" t="str">
        <f t="shared" si="3"/>
        <v>APROBADO</v>
      </c>
      <c r="P667" s="12" t="str">
        <f>IF(OR(D667="Académica",D667="Empresa"),(IF(M667&lt;Leyenda!$I$11,"ALTO",(IF(M667&lt;=Leyenda!$I$10,"MEDIO","BAJO")))),(IF(M667&lt;Leyenda!$J$11,"ALTO",(IF(M667&lt;=Leyenda!$J$10,"MEDIO","BAJO")))))</f>
        <v>BAJO</v>
      </c>
    </row>
    <row r="668">
      <c r="A668" s="8" t="s">
        <v>757</v>
      </c>
      <c r="B668" s="9" t="s">
        <v>17</v>
      </c>
      <c r="C668" s="9" t="s">
        <v>18</v>
      </c>
      <c r="D668" s="9" t="s">
        <v>23</v>
      </c>
      <c r="E668" s="10">
        <v>19.5</v>
      </c>
      <c r="F668" s="10">
        <v>15.5</v>
      </c>
      <c r="G668" s="10">
        <v>18.8</v>
      </c>
      <c r="H668" s="10">
        <v>18.3</v>
      </c>
      <c r="I668" s="10">
        <v>16.7</v>
      </c>
      <c r="J668" s="10">
        <v>18.2</v>
      </c>
      <c r="K668" s="10">
        <v>18.0</v>
      </c>
      <c r="L668" s="10">
        <v>19.2</v>
      </c>
      <c r="M668" s="11">
        <f t="shared" si="1"/>
        <v>17.85714286</v>
      </c>
      <c r="N668" s="11">
        <f t="shared" si="2"/>
        <v>18</v>
      </c>
      <c r="O668" s="12" t="str">
        <f t="shared" si="3"/>
        <v>APROBADO</v>
      </c>
      <c r="P668" s="12" t="str">
        <f>IF(OR(D668="Académica",D668="Empresa"),(IF(M668&lt;Leyenda!$I$11,"ALTO",(IF(M668&lt;=Leyenda!$I$10,"MEDIO","BAJO")))),(IF(M668&lt;Leyenda!$J$11,"ALTO",(IF(M668&lt;=Leyenda!$J$10,"MEDIO","BAJO")))))</f>
        <v>BAJO</v>
      </c>
    </row>
    <row r="669">
      <c r="A669" s="8" t="s">
        <v>758</v>
      </c>
      <c r="B669" s="9" t="s">
        <v>17</v>
      </c>
      <c r="C669" s="9" t="s">
        <v>237</v>
      </c>
      <c r="D669" s="9" t="s">
        <v>23</v>
      </c>
      <c r="E669" s="10">
        <v>15.5</v>
      </c>
      <c r="F669" s="10">
        <v>14.7</v>
      </c>
      <c r="G669" s="10">
        <v>17.7</v>
      </c>
      <c r="H669" s="10">
        <v>16.0</v>
      </c>
      <c r="I669" s="10">
        <v>17.3</v>
      </c>
      <c r="J669" s="10">
        <v>18.0</v>
      </c>
      <c r="K669" s="10">
        <v>18.0</v>
      </c>
      <c r="L669" s="10">
        <v>18.0</v>
      </c>
      <c r="M669" s="11">
        <f t="shared" si="1"/>
        <v>16.74285714</v>
      </c>
      <c r="N669" s="11">
        <f t="shared" si="2"/>
        <v>17</v>
      </c>
      <c r="O669" s="12" t="str">
        <f t="shared" si="3"/>
        <v>APROBADO</v>
      </c>
      <c r="P669" s="12" t="str">
        <f>IF(OR(D669="Académica",D669="Empresa"),(IF(M669&lt;Leyenda!$I$11,"ALTO",(IF(M669&lt;=Leyenda!$I$10,"MEDIO","BAJO")))),(IF(M669&lt;Leyenda!$J$11,"ALTO",(IF(M669&lt;=Leyenda!$J$10,"MEDIO","BAJO")))))</f>
        <v>BAJO</v>
      </c>
    </row>
    <row r="670">
      <c r="A670" s="8" t="s">
        <v>759</v>
      </c>
      <c r="B670" s="9" t="s">
        <v>17</v>
      </c>
      <c r="C670" s="9" t="s">
        <v>58</v>
      </c>
      <c r="D670" s="9" t="s">
        <v>23</v>
      </c>
      <c r="E670" s="10">
        <v>15.1</v>
      </c>
      <c r="F670" s="10">
        <v>16.7</v>
      </c>
      <c r="G670" s="10">
        <v>14.7</v>
      </c>
      <c r="H670" s="10">
        <v>18.0</v>
      </c>
      <c r="I670" s="10">
        <v>16.3</v>
      </c>
      <c r="J670" s="10">
        <v>18.0</v>
      </c>
      <c r="K670" s="10">
        <v>18.0</v>
      </c>
      <c r="L670" s="10">
        <v>17.3</v>
      </c>
      <c r="M670" s="11">
        <f t="shared" si="1"/>
        <v>16.68571429</v>
      </c>
      <c r="N670" s="11">
        <f t="shared" si="2"/>
        <v>17</v>
      </c>
      <c r="O670" s="12" t="str">
        <f t="shared" si="3"/>
        <v>APROBADO</v>
      </c>
      <c r="P670" s="12" t="str">
        <f>IF(OR(D670="Académica",D670="Empresa"),(IF(M670&lt;Leyenda!$I$11,"ALTO",(IF(M670&lt;=Leyenda!$I$10,"MEDIO","BAJO")))),(IF(M670&lt;Leyenda!$J$11,"ALTO",(IF(M670&lt;=Leyenda!$J$10,"MEDIO","BAJO")))))</f>
        <v>BAJO</v>
      </c>
    </row>
    <row r="671">
      <c r="A671" s="8" t="s">
        <v>760</v>
      </c>
      <c r="B671" s="9" t="s">
        <v>386</v>
      </c>
      <c r="C671" s="9" t="s">
        <v>153</v>
      </c>
      <c r="D671" s="9" t="s">
        <v>23</v>
      </c>
      <c r="E671" s="10">
        <v>18.0</v>
      </c>
      <c r="F671" s="10">
        <v>18.2</v>
      </c>
      <c r="G671" s="10">
        <v>18.3</v>
      </c>
      <c r="H671" s="10">
        <v>18.5</v>
      </c>
      <c r="I671" s="10">
        <v>18.3</v>
      </c>
      <c r="J671" s="10">
        <v>18.3</v>
      </c>
      <c r="K671" s="10">
        <v>18.3</v>
      </c>
      <c r="L671" s="10">
        <v>18.2</v>
      </c>
      <c r="M671" s="11">
        <f t="shared" si="1"/>
        <v>18.27142857</v>
      </c>
      <c r="N671" s="11">
        <f t="shared" si="2"/>
        <v>18</v>
      </c>
      <c r="O671" s="12" t="str">
        <f t="shared" si="3"/>
        <v>APROBADO</v>
      </c>
      <c r="P671" s="12" t="str">
        <f>IF(OR(D671="Académica",D671="Empresa"),(IF(M671&lt;Leyenda!$I$11,"ALTO",(IF(M671&lt;=Leyenda!$I$10,"MEDIO","BAJO")))),(IF(M671&lt;Leyenda!$J$11,"ALTO",(IF(M671&lt;=Leyenda!$J$10,"MEDIO","BAJO")))))</f>
        <v>BAJO</v>
      </c>
    </row>
    <row r="672">
      <c r="A672" s="8" t="s">
        <v>761</v>
      </c>
      <c r="B672" s="9" t="s">
        <v>40</v>
      </c>
      <c r="C672" s="9" t="s">
        <v>58</v>
      </c>
      <c r="D672" s="9" t="s">
        <v>23</v>
      </c>
      <c r="E672" s="10">
        <v>19.2</v>
      </c>
      <c r="F672" s="10">
        <v>18.9</v>
      </c>
      <c r="G672" s="10">
        <v>19.7</v>
      </c>
      <c r="H672" s="10">
        <v>16.2</v>
      </c>
      <c r="I672" s="10">
        <v>18.3</v>
      </c>
      <c r="J672" s="10">
        <v>18.0</v>
      </c>
      <c r="K672" s="10">
        <v>18.0</v>
      </c>
      <c r="L672" s="10">
        <v>18.3</v>
      </c>
      <c r="M672" s="11">
        <f t="shared" si="1"/>
        <v>18.32857143</v>
      </c>
      <c r="N672" s="11">
        <f t="shared" si="2"/>
        <v>18</v>
      </c>
      <c r="O672" s="12" t="str">
        <f t="shared" si="3"/>
        <v>APROBADO</v>
      </c>
      <c r="P672" s="12" t="str">
        <f>IF(OR(D672="Académica",D672="Empresa"),(IF(M672&lt;Leyenda!$I$11,"ALTO",(IF(M672&lt;=Leyenda!$I$10,"MEDIO","BAJO")))),(IF(M672&lt;Leyenda!$J$11,"ALTO",(IF(M672&lt;=Leyenda!$J$10,"MEDIO","BAJO")))))</f>
        <v>BAJO</v>
      </c>
    </row>
    <row r="673">
      <c r="A673" s="8" t="s">
        <v>762</v>
      </c>
      <c r="B673" s="9" t="s">
        <v>601</v>
      </c>
      <c r="C673" s="9" t="s">
        <v>129</v>
      </c>
      <c r="D673" s="9" t="s">
        <v>23</v>
      </c>
      <c r="E673" s="10">
        <v>19.2</v>
      </c>
      <c r="F673" s="10">
        <v>16.8</v>
      </c>
      <c r="G673" s="10">
        <v>18.7</v>
      </c>
      <c r="H673" s="10">
        <v>18.0</v>
      </c>
      <c r="I673" s="10">
        <v>17.3</v>
      </c>
      <c r="J673" s="10">
        <v>18.4</v>
      </c>
      <c r="K673" s="10">
        <v>18.5</v>
      </c>
      <c r="L673" s="10">
        <v>18.5</v>
      </c>
      <c r="M673" s="11">
        <f t="shared" si="1"/>
        <v>18.12857143</v>
      </c>
      <c r="N673" s="11">
        <f t="shared" si="2"/>
        <v>18</v>
      </c>
      <c r="O673" s="12" t="str">
        <f t="shared" si="3"/>
        <v>APROBADO</v>
      </c>
      <c r="P673" s="12" t="str">
        <f>IF(OR(D673="Académica",D673="Empresa"),(IF(M673&lt;Leyenda!$I$11,"ALTO",(IF(M673&lt;=Leyenda!$I$10,"MEDIO","BAJO")))),(IF(M673&lt;Leyenda!$J$11,"ALTO",(IF(M673&lt;=Leyenda!$J$10,"MEDIO","BAJO")))))</f>
        <v>BAJO</v>
      </c>
    </row>
    <row r="674">
      <c r="A674" s="8" t="s">
        <v>763</v>
      </c>
      <c r="B674" s="9" t="s">
        <v>17</v>
      </c>
      <c r="C674" s="9" t="s">
        <v>111</v>
      </c>
      <c r="D674" s="9" t="s">
        <v>23</v>
      </c>
      <c r="E674" s="10">
        <v>18.7</v>
      </c>
      <c r="F674" s="10">
        <v>18.0</v>
      </c>
      <c r="G674" s="10">
        <v>18.2</v>
      </c>
      <c r="H674" s="10">
        <v>18.0</v>
      </c>
      <c r="I674" s="10">
        <v>18.1</v>
      </c>
      <c r="J674" s="10">
        <v>18.5</v>
      </c>
      <c r="K674" s="10">
        <v>18.0</v>
      </c>
      <c r="L674" s="10">
        <v>18.0</v>
      </c>
      <c r="M674" s="11">
        <f t="shared" si="1"/>
        <v>18.21428571</v>
      </c>
      <c r="N674" s="11">
        <f t="shared" si="2"/>
        <v>18</v>
      </c>
      <c r="O674" s="12" t="str">
        <f t="shared" si="3"/>
        <v>APROBADO</v>
      </c>
      <c r="P674" s="12" t="str">
        <f>IF(OR(D674="Académica",D674="Empresa"),(IF(M674&lt;Leyenda!$I$11,"ALTO",(IF(M674&lt;=Leyenda!$I$10,"MEDIO","BAJO")))),(IF(M674&lt;Leyenda!$J$11,"ALTO",(IF(M674&lt;=Leyenda!$J$10,"MEDIO","BAJO")))))</f>
        <v>BAJO</v>
      </c>
    </row>
    <row r="675">
      <c r="A675" s="8" t="s">
        <v>764</v>
      </c>
      <c r="B675" s="9" t="s">
        <v>17</v>
      </c>
      <c r="C675" s="9" t="s">
        <v>26</v>
      </c>
      <c r="D675" s="9" t="s">
        <v>23</v>
      </c>
      <c r="E675" s="10">
        <v>16.3</v>
      </c>
      <c r="F675" s="10">
        <v>16.0</v>
      </c>
      <c r="G675" s="10">
        <v>17.3</v>
      </c>
      <c r="H675" s="10">
        <v>18.0</v>
      </c>
      <c r="I675" s="10">
        <v>15.6</v>
      </c>
      <c r="J675" s="10">
        <v>18.8</v>
      </c>
      <c r="K675" s="10">
        <v>18.0</v>
      </c>
      <c r="L675" s="10">
        <v>17.3</v>
      </c>
      <c r="M675" s="11">
        <f t="shared" si="1"/>
        <v>17.14285714</v>
      </c>
      <c r="N675" s="11">
        <f t="shared" si="2"/>
        <v>17</v>
      </c>
      <c r="O675" s="12" t="str">
        <f t="shared" si="3"/>
        <v>APROBADO</v>
      </c>
      <c r="P675" s="12" t="str">
        <f>IF(OR(D675="Académica",D675="Empresa"),(IF(M675&lt;Leyenda!$I$11,"ALTO",(IF(M675&lt;=Leyenda!$I$10,"MEDIO","BAJO")))),(IF(M675&lt;Leyenda!$J$11,"ALTO",(IF(M675&lt;=Leyenda!$J$10,"MEDIO","BAJO")))))</f>
        <v>BAJO</v>
      </c>
    </row>
    <row r="676">
      <c r="A676" s="8" t="s">
        <v>765</v>
      </c>
      <c r="B676" s="9" t="s">
        <v>17</v>
      </c>
      <c r="C676" s="9" t="s">
        <v>96</v>
      </c>
      <c r="D676" s="9" t="s">
        <v>23</v>
      </c>
      <c r="E676" s="10">
        <v>19.8</v>
      </c>
      <c r="F676" s="10">
        <v>18.5</v>
      </c>
      <c r="G676" s="10">
        <v>18.5</v>
      </c>
      <c r="H676" s="10">
        <v>18.8</v>
      </c>
      <c r="I676" s="10">
        <v>18.8</v>
      </c>
      <c r="J676" s="10">
        <v>18.0</v>
      </c>
      <c r="K676" s="10">
        <v>18.0</v>
      </c>
      <c r="L676" s="10">
        <v>18.3</v>
      </c>
      <c r="M676" s="11">
        <f t="shared" si="1"/>
        <v>18.62857143</v>
      </c>
      <c r="N676" s="11">
        <f t="shared" si="2"/>
        <v>19</v>
      </c>
      <c r="O676" s="12" t="str">
        <f t="shared" si="3"/>
        <v>APROBADO</v>
      </c>
      <c r="P676" s="12" t="str">
        <f>IF(OR(D676="Académica",D676="Empresa"),(IF(M676&lt;Leyenda!$I$11,"ALTO",(IF(M676&lt;=Leyenda!$I$10,"MEDIO","BAJO")))),(IF(M676&lt;Leyenda!$J$11,"ALTO",(IF(M676&lt;=Leyenda!$J$10,"MEDIO","BAJO")))))</f>
        <v>BAJO</v>
      </c>
    </row>
    <row r="677">
      <c r="A677" s="8" t="s">
        <v>766</v>
      </c>
      <c r="B677" s="9" t="s">
        <v>17</v>
      </c>
      <c r="C677" s="9" t="s">
        <v>88</v>
      </c>
      <c r="D677" s="9" t="s">
        <v>23</v>
      </c>
      <c r="E677" s="10">
        <v>19.4</v>
      </c>
      <c r="F677" s="10">
        <v>18.8</v>
      </c>
      <c r="G677" s="10">
        <v>16.7</v>
      </c>
      <c r="H677" s="10">
        <v>18.3</v>
      </c>
      <c r="I677" s="10">
        <v>18.7</v>
      </c>
      <c r="J677" s="10">
        <v>18.0</v>
      </c>
      <c r="K677" s="10">
        <v>18.5</v>
      </c>
      <c r="L677" s="10">
        <v>18.7</v>
      </c>
      <c r="M677" s="11">
        <f t="shared" si="1"/>
        <v>18.34285714</v>
      </c>
      <c r="N677" s="11">
        <f t="shared" si="2"/>
        <v>18</v>
      </c>
      <c r="O677" s="12" t="str">
        <f t="shared" si="3"/>
        <v>APROBADO</v>
      </c>
      <c r="P677" s="12" t="str">
        <f>IF(OR(D677="Académica",D677="Empresa"),(IF(M677&lt;Leyenda!$I$11,"ALTO",(IF(M677&lt;=Leyenda!$I$10,"MEDIO","BAJO")))),(IF(M677&lt;Leyenda!$J$11,"ALTO",(IF(M677&lt;=Leyenda!$J$10,"MEDIO","BAJO")))))</f>
        <v>BAJO</v>
      </c>
    </row>
    <row r="678">
      <c r="A678" s="8" t="s">
        <v>767</v>
      </c>
      <c r="B678" s="9" t="s">
        <v>17</v>
      </c>
      <c r="C678" s="9" t="s">
        <v>237</v>
      </c>
      <c r="D678" s="9" t="s">
        <v>23</v>
      </c>
      <c r="E678" s="10">
        <v>17.0</v>
      </c>
      <c r="F678" s="10">
        <v>18.0</v>
      </c>
      <c r="G678" s="10">
        <v>18.5</v>
      </c>
      <c r="H678" s="10">
        <v>18.3</v>
      </c>
      <c r="I678" s="10">
        <v>18.3</v>
      </c>
      <c r="J678" s="10">
        <v>18.5</v>
      </c>
      <c r="K678" s="10">
        <v>19.8</v>
      </c>
      <c r="L678" s="10">
        <v>18.0</v>
      </c>
      <c r="M678" s="11">
        <f t="shared" si="1"/>
        <v>18.34285714</v>
      </c>
      <c r="N678" s="11">
        <f t="shared" si="2"/>
        <v>18</v>
      </c>
      <c r="O678" s="12" t="str">
        <f t="shared" si="3"/>
        <v>APROBADO</v>
      </c>
      <c r="P678" s="12" t="str">
        <f>IF(OR(D678="Académica",D678="Empresa"),(IF(M678&lt;Leyenda!$I$11,"ALTO",(IF(M678&lt;=Leyenda!$I$10,"MEDIO","BAJO")))),(IF(M678&lt;Leyenda!$J$11,"ALTO",(IF(M678&lt;=Leyenda!$J$10,"MEDIO","BAJO")))))</f>
        <v>BAJO</v>
      </c>
    </row>
    <row r="679">
      <c r="A679" s="8" t="s">
        <v>768</v>
      </c>
      <c r="B679" s="9" t="s">
        <v>601</v>
      </c>
      <c r="C679" s="9" t="s">
        <v>88</v>
      </c>
      <c r="D679" s="9" t="s">
        <v>23</v>
      </c>
      <c r="E679" s="10">
        <v>17.0</v>
      </c>
      <c r="F679" s="10">
        <v>18.2</v>
      </c>
      <c r="G679" s="10">
        <v>15.6</v>
      </c>
      <c r="H679" s="10">
        <v>11.9</v>
      </c>
      <c r="I679" s="10">
        <v>17.8</v>
      </c>
      <c r="J679" s="10">
        <v>18.2</v>
      </c>
      <c r="K679" s="10">
        <v>18.5</v>
      </c>
      <c r="L679" s="10">
        <v>17.3</v>
      </c>
      <c r="M679" s="11">
        <f t="shared" si="1"/>
        <v>16.74285714</v>
      </c>
      <c r="N679" s="11">
        <f t="shared" si="2"/>
        <v>17</v>
      </c>
      <c r="O679" s="12" t="str">
        <f t="shared" si="3"/>
        <v>APROBADO</v>
      </c>
      <c r="P679" s="12" t="str">
        <f>IF(OR(D679="Académica",D679="Empresa"),(IF(M679&lt;Leyenda!$I$11,"ALTO",(IF(M679&lt;=Leyenda!$I$10,"MEDIO","BAJO")))),(IF(M679&lt;Leyenda!$J$11,"ALTO",(IF(M679&lt;=Leyenda!$J$10,"MEDIO","BAJO")))))</f>
        <v>BAJO</v>
      </c>
    </row>
    <row r="680">
      <c r="A680" s="8" t="s">
        <v>769</v>
      </c>
      <c r="B680" s="9" t="s">
        <v>17</v>
      </c>
      <c r="C680" s="9" t="s">
        <v>66</v>
      </c>
      <c r="D680" s="9" t="s">
        <v>23</v>
      </c>
      <c r="E680" s="10">
        <v>14.2</v>
      </c>
      <c r="F680" s="10">
        <v>18.0</v>
      </c>
      <c r="G680" s="10">
        <v>16.0</v>
      </c>
      <c r="H680" s="10">
        <v>18.3</v>
      </c>
      <c r="I680" s="10">
        <v>18.0</v>
      </c>
      <c r="J680" s="10">
        <v>18.0</v>
      </c>
      <c r="K680" s="10">
        <v>18.0</v>
      </c>
      <c r="L680" s="10">
        <v>18.3</v>
      </c>
      <c r="M680" s="11">
        <f t="shared" si="1"/>
        <v>17.21428571</v>
      </c>
      <c r="N680" s="11">
        <f t="shared" si="2"/>
        <v>17</v>
      </c>
      <c r="O680" s="12" t="str">
        <f t="shared" si="3"/>
        <v>APROBADO</v>
      </c>
      <c r="P680" s="12" t="str">
        <f>IF(OR(D680="Académica",D680="Empresa"),(IF(M680&lt;Leyenda!$I$11,"ALTO",(IF(M680&lt;=Leyenda!$I$10,"MEDIO","BAJO")))),(IF(M680&lt;Leyenda!$J$11,"ALTO",(IF(M680&lt;=Leyenda!$J$10,"MEDIO","BAJO")))))</f>
        <v>BAJO</v>
      </c>
    </row>
    <row r="681">
      <c r="A681" s="8" t="s">
        <v>770</v>
      </c>
      <c r="B681" s="9" t="s">
        <v>17</v>
      </c>
      <c r="C681" s="9" t="s">
        <v>76</v>
      </c>
      <c r="D681" s="9" t="s">
        <v>23</v>
      </c>
      <c r="E681" s="10">
        <v>19.0</v>
      </c>
      <c r="F681" s="10">
        <v>18.0</v>
      </c>
      <c r="G681" s="10">
        <v>18.8</v>
      </c>
      <c r="H681" s="10">
        <v>19.5</v>
      </c>
      <c r="I681" s="10">
        <v>18.3</v>
      </c>
      <c r="J681" s="10">
        <v>18.0</v>
      </c>
      <c r="K681" s="10">
        <v>18.8</v>
      </c>
      <c r="L681" s="10">
        <v>18.3</v>
      </c>
      <c r="M681" s="11">
        <f t="shared" si="1"/>
        <v>18.62857143</v>
      </c>
      <c r="N681" s="11">
        <f t="shared" si="2"/>
        <v>19</v>
      </c>
      <c r="O681" s="12" t="str">
        <f t="shared" si="3"/>
        <v>APROBADO</v>
      </c>
      <c r="P681" s="12" t="str">
        <f>IF(OR(D681="Académica",D681="Empresa"),(IF(M681&lt;Leyenda!$I$11,"ALTO",(IF(M681&lt;=Leyenda!$I$10,"MEDIO","BAJO")))),(IF(M681&lt;Leyenda!$J$11,"ALTO",(IF(M681&lt;=Leyenda!$J$10,"MEDIO","BAJO")))))</f>
        <v>BAJO</v>
      </c>
    </row>
    <row r="682">
      <c r="A682" s="8" t="s">
        <v>771</v>
      </c>
      <c r="B682" s="9" t="s">
        <v>28</v>
      </c>
      <c r="C682" s="9" t="s">
        <v>157</v>
      </c>
      <c r="D682" s="9" t="s">
        <v>105</v>
      </c>
      <c r="E682" s="10">
        <v>18.2</v>
      </c>
      <c r="F682" s="10">
        <v>18.0</v>
      </c>
      <c r="G682" s="10">
        <v>18.0</v>
      </c>
      <c r="H682" s="10">
        <v>15.8</v>
      </c>
      <c r="I682" s="10">
        <v>18.0</v>
      </c>
      <c r="J682" s="10">
        <v>18.0</v>
      </c>
      <c r="K682" s="10">
        <v>18.0</v>
      </c>
      <c r="L682" s="10">
        <v>18.0</v>
      </c>
      <c r="M682" s="11">
        <f t="shared" si="1"/>
        <v>17.71428571</v>
      </c>
      <c r="N682" s="11">
        <f t="shared" si="2"/>
        <v>18</v>
      </c>
      <c r="O682" s="12" t="str">
        <f t="shared" si="3"/>
        <v>APROBADO</v>
      </c>
      <c r="P682" s="12" t="str">
        <f>IF(OR(D682="Académica",D682="Empresa"),(IF(M682&lt;Leyenda!$I$11,"ALTO",(IF(M682&lt;=Leyenda!$I$10,"MEDIO","BAJO")))),(IF(M682&lt;Leyenda!$J$11,"ALTO",(IF(M682&lt;=Leyenda!$J$10,"MEDIO","BAJO")))))</f>
        <v>BAJO</v>
      </c>
    </row>
    <row r="683">
      <c r="A683" s="8" t="s">
        <v>772</v>
      </c>
      <c r="B683" s="9" t="s">
        <v>601</v>
      </c>
      <c r="C683" s="9" t="s">
        <v>93</v>
      </c>
      <c r="D683" s="9" t="s">
        <v>23</v>
      </c>
      <c r="E683" s="10">
        <v>18.3</v>
      </c>
      <c r="F683" s="10">
        <v>17.0</v>
      </c>
      <c r="G683" s="10">
        <v>18.0</v>
      </c>
      <c r="H683" s="10">
        <v>18.0</v>
      </c>
      <c r="I683" s="10">
        <v>17.0</v>
      </c>
      <c r="J683" s="10">
        <v>18.0</v>
      </c>
      <c r="K683" s="10">
        <v>18.3</v>
      </c>
      <c r="L683" s="10">
        <v>18.0</v>
      </c>
      <c r="M683" s="11">
        <f t="shared" si="1"/>
        <v>17.8</v>
      </c>
      <c r="N683" s="11">
        <f t="shared" si="2"/>
        <v>18</v>
      </c>
      <c r="O683" s="12" t="str">
        <f t="shared" si="3"/>
        <v>APROBADO</v>
      </c>
      <c r="P683" s="12" t="str">
        <f>IF(OR(D683="Académica",D683="Empresa"),(IF(M683&lt;Leyenda!$I$11,"ALTO",(IF(M683&lt;=Leyenda!$I$10,"MEDIO","BAJO")))),(IF(M683&lt;Leyenda!$J$11,"ALTO",(IF(M683&lt;=Leyenda!$J$10,"MEDIO","BAJO")))))</f>
        <v>BAJO</v>
      </c>
    </row>
    <row r="684">
      <c r="A684" s="8" t="s">
        <v>773</v>
      </c>
      <c r="B684" s="9" t="s">
        <v>386</v>
      </c>
      <c r="C684" s="9" t="s">
        <v>76</v>
      </c>
      <c r="D684" s="9" t="s">
        <v>23</v>
      </c>
      <c r="E684" s="10">
        <v>15.7</v>
      </c>
      <c r="F684" s="10">
        <v>16.7</v>
      </c>
      <c r="G684" s="10">
        <v>14.7</v>
      </c>
      <c r="H684" s="10">
        <v>18.0</v>
      </c>
      <c r="I684" s="10">
        <v>18.0</v>
      </c>
      <c r="J684" s="10">
        <v>18.0</v>
      </c>
      <c r="K684" s="10">
        <v>18.0</v>
      </c>
      <c r="L684" s="10">
        <v>18.0</v>
      </c>
      <c r="M684" s="11">
        <f t="shared" si="1"/>
        <v>17.01428571</v>
      </c>
      <c r="N684" s="11">
        <f t="shared" si="2"/>
        <v>17</v>
      </c>
      <c r="O684" s="12" t="str">
        <f t="shared" si="3"/>
        <v>APROBADO</v>
      </c>
      <c r="P684" s="12" t="str">
        <f>IF(OR(D684="Académica",D684="Empresa"),(IF(M684&lt;Leyenda!$I$11,"ALTO",(IF(M684&lt;=Leyenda!$I$10,"MEDIO","BAJO")))),(IF(M684&lt;Leyenda!$J$11,"ALTO",(IF(M684&lt;=Leyenda!$J$10,"MEDIO","BAJO")))))</f>
        <v>BAJO</v>
      </c>
    </row>
    <row r="685">
      <c r="A685" s="8" t="s">
        <v>774</v>
      </c>
      <c r="B685" s="9" t="s">
        <v>386</v>
      </c>
      <c r="C685" s="9" t="s">
        <v>18</v>
      </c>
      <c r="D685" s="9" t="s">
        <v>23</v>
      </c>
      <c r="E685" s="10">
        <v>16.0</v>
      </c>
      <c r="F685" s="10">
        <v>17.4</v>
      </c>
      <c r="G685" s="10">
        <v>18.0</v>
      </c>
      <c r="H685" s="10">
        <v>18.3</v>
      </c>
      <c r="I685" s="10">
        <v>18.0</v>
      </c>
      <c r="J685" s="10">
        <v>18.0</v>
      </c>
      <c r="K685" s="10">
        <v>18.0</v>
      </c>
      <c r="L685" s="10">
        <v>18.7</v>
      </c>
      <c r="M685" s="11">
        <f t="shared" si="1"/>
        <v>17.67142857</v>
      </c>
      <c r="N685" s="11">
        <f t="shared" si="2"/>
        <v>18</v>
      </c>
      <c r="O685" s="12" t="str">
        <f t="shared" si="3"/>
        <v>APROBADO</v>
      </c>
      <c r="P685" s="12" t="str">
        <f>IF(OR(D685="Académica",D685="Empresa"),(IF(M685&lt;Leyenda!$I$11,"ALTO",(IF(M685&lt;=Leyenda!$I$10,"MEDIO","BAJO")))),(IF(M685&lt;Leyenda!$J$11,"ALTO",(IF(M685&lt;=Leyenda!$J$10,"MEDIO","BAJO")))))</f>
        <v>BAJO</v>
      </c>
    </row>
    <row r="686">
      <c r="A686" s="8" t="s">
        <v>775</v>
      </c>
      <c r="B686" s="9" t="s">
        <v>17</v>
      </c>
      <c r="C686" s="9" t="s">
        <v>123</v>
      </c>
      <c r="D686" s="9" t="s">
        <v>23</v>
      </c>
      <c r="E686" s="10">
        <v>17.3</v>
      </c>
      <c r="F686" s="10">
        <v>18.5</v>
      </c>
      <c r="G686" s="10">
        <v>17.5</v>
      </c>
      <c r="H686" s="10">
        <v>18.0</v>
      </c>
      <c r="I686" s="10">
        <v>16.0</v>
      </c>
      <c r="J686" s="10">
        <v>18.0</v>
      </c>
      <c r="K686" s="10">
        <v>18.5</v>
      </c>
      <c r="L686" s="10">
        <v>18.0</v>
      </c>
      <c r="M686" s="11">
        <f t="shared" si="1"/>
        <v>17.68571429</v>
      </c>
      <c r="N686" s="11">
        <f t="shared" si="2"/>
        <v>18</v>
      </c>
      <c r="O686" s="12" t="str">
        <f t="shared" si="3"/>
        <v>APROBADO</v>
      </c>
      <c r="P686" s="12" t="str">
        <f>IF(OR(D686="Académica",D686="Empresa"),(IF(M686&lt;Leyenda!$I$11,"ALTO",(IF(M686&lt;=Leyenda!$I$10,"MEDIO","BAJO")))),(IF(M686&lt;Leyenda!$J$11,"ALTO",(IF(M686&lt;=Leyenda!$J$10,"MEDIO","BAJO")))))</f>
        <v>BAJO</v>
      </c>
    </row>
    <row r="687">
      <c r="A687" s="8" t="s">
        <v>776</v>
      </c>
      <c r="B687" s="9" t="s">
        <v>17</v>
      </c>
      <c r="C687" s="9" t="s">
        <v>22</v>
      </c>
      <c r="D687" s="9" t="s">
        <v>23</v>
      </c>
      <c r="E687" s="10">
        <v>14.7</v>
      </c>
      <c r="F687" s="10">
        <v>18.3</v>
      </c>
      <c r="G687" s="10">
        <v>16.7</v>
      </c>
      <c r="H687" s="10">
        <v>16.0</v>
      </c>
      <c r="I687" s="10">
        <v>18.0</v>
      </c>
      <c r="J687" s="10">
        <v>18.0</v>
      </c>
      <c r="K687" s="10">
        <v>18.3</v>
      </c>
      <c r="L687" s="10">
        <v>19.2</v>
      </c>
      <c r="M687" s="11">
        <f t="shared" si="1"/>
        <v>17.14285714</v>
      </c>
      <c r="N687" s="11">
        <f t="shared" si="2"/>
        <v>17</v>
      </c>
      <c r="O687" s="12" t="str">
        <f t="shared" si="3"/>
        <v>APROBADO</v>
      </c>
      <c r="P687" s="12" t="str">
        <f>IF(OR(D687="Académica",D687="Empresa"),(IF(M687&lt;Leyenda!$I$11,"ALTO",(IF(M687&lt;=Leyenda!$I$10,"MEDIO","BAJO")))),(IF(M687&lt;Leyenda!$J$11,"ALTO",(IF(M687&lt;=Leyenda!$J$10,"MEDIO","BAJO")))))</f>
        <v>BAJO</v>
      </c>
    </row>
    <row r="688">
      <c r="A688" s="8" t="s">
        <v>777</v>
      </c>
      <c r="B688" s="9" t="s">
        <v>17</v>
      </c>
      <c r="C688" s="9" t="s">
        <v>66</v>
      </c>
      <c r="D688" s="9" t="s">
        <v>23</v>
      </c>
      <c r="E688" s="10">
        <v>15.0</v>
      </c>
      <c r="F688" s="10">
        <v>16.0</v>
      </c>
      <c r="G688" s="10">
        <v>18.3</v>
      </c>
      <c r="H688" s="10">
        <v>16.3</v>
      </c>
      <c r="I688" s="10">
        <v>16.7</v>
      </c>
      <c r="J688" s="10">
        <v>16.0</v>
      </c>
      <c r="K688" s="10">
        <v>18.0</v>
      </c>
      <c r="L688" s="10">
        <v>17.5</v>
      </c>
      <c r="M688" s="11">
        <f t="shared" si="1"/>
        <v>16.61428571</v>
      </c>
      <c r="N688" s="11">
        <f t="shared" si="2"/>
        <v>17</v>
      </c>
      <c r="O688" s="12" t="str">
        <f t="shared" si="3"/>
        <v>APROBADO</v>
      </c>
      <c r="P688" s="12" t="str">
        <f>IF(OR(D688="Académica",D688="Empresa"),(IF(M688&lt;Leyenda!$I$11,"ALTO",(IF(M688&lt;=Leyenda!$I$10,"MEDIO","BAJO")))),(IF(M688&lt;Leyenda!$J$11,"ALTO",(IF(M688&lt;=Leyenda!$J$10,"MEDIO","BAJO")))))</f>
        <v>BAJO</v>
      </c>
    </row>
    <row r="689">
      <c r="A689" s="8" t="s">
        <v>778</v>
      </c>
      <c r="B689" s="9" t="s">
        <v>28</v>
      </c>
      <c r="C689" s="9" t="s">
        <v>108</v>
      </c>
      <c r="D689" s="9" t="s">
        <v>23</v>
      </c>
      <c r="E689" s="10">
        <v>11.7</v>
      </c>
      <c r="F689" s="10">
        <v>17.0</v>
      </c>
      <c r="G689" s="10">
        <v>17.0</v>
      </c>
      <c r="H689" s="10">
        <v>12.1</v>
      </c>
      <c r="I689" s="10">
        <v>18.1</v>
      </c>
      <c r="J689" s="10">
        <v>18.0</v>
      </c>
      <c r="K689" s="10">
        <v>18.0</v>
      </c>
      <c r="L689" s="10">
        <v>18.0</v>
      </c>
      <c r="M689" s="11">
        <f t="shared" si="1"/>
        <v>15.98571429</v>
      </c>
      <c r="N689" s="11">
        <f t="shared" si="2"/>
        <v>16</v>
      </c>
      <c r="O689" s="12" t="str">
        <f t="shared" si="3"/>
        <v>APROBADO</v>
      </c>
      <c r="P689" s="12" t="str">
        <f>IF(OR(D689="Académica",D689="Empresa"),(IF(M689&lt;Leyenda!$I$11,"ALTO",(IF(M689&lt;=Leyenda!$I$10,"MEDIO","BAJO")))),(IF(M689&lt;Leyenda!$J$11,"ALTO",(IF(M689&lt;=Leyenda!$J$10,"MEDIO","BAJO")))))</f>
        <v>MEDIO</v>
      </c>
    </row>
    <row r="690">
      <c r="A690" s="8" t="s">
        <v>779</v>
      </c>
      <c r="B690" s="9" t="s">
        <v>28</v>
      </c>
      <c r="C690" s="9" t="s">
        <v>173</v>
      </c>
      <c r="D690" s="9" t="s">
        <v>23</v>
      </c>
      <c r="E690" s="10">
        <v>19.0</v>
      </c>
      <c r="F690" s="10">
        <v>16.2</v>
      </c>
      <c r="G690" s="10">
        <v>18.8</v>
      </c>
      <c r="H690" s="10">
        <v>16.4</v>
      </c>
      <c r="I690" s="10">
        <v>18.0</v>
      </c>
      <c r="J690" s="10">
        <v>18.5</v>
      </c>
      <c r="K690" s="10">
        <v>18.0</v>
      </c>
      <c r="L690" s="10">
        <v>18.0</v>
      </c>
      <c r="M690" s="11">
        <f t="shared" si="1"/>
        <v>17.84285714</v>
      </c>
      <c r="N690" s="11">
        <f t="shared" si="2"/>
        <v>18</v>
      </c>
      <c r="O690" s="12" t="str">
        <f t="shared" si="3"/>
        <v>APROBADO</v>
      </c>
      <c r="P690" s="12" t="str">
        <f>IF(OR(D690="Académica",D690="Empresa"),(IF(M690&lt;Leyenda!$I$11,"ALTO",(IF(M690&lt;=Leyenda!$I$10,"MEDIO","BAJO")))),(IF(M690&lt;Leyenda!$J$11,"ALTO",(IF(M690&lt;=Leyenda!$J$10,"MEDIO","BAJO")))))</f>
        <v>BAJO</v>
      </c>
    </row>
    <row r="691">
      <c r="A691" s="8" t="s">
        <v>780</v>
      </c>
      <c r="B691" s="9" t="s">
        <v>21</v>
      </c>
      <c r="C691" s="9" t="s">
        <v>88</v>
      </c>
      <c r="D691" s="9" t="s">
        <v>23</v>
      </c>
      <c r="E691" s="10">
        <v>18.8</v>
      </c>
      <c r="F691" s="10">
        <v>18.3</v>
      </c>
      <c r="G691" s="10">
        <v>17.8</v>
      </c>
      <c r="H691" s="10">
        <v>18.2</v>
      </c>
      <c r="I691" s="10">
        <v>17.0</v>
      </c>
      <c r="J691" s="10">
        <v>18.0</v>
      </c>
      <c r="K691" s="10">
        <v>18.8</v>
      </c>
      <c r="L691" s="10">
        <v>18.3</v>
      </c>
      <c r="M691" s="11">
        <f t="shared" si="1"/>
        <v>18.12857143</v>
      </c>
      <c r="N691" s="11">
        <f t="shared" si="2"/>
        <v>18</v>
      </c>
      <c r="O691" s="12" t="str">
        <f t="shared" si="3"/>
        <v>APROBADO</v>
      </c>
      <c r="P691" s="12" t="str">
        <f>IF(OR(D691="Académica",D691="Empresa"),(IF(M691&lt;Leyenda!$I$11,"ALTO",(IF(M691&lt;=Leyenda!$I$10,"MEDIO","BAJO")))),(IF(M691&lt;Leyenda!$J$11,"ALTO",(IF(M691&lt;=Leyenda!$J$10,"MEDIO","BAJO")))))</f>
        <v>BAJO</v>
      </c>
    </row>
    <row r="692">
      <c r="A692" s="8" t="s">
        <v>781</v>
      </c>
      <c r="B692" s="9" t="s">
        <v>386</v>
      </c>
      <c r="C692" s="9" t="s">
        <v>48</v>
      </c>
      <c r="D692" s="9" t="s">
        <v>23</v>
      </c>
      <c r="E692" s="10">
        <v>20.0</v>
      </c>
      <c r="F692" s="10">
        <v>19.0</v>
      </c>
      <c r="G692" s="10">
        <v>19.2</v>
      </c>
      <c r="H692" s="10">
        <v>19.0</v>
      </c>
      <c r="I692" s="10">
        <v>19.5</v>
      </c>
      <c r="J692" s="10">
        <v>18.0</v>
      </c>
      <c r="K692" s="10">
        <v>18.0</v>
      </c>
      <c r="L692" s="10">
        <v>19.0</v>
      </c>
      <c r="M692" s="11">
        <f t="shared" si="1"/>
        <v>18.95714286</v>
      </c>
      <c r="N692" s="11">
        <f t="shared" si="2"/>
        <v>19</v>
      </c>
      <c r="O692" s="12" t="str">
        <f t="shared" si="3"/>
        <v>APROBADO</v>
      </c>
      <c r="P692" s="12" t="str">
        <f>IF(OR(D692="Académica",D692="Empresa"),(IF(M692&lt;Leyenda!$I$11,"ALTO",(IF(M692&lt;=Leyenda!$I$10,"MEDIO","BAJO")))),(IF(M692&lt;Leyenda!$J$11,"ALTO",(IF(M692&lt;=Leyenda!$J$10,"MEDIO","BAJO")))))</f>
        <v>BAJO</v>
      </c>
    </row>
    <row r="693">
      <c r="A693" s="8" t="s">
        <v>782</v>
      </c>
      <c r="B693" s="9" t="s">
        <v>17</v>
      </c>
      <c r="C693" s="9" t="s">
        <v>29</v>
      </c>
      <c r="D693" s="9" t="s">
        <v>23</v>
      </c>
      <c r="E693" s="10">
        <v>11.6</v>
      </c>
      <c r="F693" s="10">
        <v>14.7</v>
      </c>
      <c r="G693" s="10">
        <v>14.7</v>
      </c>
      <c r="H693" s="10">
        <v>14.0</v>
      </c>
      <c r="I693" s="10">
        <v>17.6</v>
      </c>
      <c r="J693" s="10">
        <v>18.0</v>
      </c>
      <c r="K693" s="10">
        <v>16.0</v>
      </c>
      <c r="L693" s="10">
        <v>16.3</v>
      </c>
      <c r="M693" s="11">
        <f t="shared" si="1"/>
        <v>15.22857143</v>
      </c>
      <c r="N693" s="11">
        <f t="shared" si="2"/>
        <v>15</v>
      </c>
      <c r="O693" s="12" t="str">
        <f t="shared" si="3"/>
        <v>APROBADO</v>
      </c>
      <c r="P693" s="12" t="str">
        <f>IF(OR(D693="Académica",D693="Empresa"),(IF(M693&lt;Leyenda!$I$11,"ALTO",(IF(M693&lt;=Leyenda!$I$10,"MEDIO","BAJO")))),(IF(M693&lt;Leyenda!$J$11,"ALTO",(IF(M693&lt;=Leyenda!$J$10,"MEDIO","BAJO")))))</f>
        <v>MEDIO</v>
      </c>
    </row>
    <row r="694">
      <c r="A694" s="8" t="s">
        <v>783</v>
      </c>
      <c r="B694" s="9" t="s">
        <v>25</v>
      </c>
      <c r="C694" s="9" t="s">
        <v>93</v>
      </c>
      <c r="D694" s="9" t="s">
        <v>23</v>
      </c>
      <c r="E694" s="10">
        <v>18.0</v>
      </c>
      <c r="F694" s="10">
        <v>18.0</v>
      </c>
      <c r="G694" s="10">
        <v>16.5</v>
      </c>
      <c r="H694" s="10">
        <v>18.0</v>
      </c>
      <c r="I694" s="10">
        <v>16.5</v>
      </c>
      <c r="J694" s="10">
        <v>18.5</v>
      </c>
      <c r="K694" s="10">
        <v>18.0</v>
      </c>
      <c r="L694" s="10">
        <v>18.0</v>
      </c>
      <c r="M694" s="11">
        <f t="shared" si="1"/>
        <v>17.64285714</v>
      </c>
      <c r="N694" s="11">
        <f t="shared" si="2"/>
        <v>18</v>
      </c>
      <c r="O694" s="12" t="str">
        <f t="shared" si="3"/>
        <v>APROBADO</v>
      </c>
      <c r="P694" s="12" t="str">
        <f>IF(OR(D694="Académica",D694="Empresa"),(IF(M694&lt;Leyenda!$I$11,"ALTO",(IF(M694&lt;=Leyenda!$I$10,"MEDIO","BAJO")))),(IF(M694&lt;Leyenda!$J$11,"ALTO",(IF(M694&lt;=Leyenda!$J$10,"MEDIO","BAJO")))))</f>
        <v>BAJO</v>
      </c>
    </row>
    <row r="695">
      <c r="A695" s="8" t="s">
        <v>784</v>
      </c>
      <c r="B695" s="9" t="s">
        <v>601</v>
      </c>
      <c r="C695" s="9" t="s">
        <v>108</v>
      </c>
      <c r="D695" s="9" t="s">
        <v>23</v>
      </c>
      <c r="E695" s="10">
        <v>19.1</v>
      </c>
      <c r="F695" s="10">
        <v>17.3</v>
      </c>
      <c r="G695" s="10">
        <v>18.2</v>
      </c>
      <c r="H695" s="10">
        <v>18.6</v>
      </c>
      <c r="I695" s="10">
        <v>18.0</v>
      </c>
      <c r="J695" s="10">
        <v>19.0</v>
      </c>
      <c r="K695" s="10">
        <v>18.0</v>
      </c>
      <c r="L695" s="10">
        <v>16.7</v>
      </c>
      <c r="M695" s="11">
        <f t="shared" si="1"/>
        <v>18.31428571</v>
      </c>
      <c r="N695" s="11">
        <f t="shared" si="2"/>
        <v>18</v>
      </c>
      <c r="O695" s="12" t="str">
        <f t="shared" si="3"/>
        <v>APROBADO</v>
      </c>
      <c r="P695" s="12" t="str">
        <f>IF(OR(D695="Académica",D695="Empresa"),(IF(M695&lt;Leyenda!$I$11,"ALTO",(IF(M695&lt;=Leyenda!$I$10,"MEDIO","BAJO")))),(IF(M695&lt;Leyenda!$J$11,"ALTO",(IF(M695&lt;=Leyenda!$J$10,"MEDIO","BAJO")))))</f>
        <v>BAJO</v>
      </c>
    </row>
    <row r="696">
      <c r="A696" s="8" t="s">
        <v>785</v>
      </c>
      <c r="B696" s="9" t="s">
        <v>386</v>
      </c>
      <c r="C696" s="9" t="s">
        <v>68</v>
      </c>
      <c r="D696" s="9" t="s">
        <v>23</v>
      </c>
      <c r="E696" s="10">
        <v>19.1</v>
      </c>
      <c r="F696" s="10">
        <v>17.0</v>
      </c>
      <c r="G696" s="10">
        <v>19.2</v>
      </c>
      <c r="H696" s="10">
        <v>19.1</v>
      </c>
      <c r="I696" s="10">
        <v>19.1</v>
      </c>
      <c r="J696" s="10">
        <v>18.0</v>
      </c>
      <c r="K696" s="10">
        <v>18.8</v>
      </c>
      <c r="L696" s="10">
        <v>18.0</v>
      </c>
      <c r="M696" s="11">
        <f t="shared" si="1"/>
        <v>18.61428571</v>
      </c>
      <c r="N696" s="11">
        <f t="shared" si="2"/>
        <v>19</v>
      </c>
      <c r="O696" s="12" t="str">
        <f t="shared" si="3"/>
        <v>APROBADO</v>
      </c>
      <c r="P696" s="12" t="str">
        <f>IF(OR(D696="Académica",D696="Empresa"),(IF(M696&lt;Leyenda!$I$11,"ALTO",(IF(M696&lt;=Leyenda!$I$10,"MEDIO","BAJO")))),(IF(M696&lt;Leyenda!$J$11,"ALTO",(IF(M696&lt;=Leyenda!$J$10,"MEDIO","BAJO")))))</f>
        <v>BAJO</v>
      </c>
    </row>
    <row r="697">
      <c r="A697" s="8" t="s">
        <v>786</v>
      </c>
      <c r="B697" s="9" t="s">
        <v>601</v>
      </c>
      <c r="C697" s="9" t="s">
        <v>68</v>
      </c>
      <c r="D697" s="9" t="s">
        <v>23</v>
      </c>
      <c r="E697" s="10">
        <v>16.9</v>
      </c>
      <c r="F697" s="10">
        <v>17.4</v>
      </c>
      <c r="G697" s="10">
        <v>13.8</v>
      </c>
      <c r="H697" s="10">
        <v>11.7</v>
      </c>
      <c r="I697" s="10">
        <v>18.9</v>
      </c>
      <c r="J697" s="10">
        <v>18.3</v>
      </c>
      <c r="K697" s="10">
        <v>18.8</v>
      </c>
      <c r="L697" s="10">
        <v>14.5</v>
      </c>
      <c r="M697" s="11">
        <f t="shared" si="1"/>
        <v>16.54285714</v>
      </c>
      <c r="N697" s="11">
        <f t="shared" si="2"/>
        <v>17</v>
      </c>
      <c r="O697" s="12" t="str">
        <f t="shared" si="3"/>
        <v>APROBADO</v>
      </c>
      <c r="P697" s="12" t="str">
        <f>IF(OR(D697="Académica",D697="Empresa"),(IF(M697&lt;Leyenda!$I$11,"ALTO",(IF(M697&lt;=Leyenda!$I$10,"MEDIO","BAJO")))),(IF(M697&lt;Leyenda!$J$11,"ALTO",(IF(M697&lt;=Leyenda!$J$10,"MEDIO","BAJO")))))</f>
        <v>BAJO</v>
      </c>
    </row>
    <row r="698">
      <c r="A698" s="8" t="s">
        <v>787</v>
      </c>
      <c r="B698" s="9" t="s">
        <v>28</v>
      </c>
      <c r="C698" s="9" t="s">
        <v>153</v>
      </c>
      <c r="D698" s="9" t="s">
        <v>23</v>
      </c>
      <c r="E698" s="10">
        <v>10.5</v>
      </c>
      <c r="F698" s="10">
        <v>17.0</v>
      </c>
      <c r="G698" s="10">
        <v>16.8</v>
      </c>
      <c r="H698" s="10">
        <v>12.4</v>
      </c>
      <c r="I698" s="10">
        <v>18.0</v>
      </c>
      <c r="J698" s="10">
        <v>18.0</v>
      </c>
      <c r="K698" s="10">
        <v>18.8</v>
      </c>
      <c r="L698" s="10">
        <v>17.3</v>
      </c>
      <c r="M698" s="11">
        <f t="shared" si="1"/>
        <v>15.92857143</v>
      </c>
      <c r="N698" s="11">
        <f t="shared" si="2"/>
        <v>16</v>
      </c>
      <c r="O698" s="12" t="str">
        <f t="shared" si="3"/>
        <v>DESAPROBADO</v>
      </c>
      <c r="P698" s="12" t="str">
        <f>IF(OR(D698="Académica",D698="Empresa"),(IF(M698&lt;Leyenda!$I$11,"ALTO",(IF(M698&lt;=Leyenda!$I$10,"MEDIO","BAJO")))),(IF(M698&lt;Leyenda!$J$11,"ALTO",(IF(M698&lt;=Leyenda!$J$10,"MEDIO","BAJO")))))</f>
        <v>MEDIO</v>
      </c>
    </row>
    <row r="699">
      <c r="A699" s="8" t="s">
        <v>788</v>
      </c>
      <c r="B699" s="9" t="s">
        <v>601</v>
      </c>
      <c r="C699" s="9" t="s">
        <v>29</v>
      </c>
      <c r="D699" s="9" t="s">
        <v>23</v>
      </c>
      <c r="E699" s="10">
        <v>17.5</v>
      </c>
      <c r="F699" s="10">
        <v>18.0</v>
      </c>
      <c r="G699" s="10">
        <v>18.7</v>
      </c>
      <c r="H699" s="10">
        <v>18.0</v>
      </c>
      <c r="I699" s="10">
        <v>18.4</v>
      </c>
      <c r="J699" s="10">
        <v>18.5</v>
      </c>
      <c r="K699" s="10">
        <v>18.3</v>
      </c>
      <c r="L699" s="10">
        <v>16.7</v>
      </c>
      <c r="M699" s="11">
        <f t="shared" si="1"/>
        <v>18.2</v>
      </c>
      <c r="N699" s="11">
        <f t="shared" si="2"/>
        <v>18</v>
      </c>
      <c r="O699" s="12" t="str">
        <f t="shared" si="3"/>
        <v>APROBADO</v>
      </c>
      <c r="P699" s="12" t="str">
        <f>IF(OR(D699="Académica",D699="Empresa"),(IF(M699&lt;Leyenda!$I$11,"ALTO",(IF(M699&lt;=Leyenda!$I$10,"MEDIO","BAJO")))),(IF(M699&lt;Leyenda!$J$11,"ALTO",(IF(M699&lt;=Leyenda!$J$10,"MEDIO","BAJO")))))</f>
        <v>BAJO</v>
      </c>
    </row>
    <row r="700">
      <c r="A700" s="8" t="s">
        <v>789</v>
      </c>
      <c r="B700" s="9" t="s">
        <v>17</v>
      </c>
      <c r="C700" s="9" t="s">
        <v>129</v>
      </c>
      <c r="D700" s="9" t="s">
        <v>23</v>
      </c>
      <c r="E700" s="10">
        <v>17.1</v>
      </c>
      <c r="F700" s="10">
        <v>19.2</v>
      </c>
      <c r="G700" s="10">
        <v>19.7</v>
      </c>
      <c r="H700" s="10">
        <v>19.6</v>
      </c>
      <c r="I700" s="10">
        <v>18.6</v>
      </c>
      <c r="J700" s="10">
        <v>18.0</v>
      </c>
      <c r="K700" s="10">
        <v>18.0</v>
      </c>
      <c r="L700" s="10">
        <v>18.0</v>
      </c>
      <c r="M700" s="11">
        <f t="shared" si="1"/>
        <v>18.6</v>
      </c>
      <c r="N700" s="11">
        <f t="shared" si="2"/>
        <v>19</v>
      </c>
      <c r="O700" s="12" t="str">
        <f t="shared" si="3"/>
        <v>APROBADO</v>
      </c>
      <c r="P700" s="12" t="str">
        <f>IF(OR(D700="Académica",D700="Empresa"),(IF(M700&lt;Leyenda!$I$11,"ALTO",(IF(M700&lt;=Leyenda!$I$10,"MEDIO","BAJO")))),(IF(M700&lt;Leyenda!$J$11,"ALTO",(IF(M700&lt;=Leyenda!$J$10,"MEDIO","BAJO")))))</f>
        <v>BAJO</v>
      </c>
    </row>
    <row r="701">
      <c r="A701" s="8" t="s">
        <v>790</v>
      </c>
      <c r="B701" s="9" t="s">
        <v>386</v>
      </c>
      <c r="C701" s="9" t="s">
        <v>63</v>
      </c>
      <c r="D701" s="9" t="s">
        <v>23</v>
      </c>
      <c r="E701" s="10">
        <v>17.3</v>
      </c>
      <c r="F701" s="10">
        <v>18.2</v>
      </c>
      <c r="G701" s="10">
        <v>17.5</v>
      </c>
      <c r="H701" s="10">
        <v>18.0</v>
      </c>
      <c r="I701" s="10">
        <v>18.5</v>
      </c>
      <c r="J701" s="10">
        <v>18.0</v>
      </c>
      <c r="K701" s="10">
        <v>18.0</v>
      </c>
      <c r="L701" s="10">
        <v>17.5</v>
      </c>
      <c r="M701" s="11">
        <f t="shared" si="1"/>
        <v>17.92857143</v>
      </c>
      <c r="N701" s="11">
        <f t="shared" si="2"/>
        <v>18</v>
      </c>
      <c r="O701" s="12" t="str">
        <f t="shared" si="3"/>
        <v>APROBADO</v>
      </c>
      <c r="P701" s="12" t="str">
        <f>IF(OR(D701="Académica",D701="Empresa"),(IF(M701&lt;Leyenda!$I$11,"ALTO",(IF(M701&lt;=Leyenda!$I$10,"MEDIO","BAJO")))),(IF(M701&lt;Leyenda!$J$11,"ALTO",(IF(M701&lt;=Leyenda!$J$10,"MEDIO","BAJO")))))</f>
        <v>BAJO</v>
      </c>
    </row>
    <row r="702">
      <c r="A702" s="8" t="s">
        <v>791</v>
      </c>
      <c r="B702" s="9" t="s">
        <v>17</v>
      </c>
      <c r="C702" s="9" t="s">
        <v>159</v>
      </c>
      <c r="D702" s="9" t="s">
        <v>23</v>
      </c>
      <c r="E702" s="10">
        <v>17.3</v>
      </c>
      <c r="F702" s="10">
        <v>18.0</v>
      </c>
      <c r="G702" s="10">
        <v>18.0</v>
      </c>
      <c r="H702" s="10">
        <v>17.0</v>
      </c>
      <c r="I702" s="10">
        <v>16.7</v>
      </c>
      <c r="J702" s="10">
        <v>18.5</v>
      </c>
      <c r="K702" s="10">
        <v>19.0</v>
      </c>
      <c r="L702" s="10">
        <v>17.3</v>
      </c>
      <c r="M702" s="11">
        <f t="shared" si="1"/>
        <v>17.78571429</v>
      </c>
      <c r="N702" s="11">
        <f t="shared" si="2"/>
        <v>18</v>
      </c>
      <c r="O702" s="12" t="str">
        <f t="shared" si="3"/>
        <v>APROBADO</v>
      </c>
      <c r="P702" s="12" t="str">
        <f>IF(OR(D702="Académica",D702="Empresa"),(IF(M702&lt;Leyenda!$I$11,"ALTO",(IF(M702&lt;=Leyenda!$I$10,"MEDIO","BAJO")))),(IF(M702&lt;Leyenda!$J$11,"ALTO",(IF(M702&lt;=Leyenda!$J$10,"MEDIO","BAJO")))))</f>
        <v>BAJO</v>
      </c>
    </row>
    <row r="703">
      <c r="A703" s="8" t="s">
        <v>792</v>
      </c>
      <c r="B703" s="9" t="s">
        <v>40</v>
      </c>
      <c r="C703" s="9" t="s">
        <v>729</v>
      </c>
      <c r="D703" s="9" t="s">
        <v>23</v>
      </c>
      <c r="E703" s="10">
        <v>17.5</v>
      </c>
      <c r="F703" s="10">
        <v>18.2</v>
      </c>
      <c r="G703" s="10">
        <v>15.7</v>
      </c>
      <c r="H703" s="10">
        <v>15.8</v>
      </c>
      <c r="I703" s="10">
        <v>18.3</v>
      </c>
      <c r="J703" s="10">
        <v>18.0</v>
      </c>
      <c r="K703" s="10">
        <v>18.3</v>
      </c>
      <c r="L703" s="10">
        <v>16.8</v>
      </c>
      <c r="M703" s="11">
        <f t="shared" si="1"/>
        <v>17.4</v>
      </c>
      <c r="N703" s="11">
        <f t="shared" si="2"/>
        <v>17</v>
      </c>
      <c r="O703" s="12" t="str">
        <f t="shared" si="3"/>
        <v>APROBADO</v>
      </c>
      <c r="P703" s="12" t="str">
        <f>IF(OR(D703="Académica",D703="Empresa"),(IF(M703&lt;Leyenda!$I$11,"ALTO",(IF(M703&lt;=Leyenda!$I$10,"MEDIO","BAJO")))),(IF(M703&lt;Leyenda!$J$11,"ALTO",(IF(M703&lt;=Leyenda!$J$10,"MEDIO","BAJO")))))</f>
        <v>BAJO</v>
      </c>
    </row>
    <row r="704">
      <c r="A704" s="8" t="s">
        <v>793</v>
      </c>
      <c r="B704" s="9" t="s">
        <v>386</v>
      </c>
      <c r="C704" s="9" t="s">
        <v>26</v>
      </c>
      <c r="D704" s="9" t="s">
        <v>23</v>
      </c>
      <c r="E704" s="10">
        <v>18.4</v>
      </c>
      <c r="F704" s="10">
        <v>17.3</v>
      </c>
      <c r="G704" s="10">
        <v>18.2</v>
      </c>
      <c r="H704" s="10">
        <v>18.3</v>
      </c>
      <c r="I704" s="10">
        <v>18.3</v>
      </c>
      <c r="J704" s="10">
        <v>18.8</v>
      </c>
      <c r="K704" s="10">
        <v>18.0</v>
      </c>
      <c r="L704" s="10">
        <v>18.0</v>
      </c>
      <c r="M704" s="11">
        <f t="shared" si="1"/>
        <v>18.18571429</v>
      </c>
      <c r="N704" s="11">
        <f t="shared" si="2"/>
        <v>18</v>
      </c>
      <c r="O704" s="12" t="str">
        <f t="shared" si="3"/>
        <v>APROBADO</v>
      </c>
      <c r="P704" s="12" t="str">
        <f>IF(OR(D704="Académica",D704="Empresa"),(IF(M704&lt;Leyenda!$I$11,"ALTO",(IF(M704&lt;=Leyenda!$I$10,"MEDIO","BAJO")))),(IF(M704&lt;Leyenda!$J$11,"ALTO",(IF(M704&lt;=Leyenda!$J$10,"MEDIO","BAJO")))))</f>
        <v>BAJO</v>
      </c>
    </row>
    <row r="705">
      <c r="A705" s="8" t="s">
        <v>794</v>
      </c>
      <c r="B705" s="9" t="s">
        <v>386</v>
      </c>
      <c r="C705" s="9" t="s">
        <v>144</v>
      </c>
      <c r="D705" s="9" t="s">
        <v>23</v>
      </c>
      <c r="E705" s="10">
        <v>17.3</v>
      </c>
      <c r="F705" s="10">
        <v>16.0</v>
      </c>
      <c r="G705" s="10">
        <v>15.3</v>
      </c>
      <c r="H705" s="10">
        <v>16.0</v>
      </c>
      <c r="I705" s="10">
        <v>15.5</v>
      </c>
      <c r="J705" s="10">
        <v>18.5</v>
      </c>
      <c r="K705" s="10">
        <v>18.0</v>
      </c>
      <c r="L705" s="10">
        <v>18.0</v>
      </c>
      <c r="M705" s="11">
        <f t="shared" si="1"/>
        <v>16.65714286</v>
      </c>
      <c r="N705" s="11">
        <f t="shared" si="2"/>
        <v>17</v>
      </c>
      <c r="O705" s="12" t="str">
        <f t="shared" si="3"/>
        <v>APROBADO</v>
      </c>
      <c r="P705" s="12" t="str">
        <f>IF(OR(D705="Académica",D705="Empresa"),(IF(M705&lt;Leyenda!$I$11,"ALTO",(IF(M705&lt;=Leyenda!$I$10,"MEDIO","BAJO")))),(IF(M705&lt;Leyenda!$J$11,"ALTO",(IF(M705&lt;=Leyenda!$J$10,"MEDIO","BAJO")))))</f>
        <v>BAJO</v>
      </c>
    </row>
    <row r="706">
      <c r="A706" s="8" t="s">
        <v>795</v>
      </c>
      <c r="B706" s="9" t="s">
        <v>28</v>
      </c>
      <c r="C706" s="9" t="s">
        <v>135</v>
      </c>
      <c r="D706" s="9" t="s">
        <v>23</v>
      </c>
      <c r="E706" s="10">
        <v>18.5</v>
      </c>
      <c r="F706" s="10">
        <v>18.8</v>
      </c>
      <c r="G706" s="10">
        <v>17.3</v>
      </c>
      <c r="H706" s="10">
        <v>15.8</v>
      </c>
      <c r="I706" s="10">
        <v>18.0</v>
      </c>
      <c r="J706" s="10">
        <v>18.7</v>
      </c>
      <c r="K706" s="10">
        <v>18.0</v>
      </c>
      <c r="L706" s="10">
        <v>18.0</v>
      </c>
      <c r="M706" s="11">
        <f t="shared" si="1"/>
        <v>17.87142857</v>
      </c>
      <c r="N706" s="11">
        <f t="shared" si="2"/>
        <v>18</v>
      </c>
      <c r="O706" s="12" t="str">
        <f t="shared" si="3"/>
        <v>APROBADO</v>
      </c>
      <c r="P706" s="12" t="str">
        <f>IF(OR(D706="Académica",D706="Empresa"),(IF(M706&lt;Leyenda!$I$11,"ALTO",(IF(M706&lt;=Leyenda!$I$10,"MEDIO","BAJO")))),(IF(M706&lt;Leyenda!$J$11,"ALTO",(IF(M706&lt;=Leyenda!$J$10,"MEDIO","BAJO")))))</f>
        <v>BAJO</v>
      </c>
    </row>
    <row r="707">
      <c r="A707" s="8" t="s">
        <v>796</v>
      </c>
      <c r="B707" s="9" t="s">
        <v>601</v>
      </c>
      <c r="C707" s="9" t="s">
        <v>729</v>
      </c>
      <c r="D707" s="9" t="s">
        <v>23</v>
      </c>
      <c r="E707" s="10">
        <v>18.0</v>
      </c>
      <c r="F707" s="10">
        <v>16.0</v>
      </c>
      <c r="G707" s="10">
        <v>18.7</v>
      </c>
      <c r="H707" s="10">
        <v>17.2</v>
      </c>
      <c r="I707" s="10">
        <v>18.3</v>
      </c>
      <c r="J707" s="10">
        <v>18.0</v>
      </c>
      <c r="K707" s="10">
        <v>18.3</v>
      </c>
      <c r="L707" s="10">
        <v>17.3</v>
      </c>
      <c r="M707" s="11">
        <f t="shared" si="1"/>
        <v>17.78571429</v>
      </c>
      <c r="N707" s="11">
        <f t="shared" si="2"/>
        <v>18</v>
      </c>
      <c r="O707" s="12" t="str">
        <f t="shared" si="3"/>
        <v>APROBADO</v>
      </c>
      <c r="P707" s="12" t="str">
        <f>IF(OR(D707="Académica",D707="Empresa"),(IF(M707&lt;Leyenda!$I$11,"ALTO",(IF(M707&lt;=Leyenda!$I$10,"MEDIO","BAJO")))),(IF(M707&lt;Leyenda!$J$11,"ALTO",(IF(M707&lt;=Leyenda!$J$10,"MEDIO","BAJO")))))</f>
        <v>BAJO</v>
      </c>
    </row>
    <row r="708">
      <c r="A708" s="8" t="s">
        <v>797</v>
      </c>
      <c r="B708" s="9" t="s">
        <v>40</v>
      </c>
      <c r="C708" s="9" t="s">
        <v>125</v>
      </c>
      <c r="D708" s="9" t="s">
        <v>23</v>
      </c>
      <c r="E708" s="10">
        <v>18.7</v>
      </c>
      <c r="F708" s="10">
        <v>17.5</v>
      </c>
      <c r="G708" s="10">
        <v>18.8</v>
      </c>
      <c r="H708" s="10">
        <v>15.8</v>
      </c>
      <c r="I708" s="10">
        <v>18.1</v>
      </c>
      <c r="J708" s="10">
        <v>18.0</v>
      </c>
      <c r="K708" s="10">
        <v>18.0</v>
      </c>
      <c r="L708" s="10">
        <v>18.0</v>
      </c>
      <c r="M708" s="11">
        <f t="shared" si="1"/>
        <v>17.84285714</v>
      </c>
      <c r="N708" s="11">
        <f t="shared" si="2"/>
        <v>18</v>
      </c>
      <c r="O708" s="12" t="str">
        <f t="shared" si="3"/>
        <v>APROBADO</v>
      </c>
      <c r="P708" s="12" t="str">
        <f>IF(OR(D708="Académica",D708="Empresa"),(IF(M708&lt;Leyenda!$I$11,"ALTO",(IF(M708&lt;=Leyenda!$I$10,"MEDIO","BAJO")))),(IF(M708&lt;Leyenda!$J$11,"ALTO",(IF(M708&lt;=Leyenda!$J$10,"MEDIO","BAJO")))))</f>
        <v>BAJO</v>
      </c>
    </row>
    <row r="709">
      <c r="A709" s="8" t="s">
        <v>798</v>
      </c>
      <c r="B709" s="9" t="s">
        <v>386</v>
      </c>
      <c r="C709" s="9" t="s">
        <v>18</v>
      </c>
      <c r="D709" s="9" t="s">
        <v>23</v>
      </c>
      <c r="E709" s="10">
        <v>19.5</v>
      </c>
      <c r="F709" s="10">
        <v>18.7</v>
      </c>
      <c r="G709" s="10">
        <v>18.8</v>
      </c>
      <c r="H709" s="10">
        <v>18.5</v>
      </c>
      <c r="I709" s="10">
        <v>18.0</v>
      </c>
      <c r="J709" s="10">
        <v>17.2</v>
      </c>
      <c r="K709" s="10">
        <v>18.0</v>
      </c>
      <c r="L709" s="10">
        <v>18.7</v>
      </c>
      <c r="M709" s="11">
        <f t="shared" si="1"/>
        <v>18.38571429</v>
      </c>
      <c r="N709" s="11">
        <f t="shared" si="2"/>
        <v>18</v>
      </c>
      <c r="O709" s="12" t="str">
        <f t="shared" si="3"/>
        <v>APROBADO</v>
      </c>
      <c r="P709" s="12" t="str">
        <f>IF(OR(D709="Académica",D709="Empresa"),(IF(M709&lt;Leyenda!$I$11,"ALTO",(IF(M709&lt;=Leyenda!$I$10,"MEDIO","BAJO")))),(IF(M709&lt;Leyenda!$J$11,"ALTO",(IF(M709&lt;=Leyenda!$J$10,"MEDIO","BAJO")))))</f>
        <v>BAJO</v>
      </c>
    </row>
    <row r="710">
      <c r="A710" s="8" t="s">
        <v>799</v>
      </c>
      <c r="B710" s="9" t="s">
        <v>601</v>
      </c>
      <c r="C710" s="9" t="s">
        <v>729</v>
      </c>
      <c r="D710" s="9" t="s">
        <v>23</v>
      </c>
      <c r="E710" s="10">
        <v>18.7</v>
      </c>
      <c r="F710" s="10">
        <v>16.5</v>
      </c>
      <c r="G710" s="10">
        <v>18.7</v>
      </c>
      <c r="H710" s="10">
        <v>18.6</v>
      </c>
      <c r="I710" s="10">
        <v>18.3</v>
      </c>
      <c r="J710" s="10">
        <v>18.0</v>
      </c>
      <c r="K710" s="10">
        <v>18.0</v>
      </c>
      <c r="L710" s="10">
        <v>18.8</v>
      </c>
      <c r="M710" s="11">
        <f t="shared" si="1"/>
        <v>18.11428571</v>
      </c>
      <c r="N710" s="11">
        <f t="shared" si="2"/>
        <v>18</v>
      </c>
      <c r="O710" s="12" t="str">
        <f t="shared" si="3"/>
        <v>APROBADO</v>
      </c>
      <c r="P710" s="12" t="str">
        <f>IF(OR(D710="Académica",D710="Empresa"),(IF(M710&lt;Leyenda!$I$11,"ALTO",(IF(M710&lt;=Leyenda!$I$10,"MEDIO","BAJO")))),(IF(M710&lt;Leyenda!$J$11,"ALTO",(IF(M710&lt;=Leyenda!$J$10,"MEDIO","BAJO")))))</f>
        <v>BAJO</v>
      </c>
    </row>
    <row r="711">
      <c r="A711" s="8" t="s">
        <v>800</v>
      </c>
      <c r="B711" s="9" t="s">
        <v>601</v>
      </c>
      <c r="C711" s="9" t="s">
        <v>18</v>
      </c>
      <c r="D711" s="9" t="s">
        <v>23</v>
      </c>
      <c r="E711" s="10">
        <v>18.0</v>
      </c>
      <c r="F711" s="10">
        <v>17.7</v>
      </c>
      <c r="G711" s="10">
        <v>18.2</v>
      </c>
      <c r="H711" s="10">
        <v>19.1</v>
      </c>
      <c r="I711" s="10">
        <v>18.0</v>
      </c>
      <c r="J711" s="10">
        <v>18.3</v>
      </c>
      <c r="K711" s="10">
        <v>18.0</v>
      </c>
      <c r="L711" s="10">
        <v>18.2</v>
      </c>
      <c r="M711" s="11">
        <f t="shared" si="1"/>
        <v>18.18571429</v>
      </c>
      <c r="N711" s="11">
        <f t="shared" si="2"/>
        <v>18</v>
      </c>
      <c r="O711" s="12" t="str">
        <f t="shared" si="3"/>
        <v>APROBADO</v>
      </c>
      <c r="P711" s="12" t="str">
        <f>IF(OR(D711="Académica",D711="Empresa"),(IF(M711&lt;Leyenda!$I$11,"ALTO",(IF(M711&lt;=Leyenda!$I$10,"MEDIO","BAJO")))),(IF(M711&lt;Leyenda!$J$11,"ALTO",(IF(M711&lt;=Leyenda!$J$10,"MEDIO","BAJO")))))</f>
        <v>BAJO</v>
      </c>
    </row>
    <row r="712">
      <c r="A712" s="8" t="s">
        <v>801</v>
      </c>
      <c r="B712" s="9" t="s">
        <v>17</v>
      </c>
      <c r="C712" s="9" t="s">
        <v>129</v>
      </c>
      <c r="D712" s="9" t="s">
        <v>23</v>
      </c>
      <c r="E712" s="10">
        <v>15.0</v>
      </c>
      <c r="F712" s="10">
        <v>17.0</v>
      </c>
      <c r="G712" s="10">
        <v>16.0</v>
      </c>
      <c r="H712" s="10">
        <v>18.0</v>
      </c>
      <c r="I712" s="10">
        <v>18.0</v>
      </c>
      <c r="J712" s="10">
        <v>18.0</v>
      </c>
      <c r="K712" s="10">
        <v>18.0</v>
      </c>
      <c r="L712" s="10">
        <v>18.0</v>
      </c>
      <c r="M712" s="11">
        <f t="shared" si="1"/>
        <v>17.14285714</v>
      </c>
      <c r="N712" s="11">
        <f t="shared" si="2"/>
        <v>17</v>
      </c>
      <c r="O712" s="12" t="str">
        <f t="shared" si="3"/>
        <v>APROBADO</v>
      </c>
      <c r="P712" s="12" t="str">
        <f>IF(OR(D712="Académica",D712="Empresa"),(IF(M712&lt;Leyenda!$I$11,"ALTO",(IF(M712&lt;=Leyenda!$I$10,"MEDIO","BAJO")))),(IF(M712&lt;Leyenda!$J$11,"ALTO",(IF(M712&lt;=Leyenda!$J$10,"MEDIO","BAJO")))))</f>
        <v>BAJO</v>
      </c>
    </row>
    <row r="713">
      <c r="A713" s="8" t="s">
        <v>802</v>
      </c>
      <c r="B713" s="9" t="s">
        <v>28</v>
      </c>
      <c r="C713" s="9" t="s">
        <v>111</v>
      </c>
      <c r="D713" s="9" t="s">
        <v>23</v>
      </c>
      <c r="E713" s="10">
        <v>17.0</v>
      </c>
      <c r="F713" s="10">
        <v>18.0</v>
      </c>
      <c r="G713" s="10">
        <v>18.7</v>
      </c>
      <c r="H713" s="10">
        <v>13.4</v>
      </c>
      <c r="I713" s="10">
        <v>18.0</v>
      </c>
      <c r="J713" s="10">
        <v>18.5</v>
      </c>
      <c r="K713" s="10">
        <v>18.0</v>
      </c>
      <c r="L713" s="10">
        <v>18.2</v>
      </c>
      <c r="M713" s="11">
        <f t="shared" si="1"/>
        <v>17.37142857</v>
      </c>
      <c r="N713" s="11">
        <f t="shared" si="2"/>
        <v>17</v>
      </c>
      <c r="O713" s="12" t="str">
        <f t="shared" si="3"/>
        <v>APROBADO</v>
      </c>
      <c r="P713" s="12" t="str">
        <f>IF(OR(D713="Académica",D713="Empresa"),(IF(M713&lt;Leyenda!$I$11,"ALTO",(IF(M713&lt;=Leyenda!$I$10,"MEDIO","BAJO")))),(IF(M713&lt;Leyenda!$J$11,"ALTO",(IF(M713&lt;=Leyenda!$J$10,"MEDIO","BAJO")))))</f>
        <v>BAJO</v>
      </c>
    </row>
    <row r="714">
      <c r="A714" s="8" t="s">
        <v>803</v>
      </c>
      <c r="B714" s="9" t="s">
        <v>28</v>
      </c>
      <c r="C714" s="9" t="s">
        <v>157</v>
      </c>
      <c r="D714" s="9" t="s">
        <v>23</v>
      </c>
      <c r="E714" s="10">
        <v>18.2</v>
      </c>
      <c r="F714" s="10">
        <v>17.7</v>
      </c>
      <c r="G714" s="10">
        <v>16.5</v>
      </c>
      <c r="H714" s="10">
        <v>14.8</v>
      </c>
      <c r="I714" s="10">
        <v>18.2</v>
      </c>
      <c r="J714" s="10">
        <v>18.0</v>
      </c>
      <c r="K714" s="10">
        <v>18.0</v>
      </c>
      <c r="L714" s="10">
        <v>16.0</v>
      </c>
      <c r="M714" s="11">
        <f t="shared" si="1"/>
        <v>17.34285714</v>
      </c>
      <c r="N714" s="11">
        <f t="shared" si="2"/>
        <v>17</v>
      </c>
      <c r="O714" s="12" t="str">
        <f t="shared" si="3"/>
        <v>APROBADO</v>
      </c>
      <c r="P714" s="12" t="str">
        <f>IF(OR(D714="Académica",D714="Empresa"),(IF(M714&lt;Leyenda!$I$11,"ALTO",(IF(M714&lt;=Leyenda!$I$10,"MEDIO","BAJO")))),(IF(M714&lt;Leyenda!$J$11,"ALTO",(IF(M714&lt;=Leyenda!$J$10,"MEDIO","BAJO")))))</f>
        <v>BAJO</v>
      </c>
    </row>
    <row r="715">
      <c r="A715" s="8" t="s">
        <v>804</v>
      </c>
      <c r="B715" s="9" t="s">
        <v>386</v>
      </c>
      <c r="C715" s="9" t="s">
        <v>157</v>
      </c>
      <c r="D715" s="9" t="s">
        <v>23</v>
      </c>
      <c r="E715" s="10">
        <v>14.3</v>
      </c>
      <c r="F715" s="10">
        <v>13.2</v>
      </c>
      <c r="G715" s="10">
        <v>12.7</v>
      </c>
      <c r="H715" s="10">
        <v>18.0</v>
      </c>
      <c r="I715" s="10">
        <v>16.7</v>
      </c>
      <c r="J715" s="10">
        <v>18.0</v>
      </c>
      <c r="K715" s="10">
        <v>18.3</v>
      </c>
      <c r="L715" s="10">
        <v>15.3</v>
      </c>
      <c r="M715" s="11">
        <f t="shared" si="1"/>
        <v>15.88571429</v>
      </c>
      <c r="N715" s="11">
        <f t="shared" si="2"/>
        <v>16</v>
      </c>
      <c r="O715" s="12" t="str">
        <f t="shared" si="3"/>
        <v>APROBADO</v>
      </c>
      <c r="P715" s="12" t="str">
        <f>IF(OR(D715="Académica",D715="Empresa"),(IF(M715&lt;Leyenda!$I$11,"ALTO",(IF(M715&lt;=Leyenda!$I$10,"MEDIO","BAJO")))),(IF(M715&lt;Leyenda!$J$11,"ALTO",(IF(M715&lt;=Leyenda!$J$10,"MEDIO","BAJO")))))</f>
        <v>MEDIO</v>
      </c>
    </row>
    <row r="716">
      <c r="A716" s="8" t="s">
        <v>805</v>
      </c>
      <c r="B716" s="9" t="s">
        <v>386</v>
      </c>
      <c r="C716" s="9" t="s">
        <v>157</v>
      </c>
      <c r="D716" s="9" t="s">
        <v>23</v>
      </c>
      <c r="E716" s="10">
        <v>19.5</v>
      </c>
      <c r="F716" s="10">
        <v>18.8</v>
      </c>
      <c r="G716" s="10">
        <v>18.2</v>
      </c>
      <c r="H716" s="10">
        <v>19.5</v>
      </c>
      <c r="I716" s="10">
        <v>18.3</v>
      </c>
      <c r="J716" s="10">
        <v>18.0</v>
      </c>
      <c r="K716" s="10">
        <v>18.3</v>
      </c>
      <c r="L716" s="10">
        <v>19.5</v>
      </c>
      <c r="M716" s="11">
        <f t="shared" si="1"/>
        <v>18.65714286</v>
      </c>
      <c r="N716" s="11">
        <f t="shared" si="2"/>
        <v>19</v>
      </c>
      <c r="O716" s="12" t="str">
        <f t="shared" si="3"/>
        <v>APROBADO</v>
      </c>
      <c r="P716" s="12" t="str">
        <f>IF(OR(D716="Académica",D716="Empresa"),(IF(M716&lt;Leyenda!$I$11,"ALTO",(IF(M716&lt;=Leyenda!$I$10,"MEDIO","BAJO")))),(IF(M716&lt;Leyenda!$J$11,"ALTO",(IF(M716&lt;=Leyenda!$J$10,"MEDIO","BAJO")))))</f>
        <v>BAJO</v>
      </c>
    </row>
    <row r="717">
      <c r="A717" s="8" t="s">
        <v>806</v>
      </c>
      <c r="B717" s="9" t="s">
        <v>386</v>
      </c>
      <c r="C717" s="9" t="s">
        <v>111</v>
      </c>
      <c r="D717" s="9" t="s">
        <v>23</v>
      </c>
      <c r="E717" s="10">
        <v>18.0</v>
      </c>
      <c r="F717" s="10">
        <v>18.3</v>
      </c>
      <c r="G717" s="10">
        <v>18.5</v>
      </c>
      <c r="H717" s="10">
        <v>18.8</v>
      </c>
      <c r="I717" s="10">
        <v>18.5</v>
      </c>
      <c r="J717" s="10">
        <v>18.5</v>
      </c>
      <c r="K717" s="10">
        <v>18.0</v>
      </c>
      <c r="L717" s="10">
        <v>18.0</v>
      </c>
      <c r="M717" s="11">
        <f t="shared" si="1"/>
        <v>18.37142857</v>
      </c>
      <c r="N717" s="11">
        <f t="shared" si="2"/>
        <v>18</v>
      </c>
      <c r="O717" s="12" t="str">
        <f t="shared" si="3"/>
        <v>APROBADO</v>
      </c>
      <c r="P717" s="12" t="str">
        <f>IF(OR(D717="Académica",D717="Empresa"),(IF(M717&lt;Leyenda!$I$11,"ALTO",(IF(M717&lt;=Leyenda!$I$10,"MEDIO","BAJO")))),(IF(M717&lt;Leyenda!$J$11,"ALTO",(IF(M717&lt;=Leyenda!$J$10,"MEDIO","BAJO")))))</f>
        <v>BAJO</v>
      </c>
    </row>
    <row r="718">
      <c r="A718" s="8" t="s">
        <v>807</v>
      </c>
      <c r="B718" s="9" t="s">
        <v>28</v>
      </c>
      <c r="C718" s="9" t="s">
        <v>22</v>
      </c>
      <c r="D718" s="9" t="s">
        <v>23</v>
      </c>
      <c r="E718" s="10">
        <v>15.2</v>
      </c>
      <c r="F718" s="10">
        <v>18.2</v>
      </c>
      <c r="G718" s="10">
        <v>18.3</v>
      </c>
      <c r="H718" s="10">
        <v>16.3</v>
      </c>
      <c r="I718" s="10">
        <v>18.0</v>
      </c>
      <c r="J718" s="10">
        <v>18.8</v>
      </c>
      <c r="K718" s="10">
        <v>18.3</v>
      </c>
      <c r="L718" s="10">
        <v>18.0</v>
      </c>
      <c r="M718" s="11">
        <f t="shared" si="1"/>
        <v>17.58571429</v>
      </c>
      <c r="N718" s="11">
        <f t="shared" si="2"/>
        <v>18</v>
      </c>
      <c r="O718" s="12" t="str">
        <f t="shared" si="3"/>
        <v>APROBADO</v>
      </c>
      <c r="P718" s="12" t="str">
        <f>IF(OR(D718="Académica",D718="Empresa"),(IF(M718&lt;Leyenda!$I$11,"ALTO",(IF(M718&lt;=Leyenda!$I$10,"MEDIO","BAJO")))),(IF(M718&lt;Leyenda!$J$11,"ALTO",(IF(M718&lt;=Leyenda!$J$10,"MEDIO","BAJO")))))</f>
        <v>BAJO</v>
      </c>
    </row>
    <row r="719">
      <c r="A719" s="8" t="s">
        <v>808</v>
      </c>
      <c r="B719" s="9" t="s">
        <v>28</v>
      </c>
      <c r="C719" s="9" t="s">
        <v>88</v>
      </c>
      <c r="D719" s="9" t="s">
        <v>23</v>
      </c>
      <c r="E719" s="10">
        <v>18.0</v>
      </c>
      <c r="F719" s="10">
        <v>13.3</v>
      </c>
      <c r="G719" s="10">
        <v>15.3</v>
      </c>
      <c r="H719" s="10">
        <v>13.8</v>
      </c>
      <c r="I719" s="10">
        <v>12.8</v>
      </c>
      <c r="J719" s="10">
        <v>18.0</v>
      </c>
      <c r="K719" s="10">
        <v>18.5</v>
      </c>
      <c r="L719" s="10">
        <v>17.3</v>
      </c>
      <c r="M719" s="11">
        <f t="shared" si="1"/>
        <v>15.67142857</v>
      </c>
      <c r="N719" s="11">
        <f t="shared" si="2"/>
        <v>16</v>
      </c>
      <c r="O719" s="12" t="str">
        <f t="shared" si="3"/>
        <v>APROBADO</v>
      </c>
      <c r="P719" s="12" t="str">
        <f>IF(OR(D719="Académica",D719="Empresa"),(IF(M719&lt;Leyenda!$I$11,"ALTO",(IF(M719&lt;=Leyenda!$I$10,"MEDIO","BAJO")))),(IF(M719&lt;Leyenda!$J$11,"ALTO",(IF(M719&lt;=Leyenda!$J$10,"MEDIO","BAJO")))))</f>
        <v>MEDIO</v>
      </c>
    </row>
    <row r="720">
      <c r="A720" s="8" t="s">
        <v>809</v>
      </c>
      <c r="B720" s="9" t="s">
        <v>17</v>
      </c>
      <c r="C720" s="9" t="s">
        <v>68</v>
      </c>
      <c r="D720" s="9" t="s">
        <v>23</v>
      </c>
      <c r="E720" s="10">
        <v>14.9</v>
      </c>
      <c r="F720" s="10">
        <v>17.3</v>
      </c>
      <c r="G720" s="10">
        <v>16.2</v>
      </c>
      <c r="H720" s="10">
        <v>19.1</v>
      </c>
      <c r="I720" s="10">
        <v>18.9</v>
      </c>
      <c r="J720" s="10">
        <v>18.0</v>
      </c>
      <c r="K720" s="10">
        <v>18.0</v>
      </c>
      <c r="L720" s="10">
        <v>19.2</v>
      </c>
      <c r="M720" s="11">
        <f t="shared" si="1"/>
        <v>17.48571429</v>
      </c>
      <c r="N720" s="11">
        <f t="shared" si="2"/>
        <v>17</v>
      </c>
      <c r="O720" s="12" t="str">
        <f t="shared" si="3"/>
        <v>APROBADO</v>
      </c>
      <c r="P720" s="12" t="str">
        <f>IF(OR(D720="Académica",D720="Empresa"),(IF(M720&lt;Leyenda!$I$11,"ALTO",(IF(M720&lt;=Leyenda!$I$10,"MEDIO","BAJO")))),(IF(M720&lt;Leyenda!$J$11,"ALTO",(IF(M720&lt;=Leyenda!$J$10,"MEDIO","BAJO")))))</f>
        <v>BAJO</v>
      </c>
    </row>
    <row r="721">
      <c r="A721" s="8" t="s">
        <v>810</v>
      </c>
      <c r="B721" s="9" t="s">
        <v>17</v>
      </c>
      <c r="C721" s="9" t="s">
        <v>88</v>
      </c>
      <c r="D721" s="9" t="s">
        <v>23</v>
      </c>
      <c r="E721" s="10">
        <v>19.4</v>
      </c>
      <c r="F721" s="10">
        <v>18.3</v>
      </c>
      <c r="G721" s="10">
        <v>18.0</v>
      </c>
      <c r="H721" s="10">
        <v>16.0</v>
      </c>
      <c r="I721" s="10">
        <v>18.5</v>
      </c>
      <c r="J721" s="10">
        <v>18.0</v>
      </c>
      <c r="K721" s="10">
        <v>18.5</v>
      </c>
      <c r="L721" s="10">
        <v>18.0</v>
      </c>
      <c r="M721" s="11">
        <f t="shared" si="1"/>
        <v>18.1</v>
      </c>
      <c r="N721" s="11">
        <f t="shared" si="2"/>
        <v>18</v>
      </c>
      <c r="O721" s="12" t="str">
        <f t="shared" si="3"/>
        <v>APROBADO</v>
      </c>
      <c r="P721" s="12" t="str">
        <f>IF(OR(D721="Académica",D721="Empresa"),(IF(M721&lt;Leyenda!$I$11,"ALTO",(IF(M721&lt;=Leyenda!$I$10,"MEDIO","BAJO")))),(IF(M721&lt;Leyenda!$J$11,"ALTO",(IF(M721&lt;=Leyenda!$J$10,"MEDIO","BAJO")))))</f>
        <v>BAJO</v>
      </c>
    </row>
    <row r="722">
      <c r="A722" s="8" t="s">
        <v>811</v>
      </c>
      <c r="B722" s="9" t="s">
        <v>601</v>
      </c>
      <c r="C722" s="9" t="s">
        <v>132</v>
      </c>
      <c r="D722" s="9" t="s">
        <v>23</v>
      </c>
      <c r="E722" s="10">
        <v>16.0</v>
      </c>
      <c r="F722" s="10">
        <v>16.3</v>
      </c>
      <c r="G722" s="10">
        <v>17.9</v>
      </c>
      <c r="H722" s="10">
        <v>17.8</v>
      </c>
      <c r="I722" s="10">
        <v>15.3</v>
      </c>
      <c r="J722" s="10">
        <v>18.5</v>
      </c>
      <c r="K722" s="10">
        <v>16.3</v>
      </c>
      <c r="L722" s="10">
        <v>18.0</v>
      </c>
      <c r="M722" s="11">
        <f t="shared" si="1"/>
        <v>16.87142857</v>
      </c>
      <c r="N722" s="11">
        <f t="shared" si="2"/>
        <v>17</v>
      </c>
      <c r="O722" s="12" t="str">
        <f t="shared" si="3"/>
        <v>APROBADO</v>
      </c>
      <c r="P722" s="12" t="str">
        <f>IF(OR(D722="Académica",D722="Empresa"),(IF(M722&lt;Leyenda!$I$11,"ALTO",(IF(M722&lt;=Leyenda!$I$10,"MEDIO","BAJO")))),(IF(M722&lt;Leyenda!$J$11,"ALTO",(IF(M722&lt;=Leyenda!$J$10,"MEDIO","BAJO")))))</f>
        <v>BAJO</v>
      </c>
    </row>
    <row r="723">
      <c r="A723" s="8" t="s">
        <v>812</v>
      </c>
      <c r="B723" s="9" t="s">
        <v>386</v>
      </c>
      <c r="C723" s="9" t="s">
        <v>129</v>
      </c>
      <c r="D723" s="9" t="s">
        <v>23</v>
      </c>
      <c r="E723" s="10">
        <v>19.3</v>
      </c>
      <c r="F723" s="10">
        <v>19.5</v>
      </c>
      <c r="G723" s="10">
        <v>19.5</v>
      </c>
      <c r="H723" s="10">
        <v>18.9</v>
      </c>
      <c r="I723" s="10">
        <v>19.2</v>
      </c>
      <c r="J723" s="10">
        <v>18.3</v>
      </c>
      <c r="K723" s="10">
        <v>19.5</v>
      </c>
      <c r="L723" s="10">
        <v>18.2</v>
      </c>
      <c r="M723" s="11">
        <f t="shared" si="1"/>
        <v>19.17142857</v>
      </c>
      <c r="N723" s="11">
        <f t="shared" si="2"/>
        <v>19</v>
      </c>
      <c r="O723" s="12" t="str">
        <f t="shared" si="3"/>
        <v>APROBADO</v>
      </c>
      <c r="P723" s="12" t="str">
        <f>IF(OR(D723="Académica",D723="Empresa"),(IF(M723&lt;Leyenda!$I$11,"ALTO",(IF(M723&lt;=Leyenda!$I$10,"MEDIO","BAJO")))),(IF(M723&lt;Leyenda!$J$11,"ALTO",(IF(M723&lt;=Leyenda!$J$10,"MEDIO","BAJO")))))</f>
        <v>BAJO</v>
      </c>
    </row>
    <row r="724">
      <c r="A724" s="8" t="s">
        <v>813</v>
      </c>
      <c r="B724" s="9" t="s">
        <v>28</v>
      </c>
      <c r="C724" s="9" t="s">
        <v>68</v>
      </c>
      <c r="D724" s="9" t="s">
        <v>23</v>
      </c>
      <c r="E724" s="10">
        <v>17.6</v>
      </c>
      <c r="F724" s="10">
        <v>16.0</v>
      </c>
      <c r="G724" s="10">
        <v>14.0</v>
      </c>
      <c r="H724" s="10">
        <v>11.5</v>
      </c>
      <c r="I724" s="10">
        <v>16.7</v>
      </c>
      <c r="J724" s="10">
        <v>18.3</v>
      </c>
      <c r="K724" s="10">
        <v>18.0</v>
      </c>
      <c r="L724" s="10">
        <v>15.6</v>
      </c>
      <c r="M724" s="11">
        <f t="shared" si="1"/>
        <v>16.01428571</v>
      </c>
      <c r="N724" s="11">
        <f t="shared" si="2"/>
        <v>16</v>
      </c>
      <c r="O724" s="12" t="str">
        <f t="shared" si="3"/>
        <v>APROBADO</v>
      </c>
      <c r="P724" s="12" t="str">
        <f>IF(OR(D724="Académica",D724="Empresa"),(IF(M724&lt;Leyenda!$I$11,"ALTO",(IF(M724&lt;=Leyenda!$I$10,"MEDIO","BAJO")))),(IF(M724&lt;Leyenda!$J$11,"ALTO",(IF(M724&lt;=Leyenda!$J$10,"MEDIO","BAJO")))))</f>
        <v>MEDIO</v>
      </c>
    </row>
    <row r="725">
      <c r="A725" s="8" t="s">
        <v>814</v>
      </c>
      <c r="B725" s="9" t="s">
        <v>17</v>
      </c>
      <c r="C725" s="9" t="s">
        <v>129</v>
      </c>
      <c r="D725" s="9" t="s">
        <v>23</v>
      </c>
      <c r="E725" s="10">
        <v>19.0</v>
      </c>
      <c r="F725" s="10">
        <v>18.2</v>
      </c>
      <c r="G725" s="10">
        <v>18.0</v>
      </c>
      <c r="H725" s="10">
        <v>18.0</v>
      </c>
      <c r="I725" s="10">
        <v>18.1</v>
      </c>
      <c r="J725" s="10">
        <v>18.0</v>
      </c>
      <c r="K725" s="10">
        <v>18.0</v>
      </c>
      <c r="L725" s="10">
        <v>18.3</v>
      </c>
      <c r="M725" s="11">
        <f t="shared" si="1"/>
        <v>18.18571429</v>
      </c>
      <c r="N725" s="11">
        <f t="shared" si="2"/>
        <v>18</v>
      </c>
      <c r="O725" s="12" t="str">
        <f t="shared" si="3"/>
        <v>APROBADO</v>
      </c>
      <c r="P725" s="12" t="str">
        <f>IF(OR(D725="Académica",D725="Empresa"),(IF(M725&lt;Leyenda!$I$11,"ALTO",(IF(M725&lt;=Leyenda!$I$10,"MEDIO","BAJO")))),(IF(M725&lt;Leyenda!$J$11,"ALTO",(IF(M725&lt;=Leyenda!$J$10,"MEDIO","BAJO")))))</f>
        <v>BAJO</v>
      </c>
    </row>
    <row r="726">
      <c r="A726" s="8" t="s">
        <v>815</v>
      </c>
      <c r="B726" s="9" t="s">
        <v>17</v>
      </c>
      <c r="C726" s="9" t="s">
        <v>123</v>
      </c>
      <c r="D726" s="9" t="s">
        <v>23</v>
      </c>
      <c r="E726" s="10">
        <v>15.5</v>
      </c>
      <c r="F726" s="10">
        <v>16.0</v>
      </c>
      <c r="G726" s="10">
        <v>18.0</v>
      </c>
      <c r="H726" s="10">
        <v>18.5</v>
      </c>
      <c r="I726" s="10">
        <v>18.2</v>
      </c>
      <c r="J726" s="10">
        <v>18.0</v>
      </c>
      <c r="K726" s="10">
        <v>18.8</v>
      </c>
      <c r="L726" s="10">
        <v>18.0</v>
      </c>
      <c r="M726" s="11">
        <f t="shared" si="1"/>
        <v>17.57142857</v>
      </c>
      <c r="N726" s="11">
        <f t="shared" si="2"/>
        <v>18</v>
      </c>
      <c r="O726" s="12" t="str">
        <f t="shared" si="3"/>
        <v>APROBADO</v>
      </c>
      <c r="P726" s="12" t="str">
        <f>IF(OR(D726="Académica",D726="Empresa"),(IF(M726&lt;Leyenda!$I$11,"ALTO",(IF(M726&lt;=Leyenda!$I$10,"MEDIO","BAJO")))),(IF(M726&lt;Leyenda!$J$11,"ALTO",(IF(M726&lt;=Leyenda!$J$10,"MEDIO","BAJO")))))</f>
        <v>BAJO</v>
      </c>
    </row>
    <row r="727">
      <c r="A727" s="8" t="s">
        <v>816</v>
      </c>
      <c r="B727" s="9" t="s">
        <v>601</v>
      </c>
      <c r="C727" s="9" t="s">
        <v>123</v>
      </c>
      <c r="D727" s="9" t="s">
        <v>23</v>
      </c>
      <c r="E727" s="10">
        <v>19.9</v>
      </c>
      <c r="F727" s="10">
        <v>19.8</v>
      </c>
      <c r="G727" s="10">
        <v>17.0</v>
      </c>
      <c r="H727" s="10">
        <v>20.0</v>
      </c>
      <c r="I727" s="10">
        <v>18.3</v>
      </c>
      <c r="J727" s="10">
        <v>18.0</v>
      </c>
      <c r="K727" s="10">
        <v>18.0</v>
      </c>
      <c r="L727" s="10">
        <v>19.2</v>
      </c>
      <c r="M727" s="11">
        <f t="shared" si="1"/>
        <v>18.71428571</v>
      </c>
      <c r="N727" s="11">
        <f t="shared" si="2"/>
        <v>19</v>
      </c>
      <c r="O727" s="12" t="str">
        <f t="shared" si="3"/>
        <v>APROBADO</v>
      </c>
      <c r="P727" s="12" t="str">
        <f>IF(OR(D727="Académica",D727="Empresa"),(IF(M727&lt;Leyenda!$I$11,"ALTO",(IF(M727&lt;=Leyenda!$I$10,"MEDIO","BAJO")))),(IF(M727&lt;Leyenda!$J$11,"ALTO",(IF(M727&lt;=Leyenda!$J$10,"MEDIO","BAJO")))))</f>
        <v>BAJO</v>
      </c>
    </row>
    <row r="728">
      <c r="A728" s="8" t="s">
        <v>817</v>
      </c>
      <c r="B728" s="9" t="s">
        <v>386</v>
      </c>
      <c r="C728" s="9" t="s">
        <v>66</v>
      </c>
      <c r="D728" s="9" t="s">
        <v>23</v>
      </c>
      <c r="E728" s="10">
        <v>16.0</v>
      </c>
      <c r="F728" s="10">
        <v>14.2</v>
      </c>
      <c r="G728" s="10">
        <v>18.0</v>
      </c>
      <c r="H728" s="10">
        <v>18.0</v>
      </c>
      <c r="I728" s="10">
        <v>15.3</v>
      </c>
      <c r="J728" s="10">
        <v>18.0</v>
      </c>
      <c r="K728" s="10">
        <v>18.0</v>
      </c>
      <c r="L728" s="10">
        <v>18.0</v>
      </c>
      <c r="M728" s="11">
        <f t="shared" si="1"/>
        <v>16.78571429</v>
      </c>
      <c r="N728" s="11">
        <f t="shared" si="2"/>
        <v>17</v>
      </c>
      <c r="O728" s="12" t="str">
        <f t="shared" si="3"/>
        <v>APROBADO</v>
      </c>
      <c r="P728" s="12" t="str">
        <f>IF(OR(D728="Académica",D728="Empresa"),(IF(M728&lt;Leyenda!$I$11,"ALTO",(IF(M728&lt;=Leyenda!$I$10,"MEDIO","BAJO")))),(IF(M728&lt;Leyenda!$J$11,"ALTO",(IF(M728&lt;=Leyenda!$J$10,"MEDIO","BAJO")))))</f>
        <v>BAJO</v>
      </c>
    </row>
    <row r="729">
      <c r="A729" s="8" t="s">
        <v>818</v>
      </c>
      <c r="B729" s="9" t="s">
        <v>386</v>
      </c>
      <c r="C729" s="9" t="s">
        <v>66</v>
      </c>
      <c r="D729" s="9" t="s">
        <v>23</v>
      </c>
      <c r="E729" s="10">
        <v>14.3</v>
      </c>
      <c r="F729" s="10">
        <v>17.5</v>
      </c>
      <c r="G729" s="10">
        <v>18.2</v>
      </c>
      <c r="H729" s="10">
        <v>16.2</v>
      </c>
      <c r="I729" s="10">
        <v>18.0</v>
      </c>
      <c r="J729" s="10">
        <v>16.3</v>
      </c>
      <c r="K729" s="10">
        <v>18.0</v>
      </c>
      <c r="L729" s="10">
        <v>17.5</v>
      </c>
      <c r="M729" s="11">
        <f t="shared" si="1"/>
        <v>16.92857143</v>
      </c>
      <c r="N729" s="11">
        <f t="shared" si="2"/>
        <v>17</v>
      </c>
      <c r="O729" s="12" t="str">
        <f t="shared" si="3"/>
        <v>APROBADO</v>
      </c>
      <c r="P729" s="12" t="str">
        <f>IF(OR(D729="Académica",D729="Empresa"),(IF(M729&lt;Leyenda!$I$11,"ALTO",(IF(M729&lt;=Leyenda!$I$10,"MEDIO","BAJO")))),(IF(M729&lt;Leyenda!$J$11,"ALTO",(IF(M729&lt;=Leyenda!$J$10,"MEDIO","BAJO")))))</f>
        <v>BAJO</v>
      </c>
    </row>
    <row r="730">
      <c r="A730" s="8" t="s">
        <v>819</v>
      </c>
      <c r="B730" s="9" t="s">
        <v>601</v>
      </c>
      <c r="C730" s="9" t="s">
        <v>66</v>
      </c>
      <c r="D730" s="9" t="s">
        <v>23</v>
      </c>
      <c r="E730" s="10">
        <v>11.0</v>
      </c>
      <c r="F730" s="10">
        <v>14.5</v>
      </c>
      <c r="G730" s="10">
        <v>12.3</v>
      </c>
      <c r="H730" s="10">
        <v>13.4</v>
      </c>
      <c r="I730" s="10">
        <v>14.3</v>
      </c>
      <c r="J730" s="10">
        <v>13.4</v>
      </c>
      <c r="K730" s="10">
        <v>18.0</v>
      </c>
      <c r="L730" s="10">
        <v>13.8</v>
      </c>
      <c r="M730" s="11">
        <f t="shared" si="1"/>
        <v>13.84285714</v>
      </c>
      <c r="N730" s="11">
        <f t="shared" si="2"/>
        <v>14</v>
      </c>
      <c r="O730" s="12" t="str">
        <f t="shared" si="3"/>
        <v>APROBADO</v>
      </c>
      <c r="P730" s="12" t="str">
        <f>IF(OR(D730="Académica",D730="Empresa"),(IF(M730&lt;Leyenda!$I$11,"ALTO",(IF(M730&lt;=Leyenda!$I$10,"MEDIO","BAJO")))),(IF(M730&lt;Leyenda!$J$11,"ALTO",(IF(M730&lt;=Leyenda!$J$10,"MEDIO","BAJO")))))</f>
        <v>ALTO</v>
      </c>
    </row>
    <row r="731">
      <c r="A731" s="8" t="s">
        <v>820</v>
      </c>
      <c r="B731" s="9" t="s">
        <v>17</v>
      </c>
      <c r="C731" s="9" t="s">
        <v>26</v>
      </c>
      <c r="D731" s="9" t="s">
        <v>23</v>
      </c>
      <c r="E731" s="10">
        <v>17.1</v>
      </c>
      <c r="F731" s="10">
        <v>16.7</v>
      </c>
      <c r="G731" s="10">
        <v>18.0</v>
      </c>
      <c r="H731" s="10">
        <v>18.0</v>
      </c>
      <c r="I731" s="10">
        <v>18.0</v>
      </c>
      <c r="J731" s="10">
        <v>18.8</v>
      </c>
      <c r="K731" s="10">
        <v>18.8</v>
      </c>
      <c r="L731" s="10">
        <v>18.3</v>
      </c>
      <c r="M731" s="11">
        <f t="shared" si="1"/>
        <v>17.91428571</v>
      </c>
      <c r="N731" s="11">
        <f t="shared" si="2"/>
        <v>18</v>
      </c>
      <c r="O731" s="12" t="str">
        <f t="shared" si="3"/>
        <v>APROBADO</v>
      </c>
      <c r="P731" s="12" t="str">
        <f>IF(OR(D731="Académica",D731="Empresa"),(IF(M731&lt;Leyenda!$I$11,"ALTO",(IF(M731&lt;=Leyenda!$I$10,"MEDIO","BAJO")))),(IF(M731&lt;Leyenda!$J$11,"ALTO",(IF(M731&lt;=Leyenda!$J$10,"MEDIO","BAJO")))))</f>
        <v>BAJO</v>
      </c>
    </row>
    <row r="732">
      <c r="A732" s="8" t="s">
        <v>821</v>
      </c>
      <c r="B732" s="9" t="s">
        <v>40</v>
      </c>
      <c r="C732" s="9" t="s">
        <v>100</v>
      </c>
      <c r="D732" s="9" t="s">
        <v>23</v>
      </c>
      <c r="E732" s="10">
        <v>18.3</v>
      </c>
      <c r="F732" s="10">
        <v>18.0</v>
      </c>
      <c r="G732" s="10">
        <v>16.0</v>
      </c>
      <c r="H732" s="10">
        <v>15.8</v>
      </c>
      <c r="I732" s="10">
        <v>17.0</v>
      </c>
      <c r="J732" s="10">
        <v>18.0</v>
      </c>
      <c r="K732" s="10">
        <v>15.0</v>
      </c>
      <c r="L732" s="10">
        <v>18.0</v>
      </c>
      <c r="M732" s="11">
        <f t="shared" si="1"/>
        <v>16.87142857</v>
      </c>
      <c r="N732" s="11">
        <f t="shared" si="2"/>
        <v>17</v>
      </c>
      <c r="O732" s="12" t="str">
        <f t="shared" si="3"/>
        <v>APROBADO</v>
      </c>
      <c r="P732" s="12" t="str">
        <f>IF(OR(D732="Académica",D732="Empresa"),(IF(M732&lt;Leyenda!$I$11,"ALTO",(IF(M732&lt;=Leyenda!$I$10,"MEDIO","BAJO")))),(IF(M732&lt;Leyenda!$J$11,"ALTO",(IF(M732&lt;=Leyenda!$J$10,"MEDIO","BAJO")))))</f>
        <v>BAJO</v>
      </c>
    </row>
    <row r="733">
      <c r="A733" s="8" t="s">
        <v>822</v>
      </c>
      <c r="B733" s="9" t="s">
        <v>17</v>
      </c>
      <c r="C733" s="9" t="s">
        <v>72</v>
      </c>
      <c r="D733" s="9" t="s">
        <v>23</v>
      </c>
      <c r="E733" s="10">
        <v>15.3</v>
      </c>
      <c r="F733" s="10">
        <v>16.2</v>
      </c>
      <c r="G733" s="10">
        <v>18.2</v>
      </c>
      <c r="H733" s="10">
        <v>18.2</v>
      </c>
      <c r="I733" s="10">
        <v>16.9</v>
      </c>
      <c r="J733" s="10">
        <v>18.0</v>
      </c>
      <c r="K733" s="10">
        <v>18.8</v>
      </c>
      <c r="L733" s="10">
        <v>18.0</v>
      </c>
      <c r="M733" s="11">
        <f t="shared" si="1"/>
        <v>17.37142857</v>
      </c>
      <c r="N733" s="11">
        <f t="shared" si="2"/>
        <v>17</v>
      </c>
      <c r="O733" s="12" t="str">
        <f t="shared" si="3"/>
        <v>APROBADO</v>
      </c>
      <c r="P733" s="12" t="str">
        <f>IF(OR(D733="Académica",D733="Empresa"),(IF(M733&lt;Leyenda!$I$11,"ALTO",(IF(M733&lt;=Leyenda!$I$10,"MEDIO","BAJO")))),(IF(M733&lt;Leyenda!$J$11,"ALTO",(IF(M733&lt;=Leyenda!$J$10,"MEDIO","BAJO")))))</f>
        <v>BAJO</v>
      </c>
    </row>
    <row r="734">
      <c r="A734" s="8" t="s">
        <v>823</v>
      </c>
      <c r="B734" s="9" t="s">
        <v>17</v>
      </c>
      <c r="C734" s="9" t="s">
        <v>76</v>
      </c>
      <c r="D734" s="9" t="s">
        <v>23</v>
      </c>
      <c r="E734" s="10">
        <v>16.3</v>
      </c>
      <c r="F734" s="10">
        <v>18.3</v>
      </c>
      <c r="G734" s="10">
        <v>17.5</v>
      </c>
      <c r="H734" s="10">
        <v>18.4</v>
      </c>
      <c r="I734" s="10">
        <v>18.5</v>
      </c>
      <c r="J734" s="10">
        <v>18.0</v>
      </c>
      <c r="K734" s="10">
        <v>18.3</v>
      </c>
      <c r="L734" s="10">
        <v>18.2</v>
      </c>
      <c r="M734" s="11">
        <f t="shared" si="1"/>
        <v>17.9</v>
      </c>
      <c r="N734" s="11">
        <f t="shared" si="2"/>
        <v>18</v>
      </c>
      <c r="O734" s="12" t="str">
        <f t="shared" si="3"/>
        <v>APROBADO</v>
      </c>
      <c r="P734" s="12" t="str">
        <f>IF(OR(D734="Académica",D734="Empresa"),(IF(M734&lt;Leyenda!$I$11,"ALTO",(IF(M734&lt;=Leyenda!$I$10,"MEDIO","BAJO")))),(IF(M734&lt;Leyenda!$J$11,"ALTO",(IF(M734&lt;=Leyenda!$J$10,"MEDIO","BAJO")))))</f>
        <v>BAJO</v>
      </c>
    </row>
    <row r="735">
      <c r="A735" s="8" t="s">
        <v>824</v>
      </c>
      <c r="B735" s="9" t="s">
        <v>601</v>
      </c>
      <c r="C735" s="9" t="s">
        <v>68</v>
      </c>
      <c r="D735" s="9" t="s">
        <v>23</v>
      </c>
      <c r="E735" s="10">
        <v>13.8</v>
      </c>
      <c r="F735" s="10">
        <v>14.3</v>
      </c>
      <c r="G735" s="10">
        <v>13.1</v>
      </c>
      <c r="H735" s="10">
        <v>13.3</v>
      </c>
      <c r="I735" s="10">
        <v>17.3</v>
      </c>
      <c r="J735" s="10">
        <v>18.0</v>
      </c>
      <c r="K735" s="10">
        <v>18.8</v>
      </c>
      <c r="L735" s="10">
        <v>16.0</v>
      </c>
      <c r="M735" s="11">
        <f t="shared" si="1"/>
        <v>15.51428571</v>
      </c>
      <c r="N735" s="11">
        <f t="shared" si="2"/>
        <v>16</v>
      </c>
      <c r="O735" s="12" t="str">
        <f t="shared" si="3"/>
        <v>APROBADO</v>
      </c>
      <c r="P735" s="12" t="str">
        <f>IF(OR(D735="Académica",D735="Empresa"),(IF(M735&lt;Leyenda!$I$11,"ALTO",(IF(M735&lt;=Leyenda!$I$10,"MEDIO","BAJO")))),(IF(M735&lt;Leyenda!$J$11,"ALTO",(IF(M735&lt;=Leyenda!$J$10,"MEDIO","BAJO")))))</f>
        <v>MEDIO</v>
      </c>
    </row>
    <row r="736">
      <c r="A736" s="8" t="s">
        <v>825</v>
      </c>
      <c r="B736" s="9" t="s">
        <v>386</v>
      </c>
      <c r="C736" s="9" t="s">
        <v>88</v>
      </c>
      <c r="D736" s="9" t="s">
        <v>23</v>
      </c>
      <c r="E736" s="10">
        <v>16.3</v>
      </c>
      <c r="F736" s="10">
        <v>18.5</v>
      </c>
      <c r="G736" s="10">
        <v>18.3</v>
      </c>
      <c r="H736" s="10">
        <v>18.5</v>
      </c>
      <c r="I736" s="10">
        <v>16.9</v>
      </c>
      <c r="J736" s="10">
        <v>18.0</v>
      </c>
      <c r="K736" s="10">
        <v>18.5</v>
      </c>
      <c r="L736" s="10">
        <v>17.3</v>
      </c>
      <c r="M736" s="11">
        <f t="shared" si="1"/>
        <v>17.85714286</v>
      </c>
      <c r="N736" s="11">
        <f t="shared" si="2"/>
        <v>18</v>
      </c>
      <c r="O736" s="12" t="str">
        <f t="shared" si="3"/>
        <v>APROBADO</v>
      </c>
      <c r="P736" s="12" t="str">
        <f>IF(OR(D736="Académica",D736="Empresa"),(IF(M736&lt;Leyenda!$I$11,"ALTO",(IF(M736&lt;=Leyenda!$I$10,"MEDIO","BAJO")))),(IF(M736&lt;Leyenda!$J$11,"ALTO",(IF(M736&lt;=Leyenda!$J$10,"MEDIO","BAJO")))))</f>
        <v>BAJO</v>
      </c>
    </row>
    <row r="737">
      <c r="A737" s="8" t="s">
        <v>826</v>
      </c>
      <c r="B737" s="9" t="s">
        <v>25</v>
      </c>
      <c r="C737" s="9" t="s">
        <v>88</v>
      </c>
      <c r="D737" s="9" t="s">
        <v>23</v>
      </c>
      <c r="E737" s="10">
        <v>15.0</v>
      </c>
      <c r="F737" s="10">
        <v>18.0</v>
      </c>
      <c r="G737" s="10">
        <v>17.4</v>
      </c>
      <c r="H737" s="10">
        <v>18.2</v>
      </c>
      <c r="I737" s="10">
        <v>16.6</v>
      </c>
      <c r="J737" s="10">
        <v>18.0</v>
      </c>
      <c r="K737" s="10">
        <v>18.0</v>
      </c>
      <c r="L737" s="10">
        <v>18.2</v>
      </c>
      <c r="M737" s="11">
        <f t="shared" si="1"/>
        <v>17.31428571</v>
      </c>
      <c r="N737" s="11">
        <f t="shared" si="2"/>
        <v>17</v>
      </c>
      <c r="O737" s="12" t="str">
        <f t="shared" si="3"/>
        <v>APROBADO</v>
      </c>
      <c r="P737" s="12" t="str">
        <f>IF(OR(D737="Académica",D737="Empresa"),(IF(M737&lt;Leyenda!$I$11,"ALTO",(IF(M737&lt;=Leyenda!$I$10,"MEDIO","BAJO")))),(IF(M737&lt;Leyenda!$J$11,"ALTO",(IF(M737&lt;=Leyenda!$J$10,"MEDIO","BAJO")))))</f>
        <v>BAJO</v>
      </c>
    </row>
    <row r="738">
      <c r="A738" s="8" t="s">
        <v>827</v>
      </c>
      <c r="B738" s="9" t="s">
        <v>386</v>
      </c>
      <c r="C738" s="9" t="s">
        <v>132</v>
      </c>
      <c r="D738" s="9" t="s">
        <v>23</v>
      </c>
      <c r="E738" s="10">
        <v>14.2</v>
      </c>
      <c r="F738" s="10">
        <v>17.3</v>
      </c>
      <c r="G738" s="10">
        <v>17.7</v>
      </c>
      <c r="H738" s="10">
        <v>18.5</v>
      </c>
      <c r="I738" s="10">
        <v>16.1</v>
      </c>
      <c r="J738" s="10">
        <v>19.0</v>
      </c>
      <c r="K738" s="10">
        <v>18.8</v>
      </c>
      <c r="L738" s="10">
        <v>19.3</v>
      </c>
      <c r="M738" s="11">
        <f t="shared" si="1"/>
        <v>17.37142857</v>
      </c>
      <c r="N738" s="11">
        <f t="shared" si="2"/>
        <v>17</v>
      </c>
      <c r="O738" s="12" t="str">
        <f t="shared" si="3"/>
        <v>APROBADO</v>
      </c>
      <c r="P738" s="12" t="str">
        <f>IF(OR(D738="Académica",D738="Empresa"),(IF(M738&lt;Leyenda!$I$11,"ALTO",(IF(M738&lt;=Leyenda!$I$10,"MEDIO","BAJO")))),(IF(M738&lt;Leyenda!$J$11,"ALTO",(IF(M738&lt;=Leyenda!$J$10,"MEDIO","BAJO")))))</f>
        <v>BAJO</v>
      </c>
    </row>
    <row r="739">
      <c r="A739" s="8" t="s">
        <v>828</v>
      </c>
      <c r="B739" s="9" t="s">
        <v>601</v>
      </c>
      <c r="C739" s="9" t="s">
        <v>88</v>
      </c>
      <c r="D739" s="9" t="s">
        <v>23</v>
      </c>
      <c r="E739" s="10">
        <v>17.3</v>
      </c>
      <c r="F739" s="10">
        <v>18.3</v>
      </c>
      <c r="G739" s="10">
        <v>18.2</v>
      </c>
      <c r="H739" s="10">
        <v>17.0</v>
      </c>
      <c r="I739" s="10">
        <v>18.8</v>
      </c>
      <c r="J739" s="10">
        <v>18.0</v>
      </c>
      <c r="K739" s="10">
        <v>18.5</v>
      </c>
      <c r="L739" s="10">
        <v>18.2</v>
      </c>
      <c r="M739" s="11">
        <f t="shared" si="1"/>
        <v>18.01428571</v>
      </c>
      <c r="N739" s="11">
        <f t="shared" si="2"/>
        <v>18</v>
      </c>
      <c r="O739" s="12" t="str">
        <f t="shared" si="3"/>
        <v>APROBADO</v>
      </c>
      <c r="P739" s="12" t="str">
        <f>IF(OR(D739="Académica",D739="Empresa"),(IF(M739&lt;Leyenda!$I$11,"ALTO",(IF(M739&lt;=Leyenda!$I$10,"MEDIO","BAJO")))),(IF(M739&lt;Leyenda!$J$11,"ALTO",(IF(M739&lt;=Leyenda!$J$10,"MEDIO","BAJO")))))</f>
        <v>BAJO</v>
      </c>
    </row>
    <row r="740">
      <c r="A740" s="8" t="s">
        <v>829</v>
      </c>
      <c r="B740" s="9" t="s">
        <v>386</v>
      </c>
      <c r="C740" s="9" t="s">
        <v>100</v>
      </c>
      <c r="D740" s="9" t="s">
        <v>23</v>
      </c>
      <c r="E740" s="10">
        <v>19.0</v>
      </c>
      <c r="F740" s="10">
        <v>18.5</v>
      </c>
      <c r="G740" s="10">
        <v>19.7</v>
      </c>
      <c r="H740" s="10">
        <v>18.2</v>
      </c>
      <c r="I740" s="10">
        <v>18.5</v>
      </c>
      <c r="J740" s="10">
        <v>18.0</v>
      </c>
      <c r="K740" s="10">
        <v>18.8</v>
      </c>
      <c r="L740" s="10">
        <v>18.5</v>
      </c>
      <c r="M740" s="11">
        <f t="shared" si="1"/>
        <v>18.67142857</v>
      </c>
      <c r="N740" s="11">
        <f t="shared" si="2"/>
        <v>19</v>
      </c>
      <c r="O740" s="12" t="str">
        <f t="shared" si="3"/>
        <v>APROBADO</v>
      </c>
      <c r="P740" s="12" t="str">
        <f>IF(OR(D740="Académica",D740="Empresa"),(IF(M740&lt;Leyenda!$I$11,"ALTO",(IF(M740&lt;=Leyenda!$I$10,"MEDIO","BAJO")))),(IF(M740&lt;Leyenda!$J$11,"ALTO",(IF(M740&lt;=Leyenda!$J$10,"MEDIO","BAJO")))))</f>
        <v>BAJO</v>
      </c>
    </row>
    <row r="741">
      <c r="A741" s="8" t="s">
        <v>830</v>
      </c>
      <c r="B741" s="9" t="s">
        <v>601</v>
      </c>
      <c r="C741" s="9" t="s">
        <v>111</v>
      </c>
      <c r="D741" s="9" t="s">
        <v>23</v>
      </c>
      <c r="E741" s="10">
        <v>18.8</v>
      </c>
      <c r="F741" s="10">
        <v>18.8</v>
      </c>
      <c r="G741" s="10">
        <v>18.1</v>
      </c>
      <c r="H741" s="10">
        <v>19.1</v>
      </c>
      <c r="I741" s="10">
        <v>18.2</v>
      </c>
      <c r="J741" s="10">
        <v>18.5</v>
      </c>
      <c r="K741" s="10">
        <v>18.8</v>
      </c>
      <c r="L741" s="10">
        <v>18.2</v>
      </c>
      <c r="M741" s="11">
        <f t="shared" si="1"/>
        <v>18.61428571</v>
      </c>
      <c r="N741" s="11">
        <f t="shared" si="2"/>
        <v>19</v>
      </c>
      <c r="O741" s="12" t="str">
        <f t="shared" si="3"/>
        <v>APROBADO</v>
      </c>
      <c r="P741" s="12" t="str">
        <f>IF(OR(D741="Académica",D741="Empresa"),(IF(M741&lt;Leyenda!$I$11,"ALTO",(IF(M741&lt;=Leyenda!$I$10,"MEDIO","BAJO")))),(IF(M741&lt;Leyenda!$J$11,"ALTO",(IF(M741&lt;=Leyenda!$J$10,"MEDIO","BAJO")))))</f>
        <v>BAJO</v>
      </c>
    </row>
    <row r="742">
      <c r="A742" s="8" t="s">
        <v>831</v>
      </c>
      <c r="B742" s="9" t="s">
        <v>40</v>
      </c>
      <c r="C742" s="9" t="s">
        <v>123</v>
      </c>
      <c r="D742" s="9" t="s">
        <v>23</v>
      </c>
      <c r="E742" s="10">
        <v>18.7</v>
      </c>
      <c r="F742" s="10">
        <v>15.7</v>
      </c>
      <c r="G742" s="10">
        <v>12.9</v>
      </c>
      <c r="H742" s="10">
        <v>13.8</v>
      </c>
      <c r="I742" s="10">
        <v>18.2</v>
      </c>
      <c r="J742" s="10">
        <v>18.0</v>
      </c>
      <c r="K742" s="10">
        <v>18.3</v>
      </c>
      <c r="L742" s="10">
        <v>18.0</v>
      </c>
      <c r="M742" s="11">
        <f t="shared" si="1"/>
        <v>16.51428571</v>
      </c>
      <c r="N742" s="11">
        <f t="shared" si="2"/>
        <v>17</v>
      </c>
      <c r="O742" s="12" t="str">
        <f t="shared" si="3"/>
        <v>APROBADO</v>
      </c>
      <c r="P742" s="12" t="str">
        <f>IF(OR(D742="Académica",D742="Empresa"),(IF(M742&lt;Leyenda!$I$11,"ALTO",(IF(M742&lt;=Leyenda!$I$10,"MEDIO","BAJO")))),(IF(M742&lt;Leyenda!$J$11,"ALTO",(IF(M742&lt;=Leyenda!$J$10,"MEDIO","BAJO")))))</f>
        <v>BAJO</v>
      </c>
    </row>
    <row r="743">
      <c r="A743" s="8" t="s">
        <v>832</v>
      </c>
      <c r="B743" s="9" t="s">
        <v>28</v>
      </c>
      <c r="C743" s="9" t="s">
        <v>135</v>
      </c>
      <c r="D743" s="9" t="s">
        <v>23</v>
      </c>
      <c r="E743" s="10">
        <v>18.5</v>
      </c>
      <c r="F743" s="10">
        <v>18.8</v>
      </c>
      <c r="G743" s="10">
        <v>18.5</v>
      </c>
      <c r="H743" s="10">
        <v>15.8</v>
      </c>
      <c r="I743" s="10">
        <v>18.8</v>
      </c>
      <c r="J743" s="10">
        <v>18.6</v>
      </c>
      <c r="K743" s="10">
        <v>18.0</v>
      </c>
      <c r="L743" s="10">
        <v>18.5</v>
      </c>
      <c r="M743" s="11">
        <f t="shared" si="1"/>
        <v>18.14285714</v>
      </c>
      <c r="N743" s="11">
        <f t="shared" si="2"/>
        <v>18</v>
      </c>
      <c r="O743" s="12" t="str">
        <f t="shared" si="3"/>
        <v>APROBADO</v>
      </c>
      <c r="P743" s="12" t="str">
        <f>IF(OR(D743="Académica",D743="Empresa"),(IF(M743&lt;Leyenda!$I$11,"ALTO",(IF(M743&lt;=Leyenda!$I$10,"MEDIO","BAJO")))),(IF(M743&lt;Leyenda!$J$11,"ALTO",(IF(M743&lt;=Leyenda!$J$10,"MEDIO","BAJO")))))</f>
        <v>BAJO</v>
      </c>
    </row>
    <row r="744">
      <c r="A744" s="8" t="s">
        <v>833</v>
      </c>
      <c r="B744" s="9" t="s">
        <v>17</v>
      </c>
      <c r="C744" s="9" t="s">
        <v>68</v>
      </c>
      <c r="D744" s="9" t="s">
        <v>23</v>
      </c>
      <c r="E744" s="10">
        <v>18.8</v>
      </c>
      <c r="F744" s="10">
        <v>18.5</v>
      </c>
      <c r="G744" s="10">
        <v>19.7</v>
      </c>
      <c r="H744" s="10">
        <v>19.8</v>
      </c>
      <c r="I744" s="10">
        <v>19.6</v>
      </c>
      <c r="J744" s="10">
        <v>18.8</v>
      </c>
      <c r="K744" s="10">
        <v>18.8</v>
      </c>
      <c r="L744" s="10">
        <v>19.8</v>
      </c>
      <c r="M744" s="11">
        <f t="shared" si="1"/>
        <v>19.14285714</v>
      </c>
      <c r="N744" s="11">
        <f t="shared" si="2"/>
        <v>19</v>
      </c>
      <c r="O744" s="12" t="str">
        <f t="shared" si="3"/>
        <v>APROBADO</v>
      </c>
      <c r="P744" s="12" t="str">
        <f>IF(OR(D744="Académica",D744="Empresa"),(IF(M744&lt;Leyenda!$I$11,"ALTO",(IF(M744&lt;=Leyenda!$I$10,"MEDIO","BAJO")))),(IF(M744&lt;Leyenda!$J$11,"ALTO",(IF(M744&lt;=Leyenda!$J$10,"MEDIO","BAJO")))))</f>
        <v>BAJO</v>
      </c>
    </row>
    <row r="745">
      <c r="A745" s="8" t="s">
        <v>834</v>
      </c>
      <c r="B745" s="9" t="s">
        <v>17</v>
      </c>
      <c r="C745" s="9" t="s">
        <v>80</v>
      </c>
      <c r="D745" s="9" t="s">
        <v>23</v>
      </c>
      <c r="E745" s="10">
        <v>13.7</v>
      </c>
      <c r="F745" s="10">
        <v>18.0</v>
      </c>
      <c r="G745" s="10">
        <v>18.3</v>
      </c>
      <c r="H745" s="10">
        <v>18.7</v>
      </c>
      <c r="I745" s="10">
        <v>18.5</v>
      </c>
      <c r="J745" s="10">
        <v>18.0</v>
      </c>
      <c r="K745" s="10">
        <v>20.0</v>
      </c>
      <c r="L745" s="10">
        <v>20.0</v>
      </c>
      <c r="M745" s="11">
        <f t="shared" si="1"/>
        <v>17.88571429</v>
      </c>
      <c r="N745" s="11">
        <f t="shared" si="2"/>
        <v>18</v>
      </c>
      <c r="O745" s="12" t="str">
        <f t="shared" si="3"/>
        <v>APROBADO</v>
      </c>
      <c r="P745" s="12" t="str">
        <f>IF(OR(D745="Académica",D745="Empresa"),(IF(M745&lt;Leyenda!$I$11,"ALTO",(IF(M745&lt;=Leyenda!$I$10,"MEDIO","BAJO")))),(IF(M745&lt;Leyenda!$J$11,"ALTO",(IF(M745&lt;=Leyenda!$J$10,"MEDIO","BAJO")))))</f>
        <v>BAJO</v>
      </c>
    </row>
    <row r="746">
      <c r="A746" s="8" t="s">
        <v>835</v>
      </c>
      <c r="B746" s="9" t="s">
        <v>40</v>
      </c>
      <c r="C746" s="9" t="s">
        <v>18</v>
      </c>
      <c r="D746" s="9" t="s">
        <v>23</v>
      </c>
      <c r="E746" s="10">
        <v>18.2</v>
      </c>
      <c r="F746" s="10">
        <v>19.1</v>
      </c>
      <c r="G746" s="10">
        <v>19.0</v>
      </c>
      <c r="H746" s="10">
        <v>17.1</v>
      </c>
      <c r="I746" s="10">
        <v>20.0</v>
      </c>
      <c r="J746" s="10">
        <v>18.2</v>
      </c>
      <c r="K746" s="10">
        <v>18.0</v>
      </c>
      <c r="L746" s="10">
        <v>19.3</v>
      </c>
      <c r="M746" s="11">
        <f t="shared" si="1"/>
        <v>18.51428571</v>
      </c>
      <c r="N746" s="11">
        <f t="shared" si="2"/>
        <v>19</v>
      </c>
      <c r="O746" s="12" t="str">
        <f t="shared" si="3"/>
        <v>APROBADO</v>
      </c>
      <c r="P746" s="12" t="str">
        <f>IF(OR(D746="Académica",D746="Empresa"),(IF(M746&lt;Leyenda!$I$11,"ALTO",(IF(M746&lt;=Leyenda!$I$10,"MEDIO","BAJO")))),(IF(M746&lt;Leyenda!$J$11,"ALTO",(IF(M746&lt;=Leyenda!$J$10,"MEDIO","BAJO")))))</f>
        <v>BAJO</v>
      </c>
    </row>
    <row r="747">
      <c r="A747" s="8" t="s">
        <v>836</v>
      </c>
      <c r="B747" s="9" t="s">
        <v>386</v>
      </c>
      <c r="C747" s="9" t="s">
        <v>144</v>
      </c>
      <c r="D747" s="9" t="s">
        <v>23</v>
      </c>
      <c r="E747" s="10">
        <v>19.3</v>
      </c>
      <c r="F747" s="10">
        <v>18.2</v>
      </c>
      <c r="G747" s="10">
        <v>19.0</v>
      </c>
      <c r="H747" s="10">
        <v>18.3</v>
      </c>
      <c r="I747" s="10">
        <v>17.2</v>
      </c>
      <c r="J747" s="10">
        <v>18.0</v>
      </c>
      <c r="K747" s="10">
        <v>18.0</v>
      </c>
      <c r="L747" s="10">
        <v>18.0</v>
      </c>
      <c r="M747" s="11">
        <f t="shared" si="1"/>
        <v>18.28571429</v>
      </c>
      <c r="N747" s="11">
        <f t="shared" si="2"/>
        <v>18</v>
      </c>
      <c r="O747" s="12" t="str">
        <f t="shared" si="3"/>
        <v>APROBADO</v>
      </c>
      <c r="P747" s="12" t="str">
        <f>IF(OR(D747="Académica",D747="Empresa"),(IF(M747&lt;Leyenda!$I$11,"ALTO",(IF(M747&lt;=Leyenda!$I$10,"MEDIO","BAJO")))),(IF(M747&lt;Leyenda!$J$11,"ALTO",(IF(M747&lt;=Leyenda!$J$10,"MEDIO","BAJO")))))</f>
        <v>BAJO</v>
      </c>
    </row>
    <row r="748">
      <c r="A748" s="8" t="s">
        <v>837</v>
      </c>
      <c r="B748" s="9" t="s">
        <v>40</v>
      </c>
      <c r="C748" s="9" t="s">
        <v>22</v>
      </c>
      <c r="D748" s="9" t="s">
        <v>23</v>
      </c>
      <c r="E748" s="10">
        <v>17.3</v>
      </c>
      <c r="F748" s="10">
        <v>18.8</v>
      </c>
      <c r="G748" s="10">
        <v>19.0</v>
      </c>
      <c r="H748" s="10">
        <v>16.3</v>
      </c>
      <c r="I748" s="10">
        <v>18.6</v>
      </c>
      <c r="J748" s="10">
        <v>18.2</v>
      </c>
      <c r="K748" s="10">
        <v>18.3</v>
      </c>
      <c r="L748" s="10">
        <v>19.2</v>
      </c>
      <c r="M748" s="11">
        <f t="shared" si="1"/>
        <v>18.07142857</v>
      </c>
      <c r="N748" s="11">
        <f t="shared" si="2"/>
        <v>18</v>
      </c>
      <c r="O748" s="12" t="str">
        <f t="shared" si="3"/>
        <v>APROBADO</v>
      </c>
      <c r="P748" s="12" t="str">
        <f>IF(OR(D748="Académica",D748="Empresa"),(IF(M748&lt;Leyenda!$I$11,"ALTO",(IF(M748&lt;=Leyenda!$I$10,"MEDIO","BAJO")))),(IF(M748&lt;Leyenda!$J$11,"ALTO",(IF(M748&lt;=Leyenda!$J$10,"MEDIO","BAJO")))))</f>
        <v>BAJO</v>
      </c>
    </row>
    <row r="749">
      <c r="A749" s="8" t="s">
        <v>838</v>
      </c>
      <c r="B749" s="9" t="s">
        <v>17</v>
      </c>
      <c r="C749" s="9" t="s">
        <v>80</v>
      </c>
      <c r="D749" s="9" t="s">
        <v>23</v>
      </c>
      <c r="E749" s="10">
        <v>12.8</v>
      </c>
      <c r="F749" s="10">
        <v>16.7</v>
      </c>
      <c r="G749" s="10">
        <v>18.0</v>
      </c>
      <c r="H749" s="10">
        <v>18.2</v>
      </c>
      <c r="I749" s="10">
        <v>18.9</v>
      </c>
      <c r="J749" s="10">
        <v>18.0</v>
      </c>
      <c r="K749" s="10">
        <v>18.5</v>
      </c>
      <c r="L749" s="10">
        <v>18.0</v>
      </c>
      <c r="M749" s="11">
        <f t="shared" si="1"/>
        <v>17.3</v>
      </c>
      <c r="N749" s="11">
        <f t="shared" si="2"/>
        <v>17</v>
      </c>
      <c r="O749" s="12" t="str">
        <f t="shared" si="3"/>
        <v>APROBADO</v>
      </c>
      <c r="P749" s="12" t="str">
        <f>IF(OR(D749="Académica",D749="Empresa"),(IF(M749&lt;Leyenda!$I$11,"ALTO",(IF(M749&lt;=Leyenda!$I$10,"MEDIO","BAJO")))),(IF(M749&lt;Leyenda!$J$11,"ALTO",(IF(M749&lt;=Leyenda!$J$10,"MEDIO","BAJO")))))</f>
        <v>BAJO</v>
      </c>
    </row>
    <row r="750">
      <c r="A750" s="8" t="s">
        <v>839</v>
      </c>
      <c r="B750" s="9" t="s">
        <v>40</v>
      </c>
      <c r="C750" s="9" t="s">
        <v>41</v>
      </c>
      <c r="D750" s="9" t="s">
        <v>23</v>
      </c>
      <c r="E750" s="10">
        <v>11.2</v>
      </c>
      <c r="F750" s="10">
        <v>18.0</v>
      </c>
      <c r="G750" s="10">
        <v>12.1</v>
      </c>
      <c r="H750" s="10">
        <v>12.8</v>
      </c>
      <c r="I750" s="10">
        <v>18.0</v>
      </c>
      <c r="J750" s="10">
        <v>18.0</v>
      </c>
      <c r="K750" s="10">
        <v>18.3</v>
      </c>
      <c r="L750" s="10">
        <v>18.0</v>
      </c>
      <c r="M750" s="11">
        <f t="shared" si="1"/>
        <v>15.48571429</v>
      </c>
      <c r="N750" s="11">
        <f t="shared" si="2"/>
        <v>15</v>
      </c>
      <c r="O750" s="12" t="str">
        <f t="shared" si="3"/>
        <v>APROBADO</v>
      </c>
      <c r="P750" s="12" t="str">
        <f>IF(OR(D750="Académica",D750="Empresa"),(IF(M750&lt;Leyenda!$I$11,"ALTO",(IF(M750&lt;=Leyenda!$I$10,"MEDIO","BAJO")))),(IF(M750&lt;Leyenda!$J$11,"ALTO",(IF(M750&lt;=Leyenda!$J$10,"MEDIO","BAJO")))))</f>
        <v>MEDIO</v>
      </c>
    </row>
    <row r="751">
      <c r="A751" s="8" t="s">
        <v>840</v>
      </c>
      <c r="B751" s="9" t="s">
        <v>17</v>
      </c>
      <c r="C751" s="9" t="s">
        <v>93</v>
      </c>
      <c r="D751" s="9" t="s">
        <v>23</v>
      </c>
      <c r="E751" s="10">
        <v>18.0</v>
      </c>
      <c r="F751" s="10">
        <v>16.7</v>
      </c>
      <c r="G751" s="10">
        <v>18.0</v>
      </c>
      <c r="H751" s="10">
        <v>18.0</v>
      </c>
      <c r="I751" s="10">
        <v>16.9</v>
      </c>
      <c r="J751" s="10">
        <v>18.0</v>
      </c>
      <c r="K751" s="10">
        <v>18.0</v>
      </c>
      <c r="L751" s="10">
        <v>18.0</v>
      </c>
      <c r="M751" s="11">
        <f t="shared" si="1"/>
        <v>17.65714286</v>
      </c>
      <c r="N751" s="11">
        <f t="shared" si="2"/>
        <v>18</v>
      </c>
      <c r="O751" s="12" t="str">
        <f t="shared" si="3"/>
        <v>APROBADO</v>
      </c>
      <c r="P751" s="12" t="str">
        <f>IF(OR(D751="Académica",D751="Empresa"),(IF(M751&lt;Leyenda!$I$11,"ALTO",(IF(M751&lt;=Leyenda!$I$10,"MEDIO","BAJO")))),(IF(M751&lt;Leyenda!$J$11,"ALTO",(IF(M751&lt;=Leyenda!$J$10,"MEDIO","BAJO")))))</f>
        <v>BAJO</v>
      </c>
    </row>
    <row r="752">
      <c r="A752" s="8" t="s">
        <v>841</v>
      </c>
      <c r="B752" s="9" t="s">
        <v>17</v>
      </c>
      <c r="C752" s="9" t="s">
        <v>29</v>
      </c>
      <c r="D752" s="9" t="s">
        <v>23</v>
      </c>
      <c r="E752" s="10">
        <v>18.2</v>
      </c>
      <c r="F752" s="10">
        <v>18.2</v>
      </c>
      <c r="G752" s="10">
        <v>19.0</v>
      </c>
      <c r="H752" s="10">
        <v>18.2</v>
      </c>
      <c r="I752" s="10">
        <v>18.4</v>
      </c>
      <c r="J752" s="10">
        <v>18.0</v>
      </c>
      <c r="K752" s="10">
        <v>18.0</v>
      </c>
      <c r="L752" s="10">
        <v>19.3</v>
      </c>
      <c r="M752" s="11">
        <f t="shared" si="1"/>
        <v>18.28571429</v>
      </c>
      <c r="N752" s="11">
        <f t="shared" si="2"/>
        <v>18</v>
      </c>
      <c r="O752" s="12" t="str">
        <f t="shared" si="3"/>
        <v>APROBADO</v>
      </c>
      <c r="P752" s="12" t="str">
        <f>IF(OR(D752="Académica",D752="Empresa"),(IF(M752&lt;Leyenda!$I$11,"ALTO",(IF(M752&lt;=Leyenda!$I$10,"MEDIO","BAJO")))),(IF(M752&lt;Leyenda!$J$11,"ALTO",(IF(M752&lt;=Leyenda!$J$10,"MEDIO","BAJO")))))</f>
        <v>BAJO</v>
      </c>
    </row>
    <row r="753">
      <c r="A753" s="8" t="s">
        <v>842</v>
      </c>
      <c r="B753" s="9" t="s">
        <v>25</v>
      </c>
      <c r="C753" s="9" t="s">
        <v>96</v>
      </c>
      <c r="D753" s="9" t="s">
        <v>23</v>
      </c>
      <c r="E753" s="10">
        <v>18.0</v>
      </c>
      <c r="F753" s="10">
        <v>16.2</v>
      </c>
      <c r="G753" s="10">
        <v>17.3</v>
      </c>
      <c r="H753" s="10">
        <v>18.0</v>
      </c>
      <c r="I753" s="10">
        <v>16.6</v>
      </c>
      <c r="J753" s="10">
        <v>18.0</v>
      </c>
      <c r="K753" s="10">
        <v>18.0</v>
      </c>
      <c r="L753" s="10">
        <v>18.2</v>
      </c>
      <c r="M753" s="11">
        <f t="shared" si="1"/>
        <v>17.44285714</v>
      </c>
      <c r="N753" s="11">
        <f t="shared" si="2"/>
        <v>17</v>
      </c>
      <c r="O753" s="12" t="str">
        <f t="shared" si="3"/>
        <v>APROBADO</v>
      </c>
      <c r="P753" s="12" t="str">
        <f>IF(OR(D753="Académica",D753="Empresa"),(IF(M753&lt;Leyenda!$I$11,"ALTO",(IF(M753&lt;=Leyenda!$I$10,"MEDIO","BAJO")))),(IF(M753&lt;Leyenda!$J$11,"ALTO",(IF(M753&lt;=Leyenda!$J$10,"MEDIO","BAJO")))))</f>
        <v>BAJO</v>
      </c>
    </row>
    <row r="754">
      <c r="A754" s="8" t="s">
        <v>843</v>
      </c>
      <c r="B754" s="9" t="s">
        <v>28</v>
      </c>
      <c r="C754" s="9" t="s">
        <v>111</v>
      </c>
      <c r="D754" s="9" t="s">
        <v>23</v>
      </c>
      <c r="E754" s="10">
        <v>19.4</v>
      </c>
      <c r="F754" s="10">
        <v>19.1</v>
      </c>
      <c r="G754" s="10">
        <v>18.3</v>
      </c>
      <c r="H754" s="10">
        <v>16.2</v>
      </c>
      <c r="I754" s="10">
        <v>18.0</v>
      </c>
      <c r="J754" s="10">
        <v>18.5</v>
      </c>
      <c r="K754" s="10">
        <v>18.0</v>
      </c>
      <c r="L754" s="10">
        <v>18.0</v>
      </c>
      <c r="M754" s="11">
        <f t="shared" si="1"/>
        <v>18.21428571</v>
      </c>
      <c r="N754" s="11">
        <f t="shared" si="2"/>
        <v>18</v>
      </c>
      <c r="O754" s="12" t="str">
        <f t="shared" si="3"/>
        <v>APROBADO</v>
      </c>
      <c r="P754" s="12" t="str">
        <f>IF(OR(D754="Académica",D754="Empresa"),(IF(M754&lt;Leyenda!$I$11,"ALTO",(IF(M754&lt;=Leyenda!$I$10,"MEDIO","BAJO")))),(IF(M754&lt;Leyenda!$J$11,"ALTO",(IF(M754&lt;=Leyenda!$J$10,"MEDIO","BAJO")))))</f>
        <v>BAJO</v>
      </c>
    </row>
    <row r="755">
      <c r="A755" s="8" t="s">
        <v>844</v>
      </c>
      <c r="B755" s="9" t="s">
        <v>601</v>
      </c>
      <c r="C755" s="9" t="s">
        <v>38</v>
      </c>
      <c r="D755" s="9" t="s">
        <v>23</v>
      </c>
      <c r="E755" s="10">
        <v>16.6</v>
      </c>
      <c r="F755" s="10">
        <v>16.3</v>
      </c>
      <c r="G755" s="10">
        <v>14.0</v>
      </c>
      <c r="H755" s="10">
        <v>16.0</v>
      </c>
      <c r="I755" s="10">
        <v>17.4</v>
      </c>
      <c r="J755" s="10">
        <v>18.0</v>
      </c>
      <c r="K755" s="10">
        <v>18.0</v>
      </c>
      <c r="L755" s="10">
        <v>16.7</v>
      </c>
      <c r="M755" s="11">
        <f t="shared" si="1"/>
        <v>16.61428571</v>
      </c>
      <c r="N755" s="11">
        <f t="shared" si="2"/>
        <v>17</v>
      </c>
      <c r="O755" s="12" t="str">
        <f t="shared" si="3"/>
        <v>APROBADO</v>
      </c>
      <c r="P755" s="12" t="str">
        <f>IF(OR(D755="Académica",D755="Empresa"),(IF(M755&lt;Leyenda!$I$11,"ALTO",(IF(M755&lt;=Leyenda!$I$10,"MEDIO","BAJO")))),(IF(M755&lt;Leyenda!$J$11,"ALTO",(IF(M755&lt;=Leyenda!$J$10,"MEDIO","BAJO")))))</f>
        <v>BAJO</v>
      </c>
    </row>
    <row r="756">
      <c r="A756" s="8" t="s">
        <v>845</v>
      </c>
      <c r="B756" s="9" t="s">
        <v>17</v>
      </c>
      <c r="C756" s="9" t="s">
        <v>68</v>
      </c>
      <c r="D756" s="9" t="s">
        <v>23</v>
      </c>
      <c r="E756" s="10">
        <v>15.6</v>
      </c>
      <c r="F756" s="10">
        <v>18.5</v>
      </c>
      <c r="G756" s="10">
        <v>18.5</v>
      </c>
      <c r="H756" s="10">
        <v>18.3</v>
      </c>
      <c r="I756" s="10">
        <v>18.5</v>
      </c>
      <c r="J756" s="10">
        <v>18.0</v>
      </c>
      <c r="K756" s="10">
        <v>18.8</v>
      </c>
      <c r="L756" s="10">
        <v>18.8</v>
      </c>
      <c r="M756" s="11">
        <f t="shared" si="1"/>
        <v>18.02857143</v>
      </c>
      <c r="N756" s="11">
        <f t="shared" si="2"/>
        <v>18</v>
      </c>
      <c r="O756" s="12" t="str">
        <f t="shared" si="3"/>
        <v>APROBADO</v>
      </c>
      <c r="P756" s="12" t="str">
        <f>IF(OR(D756="Académica",D756="Empresa"),(IF(M756&lt;Leyenda!$I$11,"ALTO",(IF(M756&lt;=Leyenda!$I$10,"MEDIO","BAJO")))),(IF(M756&lt;Leyenda!$J$11,"ALTO",(IF(M756&lt;=Leyenda!$J$10,"MEDIO","BAJO")))))</f>
        <v>BAJO</v>
      </c>
    </row>
    <row r="757">
      <c r="A757" s="8" t="s">
        <v>846</v>
      </c>
      <c r="B757" s="9" t="s">
        <v>40</v>
      </c>
      <c r="C757" s="9" t="s">
        <v>129</v>
      </c>
      <c r="D757" s="9" t="s">
        <v>23</v>
      </c>
      <c r="E757" s="10">
        <v>18.0</v>
      </c>
      <c r="F757" s="10">
        <v>17.3</v>
      </c>
      <c r="G757" s="10">
        <v>17.7</v>
      </c>
      <c r="H757" s="10">
        <v>14.8</v>
      </c>
      <c r="I757" s="10">
        <v>18.0</v>
      </c>
      <c r="J757" s="10">
        <v>18.0</v>
      </c>
      <c r="K757" s="10">
        <v>18.0</v>
      </c>
      <c r="L757" s="10">
        <v>18.0</v>
      </c>
      <c r="M757" s="11">
        <f t="shared" si="1"/>
        <v>17.4</v>
      </c>
      <c r="N757" s="11">
        <f t="shared" si="2"/>
        <v>17</v>
      </c>
      <c r="O757" s="12" t="str">
        <f t="shared" si="3"/>
        <v>APROBADO</v>
      </c>
      <c r="P757" s="12" t="str">
        <f>IF(OR(D757="Académica",D757="Empresa"),(IF(M757&lt;Leyenda!$I$11,"ALTO",(IF(M757&lt;=Leyenda!$I$10,"MEDIO","BAJO")))),(IF(M757&lt;Leyenda!$J$11,"ALTO",(IF(M757&lt;=Leyenda!$J$10,"MEDIO","BAJO")))))</f>
        <v>BAJO</v>
      </c>
    </row>
    <row r="758">
      <c r="A758" s="8" t="s">
        <v>847</v>
      </c>
      <c r="B758" s="9" t="s">
        <v>17</v>
      </c>
      <c r="C758" s="9" t="s">
        <v>68</v>
      </c>
      <c r="D758" s="9" t="s">
        <v>23</v>
      </c>
      <c r="E758" s="10">
        <v>10.9</v>
      </c>
      <c r="F758" s="10">
        <v>14.4</v>
      </c>
      <c r="G758" s="10">
        <v>16.0</v>
      </c>
      <c r="H758" s="10">
        <v>15.3</v>
      </c>
      <c r="I758" s="10">
        <v>13.5</v>
      </c>
      <c r="J758" s="10">
        <v>18.0</v>
      </c>
      <c r="K758" s="10">
        <v>18.8</v>
      </c>
      <c r="L758" s="10">
        <v>15.6</v>
      </c>
      <c r="M758" s="11">
        <f t="shared" si="1"/>
        <v>15.27142857</v>
      </c>
      <c r="N758" s="11">
        <f t="shared" si="2"/>
        <v>15</v>
      </c>
      <c r="O758" s="12" t="str">
        <f t="shared" si="3"/>
        <v>DESAPROBADO</v>
      </c>
      <c r="P758" s="12" t="str">
        <f>IF(OR(D758="Académica",D758="Empresa"),(IF(M758&lt;Leyenda!$I$11,"ALTO",(IF(M758&lt;=Leyenda!$I$10,"MEDIO","BAJO")))),(IF(M758&lt;Leyenda!$J$11,"ALTO",(IF(M758&lt;=Leyenda!$J$10,"MEDIO","BAJO")))))</f>
        <v>MEDIO</v>
      </c>
    </row>
    <row r="759">
      <c r="A759" s="8" t="s">
        <v>848</v>
      </c>
      <c r="B759" s="9" t="s">
        <v>601</v>
      </c>
      <c r="C759" s="9" t="s">
        <v>129</v>
      </c>
      <c r="D759" s="9" t="s">
        <v>23</v>
      </c>
      <c r="E759" s="10">
        <v>17.8</v>
      </c>
      <c r="F759" s="10">
        <v>18.8</v>
      </c>
      <c r="G759" s="10">
        <v>18.8</v>
      </c>
      <c r="H759" s="10">
        <v>18.0</v>
      </c>
      <c r="I759" s="10">
        <v>18.0</v>
      </c>
      <c r="J759" s="10">
        <v>18.2</v>
      </c>
      <c r="K759" s="10">
        <v>18.5</v>
      </c>
      <c r="L759" s="10">
        <v>19.0</v>
      </c>
      <c r="M759" s="11">
        <f t="shared" si="1"/>
        <v>18.3</v>
      </c>
      <c r="N759" s="11">
        <f t="shared" si="2"/>
        <v>18</v>
      </c>
      <c r="O759" s="12" t="str">
        <f t="shared" si="3"/>
        <v>APROBADO</v>
      </c>
      <c r="P759" s="12" t="str">
        <f>IF(OR(D759="Académica",D759="Empresa"),(IF(M759&lt;Leyenda!$I$11,"ALTO",(IF(M759&lt;=Leyenda!$I$10,"MEDIO","BAJO")))),(IF(M759&lt;Leyenda!$J$11,"ALTO",(IF(M759&lt;=Leyenda!$J$10,"MEDIO","BAJO")))))</f>
        <v>BAJO</v>
      </c>
    </row>
    <row r="760">
      <c r="A760" s="8" t="s">
        <v>849</v>
      </c>
      <c r="B760" s="9" t="s">
        <v>28</v>
      </c>
      <c r="C760" s="9" t="s">
        <v>108</v>
      </c>
      <c r="D760" s="9" t="s">
        <v>23</v>
      </c>
      <c r="E760" s="10">
        <v>12.2</v>
      </c>
      <c r="F760" s="10">
        <v>16.3</v>
      </c>
      <c r="G760" s="10">
        <v>17.3</v>
      </c>
      <c r="H760" s="10">
        <v>12.8</v>
      </c>
      <c r="I760" s="10">
        <v>18.3</v>
      </c>
      <c r="J760" s="10">
        <v>18.3</v>
      </c>
      <c r="K760" s="10">
        <v>16.0</v>
      </c>
      <c r="L760" s="10">
        <v>18.0</v>
      </c>
      <c r="M760" s="11">
        <f t="shared" si="1"/>
        <v>15.88571429</v>
      </c>
      <c r="N760" s="11">
        <f t="shared" si="2"/>
        <v>16</v>
      </c>
      <c r="O760" s="12" t="str">
        <f t="shared" si="3"/>
        <v>APROBADO</v>
      </c>
      <c r="P760" s="12" t="str">
        <f>IF(OR(D760="Académica",D760="Empresa"),(IF(M760&lt;Leyenda!$I$11,"ALTO",(IF(M760&lt;=Leyenda!$I$10,"MEDIO","BAJO")))),(IF(M760&lt;Leyenda!$J$11,"ALTO",(IF(M760&lt;=Leyenda!$J$10,"MEDIO","BAJO")))))</f>
        <v>MEDIO</v>
      </c>
    </row>
    <row r="761">
      <c r="A761" s="8" t="s">
        <v>850</v>
      </c>
      <c r="B761" s="9" t="s">
        <v>17</v>
      </c>
      <c r="C761" s="9" t="s">
        <v>18</v>
      </c>
      <c r="D761" s="9" t="s">
        <v>23</v>
      </c>
      <c r="E761" s="10">
        <v>17.0</v>
      </c>
      <c r="F761" s="10">
        <v>18.7</v>
      </c>
      <c r="G761" s="10">
        <v>15.8</v>
      </c>
      <c r="H761" s="10">
        <v>18.3</v>
      </c>
      <c r="I761" s="10">
        <v>18.0</v>
      </c>
      <c r="J761" s="10">
        <v>17.5</v>
      </c>
      <c r="K761" s="10">
        <v>18.0</v>
      </c>
      <c r="L761" s="10">
        <v>18.7</v>
      </c>
      <c r="M761" s="11">
        <f t="shared" si="1"/>
        <v>17.61428571</v>
      </c>
      <c r="N761" s="11">
        <f t="shared" si="2"/>
        <v>18</v>
      </c>
      <c r="O761" s="12" t="str">
        <f t="shared" si="3"/>
        <v>APROBADO</v>
      </c>
      <c r="P761" s="12" t="str">
        <f>IF(OR(D761="Académica",D761="Empresa"),(IF(M761&lt;Leyenda!$I$11,"ALTO",(IF(M761&lt;=Leyenda!$I$10,"MEDIO","BAJO")))),(IF(M761&lt;Leyenda!$J$11,"ALTO",(IF(M761&lt;=Leyenda!$J$10,"MEDIO","BAJO")))))</f>
        <v>BAJO</v>
      </c>
    </row>
    <row r="762">
      <c r="A762" s="8" t="s">
        <v>851</v>
      </c>
      <c r="B762" s="9" t="s">
        <v>601</v>
      </c>
      <c r="C762" s="9" t="s">
        <v>18</v>
      </c>
      <c r="D762" s="9" t="s">
        <v>23</v>
      </c>
      <c r="E762" s="10">
        <v>14.0</v>
      </c>
      <c r="F762" s="10">
        <v>14.7</v>
      </c>
      <c r="G762" s="10">
        <v>18.2</v>
      </c>
      <c r="H762" s="10">
        <v>18.0</v>
      </c>
      <c r="I762" s="10">
        <v>18.0</v>
      </c>
      <c r="J762" s="10">
        <v>18.0</v>
      </c>
      <c r="K762" s="10">
        <v>18.0</v>
      </c>
      <c r="L762" s="10">
        <v>18.2</v>
      </c>
      <c r="M762" s="11">
        <f t="shared" si="1"/>
        <v>16.98571429</v>
      </c>
      <c r="N762" s="11">
        <f t="shared" si="2"/>
        <v>17</v>
      </c>
      <c r="O762" s="12" t="str">
        <f t="shared" si="3"/>
        <v>APROBADO</v>
      </c>
      <c r="P762" s="12" t="str">
        <f>IF(OR(D762="Académica",D762="Empresa"),(IF(M762&lt;Leyenda!$I$11,"ALTO",(IF(M762&lt;=Leyenda!$I$10,"MEDIO","BAJO")))),(IF(M762&lt;Leyenda!$J$11,"ALTO",(IF(M762&lt;=Leyenda!$J$10,"MEDIO","BAJO")))))</f>
        <v>BAJO</v>
      </c>
    </row>
    <row r="763">
      <c r="A763" s="8" t="s">
        <v>852</v>
      </c>
      <c r="B763" s="9" t="s">
        <v>17</v>
      </c>
      <c r="C763" s="9" t="s">
        <v>111</v>
      </c>
      <c r="D763" s="9" t="s">
        <v>23</v>
      </c>
      <c r="E763" s="10">
        <v>19.3</v>
      </c>
      <c r="F763" s="10">
        <v>18.8</v>
      </c>
      <c r="G763" s="10">
        <v>18.8</v>
      </c>
      <c r="H763" s="10">
        <v>19.3</v>
      </c>
      <c r="I763" s="10">
        <v>18.5</v>
      </c>
      <c r="J763" s="10">
        <v>18.5</v>
      </c>
      <c r="K763" s="10">
        <v>18.0</v>
      </c>
      <c r="L763" s="10">
        <v>18.2</v>
      </c>
      <c r="M763" s="11">
        <f t="shared" si="1"/>
        <v>18.74285714</v>
      </c>
      <c r="N763" s="11">
        <f t="shared" si="2"/>
        <v>19</v>
      </c>
      <c r="O763" s="12" t="str">
        <f t="shared" si="3"/>
        <v>APROBADO</v>
      </c>
      <c r="P763" s="12" t="str">
        <f>IF(OR(D763="Académica",D763="Empresa"),(IF(M763&lt;Leyenda!$I$11,"ALTO",(IF(M763&lt;=Leyenda!$I$10,"MEDIO","BAJO")))),(IF(M763&lt;Leyenda!$J$11,"ALTO",(IF(M763&lt;=Leyenda!$J$10,"MEDIO","BAJO")))))</f>
        <v>BAJO</v>
      </c>
    </row>
    <row r="764">
      <c r="A764" s="8" t="s">
        <v>853</v>
      </c>
      <c r="B764" s="9" t="s">
        <v>386</v>
      </c>
      <c r="C764" s="9" t="s">
        <v>22</v>
      </c>
      <c r="D764" s="9" t="s">
        <v>23</v>
      </c>
      <c r="E764" s="10">
        <v>14.8</v>
      </c>
      <c r="F764" s="10">
        <v>17.5</v>
      </c>
      <c r="G764" s="10">
        <v>16.7</v>
      </c>
      <c r="H764" s="10">
        <v>18.7</v>
      </c>
      <c r="I764" s="10">
        <v>18.3</v>
      </c>
      <c r="J764" s="10">
        <v>18.5</v>
      </c>
      <c r="K764" s="10">
        <v>18.8</v>
      </c>
      <c r="L764" s="10">
        <v>17.3</v>
      </c>
      <c r="M764" s="11">
        <f t="shared" si="1"/>
        <v>17.61428571</v>
      </c>
      <c r="N764" s="11">
        <f t="shared" si="2"/>
        <v>18</v>
      </c>
      <c r="O764" s="12" t="str">
        <f t="shared" si="3"/>
        <v>APROBADO</v>
      </c>
      <c r="P764" s="12" t="str">
        <f>IF(OR(D764="Académica",D764="Empresa"),(IF(M764&lt;Leyenda!$I$11,"ALTO",(IF(M764&lt;=Leyenda!$I$10,"MEDIO","BAJO")))),(IF(M764&lt;Leyenda!$J$11,"ALTO",(IF(M764&lt;=Leyenda!$J$10,"MEDIO","BAJO")))))</f>
        <v>BAJO</v>
      </c>
    </row>
    <row r="765">
      <c r="A765" s="8" t="s">
        <v>854</v>
      </c>
      <c r="B765" s="9" t="s">
        <v>601</v>
      </c>
      <c r="C765" s="9" t="s">
        <v>76</v>
      </c>
      <c r="D765" s="9" t="s">
        <v>23</v>
      </c>
      <c r="E765" s="10">
        <v>18.5</v>
      </c>
      <c r="F765" s="10">
        <v>17.0</v>
      </c>
      <c r="G765" s="10">
        <v>17.3</v>
      </c>
      <c r="H765" s="10">
        <v>15.0</v>
      </c>
      <c r="I765" s="10">
        <v>17.6</v>
      </c>
      <c r="J765" s="10">
        <v>18.0</v>
      </c>
      <c r="K765" s="10">
        <v>18.0</v>
      </c>
      <c r="L765" s="10">
        <v>17.5</v>
      </c>
      <c r="M765" s="11">
        <f t="shared" si="1"/>
        <v>17.34285714</v>
      </c>
      <c r="N765" s="11">
        <f t="shared" si="2"/>
        <v>17</v>
      </c>
      <c r="O765" s="12" t="str">
        <f t="shared" si="3"/>
        <v>APROBADO</v>
      </c>
      <c r="P765" s="12" t="str">
        <f>IF(OR(D765="Académica",D765="Empresa"),(IF(M765&lt;Leyenda!$I$11,"ALTO",(IF(M765&lt;=Leyenda!$I$10,"MEDIO","BAJO")))),(IF(M765&lt;Leyenda!$J$11,"ALTO",(IF(M765&lt;=Leyenda!$J$10,"MEDIO","BAJO")))))</f>
        <v>BAJO</v>
      </c>
    </row>
    <row r="766">
      <c r="A766" s="8" t="s">
        <v>855</v>
      </c>
      <c r="B766" s="9" t="s">
        <v>386</v>
      </c>
      <c r="C766" s="9" t="s">
        <v>123</v>
      </c>
      <c r="D766" s="9" t="s">
        <v>23</v>
      </c>
      <c r="E766" s="10">
        <v>19.6</v>
      </c>
      <c r="F766" s="10">
        <v>19.0</v>
      </c>
      <c r="G766" s="10">
        <v>17.8</v>
      </c>
      <c r="H766" s="10">
        <v>18.9</v>
      </c>
      <c r="I766" s="10">
        <v>19.0</v>
      </c>
      <c r="J766" s="10">
        <v>16.0</v>
      </c>
      <c r="K766" s="10">
        <v>18.8</v>
      </c>
      <c r="L766" s="10">
        <v>18.3</v>
      </c>
      <c r="M766" s="11">
        <f t="shared" si="1"/>
        <v>18.44285714</v>
      </c>
      <c r="N766" s="11">
        <f t="shared" si="2"/>
        <v>18</v>
      </c>
      <c r="O766" s="12" t="str">
        <f t="shared" si="3"/>
        <v>APROBADO</v>
      </c>
      <c r="P766" s="12" t="str">
        <f>IF(OR(D766="Académica",D766="Empresa"),(IF(M766&lt;Leyenda!$I$11,"ALTO",(IF(M766&lt;=Leyenda!$I$10,"MEDIO","BAJO")))),(IF(M766&lt;Leyenda!$J$11,"ALTO",(IF(M766&lt;=Leyenda!$J$10,"MEDIO","BAJO")))))</f>
        <v>BAJO</v>
      </c>
    </row>
    <row r="767">
      <c r="A767" s="8" t="s">
        <v>856</v>
      </c>
      <c r="B767" s="9" t="s">
        <v>17</v>
      </c>
      <c r="C767" s="9" t="s">
        <v>129</v>
      </c>
      <c r="D767" s="9" t="s">
        <v>23</v>
      </c>
      <c r="E767" s="10">
        <v>20.0</v>
      </c>
      <c r="F767" s="10">
        <v>18.8</v>
      </c>
      <c r="G767" s="10">
        <v>19.2</v>
      </c>
      <c r="H767" s="10">
        <v>18.3</v>
      </c>
      <c r="I767" s="10">
        <v>18.0</v>
      </c>
      <c r="J767" s="10">
        <v>18.0</v>
      </c>
      <c r="K767" s="10">
        <v>18.3</v>
      </c>
      <c r="L767" s="10">
        <v>18.3</v>
      </c>
      <c r="M767" s="11">
        <f t="shared" si="1"/>
        <v>18.65714286</v>
      </c>
      <c r="N767" s="11">
        <f t="shared" si="2"/>
        <v>19</v>
      </c>
      <c r="O767" s="12" t="str">
        <f t="shared" si="3"/>
        <v>APROBADO</v>
      </c>
      <c r="P767" s="12" t="str">
        <f>IF(OR(D767="Académica",D767="Empresa"),(IF(M767&lt;Leyenda!$I$11,"ALTO",(IF(M767&lt;=Leyenda!$I$10,"MEDIO","BAJO")))),(IF(M767&lt;Leyenda!$J$11,"ALTO",(IF(M767&lt;=Leyenda!$J$10,"MEDIO","BAJO")))))</f>
        <v>BAJO</v>
      </c>
    </row>
    <row r="768">
      <c r="A768" s="8" t="s">
        <v>857</v>
      </c>
      <c r="B768" s="9" t="s">
        <v>25</v>
      </c>
      <c r="C768" s="9" t="s">
        <v>129</v>
      </c>
      <c r="D768" s="9" t="s">
        <v>23</v>
      </c>
      <c r="E768" s="10">
        <v>18.0</v>
      </c>
      <c r="F768" s="10">
        <v>18.5</v>
      </c>
      <c r="G768" s="10">
        <v>18.0</v>
      </c>
      <c r="H768" s="10">
        <v>19.0</v>
      </c>
      <c r="I768" s="10">
        <v>17.8</v>
      </c>
      <c r="J768" s="10">
        <v>18.6</v>
      </c>
      <c r="K768" s="10">
        <v>18.8</v>
      </c>
      <c r="L768" s="10">
        <v>18.5</v>
      </c>
      <c r="M768" s="11">
        <f t="shared" si="1"/>
        <v>18.38571429</v>
      </c>
      <c r="N768" s="11">
        <f t="shared" si="2"/>
        <v>18</v>
      </c>
      <c r="O768" s="12" t="str">
        <f t="shared" si="3"/>
        <v>APROBADO</v>
      </c>
      <c r="P768" s="12" t="str">
        <f>IF(OR(D768="Académica",D768="Empresa"),(IF(M768&lt;Leyenda!$I$11,"ALTO",(IF(M768&lt;=Leyenda!$I$10,"MEDIO","BAJO")))),(IF(M768&lt;Leyenda!$J$11,"ALTO",(IF(M768&lt;=Leyenda!$J$10,"MEDIO","BAJO")))))</f>
        <v>BAJO</v>
      </c>
    </row>
    <row r="769">
      <c r="A769" s="8" t="s">
        <v>858</v>
      </c>
      <c r="B769" s="9" t="s">
        <v>21</v>
      </c>
      <c r="C769" s="9" t="s">
        <v>111</v>
      </c>
      <c r="D769" s="9" t="s">
        <v>23</v>
      </c>
      <c r="E769" s="10">
        <v>16.6</v>
      </c>
      <c r="F769" s="10">
        <v>17.5</v>
      </c>
      <c r="G769" s="10">
        <v>16.7</v>
      </c>
      <c r="H769" s="10">
        <v>17.3</v>
      </c>
      <c r="I769" s="10">
        <v>16.5</v>
      </c>
      <c r="J769" s="10">
        <v>18.5</v>
      </c>
      <c r="K769" s="10">
        <v>18.0</v>
      </c>
      <c r="L769" s="10">
        <v>18.2</v>
      </c>
      <c r="M769" s="11">
        <f t="shared" si="1"/>
        <v>17.3</v>
      </c>
      <c r="N769" s="11">
        <f t="shared" si="2"/>
        <v>17</v>
      </c>
      <c r="O769" s="12" t="str">
        <f t="shared" si="3"/>
        <v>APROBADO</v>
      </c>
      <c r="P769" s="12" t="str">
        <f>IF(OR(D769="Académica",D769="Empresa"),(IF(M769&lt;Leyenda!$I$11,"ALTO",(IF(M769&lt;=Leyenda!$I$10,"MEDIO","BAJO")))),(IF(M769&lt;Leyenda!$J$11,"ALTO",(IF(M769&lt;=Leyenda!$J$10,"MEDIO","BAJO")))))</f>
        <v>BAJO</v>
      </c>
    </row>
    <row r="770">
      <c r="A770" s="8" t="s">
        <v>859</v>
      </c>
      <c r="B770" s="9" t="s">
        <v>28</v>
      </c>
      <c r="C770" s="9" t="s">
        <v>129</v>
      </c>
      <c r="D770" s="9" t="s">
        <v>23</v>
      </c>
      <c r="E770" s="10">
        <v>18.6</v>
      </c>
      <c r="F770" s="10">
        <v>18.0</v>
      </c>
      <c r="G770" s="10">
        <v>17.0</v>
      </c>
      <c r="H770" s="10">
        <v>16.8</v>
      </c>
      <c r="I770" s="10">
        <v>18.0</v>
      </c>
      <c r="J770" s="10">
        <v>18.0</v>
      </c>
      <c r="K770" s="10">
        <v>18.3</v>
      </c>
      <c r="L770" s="10">
        <v>18.0</v>
      </c>
      <c r="M770" s="11">
        <f t="shared" si="1"/>
        <v>17.81428571</v>
      </c>
      <c r="N770" s="11">
        <f t="shared" si="2"/>
        <v>18</v>
      </c>
      <c r="O770" s="12" t="str">
        <f t="shared" si="3"/>
        <v>APROBADO</v>
      </c>
      <c r="P770" s="12" t="str">
        <f>IF(OR(D770="Académica",D770="Empresa"),(IF(M770&lt;Leyenda!$I$11,"ALTO",(IF(M770&lt;=Leyenda!$I$10,"MEDIO","BAJO")))),(IF(M770&lt;Leyenda!$J$11,"ALTO",(IF(M770&lt;=Leyenda!$J$10,"MEDIO","BAJO")))))</f>
        <v>BAJO</v>
      </c>
    </row>
    <row r="771">
      <c r="A771" s="8" t="s">
        <v>860</v>
      </c>
      <c r="B771" s="9" t="s">
        <v>601</v>
      </c>
      <c r="C771" s="9" t="s">
        <v>196</v>
      </c>
      <c r="D771" s="9" t="s">
        <v>23</v>
      </c>
      <c r="E771" s="10">
        <v>19.8</v>
      </c>
      <c r="F771" s="10">
        <v>18.0</v>
      </c>
      <c r="G771" s="10">
        <v>19.8</v>
      </c>
      <c r="H771" s="10">
        <v>19.1</v>
      </c>
      <c r="I771" s="10">
        <v>20.0</v>
      </c>
      <c r="J771" s="10">
        <v>17.2</v>
      </c>
      <c r="K771" s="10">
        <v>18.5</v>
      </c>
      <c r="L771" s="10">
        <v>18.2</v>
      </c>
      <c r="M771" s="11">
        <f t="shared" si="1"/>
        <v>18.91428571</v>
      </c>
      <c r="N771" s="11">
        <f t="shared" si="2"/>
        <v>19</v>
      </c>
      <c r="O771" s="12" t="str">
        <f t="shared" si="3"/>
        <v>APROBADO</v>
      </c>
      <c r="P771" s="12" t="str">
        <f>IF(OR(D771="Académica",D771="Empresa"),(IF(M771&lt;Leyenda!$I$11,"ALTO",(IF(M771&lt;=Leyenda!$I$10,"MEDIO","BAJO")))),(IF(M771&lt;Leyenda!$J$11,"ALTO",(IF(M771&lt;=Leyenda!$J$10,"MEDIO","BAJO")))))</f>
        <v>BAJO</v>
      </c>
    </row>
    <row r="772">
      <c r="A772" s="8" t="s">
        <v>861</v>
      </c>
      <c r="B772" s="9" t="s">
        <v>28</v>
      </c>
      <c r="C772" s="9" t="s">
        <v>80</v>
      </c>
      <c r="D772" s="9" t="s">
        <v>23</v>
      </c>
      <c r="E772" s="10">
        <v>13.0</v>
      </c>
      <c r="F772" s="10">
        <v>12.0</v>
      </c>
      <c r="G772" s="10">
        <v>17.3</v>
      </c>
      <c r="H772" s="10">
        <v>14.1</v>
      </c>
      <c r="I772" s="10">
        <v>13.9</v>
      </c>
      <c r="J772" s="10">
        <v>18.0</v>
      </c>
      <c r="K772" s="10">
        <v>18.3</v>
      </c>
      <c r="L772" s="10">
        <v>17.5</v>
      </c>
      <c r="M772" s="11">
        <f t="shared" si="1"/>
        <v>15.22857143</v>
      </c>
      <c r="N772" s="11">
        <f t="shared" si="2"/>
        <v>15</v>
      </c>
      <c r="O772" s="12" t="str">
        <f t="shared" si="3"/>
        <v>APROBADO</v>
      </c>
      <c r="P772" s="12" t="str">
        <f>IF(OR(D772="Académica",D772="Empresa"),(IF(M772&lt;Leyenda!$I$11,"ALTO",(IF(M772&lt;=Leyenda!$I$10,"MEDIO","BAJO")))),(IF(M772&lt;Leyenda!$J$11,"ALTO",(IF(M772&lt;=Leyenda!$J$10,"MEDIO","BAJO")))))</f>
        <v>MEDIO</v>
      </c>
    </row>
    <row r="773">
      <c r="A773" s="8" t="s">
        <v>862</v>
      </c>
      <c r="B773" s="9" t="s">
        <v>17</v>
      </c>
      <c r="C773" s="9" t="s">
        <v>26</v>
      </c>
      <c r="D773" s="9" t="s">
        <v>23</v>
      </c>
      <c r="E773" s="10">
        <v>18.3</v>
      </c>
      <c r="F773" s="10">
        <v>16.8</v>
      </c>
      <c r="G773" s="10">
        <v>18.0</v>
      </c>
      <c r="H773" s="10">
        <v>18.4</v>
      </c>
      <c r="I773" s="10">
        <v>18.0</v>
      </c>
      <c r="J773" s="10">
        <v>19.0</v>
      </c>
      <c r="K773" s="10">
        <v>19.3</v>
      </c>
      <c r="L773" s="10">
        <v>18.0</v>
      </c>
      <c r="M773" s="11">
        <f t="shared" si="1"/>
        <v>18.25714286</v>
      </c>
      <c r="N773" s="11">
        <f t="shared" si="2"/>
        <v>18</v>
      </c>
      <c r="O773" s="12" t="str">
        <f t="shared" si="3"/>
        <v>APROBADO</v>
      </c>
      <c r="P773" s="12" t="str">
        <f>IF(OR(D773="Académica",D773="Empresa"),(IF(M773&lt;Leyenda!$I$11,"ALTO",(IF(M773&lt;=Leyenda!$I$10,"MEDIO","BAJO")))),(IF(M773&lt;Leyenda!$J$11,"ALTO",(IF(M773&lt;=Leyenda!$J$10,"MEDIO","BAJO")))))</f>
        <v>BAJO</v>
      </c>
    </row>
    <row r="774">
      <c r="A774" s="8" t="s">
        <v>863</v>
      </c>
      <c r="B774" s="9" t="s">
        <v>17</v>
      </c>
      <c r="C774" s="9" t="s">
        <v>159</v>
      </c>
      <c r="D774" s="9" t="s">
        <v>23</v>
      </c>
      <c r="E774" s="10">
        <v>17.7</v>
      </c>
      <c r="F774" s="10">
        <v>19.0</v>
      </c>
      <c r="G774" s="10">
        <v>18.8</v>
      </c>
      <c r="H774" s="10">
        <v>19.5</v>
      </c>
      <c r="I774" s="10">
        <v>19.8</v>
      </c>
      <c r="J774" s="10">
        <v>18.0</v>
      </c>
      <c r="K774" s="10">
        <v>18.3</v>
      </c>
      <c r="L774" s="10">
        <v>18.3</v>
      </c>
      <c r="M774" s="11">
        <f t="shared" si="1"/>
        <v>18.72857143</v>
      </c>
      <c r="N774" s="11">
        <f t="shared" si="2"/>
        <v>19</v>
      </c>
      <c r="O774" s="12" t="str">
        <f t="shared" si="3"/>
        <v>APROBADO</v>
      </c>
      <c r="P774" s="12" t="str">
        <f>IF(OR(D774="Académica",D774="Empresa"),(IF(M774&lt;Leyenda!$I$11,"ALTO",(IF(M774&lt;=Leyenda!$I$10,"MEDIO","BAJO")))),(IF(M774&lt;Leyenda!$J$11,"ALTO",(IF(M774&lt;=Leyenda!$J$10,"MEDIO","BAJO")))))</f>
        <v>BAJO</v>
      </c>
    </row>
    <row r="775">
      <c r="A775" s="8" t="s">
        <v>864</v>
      </c>
      <c r="B775" s="9" t="s">
        <v>28</v>
      </c>
      <c r="C775" s="9" t="s">
        <v>157</v>
      </c>
      <c r="D775" s="9" t="s">
        <v>23</v>
      </c>
      <c r="E775" s="10">
        <v>19.3</v>
      </c>
      <c r="F775" s="10">
        <v>17.0</v>
      </c>
      <c r="G775" s="10">
        <v>18.0</v>
      </c>
      <c r="H775" s="10">
        <v>15.8</v>
      </c>
      <c r="I775" s="10">
        <v>18.0</v>
      </c>
      <c r="J775" s="10">
        <v>18.0</v>
      </c>
      <c r="K775" s="10">
        <v>18.3</v>
      </c>
      <c r="L775" s="10">
        <v>19.0</v>
      </c>
      <c r="M775" s="11">
        <f t="shared" si="1"/>
        <v>17.77142857</v>
      </c>
      <c r="N775" s="11">
        <f t="shared" si="2"/>
        <v>18</v>
      </c>
      <c r="O775" s="12" t="str">
        <f t="shared" si="3"/>
        <v>APROBADO</v>
      </c>
      <c r="P775" s="12" t="str">
        <f>IF(OR(D775="Académica",D775="Empresa"),(IF(M775&lt;Leyenda!$I$11,"ALTO",(IF(M775&lt;=Leyenda!$I$10,"MEDIO","BAJO")))),(IF(M775&lt;Leyenda!$J$11,"ALTO",(IF(M775&lt;=Leyenda!$J$10,"MEDIO","BAJO")))))</f>
        <v>BAJO</v>
      </c>
    </row>
    <row r="776">
      <c r="A776" s="8" t="s">
        <v>865</v>
      </c>
      <c r="B776" s="9" t="s">
        <v>40</v>
      </c>
      <c r="C776" s="9" t="s">
        <v>26</v>
      </c>
      <c r="D776" s="9" t="s">
        <v>23</v>
      </c>
      <c r="E776" s="10">
        <v>13.5</v>
      </c>
      <c r="F776" s="10">
        <v>16.0</v>
      </c>
      <c r="G776" s="10">
        <v>10.6</v>
      </c>
      <c r="H776" s="10">
        <v>13.1</v>
      </c>
      <c r="I776" s="10">
        <v>13.9</v>
      </c>
      <c r="J776" s="10">
        <v>18.6</v>
      </c>
      <c r="K776" s="10">
        <v>18.0</v>
      </c>
      <c r="L776" s="10">
        <v>16.7</v>
      </c>
      <c r="M776" s="11">
        <f t="shared" si="1"/>
        <v>14.81428571</v>
      </c>
      <c r="N776" s="11">
        <f t="shared" si="2"/>
        <v>15</v>
      </c>
      <c r="O776" s="12" t="str">
        <f t="shared" si="3"/>
        <v>DESAPROBADO</v>
      </c>
      <c r="P776" s="12" t="str">
        <f>IF(OR(D776="Académica",D776="Empresa"),(IF(M776&lt;Leyenda!$I$11,"ALTO",(IF(M776&lt;=Leyenda!$I$10,"MEDIO","BAJO")))),(IF(M776&lt;Leyenda!$J$11,"ALTO",(IF(M776&lt;=Leyenda!$J$10,"MEDIO","BAJO")))))</f>
        <v>ALTO</v>
      </c>
    </row>
    <row r="777">
      <c r="A777" s="8" t="s">
        <v>866</v>
      </c>
      <c r="B777" s="9" t="s">
        <v>17</v>
      </c>
      <c r="C777" s="9" t="s">
        <v>26</v>
      </c>
      <c r="D777" s="9" t="s">
        <v>23</v>
      </c>
      <c r="E777" s="10">
        <v>18.3</v>
      </c>
      <c r="F777" s="10">
        <v>17.7</v>
      </c>
      <c r="G777" s="10">
        <v>18.8</v>
      </c>
      <c r="H777" s="10">
        <v>18.2</v>
      </c>
      <c r="I777" s="10">
        <v>19.0</v>
      </c>
      <c r="J777" s="10">
        <v>18.8</v>
      </c>
      <c r="K777" s="10">
        <v>18.5</v>
      </c>
      <c r="L777" s="10">
        <v>18.7</v>
      </c>
      <c r="M777" s="11">
        <f t="shared" si="1"/>
        <v>18.47142857</v>
      </c>
      <c r="N777" s="11">
        <f t="shared" si="2"/>
        <v>18</v>
      </c>
      <c r="O777" s="12" t="str">
        <f t="shared" si="3"/>
        <v>APROBADO</v>
      </c>
      <c r="P777" s="12" t="str">
        <f>IF(OR(D777="Académica",D777="Empresa"),(IF(M777&lt;Leyenda!$I$11,"ALTO",(IF(M777&lt;=Leyenda!$I$10,"MEDIO","BAJO")))),(IF(M777&lt;Leyenda!$J$11,"ALTO",(IF(M777&lt;=Leyenda!$J$10,"MEDIO","BAJO")))))</f>
        <v>BAJO</v>
      </c>
    </row>
    <row r="778">
      <c r="A778" s="8" t="s">
        <v>867</v>
      </c>
      <c r="B778" s="9" t="s">
        <v>601</v>
      </c>
      <c r="C778" s="9" t="s">
        <v>96</v>
      </c>
      <c r="D778" s="9" t="s">
        <v>23</v>
      </c>
      <c r="E778" s="10">
        <v>18.6</v>
      </c>
      <c r="F778" s="10">
        <v>19.8</v>
      </c>
      <c r="G778" s="10">
        <v>18.3</v>
      </c>
      <c r="H778" s="10">
        <v>18.0</v>
      </c>
      <c r="I778" s="10">
        <v>18.0</v>
      </c>
      <c r="J778" s="10">
        <v>18.0</v>
      </c>
      <c r="K778" s="10">
        <v>18.0</v>
      </c>
      <c r="L778" s="10">
        <v>19.0</v>
      </c>
      <c r="M778" s="11">
        <f t="shared" si="1"/>
        <v>18.38571429</v>
      </c>
      <c r="N778" s="11">
        <f t="shared" si="2"/>
        <v>18</v>
      </c>
      <c r="O778" s="12" t="str">
        <f t="shared" si="3"/>
        <v>APROBADO</v>
      </c>
      <c r="P778" s="12" t="str">
        <f>IF(OR(D778="Académica",D778="Empresa"),(IF(M778&lt;Leyenda!$I$11,"ALTO",(IF(M778&lt;=Leyenda!$I$10,"MEDIO","BAJO")))),(IF(M778&lt;Leyenda!$J$11,"ALTO",(IF(M778&lt;=Leyenda!$J$10,"MEDIO","BAJO")))))</f>
        <v>BAJO</v>
      </c>
    </row>
    <row r="779">
      <c r="A779" s="8" t="s">
        <v>868</v>
      </c>
      <c r="B779" s="9" t="s">
        <v>17</v>
      </c>
      <c r="C779" s="9" t="s">
        <v>88</v>
      </c>
      <c r="D779" s="9" t="s">
        <v>23</v>
      </c>
      <c r="E779" s="10">
        <v>19.6</v>
      </c>
      <c r="F779" s="10">
        <v>19.2</v>
      </c>
      <c r="G779" s="10">
        <v>18.0</v>
      </c>
      <c r="H779" s="10">
        <v>19.2</v>
      </c>
      <c r="I779" s="10">
        <v>19.1</v>
      </c>
      <c r="J779" s="10">
        <v>18.0</v>
      </c>
      <c r="K779" s="10">
        <v>18.5</v>
      </c>
      <c r="L779" s="10">
        <v>19.2</v>
      </c>
      <c r="M779" s="11">
        <f t="shared" si="1"/>
        <v>18.8</v>
      </c>
      <c r="N779" s="11">
        <f t="shared" si="2"/>
        <v>19</v>
      </c>
      <c r="O779" s="12" t="str">
        <f t="shared" si="3"/>
        <v>APROBADO</v>
      </c>
      <c r="P779" s="12" t="str">
        <f>IF(OR(D779="Académica",D779="Empresa"),(IF(M779&lt;Leyenda!$I$11,"ALTO",(IF(M779&lt;=Leyenda!$I$10,"MEDIO","BAJO")))),(IF(M779&lt;Leyenda!$J$11,"ALTO",(IF(M779&lt;=Leyenda!$J$10,"MEDIO","BAJO")))))</f>
        <v>BAJO</v>
      </c>
    </row>
    <row r="780">
      <c r="A780" s="8" t="s">
        <v>869</v>
      </c>
      <c r="B780" s="9" t="s">
        <v>601</v>
      </c>
      <c r="C780" s="9" t="s">
        <v>100</v>
      </c>
      <c r="D780" s="9" t="s">
        <v>23</v>
      </c>
      <c r="E780" s="10">
        <v>19.0</v>
      </c>
      <c r="F780" s="10">
        <v>14.3</v>
      </c>
      <c r="G780" s="10">
        <v>15.7</v>
      </c>
      <c r="H780" s="10">
        <v>17.0</v>
      </c>
      <c r="I780" s="10">
        <v>18.4</v>
      </c>
      <c r="J780" s="10">
        <v>18.3</v>
      </c>
      <c r="K780" s="10">
        <v>18.5</v>
      </c>
      <c r="L780" s="10">
        <v>17.0</v>
      </c>
      <c r="M780" s="11">
        <f t="shared" si="1"/>
        <v>17.31428571</v>
      </c>
      <c r="N780" s="11">
        <f t="shared" si="2"/>
        <v>17</v>
      </c>
      <c r="O780" s="12" t="str">
        <f t="shared" si="3"/>
        <v>APROBADO</v>
      </c>
      <c r="P780" s="12" t="str">
        <f>IF(OR(D780="Académica",D780="Empresa"),(IF(M780&lt;Leyenda!$I$11,"ALTO",(IF(M780&lt;=Leyenda!$I$10,"MEDIO","BAJO")))),(IF(M780&lt;Leyenda!$J$11,"ALTO",(IF(M780&lt;=Leyenda!$J$10,"MEDIO","BAJO")))))</f>
        <v>BAJO</v>
      </c>
    </row>
    <row r="781">
      <c r="A781" s="8" t="s">
        <v>870</v>
      </c>
      <c r="B781" s="9" t="s">
        <v>601</v>
      </c>
      <c r="C781" s="9" t="s">
        <v>123</v>
      </c>
      <c r="D781" s="9" t="s">
        <v>23</v>
      </c>
      <c r="E781" s="10">
        <v>17.9</v>
      </c>
      <c r="F781" s="10">
        <v>16.5</v>
      </c>
      <c r="G781" s="10">
        <v>18.0</v>
      </c>
      <c r="H781" s="10">
        <v>17.6</v>
      </c>
      <c r="I781" s="10">
        <v>18.2</v>
      </c>
      <c r="J781" s="10">
        <v>18.0</v>
      </c>
      <c r="K781" s="10">
        <v>19.3</v>
      </c>
      <c r="L781" s="10">
        <v>19.0</v>
      </c>
      <c r="M781" s="11">
        <f t="shared" si="1"/>
        <v>17.92857143</v>
      </c>
      <c r="N781" s="11">
        <f t="shared" si="2"/>
        <v>18</v>
      </c>
      <c r="O781" s="12" t="str">
        <f t="shared" si="3"/>
        <v>APROBADO</v>
      </c>
      <c r="P781" s="12" t="str">
        <f>IF(OR(D781="Académica",D781="Empresa"),(IF(M781&lt;Leyenda!$I$11,"ALTO",(IF(M781&lt;=Leyenda!$I$10,"MEDIO","BAJO")))),(IF(M781&lt;Leyenda!$J$11,"ALTO",(IF(M781&lt;=Leyenda!$J$10,"MEDIO","BAJO")))))</f>
        <v>BAJO</v>
      </c>
    </row>
    <row r="782">
      <c r="A782" s="8" t="s">
        <v>871</v>
      </c>
      <c r="B782" s="9" t="s">
        <v>601</v>
      </c>
      <c r="C782" s="9" t="s">
        <v>96</v>
      </c>
      <c r="D782" s="9" t="s">
        <v>23</v>
      </c>
      <c r="E782" s="10">
        <v>16.0</v>
      </c>
      <c r="F782" s="10">
        <v>16.5</v>
      </c>
      <c r="G782" s="10">
        <v>15.3</v>
      </c>
      <c r="H782" s="10">
        <v>18.0</v>
      </c>
      <c r="I782" s="10">
        <v>18.0</v>
      </c>
      <c r="J782" s="10">
        <v>18.0</v>
      </c>
      <c r="K782" s="10">
        <v>18.0</v>
      </c>
      <c r="L782" s="10">
        <v>18.0</v>
      </c>
      <c r="M782" s="11">
        <f t="shared" si="1"/>
        <v>17.11428571</v>
      </c>
      <c r="N782" s="11">
        <f t="shared" si="2"/>
        <v>17</v>
      </c>
      <c r="O782" s="12" t="str">
        <f t="shared" si="3"/>
        <v>APROBADO</v>
      </c>
      <c r="P782" s="12" t="str">
        <f>IF(OR(D782="Académica",D782="Empresa"),(IF(M782&lt;Leyenda!$I$11,"ALTO",(IF(M782&lt;=Leyenda!$I$10,"MEDIO","BAJO")))),(IF(M782&lt;Leyenda!$J$11,"ALTO",(IF(M782&lt;=Leyenda!$J$10,"MEDIO","BAJO")))))</f>
        <v>BAJO</v>
      </c>
    </row>
    <row r="783">
      <c r="A783" s="8" t="s">
        <v>872</v>
      </c>
      <c r="B783" s="9" t="s">
        <v>601</v>
      </c>
      <c r="C783" s="9" t="s">
        <v>108</v>
      </c>
      <c r="D783" s="9" t="s">
        <v>23</v>
      </c>
      <c r="E783" s="10">
        <v>17.0</v>
      </c>
      <c r="F783" s="10">
        <v>16.0</v>
      </c>
      <c r="G783" s="10">
        <v>18.3</v>
      </c>
      <c r="H783" s="10">
        <v>18.4</v>
      </c>
      <c r="I783" s="10">
        <v>18.0</v>
      </c>
      <c r="J783" s="10">
        <v>18.0</v>
      </c>
      <c r="K783" s="10">
        <v>18.0</v>
      </c>
      <c r="L783" s="10">
        <v>18.0</v>
      </c>
      <c r="M783" s="11">
        <f t="shared" si="1"/>
        <v>17.67142857</v>
      </c>
      <c r="N783" s="11">
        <f t="shared" si="2"/>
        <v>18</v>
      </c>
      <c r="O783" s="12" t="str">
        <f t="shared" si="3"/>
        <v>APROBADO</v>
      </c>
      <c r="P783" s="12" t="str">
        <f>IF(OR(D783="Académica",D783="Empresa"),(IF(M783&lt;Leyenda!$I$11,"ALTO",(IF(M783&lt;=Leyenda!$I$10,"MEDIO","BAJO")))),(IF(M783&lt;Leyenda!$J$11,"ALTO",(IF(M783&lt;=Leyenda!$J$10,"MEDIO","BAJO")))))</f>
        <v>BAJO</v>
      </c>
    </row>
    <row r="784">
      <c r="A784" s="8" t="s">
        <v>873</v>
      </c>
      <c r="B784" s="9" t="s">
        <v>28</v>
      </c>
      <c r="C784" s="9" t="s">
        <v>108</v>
      </c>
      <c r="D784" s="9" t="s">
        <v>23</v>
      </c>
      <c r="E784" s="10">
        <v>13.3</v>
      </c>
      <c r="F784" s="10">
        <v>14.7</v>
      </c>
      <c r="G784" s="10">
        <v>18.0</v>
      </c>
      <c r="H784" s="10">
        <v>12.8</v>
      </c>
      <c r="I784" s="10">
        <v>18.1</v>
      </c>
      <c r="J784" s="10">
        <v>18.0</v>
      </c>
      <c r="K784" s="10">
        <v>18.0</v>
      </c>
      <c r="L784" s="10">
        <v>18.0</v>
      </c>
      <c r="M784" s="11">
        <f t="shared" si="1"/>
        <v>16.12857143</v>
      </c>
      <c r="N784" s="11">
        <f t="shared" si="2"/>
        <v>16</v>
      </c>
      <c r="O784" s="12" t="str">
        <f t="shared" si="3"/>
        <v>APROBADO</v>
      </c>
      <c r="P784" s="12" t="str">
        <f>IF(OR(D784="Académica",D784="Empresa"),(IF(M784&lt;Leyenda!$I$11,"ALTO",(IF(M784&lt;=Leyenda!$I$10,"MEDIO","BAJO")))),(IF(M784&lt;Leyenda!$J$11,"ALTO",(IF(M784&lt;=Leyenda!$J$10,"MEDIO","BAJO")))))</f>
        <v>MEDIO</v>
      </c>
    </row>
    <row r="785">
      <c r="A785" s="8" t="s">
        <v>874</v>
      </c>
      <c r="B785" s="9" t="s">
        <v>386</v>
      </c>
      <c r="C785" s="9" t="s">
        <v>108</v>
      </c>
      <c r="D785" s="9" t="s">
        <v>23</v>
      </c>
      <c r="E785" s="10">
        <v>18.3</v>
      </c>
      <c r="F785" s="10">
        <v>16.7</v>
      </c>
      <c r="G785" s="10">
        <v>18.2</v>
      </c>
      <c r="H785" s="10">
        <v>19.1</v>
      </c>
      <c r="I785" s="10">
        <v>18.0</v>
      </c>
      <c r="J785" s="10">
        <v>18.3</v>
      </c>
      <c r="K785" s="10">
        <v>18.3</v>
      </c>
      <c r="L785" s="10">
        <v>18.2</v>
      </c>
      <c r="M785" s="11">
        <f t="shared" si="1"/>
        <v>18.12857143</v>
      </c>
      <c r="N785" s="11">
        <f t="shared" si="2"/>
        <v>18</v>
      </c>
      <c r="O785" s="12" t="str">
        <f t="shared" si="3"/>
        <v>APROBADO</v>
      </c>
      <c r="P785" s="12" t="str">
        <f>IF(OR(D785="Académica",D785="Empresa"),(IF(M785&lt;Leyenda!$I$11,"ALTO",(IF(M785&lt;=Leyenda!$I$10,"MEDIO","BAJO")))),(IF(M785&lt;Leyenda!$J$11,"ALTO",(IF(M785&lt;=Leyenda!$J$10,"MEDIO","BAJO")))))</f>
        <v>BAJO</v>
      </c>
    </row>
    <row r="786">
      <c r="A786" s="8" t="s">
        <v>875</v>
      </c>
      <c r="B786" s="9" t="s">
        <v>17</v>
      </c>
      <c r="C786" s="9" t="s">
        <v>80</v>
      </c>
      <c r="D786" s="9" t="s">
        <v>23</v>
      </c>
      <c r="E786" s="10">
        <v>10.3</v>
      </c>
      <c r="F786" s="10">
        <v>17.3</v>
      </c>
      <c r="G786" s="10">
        <v>18.0</v>
      </c>
      <c r="H786" s="10">
        <v>18.0</v>
      </c>
      <c r="I786" s="10">
        <v>17.3</v>
      </c>
      <c r="J786" s="10">
        <v>18.0</v>
      </c>
      <c r="K786" s="10">
        <v>16.0</v>
      </c>
      <c r="L786" s="10">
        <v>18.0</v>
      </c>
      <c r="M786" s="11">
        <f t="shared" si="1"/>
        <v>16.41428571</v>
      </c>
      <c r="N786" s="11">
        <f t="shared" si="2"/>
        <v>16</v>
      </c>
      <c r="O786" s="12" t="str">
        <f t="shared" si="3"/>
        <v>DESAPROBADO</v>
      </c>
      <c r="P786" s="12" t="str">
        <f>IF(OR(D786="Académica",D786="Empresa"),(IF(M786&lt;Leyenda!$I$11,"ALTO",(IF(M786&lt;=Leyenda!$I$10,"MEDIO","BAJO")))),(IF(M786&lt;Leyenda!$J$11,"ALTO",(IF(M786&lt;=Leyenda!$J$10,"MEDIO","BAJO")))))</f>
        <v>MEDIO</v>
      </c>
    </row>
    <row r="787">
      <c r="A787" s="8" t="s">
        <v>876</v>
      </c>
      <c r="B787" s="9" t="s">
        <v>386</v>
      </c>
      <c r="C787" s="9" t="s">
        <v>100</v>
      </c>
      <c r="D787" s="9" t="s">
        <v>23</v>
      </c>
      <c r="E787" s="10">
        <v>15.0</v>
      </c>
      <c r="F787" s="10">
        <v>16.0</v>
      </c>
      <c r="G787" s="10">
        <v>14.0</v>
      </c>
      <c r="H787" s="10">
        <v>16.7</v>
      </c>
      <c r="I787" s="10">
        <v>14.7</v>
      </c>
      <c r="J787" s="10">
        <v>17.3</v>
      </c>
      <c r="K787" s="10">
        <v>16.0</v>
      </c>
      <c r="L787" s="10">
        <v>16.0</v>
      </c>
      <c r="M787" s="11">
        <f t="shared" si="1"/>
        <v>15.67142857</v>
      </c>
      <c r="N787" s="11">
        <f t="shared" si="2"/>
        <v>16</v>
      </c>
      <c r="O787" s="12" t="str">
        <f t="shared" si="3"/>
        <v>APROBADO</v>
      </c>
      <c r="P787" s="12" t="str">
        <f>IF(OR(D787="Académica",D787="Empresa"),(IF(M787&lt;Leyenda!$I$11,"ALTO",(IF(M787&lt;=Leyenda!$I$10,"MEDIO","BAJO")))),(IF(M787&lt;Leyenda!$J$11,"ALTO",(IF(M787&lt;=Leyenda!$J$10,"MEDIO","BAJO")))))</f>
        <v>MEDIO</v>
      </c>
    </row>
    <row r="788">
      <c r="A788" s="8" t="s">
        <v>877</v>
      </c>
      <c r="B788" s="9" t="s">
        <v>601</v>
      </c>
      <c r="C788" s="9" t="s">
        <v>108</v>
      </c>
      <c r="D788" s="9" t="s">
        <v>23</v>
      </c>
      <c r="E788" s="10">
        <v>18.1</v>
      </c>
      <c r="F788" s="10">
        <v>16.2</v>
      </c>
      <c r="G788" s="10">
        <v>18.3</v>
      </c>
      <c r="H788" s="10">
        <v>17.3</v>
      </c>
      <c r="I788" s="10">
        <v>18.0</v>
      </c>
      <c r="J788" s="10">
        <v>18.0</v>
      </c>
      <c r="K788" s="10">
        <v>18.5</v>
      </c>
      <c r="L788" s="10">
        <v>18.0</v>
      </c>
      <c r="M788" s="11">
        <f t="shared" si="1"/>
        <v>17.77142857</v>
      </c>
      <c r="N788" s="11">
        <f t="shared" si="2"/>
        <v>18</v>
      </c>
      <c r="O788" s="12" t="str">
        <f t="shared" si="3"/>
        <v>APROBADO</v>
      </c>
      <c r="P788" s="12" t="str">
        <f>IF(OR(D788="Académica",D788="Empresa"),(IF(M788&lt;Leyenda!$I$11,"ALTO",(IF(M788&lt;=Leyenda!$I$10,"MEDIO","BAJO")))),(IF(M788&lt;Leyenda!$J$11,"ALTO",(IF(M788&lt;=Leyenda!$J$10,"MEDIO","BAJO")))))</f>
        <v>BAJO</v>
      </c>
    </row>
    <row r="789">
      <c r="A789" s="8" t="s">
        <v>878</v>
      </c>
      <c r="B789" s="9" t="s">
        <v>17</v>
      </c>
      <c r="C789" s="9" t="s">
        <v>100</v>
      </c>
      <c r="D789" s="9" t="s">
        <v>23</v>
      </c>
      <c r="E789" s="10">
        <v>17.4</v>
      </c>
      <c r="F789" s="10">
        <v>18.2</v>
      </c>
      <c r="G789" s="10">
        <v>17.3</v>
      </c>
      <c r="H789" s="10">
        <v>18.0</v>
      </c>
      <c r="I789" s="10">
        <v>18.0</v>
      </c>
      <c r="J789" s="10">
        <v>18.0</v>
      </c>
      <c r="K789" s="10">
        <v>18.0</v>
      </c>
      <c r="L789" s="10">
        <v>18.3</v>
      </c>
      <c r="M789" s="11">
        <f t="shared" si="1"/>
        <v>17.84285714</v>
      </c>
      <c r="N789" s="11">
        <f t="shared" si="2"/>
        <v>18</v>
      </c>
      <c r="O789" s="12" t="str">
        <f t="shared" si="3"/>
        <v>APROBADO</v>
      </c>
      <c r="P789" s="12" t="str">
        <f>IF(OR(D789="Académica",D789="Empresa"),(IF(M789&lt;Leyenda!$I$11,"ALTO",(IF(M789&lt;=Leyenda!$I$10,"MEDIO","BAJO")))),(IF(M789&lt;Leyenda!$J$11,"ALTO",(IF(M789&lt;=Leyenda!$J$10,"MEDIO","BAJO")))))</f>
        <v>BAJO</v>
      </c>
    </row>
    <row r="790">
      <c r="A790" s="8" t="s">
        <v>879</v>
      </c>
      <c r="B790" s="9" t="s">
        <v>40</v>
      </c>
      <c r="C790" s="9" t="s">
        <v>76</v>
      </c>
      <c r="D790" s="9" t="s">
        <v>23</v>
      </c>
      <c r="E790" s="10">
        <v>18.8</v>
      </c>
      <c r="F790" s="10">
        <v>18.6</v>
      </c>
      <c r="G790" s="10">
        <v>18.0</v>
      </c>
      <c r="H790" s="10">
        <v>14.9</v>
      </c>
      <c r="I790" s="10">
        <v>18.0</v>
      </c>
      <c r="J790" s="10">
        <v>18.0</v>
      </c>
      <c r="K790" s="10">
        <v>18.0</v>
      </c>
      <c r="L790" s="10">
        <v>18.0</v>
      </c>
      <c r="M790" s="11">
        <f t="shared" si="1"/>
        <v>17.75714286</v>
      </c>
      <c r="N790" s="11">
        <f t="shared" si="2"/>
        <v>18</v>
      </c>
      <c r="O790" s="12" t="str">
        <f t="shared" si="3"/>
        <v>APROBADO</v>
      </c>
      <c r="P790" s="12" t="str">
        <f>IF(OR(D790="Académica",D790="Empresa"),(IF(M790&lt;Leyenda!$I$11,"ALTO",(IF(M790&lt;=Leyenda!$I$10,"MEDIO","BAJO")))),(IF(M790&lt;Leyenda!$J$11,"ALTO",(IF(M790&lt;=Leyenda!$J$10,"MEDIO","BAJO")))))</f>
        <v>BAJO</v>
      </c>
    </row>
    <row r="791">
      <c r="A791" s="8" t="s">
        <v>880</v>
      </c>
      <c r="B791" s="9" t="s">
        <v>17</v>
      </c>
      <c r="C791" s="9" t="s">
        <v>608</v>
      </c>
      <c r="D791" s="9" t="s">
        <v>23</v>
      </c>
      <c r="E791" s="10">
        <v>18.0</v>
      </c>
      <c r="F791" s="10">
        <v>18.5</v>
      </c>
      <c r="G791" s="10">
        <v>18.5</v>
      </c>
      <c r="H791" s="10">
        <v>18.6</v>
      </c>
      <c r="I791" s="10">
        <v>18.4</v>
      </c>
      <c r="J791" s="10">
        <v>18.8</v>
      </c>
      <c r="K791" s="10">
        <v>18.0</v>
      </c>
      <c r="L791" s="10">
        <v>18.0</v>
      </c>
      <c r="M791" s="11">
        <f t="shared" si="1"/>
        <v>18.4</v>
      </c>
      <c r="N791" s="11">
        <f t="shared" si="2"/>
        <v>18</v>
      </c>
      <c r="O791" s="12" t="str">
        <f t="shared" si="3"/>
        <v>APROBADO</v>
      </c>
      <c r="P791" s="12" t="str">
        <f>IF(OR(D791="Académica",D791="Empresa"),(IF(M791&lt;Leyenda!$I$11,"ALTO",(IF(M791&lt;=Leyenda!$I$10,"MEDIO","BAJO")))),(IF(M791&lt;Leyenda!$J$11,"ALTO",(IF(M791&lt;=Leyenda!$J$10,"MEDIO","BAJO")))))</f>
        <v>BAJO</v>
      </c>
    </row>
    <row r="792">
      <c r="A792" s="8" t="s">
        <v>881</v>
      </c>
      <c r="B792" s="9" t="s">
        <v>40</v>
      </c>
      <c r="C792" s="9" t="s">
        <v>61</v>
      </c>
      <c r="D792" s="9" t="s">
        <v>23</v>
      </c>
      <c r="E792" s="10">
        <v>18.1</v>
      </c>
      <c r="F792" s="10">
        <v>16.0</v>
      </c>
      <c r="G792" s="10">
        <v>16.9</v>
      </c>
      <c r="H792" s="10">
        <v>14.8</v>
      </c>
      <c r="I792" s="10">
        <v>16.0</v>
      </c>
      <c r="J792" s="10">
        <v>18.0</v>
      </c>
      <c r="K792" s="10">
        <v>19.5</v>
      </c>
      <c r="L792" s="10">
        <v>18.0</v>
      </c>
      <c r="M792" s="11">
        <f t="shared" si="1"/>
        <v>17.04285714</v>
      </c>
      <c r="N792" s="11">
        <f t="shared" si="2"/>
        <v>17</v>
      </c>
      <c r="O792" s="12" t="str">
        <f t="shared" si="3"/>
        <v>APROBADO</v>
      </c>
      <c r="P792" s="12" t="str">
        <f>IF(OR(D792="Académica",D792="Empresa"),(IF(M792&lt;Leyenda!$I$11,"ALTO",(IF(M792&lt;=Leyenda!$I$10,"MEDIO","BAJO")))),(IF(M792&lt;Leyenda!$J$11,"ALTO",(IF(M792&lt;=Leyenda!$J$10,"MEDIO","BAJO")))))</f>
        <v>BAJO</v>
      </c>
    </row>
    <row r="793">
      <c r="A793" s="8" t="s">
        <v>882</v>
      </c>
      <c r="B793" s="9" t="s">
        <v>17</v>
      </c>
      <c r="C793" s="9" t="s">
        <v>144</v>
      </c>
      <c r="D793" s="9" t="s">
        <v>23</v>
      </c>
      <c r="E793" s="10">
        <v>14.0</v>
      </c>
      <c r="F793" s="10">
        <v>14.0</v>
      </c>
      <c r="G793" s="10">
        <v>12.3</v>
      </c>
      <c r="H793" s="10">
        <v>16.0</v>
      </c>
      <c r="I793" s="10">
        <v>17.1</v>
      </c>
      <c r="J793" s="10">
        <v>18.5</v>
      </c>
      <c r="K793" s="10">
        <v>18.0</v>
      </c>
      <c r="L793" s="10">
        <v>16.0</v>
      </c>
      <c r="M793" s="11">
        <f t="shared" si="1"/>
        <v>15.7</v>
      </c>
      <c r="N793" s="11">
        <f t="shared" si="2"/>
        <v>16</v>
      </c>
      <c r="O793" s="12" t="str">
        <f t="shared" si="3"/>
        <v>APROBADO</v>
      </c>
      <c r="P793" s="12" t="str">
        <f>IF(OR(D793="Académica",D793="Empresa"),(IF(M793&lt;Leyenda!$I$11,"ALTO",(IF(M793&lt;=Leyenda!$I$10,"MEDIO","BAJO")))),(IF(M793&lt;Leyenda!$J$11,"ALTO",(IF(M793&lt;=Leyenda!$J$10,"MEDIO","BAJO")))))</f>
        <v>MEDIO</v>
      </c>
    </row>
    <row r="794">
      <c r="A794" s="8" t="s">
        <v>883</v>
      </c>
      <c r="B794" s="9" t="s">
        <v>40</v>
      </c>
      <c r="C794" s="9" t="s">
        <v>123</v>
      </c>
      <c r="D794" s="9" t="s">
        <v>23</v>
      </c>
      <c r="E794" s="10">
        <v>16.0</v>
      </c>
      <c r="F794" s="10">
        <v>16.0</v>
      </c>
      <c r="G794" s="10">
        <v>17.0</v>
      </c>
      <c r="H794" s="10">
        <v>15.9</v>
      </c>
      <c r="I794" s="10">
        <v>14.8</v>
      </c>
      <c r="J794" s="10">
        <v>17.0</v>
      </c>
      <c r="K794" s="10">
        <v>18.5</v>
      </c>
      <c r="L794" s="10">
        <v>18.0</v>
      </c>
      <c r="M794" s="11">
        <f t="shared" si="1"/>
        <v>16.45714286</v>
      </c>
      <c r="N794" s="11">
        <f t="shared" si="2"/>
        <v>16</v>
      </c>
      <c r="O794" s="12" t="str">
        <f t="shared" si="3"/>
        <v>APROBADO</v>
      </c>
      <c r="P794" s="12" t="str">
        <f>IF(OR(D794="Académica",D794="Empresa"),(IF(M794&lt;Leyenda!$I$11,"ALTO",(IF(M794&lt;=Leyenda!$I$10,"MEDIO","BAJO")))),(IF(M794&lt;Leyenda!$J$11,"ALTO",(IF(M794&lt;=Leyenda!$J$10,"MEDIO","BAJO")))))</f>
        <v>MEDIO</v>
      </c>
    </row>
    <row r="795">
      <c r="A795" s="8" t="s">
        <v>884</v>
      </c>
      <c r="B795" s="9" t="s">
        <v>601</v>
      </c>
      <c r="C795" s="9" t="s">
        <v>232</v>
      </c>
      <c r="D795" s="9" t="s">
        <v>23</v>
      </c>
      <c r="E795" s="10">
        <v>19.1</v>
      </c>
      <c r="F795" s="10">
        <v>20.0</v>
      </c>
      <c r="G795" s="10">
        <v>18.3</v>
      </c>
      <c r="H795" s="10">
        <v>19.1</v>
      </c>
      <c r="I795" s="10">
        <v>19.8</v>
      </c>
      <c r="J795" s="10">
        <v>19.0</v>
      </c>
      <c r="K795" s="10">
        <v>18.8</v>
      </c>
      <c r="L795" s="10">
        <v>19.7</v>
      </c>
      <c r="M795" s="11">
        <f t="shared" si="1"/>
        <v>19.15714286</v>
      </c>
      <c r="N795" s="11">
        <f t="shared" si="2"/>
        <v>19</v>
      </c>
      <c r="O795" s="12" t="str">
        <f t="shared" si="3"/>
        <v>APROBADO</v>
      </c>
      <c r="P795" s="12" t="str">
        <f>IF(OR(D795="Académica",D795="Empresa"),(IF(M795&lt;Leyenda!$I$11,"ALTO",(IF(M795&lt;=Leyenda!$I$10,"MEDIO","BAJO")))),(IF(M795&lt;Leyenda!$J$11,"ALTO",(IF(M795&lt;=Leyenda!$J$10,"MEDIO","BAJO")))))</f>
        <v>BAJO</v>
      </c>
    </row>
    <row r="796">
      <c r="A796" s="8" t="s">
        <v>885</v>
      </c>
      <c r="B796" s="9" t="s">
        <v>386</v>
      </c>
      <c r="C796" s="9" t="s">
        <v>18</v>
      </c>
      <c r="D796" s="9" t="s">
        <v>23</v>
      </c>
      <c r="E796" s="10">
        <v>20.0</v>
      </c>
      <c r="F796" s="10">
        <v>19.2</v>
      </c>
      <c r="G796" s="10">
        <v>18.3</v>
      </c>
      <c r="H796" s="10">
        <v>18.5</v>
      </c>
      <c r="I796" s="10">
        <v>18.2</v>
      </c>
      <c r="J796" s="10">
        <v>18.2</v>
      </c>
      <c r="K796" s="10">
        <v>18.0</v>
      </c>
      <c r="L796" s="10">
        <v>20.0</v>
      </c>
      <c r="M796" s="11">
        <f t="shared" si="1"/>
        <v>18.62857143</v>
      </c>
      <c r="N796" s="11">
        <f t="shared" si="2"/>
        <v>19</v>
      </c>
      <c r="O796" s="12" t="str">
        <f t="shared" si="3"/>
        <v>APROBADO</v>
      </c>
      <c r="P796" s="12" t="str">
        <f>IF(OR(D796="Académica",D796="Empresa"),(IF(M796&lt;Leyenda!$I$11,"ALTO",(IF(M796&lt;=Leyenda!$I$10,"MEDIO","BAJO")))),(IF(M796&lt;Leyenda!$J$11,"ALTO",(IF(M796&lt;=Leyenda!$J$10,"MEDIO","BAJO")))))</f>
        <v>BAJO</v>
      </c>
    </row>
    <row r="797">
      <c r="A797" s="8" t="s">
        <v>886</v>
      </c>
      <c r="B797" s="9" t="s">
        <v>386</v>
      </c>
      <c r="C797" s="9" t="s">
        <v>52</v>
      </c>
      <c r="D797" s="9" t="s">
        <v>23</v>
      </c>
      <c r="E797" s="10">
        <v>18.3</v>
      </c>
      <c r="F797" s="10">
        <v>18.7</v>
      </c>
      <c r="G797" s="10">
        <v>17.7</v>
      </c>
      <c r="H797" s="10">
        <v>16.2</v>
      </c>
      <c r="I797" s="10">
        <v>18.2</v>
      </c>
      <c r="J797" s="10">
        <v>19.0</v>
      </c>
      <c r="K797" s="10">
        <v>19.3</v>
      </c>
      <c r="L797" s="10">
        <v>18.7</v>
      </c>
      <c r="M797" s="11">
        <f t="shared" si="1"/>
        <v>18.2</v>
      </c>
      <c r="N797" s="11">
        <f t="shared" si="2"/>
        <v>18</v>
      </c>
      <c r="O797" s="12" t="str">
        <f t="shared" si="3"/>
        <v>APROBADO</v>
      </c>
      <c r="P797" s="12" t="str">
        <f>IF(OR(D797="Académica",D797="Empresa"),(IF(M797&lt;Leyenda!$I$11,"ALTO",(IF(M797&lt;=Leyenda!$I$10,"MEDIO","BAJO")))),(IF(M797&lt;Leyenda!$J$11,"ALTO",(IF(M797&lt;=Leyenda!$J$10,"MEDIO","BAJO")))))</f>
        <v>BAJO</v>
      </c>
    </row>
    <row r="798">
      <c r="A798" s="8" t="s">
        <v>887</v>
      </c>
      <c r="B798" s="9" t="s">
        <v>25</v>
      </c>
      <c r="C798" s="9" t="s">
        <v>127</v>
      </c>
      <c r="D798" s="9" t="s">
        <v>23</v>
      </c>
      <c r="E798" s="10">
        <v>18.6</v>
      </c>
      <c r="F798" s="10">
        <v>19.2</v>
      </c>
      <c r="G798" s="10">
        <v>16.7</v>
      </c>
      <c r="H798" s="10">
        <v>19.5</v>
      </c>
      <c r="I798" s="10">
        <v>17.2</v>
      </c>
      <c r="J798" s="10">
        <v>18.0</v>
      </c>
      <c r="K798" s="10">
        <v>19.5</v>
      </c>
      <c r="L798" s="10">
        <v>18.7</v>
      </c>
      <c r="M798" s="11">
        <f t="shared" si="1"/>
        <v>18.38571429</v>
      </c>
      <c r="N798" s="11">
        <f t="shared" si="2"/>
        <v>18</v>
      </c>
      <c r="O798" s="12" t="str">
        <f t="shared" si="3"/>
        <v>APROBADO</v>
      </c>
      <c r="P798" s="12" t="str">
        <f>IF(OR(D798="Académica",D798="Empresa"),(IF(M798&lt;Leyenda!$I$11,"ALTO",(IF(M798&lt;=Leyenda!$I$10,"MEDIO","BAJO")))),(IF(M798&lt;Leyenda!$J$11,"ALTO",(IF(M798&lt;=Leyenda!$J$10,"MEDIO","BAJO")))))</f>
        <v>BAJO</v>
      </c>
    </row>
    <row r="799">
      <c r="A799" s="8" t="s">
        <v>888</v>
      </c>
      <c r="B799" s="9" t="s">
        <v>17</v>
      </c>
      <c r="C799" s="9" t="s">
        <v>129</v>
      </c>
      <c r="D799" s="9" t="s">
        <v>23</v>
      </c>
      <c r="E799" s="10">
        <v>13.5</v>
      </c>
      <c r="F799" s="10">
        <v>16.7</v>
      </c>
      <c r="G799" s="10">
        <v>16.0</v>
      </c>
      <c r="H799" s="10">
        <v>18.0</v>
      </c>
      <c r="I799" s="10">
        <v>16.0</v>
      </c>
      <c r="J799" s="10">
        <v>18.3</v>
      </c>
      <c r="K799" s="10">
        <v>18.0</v>
      </c>
      <c r="L799" s="10">
        <v>18.0</v>
      </c>
      <c r="M799" s="11">
        <f t="shared" si="1"/>
        <v>16.64285714</v>
      </c>
      <c r="N799" s="11">
        <f t="shared" si="2"/>
        <v>17</v>
      </c>
      <c r="O799" s="12" t="str">
        <f t="shared" si="3"/>
        <v>APROBADO</v>
      </c>
      <c r="P799" s="12" t="str">
        <f>IF(OR(D799="Académica",D799="Empresa"),(IF(M799&lt;Leyenda!$I$11,"ALTO",(IF(M799&lt;=Leyenda!$I$10,"MEDIO","BAJO")))),(IF(M799&lt;Leyenda!$J$11,"ALTO",(IF(M799&lt;=Leyenda!$J$10,"MEDIO","BAJO")))))</f>
        <v>BAJO</v>
      </c>
    </row>
    <row r="800">
      <c r="A800" s="8" t="s">
        <v>889</v>
      </c>
      <c r="B800" s="9" t="s">
        <v>21</v>
      </c>
      <c r="C800" s="9" t="s">
        <v>123</v>
      </c>
      <c r="D800" s="9" t="s">
        <v>23</v>
      </c>
      <c r="E800" s="10">
        <v>16.9</v>
      </c>
      <c r="F800" s="10">
        <v>17.3</v>
      </c>
      <c r="G800" s="10">
        <v>15.5</v>
      </c>
      <c r="H800" s="10">
        <v>16.0</v>
      </c>
      <c r="I800" s="10">
        <v>14.2</v>
      </c>
      <c r="J800" s="10">
        <v>17.0</v>
      </c>
      <c r="K800" s="10">
        <v>18.5</v>
      </c>
      <c r="L800" s="10">
        <v>18.3</v>
      </c>
      <c r="M800" s="11">
        <f t="shared" si="1"/>
        <v>16.48571429</v>
      </c>
      <c r="N800" s="11">
        <f t="shared" si="2"/>
        <v>16</v>
      </c>
      <c r="O800" s="12" t="str">
        <f t="shared" si="3"/>
        <v>APROBADO</v>
      </c>
      <c r="P800" s="12" t="str">
        <f>IF(OR(D800="Académica",D800="Empresa"),(IF(M800&lt;Leyenda!$I$11,"ALTO",(IF(M800&lt;=Leyenda!$I$10,"MEDIO","BAJO")))),(IF(M800&lt;Leyenda!$J$11,"ALTO",(IF(M800&lt;=Leyenda!$J$10,"MEDIO","BAJO")))))</f>
        <v>MEDIO</v>
      </c>
    </row>
    <row r="801">
      <c r="A801" s="8" t="s">
        <v>890</v>
      </c>
      <c r="B801" s="9" t="s">
        <v>386</v>
      </c>
      <c r="C801" s="9" t="s">
        <v>123</v>
      </c>
      <c r="D801" s="9" t="s">
        <v>23</v>
      </c>
      <c r="E801" s="10">
        <v>16.5</v>
      </c>
      <c r="F801" s="10">
        <v>18.2</v>
      </c>
      <c r="G801" s="10">
        <v>17.7</v>
      </c>
      <c r="H801" s="10">
        <v>18.3</v>
      </c>
      <c r="I801" s="10">
        <v>19.3</v>
      </c>
      <c r="J801" s="10">
        <v>18.0</v>
      </c>
      <c r="K801" s="10">
        <v>18.3</v>
      </c>
      <c r="L801" s="10">
        <v>18.3</v>
      </c>
      <c r="M801" s="11">
        <f t="shared" si="1"/>
        <v>18.04285714</v>
      </c>
      <c r="N801" s="11">
        <f t="shared" si="2"/>
        <v>18</v>
      </c>
      <c r="O801" s="12" t="str">
        <f t="shared" si="3"/>
        <v>APROBADO</v>
      </c>
      <c r="P801" s="12" t="str">
        <f>IF(OR(D801="Académica",D801="Empresa"),(IF(M801&lt;Leyenda!$I$11,"ALTO",(IF(M801&lt;=Leyenda!$I$10,"MEDIO","BAJO")))),(IF(M801&lt;Leyenda!$J$11,"ALTO",(IF(M801&lt;=Leyenda!$J$10,"MEDIO","BAJO")))))</f>
        <v>BAJO</v>
      </c>
    </row>
    <row r="802">
      <c r="A802" s="8" t="s">
        <v>891</v>
      </c>
      <c r="B802" s="9" t="s">
        <v>35</v>
      </c>
      <c r="C802" s="9" t="s">
        <v>125</v>
      </c>
      <c r="D802" s="9" t="s">
        <v>23</v>
      </c>
      <c r="E802" s="10">
        <v>18.5</v>
      </c>
      <c r="F802" s="10">
        <v>18.2</v>
      </c>
      <c r="G802" s="10">
        <v>15.8</v>
      </c>
      <c r="H802" s="10">
        <v>18.0</v>
      </c>
      <c r="I802" s="10">
        <v>18.3</v>
      </c>
      <c r="J802" s="10">
        <v>18.3</v>
      </c>
      <c r="K802" s="10">
        <v>18.3</v>
      </c>
      <c r="L802" s="10">
        <v>18.0</v>
      </c>
      <c r="M802" s="11">
        <f t="shared" si="1"/>
        <v>17.91428571</v>
      </c>
      <c r="N802" s="11">
        <f t="shared" si="2"/>
        <v>18</v>
      </c>
      <c r="O802" s="12" t="str">
        <f t="shared" si="3"/>
        <v>APROBADO</v>
      </c>
      <c r="P802" s="12" t="str">
        <f>IF(OR(D802="Académica",D802="Empresa"),(IF(M802&lt;Leyenda!$I$11,"ALTO",(IF(M802&lt;=Leyenda!$I$10,"MEDIO","BAJO")))),(IF(M802&lt;Leyenda!$J$11,"ALTO",(IF(M802&lt;=Leyenda!$J$10,"MEDIO","BAJO")))))</f>
        <v>BAJO</v>
      </c>
    </row>
    <row r="803">
      <c r="A803" s="8" t="s">
        <v>892</v>
      </c>
      <c r="B803" s="9" t="s">
        <v>17</v>
      </c>
      <c r="C803" s="9" t="s">
        <v>29</v>
      </c>
      <c r="D803" s="9" t="s">
        <v>23</v>
      </c>
      <c r="E803" s="10">
        <v>18.5</v>
      </c>
      <c r="F803" s="10">
        <v>18.3</v>
      </c>
      <c r="G803" s="10">
        <v>18.5</v>
      </c>
      <c r="H803" s="10">
        <v>18.3</v>
      </c>
      <c r="I803" s="10">
        <v>18.4</v>
      </c>
      <c r="J803" s="10">
        <v>18.2</v>
      </c>
      <c r="K803" s="10">
        <v>18.3</v>
      </c>
      <c r="L803" s="10">
        <v>19.8</v>
      </c>
      <c r="M803" s="11">
        <f t="shared" si="1"/>
        <v>18.35714286</v>
      </c>
      <c r="N803" s="11">
        <f t="shared" si="2"/>
        <v>18</v>
      </c>
      <c r="O803" s="12" t="str">
        <f t="shared" si="3"/>
        <v>APROBADO</v>
      </c>
      <c r="P803" s="12" t="str">
        <f>IF(OR(D803="Académica",D803="Empresa"),(IF(M803&lt;Leyenda!$I$11,"ALTO",(IF(M803&lt;=Leyenda!$I$10,"MEDIO","BAJO")))),(IF(M803&lt;Leyenda!$J$11,"ALTO",(IF(M803&lt;=Leyenda!$J$10,"MEDIO","BAJO")))))</f>
        <v>BAJO</v>
      </c>
    </row>
    <row r="804">
      <c r="A804" s="8" t="s">
        <v>893</v>
      </c>
      <c r="B804" s="9" t="s">
        <v>17</v>
      </c>
      <c r="C804" s="9" t="s">
        <v>153</v>
      </c>
      <c r="D804" s="9" t="s">
        <v>23</v>
      </c>
      <c r="E804" s="10">
        <v>19.4</v>
      </c>
      <c r="F804" s="10">
        <v>17.3</v>
      </c>
      <c r="G804" s="10">
        <v>18.5</v>
      </c>
      <c r="H804" s="10">
        <v>18.3</v>
      </c>
      <c r="I804" s="10">
        <v>16.9</v>
      </c>
      <c r="J804" s="10">
        <v>17.0</v>
      </c>
      <c r="K804" s="10">
        <v>18.0</v>
      </c>
      <c r="L804" s="10">
        <v>18.0</v>
      </c>
      <c r="M804" s="11">
        <f t="shared" si="1"/>
        <v>17.91428571</v>
      </c>
      <c r="N804" s="11">
        <f t="shared" si="2"/>
        <v>18</v>
      </c>
      <c r="O804" s="12" t="str">
        <f t="shared" si="3"/>
        <v>APROBADO</v>
      </c>
      <c r="P804" s="12" t="str">
        <f>IF(OR(D804="Académica",D804="Empresa"),(IF(M804&lt;Leyenda!$I$11,"ALTO",(IF(M804&lt;=Leyenda!$I$10,"MEDIO","BAJO")))),(IF(M804&lt;Leyenda!$J$11,"ALTO",(IF(M804&lt;=Leyenda!$J$10,"MEDIO","BAJO")))))</f>
        <v>BAJO</v>
      </c>
    </row>
    <row r="805">
      <c r="A805" s="8" t="s">
        <v>894</v>
      </c>
      <c r="B805" s="9" t="s">
        <v>601</v>
      </c>
      <c r="C805" s="9" t="s">
        <v>68</v>
      </c>
      <c r="D805" s="9" t="s">
        <v>23</v>
      </c>
      <c r="E805" s="10">
        <v>18.4</v>
      </c>
      <c r="F805" s="10">
        <v>17.7</v>
      </c>
      <c r="G805" s="10">
        <v>16.7</v>
      </c>
      <c r="H805" s="10">
        <v>16.0</v>
      </c>
      <c r="I805" s="10">
        <v>18.9</v>
      </c>
      <c r="J805" s="10">
        <v>18.2</v>
      </c>
      <c r="K805" s="10">
        <v>18.8</v>
      </c>
      <c r="L805" s="10">
        <v>16.3</v>
      </c>
      <c r="M805" s="11">
        <f t="shared" si="1"/>
        <v>17.81428571</v>
      </c>
      <c r="N805" s="11">
        <f t="shared" si="2"/>
        <v>18</v>
      </c>
      <c r="O805" s="12" t="str">
        <f t="shared" si="3"/>
        <v>APROBADO</v>
      </c>
      <c r="P805" s="12" t="str">
        <f>IF(OR(D805="Académica",D805="Empresa"),(IF(M805&lt;Leyenda!$I$11,"ALTO",(IF(M805&lt;=Leyenda!$I$10,"MEDIO","BAJO")))),(IF(M805&lt;Leyenda!$J$11,"ALTO",(IF(M805&lt;=Leyenda!$J$10,"MEDIO","BAJO")))))</f>
        <v>BAJO</v>
      </c>
    </row>
    <row r="806">
      <c r="A806" s="8" t="s">
        <v>895</v>
      </c>
      <c r="B806" s="9" t="s">
        <v>40</v>
      </c>
      <c r="C806" s="9" t="s">
        <v>85</v>
      </c>
      <c r="D806" s="9" t="s">
        <v>23</v>
      </c>
      <c r="E806" s="10">
        <v>18.4</v>
      </c>
      <c r="F806" s="10">
        <v>18.6</v>
      </c>
      <c r="G806" s="10">
        <v>19.5</v>
      </c>
      <c r="H806" s="10">
        <v>16.8</v>
      </c>
      <c r="I806" s="10">
        <v>19.3</v>
      </c>
      <c r="J806" s="10">
        <v>18.3</v>
      </c>
      <c r="K806" s="10">
        <v>19.0</v>
      </c>
      <c r="L806" s="10">
        <v>18.8</v>
      </c>
      <c r="M806" s="11">
        <f t="shared" si="1"/>
        <v>18.55714286</v>
      </c>
      <c r="N806" s="11">
        <f t="shared" si="2"/>
        <v>19</v>
      </c>
      <c r="O806" s="12" t="str">
        <f t="shared" si="3"/>
        <v>APROBADO</v>
      </c>
      <c r="P806" s="12" t="str">
        <f>IF(OR(D806="Académica",D806="Empresa"),(IF(M806&lt;Leyenda!$I$11,"ALTO",(IF(M806&lt;=Leyenda!$I$10,"MEDIO","BAJO")))),(IF(M806&lt;Leyenda!$J$11,"ALTO",(IF(M806&lt;=Leyenda!$J$10,"MEDIO","BAJO")))))</f>
        <v>BAJO</v>
      </c>
    </row>
    <row r="807">
      <c r="A807" s="8" t="s">
        <v>896</v>
      </c>
      <c r="B807" s="9" t="s">
        <v>40</v>
      </c>
      <c r="C807" s="9" t="s">
        <v>123</v>
      </c>
      <c r="D807" s="9" t="s">
        <v>23</v>
      </c>
      <c r="E807" s="10">
        <v>18.9</v>
      </c>
      <c r="F807" s="10">
        <v>18.2</v>
      </c>
      <c r="G807" s="10">
        <v>19.0</v>
      </c>
      <c r="H807" s="10">
        <v>15.9</v>
      </c>
      <c r="I807" s="10">
        <v>18.1</v>
      </c>
      <c r="J807" s="10">
        <v>18.0</v>
      </c>
      <c r="K807" s="10">
        <v>18.3</v>
      </c>
      <c r="L807" s="10">
        <v>18.0</v>
      </c>
      <c r="M807" s="11">
        <f t="shared" si="1"/>
        <v>18.05714286</v>
      </c>
      <c r="N807" s="11">
        <f t="shared" si="2"/>
        <v>18</v>
      </c>
      <c r="O807" s="12" t="str">
        <f t="shared" si="3"/>
        <v>APROBADO</v>
      </c>
      <c r="P807" s="12" t="str">
        <f>IF(OR(D807="Académica",D807="Empresa"),(IF(M807&lt;Leyenda!$I$11,"ALTO",(IF(M807&lt;=Leyenda!$I$10,"MEDIO","BAJO")))),(IF(M807&lt;Leyenda!$J$11,"ALTO",(IF(M807&lt;=Leyenda!$J$10,"MEDIO","BAJO")))))</f>
        <v>BAJO</v>
      </c>
    </row>
    <row r="808">
      <c r="A808" s="8" t="s">
        <v>897</v>
      </c>
      <c r="B808" s="9" t="s">
        <v>28</v>
      </c>
      <c r="C808" s="9" t="s">
        <v>22</v>
      </c>
      <c r="D808" s="9" t="s">
        <v>23</v>
      </c>
      <c r="E808" s="10">
        <v>16.0</v>
      </c>
      <c r="F808" s="10">
        <v>16.0</v>
      </c>
      <c r="G808" s="10">
        <v>18.5</v>
      </c>
      <c r="H808" s="10">
        <v>16.0</v>
      </c>
      <c r="I808" s="10">
        <v>18.3</v>
      </c>
      <c r="J808" s="10">
        <v>18.2</v>
      </c>
      <c r="K808" s="10">
        <v>18.5</v>
      </c>
      <c r="L808" s="10">
        <v>18.7</v>
      </c>
      <c r="M808" s="11">
        <f t="shared" si="1"/>
        <v>17.35714286</v>
      </c>
      <c r="N808" s="11">
        <f t="shared" si="2"/>
        <v>17</v>
      </c>
      <c r="O808" s="12" t="str">
        <f t="shared" si="3"/>
        <v>APROBADO</v>
      </c>
      <c r="P808" s="12" t="str">
        <f>IF(OR(D808="Académica",D808="Empresa"),(IF(M808&lt;Leyenda!$I$11,"ALTO",(IF(M808&lt;=Leyenda!$I$10,"MEDIO","BAJO")))),(IF(M808&lt;Leyenda!$J$11,"ALTO",(IF(M808&lt;=Leyenda!$J$10,"MEDIO","BAJO")))))</f>
        <v>BAJO</v>
      </c>
    </row>
    <row r="809">
      <c r="A809" s="8" t="s">
        <v>898</v>
      </c>
      <c r="B809" s="9" t="s">
        <v>17</v>
      </c>
      <c r="C809" s="9" t="s">
        <v>123</v>
      </c>
      <c r="D809" s="9" t="s">
        <v>23</v>
      </c>
      <c r="E809" s="10">
        <v>17.3</v>
      </c>
      <c r="F809" s="10">
        <v>17.5</v>
      </c>
      <c r="G809" s="10">
        <v>16.8</v>
      </c>
      <c r="H809" s="10">
        <v>18.0</v>
      </c>
      <c r="I809" s="10">
        <v>19.1</v>
      </c>
      <c r="J809" s="10">
        <v>18.0</v>
      </c>
      <c r="K809" s="10">
        <v>18.5</v>
      </c>
      <c r="L809" s="10">
        <v>15.8</v>
      </c>
      <c r="M809" s="11">
        <f t="shared" si="1"/>
        <v>17.88571429</v>
      </c>
      <c r="N809" s="11">
        <f t="shared" si="2"/>
        <v>18</v>
      </c>
      <c r="O809" s="12" t="str">
        <f t="shared" si="3"/>
        <v>APROBADO</v>
      </c>
      <c r="P809" s="12" t="str">
        <f>IF(OR(D809="Académica",D809="Empresa"),(IF(M809&lt;Leyenda!$I$11,"ALTO",(IF(M809&lt;=Leyenda!$I$10,"MEDIO","BAJO")))),(IF(M809&lt;Leyenda!$J$11,"ALTO",(IF(M809&lt;=Leyenda!$J$10,"MEDIO","BAJO")))))</f>
        <v>BAJO</v>
      </c>
    </row>
    <row r="810">
      <c r="A810" s="8" t="s">
        <v>899</v>
      </c>
      <c r="B810" s="9" t="s">
        <v>17</v>
      </c>
      <c r="C810" s="9" t="s">
        <v>18</v>
      </c>
      <c r="D810" s="9" t="s">
        <v>23</v>
      </c>
      <c r="E810" s="10">
        <v>12.7</v>
      </c>
      <c r="F810" s="10">
        <v>15.5</v>
      </c>
      <c r="G810" s="10">
        <v>17.0</v>
      </c>
      <c r="H810" s="10">
        <v>15.3</v>
      </c>
      <c r="I810" s="10">
        <v>16.7</v>
      </c>
      <c r="J810" s="10">
        <v>18.0</v>
      </c>
      <c r="K810" s="10">
        <v>18.0</v>
      </c>
      <c r="L810" s="10">
        <v>18.0</v>
      </c>
      <c r="M810" s="11">
        <f t="shared" si="1"/>
        <v>16.17142857</v>
      </c>
      <c r="N810" s="11">
        <f t="shared" si="2"/>
        <v>16</v>
      </c>
      <c r="O810" s="12" t="str">
        <f t="shared" si="3"/>
        <v>APROBADO</v>
      </c>
      <c r="P810" s="12" t="str">
        <f>IF(OR(D810="Académica",D810="Empresa"),(IF(M810&lt;Leyenda!$I$11,"ALTO",(IF(M810&lt;=Leyenda!$I$10,"MEDIO","BAJO")))),(IF(M810&lt;Leyenda!$J$11,"ALTO",(IF(M810&lt;=Leyenda!$J$10,"MEDIO","BAJO")))))</f>
        <v>MEDIO</v>
      </c>
    </row>
    <row r="811">
      <c r="A811" s="8" t="s">
        <v>900</v>
      </c>
      <c r="B811" s="9" t="s">
        <v>386</v>
      </c>
      <c r="C811" s="9" t="s">
        <v>157</v>
      </c>
      <c r="D811" s="9" t="s">
        <v>23</v>
      </c>
      <c r="E811" s="10">
        <v>19.3</v>
      </c>
      <c r="F811" s="10">
        <v>18.7</v>
      </c>
      <c r="G811" s="10">
        <v>18.2</v>
      </c>
      <c r="H811" s="10">
        <v>19.3</v>
      </c>
      <c r="I811" s="10">
        <v>18.1</v>
      </c>
      <c r="J811" s="10">
        <v>19.0</v>
      </c>
      <c r="K811" s="10">
        <v>18.3</v>
      </c>
      <c r="L811" s="10">
        <v>18.2</v>
      </c>
      <c r="M811" s="11">
        <f t="shared" si="1"/>
        <v>18.7</v>
      </c>
      <c r="N811" s="11">
        <f t="shared" si="2"/>
        <v>19</v>
      </c>
      <c r="O811" s="12" t="str">
        <f t="shared" si="3"/>
        <v>APROBADO</v>
      </c>
      <c r="P811" s="12" t="str">
        <f>IF(OR(D811="Académica",D811="Empresa"),(IF(M811&lt;Leyenda!$I$11,"ALTO",(IF(M811&lt;=Leyenda!$I$10,"MEDIO","BAJO")))),(IF(M811&lt;Leyenda!$J$11,"ALTO",(IF(M811&lt;=Leyenda!$J$10,"MEDIO","BAJO")))))</f>
        <v>BAJO</v>
      </c>
    </row>
    <row r="812">
      <c r="A812" s="8" t="s">
        <v>901</v>
      </c>
      <c r="B812" s="9" t="s">
        <v>601</v>
      </c>
      <c r="C812" s="9" t="s">
        <v>18</v>
      </c>
      <c r="D812" s="9" t="s">
        <v>23</v>
      </c>
      <c r="E812" s="10">
        <v>17.1</v>
      </c>
      <c r="F812" s="10">
        <v>17.5</v>
      </c>
      <c r="G812" s="10">
        <v>17.6</v>
      </c>
      <c r="H812" s="10">
        <v>19.3</v>
      </c>
      <c r="I812" s="10">
        <v>18.6</v>
      </c>
      <c r="J812" s="10">
        <v>18.0</v>
      </c>
      <c r="K812" s="10">
        <v>18.0</v>
      </c>
      <c r="L812" s="10">
        <v>18.2</v>
      </c>
      <c r="M812" s="11">
        <f t="shared" si="1"/>
        <v>18.01428571</v>
      </c>
      <c r="N812" s="11">
        <f t="shared" si="2"/>
        <v>18</v>
      </c>
      <c r="O812" s="12" t="str">
        <f t="shared" si="3"/>
        <v>APROBADO</v>
      </c>
      <c r="P812" s="12" t="str">
        <f>IF(OR(D812="Académica",D812="Empresa"),(IF(M812&lt;Leyenda!$I$11,"ALTO",(IF(M812&lt;=Leyenda!$I$10,"MEDIO","BAJO")))),(IF(M812&lt;Leyenda!$J$11,"ALTO",(IF(M812&lt;=Leyenda!$J$10,"MEDIO","BAJO")))))</f>
        <v>BAJO</v>
      </c>
    </row>
    <row r="813">
      <c r="A813" s="8" t="s">
        <v>902</v>
      </c>
      <c r="B813" s="9" t="s">
        <v>601</v>
      </c>
      <c r="C813" s="9" t="s">
        <v>232</v>
      </c>
      <c r="D813" s="9" t="s">
        <v>23</v>
      </c>
      <c r="E813" s="10">
        <v>20.0</v>
      </c>
      <c r="F813" s="10">
        <v>19.3</v>
      </c>
      <c r="G813" s="10">
        <v>19.5</v>
      </c>
      <c r="H813" s="10">
        <v>19.3</v>
      </c>
      <c r="I813" s="10">
        <v>20.0</v>
      </c>
      <c r="J813" s="10">
        <v>18.8</v>
      </c>
      <c r="K813" s="10">
        <v>18.8</v>
      </c>
      <c r="L813" s="10">
        <v>19.3</v>
      </c>
      <c r="M813" s="11">
        <f t="shared" si="1"/>
        <v>19.38571429</v>
      </c>
      <c r="N813" s="11">
        <f t="shared" si="2"/>
        <v>19</v>
      </c>
      <c r="O813" s="12" t="str">
        <f t="shared" si="3"/>
        <v>APROBADO</v>
      </c>
      <c r="P813" s="12" t="str">
        <f>IF(OR(D813="Académica",D813="Empresa"),(IF(M813&lt;Leyenda!$I$11,"ALTO",(IF(M813&lt;=Leyenda!$I$10,"MEDIO","BAJO")))),(IF(M813&lt;Leyenda!$J$11,"ALTO",(IF(M813&lt;=Leyenda!$J$10,"MEDIO","BAJO")))))</f>
        <v>BAJO</v>
      </c>
    </row>
    <row r="814">
      <c r="A814" s="8" t="s">
        <v>903</v>
      </c>
      <c r="B814" s="9" t="s">
        <v>386</v>
      </c>
      <c r="C814" s="9" t="s">
        <v>66</v>
      </c>
      <c r="D814" s="9" t="s">
        <v>23</v>
      </c>
      <c r="E814" s="10">
        <v>18.0</v>
      </c>
      <c r="F814" s="10">
        <v>18.0</v>
      </c>
      <c r="G814" s="10">
        <v>18.2</v>
      </c>
      <c r="H814" s="10">
        <v>18.3</v>
      </c>
      <c r="I814" s="10">
        <v>17.6</v>
      </c>
      <c r="J814" s="10">
        <v>18.0</v>
      </c>
      <c r="K814" s="10">
        <v>18.0</v>
      </c>
      <c r="L814" s="10">
        <v>17.8</v>
      </c>
      <c r="M814" s="11">
        <f t="shared" si="1"/>
        <v>18.01428571</v>
      </c>
      <c r="N814" s="11">
        <f t="shared" si="2"/>
        <v>18</v>
      </c>
      <c r="O814" s="12" t="str">
        <f t="shared" si="3"/>
        <v>APROBADO</v>
      </c>
      <c r="P814" s="12" t="str">
        <f>IF(OR(D814="Académica",D814="Empresa"),(IF(M814&lt;Leyenda!$I$11,"ALTO",(IF(M814&lt;=Leyenda!$I$10,"MEDIO","BAJO")))),(IF(M814&lt;Leyenda!$J$11,"ALTO",(IF(M814&lt;=Leyenda!$J$10,"MEDIO","BAJO")))))</f>
        <v>BAJO</v>
      </c>
    </row>
    <row r="815">
      <c r="A815" s="8" t="s">
        <v>904</v>
      </c>
      <c r="B815" s="9" t="s">
        <v>386</v>
      </c>
      <c r="C815" s="9" t="s">
        <v>153</v>
      </c>
      <c r="D815" s="9" t="s">
        <v>23</v>
      </c>
      <c r="E815" s="10">
        <v>10.1</v>
      </c>
      <c r="F815" s="10">
        <v>17.5</v>
      </c>
      <c r="G815" s="10">
        <v>18.7</v>
      </c>
      <c r="H815" s="10">
        <v>18.3</v>
      </c>
      <c r="I815" s="10">
        <v>18.3</v>
      </c>
      <c r="J815" s="10">
        <v>18.0</v>
      </c>
      <c r="K815" s="10">
        <v>18.0</v>
      </c>
      <c r="L815" s="10">
        <v>18.3</v>
      </c>
      <c r="M815" s="11">
        <f t="shared" si="1"/>
        <v>16.98571429</v>
      </c>
      <c r="N815" s="11">
        <f t="shared" si="2"/>
        <v>17</v>
      </c>
      <c r="O815" s="12" t="str">
        <f t="shared" si="3"/>
        <v>DESAPROBADO</v>
      </c>
      <c r="P815" s="12" t="str">
        <f>IF(OR(D815="Académica",D815="Empresa"),(IF(M815&lt;Leyenda!$I$11,"ALTO",(IF(M815&lt;=Leyenda!$I$10,"MEDIO","BAJO")))),(IF(M815&lt;Leyenda!$J$11,"ALTO",(IF(M815&lt;=Leyenda!$J$10,"MEDIO","BAJO")))))</f>
        <v>BAJO</v>
      </c>
    </row>
    <row r="816">
      <c r="A816" s="8" t="s">
        <v>905</v>
      </c>
      <c r="B816" s="9" t="s">
        <v>25</v>
      </c>
      <c r="C816" s="9" t="s">
        <v>85</v>
      </c>
      <c r="D816" s="9" t="s">
        <v>23</v>
      </c>
      <c r="E816" s="10">
        <v>19.4</v>
      </c>
      <c r="F816" s="10">
        <v>18.2</v>
      </c>
      <c r="G816" s="10">
        <v>17.3</v>
      </c>
      <c r="H816" s="10">
        <v>18.0</v>
      </c>
      <c r="I816" s="10">
        <v>17.0</v>
      </c>
      <c r="J816" s="10">
        <v>19.0</v>
      </c>
      <c r="K816" s="10">
        <v>18.8</v>
      </c>
      <c r="L816" s="10">
        <v>17.5</v>
      </c>
      <c r="M816" s="11">
        <f t="shared" si="1"/>
        <v>18.24285714</v>
      </c>
      <c r="N816" s="11">
        <f t="shared" si="2"/>
        <v>18</v>
      </c>
      <c r="O816" s="12" t="str">
        <f t="shared" si="3"/>
        <v>APROBADO</v>
      </c>
      <c r="P816" s="12" t="str">
        <f>IF(OR(D816="Académica",D816="Empresa"),(IF(M816&lt;Leyenda!$I$11,"ALTO",(IF(M816&lt;=Leyenda!$I$10,"MEDIO","BAJO")))),(IF(M816&lt;Leyenda!$J$11,"ALTO",(IF(M816&lt;=Leyenda!$J$10,"MEDIO","BAJO")))))</f>
        <v>BAJO</v>
      </c>
    </row>
    <row r="817">
      <c r="A817" s="8" t="s">
        <v>906</v>
      </c>
      <c r="B817" s="9" t="s">
        <v>40</v>
      </c>
      <c r="C817" s="9" t="s">
        <v>135</v>
      </c>
      <c r="D817" s="9" t="s">
        <v>23</v>
      </c>
      <c r="E817" s="10">
        <v>20.0</v>
      </c>
      <c r="F817" s="10">
        <v>19.0</v>
      </c>
      <c r="G817" s="10">
        <v>19.3</v>
      </c>
      <c r="H817" s="10">
        <v>16.1</v>
      </c>
      <c r="I817" s="10">
        <v>18.8</v>
      </c>
      <c r="J817" s="10">
        <v>18.7</v>
      </c>
      <c r="K817" s="10">
        <v>18.3</v>
      </c>
      <c r="L817" s="10">
        <v>18.0</v>
      </c>
      <c r="M817" s="11">
        <f t="shared" si="1"/>
        <v>18.6</v>
      </c>
      <c r="N817" s="11">
        <f t="shared" si="2"/>
        <v>19</v>
      </c>
      <c r="O817" s="12" t="str">
        <f t="shared" si="3"/>
        <v>APROBADO</v>
      </c>
      <c r="P817" s="12" t="str">
        <f>IF(OR(D817="Académica",D817="Empresa"),(IF(M817&lt;Leyenda!$I$11,"ALTO",(IF(M817&lt;=Leyenda!$I$10,"MEDIO","BAJO")))),(IF(M817&lt;Leyenda!$J$11,"ALTO",(IF(M817&lt;=Leyenda!$J$10,"MEDIO","BAJO")))))</f>
        <v>BAJO</v>
      </c>
    </row>
    <row r="818">
      <c r="A818" s="8" t="s">
        <v>907</v>
      </c>
      <c r="B818" s="9" t="s">
        <v>601</v>
      </c>
      <c r="C818" s="9" t="s">
        <v>153</v>
      </c>
      <c r="D818" s="9" t="s">
        <v>23</v>
      </c>
      <c r="E818" s="10">
        <v>18.3</v>
      </c>
      <c r="F818" s="10">
        <v>18.7</v>
      </c>
      <c r="G818" s="10">
        <v>19.7</v>
      </c>
      <c r="H818" s="10">
        <v>18.8</v>
      </c>
      <c r="I818" s="10">
        <v>19.6</v>
      </c>
      <c r="J818" s="10">
        <v>18.2</v>
      </c>
      <c r="K818" s="10">
        <v>19.0</v>
      </c>
      <c r="L818" s="10">
        <v>18.2</v>
      </c>
      <c r="M818" s="11">
        <f t="shared" si="1"/>
        <v>18.9</v>
      </c>
      <c r="N818" s="11">
        <f t="shared" si="2"/>
        <v>19</v>
      </c>
      <c r="O818" s="12" t="str">
        <f t="shared" si="3"/>
        <v>APROBADO</v>
      </c>
      <c r="P818" s="12" t="str">
        <f>IF(OR(D818="Académica",D818="Empresa"),(IF(M818&lt;Leyenda!$I$11,"ALTO",(IF(M818&lt;=Leyenda!$I$10,"MEDIO","BAJO")))),(IF(M818&lt;Leyenda!$J$11,"ALTO",(IF(M818&lt;=Leyenda!$J$10,"MEDIO","BAJO")))))</f>
        <v>BAJO</v>
      </c>
    </row>
    <row r="819">
      <c r="A819" s="8" t="s">
        <v>908</v>
      </c>
      <c r="B819" s="9" t="s">
        <v>17</v>
      </c>
      <c r="C819" s="9" t="s">
        <v>29</v>
      </c>
      <c r="D819" s="9" t="s">
        <v>23</v>
      </c>
      <c r="E819" s="10">
        <v>16.0</v>
      </c>
      <c r="F819" s="10">
        <v>17.7</v>
      </c>
      <c r="G819" s="10">
        <v>17.3</v>
      </c>
      <c r="H819" s="10">
        <v>16.0</v>
      </c>
      <c r="I819" s="10">
        <v>18.1</v>
      </c>
      <c r="J819" s="10">
        <v>18.0</v>
      </c>
      <c r="K819" s="10">
        <v>18.0</v>
      </c>
      <c r="L819" s="10">
        <v>16.8</v>
      </c>
      <c r="M819" s="11">
        <f t="shared" si="1"/>
        <v>17.3</v>
      </c>
      <c r="N819" s="11">
        <f t="shared" si="2"/>
        <v>17</v>
      </c>
      <c r="O819" s="12" t="str">
        <f t="shared" si="3"/>
        <v>APROBADO</v>
      </c>
      <c r="P819" s="12" t="str">
        <f>IF(OR(D819="Académica",D819="Empresa"),(IF(M819&lt;Leyenda!$I$11,"ALTO",(IF(M819&lt;=Leyenda!$I$10,"MEDIO","BAJO")))),(IF(M819&lt;Leyenda!$J$11,"ALTO",(IF(M819&lt;=Leyenda!$J$10,"MEDIO","BAJO")))))</f>
        <v>BAJO</v>
      </c>
    </row>
    <row r="820">
      <c r="A820" s="8" t="s">
        <v>909</v>
      </c>
      <c r="B820" s="9" t="s">
        <v>17</v>
      </c>
      <c r="C820" s="9" t="s">
        <v>76</v>
      </c>
      <c r="D820" s="9" t="s">
        <v>23</v>
      </c>
      <c r="E820" s="10">
        <v>19.0</v>
      </c>
      <c r="F820" s="10">
        <v>18.8</v>
      </c>
      <c r="G820" s="10">
        <v>18.0</v>
      </c>
      <c r="H820" s="10">
        <v>18.8</v>
      </c>
      <c r="I820" s="10">
        <v>19.0</v>
      </c>
      <c r="J820" s="10">
        <v>18.0</v>
      </c>
      <c r="K820" s="10">
        <v>18.5</v>
      </c>
      <c r="L820" s="10">
        <v>18.7</v>
      </c>
      <c r="M820" s="11">
        <f t="shared" si="1"/>
        <v>18.58571429</v>
      </c>
      <c r="N820" s="11">
        <f t="shared" si="2"/>
        <v>19</v>
      </c>
      <c r="O820" s="12" t="str">
        <f t="shared" si="3"/>
        <v>APROBADO</v>
      </c>
      <c r="P820" s="12" t="str">
        <f>IF(OR(D820="Académica",D820="Empresa"),(IF(M820&lt;Leyenda!$I$11,"ALTO",(IF(M820&lt;=Leyenda!$I$10,"MEDIO","BAJO")))),(IF(M820&lt;Leyenda!$J$11,"ALTO",(IF(M820&lt;=Leyenda!$J$10,"MEDIO","BAJO")))))</f>
        <v>BAJO</v>
      </c>
    </row>
    <row r="821">
      <c r="A821" s="8" t="s">
        <v>910</v>
      </c>
      <c r="B821" s="9" t="s">
        <v>601</v>
      </c>
      <c r="C821" s="9" t="s">
        <v>108</v>
      </c>
      <c r="D821" s="9" t="s">
        <v>23</v>
      </c>
      <c r="E821" s="10">
        <v>11.7</v>
      </c>
      <c r="F821" s="10">
        <v>13.7</v>
      </c>
      <c r="G821" s="10">
        <v>13.2</v>
      </c>
      <c r="H821" s="10">
        <v>14.0</v>
      </c>
      <c r="I821" s="10">
        <v>14.3</v>
      </c>
      <c r="J821" s="10">
        <v>18.0</v>
      </c>
      <c r="K821" s="10">
        <v>18.0</v>
      </c>
      <c r="L821" s="10">
        <v>12.7</v>
      </c>
      <c r="M821" s="11">
        <f t="shared" si="1"/>
        <v>14.7</v>
      </c>
      <c r="N821" s="11">
        <f t="shared" si="2"/>
        <v>15</v>
      </c>
      <c r="O821" s="12" t="str">
        <f t="shared" si="3"/>
        <v>APROBADO</v>
      </c>
      <c r="P821" s="12" t="str">
        <f>IF(OR(D821="Académica",D821="Empresa"),(IF(M821&lt;Leyenda!$I$11,"ALTO",(IF(M821&lt;=Leyenda!$I$10,"MEDIO","BAJO")))),(IF(M821&lt;Leyenda!$J$11,"ALTO",(IF(M821&lt;=Leyenda!$J$10,"MEDIO","BAJO")))))</f>
        <v>ALTO</v>
      </c>
    </row>
    <row r="822">
      <c r="A822" s="8" t="s">
        <v>911</v>
      </c>
      <c r="B822" s="9" t="s">
        <v>17</v>
      </c>
      <c r="C822" s="9" t="s">
        <v>72</v>
      </c>
      <c r="D822" s="9" t="s">
        <v>23</v>
      </c>
      <c r="E822" s="10">
        <v>15.1</v>
      </c>
      <c r="F822" s="10">
        <v>15.2</v>
      </c>
      <c r="G822" s="10">
        <v>12.9</v>
      </c>
      <c r="H822" s="10">
        <v>13.3</v>
      </c>
      <c r="I822" s="10">
        <v>13.1</v>
      </c>
      <c r="J822" s="10">
        <v>18.0</v>
      </c>
      <c r="K822" s="10">
        <v>18.0</v>
      </c>
      <c r="L822" s="10">
        <v>11.7</v>
      </c>
      <c r="M822" s="11">
        <f t="shared" si="1"/>
        <v>15.08571429</v>
      </c>
      <c r="N822" s="11">
        <f t="shared" si="2"/>
        <v>15</v>
      </c>
      <c r="O822" s="12" t="str">
        <f t="shared" si="3"/>
        <v>APROBADO</v>
      </c>
      <c r="P822" s="12" t="str">
        <f>IF(OR(D822="Académica",D822="Empresa"),(IF(M822&lt;Leyenda!$I$11,"ALTO",(IF(M822&lt;=Leyenda!$I$10,"MEDIO","BAJO")))),(IF(M822&lt;Leyenda!$J$11,"ALTO",(IF(M822&lt;=Leyenda!$J$10,"MEDIO","BAJO")))))</f>
        <v>MEDIO</v>
      </c>
    </row>
    <row r="823">
      <c r="A823" s="8" t="s">
        <v>912</v>
      </c>
      <c r="B823" s="9" t="s">
        <v>40</v>
      </c>
      <c r="C823" s="9" t="s">
        <v>205</v>
      </c>
      <c r="D823" s="9" t="s">
        <v>23</v>
      </c>
      <c r="E823" s="10">
        <v>18.9</v>
      </c>
      <c r="F823" s="10">
        <v>18.5</v>
      </c>
      <c r="G823" s="10">
        <v>18.9</v>
      </c>
      <c r="H823" s="10">
        <v>16.5</v>
      </c>
      <c r="I823" s="10">
        <v>18.0</v>
      </c>
      <c r="J823" s="10">
        <v>18.8</v>
      </c>
      <c r="K823" s="10">
        <v>18.0</v>
      </c>
      <c r="L823" s="10">
        <v>17.7</v>
      </c>
      <c r="M823" s="11">
        <f t="shared" si="1"/>
        <v>18.22857143</v>
      </c>
      <c r="N823" s="11">
        <f t="shared" si="2"/>
        <v>18</v>
      </c>
      <c r="O823" s="12" t="str">
        <f t="shared" si="3"/>
        <v>APROBADO</v>
      </c>
      <c r="P823" s="12" t="str">
        <f>IF(OR(D823="Académica",D823="Empresa"),(IF(M823&lt;Leyenda!$I$11,"ALTO",(IF(M823&lt;=Leyenda!$I$10,"MEDIO","BAJO")))),(IF(M823&lt;Leyenda!$J$11,"ALTO",(IF(M823&lt;=Leyenda!$J$10,"MEDIO","BAJO")))))</f>
        <v>BAJO</v>
      </c>
    </row>
    <row r="824">
      <c r="A824" s="8" t="s">
        <v>913</v>
      </c>
      <c r="B824" s="9" t="s">
        <v>386</v>
      </c>
      <c r="C824" s="9" t="s">
        <v>108</v>
      </c>
      <c r="D824" s="9" t="s">
        <v>23</v>
      </c>
      <c r="E824" s="10">
        <v>18.4</v>
      </c>
      <c r="F824" s="10">
        <v>18.0</v>
      </c>
      <c r="G824" s="10">
        <v>18.2</v>
      </c>
      <c r="H824" s="10">
        <v>18.8</v>
      </c>
      <c r="I824" s="10">
        <v>18.0</v>
      </c>
      <c r="J824" s="10">
        <v>18.3</v>
      </c>
      <c r="K824" s="10">
        <v>18.3</v>
      </c>
      <c r="L824" s="10">
        <v>18.8</v>
      </c>
      <c r="M824" s="11">
        <f t="shared" si="1"/>
        <v>18.28571429</v>
      </c>
      <c r="N824" s="11">
        <f t="shared" si="2"/>
        <v>18</v>
      </c>
      <c r="O824" s="12" t="str">
        <f t="shared" si="3"/>
        <v>APROBADO</v>
      </c>
      <c r="P824" s="12" t="str">
        <f>IF(OR(D824="Académica",D824="Empresa"),(IF(M824&lt;Leyenda!$I$11,"ALTO",(IF(M824&lt;=Leyenda!$I$10,"MEDIO","BAJO")))),(IF(M824&lt;Leyenda!$J$11,"ALTO",(IF(M824&lt;=Leyenda!$J$10,"MEDIO","BAJO")))))</f>
        <v>BAJO</v>
      </c>
    </row>
    <row r="825">
      <c r="A825" s="8" t="s">
        <v>914</v>
      </c>
      <c r="B825" s="9" t="s">
        <v>40</v>
      </c>
      <c r="C825" s="9" t="s">
        <v>125</v>
      </c>
      <c r="D825" s="9" t="s">
        <v>23</v>
      </c>
      <c r="E825" s="10">
        <v>17.7</v>
      </c>
      <c r="F825" s="10">
        <v>15.5</v>
      </c>
      <c r="G825" s="10">
        <v>18.0</v>
      </c>
      <c r="H825" s="10">
        <v>15.9</v>
      </c>
      <c r="I825" s="10">
        <v>15.3</v>
      </c>
      <c r="J825" s="10">
        <v>18.0</v>
      </c>
      <c r="K825" s="10">
        <v>18.0</v>
      </c>
      <c r="L825" s="10">
        <v>16.7</v>
      </c>
      <c r="M825" s="11">
        <f t="shared" si="1"/>
        <v>16.91428571</v>
      </c>
      <c r="N825" s="11">
        <f t="shared" si="2"/>
        <v>17</v>
      </c>
      <c r="O825" s="12" t="str">
        <f t="shared" si="3"/>
        <v>APROBADO</v>
      </c>
      <c r="P825" s="12" t="str">
        <f>IF(OR(D825="Académica",D825="Empresa"),(IF(M825&lt;Leyenda!$I$11,"ALTO",(IF(M825&lt;=Leyenda!$I$10,"MEDIO","BAJO")))),(IF(M825&lt;Leyenda!$J$11,"ALTO",(IF(M825&lt;=Leyenda!$J$10,"MEDIO","BAJO")))))</f>
        <v>BAJO</v>
      </c>
    </row>
    <row r="826">
      <c r="A826" s="8" t="s">
        <v>915</v>
      </c>
      <c r="B826" s="9" t="s">
        <v>25</v>
      </c>
      <c r="C826" s="9" t="s">
        <v>232</v>
      </c>
      <c r="D826" s="9" t="s">
        <v>23</v>
      </c>
      <c r="E826" s="10">
        <v>18.1</v>
      </c>
      <c r="F826" s="10">
        <v>18.0</v>
      </c>
      <c r="G826" s="10">
        <v>17.0</v>
      </c>
      <c r="H826" s="10">
        <v>18.5</v>
      </c>
      <c r="I826" s="10">
        <v>17.2</v>
      </c>
      <c r="J826" s="10">
        <v>18.0</v>
      </c>
      <c r="K826" s="10">
        <v>18.5</v>
      </c>
      <c r="L826" s="10">
        <v>18.0</v>
      </c>
      <c r="M826" s="11">
        <f t="shared" si="1"/>
        <v>17.9</v>
      </c>
      <c r="N826" s="11">
        <f t="shared" si="2"/>
        <v>18</v>
      </c>
      <c r="O826" s="12" t="str">
        <f t="shared" si="3"/>
        <v>APROBADO</v>
      </c>
      <c r="P826" s="12" t="str">
        <f>IF(OR(D826="Académica",D826="Empresa"),(IF(M826&lt;Leyenda!$I$11,"ALTO",(IF(M826&lt;=Leyenda!$I$10,"MEDIO","BAJO")))),(IF(M826&lt;Leyenda!$J$11,"ALTO",(IF(M826&lt;=Leyenda!$J$10,"MEDIO","BAJO")))))</f>
        <v>BAJO</v>
      </c>
    </row>
    <row r="827">
      <c r="A827" s="8" t="s">
        <v>916</v>
      </c>
      <c r="B827" s="9" t="s">
        <v>17</v>
      </c>
      <c r="C827" s="9" t="s">
        <v>153</v>
      </c>
      <c r="D827" s="9" t="s">
        <v>23</v>
      </c>
      <c r="E827" s="10">
        <v>18.8</v>
      </c>
      <c r="F827" s="10">
        <v>18.4</v>
      </c>
      <c r="G827" s="10">
        <v>19.0</v>
      </c>
      <c r="H827" s="10">
        <v>16.2</v>
      </c>
      <c r="I827" s="10">
        <v>18.7</v>
      </c>
      <c r="J827" s="10">
        <v>18.0</v>
      </c>
      <c r="K827" s="10">
        <v>19.5</v>
      </c>
      <c r="L827" s="10">
        <v>18.3</v>
      </c>
      <c r="M827" s="11">
        <f t="shared" si="1"/>
        <v>18.37142857</v>
      </c>
      <c r="N827" s="11">
        <f t="shared" si="2"/>
        <v>18</v>
      </c>
      <c r="O827" s="12" t="str">
        <f t="shared" si="3"/>
        <v>APROBADO</v>
      </c>
      <c r="P827" s="12" t="str">
        <f>IF(OR(D827="Académica",D827="Empresa"),(IF(M827&lt;Leyenda!$I$11,"ALTO",(IF(M827&lt;=Leyenda!$I$10,"MEDIO","BAJO")))),(IF(M827&lt;Leyenda!$J$11,"ALTO",(IF(M827&lt;=Leyenda!$J$10,"MEDIO","BAJO")))))</f>
        <v>BAJO</v>
      </c>
    </row>
    <row r="828">
      <c r="A828" s="8" t="s">
        <v>917</v>
      </c>
      <c r="B828" s="9" t="s">
        <v>17</v>
      </c>
      <c r="C828" s="9" t="s">
        <v>26</v>
      </c>
      <c r="D828" s="9" t="s">
        <v>23</v>
      </c>
      <c r="E828" s="10">
        <v>16.3</v>
      </c>
      <c r="F828" s="10">
        <v>16.8</v>
      </c>
      <c r="G828" s="10">
        <v>18.2</v>
      </c>
      <c r="H828" s="10">
        <v>18.2</v>
      </c>
      <c r="I828" s="10">
        <v>18.2</v>
      </c>
      <c r="J828" s="10">
        <v>18.8</v>
      </c>
      <c r="K828" s="10">
        <v>18.8</v>
      </c>
      <c r="L828" s="10">
        <v>18.0</v>
      </c>
      <c r="M828" s="11">
        <f t="shared" si="1"/>
        <v>17.9</v>
      </c>
      <c r="N828" s="11">
        <f t="shared" si="2"/>
        <v>18</v>
      </c>
      <c r="O828" s="12" t="str">
        <f t="shared" si="3"/>
        <v>APROBADO</v>
      </c>
      <c r="P828" s="12" t="str">
        <f>IF(OR(D828="Académica",D828="Empresa"),(IF(M828&lt;Leyenda!$I$11,"ALTO",(IF(M828&lt;=Leyenda!$I$10,"MEDIO","BAJO")))),(IF(M828&lt;Leyenda!$J$11,"ALTO",(IF(M828&lt;=Leyenda!$J$10,"MEDIO","BAJO")))))</f>
        <v>BAJO</v>
      </c>
    </row>
    <row r="829">
      <c r="A829" s="8" t="s">
        <v>918</v>
      </c>
      <c r="B829" s="9" t="s">
        <v>28</v>
      </c>
      <c r="C829" s="9" t="s">
        <v>88</v>
      </c>
      <c r="D829" s="9" t="s">
        <v>23</v>
      </c>
      <c r="E829" s="10">
        <v>18.0</v>
      </c>
      <c r="F829" s="10">
        <v>18.0</v>
      </c>
      <c r="G829" s="10">
        <v>17.3</v>
      </c>
      <c r="H829" s="10">
        <v>14.1</v>
      </c>
      <c r="I829" s="10">
        <v>18.0</v>
      </c>
      <c r="J829" s="10">
        <v>18.0</v>
      </c>
      <c r="K829" s="10">
        <v>18.0</v>
      </c>
      <c r="L829" s="10">
        <v>17.3</v>
      </c>
      <c r="M829" s="11">
        <f t="shared" si="1"/>
        <v>17.34285714</v>
      </c>
      <c r="N829" s="11">
        <f t="shared" si="2"/>
        <v>17</v>
      </c>
      <c r="O829" s="12" t="str">
        <f t="shared" si="3"/>
        <v>APROBADO</v>
      </c>
      <c r="P829" s="12" t="str">
        <f>IF(OR(D829="Académica",D829="Empresa"),(IF(M829&lt;Leyenda!$I$11,"ALTO",(IF(M829&lt;=Leyenda!$I$10,"MEDIO","BAJO")))),(IF(M829&lt;Leyenda!$J$11,"ALTO",(IF(M829&lt;=Leyenda!$J$10,"MEDIO","BAJO")))))</f>
        <v>BAJO</v>
      </c>
    </row>
    <row r="830">
      <c r="A830" s="8" t="s">
        <v>919</v>
      </c>
      <c r="B830" s="9" t="s">
        <v>28</v>
      </c>
      <c r="C830" s="9" t="s">
        <v>100</v>
      </c>
      <c r="D830" s="9" t="s">
        <v>23</v>
      </c>
      <c r="E830" s="10">
        <v>18.3</v>
      </c>
      <c r="F830" s="10">
        <v>18.0</v>
      </c>
      <c r="G830" s="10">
        <v>17.0</v>
      </c>
      <c r="H830" s="10">
        <v>14.8</v>
      </c>
      <c r="I830" s="10">
        <v>16.6</v>
      </c>
      <c r="J830" s="10">
        <v>18.0</v>
      </c>
      <c r="K830" s="10">
        <v>18.0</v>
      </c>
      <c r="L830" s="10">
        <v>18.3</v>
      </c>
      <c r="M830" s="11">
        <f t="shared" si="1"/>
        <v>17.24285714</v>
      </c>
      <c r="N830" s="11">
        <f t="shared" si="2"/>
        <v>17</v>
      </c>
      <c r="O830" s="12" t="str">
        <f t="shared" si="3"/>
        <v>APROBADO</v>
      </c>
      <c r="P830" s="12" t="str">
        <f>IF(OR(D830="Académica",D830="Empresa"),(IF(M830&lt;Leyenda!$I$11,"ALTO",(IF(M830&lt;=Leyenda!$I$10,"MEDIO","BAJO")))),(IF(M830&lt;Leyenda!$J$11,"ALTO",(IF(M830&lt;=Leyenda!$J$10,"MEDIO","BAJO")))))</f>
        <v>BAJO</v>
      </c>
    </row>
    <row r="831">
      <c r="A831" s="8" t="s">
        <v>920</v>
      </c>
      <c r="B831" s="9" t="s">
        <v>40</v>
      </c>
      <c r="C831" s="9" t="s">
        <v>63</v>
      </c>
      <c r="D831" s="9" t="s">
        <v>23</v>
      </c>
      <c r="E831" s="10">
        <v>18.0</v>
      </c>
      <c r="F831" s="10">
        <v>18.0</v>
      </c>
      <c r="G831" s="10">
        <v>18.8</v>
      </c>
      <c r="H831" s="10">
        <v>16.8</v>
      </c>
      <c r="I831" s="10">
        <v>18.0</v>
      </c>
      <c r="J831" s="10">
        <v>18.0</v>
      </c>
      <c r="K831" s="10">
        <v>18.5</v>
      </c>
      <c r="L831" s="10">
        <v>18.0</v>
      </c>
      <c r="M831" s="11">
        <f t="shared" si="1"/>
        <v>18.01428571</v>
      </c>
      <c r="N831" s="11">
        <f t="shared" si="2"/>
        <v>18</v>
      </c>
      <c r="O831" s="12" t="str">
        <f t="shared" si="3"/>
        <v>APROBADO</v>
      </c>
      <c r="P831" s="12" t="str">
        <f>IF(OR(D831="Académica",D831="Empresa"),(IF(M831&lt;Leyenda!$I$11,"ALTO",(IF(M831&lt;=Leyenda!$I$10,"MEDIO","BAJO")))),(IF(M831&lt;Leyenda!$J$11,"ALTO",(IF(M831&lt;=Leyenda!$J$10,"MEDIO","BAJO")))))</f>
        <v>BAJO</v>
      </c>
    </row>
    <row r="832">
      <c r="A832" s="8" t="s">
        <v>921</v>
      </c>
      <c r="B832" s="9" t="s">
        <v>386</v>
      </c>
      <c r="C832" s="9" t="s">
        <v>63</v>
      </c>
      <c r="D832" s="9" t="s">
        <v>23</v>
      </c>
      <c r="E832" s="10">
        <v>19.6</v>
      </c>
      <c r="F832" s="10">
        <v>18.2</v>
      </c>
      <c r="G832" s="10">
        <v>18.0</v>
      </c>
      <c r="H832" s="10">
        <v>18.8</v>
      </c>
      <c r="I832" s="10">
        <v>19.3</v>
      </c>
      <c r="J832" s="10">
        <v>18.6</v>
      </c>
      <c r="K832" s="10">
        <v>18.8</v>
      </c>
      <c r="L832" s="10">
        <v>18.3</v>
      </c>
      <c r="M832" s="11">
        <f t="shared" si="1"/>
        <v>18.75714286</v>
      </c>
      <c r="N832" s="11">
        <f t="shared" si="2"/>
        <v>19</v>
      </c>
      <c r="O832" s="12" t="str">
        <f t="shared" si="3"/>
        <v>APROBADO</v>
      </c>
      <c r="P832" s="12" t="str">
        <f>IF(OR(D832="Académica",D832="Empresa"),(IF(M832&lt;Leyenda!$I$11,"ALTO",(IF(M832&lt;=Leyenda!$I$10,"MEDIO","BAJO")))),(IF(M832&lt;Leyenda!$J$11,"ALTO",(IF(M832&lt;=Leyenda!$J$10,"MEDIO","BAJO")))))</f>
        <v>BAJO</v>
      </c>
    </row>
    <row r="833">
      <c r="A833" s="8" t="s">
        <v>922</v>
      </c>
      <c r="B833" s="9" t="s">
        <v>17</v>
      </c>
      <c r="C833" s="9" t="s">
        <v>111</v>
      </c>
      <c r="D833" s="9" t="s">
        <v>23</v>
      </c>
      <c r="E833" s="10">
        <v>15.0</v>
      </c>
      <c r="F833" s="10">
        <v>18.0</v>
      </c>
      <c r="G833" s="10">
        <v>11.3</v>
      </c>
      <c r="H833" s="10">
        <v>18.0</v>
      </c>
      <c r="I833" s="10">
        <v>17.6</v>
      </c>
      <c r="J833" s="10">
        <v>18.5</v>
      </c>
      <c r="K833" s="10">
        <v>18.0</v>
      </c>
      <c r="L833" s="10">
        <v>18.0</v>
      </c>
      <c r="M833" s="11">
        <f t="shared" si="1"/>
        <v>16.62857143</v>
      </c>
      <c r="N833" s="11">
        <f t="shared" si="2"/>
        <v>17</v>
      </c>
      <c r="O833" s="12" t="str">
        <f t="shared" si="3"/>
        <v>APROBADO</v>
      </c>
      <c r="P833" s="12" t="str">
        <f>IF(OR(D833="Académica",D833="Empresa"),(IF(M833&lt;Leyenda!$I$11,"ALTO",(IF(M833&lt;=Leyenda!$I$10,"MEDIO","BAJO")))),(IF(M833&lt;Leyenda!$J$11,"ALTO",(IF(M833&lt;=Leyenda!$J$10,"MEDIO","BAJO")))))</f>
        <v>BAJO</v>
      </c>
    </row>
    <row r="834">
      <c r="A834" s="8" t="s">
        <v>923</v>
      </c>
      <c r="B834" s="9" t="s">
        <v>601</v>
      </c>
      <c r="C834" s="9" t="s">
        <v>88</v>
      </c>
      <c r="D834" s="9" t="s">
        <v>23</v>
      </c>
      <c r="E834" s="10">
        <v>17.3</v>
      </c>
      <c r="F834" s="10">
        <v>16.0</v>
      </c>
      <c r="G834" s="10">
        <v>16.7</v>
      </c>
      <c r="H834" s="10">
        <v>15.5</v>
      </c>
      <c r="I834" s="10">
        <v>15.9</v>
      </c>
      <c r="J834" s="10">
        <v>18.2</v>
      </c>
      <c r="K834" s="10">
        <v>18.5</v>
      </c>
      <c r="L834" s="10">
        <v>18.2</v>
      </c>
      <c r="M834" s="11">
        <f t="shared" si="1"/>
        <v>16.87142857</v>
      </c>
      <c r="N834" s="11">
        <f t="shared" si="2"/>
        <v>17</v>
      </c>
      <c r="O834" s="12" t="str">
        <f t="shared" si="3"/>
        <v>APROBADO</v>
      </c>
      <c r="P834" s="12" t="str">
        <f>IF(OR(D834="Académica",D834="Empresa"),(IF(M834&lt;Leyenda!$I$11,"ALTO",(IF(M834&lt;=Leyenda!$I$10,"MEDIO","BAJO")))),(IF(M834&lt;Leyenda!$J$11,"ALTO",(IF(M834&lt;=Leyenda!$J$10,"MEDIO","BAJO")))))</f>
        <v>BAJO</v>
      </c>
    </row>
    <row r="835">
      <c r="A835" s="8" t="s">
        <v>924</v>
      </c>
      <c r="B835" s="9" t="s">
        <v>386</v>
      </c>
      <c r="C835" s="9" t="s">
        <v>123</v>
      </c>
      <c r="D835" s="9" t="s">
        <v>23</v>
      </c>
      <c r="E835" s="10">
        <v>11.8</v>
      </c>
      <c r="F835" s="10">
        <v>17.7</v>
      </c>
      <c r="G835" s="10">
        <v>16.0</v>
      </c>
      <c r="H835" s="10">
        <v>11.7</v>
      </c>
      <c r="I835" s="10">
        <v>18.0</v>
      </c>
      <c r="J835" s="10">
        <v>16.0</v>
      </c>
      <c r="K835" s="10">
        <v>18.3</v>
      </c>
      <c r="L835" s="10">
        <v>18.0</v>
      </c>
      <c r="M835" s="11">
        <f t="shared" si="1"/>
        <v>15.64285714</v>
      </c>
      <c r="N835" s="11">
        <f t="shared" si="2"/>
        <v>16</v>
      </c>
      <c r="O835" s="12" t="str">
        <f t="shared" si="3"/>
        <v>APROBADO</v>
      </c>
      <c r="P835" s="12" t="str">
        <f>IF(OR(D835="Académica",D835="Empresa"),(IF(M835&lt;Leyenda!$I$11,"ALTO",(IF(M835&lt;=Leyenda!$I$10,"MEDIO","BAJO")))),(IF(M835&lt;Leyenda!$J$11,"ALTO",(IF(M835&lt;=Leyenda!$J$10,"MEDIO","BAJO")))))</f>
        <v>MEDIO</v>
      </c>
    </row>
    <row r="836">
      <c r="A836" s="8" t="s">
        <v>925</v>
      </c>
      <c r="B836" s="9" t="s">
        <v>601</v>
      </c>
      <c r="C836" s="9" t="s">
        <v>33</v>
      </c>
      <c r="D836" s="9" t="s">
        <v>23</v>
      </c>
      <c r="E836" s="10">
        <v>18.9</v>
      </c>
      <c r="F836" s="10">
        <v>18.3</v>
      </c>
      <c r="G836" s="10">
        <v>18.0</v>
      </c>
      <c r="H836" s="10">
        <v>18.8</v>
      </c>
      <c r="I836" s="10">
        <v>16.6</v>
      </c>
      <c r="J836" s="10">
        <v>18.0</v>
      </c>
      <c r="K836" s="10">
        <v>18.5</v>
      </c>
      <c r="L836" s="10">
        <v>18.0</v>
      </c>
      <c r="M836" s="11">
        <f t="shared" si="1"/>
        <v>18.15714286</v>
      </c>
      <c r="N836" s="11">
        <f t="shared" si="2"/>
        <v>18</v>
      </c>
      <c r="O836" s="12" t="str">
        <f t="shared" si="3"/>
        <v>APROBADO</v>
      </c>
      <c r="P836" s="12" t="str">
        <f>IF(OR(D836="Académica",D836="Empresa"),(IF(M836&lt;Leyenda!$I$11,"ALTO",(IF(M836&lt;=Leyenda!$I$10,"MEDIO","BAJO")))),(IF(M836&lt;Leyenda!$J$11,"ALTO",(IF(M836&lt;=Leyenda!$J$10,"MEDIO","BAJO")))))</f>
        <v>BAJO</v>
      </c>
    </row>
    <row r="837">
      <c r="A837" s="8" t="s">
        <v>926</v>
      </c>
      <c r="B837" s="9" t="s">
        <v>17</v>
      </c>
      <c r="C837" s="9" t="s">
        <v>41</v>
      </c>
      <c r="D837" s="9" t="s">
        <v>23</v>
      </c>
      <c r="E837" s="10">
        <v>14.5</v>
      </c>
      <c r="F837" s="10">
        <v>18.5</v>
      </c>
      <c r="G837" s="10">
        <v>17.5</v>
      </c>
      <c r="H837" s="10">
        <v>17.2</v>
      </c>
      <c r="I837" s="10">
        <v>16.9</v>
      </c>
      <c r="J837" s="10">
        <v>18.5</v>
      </c>
      <c r="K837" s="10">
        <v>18.0</v>
      </c>
      <c r="L837" s="10">
        <v>18.7</v>
      </c>
      <c r="M837" s="11">
        <f t="shared" si="1"/>
        <v>17.3</v>
      </c>
      <c r="N837" s="11">
        <f t="shared" si="2"/>
        <v>17</v>
      </c>
      <c r="O837" s="12" t="str">
        <f t="shared" si="3"/>
        <v>APROBADO</v>
      </c>
      <c r="P837" s="12" t="str">
        <f>IF(OR(D837="Académica",D837="Empresa"),(IF(M837&lt;Leyenda!$I$11,"ALTO",(IF(M837&lt;=Leyenda!$I$10,"MEDIO","BAJO")))),(IF(M837&lt;Leyenda!$J$11,"ALTO",(IF(M837&lt;=Leyenda!$J$10,"MEDIO","BAJO")))))</f>
        <v>BAJO</v>
      </c>
    </row>
    <row r="838">
      <c r="A838" s="8" t="s">
        <v>927</v>
      </c>
      <c r="B838" s="9" t="s">
        <v>28</v>
      </c>
      <c r="C838" s="9" t="s">
        <v>129</v>
      </c>
      <c r="D838" s="9" t="s">
        <v>23</v>
      </c>
      <c r="E838" s="10">
        <v>18.1</v>
      </c>
      <c r="F838" s="10">
        <v>18.2</v>
      </c>
      <c r="G838" s="10">
        <v>18.0</v>
      </c>
      <c r="H838" s="10">
        <v>16.7</v>
      </c>
      <c r="I838" s="10">
        <v>18.0</v>
      </c>
      <c r="J838" s="10">
        <v>18.2</v>
      </c>
      <c r="K838" s="10">
        <v>18.0</v>
      </c>
      <c r="L838" s="10">
        <v>18.0</v>
      </c>
      <c r="M838" s="11">
        <f t="shared" si="1"/>
        <v>17.88571429</v>
      </c>
      <c r="N838" s="11">
        <f t="shared" si="2"/>
        <v>18</v>
      </c>
      <c r="O838" s="12" t="str">
        <f t="shared" si="3"/>
        <v>APROBADO</v>
      </c>
      <c r="P838" s="12" t="str">
        <f>IF(OR(D838="Académica",D838="Empresa"),(IF(M838&lt;Leyenda!$I$11,"ALTO",(IF(M838&lt;=Leyenda!$I$10,"MEDIO","BAJO")))),(IF(M838&lt;Leyenda!$J$11,"ALTO",(IF(M838&lt;=Leyenda!$J$10,"MEDIO","BAJO")))))</f>
        <v>BAJO</v>
      </c>
    </row>
    <row r="839">
      <c r="A839" s="8" t="s">
        <v>928</v>
      </c>
      <c r="B839" s="9" t="s">
        <v>601</v>
      </c>
      <c r="C839" s="9" t="s">
        <v>108</v>
      </c>
      <c r="D839" s="9" t="s">
        <v>23</v>
      </c>
      <c r="E839" s="10">
        <v>19.5</v>
      </c>
      <c r="F839" s="10">
        <v>14.0</v>
      </c>
      <c r="G839" s="10">
        <v>18.0</v>
      </c>
      <c r="H839" s="10">
        <v>19.0</v>
      </c>
      <c r="I839" s="10">
        <v>17.3</v>
      </c>
      <c r="J839" s="10">
        <v>18.0</v>
      </c>
      <c r="K839" s="10">
        <v>18.0</v>
      </c>
      <c r="L839" s="10">
        <v>18.0</v>
      </c>
      <c r="M839" s="11">
        <f t="shared" si="1"/>
        <v>17.68571429</v>
      </c>
      <c r="N839" s="11">
        <f t="shared" si="2"/>
        <v>18</v>
      </c>
      <c r="O839" s="12" t="str">
        <f t="shared" si="3"/>
        <v>APROBADO</v>
      </c>
      <c r="P839" s="12" t="str">
        <f>IF(OR(D839="Académica",D839="Empresa"),(IF(M839&lt;Leyenda!$I$11,"ALTO",(IF(M839&lt;=Leyenda!$I$10,"MEDIO","BAJO")))),(IF(M839&lt;Leyenda!$J$11,"ALTO",(IF(M839&lt;=Leyenda!$J$10,"MEDIO","BAJO")))))</f>
        <v>BAJO</v>
      </c>
    </row>
    <row r="840">
      <c r="A840" s="8" t="s">
        <v>929</v>
      </c>
      <c r="B840" s="9" t="s">
        <v>28</v>
      </c>
      <c r="C840" s="9" t="s">
        <v>76</v>
      </c>
      <c r="D840" s="9" t="s">
        <v>23</v>
      </c>
      <c r="E840" s="10">
        <v>18.3</v>
      </c>
      <c r="F840" s="10">
        <v>18.0</v>
      </c>
      <c r="G840" s="10">
        <v>18.0</v>
      </c>
      <c r="H840" s="10">
        <v>15.8</v>
      </c>
      <c r="I840" s="10">
        <v>18.2</v>
      </c>
      <c r="J840" s="10">
        <v>18.0</v>
      </c>
      <c r="K840" s="10">
        <v>18.8</v>
      </c>
      <c r="L840" s="10">
        <v>18.0</v>
      </c>
      <c r="M840" s="11">
        <f t="shared" si="1"/>
        <v>17.87142857</v>
      </c>
      <c r="N840" s="11">
        <f t="shared" si="2"/>
        <v>18</v>
      </c>
      <c r="O840" s="12" t="str">
        <f t="shared" si="3"/>
        <v>APROBADO</v>
      </c>
      <c r="P840" s="12" t="str">
        <f>IF(OR(D840="Académica",D840="Empresa"),(IF(M840&lt;Leyenda!$I$11,"ALTO",(IF(M840&lt;=Leyenda!$I$10,"MEDIO","BAJO")))),(IF(M840&lt;Leyenda!$J$11,"ALTO",(IF(M840&lt;=Leyenda!$J$10,"MEDIO","BAJO")))))</f>
        <v>BAJO</v>
      </c>
    </row>
    <row r="841">
      <c r="A841" s="8" t="s">
        <v>930</v>
      </c>
      <c r="B841" s="9" t="s">
        <v>50</v>
      </c>
      <c r="C841" s="9" t="s">
        <v>76</v>
      </c>
      <c r="D841" s="9" t="s">
        <v>23</v>
      </c>
      <c r="E841" s="10">
        <v>18.3</v>
      </c>
      <c r="F841" s="10">
        <v>18.2</v>
      </c>
      <c r="G841" s="10">
        <v>16.7</v>
      </c>
      <c r="H841" s="10">
        <v>18.0</v>
      </c>
      <c r="I841" s="10">
        <v>15.8</v>
      </c>
      <c r="J841" s="10">
        <v>18.3</v>
      </c>
      <c r="K841" s="10">
        <v>19.5</v>
      </c>
      <c r="L841" s="10">
        <v>18.3</v>
      </c>
      <c r="M841" s="11">
        <f t="shared" si="1"/>
        <v>17.82857143</v>
      </c>
      <c r="N841" s="11">
        <f t="shared" si="2"/>
        <v>18</v>
      </c>
      <c r="O841" s="12" t="str">
        <f t="shared" si="3"/>
        <v>APROBADO</v>
      </c>
      <c r="P841" s="12" t="str">
        <f>IF(OR(D841="Académica",D841="Empresa"),(IF(M841&lt;Leyenda!$I$11,"ALTO",(IF(M841&lt;=Leyenda!$I$10,"MEDIO","BAJO")))),(IF(M841&lt;Leyenda!$J$11,"ALTO",(IF(M841&lt;=Leyenda!$J$10,"MEDIO","BAJO")))))</f>
        <v>BAJO</v>
      </c>
    </row>
    <row r="842">
      <c r="A842" s="8" t="s">
        <v>931</v>
      </c>
      <c r="B842" s="9" t="s">
        <v>40</v>
      </c>
      <c r="C842" s="9" t="s">
        <v>22</v>
      </c>
      <c r="D842" s="9" t="s">
        <v>23</v>
      </c>
      <c r="E842" s="10">
        <v>16.7</v>
      </c>
      <c r="F842" s="10">
        <v>15.8</v>
      </c>
      <c r="G842" s="10">
        <v>16.3</v>
      </c>
      <c r="H842" s="10">
        <v>15.8</v>
      </c>
      <c r="I842" s="10">
        <v>18.0</v>
      </c>
      <c r="J842" s="10">
        <v>18.0</v>
      </c>
      <c r="K842" s="10">
        <v>18.3</v>
      </c>
      <c r="L842" s="10">
        <v>18.0</v>
      </c>
      <c r="M842" s="11">
        <f t="shared" si="1"/>
        <v>16.98571429</v>
      </c>
      <c r="N842" s="11">
        <f t="shared" si="2"/>
        <v>17</v>
      </c>
      <c r="O842" s="12" t="str">
        <f t="shared" si="3"/>
        <v>APROBADO</v>
      </c>
      <c r="P842" s="12" t="str">
        <f>IF(OR(D842="Académica",D842="Empresa"),(IF(M842&lt;Leyenda!$I$11,"ALTO",(IF(M842&lt;=Leyenda!$I$10,"MEDIO","BAJO")))),(IF(M842&lt;Leyenda!$J$11,"ALTO",(IF(M842&lt;=Leyenda!$J$10,"MEDIO","BAJO")))))</f>
        <v>BAJO</v>
      </c>
    </row>
    <row r="843">
      <c r="A843" s="8" t="s">
        <v>932</v>
      </c>
      <c r="B843" s="9" t="s">
        <v>25</v>
      </c>
      <c r="C843" s="9" t="s">
        <v>127</v>
      </c>
      <c r="D843" s="9" t="s">
        <v>23</v>
      </c>
      <c r="E843" s="10">
        <v>18.1</v>
      </c>
      <c r="F843" s="10">
        <v>18.3</v>
      </c>
      <c r="G843" s="10">
        <v>16.7</v>
      </c>
      <c r="H843" s="10">
        <v>18.0</v>
      </c>
      <c r="I843" s="10">
        <v>16.5</v>
      </c>
      <c r="J843" s="10">
        <v>18.0</v>
      </c>
      <c r="K843" s="10">
        <v>19.5</v>
      </c>
      <c r="L843" s="10">
        <v>18.0</v>
      </c>
      <c r="M843" s="11">
        <f t="shared" si="1"/>
        <v>17.87142857</v>
      </c>
      <c r="N843" s="11">
        <f t="shared" si="2"/>
        <v>18</v>
      </c>
      <c r="O843" s="12" t="str">
        <f t="shared" si="3"/>
        <v>APROBADO</v>
      </c>
      <c r="P843" s="12" t="str">
        <f>IF(OR(D843="Académica",D843="Empresa"),(IF(M843&lt;Leyenda!$I$11,"ALTO",(IF(M843&lt;=Leyenda!$I$10,"MEDIO","BAJO")))),(IF(M843&lt;Leyenda!$J$11,"ALTO",(IF(M843&lt;=Leyenda!$J$10,"MEDIO","BAJO")))))</f>
        <v>BAJO</v>
      </c>
    </row>
    <row r="844">
      <c r="A844" s="8" t="s">
        <v>933</v>
      </c>
      <c r="B844" s="9" t="s">
        <v>40</v>
      </c>
      <c r="C844" s="9" t="s">
        <v>305</v>
      </c>
      <c r="D844" s="9" t="s">
        <v>23</v>
      </c>
      <c r="E844" s="10">
        <v>16.3</v>
      </c>
      <c r="F844" s="10">
        <v>18.5</v>
      </c>
      <c r="G844" s="10">
        <v>16.2</v>
      </c>
      <c r="H844" s="10">
        <v>14.8</v>
      </c>
      <c r="I844" s="10">
        <v>18.0</v>
      </c>
      <c r="J844" s="10">
        <v>18.0</v>
      </c>
      <c r="K844" s="10">
        <v>18.0</v>
      </c>
      <c r="L844" s="10">
        <v>18.0</v>
      </c>
      <c r="M844" s="11">
        <f t="shared" si="1"/>
        <v>17.11428571</v>
      </c>
      <c r="N844" s="11">
        <f t="shared" si="2"/>
        <v>17</v>
      </c>
      <c r="O844" s="12" t="str">
        <f t="shared" si="3"/>
        <v>APROBADO</v>
      </c>
      <c r="P844" s="12" t="str">
        <f>IF(OR(D844="Académica",D844="Empresa"),(IF(M844&lt;Leyenda!$I$11,"ALTO",(IF(M844&lt;=Leyenda!$I$10,"MEDIO","BAJO")))),(IF(M844&lt;Leyenda!$J$11,"ALTO",(IF(M844&lt;=Leyenda!$J$10,"MEDIO","BAJO")))))</f>
        <v>BAJO</v>
      </c>
    </row>
    <row r="845">
      <c r="A845" s="8" t="s">
        <v>934</v>
      </c>
      <c r="B845" s="9" t="s">
        <v>386</v>
      </c>
      <c r="C845" s="9" t="s">
        <v>157</v>
      </c>
      <c r="D845" s="9" t="s">
        <v>23</v>
      </c>
      <c r="E845" s="10">
        <v>20.0</v>
      </c>
      <c r="F845" s="10">
        <v>18.3</v>
      </c>
      <c r="G845" s="10">
        <v>16.7</v>
      </c>
      <c r="H845" s="10">
        <v>19.0</v>
      </c>
      <c r="I845" s="10">
        <v>18.0</v>
      </c>
      <c r="J845" s="10">
        <v>18.0</v>
      </c>
      <c r="K845" s="10">
        <v>18.3</v>
      </c>
      <c r="L845" s="10">
        <v>19.5</v>
      </c>
      <c r="M845" s="11">
        <f t="shared" si="1"/>
        <v>18.32857143</v>
      </c>
      <c r="N845" s="11">
        <f t="shared" si="2"/>
        <v>18</v>
      </c>
      <c r="O845" s="12" t="str">
        <f t="shared" si="3"/>
        <v>APROBADO</v>
      </c>
      <c r="P845" s="12" t="str">
        <f>IF(OR(D845="Académica",D845="Empresa"),(IF(M845&lt;Leyenda!$I$11,"ALTO",(IF(M845&lt;=Leyenda!$I$10,"MEDIO","BAJO")))),(IF(M845&lt;Leyenda!$J$11,"ALTO",(IF(M845&lt;=Leyenda!$J$10,"MEDIO","BAJO")))))</f>
        <v>BAJO</v>
      </c>
    </row>
    <row r="846">
      <c r="A846" s="8" t="s">
        <v>935</v>
      </c>
      <c r="B846" s="9" t="s">
        <v>40</v>
      </c>
      <c r="C846" s="9" t="s">
        <v>108</v>
      </c>
      <c r="D846" s="9" t="s">
        <v>23</v>
      </c>
      <c r="E846" s="10">
        <v>18.3</v>
      </c>
      <c r="F846" s="10">
        <v>18.7</v>
      </c>
      <c r="G846" s="10">
        <v>18.2</v>
      </c>
      <c r="H846" s="10">
        <v>15.8</v>
      </c>
      <c r="I846" s="10">
        <v>18.0</v>
      </c>
      <c r="J846" s="10">
        <v>18.3</v>
      </c>
      <c r="K846" s="10">
        <v>18.0</v>
      </c>
      <c r="L846" s="10">
        <v>18.7</v>
      </c>
      <c r="M846" s="11">
        <f t="shared" si="1"/>
        <v>17.9</v>
      </c>
      <c r="N846" s="11">
        <f t="shared" si="2"/>
        <v>18</v>
      </c>
      <c r="O846" s="12" t="str">
        <f t="shared" si="3"/>
        <v>APROBADO</v>
      </c>
      <c r="P846" s="12" t="str">
        <f>IF(OR(D846="Académica",D846="Empresa"),(IF(M846&lt;Leyenda!$I$11,"ALTO",(IF(M846&lt;=Leyenda!$I$10,"MEDIO","BAJO")))),(IF(M846&lt;Leyenda!$J$11,"ALTO",(IF(M846&lt;=Leyenda!$J$10,"MEDIO","BAJO")))))</f>
        <v>BAJO</v>
      </c>
    </row>
    <row r="847">
      <c r="A847" s="8" t="s">
        <v>936</v>
      </c>
      <c r="B847" s="9" t="s">
        <v>50</v>
      </c>
      <c r="C847" s="9" t="s">
        <v>108</v>
      </c>
      <c r="D847" s="9" t="s">
        <v>23</v>
      </c>
      <c r="E847" s="10">
        <v>18.3</v>
      </c>
      <c r="F847" s="10">
        <v>14.7</v>
      </c>
      <c r="G847" s="10">
        <v>15.8</v>
      </c>
      <c r="H847" s="10">
        <v>16.0</v>
      </c>
      <c r="I847" s="10">
        <v>15.8</v>
      </c>
      <c r="J847" s="10">
        <v>18.0</v>
      </c>
      <c r="K847" s="10">
        <v>18.0</v>
      </c>
      <c r="L847" s="10">
        <v>18.2</v>
      </c>
      <c r="M847" s="11">
        <f t="shared" si="1"/>
        <v>16.65714286</v>
      </c>
      <c r="N847" s="11">
        <f t="shared" si="2"/>
        <v>17</v>
      </c>
      <c r="O847" s="12" t="str">
        <f t="shared" si="3"/>
        <v>APROBADO</v>
      </c>
      <c r="P847" s="12" t="str">
        <f>IF(OR(D847="Académica",D847="Empresa"),(IF(M847&lt;Leyenda!$I$11,"ALTO",(IF(M847&lt;=Leyenda!$I$10,"MEDIO","BAJO")))),(IF(M847&lt;Leyenda!$J$11,"ALTO",(IF(M847&lt;=Leyenda!$J$10,"MEDIO","BAJO")))))</f>
        <v>BAJO</v>
      </c>
    </row>
    <row r="848">
      <c r="A848" s="8" t="s">
        <v>937</v>
      </c>
      <c r="B848" s="9" t="s">
        <v>601</v>
      </c>
      <c r="C848" s="9" t="s">
        <v>26</v>
      </c>
      <c r="D848" s="9" t="s">
        <v>23</v>
      </c>
      <c r="E848" s="10">
        <v>17.4</v>
      </c>
      <c r="F848" s="10">
        <v>17.0</v>
      </c>
      <c r="G848" s="10">
        <v>17.2</v>
      </c>
      <c r="H848" s="10">
        <v>15.0</v>
      </c>
      <c r="I848" s="10">
        <v>15.9</v>
      </c>
      <c r="J848" s="10">
        <v>18.8</v>
      </c>
      <c r="K848" s="10">
        <v>18.8</v>
      </c>
      <c r="L848" s="10">
        <v>17.3</v>
      </c>
      <c r="M848" s="11">
        <f t="shared" si="1"/>
        <v>17.15714286</v>
      </c>
      <c r="N848" s="11">
        <f t="shared" si="2"/>
        <v>17</v>
      </c>
      <c r="O848" s="12" t="str">
        <f t="shared" si="3"/>
        <v>APROBADO</v>
      </c>
      <c r="P848" s="12" t="str">
        <f>IF(OR(D848="Académica",D848="Empresa"),(IF(M848&lt;Leyenda!$I$11,"ALTO",(IF(M848&lt;=Leyenda!$I$10,"MEDIO","BAJO")))),(IF(M848&lt;Leyenda!$J$11,"ALTO",(IF(M848&lt;=Leyenda!$J$10,"MEDIO","BAJO")))))</f>
        <v>BAJO</v>
      </c>
    </row>
    <row r="849">
      <c r="A849" s="8" t="s">
        <v>938</v>
      </c>
      <c r="B849" s="9" t="s">
        <v>601</v>
      </c>
      <c r="C849" s="9" t="s">
        <v>66</v>
      </c>
      <c r="D849" s="9" t="s">
        <v>23</v>
      </c>
      <c r="E849" s="10">
        <v>18.3</v>
      </c>
      <c r="F849" s="10">
        <v>17.2</v>
      </c>
      <c r="G849" s="10">
        <v>18.7</v>
      </c>
      <c r="H849" s="10">
        <v>19.1</v>
      </c>
      <c r="I849" s="10">
        <v>18.1</v>
      </c>
      <c r="J849" s="10">
        <v>18.0</v>
      </c>
      <c r="K849" s="10">
        <v>18.0</v>
      </c>
      <c r="L849" s="10">
        <v>18.2</v>
      </c>
      <c r="M849" s="11">
        <f t="shared" si="1"/>
        <v>18.2</v>
      </c>
      <c r="N849" s="11">
        <f t="shared" si="2"/>
        <v>18</v>
      </c>
      <c r="O849" s="12" t="str">
        <f t="shared" si="3"/>
        <v>APROBADO</v>
      </c>
      <c r="P849" s="12" t="str">
        <f>IF(OR(D849="Académica",D849="Empresa"),(IF(M849&lt;Leyenda!$I$11,"ALTO",(IF(M849&lt;=Leyenda!$I$10,"MEDIO","BAJO")))),(IF(M849&lt;Leyenda!$J$11,"ALTO",(IF(M849&lt;=Leyenda!$J$10,"MEDIO","BAJO")))))</f>
        <v>BAJO</v>
      </c>
    </row>
    <row r="850">
      <c r="A850" s="8" t="s">
        <v>939</v>
      </c>
      <c r="B850" s="9" t="s">
        <v>601</v>
      </c>
      <c r="C850" s="9" t="s">
        <v>123</v>
      </c>
      <c r="D850" s="9" t="s">
        <v>23</v>
      </c>
      <c r="E850" s="10">
        <v>18.0</v>
      </c>
      <c r="F850" s="10">
        <v>16.8</v>
      </c>
      <c r="G850" s="10">
        <v>18.0</v>
      </c>
      <c r="H850" s="10">
        <v>19.5</v>
      </c>
      <c r="I850" s="10">
        <v>19.7</v>
      </c>
      <c r="J850" s="10">
        <v>18.0</v>
      </c>
      <c r="K850" s="10">
        <v>18.5</v>
      </c>
      <c r="L850" s="10">
        <v>19.8</v>
      </c>
      <c r="M850" s="11">
        <f t="shared" si="1"/>
        <v>18.35714286</v>
      </c>
      <c r="N850" s="11">
        <f t="shared" si="2"/>
        <v>18</v>
      </c>
      <c r="O850" s="12" t="str">
        <f t="shared" si="3"/>
        <v>APROBADO</v>
      </c>
      <c r="P850" s="12" t="str">
        <f>IF(OR(D850="Académica",D850="Empresa"),(IF(M850&lt;Leyenda!$I$11,"ALTO",(IF(M850&lt;=Leyenda!$I$10,"MEDIO","BAJO")))),(IF(M850&lt;Leyenda!$J$11,"ALTO",(IF(M850&lt;=Leyenda!$J$10,"MEDIO","BAJO")))))</f>
        <v>BAJO</v>
      </c>
    </row>
    <row r="851">
      <c r="A851" s="8" t="s">
        <v>940</v>
      </c>
      <c r="B851" s="9" t="s">
        <v>601</v>
      </c>
      <c r="C851" s="9" t="s">
        <v>72</v>
      </c>
      <c r="D851" s="9" t="s">
        <v>23</v>
      </c>
      <c r="E851" s="10">
        <v>18.9</v>
      </c>
      <c r="F851" s="10">
        <v>18.9</v>
      </c>
      <c r="G851" s="10">
        <v>18.8</v>
      </c>
      <c r="H851" s="10">
        <v>18.6</v>
      </c>
      <c r="I851" s="10">
        <v>18.0</v>
      </c>
      <c r="J851" s="10">
        <v>18.0</v>
      </c>
      <c r="K851" s="10">
        <v>15.3</v>
      </c>
      <c r="L851" s="10">
        <v>19.2</v>
      </c>
      <c r="M851" s="11">
        <f t="shared" si="1"/>
        <v>18.07142857</v>
      </c>
      <c r="N851" s="11">
        <f t="shared" si="2"/>
        <v>18</v>
      </c>
      <c r="O851" s="12" t="str">
        <f t="shared" si="3"/>
        <v>APROBADO</v>
      </c>
      <c r="P851" s="12" t="str">
        <f>IF(OR(D851="Académica",D851="Empresa"),(IF(M851&lt;Leyenda!$I$11,"ALTO",(IF(M851&lt;=Leyenda!$I$10,"MEDIO","BAJO")))),(IF(M851&lt;Leyenda!$J$11,"ALTO",(IF(M851&lt;=Leyenda!$J$10,"MEDIO","BAJO")))))</f>
        <v>BAJO</v>
      </c>
    </row>
    <row r="852">
      <c r="A852" s="8" t="s">
        <v>941</v>
      </c>
      <c r="B852" s="9" t="s">
        <v>17</v>
      </c>
      <c r="C852" s="9" t="s">
        <v>93</v>
      </c>
      <c r="D852" s="9" t="s">
        <v>23</v>
      </c>
      <c r="E852" s="10">
        <v>18.4</v>
      </c>
      <c r="F852" s="10">
        <v>18.8</v>
      </c>
      <c r="G852" s="10">
        <v>19.0</v>
      </c>
      <c r="H852" s="10">
        <v>19.3</v>
      </c>
      <c r="I852" s="10">
        <v>18.2</v>
      </c>
      <c r="J852" s="10">
        <v>19.0</v>
      </c>
      <c r="K852" s="10">
        <v>18.0</v>
      </c>
      <c r="L852" s="10">
        <v>18.0</v>
      </c>
      <c r="M852" s="11">
        <f t="shared" si="1"/>
        <v>18.67142857</v>
      </c>
      <c r="N852" s="11">
        <f t="shared" si="2"/>
        <v>19</v>
      </c>
      <c r="O852" s="12" t="str">
        <f t="shared" si="3"/>
        <v>APROBADO</v>
      </c>
      <c r="P852" s="12" t="str">
        <f>IF(OR(D852="Académica",D852="Empresa"),(IF(M852&lt;Leyenda!$I$11,"ALTO",(IF(M852&lt;=Leyenda!$I$10,"MEDIO","BAJO")))),(IF(M852&lt;Leyenda!$J$11,"ALTO",(IF(M852&lt;=Leyenda!$J$10,"MEDIO","BAJO")))))</f>
        <v>BAJO</v>
      </c>
    </row>
    <row r="853">
      <c r="A853" s="8" t="s">
        <v>942</v>
      </c>
      <c r="B853" s="9" t="s">
        <v>386</v>
      </c>
      <c r="C853" s="9" t="s">
        <v>305</v>
      </c>
      <c r="D853" s="9" t="s">
        <v>23</v>
      </c>
      <c r="E853" s="10">
        <v>19.0</v>
      </c>
      <c r="F853" s="10">
        <v>17.5</v>
      </c>
      <c r="G853" s="10">
        <v>17.5</v>
      </c>
      <c r="H853" s="10">
        <v>19.6</v>
      </c>
      <c r="I853" s="10">
        <v>18.1</v>
      </c>
      <c r="J853" s="10">
        <v>18.0</v>
      </c>
      <c r="K853" s="10">
        <v>19.5</v>
      </c>
      <c r="L853" s="10">
        <v>18.7</v>
      </c>
      <c r="M853" s="11">
        <f t="shared" si="1"/>
        <v>18.45714286</v>
      </c>
      <c r="N853" s="11">
        <f t="shared" si="2"/>
        <v>18</v>
      </c>
      <c r="O853" s="12" t="str">
        <f t="shared" si="3"/>
        <v>APROBADO</v>
      </c>
      <c r="P853" s="12" t="str">
        <f>IF(OR(D853="Académica",D853="Empresa"),(IF(M853&lt;Leyenda!$I$11,"ALTO",(IF(M853&lt;=Leyenda!$I$10,"MEDIO","BAJO")))),(IF(M853&lt;Leyenda!$J$11,"ALTO",(IF(M853&lt;=Leyenda!$J$10,"MEDIO","BAJO")))))</f>
        <v>BAJO</v>
      </c>
    </row>
    <row r="854">
      <c r="A854" s="8" t="s">
        <v>943</v>
      </c>
      <c r="B854" s="9" t="s">
        <v>386</v>
      </c>
      <c r="C854" s="9" t="s">
        <v>100</v>
      </c>
      <c r="D854" s="9" t="s">
        <v>23</v>
      </c>
      <c r="E854" s="10">
        <v>19.9</v>
      </c>
      <c r="F854" s="10">
        <v>18.2</v>
      </c>
      <c r="G854" s="10">
        <v>18.0</v>
      </c>
      <c r="H854" s="10">
        <v>17.8</v>
      </c>
      <c r="I854" s="10">
        <v>18.9</v>
      </c>
      <c r="J854" s="10">
        <v>18.2</v>
      </c>
      <c r="K854" s="10">
        <v>18.5</v>
      </c>
      <c r="L854" s="10">
        <v>18.5</v>
      </c>
      <c r="M854" s="11">
        <f t="shared" si="1"/>
        <v>18.5</v>
      </c>
      <c r="N854" s="11">
        <f t="shared" si="2"/>
        <v>19</v>
      </c>
      <c r="O854" s="12" t="str">
        <f t="shared" si="3"/>
        <v>APROBADO</v>
      </c>
      <c r="P854" s="12" t="str">
        <f>IF(OR(D854="Académica",D854="Empresa"),(IF(M854&lt;Leyenda!$I$11,"ALTO",(IF(M854&lt;=Leyenda!$I$10,"MEDIO","BAJO")))),(IF(M854&lt;Leyenda!$J$11,"ALTO",(IF(M854&lt;=Leyenda!$J$10,"MEDIO","BAJO")))))</f>
        <v>BAJO</v>
      </c>
    </row>
    <row r="855">
      <c r="A855" s="8" t="s">
        <v>944</v>
      </c>
      <c r="B855" s="9" t="s">
        <v>17</v>
      </c>
      <c r="C855" s="9" t="s">
        <v>305</v>
      </c>
      <c r="D855" s="9" t="s">
        <v>23</v>
      </c>
      <c r="E855" s="10">
        <v>19.0</v>
      </c>
      <c r="F855" s="10">
        <v>18.3</v>
      </c>
      <c r="G855" s="10">
        <v>17.3</v>
      </c>
      <c r="H855" s="10">
        <v>19.3</v>
      </c>
      <c r="I855" s="10">
        <v>18.6</v>
      </c>
      <c r="J855" s="10">
        <v>18.5</v>
      </c>
      <c r="K855" s="10">
        <v>19.0</v>
      </c>
      <c r="L855" s="10">
        <v>18.7</v>
      </c>
      <c r="M855" s="11">
        <f t="shared" si="1"/>
        <v>18.57142857</v>
      </c>
      <c r="N855" s="11">
        <f t="shared" si="2"/>
        <v>19</v>
      </c>
      <c r="O855" s="12" t="str">
        <f t="shared" si="3"/>
        <v>APROBADO</v>
      </c>
      <c r="P855" s="12" t="str">
        <f>IF(OR(D855="Académica",D855="Empresa"),(IF(M855&lt;Leyenda!$I$11,"ALTO",(IF(M855&lt;=Leyenda!$I$10,"MEDIO","BAJO")))),(IF(M855&lt;Leyenda!$J$11,"ALTO",(IF(M855&lt;=Leyenda!$J$10,"MEDIO","BAJO")))))</f>
        <v>BAJO</v>
      </c>
    </row>
    <row r="856">
      <c r="A856" s="8" t="s">
        <v>945</v>
      </c>
      <c r="B856" s="9" t="s">
        <v>40</v>
      </c>
      <c r="C856" s="9" t="s">
        <v>93</v>
      </c>
      <c r="D856" s="9" t="s">
        <v>23</v>
      </c>
      <c r="E856" s="10">
        <v>18.3</v>
      </c>
      <c r="F856" s="10">
        <v>18.0</v>
      </c>
      <c r="G856" s="10">
        <v>18.0</v>
      </c>
      <c r="H856" s="10">
        <v>15.8</v>
      </c>
      <c r="I856" s="10">
        <v>18.0</v>
      </c>
      <c r="J856" s="10">
        <v>18.0</v>
      </c>
      <c r="K856" s="10">
        <v>18.8</v>
      </c>
      <c r="L856" s="10">
        <v>18.0</v>
      </c>
      <c r="M856" s="11">
        <f t="shared" si="1"/>
        <v>17.84285714</v>
      </c>
      <c r="N856" s="11">
        <f t="shared" si="2"/>
        <v>18</v>
      </c>
      <c r="O856" s="12" t="str">
        <f t="shared" si="3"/>
        <v>APROBADO</v>
      </c>
      <c r="P856" s="12" t="str">
        <f>IF(OR(D856="Académica",D856="Empresa"),(IF(M856&lt;Leyenda!$I$11,"ALTO",(IF(M856&lt;=Leyenda!$I$10,"MEDIO","BAJO")))),(IF(M856&lt;Leyenda!$J$11,"ALTO",(IF(M856&lt;=Leyenda!$J$10,"MEDIO","BAJO")))))</f>
        <v>BAJO</v>
      </c>
    </row>
    <row r="857">
      <c r="A857" s="8" t="s">
        <v>946</v>
      </c>
      <c r="B857" s="9" t="s">
        <v>601</v>
      </c>
      <c r="C857" s="9" t="s">
        <v>100</v>
      </c>
      <c r="D857" s="9" t="s">
        <v>23</v>
      </c>
      <c r="E857" s="10">
        <v>16.5</v>
      </c>
      <c r="F857" s="10">
        <v>13.5</v>
      </c>
      <c r="G857" s="10">
        <v>14.7</v>
      </c>
      <c r="H857" s="10">
        <v>18.3</v>
      </c>
      <c r="I857" s="10">
        <v>17.1</v>
      </c>
      <c r="J857" s="10">
        <v>18.0</v>
      </c>
      <c r="K857" s="10">
        <v>18.5</v>
      </c>
      <c r="L857" s="10">
        <v>17.7</v>
      </c>
      <c r="M857" s="11">
        <f t="shared" si="1"/>
        <v>16.65714286</v>
      </c>
      <c r="N857" s="11">
        <f t="shared" si="2"/>
        <v>17</v>
      </c>
      <c r="O857" s="12" t="str">
        <f t="shared" si="3"/>
        <v>APROBADO</v>
      </c>
      <c r="P857" s="12" t="str">
        <f>IF(OR(D857="Académica",D857="Empresa"),(IF(M857&lt;Leyenda!$I$11,"ALTO",(IF(M857&lt;=Leyenda!$I$10,"MEDIO","BAJO")))),(IF(M857&lt;Leyenda!$J$11,"ALTO",(IF(M857&lt;=Leyenda!$J$10,"MEDIO","BAJO")))))</f>
        <v>BAJO</v>
      </c>
    </row>
    <row r="858">
      <c r="A858" s="8" t="s">
        <v>947</v>
      </c>
      <c r="B858" s="9" t="s">
        <v>601</v>
      </c>
      <c r="C858" s="9" t="s">
        <v>127</v>
      </c>
      <c r="D858" s="9" t="s">
        <v>23</v>
      </c>
      <c r="E858" s="10">
        <v>18.5</v>
      </c>
      <c r="F858" s="10">
        <v>17.3</v>
      </c>
      <c r="G858" s="10">
        <v>18.3</v>
      </c>
      <c r="H858" s="10">
        <v>18.3</v>
      </c>
      <c r="I858" s="10">
        <v>18.7</v>
      </c>
      <c r="J858" s="10">
        <v>19.0</v>
      </c>
      <c r="K858" s="10">
        <v>18.5</v>
      </c>
      <c r="L858" s="10">
        <v>19.5</v>
      </c>
      <c r="M858" s="11">
        <f t="shared" si="1"/>
        <v>18.37142857</v>
      </c>
      <c r="N858" s="11">
        <f t="shared" si="2"/>
        <v>18</v>
      </c>
      <c r="O858" s="12" t="str">
        <f t="shared" si="3"/>
        <v>APROBADO</v>
      </c>
      <c r="P858" s="12" t="str">
        <f>IF(OR(D858="Académica",D858="Empresa"),(IF(M858&lt;Leyenda!$I$11,"ALTO",(IF(M858&lt;=Leyenda!$I$10,"MEDIO","BAJO")))),(IF(M858&lt;Leyenda!$J$11,"ALTO",(IF(M858&lt;=Leyenda!$J$10,"MEDIO","BAJO")))))</f>
        <v>BAJO</v>
      </c>
    </row>
    <row r="859">
      <c r="A859" s="8" t="s">
        <v>948</v>
      </c>
      <c r="B859" s="9" t="s">
        <v>601</v>
      </c>
      <c r="C859" s="9" t="s">
        <v>305</v>
      </c>
      <c r="D859" s="9" t="s">
        <v>23</v>
      </c>
      <c r="E859" s="10">
        <v>15.5</v>
      </c>
      <c r="F859" s="10">
        <v>16.0</v>
      </c>
      <c r="G859" s="10">
        <v>12.7</v>
      </c>
      <c r="H859" s="10">
        <v>18.0</v>
      </c>
      <c r="I859" s="10">
        <v>17.0</v>
      </c>
      <c r="J859" s="10">
        <v>18.3</v>
      </c>
      <c r="K859" s="10">
        <v>18.0</v>
      </c>
      <c r="L859" s="10">
        <v>18.0</v>
      </c>
      <c r="M859" s="11">
        <f t="shared" si="1"/>
        <v>16.5</v>
      </c>
      <c r="N859" s="11">
        <f t="shared" si="2"/>
        <v>17</v>
      </c>
      <c r="O859" s="12" t="str">
        <f t="shared" si="3"/>
        <v>APROBADO</v>
      </c>
      <c r="P859" s="12" t="str">
        <f>IF(OR(D859="Académica",D859="Empresa"),(IF(M859&lt;Leyenda!$I$11,"ALTO",(IF(M859&lt;=Leyenda!$I$10,"MEDIO","BAJO")))),(IF(M859&lt;Leyenda!$J$11,"ALTO",(IF(M859&lt;=Leyenda!$J$10,"MEDIO","BAJO")))))</f>
        <v>MEDIO</v>
      </c>
    </row>
    <row r="860">
      <c r="A860" s="8" t="s">
        <v>949</v>
      </c>
      <c r="B860" s="9" t="s">
        <v>40</v>
      </c>
      <c r="C860" s="9" t="s">
        <v>123</v>
      </c>
      <c r="D860" s="9" t="s">
        <v>23</v>
      </c>
      <c r="E860" s="10">
        <v>18.3</v>
      </c>
      <c r="F860" s="10">
        <v>18.0</v>
      </c>
      <c r="G860" s="10">
        <v>18.5</v>
      </c>
      <c r="H860" s="10">
        <v>17.1</v>
      </c>
      <c r="I860" s="10">
        <v>19.3</v>
      </c>
      <c r="J860" s="10">
        <v>18.0</v>
      </c>
      <c r="K860" s="10">
        <v>18.3</v>
      </c>
      <c r="L860" s="10">
        <v>18.7</v>
      </c>
      <c r="M860" s="11">
        <f t="shared" si="1"/>
        <v>18.21428571</v>
      </c>
      <c r="N860" s="11">
        <f t="shared" si="2"/>
        <v>18</v>
      </c>
      <c r="O860" s="12" t="str">
        <f t="shared" si="3"/>
        <v>APROBADO</v>
      </c>
      <c r="P860" s="12" t="str">
        <f>IF(OR(D860="Académica",D860="Empresa"),(IF(M860&lt;Leyenda!$I$11,"ALTO",(IF(M860&lt;=Leyenda!$I$10,"MEDIO","BAJO")))),(IF(M860&lt;Leyenda!$J$11,"ALTO",(IF(M860&lt;=Leyenda!$J$10,"MEDIO","BAJO")))))</f>
        <v>BAJO</v>
      </c>
    </row>
    <row r="861">
      <c r="A861" s="8" t="s">
        <v>950</v>
      </c>
      <c r="B861" s="9" t="s">
        <v>21</v>
      </c>
      <c r="C861" s="9" t="s">
        <v>123</v>
      </c>
      <c r="D861" s="9" t="s">
        <v>23</v>
      </c>
      <c r="E861" s="10">
        <v>18.8</v>
      </c>
      <c r="F861" s="10">
        <v>19.8</v>
      </c>
      <c r="G861" s="10">
        <v>17.8</v>
      </c>
      <c r="H861" s="10">
        <v>20.0</v>
      </c>
      <c r="I861" s="10">
        <v>18.1</v>
      </c>
      <c r="J861" s="10">
        <v>18.4</v>
      </c>
      <c r="K861" s="10">
        <v>18.8</v>
      </c>
      <c r="L861" s="10">
        <v>19.5</v>
      </c>
      <c r="M861" s="11">
        <f t="shared" si="1"/>
        <v>18.81428571</v>
      </c>
      <c r="N861" s="11">
        <f t="shared" si="2"/>
        <v>19</v>
      </c>
      <c r="O861" s="12" t="str">
        <f t="shared" si="3"/>
        <v>APROBADO</v>
      </c>
      <c r="P861" s="12" t="str">
        <f>IF(OR(D861="Académica",D861="Empresa"),(IF(M861&lt;Leyenda!$I$11,"ALTO",(IF(M861&lt;=Leyenda!$I$10,"MEDIO","BAJO")))),(IF(M861&lt;Leyenda!$J$11,"ALTO",(IF(M861&lt;=Leyenda!$J$10,"MEDIO","BAJO")))))</f>
        <v>BAJO</v>
      </c>
    </row>
    <row r="862">
      <c r="A862" s="8" t="s">
        <v>951</v>
      </c>
      <c r="B862" s="9" t="s">
        <v>386</v>
      </c>
      <c r="C862" s="9" t="s">
        <v>22</v>
      </c>
      <c r="D862" s="9" t="s">
        <v>23</v>
      </c>
      <c r="E862" s="10">
        <v>7.9</v>
      </c>
      <c r="F862" s="10">
        <v>14.7</v>
      </c>
      <c r="G862" s="10">
        <v>14.0</v>
      </c>
      <c r="H862" s="10">
        <v>15.0</v>
      </c>
      <c r="I862" s="10">
        <v>18.0</v>
      </c>
      <c r="J862" s="10">
        <v>18.3</v>
      </c>
      <c r="K862" s="10">
        <v>16.3</v>
      </c>
      <c r="L862" s="10">
        <v>14.7</v>
      </c>
      <c r="M862" s="11">
        <f t="shared" si="1"/>
        <v>14.88571429</v>
      </c>
      <c r="N862" s="11">
        <f t="shared" si="2"/>
        <v>15</v>
      </c>
      <c r="O862" s="12" t="str">
        <f t="shared" si="3"/>
        <v>DESAPROBADO</v>
      </c>
      <c r="P862" s="12" t="str">
        <f>IF(OR(D862="Académica",D862="Empresa"),(IF(M862&lt;Leyenda!$I$11,"ALTO",(IF(M862&lt;=Leyenda!$I$10,"MEDIO","BAJO")))),(IF(M862&lt;Leyenda!$J$11,"ALTO",(IF(M862&lt;=Leyenda!$J$10,"MEDIO","BAJO")))))</f>
        <v>ALTO</v>
      </c>
    </row>
    <row r="863">
      <c r="A863" s="8" t="s">
        <v>952</v>
      </c>
      <c r="B863" s="9" t="s">
        <v>17</v>
      </c>
      <c r="C863" s="9" t="s">
        <v>129</v>
      </c>
      <c r="D863" s="9" t="s">
        <v>23</v>
      </c>
      <c r="E863" s="10">
        <v>17.0</v>
      </c>
      <c r="F863" s="10">
        <v>16.7</v>
      </c>
      <c r="G863" s="10">
        <v>18.0</v>
      </c>
      <c r="H863" s="10">
        <v>18.0</v>
      </c>
      <c r="I863" s="10">
        <v>18.0</v>
      </c>
      <c r="J863" s="10">
        <v>18.3</v>
      </c>
      <c r="K863" s="10">
        <v>18.0</v>
      </c>
      <c r="L863" s="10">
        <v>18.0</v>
      </c>
      <c r="M863" s="11">
        <f t="shared" si="1"/>
        <v>17.71428571</v>
      </c>
      <c r="N863" s="11">
        <f t="shared" si="2"/>
        <v>18</v>
      </c>
      <c r="O863" s="12" t="str">
        <f t="shared" si="3"/>
        <v>APROBADO</v>
      </c>
      <c r="P863" s="12" t="str">
        <f>IF(OR(D863="Académica",D863="Empresa"),(IF(M863&lt;Leyenda!$I$11,"ALTO",(IF(M863&lt;=Leyenda!$I$10,"MEDIO","BAJO")))),(IF(M863&lt;Leyenda!$J$11,"ALTO",(IF(M863&lt;=Leyenda!$J$10,"MEDIO","BAJO")))))</f>
        <v>BAJO</v>
      </c>
    </row>
    <row r="864">
      <c r="A864" s="8" t="s">
        <v>953</v>
      </c>
      <c r="B864" s="9" t="s">
        <v>50</v>
      </c>
      <c r="C864" s="9" t="s">
        <v>29</v>
      </c>
      <c r="D864" s="9" t="s">
        <v>23</v>
      </c>
      <c r="E864" s="10">
        <v>18.7</v>
      </c>
      <c r="F864" s="10">
        <v>18.0</v>
      </c>
      <c r="G864" s="10">
        <v>16.8</v>
      </c>
      <c r="H864" s="10">
        <v>16.3</v>
      </c>
      <c r="I864" s="10">
        <v>15.8</v>
      </c>
      <c r="J864" s="10">
        <v>18.0</v>
      </c>
      <c r="K864" s="10">
        <v>18.0</v>
      </c>
      <c r="L864" s="10">
        <v>16.7</v>
      </c>
      <c r="M864" s="11">
        <f t="shared" si="1"/>
        <v>17.37142857</v>
      </c>
      <c r="N864" s="11">
        <f t="shared" si="2"/>
        <v>17</v>
      </c>
      <c r="O864" s="12" t="str">
        <f t="shared" si="3"/>
        <v>APROBADO</v>
      </c>
      <c r="P864" s="12" t="str">
        <f>IF(OR(D864="Académica",D864="Empresa"),(IF(M864&lt;Leyenda!$I$11,"ALTO",(IF(M864&lt;=Leyenda!$I$10,"MEDIO","BAJO")))),(IF(M864&lt;Leyenda!$J$11,"ALTO",(IF(M864&lt;=Leyenda!$J$10,"MEDIO","BAJO")))))</f>
        <v>BAJO</v>
      </c>
    </row>
    <row r="865">
      <c r="A865" s="8" t="s">
        <v>954</v>
      </c>
      <c r="B865" s="9" t="s">
        <v>17</v>
      </c>
      <c r="C865" s="9" t="s">
        <v>159</v>
      </c>
      <c r="D865" s="9" t="s">
        <v>23</v>
      </c>
      <c r="E865" s="10">
        <v>13.8</v>
      </c>
      <c r="F865" s="10">
        <v>17.3</v>
      </c>
      <c r="G865" s="10">
        <v>16.0</v>
      </c>
      <c r="H865" s="10">
        <v>18.2</v>
      </c>
      <c r="I865" s="10">
        <v>18.0</v>
      </c>
      <c r="J865" s="10">
        <v>18.0</v>
      </c>
      <c r="K865" s="10">
        <v>19.0</v>
      </c>
      <c r="L865" s="10">
        <v>18.0</v>
      </c>
      <c r="M865" s="11">
        <f t="shared" si="1"/>
        <v>17.18571429</v>
      </c>
      <c r="N865" s="11">
        <f t="shared" si="2"/>
        <v>17</v>
      </c>
      <c r="O865" s="12" t="str">
        <f t="shared" si="3"/>
        <v>APROBADO</v>
      </c>
      <c r="P865" s="12" t="str">
        <f>IF(OR(D865="Académica",D865="Empresa"),(IF(M865&lt;Leyenda!$I$11,"ALTO",(IF(M865&lt;=Leyenda!$I$10,"MEDIO","BAJO")))),(IF(M865&lt;Leyenda!$J$11,"ALTO",(IF(M865&lt;=Leyenda!$J$10,"MEDIO","BAJO")))))</f>
        <v>BAJO</v>
      </c>
    </row>
    <row r="866">
      <c r="A866" s="8" t="s">
        <v>955</v>
      </c>
      <c r="B866" s="9" t="s">
        <v>25</v>
      </c>
      <c r="C866" s="9" t="s">
        <v>41</v>
      </c>
      <c r="D866" s="9" t="s">
        <v>23</v>
      </c>
      <c r="E866" s="10">
        <v>18.0</v>
      </c>
      <c r="F866" s="10">
        <v>18.0</v>
      </c>
      <c r="G866" s="10">
        <v>15.5</v>
      </c>
      <c r="H866" s="10">
        <v>18.0</v>
      </c>
      <c r="I866" s="10">
        <v>16.5</v>
      </c>
      <c r="J866" s="10">
        <v>18.0</v>
      </c>
      <c r="K866" s="10">
        <v>18.0</v>
      </c>
      <c r="L866" s="10">
        <v>18.0</v>
      </c>
      <c r="M866" s="11">
        <f t="shared" si="1"/>
        <v>17.42857143</v>
      </c>
      <c r="N866" s="11">
        <f t="shared" si="2"/>
        <v>17</v>
      </c>
      <c r="O866" s="12" t="str">
        <f t="shared" si="3"/>
        <v>APROBADO</v>
      </c>
      <c r="P866" s="12" t="str">
        <f>IF(OR(D866="Académica",D866="Empresa"),(IF(M866&lt;Leyenda!$I$11,"ALTO",(IF(M866&lt;=Leyenda!$I$10,"MEDIO","BAJO")))),(IF(M866&lt;Leyenda!$J$11,"ALTO",(IF(M866&lt;=Leyenda!$J$10,"MEDIO","BAJO")))))</f>
        <v>BAJO</v>
      </c>
    </row>
    <row r="867">
      <c r="A867" s="8" t="s">
        <v>956</v>
      </c>
      <c r="B867" s="9" t="s">
        <v>17</v>
      </c>
      <c r="C867" s="9" t="s">
        <v>111</v>
      </c>
      <c r="D867" s="9" t="s">
        <v>23</v>
      </c>
      <c r="E867" s="10">
        <v>17.3</v>
      </c>
      <c r="F867" s="10">
        <v>19.2</v>
      </c>
      <c r="G867" s="10">
        <v>16.5</v>
      </c>
      <c r="H867" s="10">
        <v>18.3</v>
      </c>
      <c r="I867" s="10">
        <v>18.0</v>
      </c>
      <c r="J867" s="10">
        <v>18.5</v>
      </c>
      <c r="K867" s="10">
        <v>18.0</v>
      </c>
      <c r="L867" s="10">
        <v>17.3</v>
      </c>
      <c r="M867" s="11">
        <f t="shared" si="1"/>
        <v>17.97142857</v>
      </c>
      <c r="N867" s="11">
        <f t="shared" si="2"/>
        <v>18</v>
      </c>
      <c r="O867" s="12" t="str">
        <f t="shared" si="3"/>
        <v>APROBADO</v>
      </c>
      <c r="P867" s="12" t="str">
        <f>IF(OR(D867="Académica",D867="Empresa"),(IF(M867&lt;Leyenda!$I$11,"ALTO",(IF(M867&lt;=Leyenda!$I$10,"MEDIO","BAJO")))),(IF(M867&lt;Leyenda!$J$11,"ALTO",(IF(M867&lt;=Leyenda!$J$10,"MEDIO","BAJO")))))</f>
        <v>BAJO</v>
      </c>
    </row>
    <row r="868">
      <c r="A868" s="8" t="s">
        <v>957</v>
      </c>
      <c r="B868" s="9" t="s">
        <v>17</v>
      </c>
      <c r="C868" s="9" t="s">
        <v>72</v>
      </c>
      <c r="D868" s="9" t="s">
        <v>23</v>
      </c>
      <c r="E868" s="10">
        <v>10.7</v>
      </c>
      <c r="F868" s="10">
        <v>19.2</v>
      </c>
      <c r="G868" s="10">
        <v>18.8</v>
      </c>
      <c r="H868" s="10">
        <v>19.1</v>
      </c>
      <c r="I868" s="10">
        <v>18.0</v>
      </c>
      <c r="J868" s="10">
        <v>18.0</v>
      </c>
      <c r="K868" s="10">
        <v>18.8</v>
      </c>
      <c r="L868" s="10">
        <v>18.0</v>
      </c>
      <c r="M868" s="11">
        <f t="shared" si="1"/>
        <v>17.51428571</v>
      </c>
      <c r="N868" s="11">
        <f t="shared" si="2"/>
        <v>18</v>
      </c>
      <c r="O868" s="12" t="str">
        <f t="shared" si="3"/>
        <v>DESAPROBADO</v>
      </c>
      <c r="P868" s="12" t="str">
        <f>IF(OR(D868="Académica",D868="Empresa"),(IF(M868&lt;Leyenda!$I$11,"ALTO",(IF(M868&lt;=Leyenda!$I$10,"MEDIO","BAJO")))),(IF(M868&lt;Leyenda!$J$11,"ALTO",(IF(M868&lt;=Leyenda!$J$10,"MEDIO","BAJO")))))</f>
        <v>BAJO</v>
      </c>
    </row>
    <row r="869">
      <c r="A869" s="8" t="s">
        <v>958</v>
      </c>
      <c r="B869" s="9" t="s">
        <v>40</v>
      </c>
      <c r="C869" s="9" t="s">
        <v>96</v>
      </c>
      <c r="D869" s="9" t="s">
        <v>23</v>
      </c>
      <c r="E869" s="10">
        <v>18.3</v>
      </c>
      <c r="F869" s="10">
        <v>17.2</v>
      </c>
      <c r="G869" s="10">
        <v>18.0</v>
      </c>
      <c r="H869" s="10">
        <v>14.8</v>
      </c>
      <c r="I869" s="10">
        <v>18.1</v>
      </c>
      <c r="J869" s="10">
        <v>18.0</v>
      </c>
      <c r="K869" s="10">
        <v>18.0</v>
      </c>
      <c r="L869" s="10">
        <v>18.3</v>
      </c>
      <c r="M869" s="11">
        <f t="shared" si="1"/>
        <v>17.48571429</v>
      </c>
      <c r="N869" s="11">
        <f t="shared" si="2"/>
        <v>17</v>
      </c>
      <c r="O869" s="12" t="str">
        <f t="shared" si="3"/>
        <v>APROBADO</v>
      </c>
      <c r="P869" s="12" t="str">
        <f>IF(OR(D869="Académica",D869="Empresa"),(IF(M869&lt;Leyenda!$I$11,"ALTO",(IF(M869&lt;=Leyenda!$I$10,"MEDIO","BAJO")))),(IF(M869&lt;Leyenda!$J$11,"ALTO",(IF(M869&lt;=Leyenda!$J$10,"MEDIO","BAJO")))))</f>
        <v>BAJO</v>
      </c>
    </row>
    <row r="870">
      <c r="A870" s="8" t="s">
        <v>959</v>
      </c>
      <c r="B870" s="9" t="s">
        <v>50</v>
      </c>
      <c r="C870" s="9" t="s">
        <v>22</v>
      </c>
      <c r="D870" s="9" t="s">
        <v>23</v>
      </c>
      <c r="E870" s="10">
        <v>18.8</v>
      </c>
      <c r="F870" s="10">
        <v>18.0</v>
      </c>
      <c r="G870" s="10">
        <v>16.8</v>
      </c>
      <c r="H870" s="10">
        <v>18.0</v>
      </c>
      <c r="I870" s="10">
        <v>15.8</v>
      </c>
      <c r="J870" s="10">
        <v>18.2</v>
      </c>
      <c r="K870" s="10">
        <v>18.5</v>
      </c>
      <c r="L870" s="10">
        <v>18.0</v>
      </c>
      <c r="M870" s="11">
        <f t="shared" si="1"/>
        <v>17.72857143</v>
      </c>
      <c r="N870" s="11">
        <f t="shared" si="2"/>
        <v>18</v>
      </c>
      <c r="O870" s="12" t="str">
        <f t="shared" si="3"/>
        <v>APROBADO</v>
      </c>
      <c r="P870" s="12" t="str">
        <f>IF(OR(D870="Académica",D870="Empresa"),(IF(M870&lt;Leyenda!$I$11,"ALTO",(IF(M870&lt;=Leyenda!$I$10,"MEDIO","BAJO")))),(IF(M870&lt;Leyenda!$J$11,"ALTO",(IF(M870&lt;=Leyenda!$J$10,"MEDIO","BAJO")))))</f>
        <v>BAJO</v>
      </c>
    </row>
    <row r="871">
      <c r="A871" s="8" t="s">
        <v>960</v>
      </c>
      <c r="B871" s="9" t="s">
        <v>35</v>
      </c>
      <c r="C871" s="9" t="s">
        <v>22</v>
      </c>
      <c r="D871" s="9" t="s">
        <v>23</v>
      </c>
      <c r="E871" s="10">
        <v>18.9</v>
      </c>
      <c r="F871" s="10">
        <v>18.2</v>
      </c>
      <c r="G871" s="10">
        <v>16.8</v>
      </c>
      <c r="H871" s="10">
        <v>18.3</v>
      </c>
      <c r="I871" s="10">
        <v>18.5</v>
      </c>
      <c r="J871" s="10">
        <v>18.2</v>
      </c>
      <c r="K871" s="10">
        <v>18.5</v>
      </c>
      <c r="L871" s="10">
        <v>18.0</v>
      </c>
      <c r="M871" s="11">
        <f t="shared" si="1"/>
        <v>18.2</v>
      </c>
      <c r="N871" s="11">
        <f t="shared" si="2"/>
        <v>18</v>
      </c>
      <c r="O871" s="12" t="str">
        <f t="shared" si="3"/>
        <v>APROBADO</v>
      </c>
      <c r="P871" s="12" t="str">
        <f>IF(OR(D871="Académica",D871="Empresa"),(IF(M871&lt;Leyenda!$I$11,"ALTO",(IF(M871&lt;=Leyenda!$I$10,"MEDIO","BAJO")))),(IF(M871&lt;Leyenda!$J$11,"ALTO",(IF(M871&lt;=Leyenda!$J$10,"MEDIO","BAJO")))))</f>
        <v>BAJO</v>
      </c>
    </row>
    <row r="872">
      <c r="A872" s="8" t="s">
        <v>961</v>
      </c>
      <c r="B872" s="9" t="s">
        <v>386</v>
      </c>
      <c r="C872" s="9" t="s">
        <v>68</v>
      </c>
      <c r="D872" s="9" t="s">
        <v>23</v>
      </c>
      <c r="E872" s="10">
        <v>16.0</v>
      </c>
      <c r="F872" s="10">
        <v>14.9</v>
      </c>
      <c r="G872" s="10">
        <v>15.1</v>
      </c>
      <c r="H872" s="10">
        <v>12.7</v>
      </c>
      <c r="I872" s="10">
        <v>18.3</v>
      </c>
      <c r="J872" s="10">
        <v>18.0</v>
      </c>
      <c r="K872" s="10">
        <v>18.8</v>
      </c>
      <c r="L872" s="10">
        <v>18.0</v>
      </c>
      <c r="M872" s="11">
        <f t="shared" si="1"/>
        <v>16.25714286</v>
      </c>
      <c r="N872" s="11">
        <f t="shared" si="2"/>
        <v>16</v>
      </c>
      <c r="O872" s="12" t="str">
        <f t="shared" si="3"/>
        <v>APROBADO</v>
      </c>
      <c r="P872" s="12" t="str">
        <f>IF(OR(D872="Académica",D872="Empresa"),(IF(M872&lt;Leyenda!$I$11,"ALTO",(IF(M872&lt;=Leyenda!$I$10,"MEDIO","BAJO")))),(IF(M872&lt;Leyenda!$J$11,"ALTO",(IF(M872&lt;=Leyenda!$J$10,"MEDIO","BAJO")))))</f>
        <v>MEDIO</v>
      </c>
    </row>
    <row r="873">
      <c r="A873" s="8" t="s">
        <v>962</v>
      </c>
      <c r="B873" s="9" t="s">
        <v>386</v>
      </c>
      <c r="C873" s="9" t="s">
        <v>76</v>
      </c>
      <c r="D873" s="9" t="s">
        <v>23</v>
      </c>
      <c r="E873" s="10">
        <v>18.0</v>
      </c>
      <c r="F873" s="10">
        <v>18.0</v>
      </c>
      <c r="G873" s="10">
        <v>16.0</v>
      </c>
      <c r="H873" s="10">
        <v>18.5</v>
      </c>
      <c r="I873" s="10">
        <v>18.0</v>
      </c>
      <c r="J873" s="10">
        <v>17.3</v>
      </c>
      <c r="K873" s="10">
        <v>18.0</v>
      </c>
      <c r="L873" s="10">
        <v>18.0</v>
      </c>
      <c r="M873" s="11">
        <f t="shared" si="1"/>
        <v>17.68571429</v>
      </c>
      <c r="N873" s="11">
        <f t="shared" si="2"/>
        <v>18</v>
      </c>
      <c r="O873" s="12" t="str">
        <f t="shared" si="3"/>
        <v>APROBADO</v>
      </c>
      <c r="P873" s="12" t="str">
        <f>IF(OR(D873="Académica",D873="Empresa"),(IF(M873&lt;Leyenda!$I$11,"ALTO",(IF(M873&lt;=Leyenda!$I$10,"MEDIO","BAJO")))),(IF(M873&lt;Leyenda!$J$11,"ALTO",(IF(M873&lt;=Leyenda!$J$10,"MEDIO","BAJO")))))</f>
        <v>BAJO</v>
      </c>
    </row>
    <row r="874">
      <c r="A874" s="8" t="s">
        <v>963</v>
      </c>
      <c r="B874" s="9" t="s">
        <v>21</v>
      </c>
      <c r="C874" s="9" t="s">
        <v>232</v>
      </c>
      <c r="D874" s="9" t="s">
        <v>23</v>
      </c>
      <c r="E874" s="10">
        <v>19.0</v>
      </c>
      <c r="F874" s="10">
        <v>18.2</v>
      </c>
      <c r="G874" s="10">
        <v>16.5</v>
      </c>
      <c r="H874" s="10">
        <v>18.3</v>
      </c>
      <c r="I874" s="10">
        <v>16.6</v>
      </c>
      <c r="J874" s="10">
        <v>18.0</v>
      </c>
      <c r="K874" s="10">
        <v>18.8</v>
      </c>
      <c r="L874" s="10">
        <v>18.0</v>
      </c>
      <c r="M874" s="11">
        <f t="shared" si="1"/>
        <v>17.91428571</v>
      </c>
      <c r="N874" s="11">
        <f t="shared" si="2"/>
        <v>18</v>
      </c>
      <c r="O874" s="12" t="str">
        <f t="shared" si="3"/>
        <v>APROBADO</v>
      </c>
      <c r="P874" s="12" t="str">
        <f>IF(OR(D874="Académica",D874="Empresa"),(IF(M874&lt;Leyenda!$I$11,"ALTO",(IF(M874&lt;=Leyenda!$I$10,"MEDIO","BAJO")))),(IF(M874&lt;Leyenda!$J$11,"ALTO",(IF(M874&lt;=Leyenda!$J$10,"MEDIO","BAJO")))))</f>
        <v>BAJO</v>
      </c>
    </row>
    <row r="875">
      <c r="A875" s="8" t="s">
        <v>964</v>
      </c>
      <c r="B875" s="9" t="s">
        <v>601</v>
      </c>
      <c r="C875" s="9" t="s">
        <v>123</v>
      </c>
      <c r="D875" s="9" t="s">
        <v>23</v>
      </c>
      <c r="E875" s="10">
        <v>19.3</v>
      </c>
      <c r="F875" s="10">
        <v>17.9</v>
      </c>
      <c r="G875" s="10">
        <v>15.3</v>
      </c>
      <c r="H875" s="10">
        <v>18.7</v>
      </c>
      <c r="I875" s="10">
        <v>17.5</v>
      </c>
      <c r="J875" s="10">
        <v>18.0</v>
      </c>
      <c r="K875" s="10">
        <v>18.5</v>
      </c>
      <c r="L875" s="10">
        <v>19.2</v>
      </c>
      <c r="M875" s="11">
        <f t="shared" si="1"/>
        <v>17.88571429</v>
      </c>
      <c r="N875" s="11">
        <f t="shared" si="2"/>
        <v>18</v>
      </c>
      <c r="O875" s="12" t="str">
        <f t="shared" si="3"/>
        <v>APROBADO</v>
      </c>
      <c r="P875" s="12" t="str">
        <f>IF(OR(D875="Académica",D875="Empresa"),(IF(M875&lt;Leyenda!$I$11,"ALTO",(IF(M875&lt;=Leyenda!$I$10,"MEDIO","BAJO")))),(IF(M875&lt;Leyenda!$J$11,"ALTO",(IF(M875&lt;=Leyenda!$J$10,"MEDIO","BAJO")))))</f>
        <v>BAJO</v>
      </c>
    </row>
    <row r="876">
      <c r="A876" s="8" t="s">
        <v>965</v>
      </c>
      <c r="B876" s="9" t="s">
        <v>386</v>
      </c>
      <c r="C876" s="9" t="s">
        <v>123</v>
      </c>
      <c r="D876" s="9" t="s">
        <v>23</v>
      </c>
      <c r="E876" s="10">
        <v>11.7</v>
      </c>
      <c r="F876" s="10">
        <v>19.3</v>
      </c>
      <c r="G876" s="10">
        <v>17.3</v>
      </c>
      <c r="H876" s="10">
        <v>16.7</v>
      </c>
      <c r="I876" s="10">
        <v>19.4</v>
      </c>
      <c r="J876" s="10">
        <v>18.0</v>
      </c>
      <c r="K876" s="10">
        <v>18.5</v>
      </c>
      <c r="L876" s="10">
        <v>18.0</v>
      </c>
      <c r="M876" s="11">
        <f t="shared" si="1"/>
        <v>17.27142857</v>
      </c>
      <c r="N876" s="11">
        <f t="shared" si="2"/>
        <v>17</v>
      </c>
      <c r="O876" s="12" t="str">
        <f t="shared" si="3"/>
        <v>APROBADO</v>
      </c>
      <c r="P876" s="12" t="str">
        <f>IF(OR(D876="Académica",D876="Empresa"),(IF(M876&lt;Leyenda!$I$11,"ALTO",(IF(M876&lt;=Leyenda!$I$10,"MEDIO","BAJO")))),(IF(M876&lt;Leyenda!$J$11,"ALTO",(IF(M876&lt;=Leyenda!$J$10,"MEDIO","BAJO")))))</f>
        <v>BAJO</v>
      </c>
    </row>
    <row r="877">
      <c r="A877" s="8" t="s">
        <v>966</v>
      </c>
      <c r="B877" s="9" t="s">
        <v>50</v>
      </c>
      <c r="C877" s="9" t="s">
        <v>144</v>
      </c>
      <c r="D877" s="9" t="s">
        <v>23</v>
      </c>
      <c r="E877" s="10">
        <v>18.7</v>
      </c>
      <c r="F877" s="10">
        <v>19.3</v>
      </c>
      <c r="G877" s="10">
        <v>16.8</v>
      </c>
      <c r="H877" s="10">
        <v>18.6</v>
      </c>
      <c r="I877" s="10">
        <v>16.5</v>
      </c>
      <c r="J877" s="10">
        <v>18.0</v>
      </c>
      <c r="K877" s="10">
        <v>18.0</v>
      </c>
      <c r="L877" s="10">
        <v>18.7</v>
      </c>
      <c r="M877" s="11">
        <f t="shared" si="1"/>
        <v>17.98571429</v>
      </c>
      <c r="N877" s="11">
        <f t="shared" si="2"/>
        <v>18</v>
      </c>
      <c r="O877" s="12" t="str">
        <f t="shared" si="3"/>
        <v>APROBADO</v>
      </c>
      <c r="P877" s="12" t="str">
        <f>IF(OR(D877="Académica",D877="Empresa"),(IF(M877&lt;Leyenda!$I$11,"ALTO",(IF(M877&lt;=Leyenda!$I$10,"MEDIO","BAJO")))),(IF(M877&lt;Leyenda!$J$11,"ALTO",(IF(M877&lt;=Leyenda!$J$10,"MEDIO","BAJO")))))</f>
        <v>BAJO</v>
      </c>
    </row>
    <row r="878">
      <c r="A878" s="8" t="s">
        <v>967</v>
      </c>
      <c r="B878" s="9" t="s">
        <v>601</v>
      </c>
      <c r="C878" s="9" t="s">
        <v>232</v>
      </c>
      <c r="D878" s="9" t="s">
        <v>23</v>
      </c>
      <c r="E878" s="10">
        <v>18.2</v>
      </c>
      <c r="F878" s="10">
        <v>19.3</v>
      </c>
      <c r="G878" s="10">
        <v>19.7</v>
      </c>
      <c r="H878" s="10">
        <v>19.3</v>
      </c>
      <c r="I878" s="10">
        <v>19.4</v>
      </c>
      <c r="J878" s="10">
        <v>18.3</v>
      </c>
      <c r="K878" s="10">
        <v>18.8</v>
      </c>
      <c r="L878" s="10">
        <v>18.7</v>
      </c>
      <c r="M878" s="11">
        <f t="shared" si="1"/>
        <v>19</v>
      </c>
      <c r="N878" s="11">
        <f t="shared" si="2"/>
        <v>19</v>
      </c>
      <c r="O878" s="12" t="str">
        <f t="shared" si="3"/>
        <v>APROBADO</v>
      </c>
      <c r="P878" s="12" t="str">
        <f>IF(OR(D878="Académica",D878="Empresa"),(IF(M878&lt;Leyenda!$I$11,"ALTO",(IF(M878&lt;=Leyenda!$I$10,"MEDIO","BAJO")))),(IF(M878&lt;Leyenda!$J$11,"ALTO",(IF(M878&lt;=Leyenda!$J$10,"MEDIO","BAJO")))))</f>
        <v>BAJO</v>
      </c>
    </row>
    <row r="879">
      <c r="A879" s="8" t="s">
        <v>968</v>
      </c>
      <c r="B879" s="9" t="s">
        <v>25</v>
      </c>
      <c r="C879" s="9" t="s">
        <v>22</v>
      </c>
      <c r="D879" s="9" t="s">
        <v>23</v>
      </c>
      <c r="E879" s="10">
        <v>18.0</v>
      </c>
      <c r="F879" s="10">
        <v>18.2</v>
      </c>
      <c r="G879" s="10">
        <v>16.7</v>
      </c>
      <c r="H879" s="10">
        <v>18.0</v>
      </c>
      <c r="I879" s="10">
        <v>16.6</v>
      </c>
      <c r="J879" s="10">
        <v>18.7</v>
      </c>
      <c r="K879" s="10">
        <v>18.8</v>
      </c>
      <c r="L879" s="10">
        <v>18.3</v>
      </c>
      <c r="M879" s="11">
        <f t="shared" si="1"/>
        <v>17.85714286</v>
      </c>
      <c r="N879" s="11">
        <f t="shared" si="2"/>
        <v>18</v>
      </c>
      <c r="O879" s="12" t="str">
        <f t="shared" si="3"/>
        <v>APROBADO</v>
      </c>
      <c r="P879" s="12" t="str">
        <f>IF(OR(D879="Académica",D879="Empresa"),(IF(M879&lt;Leyenda!$I$11,"ALTO",(IF(M879&lt;=Leyenda!$I$10,"MEDIO","BAJO")))),(IF(M879&lt;Leyenda!$J$11,"ALTO",(IF(M879&lt;=Leyenda!$J$10,"MEDIO","BAJO")))))</f>
        <v>BAJO</v>
      </c>
    </row>
    <row r="880">
      <c r="A880" s="8" t="s">
        <v>969</v>
      </c>
      <c r="B880" s="9" t="s">
        <v>17</v>
      </c>
      <c r="C880" s="9" t="s">
        <v>108</v>
      </c>
      <c r="D880" s="9" t="s">
        <v>23</v>
      </c>
      <c r="E880" s="10">
        <v>18.0</v>
      </c>
      <c r="F880" s="10">
        <v>17.3</v>
      </c>
      <c r="G880" s="10">
        <v>17.3</v>
      </c>
      <c r="H880" s="10">
        <v>18.0</v>
      </c>
      <c r="I880" s="10">
        <v>15.6</v>
      </c>
      <c r="J880" s="10">
        <v>18.0</v>
      </c>
      <c r="K880" s="10">
        <v>18.0</v>
      </c>
      <c r="L880" s="10">
        <v>14.0</v>
      </c>
      <c r="M880" s="11">
        <f t="shared" si="1"/>
        <v>17.45714286</v>
      </c>
      <c r="N880" s="11">
        <f t="shared" si="2"/>
        <v>17</v>
      </c>
      <c r="O880" s="12" t="str">
        <f t="shared" si="3"/>
        <v>APROBADO</v>
      </c>
      <c r="P880" s="12" t="str">
        <f>IF(OR(D880="Académica",D880="Empresa"),(IF(M880&lt;Leyenda!$I$11,"ALTO",(IF(M880&lt;=Leyenda!$I$10,"MEDIO","BAJO")))),(IF(M880&lt;Leyenda!$J$11,"ALTO",(IF(M880&lt;=Leyenda!$J$10,"MEDIO","BAJO")))))</f>
        <v>BAJO</v>
      </c>
    </row>
    <row r="881">
      <c r="A881" s="8" t="s">
        <v>970</v>
      </c>
      <c r="B881" s="9" t="s">
        <v>601</v>
      </c>
      <c r="C881" s="9" t="s">
        <v>93</v>
      </c>
      <c r="D881" s="9" t="s">
        <v>23</v>
      </c>
      <c r="E881" s="10">
        <v>18.2</v>
      </c>
      <c r="F881" s="10">
        <v>18.0</v>
      </c>
      <c r="G881" s="10">
        <v>18.0</v>
      </c>
      <c r="H881" s="10">
        <v>18.0</v>
      </c>
      <c r="I881" s="10">
        <v>18.0</v>
      </c>
      <c r="J881" s="10">
        <v>18.5</v>
      </c>
      <c r="K881" s="10">
        <v>18.3</v>
      </c>
      <c r="L881" s="10">
        <v>18.0</v>
      </c>
      <c r="M881" s="11">
        <f t="shared" si="1"/>
        <v>18.14285714</v>
      </c>
      <c r="N881" s="11">
        <f t="shared" si="2"/>
        <v>18</v>
      </c>
      <c r="O881" s="12" t="str">
        <f t="shared" si="3"/>
        <v>APROBADO</v>
      </c>
      <c r="P881" s="12" t="str">
        <f>IF(OR(D881="Académica",D881="Empresa"),(IF(M881&lt;Leyenda!$I$11,"ALTO",(IF(M881&lt;=Leyenda!$I$10,"MEDIO","BAJO")))),(IF(M881&lt;Leyenda!$J$11,"ALTO",(IF(M881&lt;=Leyenda!$J$10,"MEDIO","BAJO")))))</f>
        <v>BAJO</v>
      </c>
    </row>
    <row r="882">
      <c r="A882" s="8" t="s">
        <v>971</v>
      </c>
      <c r="B882" s="9" t="s">
        <v>601</v>
      </c>
      <c r="C882" s="9" t="s">
        <v>93</v>
      </c>
      <c r="D882" s="9" t="s">
        <v>23</v>
      </c>
      <c r="E882" s="10">
        <v>18.0</v>
      </c>
      <c r="F882" s="10">
        <v>18.0</v>
      </c>
      <c r="G882" s="10">
        <v>18.0</v>
      </c>
      <c r="H882" s="10">
        <v>18.2</v>
      </c>
      <c r="I882" s="10">
        <v>18.0</v>
      </c>
      <c r="J882" s="10">
        <v>18.0</v>
      </c>
      <c r="K882" s="10">
        <v>18.3</v>
      </c>
      <c r="L882" s="10">
        <v>18.0</v>
      </c>
      <c r="M882" s="11">
        <f t="shared" si="1"/>
        <v>18.07142857</v>
      </c>
      <c r="N882" s="11">
        <f t="shared" si="2"/>
        <v>18</v>
      </c>
      <c r="O882" s="12" t="str">
        <f t="shared" si="3"/>
        <v>APROBADO</v>
      </c>
      <c r="P882" s="12" t="str">
        <f>IF(OR(D882="Académica",D882="Empresa"),(IF(M882&lt;Leyenda!$I$11,"ALTO",(IF(M882&lt;=Leyenda!$I$10,"MEDIO","BAJO")))),(IF(M882&lt;Leyenda!$J$11,"ALTO",(IF(M882&lt;=Leyenda!$J$10,"MEDIO","BAJO")))))</f>
        <v>BAJO</v>
      </c>
    </row>
    <row r="883">
      <c r="A883" s="8" t="s">
        <v>972</v>
      </c>
      <c r="B883" s="9" t="s">
        <v>17</v>
      </c>
      <c r="C883" s="9" t="s">
        <v>93</v>
      </c>
      <c r="D883" s="9" t="s">
        <v>23</v>
      </c>
      <c r="E883" s="10">
        <v>18.3</v>
      </c>
      <c r="F883" s="10">
        <v>18.3</v>
      </c>
      <c r="G883" s="10">
        <v>19.0</v>
      </c>
      <c r="H883" s="10">
        <v>18.0</v>
      </c>
      <c r="I883" s="10">
        <v>18.5</v>
      </c>
      <c r="J883" s="10">
        <v>18.0</v>
      </c>
      <c r="K883" s="10">
        <v>18.0</v>
      </c>
      <c r="L883" s="10">
        <v>18.0</v>
      </c>
      <c r="M883" s="11">
        <f t="shared" si="1"/>
        <v>18.3</v>
      </c>
      <c r="N883" s="11">
        <f t="shared" si="2"/>
        <v>18</v>
      </c>
      <c r="O883" s="12" t="str">
        <f t="shared" si="3"/>
        <v>APROBADO</v>
      </c>
      <c r="P883" s="12" t="str">
        <f>IF(OR(D883="Académica",D883="Empresa"),(IF(M883&lt;Leyenda!$I$11,"ALTO",(IF(M883&lt;=Leyenda!$I$10,"MEDIO","BAJO")))),(IF(M883&lt;Leyenda!$J$11,"ALTO",(IF(M883&lt;=Leyenda!$J$10,"MEDIO","BAJO")))))</f>
        <v>BAJO</v>
      </c>
    </row>
    <row r="884">
      <c r="A884" s="8" t="s">
        <v>973</v>
      </c>
      <c r="B884" s="9" t="s">
        <v>386</v>
      </c>
      <c r="C884" s="9" t="s">
        <v>153</v>
      </c>
      <c r="D884" s="9" t="s">
        <v>23</v>
      </c>
      <c r="E884" s="10">
        <v>9.8</v>
      </c>
      <c r="F884" s="10">
        <v>15.3</v>
      </c>
      <c r="G884" s="10">
        <v>17.8</v>
      </c>
      <c r="H884" s="10">
        <v>13.0</v>
      </c>
      <c r="I884" s="10">
        <v>16.7</v>
      </c>
      <c r="J884" s="10">
        <v>17.0</v>
      </c>
      <c r="K884" s="10">
        <v>18.0</v>
      </c>
      <c r="L884" s="10">
        <v>18.3</v>
      </c>
      <c r="M884" s="11">
        <f t="shared" si="1"/>
        <v>15.37142857</v>
      </c>
      <c r="N884" s="11">
        <f t="shared" si="2"/>
        <v>15</v>
      </c>
      <c r="O884" s="12" t="str">
        <f t="shared" si="3"/>
        <v>DESAPROBADO</v>
      </c>
      <c r="P884" s="12" t="str">
        <f>IF(OR(D884="Académica",D884="Empresa"),(IF(M884&lt;Leyenda!$I$11,"ALTO",(IF(M884&lt;=Leyenda!$I$10,"MEDIO","BAJO")))),(IF(M884&lt;Leyenda!$J$11,"ALTO",(IF(M884&lt;=Leyenda!$J$10,"MEDIO","BAJO")))))</f>
        <v>MEDIO</v>
      </c>
    </row>
    <row r="885">
      <c r="A885" s="8" t="s">
        <v>974</v>
      </c>
      <c r="B885" s="9" t="s">
        <v>601</v>
      </c>
      <c r="C885" s="9" t="s">
        <v>153</v>
      </c>
      <c r="D885" s="9" t="s">
        <v>23</v>
      </c>
      <c r="E885" s="10">
        <v>13.5</v>
      </c>
      <c r="F885" s="10">
        <v>15.5</v>
      </c>
      <c r="G885" s="10">
        <v>15.3</v>
      </c>
      <c r="H885" s="10">
        <v>17.5</v>
      </c>
      <c r="I885" s="10">
        <v>18.0</v>
      </c>
      <c r="J885" s="10">
        <v>18.0</v>
      </c>
      <c r="K885" s="10">
        <v>18.0</v>
      </c>
      <c r="L885" s="10">
        <v>18.0</v>
      </c>
      <c r="M885" s="11">
        <f t="shared" si="1"/>
        <v>16.54285714</v>
      </c>
      <c r="N885" s="11">
        <f t="shared" si="2"/>
        <v>17</v>
      </c>
      <c r="O885" s="12" t="str">
        <f t="shared" si="3"/>
        <v>APROBADO</v>
      </c>
      <c r="P885" s="12" t="str">
        <f>IF(OR(D885="Académica",D885="Empresa"),(IF(M885&lt;Leyenda!$I$11,"ALTO",(IF(M885&lt;=Leyenda!$I$10,"MEDIO","BAJO")))),(IF(M885&lt;Leyenda!$J$11,"ALTO",(IF(M885&lt;=Leyenda!$J$10,"MEDIO","BAJO")))))</f>
        <v>BAJO</v>
      </c>
    </row>
    <row r="886">
      <c r="A886" s="8" t="s">
        <v>975</v>
      </c>
      <c r="B886" s="9" t="s">
        <v>17</v>
      </c>
      <c r="C886" s="9" t="s">
        <v>80</v>
      </c>
      <c r="D886" s="9" t="s">
        <v>23</v>
      </c>
      <c r="E886" s="10">
        <v>18.3</v>
      </c>
      <c r="F886" s="10">
        <v>17.7</v>
      </c>
      <c r="G886" s="10">
        <v>19.5</v>
      </c>
      <c r="H886" s="10">
        <v>19.0</v>
      </c>
      <c r="I886" s="10">
        <v>19.2</v>
      </c>
      <c r="J886" s="10">
        <v>18.5</v>
      </c>
      <c r="K886" s="10">
        <v>20.0</v>
      </c>
      <c r="L886" s="10">
        <v>20.0</v>
      </c>
      <c r="M886" s="11">
        <f t="shared" si="1"/>
        <v>18.88571429</v>
      </c>
      <c r="N886" s="11">
        <f t="shared" si="2"/>
        <v>19</v>
      </c>
      <c r="O886" s="12" t="str">
        <f t="shared" si="3"/>
        <v>APROBADO</v>
      </c>
      <c r="P886" s="12" t="str">
        <f>IF(OR(D886="Académica",D886="Empresa"),(IF(M886&lt;Leyenda!$I$11,"ALTO",(IF(M886&lt;=Leyenda!$I$10,"MEDIO","BAJO")))),(IF(M886&lt;Leyenda!$J$11,"ALTO",(IF(M886&lt;=Leyenda!$J$10,"MEDIO","BAJO")))))</f>
        <v>BAJO</v>
      </c>
    </row>
    <row r="887">
      <c r="A887" s="8" t="s">
        <v>976</v>
      </c>
      <c r="B887" s="9" t="s">
        <v>25</v>
      </c>
      <c r="C887" s="9" t="s">
        <v>144</v>
      </c>
      <c r="D887" s="9" t="s">
        <v>23</v>
      </c>
      <c r="E887" s="10">
        <v>18.5</v>
      </c>
      <c r="F887" s="10">
        <v>18.2</v>
      </c>
      <c r="G887" s="10">
        <v>17.4</v>
      </c>
      <c r="H887" s="10">
        <v>18.5</v>
      </c>
      <c r="I887" s="10">
        <v>16.6</v>
      </c>
      <c r="J887" s="10">
        <v>18.0</v>
      </c>
      <c r="K887" s="10">
        <v>18.3</v>
      </c>
      <c r="L887" s="10">
        <v>19.3</v>
      </c>
      <c r="M887" s="11">
        <f t="shared" si="1"/>
        <v>17.92857143</v>
      </c>
      <c r="N887" s="11">
        <f t="shared" si="2"/>
        <v>18</v>
      </c>
      <c r="O887" s="12" t="str">
        <f t="shared" si="3"/>
        <v>APROBADO</v>
      </c>
      <c r="P887" s="12" t="str">
        <f>IF(OR(D887="Académica",D887="Empresa"),(IF(M887&lt;Leyenda!$I$11,"ALTO",(IF(M887&lt;=Leyenda!$I$10,"MEDIO","BAJO")))),(IF(M887&lt;Leyenda!$J$11,"ALTO",(IF(M887&lt;=Leyenda!$J$10,"MEDIO","BAJO")))))</f>
        <v>BAJO</v>
      </c>
    </row>
    <row r="888">
      <c r="A888" s="8" t="s">
        <v>977</v>
      </c>
      <c r="B888" s="9" t="s">
        <v>28</v>
      </c>
      <c r="C888" s="9" t="s">
        <v>144</v>
      </c>
      <c r="D888" s="9" t="s">
        <v>23</v>
      </c>
      <c r="E888" s="10">
        <v>19.0</v>
      </c>
      <c r="F888" s="10">
        <v>18.3</v>
      </c>
      <c r="G888" s="10">
        <v>18.0</v>
      </c>
      <c r="H888" s="10">
        <v>14.1</v>
      </c>
      <c r="I888" s="10">
        <v>18.1</v>
      </c>
      <c r="J888" s="10">
        <v>18.0</v>
      </c>
      <c r="K888" s="10">
        <v>19.0</v>
      </c>
      <c r="L888" s="10">
        <v>17.3</v>
      </c>
      <c r="M888" s="11">
        <f t="shared" si="1"/>
        <v>17.78571429</v>
      </c>
      <c r="N888" s="11">
        <f t="shared" si="2"/>
        <v>18</v>
      </c>
      <c r="O888" s="12" t="str">
        <f t="shared" si="3"/>
        <v>APROBADO</v>
      </c>
      <c r="P888" s="12" t="str">
        <f>IF(OR(D888="Académica",D888="Empresa"),(IF(M888&lt;Leyenda!$I$11,"ALTO",(IF(M888&lt;=Leyenda!$I$10,"MEDIO","BAJO")))),(IF(M888&lt;Leyenda!$J$11,"ALTO",(IF(M888&lt;=Leyenda!$J$10,"MEDIO","BAJO")))))</f>
        <v>BAJO</v>
      </c>
    </row>
    <row r="889">
      <c r="A889" s="8" t="s">
        <v>978</v>
      </c>
      <c r="B889" s="9" t="s">
        <v>40</v>
      </c>
      <c r="C889" s="9" t="s">
        <v>41</v>
      </c>
      <c r="D889" s="9" t="s">
        <v>23</v>
      </c>
      <c r="E889" s="10">
        <v>17.3</v>
      </c>
      <c r="F889" s="10">
        <v>16.2</v>
      </c>
      <c r="G889" s="10">
        <v>18.3</v>
      </c>
      <c r="H889" s="10">
        <v>15.8</v>
      </c>
      <c r="I889" s="10">
        <v>18.2</v>
      </c>
      <c r="J889" s="10">
        <v>18.0</v>
      </c>
      <c r="K889" s="10">
        <v>18.0</v>
      </c>
      <c r="L889" s="10">
        <v>18.7</v>
      </c>
      <c r="M889" s="11">
        <f t="shared" si="1"/>
        <v>17.4</v>
      </c>
      <c r="N889" s="11">
        <f t="shared" si="2"/>
        <v>17</v>
      </c>
      <c r="O889" s="12" t="str">
        <f t="shared" si="3"/>
        <v>APROBADO</v>
      </c>
      <c r="P889" s="12" t="str">
        <f>IF(OR(D889="Académica",D889="Empresa"),(IF(M889&lt;Leyenda!$I$11,"ALTO",(IF(M889&lt;=Leyenda!$I$10,"MEDIO","BAJO")))),(IF(M889&lt;Leyenda!$J$11,"ALTO",(IF(M889&lt;=Leyenda!$J$10,"MEDIO","BAJO")))))</f>
        <v>BAJO</v>
      </c>
    </row>
    <row r="890">
      <c r="A890" s="8" t="s">
        <v>979</v>
      </c>
      <c r="B890" s="9" t="s">
        <v>601</v>
      </c>
      <c r="C890" s="9" t="s">
        <v>22</v>
      </c>
      <c r="D890" s="9" t="s">
        <v>23</v>
      </c>
      <c r="E890" s="10">
        <v>18.7</v>
      </c>
      <c r="F890" s="10">
        <v>18.2</v>
      </c>
      <c r="G890" s="10">
        <v>18.6</v>
      </c>
      <c r="H890" s="10">
        <v>19.0</v>
      </c>
      <c r="I890" s="10">
        <v>18.3</v>
      </c>
      <c r="J890" s="10">
        <v>18.5</v>
      </c>
      <c r="K890" s="10">
        <v>18.5</v>
      </c>
      <c r="L890" s="10">
        <v>18.0</v>
      </c>
      <c r="M890" s="11">
        <f t="shared" si="1"/>
        <v>18.54285714</v>
      </c>
      <c r="N890" s="11">
        <f t="shared" si="2"/>
        <v>19</v>
      </c>
      <c r="O890" s="12" t="str">
        <f t="shared" si="3"/>
        <v>APROBADO</v>
      </c>
      <c r="P890" s="12" t="str">
        <f>IF(OR(D890="Académica",D890="Empresa"),(IF(M890&lt;Leyenda!$I$11,"ALTO",(IF(M890&lt;=Leyenda!$I$10,"MEDIO","BAJO")))),(IF(M890&lt;Leyenda!$J$11,"ALTO",(IF(M890&lt;=Leyenda!$J$10,"MEDIO","BAJO")))))</f>
        <v>BAJO</v>
      </c>
    </row>
    <row r="891">
      <c r="A891" s="8" t="s">
        <v>980</v>
      </c>
      <c r="B891" s="9" t="s">
        <v>386</v>
      </c>
      <c r="C891" s="9" t="s">
        <v>85</v>
      </c>
      <c r="D891" s="9" t="s">
        <v>23</v>
      </c>
      <c r="E891" s="10">
        <v>19.7</v>
      </c>
      <c r="F891" s="10">
        <v>19.3</v>
      </c>
      <c r="G891" s="10">
        <v>19.3</v>
      </c>
      <c r="H891" s="10">
        <v>19.0</v>
      </c>
      <c r="I891" s="10">
        <v>16.9</v>
      </c>
      <c r="J891" s="10">
        <v>18.3</v>
      </c>
      <c r="K891" s="10">
        <v>18.0</v>
      </c>
      <c r="L891" s="10">
        <v>17.7</v>
      </c>
      <c r="M891" s="11">
        <f t="shared" si="1"/>
        <v>18.64285714</v>
      </c>
      <c r="N891" s="11">
        <f t="shared" si="2"/>
        <v>19</v>
      </c>
      <c r="O891" s="12" t="str">
        <f t="shared" si="3"/>
        <v>APROBADO</v>
      </c>
      <c r="P891" s="12" t="str">
        <f>IF(OR(D891="Académica",D891="Empresa"),(IF(M891&lt;Leyenda!$I$11,"ALTO",(IF(M891&lt;=Leyenda!$I$10,"MEDIO","BAJO")))),(IF(M891&lt;Leyenda!$J$11,"ALTO",(IF(M891&lt;=Leyenda!$J$10,"MEDIO","BAJO")))))</f>
        <v>BAJO</v>
      </c>
    </row>
    <row r="892">
      <c r="A892" s="8" t="s">
        <v>981</v>
      </c>
      <c r="B892" s="9" t="s">
        <v>35</v>
      </c>
      <c r="C892" s="9" t="s">
        <v>108</v>
      </c>
      <c r="D892" s="9" t="s">
        <v>23</v>
      </c>
      <c r="E892" s="10">
        <v>18.8</v>
      </c>
      <c r="F892" s="10">
        <v>18.0</v>
      </c>
      <c r="G892" s="10">
        <v>17.8</v>
      </c>
      <c r="H892" s="10">
        <v>18.0</v>
      </c>
      <c r="I892" s="10">
        <v>18.0</v>
      </c>
      <c r="J892" s="10">
        <v>18.0</v>
      </c>
      <c r="K892" s="10">
        <v>18.0</v>
      </c>
      <c r="L892" s="10">
        <v>18.0</v>
      </c>
      <c r="M892" s="11">
        <f t="shared" si="1"/>
        <v>18.08571429</v>
      </c>
      <c r="N892" s="11">
        <f t="shared" si="2"/>
        <v>18</v>
      </c>
      <c r="O892" s="12" t="str">
        <f t="shared" si="3"/>
        <v>APROBADO</v>
      </c>
      <c r="P892" s="12" t="str">
        <f>IF(OR(D892="Académica",D892="Empresa"),(IF(M892&lt;Leyenda!$I$11,"ALTO",(IF(M892&lt;=Leyenda!$I$10,"MEDIO","BAJO")))),(IF(M892&lt;Leyenda!$J$11,"ALTO",(IF(M892&lt;=Leyenda!$J$10,"MEDIO","BAJO")))))</f>
        <v>BAJO</v>
      </c>
    </row>
    <row r="893">
      <c r="A893" s="8" t="s">
        <v>982</v>
      </c>
      <c r="B893" s="9" t="s">
        <v>17</v>
      </c>
      <c r="C893" s="9" t="s">
        <v>18</v>
      </c>
      <c r="D893" s="9" t="s">
        <v>23</v>
      </c>
      <c r="E893" s="10">
        <v>16.7</v>
      </c>
      <c r="F893" s="10">
        <v>17.7</v>
      </c>
      <c r="G893" s="10">
        <v>16.3</v>
      </c>
      <c r="H893" s="10">
        <v>18.0</v>
      </c>
      <c r="I893" s="10">
        <v>18.5</v>
      </c>
      <c r="J893" s="10">
        <v>18.3</v>
      </c>
      <c r="K893" s="10">
        <v>18.0</v>
      </c>
      <c r="L893" s="10">
        <v>17.3</v>
      </c>
      <c r="M893" s="11">
        <f t="shared" si="1"/>
        <v>17.64285714</v>
      </c>
      <c r="N893" s="11">
        <f t="shared" si="2"/>
        <v>18</v>
      </c>
      <c r="O893" s="12" t="str">
        <f t="shared" si="3"/>
        <v>APROBADO</v>
      </c>
      <c r="P893" s="12" t="str">
        <f>IF(OR(D893="Académica",D893="Empresa"),(IF(M893&lt;Leyenda!$I$11,"ALTO",(IF(M893&lt;=Leyenda!$I$10,"MEDIO","BAJO")))),(IF(M893&lt;Leyenda!$J$11,"ALTO",(IF(M893&lt;=Leyenda!$J$10,"MEDIO","BAJO")))))</f>
        <v>BAJO</v>
      </c>
    </row>
    <row r="894">
      <c r="A894" s="8" t="s">
        <v>983</v>
      </c>
      <c r="B894" s="9" t="s">
        <v>40</v>
      </c>
      <c r="C894" s="9" t="s">
        <v>18</v>
      </c>
      <c r="D894" s="9" t="s">
        <v>23</v>
      </c>
      <c r="E894" s="10">
        <v>16.3</v>
      </c>
      <c r="F894" s="10">
        <v>15.3</v>
      </c>
      <c r="G894" s="10">
        <v>14.0</v>
      </c>
      <c r="H894" s="10">
        <v>13.9</v>
      </c>
      <c r="I894" s="10">
        <v>16.7</v>
      </c>
      <c r="J894" s="10">
        <v>18.2</v>
      </c>
      <c r="K894" s="10">
        <v>18.0</v>
      </c>
      <c r="L894" s="10">
        <v>18.0</v>
      </c>
      <c r="M894" s="11">
        <f t="shared" si="1"/>
        <v>16.05714286</v>
      </c>
      <c r="N894" s="11">
        <f t="shared" si="2"/>
        <v>16</v>
      </c>
      <c r="O894" s="12" t="str">
        <f t="shared" si="3"/>
        <v>APROBADO</v>
      </c>
      <c r="P894" s="12" t="str">
        <f>IF(OR(D894="Académica",D894="Empresa"),(IF(M894&lt;Leyenda!$I$11,"ALTO",(IF(M894&lt;=Leyenda!$I$10,"MEDIO","BAJO")))),(IF(M894&lt;Leyenda!$J$11,"ALTO",(IF(M894&lt;=Leyenda!$J$10,"MEDIO","BAJO")))))</f>
        <v>MEDIO</v>
      </c>
    </row>
    <row r="895">
      <c r="A895" s="8" t="s">
        <v>984</v>
      </c>
      <c r="B895" s="9" t="s">
        <v>40</v>
      </c>
      <c r="C895" s="9" t="s">
        <v>108</v>
      </c>
      <c r="D895" s="9" t="s">
        <v>23</v>
      </c>
      <c r="E895" s="10">
        <v>18.3</v>
      </c>
      <c r="F895" s="10">
        <v>18.2</v>
      </c>
      <c r="G895" s="10">
        <v>16.7</v>
      </c>
      <c r="H895" s="10">
        <v>16.3</v>
      </c>
      <c r="I895" s="10">
        <v>17.4</v>
      </c>
      <c r="J895" s="10">
        <v>18.0</v>
      </c>
      <c r="K895" s="10">
        <v>18.0</v>
      </c>
      <c r="L895" s="10">
        <v>18.3</v>
      </c>
      <c r="M895" s="11">
        <f t="shared" si="1"/>
        <v>17.55714286</v>
      </c>
      <c r="N895" s="11">
        <f t="shared" si="2"/>
        <v>18</v>
      </c>
      <c r="O895" s="12" t="str">
        <f t="shared" si="3"/>
        <v>APROBADO</v>
      </c>
      <c r="P895" s="12" t="str">
        <f>IF(OR(D895="Académica",D895="Empresa"),(IF(M895&lt;Leyenda!$I$11,"ALTO",(IF(M895&lt;=Leyenda!$I$10,"MEDIO","BAJO")))),(IF(M895&lt;Leyenda!$J$11,"ALTO",(IF(M895&lt;=Leyenda!$J$10,"MEDIO","BAJO")))))</f>
        <v>BAJO</v>
      </c>
    </row>
    <row r="896">
      <c r="A896" s="8" t="s">
        <v>985</v>
      </c>
      <c r="B896" s="9" t="s">
        <v>386</v>
      </c>
      <c r="C896" s="9" t="s">
        <v>44</v>
      </c>
      <c r="D896" s="9" t="s">
        <v>23</v>
      </c>
      <c r="E896" s="10">
        <v>18.8</v>
      </c>
      <c r="F896" s="10">
        <v>18.3</v>
      </c>
      <c r="G896" s="10">
        <v>16.9</v>
      </c>
      <c r="H896" s="10">
        <v>19.3</v>
      </c>
      <c r="I896" s="10">
        <v>18.5</v>
      </c>
      <c r="J896" s="10">
        <v>18.0</v>
      </c>
      <c r="K896" s="10">
        <v>18.0</v>
      </c>
      <c r="L896" s="10">
        <v>18.3</v>
      </c>
      <c r="M896" s="11">
        <f t="shared" si="1"/>
        <v>18.25714286</v>
      </c>
      <c r="N896" s="11">
        <f t="shared" si="2"/>
        <v>18</v>
      </c>
      <c r="O896" s="12" t="str">
        <f t="shared" si="3"/>
        <v>APROBADO</v>
      </c>
      <c r="P896" s="12" t="str">
        <f>IF(OR(D896="Académica",D896="Empresa"),(IF(M896&lt;Leyenda!$I$11,"ALTO",(IF(M896&lt;=Leyenda!$I$10,"MEDIO","BAJO")))),(IF(M896&lt;Leyenda!$J$11,"ALTO",(IF(M896&lt;=Leyenda!$J$10,"MEDIO","BAJO")))))</f>
        <v>BAJO</v>
      </c>
    </row>
    <row r="897">
      <c r="A897" s="8" t="s">
        <v>986</v>
      </c>
      <c r="B897" s="9" t="s">
        <v>17</v>
      </c>
      <c r="C897" s="9" t="s">
        <v>135</v>
      </c>
      <c r="D897" s="9" t="s">
        <v>23</v>
      </c>
      <c r="E897" s="10">
        <v>18.3</v>
      </c>
      <c r="F897" s="10">
        <v>18.3</v>
      </c>
      <c r="G897" s="10">
        <v>18.0</v>
      </c>
      <c r="H897" s="10">
        <v>17.2</v>
      </c>
      <c r="I897" s="10">
        <v>18.4</v>
      </c>
      <c r="J897" s="10">
        <v>18.8</v>
      </c>
      <c r="K897" s="10">
        <v>18.0</v>
      </c>
      <c r="L897" s="10">
        <v>18.2</v>
      </c>
      <c r="M897" s="11">
        <f t="shared" si="1"/>
        <v>18.14285714</v>
      </c>
      <c r="N897" s="11">
        <f t="shared" si="2"/>
        <v>18</v>
      </c>
      <c r="O897" s="12" t="str">
        <f t="shared" si="3"/>
        <v>APROBADO</v>
      </c>
      <c r="P897" s="12" t="str">
        <f>IF(OR(D897="Académica",D897="Empresa"),(IF(M897&lt;Leyenda!$I$11,"ALTO",(IF(M897&lt;=Leyenda!$I$10,"MEDIO","BAJO")))),(IF(M897&lt;Leyenda!$J$11,"ALTO",(IF(M897&lt;=Leyenda!$J$10,"MEDIO","BAJO")))))</f>
        <v>BAJO</v>
      </c>
    </row>
    <row r="898">
      <c r="A898" s="8" t="s">
        <v>987</v>
      </c>
      <c r="B898" s="9" t="s">
        <v>25</v>
      </c>
      <c r="C898" s="9" t="s">
        <v>129</v>
      </c>
      <c r="D898" s="9" t="s">
        <v>23</v>
      </c>
      <c r="E898" s="10">
        <v>18.0</v>
      </c>
      <c r="F898" s="10">
        <v>18.3</v>
      </c>
      <c r="G898" s="10">
        <v>17.1</v>
      </c>
      <c r="H898" s="10">
        <v>18.0</v>
      </c>
      <c r="I898" s="10">
        <v>16.5</v>
      </c>
      <c r="J898" s="10">
        <v>18.0</v>
      </c>
      <c r="K898" s="10">
        <v>18.0</v>
      </c>
      <c r="L898" s="10">
        <v>18.0</v>
      </c>
      <c r="M898" s="11">
        <f t="shared" si="1"/>
        <v>17.7</v>
      </c>
      <c r="N898" s="11">
        <f t="shared" si="2"/>
        <v>18</v>
      </c>
      <c r="O898" s="12" t="str">
        <f t="shared" si="3"/>
        <v>APROBADO</v>
      </c>
      <c r="P898" s="12" t="str">
        <f>IF(OR(D898="Académica",D898="Empresa"),(IF(M898&lt;Leyenda!$I$11,"ALTO",(IF(M898&lt;=Leyenda!$I$10,"MEDIO","BAJO")))),(IF(M898&lt;Leyenda!$J$11,"ALTO",(IF(M898&lt;=Leyenda!$J$10,"MEDIO","BAJO")))))</f>
        <v>BAJO</v>
      </c>
    </row>
    <row r="899">
      <c r="A899" s="8" t="s">
        <v>988</v>
      </c>
      <c r="B899" s="9" t="s">
        <v>40</v>
      </c>
      <c r="C899" s="9" t="s">
        <v>108</v>
      </c>
      <c r="D899" s="9" t="s">
        <v>23</v>
      </c>
      <c r="E899" s="10">
        <v>14.5</v>
      </c>
      <c r="F899" s="10">
        <v>16.0</v>
      </c>
      <c r="G899" s="10">
        <v>16.0</v>
      </c>
      <c r="H899" s="10">
        <v>15.8</v>
      </c>
      <c r="I899" s="10">
        <v>18.0</v>
      </c>
      <c r="J899" s="10">
        <v>18.0</v>
      </c>
      <c r="K899" s="10">
        <v>18.0</v>
      </c>
      <c r="L899" s="10">
        <v>18.0</v>
      </c>
      <c r="M899" s="11">
        <f t="shared" si="1"/>
        <v>16.61428571</v>
      </c>
      <c r="N899" s="11">
        <f t="shared" si="2"/>
        <v>17</v>
      </c>
      <c r="O899" s="12" t="str">
        <f t="shared" si="3"/>
        <v>APROBADO</v>
      </c>
      <c r="P899" s="12" t="str">
        <f>IF(OR(D899="Académica",D899="Empresa"),(IF(M899&lt;Leyenda!$I$11,"ALTO",(IF(M899&lt;=Leyenda!$I$10,"MEDIO","BAJO")))),(IF(M899&lt;Leyenda!$J$11,"ALTO",(IF(M899&lt;=Leyenda!$J$10,"MEDIO","BAJO")))))</f>
        <v>BAJO</v>
      </c>
    </row>
    <row r="900">
      <c r="A900" s="8" t="s">
        <v>989</v>
      </c>
      <c r="B900" s="9" t="s">
        <v>17</v>
      </c>
      <c r="C900" s="9" t="s">
        <v>111</v>
      </c>
      <c r="D900" s="9" t="s">
        <v>23</v>
      </c>
      <c r="E900" s="10">
        <v>17.7</v>
      </c>
      <c r="F900" s="10">
        <v>18.0</v>
      </c>
      <c r="G900" s="10">
        <v>15.3</v>
      </c>
      <c r="H900" s="10">
        <v>14.3</v>
      </c>
      <c r="I900" s="10">
        <v>18.1</v>
      </c>
      <c r="J900" s="10">
        <v>18.5</v>
      </c>
      <c r="K900" s="10">
        <v>18.0</v>
      </c>
      <c r="L900" s="10">
        <v>18.0</v>
      </c>
      <c r="M900" s="11">
        <f t="shared" si="1"/>
        <v>17.12857143</v>
      </c>
      <c r="N900" s="11">
        <f t="shared" si="2"/>
        <v>17</v>
      </c>
      <c r="O900" s="12" t="str">
        <f t="shared" si="3"/>
        <v>APROBADO</v>
      </c>
      <c r="P900" s="12" t="str">
        <f>IF(OR(D900="Académica",D900="Empresa"),(IF(M900&lt;Leyenda!$I$11,"ALTO",(IF(M900&lt;=Leyenda!$I$10,"MEDIO","BAJO")))),(IF(M900&lt;Leyenda!$J$11,"ALTO",(IF(M900&lt;=Leyenda!$J$10,"MEDIO","BAJO")))))</f>
        <v>BAJO</v>
      </c>
    </row>
    <row r="901">
      <c r="A901" s="8" t="s">
        <v>990</v>
      </c>
      <c r="B901" s="9" t="s">
        <v>17</v>
      </c>
      <c r="C901" s="9" t="s">
        <v>129</v>
      </c>
      <c r="D901" s="9" t="s">
        <v>23</v>
      </c>
      <c r="E901" s="10">
        <v>16.3</v>
      </c>
      <c r="F901" s="10">
        <v>16.8</v>
      </c>
      <c r="G901" s="10">
        <v>16.7</v>
      </c>
      <c r="H901" s="10">
        <v>18.0</v>
      </c>
      <c r="I901" s="10">
        <v>18.0</v>
      </c>
      <c r="J901" s="10">
        <v>18.2</v>
      </c>
      <c r="K901" s="10">
        <v>18.0</v>
      </c>
      <c r="L901" s="10">
        <v>18.0</v>
      </c>
      <c r="M901" s="11">
        <f t="shared" si="1"/>
        <v>17.42857143</v>
      </c>
      <c r="N901" s="11">
        <f t="shared" si="2"/>
        <v>17</v>
      </c>
      <c r="O901" s="12" t="str">
        <f t="shared" si="3"/>
        <v>APROBADO</v>
      </c>
      <c r="P901" s="12" t="str">
        <f>IF(OR(D901="Académica",D901="Empresa"),(IF(M901&lt;Leyenda!$I$11,"ALTO",(IF(M901&lt;=Leyenda!$I$10,"MEDIO","BAJO")))),(IF(M901&lt;Leyenda!$J$11,"ALTO",(IF(M901&lt;=Leyenda!$J$10,"MEDIO","BAJO")))))</f>
        <v>BAJO</v>
      </c>
    </row>
    <row r="902">
      <c r="A902" s="8" t="s">
        <v>991</v>
      </c>
      <c r="B902" s="9" t="s">
        <v>386</v>
      </c>
      <c r="C902" s="9" t="s">
        <v>68</v>
      </c>
      <c r="D902" s="9" t="s">
        <v>23</v>
      </c>
      <c r="E902" s="10">
        <v>18.9</v>
      </c>
      <c r="F902" s="10">
        <v>17.5</v>
      </c>
      <c r="G902" s="10">
        <v>17.5</v>
      </c>
      <c r="H902" s="10">
        <v>18.3</v>
      </c>
      <c r="I902" s="10">
        <v>15.0</v>
      </c>
      <c r="J902" s="10">
        <v>18.0</v>
      </c>
      <c r="K902" s="10">
        <v>18.8</v>
      </c>
      <c r="L902" s="10">
        <v>18.0</v>
      </c>
      <c r="M902" s="11">
        <f t="shared" si="1"/>
        <v>17.71428571</v>
      </c>
      <c r="N902" s="11">
        <f t="shared" si="2"/>
        <v>18</v>
      </c>
      <c r="O902" s="12" t="str">
        <f t="shared" si="3"/>
        <v>APROBADO</v>
      </c>
      <c r="P902" s="12" t="str">
        <f>IF(OR(D902="Académica",D902="Empresa"),(IF(M902&lt;Leyenda!$I$11,"ALTO",(IF(M902&lt;=Leyenda!$I$10,"MEDIO","BAJO")))),(IF(M902&lt;Leyenda!$J$11,"ALTO",(IF(M902&lt;=Leyenda!$J$10,"MEDIO","BAJO")))))</f>
        <v>BAJO</v>
      </c>
    </row>
    <row r="903">
      <c r="A903" s="8" t="s">
        <v>992</v>
      </c>
      <c r="B903" s="9" t="s">
        <v>386</v>
      </c>
      <c r="C903" s="9" t="s">
        <v>129</v>
      </c>
      <c r="D903" s="9" t="s">
        <v>23</v>
      </c>
      <c r="E903" s="10">
        <v>19.2</v>
      </c>
      <c r="F903" s="10">
        <v>17.2</v>
      </c>
      <c r="G903" s="10">
        <v>18.5</v>
      </c>
      <c r="H903" s="10">
        <v>18.3</v>
      </c>
      <c r="I903" s="10">
        <v>18.0</v>
      </c>
      <c r="J903" s="10">
        <v>18.2</v>
      </c>
      <c r="K903" s="10">
        <v>18.5</v>
      </c>
      <c r="L903" s="10">
        <v>18.0</v>
      </c>
      <c r="M903" s="11">
        <f t="shared" si="1"/>
        <v>18.27142857</v>
      </c>
      <c r="N903" s="11">
        <f t="shared" si="2"/>
        <v>18</v>
      </c>
      <c r="O903" s="12" t="str">
        <f t="shared" si="3"/>
        <v>APROBADO</v>
      </c>
      <c r="P903" s="12" t="str">
        <f>IF(OR(D903="Académica",D903="Empresa"),(IF(M903&lt;Leyenda!$I$11,"ALTO",(IF(M903&lt;=Leyenda!$I$10,"MEDIO","BAJO")))),(IF(M903&lt;Leyenda!$J$11,"ALTO",(IF(M903&lt;=Leyenda!$J$10,"MEDIO","BAJO")))))</f>
        <v>BAJO</v>
      </c>
    </row>
    <row r="904">
      <c r="A904" s="8" t="s">
        <v>993</v>
      </c>
      <c r="B904" s="9" t="s">
        <v>28</v>
      </c>
      <c r="C904" s="9" t="s">
        <v>29</v>
      </c>
      <c r="D904" s="9" t="s">
        <v>23</v>
      </c>
      <c r="E904" s="10">
        <v>19.8</v>
      </c>
      <c r="F904" s="10">
        <v>18.2</v>
      </c>
      <c r="G904" s="10">
        <v>18.2</v>
      </c>
      <c r="H904" s="10">
        <v>15.8</v>
      </c>
      <c r="I904" s="10">
        <v>18.0</v>
      </c>
      <c r="J904" s="10">
        <v>18.0</v>
      </c>
      <c r="K904" s="10">
        <v>19.0</v>
      </c>
      <c r="L904" s="10">
        <v>18.5</v>
      </c>
      <c r="M904" s="11">
        <f t="shared" si="1"/>
        <v>18.14285714</v>
      </c>
      <c r="N904" s="11">
        <f t="shared" si="2"/>
        <v>18</v>
      </c>
      <c r="O904" s="12" t="str">
        <f t="shared" si="3"/>
        <v>APROBADO</v>
      </c>
      <c r="P904" s="12" t="str">
        <f>IF(OR(D904="Académica",D904="Empresa"),(IF(M904&lt;Leyenda!$I$11,"ALTO",(IF(M904&lt;=Leyenda!$I$10,"MEDIO","BAJO")))),(IF(M904&lt;Leyenda!$J$11,"ALTO",(IF(M904&lt;=Leyenda!$J$10,"MEDIO","BAJO")))))</f>
        <v>BAJO</v>
      </c>
    </row>
    <row r="905">
      <c r="A905" s="8" t="s">
        <v>994</v>
      </c>
      <c r="B905" s="9" t="s">
        <v>386</v>
      </c>
      <c r="C905" s="9" t="s">
        <v>123</v>
      </c>
      <c r="D905" s="9" t="s">
        <v>23</v>
      </c>
      <c r="E905" s="10">
        <v>20.0</v>
      </c>
      <c r="F905" s="10">
        <v>19.7</v>
      </c>
      <c r="G905" s="10">
        <v>18.5</v>
      </c>
      <c r="H905" s="10">
        <v>19.8</v>
      </c>
      <c r="I905" s="10">
        <v>19.5</v>
      </c>
      <c r="J905" s="10">
        <v>18.0</v>
      </c>
      <c r="K905" s="10">
        <v>18.5</v>
      </c>
      <c r="L905" s="10">
        <v>18.0</v>
      </c>
      <c r="M905" s="11">
        <f t="shared" si="1"/>
        <v>19.14285714</v>
      </c>
      <c r="N905" s="11">
        <f t="shared" si="2"/>
        <v>19</v>
      </c>
      <c r="O905" s="12" t="str">
        <f t="shared" si="3"/>
        <v>APROBADO</v>
      </c>
      <c r="P905" s="12" t="str">
        <f>IF(OR(D905="Académica",D905="Empresa"),(IF(M905&lt;Leyenda!$I$11,"ALTO",(IF(M905&lt;=Leyenda!$I$10,"MEDIO","BAJO")))),(IF(M905&lt;Leyenda!$J$11,"ALTO",(IF(M905&lt;=Leyenda!$J$10,"MEDIO","BAJO")))))</f>
        <v>BAJO</v>
      </c>
    </row>
    <row r="906">
      <c r="A906" s="8" t="s">
        <v>995</v>
      </c>
      <c r="B906" s="9" t="s">
        <v>386</v>
      </c>
      <c r="C906" s="9" t="s">
        <v>729</v>
      </c>
      <c r="D906" s="9" t="s">
        <v>23</v>
      </c>
      <c r="E906" s="10">
        <v>16.0</v>
      </c>
      <c r="F906" s="10">
        <v>18.2</v>
      </c>
      <c r="G906" s="10">
        <v>18.0</v>
      </c>
      <c r="H906" s="10">
        <v>19.3</v>
      </c>
      <c r="I906" s="10">
        <v>18.2</v>
      </c>
      <c r="J906" s="10">
        <v>18.2</v>
      </c>
      <c r="K906" s="10">
        <v>18.0</v>
      </c>
      <c r="L906" s="10">
        <v>18.5</v>
      </c>
      <c r="M906" s="11">
        <f t="shared" si="1"/>
        <v>17.98571429</v>
      </c>
      <c r="N906" s="11">
        <f t="shared" si="2"/>
        <v>18</v>
      </c>
      <c r="O906" s="12" t="str">
        <f t="shared" si="3"/>
        <v>APROBADO</v>
      </c>
      <c r="P906" s="12" t="str">
        <f>IF(OR(D906="Académica",D906="Empresa"),(IF(M906&lt;Leyenda!$I$11,"ALTO",(IF(M906&lt;=Leyenda!$I$10,"MEDIO","BAJO")))),(IF(M906&lt;Leyenda!$J$11,"ALTO",(IF(M906&lt;=Leyenda!$J$10,"MEDIO","BAJO")))))</f>
        <v>BAJO</v>
      </c>
    </row>
    <row r="907">
      <c r="A907" s="8" t="s">
        <v>996</v>
      </c>
      <c r="B907" s="9" t="s">
        <v>28</v>
      </c>
      <c r="C907" s="9" t="s">
        <v>729</v>
      </c>
      <c r="D907" s="9" t="s">
        <v>23</v>
      </c>
      <c r="E907" s="10">
        <v>18.7</v>
      </c>
      <c r="F907" s="10">
        <v>18.4</v>
      </c>
      <c r="G907" s="10">
        <v>18.7</v>
      </c>
      <c r="H907" s="10">
        <v>15.8</v>
      </c>
      <c r="I907" s="10">
        <v>18.4</v>
      </c>
      <c r="J907" s="10">
        <v>19.0</v>
      </c>
      <c r="K907" s="10">
        <v>18.3</v>
      </c>
      <c r="L907" s="10">
        <v>18.0</v>
      </c>
      <c r="M907" s="11">
        <f t="shared" si="1"/>
        <v>18.18571429</v>
      </c>
      <c r="N907" s="11">
        <f t="shared" si="2"/>
        <v>18</v>
      </c>
      <c r="O907" s="12" t="str">
        <f t="shared" si="3"/>
        <v>APROBADO</v>
      </c>
      <c r="P907" s="12" t="str">
        <f>IF(OR(D907="Académica",D907="Empresa"),(IF(M907&lt;Leyenda!$I$11,"ALTO",(IF(M907&lt;=Leyenda!$I$10,"MEDIO","BAJO")))),(IF(M907&lt;Leyenda!$J$11,"ALTO",(IF(M907&lt;=Leyenda!$J$10,"MEDIO","BAJO")))))</f>
        <v>BAJO</v>
      </c>
    </row>
    <row r="908">
      <c r="A908" s="8" t="s">
        <v>997</v>
      </c>
      <c r="B908" s="9" t="s">
        <v>386</v>
      </c>
      <c r="C908" s="9" t="s">
        <v>72</v>
      </c>
      <c r="D908" s="9" t="s">
        <v>23</v>
      </c>
      <c r="E908" s="10">
        <v>17.0</v>
      </c>
      <c r="F908" s="10">
        <v>19.0</v>
      </c>
      <c r="G908" s="10">
        <v>16.8</v>
      </c>
      <c r="H908" s="10">
        <v>18.3</v>
      </c>
      <c r="I908" s="10">
        <v>19.2</v>
      </c>
      <c r="J908" s="10">
        <v>18.0</v>
      </c>
      <c r="K908" s="10">
        <v>18.8</v>
      </c>
      <c r="L908" s="10">
        <v>17.5</v>
      </c>
      <c r="M908" s="11">
        <f t="shared" si="1"/>
        <v>18.15714286</v>
      </c>
      <c r="N908" s="11">
        <f t="shared" si="2"/>
        <v>18</v>
      </c>
      <c r="O908" s="12" t="str">
        <f t="shared" si="3"/>
        <v>APROBADO</v>
      </c>
      <c r="P908" s="12" t="str">
        <f>IF(OR(D908="Académica",D908="Empresa"),(IF(M908&lt;Leyenda!$I$11,"ALTO",(IF(M908&lt;=Leyenda!$I$10,"MEDIO","BAJO")))),(IF(M908&lt;Leyenda!$J$11,"ALTO",(IF(M908&lt;=Leyenda!$J$10,"MEDIO","BAJO")))))</f>
        <v>BAJO</v>
      </c>
    </row>
    <row r="909">
      <c r="A909" s="8" t="s">
        <v>998</v>
      </c>
      <c r="B909" s="9" t="s">
        <v>40</v>
      </c>
      <c r="C909" s="9" t="s">
        <v>232</v>
      </c>
      <c r="D909" s="9" t="s">
        <v>23</v>
      </c>
      <c r="E909" s="10">
        <v>18.5</v>
      </c>
      <c r="F909" s="10">
        <v>18.2</v>
      </c>
      <c r="G909" s="10">
        <v>19.0</v>
      </c>
      <c r="H909" s="10">
        <v>15.8</v>
      </c>
      <c r="I909" s="10">
        <v>18.0</v>
      </c>
      <c r="J909" s="10">
        <v>18.0</v>
      </c>
      <c r="K909" s="10">
        <v>18.0</v>
      </c>
      <c r="L909" s="10">
        <v>18.0</v>
      </c>
      <c r="M909" s="11">
        <f t="shared" si="1"/>
        <v>17.92857143</v>
      </c>
      <c r="N909" s="11">
        <f t="shared" si="2"/>
        <v>18</v>
      </c>
      <c r="O909" s="12" t="str">
        <f t="shared" si="3"/>
        <v>APROBADO</v>
      </c>
      <c r="P909" s="12" t="str">
        <f>IF(OR(D909="Académica",D909="Empresa"),(IF(M909&lt;Leyenda!$I$11,"ALTO",(IF(M909&lt;=Leyenda!$I$10,"MEDIO","BAJO")))),(IF(M909&lt;Leyenda!$J$11,"ALTO",(IF(M909&lt;=Leyenda!$J$10,"MEDIO","BAJO")))))</f>
        <v>BAJO</v>
      </c>
    </row>
    <row r="910">
      <c r="A910" s="8" t="s">
        <v>999</v>
      </c>
      <c r="B910" s="9" t="s">
        <v>17</v>
      </c>
      <c r="C910" s="9" t="s">
        <v>85</v>
      </c>
      <c r="D910" s="9" t="s">
        <v>23</v>
      </c>
      <c r="E910" s="10">
        <v>18.1</v>
      </c>
      <c r="F910" s="10">
        <v>19.0</v>
      </c>
      <c r="G910" s="10">
        <v>18.2</v>
      </c>
      <c r="H910" s="10">
        <v>18.3</v>
      </c>
      <c r="I910" s="10">
        <v>18.6</v>
      </c>
      <c r="J910" s="10">
        <v>18.3</v>
      </c>
      <c r="K910" s="10">
        <v>18.0</v>
      </c>
      <c r="L910" s="10">
        <v>18.0</v>
      </c>
      <c r="M910" s="11">
        <f t="shared" si="1"/>
        <v>18.35714286</v>
      </c>
      <c r="N910" s="11">
        <f t="shared" si="2"/>
        <v>18</v>
      </c>
      <c r="O910" s="12" t="str">
        <f t="shared" si="3"/>
        <v>APROBADO</v>
      </c>
      <c r="P910" s="12" t="str">
        <f>IF(OR(D910="Académica",D910="Empresa"),(IF(M910&lt;Leyenda!$I$11,"ALTO",(IF(M910&lt;=Leyenda!$I$10,"MEDIO","BAJO")))),(IF(M910&lt;Leyenda!$J$11,"ALTO",(IF(M910&lt;=Leyenda!$J$10,"MEDIO","BAJO")))))</f>
        <v>BAJO</v>
      </c>
    </row>
    <row r="911">
      <c r="A911" s="8" t="s">
        <v>1000</v>
      </c>
      <c r="B911" s="9" t="s">
        <v>50</v>
      </c>
      <c r="C911" s="9" t="s">
        <v>72</v>
      </c>
      <c r="D911" s="9" t="s">
        <v>23</v>
      </c>
      <c r="E911" s="10">
        <v>14.2</v>
      </c>
      <c r="F911" s="10">
        <v>14.3</v>
      </c>
      <c r="G911" s="10">
        <v>11.5</v>
      </c>
      <c r="H911" s="10">
        <v>18.0</v>
      </c>
      <c r="I911" s="10">
        <v>15.1</v>
      </c>
      <c r="J911" s="10">
        <v>18.0</v>
      </c>
      <c r="K911" s="10">
        <v>18.0</v>
      </c>
      <c r="L911" s="10">
        <v>18.2</v>
      </c>
      <c r="M911" s="11">
        <f t="shared" si="1"/>
        <v>15.58571429</v>
      </c>
      <c r="N911" s="11">
        <f t="shared" si="2"/>
        <v>16</v>
      </c>
      <c r="O911" s="12" t="str">
        <f t="shared" si="3"/>
        <v>APROBADO</v>
      </c>
      <c r="P911" s="12" t="str">
        <f>IF(OR(D911="Académica",D911="Empresa"),(IF(M911&lt;Leyenda!$I$11,"ALTO",(IF(M911&lt;=Leyenda!$I$10,"MEDIO","BAJO")))),(IF(M911&lt;Leyenda!$J$11,"ALTO",(IF(M911&lt;=Leyenda!$J$10,"MEDIO","BAJO")))))</f>
        <v>MEDIO</v>
      </c>
    </row>
    <row r="912">
      <c r="A912" s="8" t="s">
        <v>1001</v>
      </c>
      <c r="B912" s="9" t="s">
        <v>40</v>
      </c>
      <c r="C912" s="9" t="s">
        <v>608</v>
      </c>
      <c r="D912" s="9" t="s">
        <v>23</v>
      </c>
      <c r="E912" s="10">
        <v>15.3</v>
      </c>
      <c r="F912" s="10">
        <v>16.3</v>
      </c>
      <c r="G912" s="10">
        <v>16.0</v>
      </c>
      <c r="H912" s="10">
        <v>15.8</v>
      </c>
      <c r="I912" s="10">
        <v>18.0</v>
      </c>
      <c r="J912" s="10">
        <v>18.2</v>
      </c>
      <c r="K912" s="10">
        <v>18.8</v>
      </c>
      <c r="L912" s="10">
        <v>17.3</v>
      </c>
      <c r="M912" s="11">
        <f t="shared" si="1"/>
        <v>16.91428571</v>
      </c>
      <c r="N912" s="11">
        <f t="shared" si="2"/>
        <v>17</v>
      </c>
      <c r="O912" s="12" t="str">
        <f t="shared" si="3"/>
        <v>APROBADO</v>
      </c>
      <c r="P912" s="12" t="str">
        <f>IF(OR(D912="Académica",D912="Empresa"),(IF(M912&lt;Leyenda!$I$11,"ALTO",(IF(M912&lt;=Leyenda!$I$10,"MEDIO","BAJO")))),(IF(M912&lt;Leyenda!$J$11,"ALTO",(IF(M912&lt;=Leyenda!$J$10,"MEDIO","BAJO")))))</f>
        <v>BAJO</v>
      </c>
    </row>
    <row r="913">
      <c r="A913" s="8" t="s">
        <v>1002</v>
      </c>
      <c r="B913" s="9" t="s">
        <v>601</v>
      </c>
      <c r="C913" s="9" t="s">
        <v>100</v>
      </c>
      <c r="D913" s="9" t="s">
        <v>23</v>
      </c>
      <c r="E913" s="10">
        <v>19.1</v>
      </c>
      <c r="F913" s="10">
        <v>14.8</v>
      </c>
      <c r="G913" s="10">
        <v>16.0</v>
      </c>
      <c r="H913" s="10">
        <v>18.0</v>
      </c>
      <c r="I913" s="10">
        <v>18.1</v>
      </c>
      <c r="J913" s="10">
        <v>18.2</v>
      </c>
      <c r="K913" s="10">
        <v>18.5</v>
      </c>
      <c r="L913" s="10">
        <v>18.3</v>
      </c>
      <c r="M913" s="11">
        <f t="shared" si="1"/>
        <v>17.52857143</v>
      </c>
      <c r="N913" s="11">
        <f t="shared" si="2"/>
        <v>18</v>
      </c>
      <c r="O913" s="12" t="str">
        <f t="shared" si="3"/>
        <v>APROBADO</v>
      </c>
      <c r="P913" s="12" t="str">
        <f>IF(OR(D913="Académica",D913="Empresa"),(IF(M913&lt;Leyenda!$I$11,"ALTO",(IF(M913&lt;=Leyenda!$I$10,"MEDIO","BAJO")))),(IF(M913&lt;Leyenda!$J$11,"ALTO",(IF(M913&lt;=Leyenda!$J$10,"MEDIO","BAJO")))))</f>
        <v>BAJO</v>
      </c>
    </row>
    <row r="914">
      <c r="A914" s="8" t="s">
        <v>1003</v>
      </c>
      <c r="B914" s="9" t="s">
        <v>601</v>
      </c>
      <c r="C914" s="9" t="s">
        <v>93</v>
      </c>
      <c r="D914" s="9" t="s">
        <v>23</v>
      </c>
      <c r="E914" s="10">
        <v>18.0</v>
      </c>
      <c r="F914" s="10">
        <v>16.3</v>
      </c>
      <c r="G914" s="10">
        <v>17.3</v>
      </c>
      <c r="H914" s="10">
        <v>18.0</v>
      </c>
      <c r="I914" s="10">
        <v>18.0</v>
      </c>
      <c r="J914" s="10">
        <v>18.0</v>
      </c>
      <c r="K914" s="10">
        <v>16.0</v>
      </c>
      <c r="L914" s="10">
        <v>18.0</v>
      </c>
      <c r="M914" s="11">
        <f t="shared" si="1"/>
        <v>17.37142857</v>
      </c>
      <c r="N914" s="11">
        <f t="shared" si="2"/>
        <v>17</v>
      </c>
      <c r="O914" s="12" t="str">
        <f t="shared" si="3"/>
        <v>APROBADO</v>
      </c>
      <c r="P914" s="12" t="str">
        <f>IF(OR(D914="Académica",D914="Empresa"),(IF(M914&lt;Leyenda!$I$11,"ALTO",(IF(M914&lt;=Leyenda!$I$10,"MEDIO","BAJO")))),(IF(M914&lt;Leyenda!$J$11,"ALTO",(IF(M914&lt;=Leyenda!$J$10,"MEDIO","BAJO")))))</f>
        <v>BAJO</v>
      </c>
    </row>
    <row r="915">
      <c r="A915" s="8" t="s">
        <v>1004</v>
      </c>
      <c r="B915" s="9" t="s">
        <v>601</v>
      </c>
      <c r="C915" s="9" t="s">
        <v>100</v>
      </c>
      <c r="D915" s="9" t="s">
        <v>23</v>
      </c>
      <c r="E915" s="10">
        <v>11.7</v>
      </c>
      <c r="F915" s="10">
        <v>13.5</v>
      </c>
      <c r="G915" s="10">
        <v>11.6</v>
      </c>
      <c r="H915" s="10">
        <v>12.3</v>
      </c>
      <c r="I915" s="10">
        <v>17.0</v>
      </c>
      <c r="J915" s="10">
        <v>18.0</v>
      </c>
      <c r="K915" s="10">
        <v>15.0</v>
      </c>
      <c r="L915" s="10">
        <v>18.0</v>
      </c>
      <c r="M915" s="11">
        <f t="shared" si="1"/>
        <v>14.15714286</v>
      </c>
      <c r="N915" s="11">
        <f t="shared" si="2"/>
        <v>14</v>
      </c>
      <c r="O915" s="12" t="str">
        <f t="shared" si="3"/>
        <v>APROBADO</v>
      </c>
      <c r="P915" s="12" t="str">
        <f>IF(OR(D915="Académica",D915="Empresa"),(IF(M915&lt;Leyenda!$I$11,"ALTO",(IF(M915&lt;=Leyenda!$I$10,"MEDIO","BAJO")))),(IF(M915&lt;Leyenda!$J$11,"ALTO",(IF(M915&lt;=Leyenda!$J$10,"MEDIO","BAJO")))))</f>
        <v>ALTO</v>
      </c>
    </row>
    <row r="916">
      <c r="A916" s="8" t="s">
        <v>1005</v>
      </c>
      <c r="B916" s="9" t="s">
        <v>40</v>
      </c>
      <c r="C916" s="9" t="s">
        <v>173</v>
      </c>
      <c r="D916" s="9" t="s">
        <v>23</v>
      </c>
      <c r="E916" s="10">
        <v>18.0</v>
      </c>
      <c r="F916" s="10">
        <v>16.3</v>
      </c>
      <c r="G916" s="10">
        <v>15.7</v>
      </c>
      <c r="H916" s="10">
        <v>15.8</v>
      </c>
      <c r="I916" s="10">
        <v>16.0</v>
      </c>
      <c r="J916" s="10">
        <v>18.5</v>
      </c>
      <c r="K916" s="10">
        <v>18.0</v>
      </c>
      <c r="L916" s="10">
        <v>18.2</v>
      </c>
      <c r="M916" s="11">
        <f t="shared" si="1"/>
        <v>16.9</v>
      </c>
      <c r="N916" s="11">
        <f t="shared" si="2"/>
        <v>17</v>
      </c>
      <c r="O916" s="12" t="str">
        <f t="shared" si="3"/>
        <v>APROBADO</v>
      </c>
      <c r="P916" s="12" t="str">
        <f>IF(OR(D916="Académica",D916="Empresa"),(IF(M916&lt;Leyenda!$I$11,"ALTO",(IF(M916&lt;=Leyenda!$I$10,"MEDIO","BAJO")))),(IF(M916&lt;Leyenda!$J$11,"ALTO",(IF(M916&lt;=Leyenda!$J$10,"MEDIO","BAJO")))))</f>
        <v>BAJO</v>
      </c>
    </row>
    <row r="917">
      <c r="A917" s="8" t="s">
        <v>1006</v>
      </c>
      <c r="B917" s="9" t="s">
        <v>601</v>
      </c>
      <c r="C917" s="9" t="s">
        <v>18</v>
      </c>
      <c r="D917" s="9" t="s">
        <v>23</v>
      </c>
      <c r="E917" s="10">
        <v>18.3</v>
      </c>
      <c r="F917" s="10">
        <v>14.5</v>
      </c>
      <c r="G917" s="10">
        <v>17.5</v>
      </c>
      <c r="H917" s="10">
        <v>16.6</v>
      </c>
      <c r="I917" s="10">
        <v>18.0</v>
      </c>
      <c r="J917" s="10">
        <v>18.0</v>
      </c>
      <c r="K917" s="10">
        <v>18.0</v>
      </c>
      <c r="L917" s="10">
        <v>18.3</v>
      </c>
      <c r="M917" s="11">
        <f t="shared" si="1"/>
        <v>17.27142857</v>
      </c>
      <c r="N917" s="11">
        <f t="shared" si="2"/>
        <v>17</v>
      </c>
      <c r="O917" s="12" t="str">
        <f t="shared" si="3"/>
        <v>APROBADO</v>
      </c>
      <c r="P917" s="12" t="str">
        <f>IF(OR(D917="Académica",D917="Empresa"),(IF(M917&lt;Leyenda!$I$11,"ALTO",(IF(M917&lt;=Leyenda!$I$10,"MEDIO","BAJO")))),(IF(M917&lt;Leyenda!$J$11,"ALTO",(IF(M917&lt;=Leyenda!$J$10,"MEDIO","BAJO")))))</f>
        <v>BAJO</v>
      </c>
    </row>
    <row r="918">
      <c r="A918" s="8" t="s">
        <v>1007</v>
      </c>
      <c r="B918" s="9" t="s">
        <v>28</v>
      </c>
      <c r="C918" s="9" t="s">
        <v>66</v>
      </c>
      <c r="D918" s="9" t="s">
        <v>23</v>
      </c>
      <c r="E918" s="10">
        <v>9.6</v>
      </c>
      <c r="F918" s="10">
        <v>15.7</v>
      </c>
      <c r="G918" s="10">
        <v>13.7</v>
      </c>
      <c r="H918" s="10">
        <v>13.4</v>
      </c>
      <c r="I918" s="10">
        <v>17.0</v>
      </c>
      <c r="J918" s="10">
        <v>18.0</v>
      </c>
      <c r="K918" s="10">
        <v>18.0</v>
      </c>
      <c r="L918" s="10">
        <v>18.0</v>
      </c>
      <c r="M918" s="11">
        <f t="shared" si="1"/>
        <v>15.05714286</v>
      </c>
      <c r="N918" s="11">
        <f t="shared" si="2"/>
        <v>15</v>
      </c>
      <c r="O918" s="12" t="str">
        <f t="shared" si="3"/>
        <v>DESAPROBADO</v>
      </c>
      <c r="P918" s="12" t="str">
        <f>IF(OR(D918="Académica",D918="Empresa"),(IF(M918&lt;Leyenda!$I$11,"ALTO",(IF(M918&lt;=Leyenda!$I$10,"MEDIO","BAJO")))),(IF(M918&lt;Leyenda!$J$11,"ALTO",(IF(M918&lt;=Leyenda!$J$10,"MEDIO","BAJO")))))</f>
        <v>MEDIO</v>
      </c>
    </row>
    <row r="919">
      <c r="A919" s="8" t="s">
        <v>1008</v>
      </c>
      <c r="B919" s="9" t="s">
        <v>601</v>
      </c>
      <c r="C919" s="9" t="s">
        <v>29</v>
      </c>
      <c r="D919" s="9" t="s">
        <v>23</v>
      </c>
      <c r="E919" s="10">
        <v>18.0</v>
      </c>
      <c r="F919" s="10">
        <v>17.3</v>
      </c>
      <c r="G919" s="10">
        <v>16.5</v>
      </c>
      <c r="H919" s="10">
        <v>18.0</v>
      </c>
      <c r="I919" s="10">
        <v>18.6</v>
      </c>
      <c r="J919" s="10">
        <v>18.0</v>
      </c>
      <c r="K919" s="10">
        <v>18.0</v>
      </c>
      <c r="L919" s="10">
        <v>18.0</v>
      </c>
      <c r="M919" s="11">
        <f t="shared" si="1"/>
        <v>17.77142857</v>
      </c>
      <c r="N919" s="11">
        <f t="shared" si="2"/>
        <v>18</v>
      </c>
      <c r="O919" s="12" t="str">
        <f t="shared" si="3"/>
        <v>APROBADO</v>
      </c>
      <c r="P919" s="12" t="str">
        <f>IF(OR(D919="Académica",D919="Empresa"),(IF(M919&lt;Leyenda!$I$11,"ALTO",(IF(M919&lt;=Leyenda!$I$10,"MEDIO","BAJO")))),(IF(M919&lt;Leyenda!$J$11,"ALTO",(IF(M919&lt;=Leyenda!$J$10,"MEDIO","BAJO")))))</f>
        <v>BAJO</v>
      </c>
    </row>
    <row r="920">
      <c r="A920" s="8" t="s">
        <v>1009</v>
      </c>
      <c r="B920" s="9" t="s">
        <v>17</v>
      </c>
      <c r="C920" s="9" t="s">
        <v>153</v>
      </c>
      <c r="D920" s="9" t="s">
        <v>23</v>
      </c>
      <c r="E920" s="10">
        <v>14.4</v>
      </c>
      <c r="F920" s="10">
        <v>14.2</v>
      </c>
      <c r="G920" s="10">
        <v>18.5</v>
      </c>
      <c r="H920" s="10">
        <v>16.0</v>
      </c>
      <c r="I920" s="10">
        <v>16.1</v>
      </c>
      <c r="J920" s="10">
        <v>18.0</v>
      </c>
      <c r="K920" s="10">
        <v>16.0</v>
      </c>
      <c r="L920" s="10">
        <v>16.7</v>
      </c>
      <c r="M920" s="11">
        <f t="shared" si="1"/>
        <v>16.17142857</v>
      </c>
      <c r="N920" s="11">
        <f t="shared" si="2"/>
        <v>16</v>
      </c>
      <c r="O920" s="12" t="str">
        <f t="shared" si="3"/>
        <v>APROBADO</v>
      </c>
      <c r="P920" s="12" t="str">
        <f>IF(OR(D920="Académica",D920="Empresa"),(IF(M920&lt;Leyenda!$I$11,"ALTO",(IF(M920&lt;=Leyenda!$I$10,"MEDIO","BAJO")))),(IF(M920&lt;Leyenda!$J$11,"ALTO",(IF(M920&lt;=Leyenda!$J$10,"MEDIO","BAJO")))))</f>
        <v>MEDIO</v>
      </c>
    </row>
    <row r="921">
      <c r="A921" s="8" t="s">
        <v>1010</v>
      </c>
      <c r="B921" s="9" t="s">
        <v>35</v>
      </c>
      <c r="C921" s="9" t="s">
        <v>58</v>
      </c>
      <c r="D921" s="9" t="s">
        <v>23</v>
      </c>
      <c r="E921" s="10">
        <v>18.8</v>
      </c>
      <c r="F921" s="10">
        <v>19.3</v>
      </c>
      <c r="G921" s="10">
        <v>17.6</v>
      </c>
      <c r="H921" s="10">
        <v>18.8</v>
      </c>
      <c r="I921" s="10">
        <v>18.3</v>
      </c>
      <c r="J921" s="10">
        <v>18.0</v>
      </c>
      <c r="K921" s="10">
        <v>18.0</v>
      </c>
      <c r="L921" s="10">
        <v>18.5</v>
      </c>
      <c r="M921" s="11">
        <f t="shared" si="1"/>
        <v>18.4</v>
      </c>
      <c r="N921" s="11">
        <f t="shared" si="2"/>
        <v>18</v>
      </c>
      <c r="O921" s="12" t="str">
        <f t="shared" si="3"/>
        <v>APROBADO</v>
      </c>
      <c r="P921" s="12" t="str">
        <f>IF(OR(D921="Académica",D921="Empresa"),(IF(M921&lt;Leyenda!$I$11,"ALTO",(IF(M921&lt;=Leyenda!$I$10,"MEDIO","BAJO")))),(IF(M921&lt;Leyenda!$J$11,"ALTO",(IF(M921&lt;=Leyenda!$J$10,"MEDIO","BAJO")))))</f>
        <v>BAJO</v>
      </c>
    </row>
    <row r="922">
      <c r="A922" s="8" t="s">
        <v>1011</v>
      </c>
      <c r="B922" s="9" t="s">
        <v>17</v>
      </c>
      <c r="C922" s="9" t="s">
        <v>26</v>
      </c>
      <c r="D922" s="9" t="s">
        <v>23</v>
      </c>
      <c r="E922" s="10">
        <v>17.3</v>
      </c>
      <c r="F922" s="10">
        <v>17.0</v>
      </c>
      <c r="G922" s="10">
        <v>18.3</v>
      </c>
      <c r="H922" s="10">
        <v>18.0</v>
      </c>
      <c r="I922" s="10">
        <v>17.3</v>
      </c>
      <c r="J922" s="10">
        <v>18.5</v>
      </c>
      <c r="K922" s="10">
        <v>18.0</v>
      </c>
      <c r="L922" s="10">
        <v>17.3</v>
      </c>
      <c r="M922" s="11">
        <f t="shared" si="1"/>
        <v>17.77142857</v>
      </c>
      <c r="N922" s="11">
        <f t="shared" si="2"/>
        <v>18</v>
      </c>
      <c r="O922" s="12" t="str">
        <f t="shared" si="3"/>
        <v>APROBADO</v>
      </c>
      <c r="P922" s="12" t="str">
        <f>IF(OR(D922="Académica",D922="Empresa"),(IF(M922&lt;Leyenda!$I$11,"ALTO",(IF(M922&lt;=Leyenda!$I$10,"MEDIO","BAJO")))),(IF(M922&lt;Leyenda!$J$11,"ALTO",(IF(M922&lt;=Leyenda!$J$10,"MEDIO","BAJO")))))</f>
        <v>BAJO</v>
      </c>
    </row>
    <row r="923">
      <c r="A923" s="8" t="s">
        <v>1012</v>
      </c>
      <c r="B923" s="9" t="s">
        <v>601</v>
      </c>
      <c r="C923" s="9" t="s">
        <v>129</v>
      </c>
      <c r="D923" s="9" t="s">
        <v>23</v>
      </c>
      <c r="E923" s="10">
        <v>19.0</v>
      </c>
      <c r="F923" s="10">
        <v>19.3</v>
      </c>
      <c r="G923" s="10">
        <v>19.0</v>
      </c>
      <c r="H923" s="10">
        <v>18.5</v>
      </c>
      <c r="I923" s="10">
        <v>18.5</v>
      </c>
      <c r="J923" s="10">
        <v>18.0</v>
      </c>
      <c r="K923" s="10">
        <v>19.5</v>
      </c>
      <c r="L923" s="10">
        <v>19.5</v>
      </c>
      <c r="M923" s="11">
        <f t="shared" si="1"/>
        <v>18.82857143</v>
      </c>
      <c r="N923" s="11">
        <f t="shared" si="2"/>
        <v>19</v>
      </c>
      <c r="O923" s="12" t="str">
        <f t="shared" si="3"/>
        <v>APROBADO</v>
      </c>
      <c r="P923" s="12" t="str">
        <f>IF(OR(D923="Académica",D923="Empresa"),(IF(M923&lt;Leyenda!$I$11,"ALTO",(IF(M923&lt;=Leyenda!$I$10,"MEDIO","BAJO")))),(IF(M923&lt;Leyenda!$J$11,"ALTO",(IF(M923&lt;=Leyenda!$J$10,"MEDIO","BAJO")))))</f>
        <v>BAJO</v>
      </c>
    </row>
    <row r="924">
      <c r="A924" s="8" t="s">
        <v>1013</v>
      </c>
      <c r="B924" s="9" t="s">
        <v>40</v>
      </c>
      <c r="C924" s="9" t="s">
        <v>96</v>
      </c>
      <c r="D924" s="9" t="s">
        <v>23</v>
      </c>
      <c r="E924" s="10">
        <v>16.4</v>
      </c>
      <c r="F924" s="10">
        <v>17.7</v>
      </c>
      <c r="G924" s="10">
        <v>18.8</v>
      </c>
      <c r="H924" s="10">
        <v>13.8</v>
      </c>
      <c r="I924" s="10">
        <v>16.0</v>
      </c>
      <c r="J924" s="10">
        <v>18.0</v>
      </c>
      <c r="K924" s="10">
        <v>18.0</v>
      </c>
      <c r="L924" s="10">
        <v>18.0</v>
      </c>
      <c r="M924" s="11">
        <f t="shared" si="1"/>
        <v>16.95714286</v>
      </c>
      <c r="N924" s="11">
        <f t="shared" si="2"/>
        <v>17</v>
      </c>
      <c r="O924" s="12" t="str">
        <f t="shared" si="3"/>
        <v>APROBADO</v>
      </c>
      <c r="P924" s="12" t="str">
        <f>IF(OR(D924="Académica",D924="Empresa"),(IF(M924&lt;Leyenda!$I$11,"ALTO",(IF(M924&lt;=Leyenda!$I$10,"MEDIO","BAJO")))),(IF(M924&lt;Leyenda!$J$11,"ALTO",(IF(M924&lt;=Leyenda!$J$10,"MEDIO","BAJO")))))</f>
        <v>BAJO</v>
      </c>
    </row>
    <row r="925">
      <c r="A925" s="8" t="s">
        <v>1014</v>
      </c>
      <c r="B925" s="9" t="s">
        <v>386</v>
      </c>
      <c r="C925" s="9" t="s">
        <v>144</v>
      </c>
      <c r="D925" s="9" t="s">
        <v>23</v>
      </c>
      <c r="E925" s="10">
        <v>19.3</v>
      </c>
      <c r="F925" s="10">
        <v>18.3</v>
      </c>
      <c r="G925" s="10">
        <v>17.3</v>
      </c>
      <c r="H925" s="10">
        <v>19.3</v>
      </c>
      <c r="I925" s="10">
        <v>18.0</v>
      </c>
      <c r="J925" s="10">
        <v>17.3</v>
      </c>
      <c r="K925" s="10">
        <v>19.0</v>
      </c>
      <c r="L925" s="10">
        <v>19.3</v>
      </c>
      <c r="M925" s="11">
        <f t="shared" si="1"/>
        <v>18.35714286</v>
      </c>
      <c r="N925" s="11">
        <f t="shared" si="2"/>
        <v>18</v>
      </c>
      <c r="O925" s="12" t="str">
        <f t="shared" si="3"/>
        <v>APROBADO</v>
      </c>
      <c r="P925" s="12" t="str">
        <f>IF(OR(D925="Académica",D925="Empresa"),(IF(M925&lt;Leyenda!$I$11,"ALTO",(IF(M925&lt;=Leyenda!$I$10,"MEDIO","BAJO")))),(IF(M925&lt;Leyenda!$J$11,"ALTO",(IF(M925&lt;=Leyenda!$J$10,"MEDIO","BAJO")))))</f>
        <v>BAJO</v>
      </c>
    </row>
    <row r="926">
      <c r="A926" s="8" t="s">
        <v>1015</v>
      </c>
      <c r="B926" s="9" t="s">
        <v>28</v>
      </c>
      <c r="C926" s="9" t="s">
        <v>129</v>
      </c>
      <c r="D926" s="9" t="s">
        <v>23</v>
      </c>
      <c r="E926" s="10">
        <v>18.4</v>
      </c>
      <c r="F926" s="10">
        <v>18.0</v>
      </c>
      <c r="G926" s="10">
        <v>14.3</v>
      </c>
      <c r="H926" s="10">
        <v>15.8</v>
      </c>
      <c r="I926" s="10">
        <v>18.0</v>
      </c>
      <c r="J926" s="10">
        <v>18.2</v>
      </c>
      <c r="K926" s="10">
        <v>18.3</v>
      </c>
      <c r="L926" s="10">
        <v>18.0</v>
      </c>
      <c r="M926" s="11">
        <f t="shared" si="1"/>
        <v>17.28571429</v>
      </c>
      <c r="N926" s="11">
        <f t="shared" si="2"/>
        <v>17</v>
      </c>
      <c r="O926" s="12" t="str">
        <f t="shared" si="3"/>
        <v>APROBADO</v>
      </c>
      <c r="P926" s="12" t="str">
        <f>IF(OR(D926="Académica",D926="Empresa"),(IF(M926&lt;Leyenda!$I$11,"ALTO",(IF(M926&lt;=Leyenda!$I$10,"MEDIO","BAJO")))),(IF(M926&lt;Leyenda!$J$11,"ALTO",(IF(M926&lt;=Leyenda!$J$10,"MEDIO","BAJO")))))</f>
        <v>BAJO</v>
      </c>
    </row>
    <row r="927">
      <c r="A927" s="8" t="s">
        <v>1016</v>
      </c>
      <c r="B927" s="9" t="s">
        <v>17</v>
      </c>
      <c r="C927" s="9" t="s">
        <v>68</v>
      </c>
      <c r="D927" s="9" t="s">
        <v>23</v>
      </c>
      <c r="E927" s="10">
        <v>16.1</v>
      </c>
      <c r="F927" s="10">
        <v>14.0</v>
      </c>
      <c r="G927" s="10">
        <v>17.7</v>
      </c>
      <c r="H927" s="10">
        <v>17.0</v>
      </c>
      <c r="I927" s="10">
        <v>16.9</v>
      </c>
      <c r="J927" s="10">
        <v>18.0</v>
      </c>
      <c r="K927" s="10">
        <v>18.8</v>
      </c>
      <c r="L927" s="10">
        <v>17.3</v>
      </c>
      <c r="M927" s="11">
        <f t="shared" si="1"/>
        <v>16.92857143</v>
      </c>
      <c r="N927" s="11">
        <f t="shared" si="2"/>
        <v>17</v>
      </c>
      <c r="O927" s="12" t="str">
        <f t="shared" si="3"/>
        <v>APROBADO</v>
      </c>
      <c r="P927" s="12" t="str">
        <f>IF(OR(D927="Académica",D927="Empresa"),(IF(M927&lt;Leyenda!$I$11,"ALTO",(IF(M927&lt;=Leyenda!$I$10,"MEDIO","BAJO")))),(IF(M927&lt;Leyenda!$J$11,"ALTO",(IF(M927&lt;=Leyenda!$J$10,"MEDIO","BAJO")))))</f>
        <v>BAJO</v>
      </c>
    </row>
    <row r="928">
      <c r="A928" s="8" t="s">
        <v>1017</v>
      </c>
      <c r="B928" s="9" t="s">
        <v>601</v>
      </c>
      <c r="C928" s="9" t="s">
        <v>96</v>
      </c>
      <c r="D928" s="9" t="s">
        <v>23</v>
      </c>
      <c r="E928" s="10">
        <v>18.0</v>
      </c>
      <c r="F928" s="10">
        <v>18.8</v>
      </c>
      <c r="G928" s="10">
        <v>19.0</v>
      </c>
      <c r="H928" s="10">
        <v>14.0</v>
      </c>
      <c r="I928" s="10">
        <v>18.6</v>
      </c>
      <c r="J928" s="10">
        <v>18.0</v>
      </c>
      <c r="K928" s="10">
        <v>18.3</v>
      </c>
      <c r="L928" s="10">
        <v>18.3</v>
      </c>
      <c r="M928" s="11">
        <f t="shared" si="1"/>
        <v>17.81428571</v>
      </c>
      <c r="N928" s="11">
        <f t="shared" si="2"/>
        <v>18</v>
      </c>
      <c r="O928" s="12" t="str">
        <f t="shared" si="3"/>
        <v>APROBADO</v>
      </c>
      <c r="P928" s="12" t="str">
        <f>IF(OR(D928="Académica",D928="Empresa"),(IF(M928&lt;Leyenda!$I$11,"ALTO",(IF(M928&lt;=Leyenda!$I$10,"MEDIO","BAJO")))),(IF(M928&lt;Leyenda!$J$11,"ALTO",(IF(M928&lt;=Leyenda!$J$10,"MEDIO","BAJO")))))</f>
        <v>BAJO</v>
      </c>
    </row>
    <row r="929">
      <c r="A929" s="8" t="s">
        <v>1018</v>
      </c>
      <c r="B929" s="9" t="s">
        <v>601</v>
      </c>
      <c r="C929" s="9" t="s">
        <v>129</v>
      </c>
      <c r="D929" s="9" t="s">
        <v>23</v>
      </c>
      <c r="E929" s="10">
        <v>18.3</v>
      </c>
      <c r="F929" s="10">
        <v>15.9</v>
      </c>
      <c r="G929" s="10">
        <v>18.7</v>
      </c>
      <c r="H929" s="10">
        <v>18.0</v>
      </c>
      <c r="I929" s="10">
        <v>18.0</v>
      </c>
      <c r="J929" s="10">
        <v>18.8</v>
      </c>
      <c r="K929" s="10">
        <v>18.5</v>
      </c>
      <c r="L929" s="10">
        <v>19.0</v>
      </c>
      <c r="M929" s="11">
        <f t="shared" si="1"/>
        <v>18.02857143</v>
      </c>
      <c r="N929" s="11">
        <f t="shared" si="2"/>
        <v>18</v>
      </c>
      <c r="O929" s="12" t="str">
        <f t="shared" si="3"/>
        <v>APROBADO</v>
      </c>
      <c r="P929" s="12" t="str">
        <f>IF(OR(D929="Académica",D929="Empresa"),(IF(M929&lt;Leyenda!$I$11,"ALTO",(IF(M929&lt;=Leyenda!$I$10,"MEDIO","BAJO")))),(IF(M929&lt;Leyenda!$J$11,"ALTO",(IF(M929&lt;=Leyenda!$J$10,"MEDIO","BAJO")))))</f>
        <v>BAJO</v>
      </c>
    </row>
    <row r="930">
      <c r="A930" s="8" t="s">
        <v>1019</v>
      </c>
      <c r="B930" s="9" t="s">
        <v>601</v>
      </c>
      <c r="C930" s="9" t="s">
        <v>18</v>
      </c>
      <c r="D930" s="9" t="s">
        <v>23</v>
      </c>
      <c r="E930" s="10">
        <v>11.0</v>
      </c>
      <c r="F930" s="10">
        <v>12.7</v>
      </c>
      <c r="G930" s="10">
        <v>16.2</v>
      </c>
      <c r="H930" s="10">
        <v>12.4</v>
      </c>
      <c r="I930" s="10">
        <v>17.3</v>
      </c>
      <c r="J930" s="10">
        <v>17.0</v>
      </c>
      <c r="K930" s="10">
        <v>18.0</v>
      </c>
      <c r="L930" s="10">
        <v>14.7</v>
      </c>
      <c r="M930" s="11">
        <f t="shared" si="1"/>
        <v>14.94285714</v>
      </c>
      <c r="N930" s="11">
        <f t="shared" si="2"/>
        <v>15</v>
      </c>
      <c r="O930" s="12" t="str">
        <f t="shared" si="3"/>
        <v>APROBADO</v>
      </c>
      <c r="P930" s="12" t="str">
        <f>IF(OR(D930="Académica",D930="Empresa"),(IF(M930&lt;Leyenda!$I$11,"ALTO",(IF(M930&lt;=Leyenda!$I$10,"MEDIO","BAJO")))),(IF(M930&lt;Leyenda!$J$11,"ALTO",(IF(M930&lt;=Leyenda!$J$10,"MEDIO","BAJO")))))</f>
        <v>ALTO</v>
      </c>
    </row>
    <row r="931">
      <c r="A931" s="8" t="s">
        <v>1020</v>
      </c>
      <c r="B931" s="9" t="s">
        <v>17</v>
      </c>
      <c r="C931" s="9" t="s">
        <v>144</v>
      </c>
      <c r="D931" s="9" t="s">
        <v>23</v>
      </c>
      <c r="E931" s="10">
        <v>18.6</v>
      </c>
      <c r="F931" s="10">
        <v>18.0</v>
      </c>
      <c r="G931" s="10">
        <v>18.3</v>
      </c>
      <c r="H931" s="10">
        <v>18.0</v>
      </c>
      <c r="I931" s="10">
        <v>15.1</v>
      </c>
      <c r="J931" s="10">
        <v>18.5</v>
      </c>
      <c r="K931" s="10">
        <v>19.5</v>
      </c>
      <c r="L931" s="10">
        <v>18.0</v>
      </c>
      <c r="M931" s="11">
        <f t="shared" si="1"/>
        <v>18</v>
      </c>
      <c r="N931" s="11">
        <f t="shared" si="2"/>
        <v>18</v>
      </c>
      <c r="O931" s="12" t="str">
        <f t="shared" si="3"/>
        <v>APROBADO</v>
      </c>
      <c r="P931" s="12" t="str">
        <f>IF(OR(D931="Académica",D931="Empresa"),(IF(M931&lt;Leyenda!$I$11,"ALTO",(IF(M931&lt;=Leyenda!$I$10,"MEDIO","BAJO")))),(IF(M931&lt;Leyenda!$J$11,"ALTO",(IF(M931&lt;=Leyenda!$J$10,"MEDIO","BAJO")))))</f>
        <v>BAJO</v>
      </c>
    </row>
    <row r="932">
      <c r="A932" s="8" t="s">
        <v>1021</v>
      </c>
      <c r="B932" s="9" t="s">
        <v>17</v>
      </c>
      <c r="C932" s="9" t="s">
        <v>129</v>
      </c>
      <c r="D932" s="9" t="s">
        <v>23</v>
      </c>
      <c r="E932" s="10">
        <v>17.0</v>
      </c>
      <c r="F932" s="10">
        <v>16.0</v>
      </c>
      <c r="G932" s="10">
        <v>18.2</v>
      </c>
      <c r="H932" s="10">
        <v>18.0</v>
      </c>
      <c r="I932" s="10">
        <v>16.3</v>
      </c>
      <c r="J932" s="10">
        <v>18.0</v>
      </c>
      <c r="K932" s="10">
        <v>18.0</v>
      </c>
      <c r="L932" s="10">
        <v>18.0</v>
      </c>
      <c r="M932" s="11">
        <f t="shared" si="1"/>
        <v>17.35714286</v>
      </c>
      <c r="N932" s="11">
        <f t="shared" si="2"/>
        <v>17</v>
      </c>
      <c r="O932" s="12" t="str">
        <f t="shared" si="3"/>
        <v>APROBADO</v>
      </c>
      <c r="P932" s="12" t="str">
        <f>IF(OR(D932="Académica",D932="Empresa"),(IF(M932&lt;Leyenda!$I$11,"ALTO",(IF(M932&lt;=Leyenda!$I$10,"MEDIO","BAJO")))),(IF(M932&lt;Leyenda!$J$11,"ALTO",(IF(M932&lt;=Leyenda!$J$10,"MEDIO","BAJO")))))</f>
        <v>BAJO</v>
      </c>
    </row>
    <row r="933">
      <c r="A933" s="8" t="s">
        <v>1022</v>
      </c>
      <c r="B933" s="9" t="s">
        <v>601</v>
      </c>
      <c r="C933" s="9" t="s">
        <v>144</v>
      </c>
      <c r="D933" s="9" t="s">
        <v>23</v>
      </c>
      <c r="E933" s="10">
        <v>14.8</v>
      </c>
      <c r="F933" s="10">
        <v>17.8</v>
      </c>
      <c r="G933" s="10">
        <v>13.5</v>
      </c>
      <c r="H933" s="10">
        <v>15.2</v>
      </c>
      <c r="I933" s="10">
        <v>18.0</v>
      </c>
      <c r="J933" s="10">
        <v>18.5</v>
      </c>
      <c r="K933" s="10">
        <v>19.5</v>
      </c>
      <c r="L933" s="10">
        <v>16.0</v>
      </c>
      <c r="M933" s="11">
        <f t="shared" si="1"/>
        <v>16.75714286</v>
      </c>
      <c r="N933" s="11">
        <f t="shared" si="2"/>
        <v>17</v>
      </c>
      <c r="O933" s="12" t="str">
        <f t="shared" si="3"/>
        <v>APROBADO</v>
      </c>
      <c r="P933" s="12" t="str">
        <f>IF(OR(D933="Académica",D933="Empresa"),(IF(M933&lt;Leyenda!$I$11,"ALTO",(IF(M933&lt;=Leyenda!$I$10,"MEDIO","BAJO")))),(IF(M933&lt;Leyenda!$J$11,"ALTO",(IF(M933&lt;=Leyenda!$J$10,"MEDIO","BAJO")))))</f>
        <v>BAJO</v>
      </c>
    </row>
    <row r="934">
      <c r="A934" s="8" t="s">
        <v>1023</v>
      </c>
      <c r="B934" s="9" t="s">
        <v>40</v>
      </c>
      <c r="C934" s="9" t="s">
        <v>68</v>
      </c>
      <c r="D934" s="9" t="s">
        <v>23</v>
      </c>
      <c r="E934" s="10">
        <v>15.7</v>
      </c>
      <c r="F934" s="10">
        <v>18.0</v>
      </c>
      <c r="G934" s="10">
        <v>17.2</v>
      </c>
      <c r="H934" s="10">
        <v>15.8</v>
      </c>
      <c r="I934" s="10">
        <v>18.0</v>
      </c>
      <c r="J934" s="10">
        <v>18.0</v>
      </c>
      <c r="K934" s="10">
        <v>18.8</v>
      </c>
      <c r="L934" s="10">
        <v>17.3</v>
      </c>
      <c r="M934" s="11">
        <f t="shared" si="1"/>
        <v>17.35714286</v>
      </c>
      <c r="N934" s="11">
        <f t="shared" si="2"/>
        <v>17</v>
      </c>
      <c r="O934" s="12" t="str">
        <f t="shared" si="3"/>
        <v>APROBADO</v>
      </c>
      <c r="P934" s="12" t="str">
        <f>IF(OR(D934="Académica",D934="Empresa"),(IF(M934&lt;Leyenda!$I$11,"ALTO",(IF(M934&lt;=Leyenda!$I$10,"MEDIO","BAJO")))),(IF(M934&lt;Leyenda!$J$11,"ALTO",(IF(M934&lt;=Leyenda!$J$10,"MEDIO","BAJO")))))</f>
        <v>BAJO</v>
      </c>
    </row>
    <row r="935">
      <c r="A935" s="8" t="s">
        <v>1024</v>
      </c>
      <c r="B935" s="9" t="s">
        <v>17</v>
      </c>
      <c r="C935" s="9" t="s">
        <v>26</v>
      </c>
      <c r="D935" s="9" t="s">
        <v>23</v>
      </c>
      <c r="E935" s="10">
        <v>18.7</v>
      </c>
      <c r="F935" s="10">
        <v>17.0</v>
      </c>
      <c r="G935" s="10">
        <v>18.7</v>
      </c>
      <c r="H935" s="10">
        <v>18.2</v>
      </c>
      <c r="I935" s="10">
        <v>18.5</v>
      </c>
      <c r="J935" s="10">
        <v>18.8</v>
      </c>
      <c r="K935" s="10">
        <v>18.0</v>
      </c>
      <c r="L935" s="10">
        <v>18.2</v>
      </c>
      <c r="M935" s="11">
        <f t="shared" si="1"/>
        <v>18.27142857</v>
      </c>
      <c r="N935" s="11">
        <f t="shared" si="2"/>
        <v>18</v>
      </c>
      <c r="O935" s="12" t="str">
        <f t="shared" si="3"/>
        <v>APROBADO</v>
      </c>
      <c r="P935" s="12" t="str">
        <f>IF(OR(D935="Académica",D935="Empresa"),(IF(M935&lt;Leyenda!$I$11,"ALTO",(IF(M935&lt;=Leyenda!$I$10,"MEDIO","BAJO")))),(IF(M935&lt;Leyenda!$J$11,"ALTO",(IF(M935&lt;=Leyenda!$J$10,"MEDIO","BAJO")))))</f>
        <v>BAJO</v>
      </c>
    </row>
    <row r="936">
      <c r="A936" s="8" t="s">
        <v>1025</v>
      </c>
      <c r="B936" s="9" t="s">
        <v>17</v>
      </c>
      <c r="C936" s="9" t="s">
        <v>26</v>
      </c>
      <c r="D936" s="9" t="s">
        <v>23</v>
      </c>
      <c r="E936" s="10">
        <v>18.6</v>
      </c>
      <c r="F936" s="10">
        <v>18.2</v>
      </c>
      <c r="G936" s="10">
        <v>18.5</v>
      </c>
      <c r="H936" s="10">
        <v>20.0</v>
      </c>
      <c r="I936" s="10">
        <v>18.5</v>
      </c>
      <c r="J936" s="10">
        <v>19.0</v>
      </c>
      <c r="K936" s="10">
        <v>20.0</v>
      </c>
      <c r="L936" s="10">
        <v>18.2</v>
      </c>
      <c r="M936" s="11">
        <f t="shared" si="1"/>
        <v>18.97142857</v>
      </c>
      <c r="N936" s="11">
        <f t="shared" si="2"/>
        <v>19</v>
      </c>
      <c r="O936" s="12" t="str">
        <f t="shared" si="3"/>
        <v>APROBADO</v>
      </c>
      <c r="P936" s="12" t="str">
        <f>IF(OR(D936="Académica",D936="Empresa"),(IF(M936&lt;Leyenda!$I$11,"ALTO",(IF(M936&lt;=Leyenda!$I$10,"MEDIO","BAJO")))),(IF(M936&lt;Leyenda!$J$11,"ALTO",(IF(M936&lt;=Leyenda!$J$10,"MEDIO","BAJO")))))</f>
        <v>BAJO</v>
      </c>
    </row>
    <row r="937">
      <c r="A937" s="8" t="s">
        <v>1026</v>
      </c>
      <c r="B937" s="9" t="s">
        <v>601</v>
      </c>
      <c r="C937" s="9" t="s">
        <v>41</v>
      </c>
      <c r="D937" s="9" t="s">
        <v>23</v>
      </c>
      <c r="E937" s="10">
        <v>18.0</v>
      </c>
      <c r="F937" s="10">
        <v>17.2</v>
      </c>
      <c r="G937" s="10">
        <v>18.0</v>
      </c>
      <c r="H937" s="10">
        <v>18.4</v>
      </c>
      <c r="I937" s="10">
        <v>19.0</v>
      </c>
      <c r="J937" s="10">
        <v>18.0</v>
      </c>
      <c r="K937" s="10">
        <v>18.0</v>
      </c>
      <c r="L937" s="10">
        <v>18.2</v>
      </c>
      <c r="M937" s="11">
        <f t="shared" si="1"/>
        <v>18.08571429</v>
      </c>
      <c r="N937" s="11">
        <f t="shared" si="2"/>
        <v>18</v>
      </c>
      <c r="O937" s="12" t="str">
        <f t="shared" si="3"/>
        <v>APROBADO</v>
      </c>
      <c r="P937" s="12" t="str">
        <f>IF(OR(D937="Académica",D937="Empresa"),(IF(M937&lt;Leyenda!$I$11,"ALTO",(IF(M937&lt;=Leyenda!$I$10,"MEDIO","BAJO")))),(IF(M937&lt;Leyenda!$J$11,"ALTO",(IF(M937&lt;=Leyenda!$J$10,"MEDIO","BAJO")))))</f>
        <v>BAJO</v>
      </c>
    </row>
    <row r="938">
      <c r="A938" s="8" t="s">
        <v>1027</v>
      </c>
      <c r="B938" s="9" t="s">
        <v>40</v>
      </c>
      <c r="C938" s="9" t="s">
        <v>41</v>
      </c>
      <c r="D938" s="9" t="s">
        <v>23</v>
      </c>
      <c r="E938" s="10">
        <v>18.6</v>
      </c>
      <c r="F938" s="10">
        <v>18.0</v>
      </c>
      <c r="G938" s="10">
        <v>16.3</v>
      </c>
      <c r="H938" s="10">
        <v>15.8</v>
      </c>
      <c r="I938" s="10">
        <v>19.4</v>
      </c>
      <c r="J938" s="10">
        <v>18.0</v>
      </c>
      <c r="K938" s="10">
        <v>18.0</v>
      </c>
      <c r="L938" s="10">
        <v>18.0</v>
      </c>
      <c r="M938" s="11">
        <f t="shared" si="1"/>
        <v>17.72857143</v>
      </c>
      <c r="N938" s="11">
        <f t="shared" si="2"/>
        <v>18</v>
      </c>
      <c r="O938" s="12" t="str">
        <f t="shared" si="3"/>
        <v>APROBADO</v>
      </c>
      <c r="P938" s="12" t="str">
        <f>IF(OR(D938="Académica",D938="Empresa"),(IF(M938&lt;Leyenda!$I$11,"ALTO",(IF(M938&lt;=Leyenda!$I$10,"MEDIO","BAJO")))),(IF(M938&lt;Leyenda!$J$11,"ALTO",(IF(M938&lt;=Leyenda!$J$10,"MEDIO","BAJO")))))</f>
        <v>BAJO</v>
      </c>
    </row>
    <row r="939">
      <c r="A939" s="8" t="s">
        <v>1028</v>
      </c>
      <c r="B939" s="9" t="s">
        <v>386</v>
      </c>
      <c r="C939" s="9" t="s">
        <v>66</v>
      </c>
      <c r="D939" s="9" t="s">
        <v>23</v>
      </c>
      <c r="E939" s="10">
        <v>13.0</v>
      </c>
      <c r="F939" s="10">
        <v>14.7</v>
      </c>
      <c r="G939" s="10">
        <v>17.3</v>
      </c>
      <c r="H939" s="10">
        <v>16.2</v>
      </c>
      <c r="I939" s="10">
        <v>18.0</v>
      </c>
      <c r="J939" s="10">
        <v>18.0</v>
      </c>
      <c r="K939" s="10">
        <v>18.0</v>
      </c>
      <c r="L939" s="10">
        <v>18.0</v>
      </c>
      <c r="M939" s="11">
        <f t="shared" si="1"/>
        <v>16.45714286</v>
      </c>
      <c r="N939" s="11">
        <f t="shared" si="2"/>
        <v>16</v>
      </c>
      <c r="O939" s="12" t="str">
        <f t="shared" si="3"/>
        <v>APROBADO</v>
      </c>
      <c r="P939" s="12" t="str">
        <f>IF(OR(D939="Académica",D939="Empresa"),(IF(M939&lt;Leyenda!$I$11,"ALTO",(IF(M939&lt;=Leyenda!$I$10,"MEDIO","BAJO")))),(IF(M939&lt;Leyenda!$J$11,"ALTO",(IF(M939&lt;=Leyenda!$J$10,"MEDIO","BAJO")))))</f>
        <v>MEDIO</v>
      </c>
    </row>
    <row r="940">
      <c r="A940" s="8" t="s">
        <v>1029</v>
      </c>
      <c r="B940" s="9" t="s">
        <v>17</v>
      </c>
      <c r="C940" s="9" t="s">
        <v>108</v>
      </c>
      <c r="D940" s="9" t="s">
        <v>23</v>
      </c>
      <c r="E940" s="10">
        <v>19.4</v>
      </c>
      <c r="F940" s="10">
        <v>18.3</v>
      </c>
      <c r="G940" s="10">
        <v>18.7</v>
      </c>
      <c r="H940" s="10">
        <v>19.3</v>
      </c>
      <c r="I940" s="10">
        <v>18.1</v>
      </c>
      <c r="J940" s="10">
        <v>18.5</v>
      </c>
      <c r="K940" s="10">
        <v>18.0</v>
      </c>
      <c r="L940" s="10">
        <v>18.3</v>
      </c>
      <c r="M940" s="11">
        <f t="shared" si="1"/>
        <v>18.61428571</v>
      </c>
      <c r="N940" s="11">
        <f t="shared" si="2"/>
        <v>19</v>
      </c>
      <c r="O940" s="12" t="str">
        <f t="shared" si="3"/>
        <v>APROBADO</v>
      </c>
      <c r="P940" s="12" t="str">
        <f>IF(OR(D940="Académica",D940="Empresa"),(IF(M940&lt;Leyenda!$I$11,"ALTO",(IF(M940&lt;=Leyenda!$I$10,"MEDIO","BAJO")))),(IF(M940&lt;Leyenda!$J$11,"ALTO",(IF(M940&lt;=Leyenda!$J$10,"MEDIO","BAJO")))))</f>
        <v>BAJO</v>
      </c>
    </row>
    <row r="941">
      <c r="A941" s="8" t="s">
        <v>1030</v>
      </c>
      <c r="B941" s="9" t="s">
        <v>601</v>
      </c>
      <c r="C941" s="9" t="s">
        <v>132</v>
      </c>
      <c r="D941" s="9" t="s">
        <v>23</v>
      </c>
      <c r="E941" s="10">
        <v>18.5</v>
      </c>
      <c r="F941" s="10">
        <v>15.5</v>
      </c>
      <c r="G941" s="10">
        <v>17.7</v>
      </c>
      <c r="H941" s="10">
        <v>18.8</v>
      </c>
      <c r="I941" s="10">
        <v>18.9</v>
      </c>
      <c r="J941" s="10">
        <v>16.0</v>
      </c>
      <c r="K941" s="10">
        <v>20.0</v>
      </c>
      <c r="L941" s="10">
        <v>18.0</v>
      </c>
      <c r="M941" s="11">
        <f t="shared" si="1"/>
        <v>17.91428571</v>
      </c>
      <c r="N941" s="11">
        <f t="shared" si="2"/>
        <v>18</v>
      </c>
      <c r="O941" s="12" t="str">
        <f t="shared" si="3"/>
        <v>APROBADO</v>
      </c>
      <c r="P941" s="12" t="str">
        <f>IF(OR(D941="Académica",D941="Empresa"),(IF(M941&lt;Leyenda!$I$11,"ALTO",(IF(M941&lt;=Leyenda!$I$10,"MEDIO","BAJO")))),(IF(M941&lt;Leyenda!$J$11,"ALTO",(IF(M941&lt;=Leyenda!$J$10,"MEDIO","BAJO")))))</f>
        <v>BAJO</v>
      </c>
    </row>
    <row r="942">
      <c r="A942" s="8" t="s">
        <v>1031</v>
      </c>
      <c r="B942" s="9" t="s">
        <v>21</v>
      </c>
      <c r="C942" s="9" t="s">
        <v>66</v>
      </c>
      <c r="D942" s="9" t="s">
        <v>23</v>
      </c>
      <c r="E942" s="10">
        <v>16.6</v>
      </c>
      <c r="F942" s="10">
        <v>18.0</v>
      </c>
      <c r="G942" s="10">
        <v>16.7</v>
      </c>
      <c r="H942" s="10">
        <v>18.7</v>
      </c>
      <c r="I942" s="10">
        <v>16.8</v>
      </c>
      <c r="J942" s="10">
        <v>18.0</v>
      </c>
      <c r="K942" s="10">
        <v>18.0</v>
      </c>
      <c r="L942" s="10">
        <v>18.0</v>
      </c>
      <c r="M942" s="11">
        <f t="shared" si="1"/>
        <v>17.54285714</v>
      </c>
      <c r="N942" s="11">
        <f t="shared" si="2"/>
        <v>18</v>
      </c>
      <c r="O942" s="12" t="str">
        <f t="shared" si="3"/>
        <v>APROBADO</v>
      </c>
      <c r="P942" s="12" t="str">
        <f>IF(OR(D942="Académica",D942="Empresa"),(IF(M942&lt;Leyenda!$I$11,"ALTO",(IF(M942&lt;=Leyenda!$I$10,"MEDIO","BAJO")))),(IF(M942&lt;Leyenda!$J$11,"ALTO",(IF(M942&lt;=Leyenda!$J$10,"MEDIO","BAJO")))))</f>
        <v>BAJO</v>
      </c>
    </row>
    <row r="943">
      <c r="A943" s="8" t="s">
        <v>1032</v>
      </c>
      <c r="B943" s="9" t="s">
        <v>386</v>
      </c>
      <c r="C943" s="9" t="s">
        <v>153</v>
      </c>
      <c r="D943" s="9" t="s">
        <v>23</v>
      </c>
      <c r="E943" s="10">
        <v>13.8</v>
      </c>
      <c r="F943" s="10">
        <v>17.2</v>
      </c>
      <c r="G943" s="10">
        <v>19.8</v>
      </c>
      <c r="H943" s="10">
        <v>18.5</v>
      </c>
      <c r="I943" s="10">
        <v>17.3</v>
      </c>
      <c r="J943" s="10">
        <v>18.0</v>
      </c>
      <c r="K943" s="10">
        <v>18.0</v>
      </c>
      <c r="L943" s="10">
        <v>17.0</v>
      </c>
      <c r="M943" s="11">
        <f t="shared" si="1"/>
        <v>17.51428571</v>
      </c>
      <c r="N943" s="11">
        <f t="shared" si="2"/>
        <v>18</v>
      </c>
      <c r="O943" s="12" t="str">
        <f t="shared" si="3"/>
        <v>APROBADO</v>
      </c>
      <c r="P943" s="12" t="str">
        <f>IF(OR(D943="Académica",D943="Empresa"),(IF(M943&lt;Leyenda!$I$11,"ALTO",(IF(M943&lt;=Leyenda!$I$10,"MEDIO","BAJO")))),(IF(M943&lt;Leyenda!$J$11,"ALTO",(IF(M943&lt;=Leyenda!$J$10,"MEDIO","BAJO")))))</f>
        <v>BAJO</v>
      </c>
    </row>
    <row r="944">
      <c r="A944" s="8" t="s">
        <v>1033</v>
      </c>
      <c r="B944" s="9" t="s">
        <v>601</v>
      </c>
      <c r="C944" s="9" t="s">
        <v>144</v>
      </c>
      <c r="D944" s="9" t="s">
        <v>23</v>
      </c>
      <c r="E944" s="10">
        <v>20.0</v>
      </c>
      <c r="F944" s="10">
        <v>19.3</v>
      </c>
      <c r="G944" s="10">
        <v>19.5</v>
      </c>
      <c r="H944" s="10">
        <v>19.5</v>
      </c>
      <c r="I944" s="10">
        <v>19.3</v>
      </c>
      <c r="J944" s="10">
        <v>18.5</v>
      </c>
      <c r="K944" s="10">
        <v>20.0</v>
      </c>
      <c r="L944" s="10">
        <v>18.8</v>
      </c>
      <c r="M944" s="11">
        <f t="shared" si="1"/>
        <v>19.44285714</v>
      </c>
      <c r="N944" s="11">
        <f t="shared" si="2"/>
        <v>19</v>
      </c>
      <c r="O944" s="12" t="str">
        <f t="shared" si="3"/>
        <v>APROBADO</v>
      </c>
      <c r="P944" s="12" t="str">
        <f>IF(OR(D944="Académica",D944="Empresa"),(IF(M944&lt;Leyenda!$I$11,"ALTO",(IF(M944&lt;=Leyenda!$I$10,"MEDIO","BAJO")))),(IF(M944&lt;Leyenda!$J$11,"ALTO",(IF(M944&lt;=Leyenda!$J$10,"MEDIO","BAJO")))))</f>
        <v>BAJO</v>
      </c>
    </row>
    <row r="945">
      <c r="A945" s="8" t="s">
        <v>1034</v>
      </c>
      <c r="B945" s="9" t="s">
        <v>601</v>
      </c>
      <c r="C945" s="9" t="s">
        <v>144</v>
      </c>
      <c r="D945" s="9" t="s">
        <v>23</v>
      </c>
      <c r="E945" s="10">
        <v>19.7</v>
      </c>
      <c r="F945" s="10">
        <v>18.8</v>
      </c>
      <c r="G945" s="10">
        <v>18.7</v>
      </c>
      <c r="H945" s="10">
        <v>19.0</v>
      </c>
      <c r="I945" s="10">
        <v>19.2</v>
      </c>
      <c r="J945" s="10">
        <v>18.0</v>
      </c>
      <c r="K945" s="10">
        <v>19.3</v>
      </c>
      <c r="L945" s="10">
        <v>18.5</v>
      </c>
      <c r="M945" s="11">
        <f t="shared" si="1"/>
        <v>18.95714286</v>
      </c>
      <c r="N945" s="11">
        <f t="shared" si="2"/>
        <v>19</v>
      </c>
      <c r="O945" s="12" t="str">
        <f t="shared" si="3"/>
        <v>APROBADO</v>
      </c>
      <c r="P945" s="12" t="str">
        <f>IF(OR(D945="Académica",D945="Empresa"),(IF(M945&lt;Leyenda!$I$11,"ALTO",(IF(M945&lt;=Leyenda!$I$10,"MEDIO","BAJO")))),(IF(M945&lt;Leyenda!$J$11,"ALTO",(IF(M945&lt;=Leyenda!$J$10,"MEDIO","BAJO")))))</f>
        <v>BAJO</v>
      </c>
    </row>
    <row r="946">
      <c r="A946" s="8" t="s">
        <v>1035</v>
      </c>
      <c r="B946" s="9" t="s">
        <v>17</v>
      </c>
      <c r="C946" s="9" t="s">
        <v>96</v>
      </c>
      <c r="D946" s="9" t="s">
        <v>23</v>
      </c>
      <c r="E946" s="10">
        <v>19.0</v>
      </c>
      <c r="F946" s="10">
        <v>18.2</v>
      </c>
      <c r="G946" s="10">
        <v>16.4</v>
      </c>
      <c r="H946" s="10">
        <v>18.7</v>
      </c>
      <c r="I946" s="10">
        <v>18.1</v>
      </c>
      <c r="J946" s="10">
        <v>18.0</v>
      </c>
      <c r="K946" s="10">
        <v>18.0</v>
      </c>
      <c r="L946" s="10">
        <v>18.0</v>
      </c>
      <c r="M946" s="11">
        <f t="shared" si="1"/>
        <v>18.05714286</v>
      </c>
      <c r="N946" s="11">
        <f t="shared" si="2"/>
        <v>18</v>
      </c>
      <c r="O946" s="12" t="str">
        <f t="shared" si="3"/>
        <v>APROBADO</v>
      </c>
      <c r="P946" s="12" t="str">
        <f>IF(OR(D946="Académica",D946="Empresa"),(IF(M946&lt;Leyenda!$I$11,"ALTO",(IF(M946&lt;=Leyenda!$I$10,"MEDIO","BAJO")))),(IF(M946&lt;Leyenda!$J$11,"ALTO",(IF(M946&lt;=Leyenda!$J$10,"MEDIO","BAJO")))))</f>
        <v>BAJO</v>
      </c>
    </row>
    <row r="947">
      <c r="A947" s="8" t="s">
        <v>1036</v>
      </c>
      <c r="B947" s="9" t="s">
        <v>17</v>
      </c>
      <c r="C947" s="9" t="s">
        <v>123</v>
      </c>
      <c r="D947" s="9" t="s">
        <v>23</v>
      </c>
      <c r="E947" s="10">
        <v>16.7</v>
      </c>
      <c r="F947" s="10">
        <v>19.0</v>
      </c>
      <c r="G947" s="10">
        <v>18.7</v>
      </c>
      <c r="H947" s="10">
        <v>19.1</v>
      </c>
      <c r="I947" s="10">
        <v>19.8</v>
      </c>
      <c r="J947" s="10">
        <v>18.0</v>
      </c>
      <c r="K947" s="10">
        <v>18.5</v>
      </c>
      <c r="L947" s="10">
        <v>16.9</v>
      </c>
      <c r="M947" s="11">
        <f t="shared" si="1"/>
        <v>18.54285714</v>
      </c>
      <c r="N947" s="11">
        <f t="shared" si="2"/>
        <v>19</v>
      </c>
      <c r="O947" s="12" t="str">
        <f t="shared" si="3"/>
        <v>APROBADO</v>
      </c>
      <c r="P947" s="12" t="str">
        <f>IF(OR(D947="Académica",D947="Empresa"),(IF(M947&lt;Leyenda!$I$11,"ALTO",(IF(M947&lt;=Leyenda!$I$10,"MEDIO","BAJO")))),(IF(M947&lt;Leyenda!$J$11,"ALTO",(IF(M947&lt;=Leyenda!$J$10,"MEDIO","BAJO")))))</f>
        <v>BAJO</v>
      </c>
    </row>
    <row r="948">
      <c r="A948" s="8" t="s">
        <v>1037</v>
      </c>
      <c r="B948" s="9" t="s">
        <v>601</v>
      </c>
      <c r="C948" s="9" t="s">
        <v>22</v>
      </c>
      <c r="D948" s="9" t="s">
        <v>23</v>
      </c>
      <c r="E948" s="10">
        <v>17.3</v>
      </c>
      <c r="F948" s="10">
        <v>15.5</v>
      </c>
      <c r="G948" s="10">
        <v>16.7</v>
      </c>
      <c r="H948" s="10">
        <v>18.0</v>
      </c>
      <c r="I948" s="10">
        <v>18.0</v>
      </c>
      <c r="J948" s="10">
        <v>18.3</v>
      </c>
      <c r="K948" s="10">
        <v>18.0</v>
      </c>
      <c r="L948" s="10">
        <v>17.3</v>
      </c>
      <c r="M948" s="11">
        <f t="shared" si="1"/>
        <v>17.4</v>
      </c>
      <c r="N948" s="11">
        <f t="shared" si="2"/>
        <v>17</v>
      </c>
      <c r="O948" s="12" t="str">
        <f t="shared" si="3"/>
        <v>APROBADO</v>
      </c>
      <c r="P948" s="12" t="str">
        <f>IF(OR(D948="Académica",D948="Empresa"),(IF(M948&lt;Leyenda!$I$11,"ALTO",(IF(M948&lt;=Leyenda!$I$10,"MEDIO","BAJO")))),(IF(M948&lt;Leyenda!$J$11,"ALTO",(IF(M948&lt;=Leyenda!$J$10,"MEDIO","BAJO")))))</f>
        <v>BAJO</v>
      </c>
    </row>
    <row r="949">
      <c r="A949" s="8" t="s">
        <v>1038</v>
      </c>
      <c r="B949" s="9" t="s">
        <v>601</v>
      </c>
      <c r="C949" s="9" t="s">
        <v>123</v>
      </c>
      <c r="D949" s="9" t="s">
        <v>23</v>
      </c>
      <c r="E949" s="10">
        <v>15.9</v>
      </c>
      <c r="F949" s="10">
        <v>15.5</v>
      </c>
      <c r="G949" s="10">
        <v>15.3</v>
      </c>
      <c r="H949" s="10">
        <v>13.5</v>
      </c>
      <c r="I949" s="10">
        <v>17.8</v>
      </c>
      <c r="J949" s="10">
        <v>17.0</v>
      </c>
      <c r="K949" s="10">
        <v>18.5</v>
      </c>
      <c r="L949" s="10">
        <v>18.2</v>
      </c>
      <c r="M949" s="11">
        <f t="shared" si="1"/>
        <v>16.21428571</v>
      </c>
      <c r="N949" s="11">
        <f t="shared" si="2"/>
        <v>16</v>
      </c>
      <c r="O949" s="12" t="str">
        <f t="shared" si="3"/>
        <v>APROBADO</v>
      </c>
      <c r="P949" s="12" t="str">
        <f>IF(OR(D949="Académica",D949="Empresa"),(IF(M949&lt;Leyenda!$I$11,"ALTO",(IF(M949&lt;=Leyenda!$I$10,"MEDIO","BAJO")))),(IF(M949&lt;Leyenda!$J$11,"ALTO",(IF(M949&lt;=Leyenda!$J$10,"MEDIO","BAJO")))))</f>
        <v>MEDIO</v>
      </c>
    </row>
    <row r="950">
      <c r="A950" s="8" t="s">
        <v>1039</v>
      </c>
      <c r="B950" s="9" t="s">
        <v>601</v>
      </c>
      <c r="C950" s="9" t="s">
        <v>18</v>
      </c>
      <c r="D950" s="9" t="s">
        <v>23</v>
      </c>
      <c r="E950" s="10">
        <v>19.3</v>
      </c>
      <c r="F950" s="10">
        <v>18.7</v>
      </c>
      <c r="G950" s="10">
        <v>18.7</v>
      </c>
      <c r="H950" s="10">
        <v>18.8</v>
      </c>
      <c r="I950" s="10">
        <v>19.1</v>
      </c>
      <c r="J950" s="10">
        <v>18.5</v>
      </c>
      <c r="K950" s="10">
        <v>18.0</v>
      </c>
      <c r="L950" s="10">
        <v>18.8</v>
      </c>
      <c r="M950" s="11">
        <f t="shared" si="1"/>
        <v>18.72857143</v>
      </c>
      <c r="N950" s="11">
        <f t="shared" si="2"/>
        <v>19</v>
      </c>
      <c r="O950" s="12" t="str">
        <f t="shared" si="3"/>
        <v>APROBADO</v>
      </c>
      <c r="P950" s="12" t="str">
        <f>IF(OR(D950="Académica",D950="Empresa"),(IF(M950&lt;Leyenda!$I$11,"ALTO",(IF(M950&lt;=Leyenda!$I$10,"MEDIO","BAJO")))),(IF(M950&lt;Leyenda!$J$11,"ALTO",(IF(M950&lt;=Leyenda!$J$10,"MEDIO","BAJO")))))</f>
        <v>BAJO</v>
      </c>
    </row>
    <row r="951">
      <c r="A951" s="8" t="s">
        <v>1040</v>
      </c>
      <c r="B951" s="9" t="s">
        <v>17</v>
      </c>
      <c r="C951" s="9" t="s">
        <v>100</v>
      </c>
      <c r="D951" s="9" t="s">
        <v>23</v>
      </c>
      <c r="E951" s="10">
        <v>14.4</v>
      </c>
      <c r="F951" s="10">
        <v>15.3</v>
      </c>
      <c r="G951" s="10">
        <v>14.9</v>
      </c>
      <c r="H951" s="10">
        <v>18.0</v>
      </c>
      <c r="I951" s="10">
        <v>18.0</v>
      </c>
      <c r="J951" s="10">
        <v>18.0</v>
      </c>
      <c r="K951" s="10">
        <v>18.8</v>
      </c>
      <c r="L951" s="10">
        <v>16.7</v>
      </c>
      <c r="M951" s="11">
        <f t="shared" si="1"/>
        <v>16.77142857</v>
      </c>
      <c r="N951" s="11">
        <f t="shared" si="2"/>
        <v>17</v>
      </c>
      <c r="O951" s="12" t="str">
        <f t="shared" si="3"/>
        <v>APROBADO</v>
      </c>
      <c r="P951" s="12" t="str">
        <f>IF(OR(D951="Académica",D951="Empresa"),(IF(M951&lt;Leyenda!$I$11,"ALTO",(IF(M951&lt;=Leyenda!$I$10,"MEDIO","BAJO")))),(IF(M951&lt;Leyenda!$J$11,"ALTO",(IF(M951&lt;=Leyenda!$J$10,"MEDIO","BAJO")))))</f>
        <v>BAJO</v>
      </c>
    </row>
    <row r="952">
      <c r="A952" s="8" t="s">
        <v>1041</v>
      </c>
      <c r="B952" s="9" t="s">
        <v>17</v>
      </c>
      <c r="C952" s="9" t="s">
        <v>608</v>
      </c>
      <c r="D952" s="9" t="s">
        <v>23</v>
      </c>
      <c r="E952" s="10">
        <v>19.3</v>
      </c>
      <c r="F952" s="10">
        <v>19.5</v>
      </c>
      <c r="G952" s="10">
        <v>18.5</v>
      </c>
      <c r="H952" s="10">
        <v>19.5</v>
      </c>
      <c r="I952" s="10">
        <v>19.1</v>
      </c>
      <c r="J952" s="10">
        <v>18.0</v>
      </c>
      <c r="K952" s="10">
        <v>18.0</v>
      </c>
      <c r="L952" s="10">
        <v>18.5</v>
      </c>
      <c r="M952" s="11">
        <f t="shared" si="1"/>
        <v>18.84285714</v>
      </c>
      <c r="N952" s="11">
        <f t="shared" si="2"/>
        <v>19</v>
      </c>
      <c r="O952" s="12" t="str">
        <f t="shared" si="3"/>
        <v>APROBADO</v>
      </c>
      <c r="P952" s="12" t="str">
        <f>IF(OR(D952="Académica",D952="Empresa"),(IF(M952&lt;Leyenda!$I$11,"ALTO",(IF(M952&lt;=Leyenda!$I$10,"MEDIO","BAJO")))),(IF(M952&lt;Leyenda!$J$11,"ALTO",(IF(M952&lt;=Leyenda!$J$10,"MEDIO","BAJO")))))</f>
        <v>BAJO</v>
      </c>
    </row>
    <row r="953">
      <c r="A953" s="8" t="s">
        <v>1042</v>
      </c>
      <c r="B953" s="9" t="s">
        <v>40</v>
      </c>
      <c r="C953" s="9" t="s">
        <v>132</v>
      </c>
      <c r="D953" s="9" t="s">
        <v>23</v>
      </c>
      <c r="E953" s="10">
        <v>17.0</v>
      </c>
      <c r="F953" s="10">
        <v>14.0</v>
      </c>
      <c r="G953" s="10">
        <v>18.5</v>
      </c>
      <c r="H953" s="10">
        <v>12.1</v>
      </c>
      <c r="I953" s="10">
        <v>17.1</v>
      </c>
      <c r="J953" s="10">
        <v>16.0</v>
      </c>
      <c r="K953" s="10">
        <v>16.0</v>
      </c>
      <c r="L953" s="10">
        <v>18.0</v>
      </c>
      <c r="M953" s="11">
        <f t="shared" si="1"/>
        <v>15.81428571</v>
      </c>
      <c r="N953" s="11">
        <f t="shared" si="2"/>
        <v>16</v>
      </c>
      <c r="O953" s="12" t="str">
        <f t="shared" si="3"/>
        <v>APROBADO</v>
      </c>
      <c r="P953" s="12" t="str">
        <f>IF(OR(D953="Académica",D953="Empresa"),(IF(M953&lt;Leyenda!$I$11,"ALTO",(IF(M953&lt;=Leyenda!$I$10,"MEDIO","BAJO")))),(IF(M953&lt;Leyenda!$J$11,"ALTO",(IF(M953&lt;=Leyenda!$J$10,"MEDIO","BAJO")))))</f>
        <v>MEDIO</v>
      </c>
    </row>
    <row r="954">
      <c r="A954" s="8" t="s">
        <v>1043</v>
      </c>
      <c r="B954" s="9" t="s">
        <v>50</v>
      </c>
      <c r="C954" s="9" t="s">
        <v>33</v>
      </c>
      <c r="D954" s="9" t="s">
        <v>23</v>
      </c>
      <c r="E954" s="10">
        <v>18.0</v>
      </c>
      <c r="F954" s="10">
        <v>17.3</v>
      </c>
      <c r="G954" s="10">
        <v>16.5</v>
      </c>
      <c r="H954" s="10">
        <v>18.0</v>
      </c>
      <c r="I954" s="10">
        <v>15.8</v>
      </c>
      <c r="J954" s="10">
        <v>18.0</v>
      </c>
      <c r="K954" s="10">
        <v>18.0</v>
      </c>
      <c r="L954" s="10">
        <v>18.0</v>
      </c>
      <c r="M954" s="11">
        <f t="shared" si="1"/>
        <v>17.37142857</v>
      </c>
      <c r="N954" s="11">
        <f t="shared" si="2"/>
        <v>17</v>
      </c>
      <c r="O954" s="12" t="str">
        <f t="shared" si="3"/>
        <v>APROBADO</v>
      </c>
      <c r="P954" s="12" t="str">
        <f>IF(OR(D954="Académica",D954="Empresa"),(IF(M954&lt;Leyenda!$I$11,"ALTO",(IF(M954&lt;=Leyenda!$I$10,"MEDIO","BAJO")))),(IF(M954&lt;Leyenda!$J$11,"ALTO",(IF(M954&lt;=Leyenda!$J$10,"MEDIO","BAJO")))))</f>
        <v>BAJO</v>
      </c>
    </row>
    <row r="955">
      <c r="A955" s="8" t="s">
        <v>1044</v>
      </c>
      <c r="B955" s="9" t="s">
        <v>21</v>
      </c>
      <c r="C955" s="9" t="s">
        <v>157</v>
      </c>
      <c r="D955" s="9" t="s">
        <v>23</v>
      </c>
      <c r="E955" s="10">
        <v>18.4</v>
      </c>
      <c r="F955" s="10">
        <v>18.0</v>
      </c>
      <c r="G955" s="10">
        <v>16.5</v>
      </c>
      <c r="H955" s="10">
        <v>18.0</v>
      </c>
      <c r="I955" s="10">
        <v>16.5</v>
      </c>
      <c r="J955" s="10">
        <v>18.0</v>
      </c>
      <c r="K955" s="10">
        <v>18.3</v>
      </c>
      <c r="L955" s="10">
        <v>18.0</v>
      </c>
      <c r="M955" s="11">
        <f t="shared" si="1"/>
        <v>17.67142857</v>
      </c>
      <c r="N955" s="11">
        <f t="shared" si="2"/>
        <v>18</v>
      </c>
      <c r="O955" s="12" t="str">
        <f t="shared" si="3"/>
        <v>APROBADO</v>
      </c>
      <c r="P955" s="12" t="str">
        <f>IF(OR(D955="Académica",D955="Empresa"),(IF(M955&lt;Leyenda!$I$11,"ALTO",(IF(M955&lt;=Leyenda!$I$10,"MEDIO","BAJO")))),(IF(M955&lt;Leyenda!$J$11,"ALTO",(IF(M955&lt;=Leyenda!$J$10,"MEDIO","BAJO")))))</f>
        <v>BAJO</v>
      </c>
    </row>
    <row r="956">
      <c r="A956" s="8" t="s">
        <v>1045</v>
      </c>
      <c r="B956" s="9" t="s">
        <v>17</v>
      </c>
      <c r="C956" s="9" t="s">
        <v>41</v>
      </c>
      <c r="D956" s="9" t="s">
        <v>23</v>
      </c>
      <c r="E956" s="10">
        <v>14.5</v>
      </c>
      <c r="F956" s="10">
        <v>14.8</v>
      </c>
      <c r="G956" s="10">
        <v>15.3</v>
      </c>
      <c r="H956" s="10">
        <v>11.7</v>
      </c>
      <c r="I956" s="10">
        <v>14.4</v>
      </c>
      <c r="J956" s="10">
        <v>18.0</v>
      </c>
      <c r="K956" s="10">
        <v>18.0</v>
      </c>
      <c r="L956" s="10">
        <v>17.3</v>
      </c>
      <c r="M956" s="11">
        <f t="shared" si="1"/>
        <v>15.24285714</v>
      </c>
      <c r="N956" s="11">
        <f t="shared" si="2"/>
        <v>15</v>
      </c>
      <c r="O956" s="12" t="str">
        <f t="shared" si="3"/>
        <v>APROBADO</v>
      </c>
      <c r="P956" s="12" t="str">
        <f>IF(OR(D956="Académica",D956="Empresa"),(IF(M956&lt;Leyenda!$I$11,"ALTO",(IF(M956&lt;=Leyenda!$I$10,"MEDIO","BAJO")))),(IF(M956&lt;Leyenda!$J$11,"ALTO",(IF(M956&lt;=Leyenda!$J$10,"MEDIO","BAJO")))))</f>
        <v>MEDIO</v>
      </c>
    </row>
    <row r="957">
      <c r="A957" s="8" t="s">
        <v>1046</v>
      </c>
      <c r="B957" s="9" t="s">
        <v>25</v>
      </c>
      <c r="C957" s="9" t="s">
        <v>100</v>
      </c>
      <c r="D957" s="9" t="s">
        <v>23</v>
      </c>
      <c r="E957" s="10">
        <v>15.3</v>
      </c>
      <c r="F957" s="10">
        <v>18.0</v>
      </c>
      <c r="G957" s="10">
        <v>16.8</v>
      </c>
      <c r="H957" s="10">
        <v>17.3</v>
      </c>
      <c r="I957" s="10">
        <v>16.5</v>
      </c>
      <c r="J957" s="10">
        <v>18.0</v>
      </c>
      <c r="K957" s="10">
        <v>18.0</v>
      </c>
      <c r="L957" s="10">
        <v>18.0</v>
      </c>
      <c r="M957" s="11">
        <f t="shared" si="1"/>
        <v>17.12857143</v>
      </c>
      <c r="N957" s="11">
        <f t="shared" si="2"/>
        <v>17</v>
      </c>
      <c r="O957" s="12" t="str">
        <f t="shared" si="3"/>
        <v>APROBADO</v>
      </c>
      <c r="P957" s="12" t="str">
        <f>IF(OR(D957="Académica",D957="Empresa"),(IF(M957&lt;Leyenda!$I$11,"ALTO",(IF(M957&lt;=Leyenda!$I$10,"MEDIO","BAJO")))),(IF(M957&lt;Leyenda!$J$11,"ALTO",(IF(M957&lt;=Leyenda!$J$10,"MEDIO","BAJO")))))</f>
        <v>BAJO</v>
      </c>
    </row>
    <row r="958">
      <c r="A958" s="8" t="s">
        <v>1047</v>
      </c>
      <c r="B958" s="9" t="s">
        <v>25</v>
      </c>
      <c r="C958" s="9" t="s">
        <v>153</v>
      </c>
      <c r="D958" s="9" t="s">
        <v>23</v>
      </c>
      <c r="E958" s="10">
        <v>18.0</v>
      </c>
      <c r="F958" s="10">
        <v>18.0</v>
      </c>
      <c r="G958" s="10">
        <v>17.6</v>
      </c>
      <c r="H958" s="10">
        <v>18.3</v>
      </c>
      <c r="I958" s="10">
        <v>16.5</v>
      </c>
      <c r="J958" s="10">
        <v>18.0</v>
      </c>
      <c r="K958" s="10">
        <v>19.3</v>
      </c>
      <c r="L958" s="10">
        <v>18.0</v>
      </c>
      <c r="M958" s="11">
        <f t="shared" si="1"/>
        <v>17.95714286</v>
      </c>
      <c r="N958" s="11">
        <f t="shared" si="2"/>
        <v>18</v>
      </c>
      <c r="O958" s="12" t="str">
        <f t="shared" si="3"/>
        <v>APROBADO</v>
      </c>
      <c r="P958" s="12" t="str">
        <f>IF(OR(D958="Académica",D958="Empresa"),(IF(M958&lt;Leyenda!$I$11,"ALTO",(IF(M958&lt;=Leyenda!$I$10,"MEDIO","BAJO")))),(IF(M958&lt;Leyenda!$J$11,"ALTO",(IF(M958&lt;=Leyenda!$J$10,"MEDIO","BAJO")))))</f>
        <v>BAJO</v>
      </c>
    </row>
    <row r="959">
      <c r="A959" s="8" t="s">
        <v>1048</v>
      </c>
      <c r="B959" s="9" t="s">
        <v>40</v>
      </c>
      <c r="C959" s="9" t="s">
        <v>100</v>
      </c>
      <c r="D959" s="9" t="s">
        <v>23</v>
      </c>
      <c r="E959" s="10">
        <v>18.0</v>
      </c>
      <c r="F959" s="10">
        <v>17.5</v>
      </c>
      <c r="G959" s="10">
        <v>18.7</v>
      </c>
      <c r="H959" s="10">
        <v>15.8</v>
      </c>
      <c r="I959" s="10">
        <v>18.1</v>
      </c>
      <c r="J959" s="10">
        <v>18.0</v>
      </c>
      <c r="K959" s="10">
        <v>18.3</v>
      </c>
      <c r="L959" s="10">
        <v>18.3</v>
      </c>
      <c r="M959" s="11">
        <f t="shared" si="1"/>
        <v>17.77142857</v>
      </c>
      <c r="N959" s="11">
        <f t="shared" si="2"/>
        <v>18</v>
      </c>
      <c r="O959" s="12" t="str">
        <f t="shared" si="3"/>
        <v>APROBADO</v>
      </c>
      <c r="P959" s="12" t="str">
        <f>IF(OR(D959="Académica",D959="Empresa"),(IF(M959&lt;Leyenda!$I$11,"ALTO",(IF(M959&lt;=Leyenda!$I$10,"MEDIO","BAJO")))),(IF(M959&lt;Leyenda!$J$11,"ALTO",(IF(M959&lt;=Leyenda!$J$10,"MEDIO","BAJO")))))</f>
        <v>BAJO</v>
      </c>
    </row>
    <row r="960">
      <c r="A960" s="8" t="s">
        <v>1049</v>
      </c>
      <c r="B960" s="9" t="s">
        <v>25</v>
      </c>
      <c r="C960" s="9" t="s">
        <v>68</v>
      </c>
      <c r="D960" s="9" t="s">
        <v>23</v>
      </c>
      <c r="E960" s="10">
        <v>19.2</v>
      </c>
      <c r="F960" s="10">
        <v>18.5</v>
      </c>
      <c r="G960" s="10">
        <v>16.5</v>
      </c>
      <c r="H960" s="10">
        <v>18.7</v>
      </c>
      <c r="I960" s="10">
        <v>16.7</v>
      </c>
      <c r="J960" s="10">
        <v>18.2</v>
      </c>
      <c r="K960" s="10">
        <v>18.0</v>
      </c>
      <c r="L960" s="10">
        <v>18.3</v>
      </c>
      <c r="M960" s="11">
        <f t="shared" si="1"/>
        <v>17.97142857</v>
      </c>
      <c r="N960" s="11">
        <f t="shared" si="2"/>
        <v>18</v>
      </c>
      <c r="O960" s="12" t="str">
        <f t="shared" si="3"/>
        <v>APROBADO</v>
      </c>
      <c r="P960" s="12" t="str">
        <f>IF(OR(D960="Académica",D960="Empresa"),(IF(M960&lt;Leyenda!$I$11,"ALTO",(IF(M960&lt;=Leyenda!$I$10,"MEDIO","BAJO")))),(IF(M960&lt;Leyenda!$J$11,"ALTO",(IF(M960&lt;=Leyenda!$J$10,"MEDIO","BAJO")))))</f>
        <v>BAJO</v>
      </c>
    </row>
    <row r="961">
      <c r="A961" s="8" t="s">
        <v>1050</v>
      </c>
      <c r="B961" s="9" t="s">
        <v>21</v>
      </c>
      <c r="C961" s="9" t="s">
        <v>68</v>
      </c>
      <c r="D961" s="9" t="s">
        <v>23</v>
      </c>
      <c r="E961" s="10">
        <v>18.4</v>
      </c>
      <c r="F961" s="10">
        <v>18.0</v>
      </c>
      <c r="G961" s="10">
        <v>16.8</v>
      </c>
      <c r="H961" s="10">
        <v>18.5</v>
      </c>
      <c r="I961" s="10">
        <v>16.8</v>
      </c>
      <c r="J961" s="10">
        <v>18.3</v>
      </c>
      <c r="K961" s="10">
        <v>18.5</v>
      </c>
      <c r="L961" s="10">
        <v>18.7</v>
      </c>
      <c r="M961" s="11">
        <f t="shared" si="1"/>
        <v>17.9</v>
      </c>
      <c r="N961" s="11">
        <f t="shared" si="2"/>
        <v>18</v>
      </c>
      <c r="O961" s="12" t="str">
        <f t="shared" si="3"/>
        <v>APROBADO</v>
      </c>
      <c r="P961" s="12" t="str">
        <f>IF(OR(D961="Académica",D961="Empresa"),(IF(M961&lt;Leyenda!$I$11,"ALTO",(IF(M961&lt;=Leyenda!$I$10,"MEDIO","BAJO")))),(IF(M961&lt;Leyenda!$J$11,"ALTO",(IF(M961&lt;=Leyenda!$J$10,"MEDIO","BAJO")))))</f>
        <v>BAJO</v>
      </c>
    </row>
    <row r="962">
      <c r="A962" s="8" t="s">
        <v>1051</v>
      </c>
      <c r="B962" s="9" t="s">
        <v>17</v>
      </c>
      <c r="C962" s="9" t="s">
        <v>66</v>
      </c>
      <c r="D962" s="9" t="s">
        <v>23</v>
      </c>
      <c r="E962" s="10">
        <v>18.0</v>
      </c>
      <c r="F962" s="10">
        <v>18.0</v>
      </c>
      <c r="G962" s="10">
        <v>17.3</v>
      </c>
      <c r="H962" s="10">
        <v>18.2</v>
      </c>
      <c r="I962" s="10">
        <v>18.0</v>
      </c>
      <c r="J962" s="10">
        <v>16.0</v>
      </c>
      <c r="K962" s="10">
        <v>18.0</v>
      </c>
      <c r="L962" s="10">
        <v>15.3</v>
      </c>
      <c r="M962" s="11">
        <f t="shared" si="1"/>
        <v>17.64285714</v>
      </c>
      <c r="N962" s="11">
        <f t="shared" si="2"/>
        <v>18</v>
      </c>
      <c r="O962" s="12" t="str">
        <f t="shared" si="3"/>
        <v>APROBADO</v>
      </c>
      <c r="P962" s="12" t="str">
        <f>IF(OR(D962="Académica",D962="Empresa"),(IF(M962&lt;Leyenda!$I$11,"ALTO",(IF(M962&lt;=Leyenda!$I$10,"MEDIO","BAJO")))),(IF(M962&lt;Leyenda!$J$11,"ALTO",(IF(M962&lt;=Leyenda!$J$10,"MEDIO","BAJO")))))</f>
        <v>BAJO</v>
      </c>
    </row>
    <row r="963">
      <c r="A963" s="8" t="s">
        <v>1052</v>
      </c>
      <c r="B963" s="9" t="s">
        <v>601</v>
      </c>
      <c r="C963" s="9" t="s">
        <v>52</v>
      </c>
      <c r="D963" s="9" t="s">
        <v>23</v>
      </c>
      <c r="E963" s="10">
        <v>15.6</v>
      </c>
      <c r="F963" s="10">
        <v>13.0</v>
      </c>
      <c r="G963" s="10">
        <v>16.9</v>
      </c>
      <c r="H963" s="10">
        <v>13.1</v>
      </c>
      <c r="I963" s="10">
        <v>12.6</v>
      </c>
      <c r="J963" s="10">
        <v>18.0</v>
      </c>
      <c r="K963" s="10">
        <v>18.0</v>
      </c>
      <c r="L963" s="10">
        <v>18.0</v>
      </c>
      <c r="M963" s="11">
        <f t="shared" si="1"/>
        <v>15.31428571</v>
      </c>
      <c r="N963" s="11">
        <f t="shared" si="2"/>
        <v>15</v>
      </c>
      <c r="O963" s="12" t="str">
        <f t="shared" si="3"/>
        <v>APROBADO</v>
      </c>
      <c r="P963" s="12" t="str">
        <f>IF(OR(D963="Académica",D963="Empresa"),(IF(M963&lt;Leyenda!$I$11,"ALTO",(IF(M963&lt;=Leyenda!$I$10,"MEDIO","BAJO")))),(IF(M963&lt;Leyenda!$J$11,"ALTO",(IF(M963&lt;=Leyenda!$J$10,"MEDIO","BAJO")))))</f>
        <v>MEDIO</v>
      </c>
    </row>
    <row r="964">
      <c r="A964" s="8" t="s">
        <v>1053</v>
      </c>
      <c r="B964" s="9" t="s">
        <v>601</v>
      </c>
      <c r="C964" s="9" t="s">
        <v>608</v>
      </c>
      <c r="D964" s="9" t="s">
        <v>23</v>
      </c>
      <c r="E964" s="10">
        <v>20.0</v>
      </c>
      <c r="F964" s="10">
        <v>18.2</v>
      </c>
      <c r="G964" s="10">
        <v>18.0</v>
      </c>
      <c r="H964" s="10">
        <v>18.4</v>
      </c>
      <c r="I964" s="10">
        <v>18.8</v>
      </c>
      <c r="J964" s="10">
        <v>18.0</v>
      </c>
      <c r="K964" s="10">
        <v>18.0</v>
      </c>
      <c r="L964" s="10">
        <v>18.5</v>
      </c>
      <c r="M964" s="11">
        <f t="shared" si="1"/>
        <v>18.48571429</v>
      </c>
      <c r="N964" s="11">
        <f t="shared" si="2"/>
        <v>18</v>
      </c>
      <c r="O964" s="12" t="str">
        <f t="shared" si="3"/>
        <v>APROBADO</v>
      </c>
      <c r="P964" s="12" t="str">
        <f>IF(OR(D964="Académica",D964="Empresa"),(IF(M964&lt;Leyenda!$I$11,"ALTO",(IF(M964&lt;=Leyenda!$I$10,"MEDIO","BAJO")))),(IF(M964&lt;Leyenda!$J$11,"ALTO",(IF(M964&lt;=Leyenda!$J$10,"MEDIO","BAJO")))))</f>
        <v>BAJO</v>
      </c>
    </row>
    <row r="965">
      <c r="A965" s="8" t="s">
        <v>1054</v>
      </c>
      <c r="B965" s="9" t="s">
        <v>17</v>
      </c>
      <c r="C965" s="9" t="s">
        <v>608</v>
      </c>
      <c r="D965" s="9" t="s">
        <v>23</v>
      </c>
      <c r="E965" s="10">
        <v>18.5</v>
      </c>
      <c r="F965" s="10">
        <v>19.5</v>
      </c>
      <c r="G965" s="10">
        <v>18.5</v>
      </c>
      <c r="H965" s="10">
        <v>18.3</v>
      </c>
      <c r="I965" s="10">
        <v>18.9</v>
      </c>
      <c r="J965" s="10">
        <v>18.0</v>
      </c>
      <c r="K965" s="10">
        <v>18.0</v>
      </c>
      <c r="L965" s="10">
        <v>18.0</v>
      </c>
      <c r="M965" s="11">
        <f t="shared" si="1"/>
        <v>18.52857143</v>
      </c>
      <c r="N965" s="11">
        <f t="shared" si="2"/>
        <v>19</v>
      </c>
      <c r="O965" s="12" t="str">
        <f t="shared" si="3"/>
        <v>APROBADO</v>
      </c>
      <c r="P965" s="12" t="str">
        <f>IF(OR(D965="Académica",D965="Empresa"),(IF(M965&lt;Leyenda!$I$11,"ALTO",(IF(M965&lt;=Leyenda!$I$10,"MEDIO","BAJO")))),(IF(M965&lt;Leyenda!$J$11,"ALTO",(IF(M965&lt;=Leyenda!$J$10,"MEDIO","BAJO")))))</f>
        <v>BAJO</v>
      </c>
    </row>
    <row r="966">
      <c r="A966" s="8" t="s">
        <v>1055</v>
      </c>
      <c r="B966" s="9" t="s">
        <v>386</v>
      </c>
      <c r="C966" s="9" t="s">
        <v>302</v>
      </c>
      <c r="D966" s="9" t="s">
        <v>23</v>
      </c>
      <c r="E966" s="10">
        <v>17.1</v>
      </c>
      <c r="F966" s="10">
        <v>14.9</v>
      </c>
      <c r="G966" s="10">
        <v>18.3</v>
      </c>
      <c r="H966" s="10">
        <v>10.0</v>
      </c>
      <c r="I966" s="10">
        <v>12.5</v>
      </c>
      <c r="J966" s="10">
        <v>18.5</v>
      </c>
      <c r="K966" s="10">
        <v>19.5</v>
      </c>
      <c r="L966" s="10">
        <v>14.7</v>
      </c>
      <c r="M966" s="11">
        <f t="shared" si="1"/>
        <v>15.82857143</v>
      </c>
      <c r="N966" s="11">
        <f t="shared" si="2"/>
        <v>16</v>
      </c>
      <c r="O966" s="12" t="str">
        <f t="shared" si="3"/>
        <v>DESAPROBADO</v>
      </c>
      <c r="P966" s="12" t="str">
        <f>IF(OR(D966="Académica",D966="Empresa"),(IF(M966&lt;Leyenda!$I$11,"ALTO",(IF(M966&lt;=Leyenda!$I$10,"MEDIO","BAJO")))),(IF(M966&lt;Leyenda!$J$11,"ALTO",(IF(M966&lt;=Leyenda!$J$10,"MEDIO","BAJO")))))</f>
        <v>MEDIO</v>
      </c>
    </row>
    <row r="967">
      <c r="A967" s="8" t="s">
        <v>1056</v>
      </c>
      <c r="B967" s="9" t="s">
        <v>40</v>
      </c>
      <c r="C967" s="9" t="s">
        <v>41</v>
      </c>
      <c r="D967" s="9" t="s">
        <v>23</v>
      </c>
      <c r="E967" s="10">
        <v>16.5</v>
      </c>
      <c r="F967" s="10">
        <v>16.0</v>
      </c>
      <c r="G967" s="10">
        <v>15.3</v>
      </c>
      <c r="H967" s="10">
        <v>12.8</v>
      </c>
      <c r="I967" s="10">
        <v>18.0</v>
      </c>
      <c r="J967" s="10">
        <v>18.0</v>
      </c>
      <c r="K967" s="10">
        <v>18.0</v>
      </c>
      <c r="L967" s="10">
        <v>18.2</v>
      </c>
      <c r="M967" s="11">
        <f t="shared" si="1"/>
        <v>16.37142857</v>
      </c>
      <c r="N967" s="11">
        <f t="shared" si="2"/>
        <v>16</v>
      </c>
      <c r="O967" s="12" t="str">
        <f t="shared" si="3"/>
        <v>APROBADO</v>
      </c>
      <c r="P967" s="12" t="str">
        <f>IF(OR(D967="Académica",D967="Empresa"),(IF(M967&lt;Leyenda!$I$11,"ALTO",(IF(M967&lt;=Leyenda!$I$10,"MEDIO","BAJO")))),(IF(M967&lt;Leyenda!$J$11,"ALTO",(IF(M967&lt;=Leyenda!$J$10,"MEDIO","BAJO")))))</f>
        <v>MEDIO</v>
      </c>
    </row>
    <row r="968">
      <c r="A968" s="8" t="s">
        <v>1057</v>
      </c>
      <c r="B968" s="9" t="s">
        <v>17</v>
      </c>
      <c r="C968" s="9" t="s">
        <v>157</v>
      </c>
      <c r="D968" s="9" t="s">
        <v>23</v>
      </c>
      <c r="E968" s="10">
        <v>12.9</v>
      </c>
      <c r="F968" s="10">
        <v>18.0</v>
      </c>
      <c r="G968" s="10">
        <v>14.0</v>
      </c>
      <c r="H968" s="10">
        <v>15.3</v>
      </c>
      <c r="I968" s="10">
        <v>14.5</v>
      </c>
      <c r="J968" s="10">
        <v>18.0</v>
      </c>
      <c r="K968" s="10">
        <v>18.3</v>
      </c>
      <c r="L968" s="10">
        <v>17.3</v>
      </c>
      <c r="M968" s="11">
        <f t="shared" si="1"/>
        <v>15.85714286</v>
      </c>
      <c r="N968" s="11">
        <f t="shared" si="2"/>
        <v>16</v>
      </c>
      <c r="O968" s="12" t="str">
        <f t="shared" si="3"/>
        <v>APROBADO</v>
      </c>
      <c r="P968" s="12" t="str">
        <f>IF(OR(D968="Académica",D968="Empresa"),(IF(M968&lt;Leyenda!$I$11,"ALTO",(IF(M968&lt;=Leyenda!$I$10,"MEDIO","BAJO")))),(IF(M968&lt;Leyenda!$J$11,"ALTO",(IF(M968&lt;=Leyenda!$J$10,"MEDIO","BAJO")))))</f>
        <v>MEDIO</v>
      </c>
    </row>
    <row r="969">
      <c r="A969" s="8" t="s">
        <v>1058</v>
      </c>
      <c r="B969" s="9" t="s">
        <v>17</v>
      </c>
      <c r="C969" s="9" t="s">
        <v>302</v>
      </c>
      <c r="D969" s="9" t="s">
        <v>23</v>
      </c>
      <c r="E969" s="10">
        <v>16.5</v>
      </c>
      <c r="F969" s="10">
        <v>18.0</v>
      </c>
      <c r="G969" s="10">
        <v>18.0</v>
      </c>
      <c r="H969" s="10">
        <v>18.5</v>
      </c>
      <c r="I969" s="10">
        <v>18.0</v>
      </c>
      <c r="J969" s="10">
        <v>18.5</v>
      </c>
      <c r="K969" s="10">
        <v>19.5</v>
      </c>
      <c r="L969" s="10">
        <v>17.3</v>
      </c>
      <c r="M969" s="11">
        <f t="shared" si="1"/>
        <v>18.14285714</v>
      </c>
      <c r="N969" s="11">
        <f t="shared" si="2"/>
        <v>18</v>
      </c>
      <c r="O969" s="12" t="str">
        <f t="shared" si="3"/>
        <v>APROBADO</v>
      </c>
      <c r="P969" s="12" t="str">
        <f>IF(OR(D969="Académica",D969="Empresa"),(IF(M969&lt;Leyenda!$I$11,"ALTO",(IF(M969&lt;=Leyenda!$I$10,"MEDIO","BAJO")))),(IF(M969&lt;Leyenda!$J$11,"ALTO",(IF(M969&lt;=Leyenda!$J$10,"MEDIO","BAJO")))))</f>
        <v>BAJO</v>
      </c>
    </row>
    <row r="970">
      <c r="A970" s="8" t="s">
        <v>1059</v>
      </c>
      <c r="B970" s="9" t="s">
        <v>17</v>
      </c>
      <c r="C970" s="9" t="s">
        <v>144</v>
      </c>
      <c r="D970" s="9" t="s">
        <v>23</v>
      </c>
      <c r="E970" s="10">
        <v>16.5</v>
      </c>
      <c r="F970" s="10">
        <v>18.2</v>
      </c>
      <c r="G970" s="10">
        <v>17.5</v>
      </c>
      <c r="H970" s="10">
        <v>18.8</v>
      </c>
      <c r="I970" s="10">
        <v>18.6</v>
      </c>
      <c r="J970" s="10">
        <v>18.0</v>
      </c>
      <c r="K970" s="10">
        <v>19.5</v>
      </c>
      <c r="L970" s="10">
        <v>18.2</v>
      </c>
      <c r="M970" s="11">
        <f t="shared" si="1"/>
        <v>18.15714286</v>
      </c>
      <c r="N970" s="11">
        <f t="shared" si="2"/>
        <v>18</v>
      </c>
      <c r="O970" s="12" t="str">
        <f t="shared" si="3"/>
        <v>APROBADO</v>
      </c>
      <c r="P970" s="12" t="str">
        <f>IF(OR(D970="Académica",D970="Empresa"),(IF(M970&lt;Leyenda!$I$11,"ALTO",(IF(M970&lt;=Leyenda!$I$10,"MEDIO","BAJO")))),(IF(M970&lt;Leyenda!$J$11,"ALTO",(IF(M970&lt;=Leyenda!$J$10,"MEDIO","BAJO")))))</f>
        <v>BAJO</v>
      </c>
    </row>
    <row r="971">
      <c r="A971" s="8" t="s">
        <v>1060</v>
      </c>
      <c r="B971" s="9" t="s">
        <v>601</v>
      </c>
      <c r="C971" s="9" t="s">
        <v>302</v>
      </c>
      <c r="D971" s="9" t="s">
        <v>23</v>
      </c>
      <c r="E971" s="10">
        <v>18.6</v>
      </c>
      <c r="F971" s="10">
        <v>18.3</v>
      </c>
      <c r="G971" s="10">
        <v>19.2</v>
      </c>
      <c r="H971" s="10">
        <v>18.4</v>
      </c>
      <c r="I971" s="10">
        <v>19.7</v>
      </c>
      <c r="J971" s="10">
        <v>19.0</v>
      </c>
      <c r="K971" s="10">
        <v>20.0</v>
      </c>
      <c r="L971" s="10">
        <v>18.7</v>
      </c>
      <c r="M971" s="11">
        <f t="shared" si="1"/>
        <v>19.02857143</v>
      </c>
      <c r="N971" s="11">
        <f t="shared" si="2"/>
        <v>19</v>
      </c>
      <c r="O971" s="12" t="str">
        <f t="shared" si="3"/>
        <v>APROBADO</v>
      </c>
      <c r="P971" s="12" t="str">
        <f>IF(OR(D971="Académica",D971="Empresa"),(IF(M971&lt;Leyenda!$I$11,"ALTO",(IF(M971&lt;=Leyenda!$I$10,"MEDIO","BAJO")))),(IF(M971&lt;Leyenda!$J$11,"ALTO",(IF(M971&lt;=Leyenda!$J$10,"MEDIO","BAJO")))))</f>
        <v>BAJO</v>
      </c>
    </row>
    <row r="972">
      <c r="A972" s="8" t="s">
        <v>1061</v>
      </c>
      <c r="B972" s="9" t="s">
        <v>17</v>
      </c>
      <c r="C972" s="9" t="s">
        <v>26</v>
      </c>
      <c r="D972" s="9" t="s">
        <v>23</v>
      </c>
      <c r="E972" s="10">
        <v>18.7</v>
      </c>
      <c r="F972" s="10">
        <v>16.0</v>
      </c>
      <c r="G972" s="10">
        <v>18.0</v>
      </c>
      <c r="H972" s="10">
        <v>18.0</v>
      </c>
      <c r="I972" s="10">
        <v>18.0</v>
      </c>
      <c r="J972" s="10">
        <v>19.0</v>
      </c>
      <c r="K972" s="10">
        <v>18.0</v>
      </c>
      <c r="L972" s="10">
        <v>18.0</v>
      </c>
      <c r="M972" s="11">
        <f t="shared" si="1"/>
        <v>17.95714286</v>
      </c>
      <c r="N972" s="11">
        <f t="shared" si="2"/>
        <v>18</v>
      </c>
      <c r="O972" s="12" t="str">
        <f t="shared" si="3"/>
        <v>APROBADO</v>
      </c>
      <c r="P972" s="12" t="str">
        <f>IF(OR(D972="Académica",D972="Empresa"),(IF(M972&lt;Leyenda!$I$11,"ALTO",(IF(M972&lt;=Leyenda!$I$10,"MEDIO","BAJO")))),(IF(M972&lt;Leyenda!$J$11,"ALTO",(IF(M972&lt;=Leyenda!$J$10,"MEDIO","BAJO")))))</f>
        <v>BAJO</v>
      </c>
    </row>
    <row r="973">
      <c r="A973" s="8" t="s">
        <v>1062</v>
      </c>
      <c r="B973" s="9" t="s">
        <v>601</v>
      </c>
      <c r="C973" s="9" t="s">
        <v>61</v>
      </c>
      <c r="D973" s="9" t="s">
        <v>23</v>
      </c>
      <c r="E973" s="10">
        <v>18.9</v>
      </c>
      <c r="F973" s="10">
        <v>18.3</v>
      </c>
      <c r="G973" s="10">
        <v>19.2</v>
      </c>
      <c r="H973" s="10">
        <v>19.0</v>
      </c>
      <c r="I973" s="10">
        <v>18.3</v>
      </c>
      <c r="J973" s="10">
        <v>18.5</v>
      </c>
      <c r="K973" s="10">
        <v>18.8</v>
      </c>
      <c r="L973" s="10">
        <v>18.7</v>
      </c>
      <c r="M973" s="11">
        <f t="shared" si="1"/>
        <v>18.71428571</v>
      </c>
      <c r="N973" s="11">
        <f t="shared" si="2"/>
        <v>19</v>
      </c>
      <c r="O973" s="12" t="str">
        <f t="shared" si="3"/>
        <v>APROBADO</v>
      </c>
      <c r="P973" s="12" t="str">
        <f>IF(OR(D973="Académica",D973="Empresa"),(IF(M973&lt;Leyenda!$I$11,"ALTO",(IF(M973&lt;=Leyenda!$I$10,"MEDIO","BAJO")))),(IF(M973&lt;Leyenda!$J$11,"ALTO",(IF(M973&lt;=Leyenda!$J$10,"MEDIO","BAJO")))))</f>
        <v>BAJO</v>
      </c>
    </row>
    <row r="974">
      <c r="A974" s="8" t="s">
        <v>1063</v>
      </c>
      <c r="B974" s="9" t="s">
        <v>601</v>
      </c>
      <c r="C974" s="9" t="s">
        <v>302</v>
      </c>
      <c r="D974" s="9" t="s">
        <v>23</v>
      </c>
      <c r="E974" s="10">
        <v>17.5</v>
      </c>
      <c r="F974" s="10">
        <v>18.0</v>
      </c>
      <c r="G974" s="10">
        <v>18.0</v>
      </c>
      <c r="H974" s="10">
        <v>19.0</v>
      </c>
      <c r="I974" s="10">
        <v>16.7</v>
      </c>
      <c r="J974" s="10">
        <v>18.5</v>
      </c>
      <c r="K974" s="10">
        <v>19.5</v>
      </c>
      <c r="L974" s="10">
        <v>18.0</v>
      </c>
      <c r="M974" s="11">
        <f t="shared" si="1"/>
        <v>18.17142857</v>
      </c>
      <c r="N974" s="11">
        <f t="shared" si="2"/>
        <v>18</v>
      </c>
      <c r="O974" s="12" t="str">
        <f t="shared" si="3"/>
        <v>APROBADO</v>
      </c>
      <c r="P974" s="12" t="str">
        <f>IF(OR(D974="Académica",D974="Empresa"),(IF(M974&lt;Leyenda!$I$11,"ALTO",(IF(M974&lt;=Leyenda!$I$10,"MEDIO","BAJO")))),(IF(M974&lt;Leyenda!$J$11,"ALTO",(IF(M974&lt;=Leyenda!$J$10,"MEDIO","BAJO")))))</f>
        <v>BAJO</v>
      </c>
    </row>
    <row r="975">
      <c r="A975" s="8" t="s">
        <v>1064</v>
      </c>
      <c r="B975" s="9" t="s">
        <v>28</v>
      </c>
      <c r="C975" s="9" t="s">
        <v>144</v>
      </c>
      <c r="D975" s="9" t="s">
        <v>23</v>
      </c>
      <c r="E975" s="10">
        <v>19.6</v>
      </c>
      <c r="F975" s="10">
        <v>17.2</v>
      </c>
      <c r="G975" s="10">
        <v>17.7</v>
      </c>
      <c r="H975" s="10">
        <v>16.6</v>
      </c>
      <c r="I975" s="10">
        <v>14.9</v>
      </c>
      <c r="J975" s="10">
        <v>17.3</v>
      </c>
      <c r="K975" s="10">
        <v>19.3</v>
      </c>
      <c r="L975" s="10">
        <v>18.5</v>
      </c>
      <c r="M975" s="11">
        <f t="shared" si="1"/>
        <v>17.51428571</v>
      </c>
      <c r="N975" s="11">
        <f t="shared" si="2"/>
        <v>18</v>
      </c>
      <c r="O975" s="12" t="str">
        <f t="shared" si="3"/>
        <v>APROBADO</v>
      </c>
      <c r="P975" s="12" t="str">
        <f>IF(OR(D975="Académica",D975="Empresa"),(IF(M975&lt;Leyenda!$I$11,"ALTO",(IF(M975&lt;=Leyenda!$I$10,"MEDIO","BAJO")))),(IF(M975&lt;Leyenda!$J$11,"ALTO",(IF(M975&lt;=Leyenda!$J$10,"MEDIO","BAJO")))))</f>
        <v>BAJO</v>
      </c>
    </row>
    <row r="976">
      <c r="A976" s="8" t="s">
        <v>1065</v>
      </c>
      <c r="B976" s="9" t="s">
        <v>386</v>
      </c>
      <c r="C976" s="9" t="s">
        <v>93</v>
      </c>
      <c r="D976" s="9" t="s">
        <v>23</v>
      </c>
      <c r="E976" s="10">
        <v>18.0</v>
      </c>
      <c r="F976" s="10">
        <v>18.0</v>
      </c>
      <c r="G976" s="10">
        <v>18.0</v>
      </c>
      <c r="H976" s="10">
        <v>18.0</v>
      </c>
      <c r="I976" s="10">
        <v>18.0</v>
      </c>
      <c r="J976" s="10">
        <v>18.5</v>
      </c>
      <c r="K976" s="10">
        <v>16.8</v>
      </c>
      <c r="L976" s="10">
        <v>18.0</v>
      </c>
      <c r="M976" s="11">
        <f t="shared" si="1"/>
        <v>17.9</v>
      </c>
      <c r="N976" s="11">
        <f t="shared" si="2"/>
        <v>18</v>
      </c>
      <c r="O976" s="12" t="str">
        <f t="shared" si="3"/>
        <v>APROBADO</v>
      </c>
      <c r="P976" s="12" t="str">
        <f>IF(OR(D976="Académica",D976="Empresa"),(IF(M976&lt;Leyenda!$I$11,"ALTO",(IF(M976&lt;=Leyenda!$I$10,"MEDIO","BAJO")))),(IF(M976&lt;Leyenda!$J$11,"ALTO",(IF(M976&lt;=Leyenda!$J$10,"MEDIO","BAJO")))))</f>
        <v>BAJO</v>
      </c>
    </row>
    <row r="977">
      <c r="A977" s="8" t="s">
        <v>1066</v>
      </c>
      <c r="B977" s="9" t="s">
        <v>28</v>
      </c>
      <c r="C977" s="9" t="s">
        <v>44</v>
      </c>
      <c r="D977" s="9" t="s">
        <v>23</v>
      </c>
      <c r="E977" s="10">
        <v>18.0</v>
      </c>
      <c r="F977" s="10">
        <v>15.3</v>
      </c>
      <c r="G977" s="10">
        <v>17.3</v>
      </c>
      <c r="H977" s="10">
        <v>15.8</v>
      </c>
      <c r="I977" s="10">
        <v>17.0</v>
      </c>
      <c r="J977" s="10">
        <v>18.0</v>
      </c>
      <c r="K977" s="10">
        <v>18.0</v>
      </c>
      <c r="L977" s="10">
        <v>16.0</v>
      </c>
      <c r="M977" s="11">
        <f t="shared" si="1"/>
        <v>17.05714286</v>
      </c>
      <c r="N977" s="11">
        <f t="shared" si="2"/>
        <v>17</v>
      </c>
      <c r="O977" s="12" t="str">
        <f t="shared" si="3"/>
        <v>APROBADO</v>
      </c>
      <c r="P977" s="12" t="str">
        <f>IF(OR(D977="Académica",D977="Empresa"),(IF(M977&lt;Leyenda!$I$11,"ALTO",(IF(M977&lt;=Leyenda!$I$10,"MEDIO","BAJO")))),(IF(M977&lt;Leyenda!$J$11,"ALTO",(IF(M977&lt;=Leyenda!$J$10,"MEDIO","BAJO")))))</f>
        <v>BAJO</v>
      </c>
    </row>
    <row r="978">
      <c r="A978" s="8" t="s">
        <v>1067</v>
      </c>
      <c r="B978" s="9" t="s">
        <v>17</v>
      </c>
      <c r="C978" s="9" t="s">
        <v>194</v>
      </c>
      <c r="D978" s="9" t="s">
        <v>23</v>
      </c>
      <c r="E978" s="10">
        <v>19.5</v>
      </c>
      <c r="F978" s="10">
        <v>18.8</v>
      </c>
      <c r="G978" s="10">
        <v>18.5</v>
      </c>
      <c r="H978" s="10">
        <v>19.0</v>
      </c>
      <c r="I978" s="10">
        <v>18.0</v>
      </c>
      <c r="J978" s="10">
        <v>18.5</v>
      </c>
      <c r="K978" s="10">
        <v>19.5</v>
      </c>
      <c r="L978" s="10">
        <v>18.7</v>
      </c>
      <c r="M978" s="11">
        <f t="shared" si="1"/>
        <v>18.82857143</v>
      </c>
      <c r="N978" s="11">
        <f t="shared" si="2"/>
        <v>19</v>
      </c>
      <c r="O978" s="12" t="str">
        <f t="shared" si="3"/>
        <v>APROBADO</v>
      </c>
      <c r="P978" s="12" t="str">
        <f>IF(OR(D978="Académica",D978="Empresa"),(IF(M978&lt;Leyenda!$I$11,"ALTO",(IF(M978&lt;=Leyenda!$I$10,"MEDIO","BAJO")))),(IF(M978&lt;Leyenda!$J$11,"ALTO",(IF(M978&lt;=Leyenda!$J$10,"MEDIO","BAJO")))))</f>
        <v>BAJO</v>
      </c>
    </row>
    <row r="979">
      <c r="A979" s="8" t="s">
        <v>1068</v>
      </c>
      <c r="B979" s="9" t="s">
        <v>21</v>
      </c>
      <c r="C979" s="9" t="s">
        <v>194</v>
      </c>
      <c r="D979" s="9" t="s">
        <v>23</v>
      </c>
      <c r="E979" s="10">
        <v>19.5</v>
      </c>
      <c r="F979" s="10">
        <v>18.8</v>
      </c>
      <c r="G979" s="10">
        <v>16.5</v>
      </c>
      <c r="H979" s="10">
        <v>18.5</v>
      </c>
      <c r="I979" s="10">
        <v>17.1</v>
      </c>
      <c r="J979" s="10">
        <v>18.0</v>
      </c>
      <c r="K979" s="10">
        <v>18.0</v>
      </c>
      <c r="L979" s="10">
        <v>18.0</v>
      </c>
      <c r="M979" s="11">
        <f t="shared" si="1"/>
        <v>18.05714286</v>
      </c>
      <c r="N979" s="11">
        <f t="shared" si="2"/>
        <v>18</v>
      </c>
      <c r="O979" s="12" t="str">
        <f t="shared" si="3"/>
        <v>APROBADO</v>
      </c>
      <c r="P979" s="12" t="str">
        <f>IF(OR(D979="Académica",D979="Empresa"),(IF(M979&lt;Leyenda!$I$11,"ALTO",(IF(M979&lt;=Leyenda!$I$10,"MEDIO","BAJO")))),(IF(M979&lt;Leyenda!$J$11,"ALTO",(IF(M979&lt;=Leyenda!$J$10,"MEDIO","BAJO")))))</f>
        <v>BAJO</v>
      </c>
    </row>
    <row r="980">
      <c r="A980" s="8" t="s">
        <v>1069</v>
      </c>
      <c r="B980" s="9" t="s">
        <v>386</v>
      </c>
      <c r="C980" s="9" t="s">
        <v>68</v>
      </c>
      <c r="D980" s="9" t="s">
        <v>23</v>
      </c>
      <c r="E980" s="10">
        <v>19.8</v>
      </c>
      <c r="F980" s="10">
        <v>15.3</v>
      </c>
      <c r="G980" s="10">
        <v>19.5</v>
      </c>
      <c r="H980" s="10">
        <v>18.7</v>
      </c>
      <c r="I980" s="10">
        <v>17.0</v>
      </c>
      <c r="J980" s="10">
        <v>18.0</v>
      </c>
      <c r="K980" s="10">
        <v>18.8</v>
      </c>
      <c r="L980" s="10">
        <v>18.2</v>
      </c>
      <c r="M980" s="11">
        <f t="shared" si="1"/>
        <v>18.15714286</v>
      </c>
      <c r="N980" s="11">
        <f t="shared" si="2"/>
        <v>18</v>
      </c>
      <c r="O980" s="12" t="str">
        <f t="shared" si="3"/>
        <v>APROBADO</v>
      </c>
      <c r="P980" s="12" t="str">
        <f>IF(OR(D980="Académica",D980="Empresa"),(IF(M980&lt;Leyenda!$I$11,"ALTO",(IF(M980&lt;=Leyenda!$I$10,"MEDIO","BAJO")))),(IF(M980&lt;Leyenda!$J$11,"ALTO",(IF(M980&lt;=Leyenda!$J$10,"MEDIO","BAJO")))))</f>
        <v>BAJO</v>
      </c>
    </row>
    <row r="981">
      <c r="A981" s="8" t="s">
        <v>1070</v>
      </c>
      <c r="B981" s="9" t="s">
        <v>386</v>
      </c>
      <c r="C981" s="9" t="s">
        <v>194</v>
      </c>
      <c r="D981" s="9" t="s">
        <v>23</v>
      </c>
      <c r="E981" s="10">
        <v>19.7</v>
      </c>
      <c r="F981" s="10">
        <v>18.2</v>
      </c>
      <c r="G981" s="10">
        <v>16.7</v>
      </c>
      <c r="H981" s="10">
        <v>19.0</v>
      </c>
      <c r="I981" s="10">
        <v>18.0</v>
      </c>
      <c r="J981" s="10">
        <v>18.0</v>
      </c>
      <c r="K981" s="10">
        <v>18.0</v>
      </c>
      <c r="L981" s="10">
        <v>18.0</v>
      </c>
      <c r="M981" s="11">
        <f t="shared" si="1"/>
        <v>18.22857143</v>
      </c>
      <c r="N981" s="11">
        <f t="shared" si="2"/>
        <v>18</v>
      </c>
      <c r="O981" s="12" t="str">
        <f t="shared" si="3"/>
        <v>APROBADO</v>
      </c>
      <c r="P981" s="12" t="str">
        <f>IF(OR(D981="Académica",D981="Empresa"),(IF(M981&lt;Leyenda!$I$11,"ALTO",(IF(M981&lt;=Leyenda!$I$10,"MEDIO","BAJO")))),(IF(M981&lt;Leyenda!$J$11,"ALTO",(IF(M981&lt;=Leyenda!$J$10,"MEDIO","BAJO")))))</f>
        <v>BAJO</v>
      </c>
    </row>
    <row r="982">
      <c r="A982" s="8" t="s">
        <v>1071</v>
      </c>
      <c r="B982" s="9" t="s">
        <v>25</v>
      </c>
      <c r="C982" s="9" t="s">
        <v>76</v>
      </c>
      <c r="D982" s="9" t="s">
        <v>23</v>
      </c>
      <c r="E982" s="10">
        <v>18.5</v>
      </c>
      <c r="F982" s="10">
        <v>17.3</v>
      </c>
      <c r="G982" s="10">
        <v>16.7</v>
      </c>
      <c r="H982" s="10">
        <v>18.8</v>
      </c>
      <c r="I982" s="10">
        <v>17.1</v>
      </c>
      <c r="J982" s="10">
        <v>18.0</v>
      </c>
      <c r="K982" s="10">
        <v>18.3</v>
      </c>
      <c r="L982" s="10">
        <v>18.0</v>
      </c>
      <c r="M982" s="11">
        <f t="shared" si="1"/>
        <v>17.81428571</v>
      </c>
      <c r="N982" s="11">
        <f t="shared" si="2"/>
        <v>18</v>
      </c>
      <c r="O982" s="12" t="str">
        <f t="shared" si="3"/>
        <v>APROBADO</v>
      </c>
      <c r="P982" s="12" t="str">
        <f>IF(OR(D982="Académica",D982="Empresa"),(IF(M982&lt;Leyenda!$I$11,"ALTO",(IF(M982&lt;=Leyenda!$I$10,"MEDIO","BAJO")))),(IF(M982&lt;Leyenda!$J$11,"ALTO",(IF(M982&lt;=Leyenda!$J$10,"MEDIO","BAJO")))))</f>
        <v>BAJO</v>
      </c>
    </row>
    <row r="983">
      <c r="A983" s="8" t="s">
        <v>1072</v>
      </c>
      <c r="B983" s="9" t="s">
        <v>386</v>
      </c>
      <c r="C983" s="9" t="s">
        <v>66</v>
      </c>
      <c r="D983" s="9" t="s">
        <v>23</v>
      </c>
      <c r="E983" s="10">
        <v>14.8</v>
      </c>
      <c r="F983" s="10">
        <v>16.8</v>
      </c>
      <c r="G983" s="10">
        <v>16.7</v>
      </c>
      <c r="H983" s="10">
        <v>18.4</v>
      </c>
      <c r="I983" s="10">
        <v>18.0</v>
      </c>
      <c r="J983" s="10">
        <v>18.0</v>
      </c>
      <c r="K983" s="10">
        <v>18.0</v>
      </c>
      <c r="L983" s="10">
        <v>18.2</v>
      </c>
      <c r="M983" s="11">
        <f t="shared" si="1"/>
        <v>17.24285714</v>
      </c>
      <c r="N983" s="11">
        <f t="shared" si="2"/>
        <v>17</v>
      </c>
      <c r="O983" s="12" t="str">
        <f t="shared" si="3"/>
        <v>APROBADO</v>
      </c>
      <c r="P983" s="12" t="str">
        <f>IF(OR(D983="Académica",D983="Empresa"),(IF(M983&lt;Leyenda!$I$11,"ALTO",(IF(M983&lt;=Leyenda!$I$10,"MEDIO","BAJO")))),(IF(M983&lt;Leyenda!$J$11,"ALTO",(IF(M983&lt;=Leyenda!$J$10,"MEDIO","BAJO")))))</f>
        <v>BAJO</v>
      </c>
    </row>
    <row r="984">
      <c r="A984" s="8" t="s">
        <v>1073</v>
      </c>
      <c r="B984" s="9" t="s">
        <v>601</v>
      </c>
      <c r="C984" s="9" t="s">
        <v>194</v>
      </c>
      <c r="D984" s="9" t="s">
        <v>23</v>
      </c>
      <c r="E984" s="10">
        <v>18.0</v>
      </c>
      <c r="F984" s="10">
        <v>18.5</v>
      </c>
      <c r="G984" s="10">
        <v>15.3</v>
      </c>
      <c r="H984" s="10">
        <v>17.2</v>
      </c>
      <c r="I984" s="10">
        <v>18.1</v>
      </c>
      <c r="J984" s="10">
        <v>18.5</v>
      </c>
      <c r="K984" s="10">
        <v>18.5</v>
      </c>
      <c r="L984" s="10">
        <v>18.3</v>
      </c>
      <c r="M984" s="11">
        <f t="shared" si="1"/>
        <v>17.72857143</v>
      </c>
      <c r="N984" s="11">
        <f t="shared" si="2"/>
        <v>18</v>
      </c>
      <c r="O984" s="12" t="str">
        <f t="shared" si="3"/>
        <v>APROBADO</v>
      </c>
      <c r="P984" s="12" t="str">
        <f>IF(OR(D984="Académica",D984="Empresa"),(IF(M984&lt;Leyenda!$I$11,"ALTO",(IF(M984&lt;=Leyenda!$I$10,"MEDIO","BAJO")))),(IF(M984&lt;Leyenda!$J$11,"ALTO",(IF(M984&lt;=Leyenda!$J$10,"MEDIO","BAJO")))))</f>
        <v>BAJO</v>
      </c>
    </row>
    <row r="985">
      <c r="A985" s="8" t="s">
        <v>1074</v>
      </c>
      <c r="B985" s="9" t="s">
        <v>17</v>
      </c>
      <c r="C985" s="9" t="s">
        <v>68</v>
      </c>
      <c r="D985" s="9" t="s">
        <v>23</v>
      </c>
      <c r="E985" s="10">
        <v>18.0</v>
      </c>
      <c r="F985" s="10">
        <v>15.3</v>
      </c>
      <c r="G985" s="10">
        <v>17.0</v>
      </c>
      <c r="H985" s="10">
        <v>18.3</v>
      </c>
      <c r="I985" s="10">
        <v>17.2</v>
      </c>
      <c r="J985" s="10">
        <v>18.0</v>
      </c>
      <c r="K985" s="10">
        <v>18.8</v>
      </c>
      <c r="L985" s="10">
        <v>18.2</v>
      </c>
      <c r="M985" s="11">
        <f t="shared" si="1"/>
        <v>17.51428571</v>
      </c>
      <c r="N985" s="11">
        <f t="shared" si="2"/>
        <v>18</v>
      </c>
      <c r="O985" s="12" t="str">
        <f t="shared" si="3"/>
        <v>APROBADO</v>
      </c>
      <c r="P985" s="12" t="str">
        <f>IF(OR(D985="Académica",D985="Empresa"),(IF(M985&lt;Leyenda!$I$11,"ALTO",(IF(M985&lt;=Leyenda!$I$10,"MEDIO","BAJO")))),(IF(M985&lt;Leyenda!$J$11,"ALTO",(IF(M985&lt;=Leyenda!$J$10,"MEDIO","BAJO")))))</f>
        <v>BAJO</v>
      </c>
    </row>
    <row r="986">
      <c r="A986" s="8" t="s">
        <v>1075</v>
      </c>
      <c r="B986" s="9" t="s">
        <v>386</v>
      </c>
      <c r="C986" s="9" t="s">
        <v>194</v>
      </c>
      <c r="D986" s="9" t="s">
        <v>23</v>
      </c>
      <c r="E986" s="10">
        <v>11.3</v>
      </c>
      <c r="F986" s="10">
        <v>14.7</v>
      </c>
      <c r="G986" s="10">
        <v>14.7</v>
      </c>
      <c r="H986" s="10">
        <v>14.7</v>
      </c>
      <c r="I986" s="10">
        <v>17.2</v>
      </c>
      <c r="J986" s="10">
        <v>18.5</v>
      </c>
      <c r="K986" s="10">
        <v>18.5</v>
      </c>
      <c r="L986" s="10">
        <v>16.7</v>
      </c>
      <c r="M986" s="11">
        <f t="shared" si="1"/>
        <v>15.65714286</v>
      </c>
      <c r="N986" s="11">
        <f t="shared" si="2"/>
        <v>16</v>
      </c>
      <c r="O986" s="12" t="str">
        <f t="shared" si="3"/>
        <v>APROBADO</v>
      </c>
      <c r="P986" s="12" t="str">
        <f>IF(OR(D986="Académica",D986="Empresa"),(IF(M986&lt;Leyenda!$I$11,"ALTO",(IF(M986&lt;=Leyenda!$I$10,"MEDIO","BAJO")))),(IF(M986&lt;Leyenda!$J$11,"ALTO",(IF(M986&lt;=Leyenda!$J$10,"MEDIO","BAJO")))))</f>
        <v>MEDIO</v>
      </c>
    </row>
    <row r="987">
      <c r="A987" s="8" t="s">
        <v>1076</v>
      </c>
      <c r="B987" s="9" t="s">
        <v>386</v>
      </c>
      <c r="C987" s="9" t="s">
        <v>194</v>
      </c>
      <c r="D987" s="9" t="s">
        <v>23</v>
      </c>
      <c r="E987" s="10">
        <v>18.1</v>
      </c>
      <c r="F987" s="10">
        <v>17.5</v>
      </c>
      <c r="G987" s="10">
        <v>18.8</v>
      </c>
      <c r="H987" s="10">
        <v>18.2</v>
      </c>
      <c r="I987" s="10">
        <v>18.0</v>
      </c>
      <c r="J987" s="10">
        <v>18.5</v>
      </c>
      <c r="K987" s="10">
        <v>18.0</v>
      </c>
      <c r="L987" s="10">
        <v>18.0</v>
      </c>
      <c r="M987" s="11">
        <f t="shared" si="1"/>
        <v>18.15714286</v>
      </c>
      <c r="N987" s="11">
        <f t="shared" si="2"/>
        <v>18</v>
      </c>
      <c r="O987" s="12" t="str">
        <f t="shared" si="3"/>
        <v>APROBADO</v>
      </c>
      <c r="P987" s="12" t="str">
        <f>IF(OR(D987="Académica",D987="Empresa"),(IF(M987&lt;Leyenda!$I$11,"ALTO",(IF(M987&lt;=Leyenda!$I$10,"MEDIO","BAJO")))),(IF(M987&lt;Leyenda!$J$11,"ALTO",(IF(M987&lt;=Leyenda!$J$10,"MEDIO","BAJO")))))</f>
        <v>BAJO</v>
      </c>
    </row>
    <row r="988">
      <c r="A988" s="8" t="s">
        <v>1077</v>
      </c>
      <c r="B988" s="9" t="s">
        <v>40</v>
      </c>
      <c r="C988" s="9" t="s">
        <v>194</v>
      </c>
      <c r="D988" s="9" t="s">
        <v>23</v>
      </c>
      <c r="E988" s="10">
        <v>18.0</v>
      </c>
      <c r="F988" s="10">
        <v>17.0</v>
      </c>
      <c r="G988" s="10">
        <v>17.5</v>
      </c>
      <c r="H988" s="10">
        <v>15.8</v>
      </c>
      <c r="I988" s="10">
        <v>18.0</v>
      </c>
      <c r="J988" s="10">
        <v>18.5</v>
      </c>
      <c r="K988" s="10">
        <v>18.5</v>
      </c>
      <c r="L988" s="10">
        <v>18.0</v>
      </c>
      <c r="M988" s="11">
        <f t="shared" si="1"/>
        <v>17.61428571</v>
      </c>
      <c r="N988" s="11">
        <f t="shared" si="2"/>
        <v>18</v>
      </c>
      <c r="O988" s="12" t="str">
        <f t="shared" si="3"/>
        <v>APROBADO</v>
      </c>
      <c r="P988" s="12" t="str">
        <f>IF(OR(D988="Académica",D988="Empresa"),(IF(M988&lt;Leyenda!$I$11,"ALTO",(IF(M988&lt;=Leyenda!$I$10,"MEDIO","BAJO")))),(IF(M988&lt;Leyenda!$J$11,"ALTO",(IF(M988&lt;=Leyenda!$J$10,"MEDIO","BAJO")))))</f>
        <v>BAJO</v>
      </c>
    </row>
    <row r="989">
      <c r="A989" s="8" t="s">
        <v>1078</v>
      </c>
      <c r="B989" s="9" t="s">
        <v>386</v>
      </c>
      <c r="C989" s="9" t="s">
        <v>100</v>
      </c>
      <c r="D989" s="9" t="s">
        <v>23</v>
      </c>
      <c r="E989" s="10">
        <v>19.1</v>
      </c>
      <c r="F989" s="10">
        <v>16.8</v>
      </c>
      <c r="G989" s="10">
        <v>18.0</v>
      </c>
      <c r="H989" s="10">
        <v>18.2</v>
      </c>
      <c r="I989" s="10">
        <v>18.2</v>
      </c>
      <c r="J989" s="10">
        <v>18.2</v>
      </c>
      <c r="K989" s="10">
        <v>18.0</v>
      </c>
      <c r="L989" s="10">
        <v>18.3</v>
      </c>
      <c r="M989" s="11">
        <f t="shared" si="1"/>
        <v>18.07142857</v>
      </c>
      <c r="N989" s="11">
        <f t="shared" si="2"/>
        <v>18</v>
      </c>
      <c r="O989" s="12" t="str">
        <f t="shared" si="3"/>
        <v>APROBADO</v>
      </c>
      <c r="P989" s="12" t="str">
        <f>IF(OR(D989="Académica",D989="Empresa"),(IF(M989&lt;Leyenda!$I$11,"ALTO",(IF(M989&lt;=Leyenda!$I$10,"MEDIO","BAJO")))),(IF(M989&lt;Leyenda!$J$11,"ALTO",(IF(M989&lt;=Leyenda!$J$10,"MEDIO","BAJO")))))</f>
        <v>BAJO</v>
      </c>
    </row>
    <row r="990">
      <c r="A990" s="8" t="s">
        <v>1079</v>
      </c>
      <c r="B990" s="9" t="s">
        <v>601</v>
      </c>
      <c r="C990" s="9" t="s">
        <v>194</v>
      </c>
      <c r="D990" s="9" t="s">
        <v>23</v>
      </c>
      <c r="E990" s="10">
        <v>19.8</v>
      </c>
      <c r="F990" s="10">
        <v>18.5</v>
      </c>
      <c r="G990" s="10">
        <v>18.6</v>
      </c>
      <c r="H990" s="10">
        <v>19.8</v>
      </c>
      <c r="I990" s="10">
        <v>18.5</v>
      </c>
      <c r="J990" s="10">
        <v>18.0</v>
      </c>
      <c r="K990" s="10">
        <v>18.8</v>
      </c>
      <c r="L990" s="10">
        <v>18.3</v>
      </c>
      <c r="M990" s="11">
        <f t="shared" si="1"/>
        <v>18.85714286</v>
      </c>
      <c r="N990" s="11">
        <f t="shared" si="2"/>
        <v>19</v>
      </c>
      <c r="O990" s="12" t="str">
        <f t="shared" si="3"/>
        <v>APROBADO</v>
      </c>
      <c r="P990" s="12" t="str">
        <f>IF(OR(D990="Académica",D990="Empresa"),(IF(M990&lt;Leyenda!$I$11,"ALTO",(IF(M990&lt;=Leyenda!$I$10,"MEDIO","BAJO")))),(IF(M990&lt;Leyenda!$J$11,"ALTO",(IF(M990&lt;=Leyenda!$J$10,"MEDIO","BAJO")))))</f>
        <v>BAJO</v>
      </c>
    </row>
    <row r="991">
      <c r="A991" s="8" t="s">
        <v>1080</v>
      </c>
      <c r="B991" s="9" t="s">
        <v>386</v>
      </c>
      <c r="C991" s="9" t="s">
        <v>232</v>
      </c>
      <c r="D991" s="9" t="s">
        <v>23</v>
      </c>
      <c r="E991" s="10">
        <v>20.0</v>
      </c>
      <c r="F991" s="10">
        <v>18.5</v>
      </c>
      <c r="G991" s="10">
        <v>18.8</v>
      </c>
      <c r="H991" s="10">
        <v>20.0</v>
      </c>
      <c r="I991" s="10">
        <v>18.5</v>
      </c>
      <c r="J991" s="10">
        <v>18.6</v>
      </c>
      <c r="K991" s="10">
        <v>18.0</v>
      </c>
      <c r="L991" s="10">
        <v>19.5</v>
      </c>
      <c r="M991" s="11">
        <f t="shared" si="1"/>
        <v>18.91428571</v>
      </c>
      <c r="N991" s="11">
        <f t="shared" si="2"/>
        <v>19</v>
      </c>
      <c r="O991" s="12" t="str">
        <f t="shared" si="3"/>
        <v>APROBADO</v>
      </c>
      <c r="P991" s="12" t="str">
        <f>IF(OR(D991="Académica",D991="Empresa"),(IF(M991&lt;Leyenda!$I$11,"ALTO",(IF(M991&lt;=Leyenda!$I$10,"MEDIO","BAJO")))),(IF(M991&lt;Leyenda!$J$11,"ALTO",(IF(M991&lt;=Leyenda!$J$10,"MEDIO","BAJO")))))</f>
        <v>BAJO</v>
      </c>
    </row>
    <row r="992">
      <c r="A992" s="8" t="s">
        <v>1081</v>
      </c>
      <c r="B992" s="9" t="s">
        <v>601</v>
      </c>
      <c r="C992" s="9" t="s">
        <v>93</v>
      </c>
      <c r="D992" s="9" t="s">
        <v>23</v>
      </c>
      <c r="E992" s="10">
        <v>18.0</v>
      </c>
      <c r="F992" s="10">
        <v>12.7</v>
      </c>
      <c r="G992" s="10">
        <v>18.0</v>
      </c>
      <c r="H992" s="10">
        <v>16.0</v>
      </c>
      <c r="I992" s="10">
        <v>17.3</v>
      </c>
      <c r="J992" s="10">
        <v>18.0</v>
      </c>
      <c r="K992" s="10">
        <v>15.0</v>
      </c>
      <c r="L992" s="10">
        <v>17.3</v>
      </c>
      <c r="M992" s="11">
        <f t="shared" si="1"/>
        <v>16.42857143</v>
      </c>
      <c r="N992" s="11">
        <f t="shared" si="2"/>
        <v>16</v>
      </c>
      <c r="O992" s="12" t="str">
        <f t="shared" si="3"/>
        <v>APROBADO</v>
      </c>
      <c r="P992" s="12" t="str">
        <f>IF(OR(D992="Académica",D992="Empresa"),(IF(M992&lt;Leyenda!$I$11,"ALTO",(IF(M992&lt;=Leyenda!$I$10,"MEDIO","BAJO")))),(IF(M992&lt;Leyenda!$J$11,"ALTO",(IF(M992&lt;=Leyenda!$J$10,"MEDIO","BAJO")))))</f>
        <v>MEDIO</v>
      </c>
    </row>
    <row r="993">
      <c r="A993" s="8" t="s">
        <v>1082</v>
      </c>
      <c r="B993" s="9" t="s">
        <v>601</v>
      </c>
      <c r="C993" s="9" t="s">
        <v>196</v>
      </c>
      <c r="D993" s="9" t="s">
        <v>23</v>
      </c>
      <c r="E993" s="10">
        <v>19.3</v>
      </c>
      <c r="F993" s="10">
        <v>18.0</v>
      </c>
      <c r="G993" s="10">
        <v>18.3</v>
      </c>
      <c r="H993" s="10">
        <v>18.1</v>
      </c>
      <c r="I993" s="10">
        <v>19.8</v>
      </c>
      <c r="J993" s="10">
        <v>18.0</v>
      </c>
      <c r="K993" s="10">
        <v>18.5</v>
      </c>
      <c r="L993" s="10">
        <v>18.2</v>
      </c>
      <c r="M993" s="11">
        <f t="shared" si="1"/>
        <v>18.57142857</v>
      </c>
      <c r="N993" s="11">
        <f t="shared" si="2"/>
        <v>19</v>
      </c>
      <c r="O993" s="12" t="str">
        <f t="shared" si="3"/>
        <v>APROBADO</v>
      </c>
      <c r="P993" s="12" t="str">
        <f>IF(OR(D993="Académica",D993="Empresa"),(IF(M993&lt;Leyenda!$I$11,"ALTO",(IF(M993&lt;=Leyenda!$I$10,"MEDIO","BAJO")))),(IF(M993&lt;Leyenda!$J$11,"ALTO",(IF(M993&lt;=Leyenda!$J$10,"MEDIO","BAJO")))))</f>
        <v>BAJO</v>
      </c>
    </row>
    <row r="994">
      <c r="A994" s="8" t="s">
        <v>1083</v>
      </c>
      <c r="B994" s="9" t="s">
        <v>28</v>
      </c>
      <c r="C994" s="9" t="s">
        <v>196</v>
      </c>
      <c r="D994" s="9" t="s">
        <v>23</v>
      </c>
      <c r="E994" s="10">
        <v>19.3</v>
      </c>
      <c r="F994" s="10">
        <v>16.7</v>
      </c>
      <c r="G994" s="10">
        <v>18.2</v>
      </c>
      <c r="H994" s="10">
        <v>15.8</v>
      </c>
      <c r="I994" s="10">
        <v>18.0</v>
      </c>
      <c r="J994" s="10">
        <v>18.2</v>
      </c>
      <c r="K994" s="10">
        <v>18.5</v>
      </c>
      <c r="L994" s="10">
        <v>18.2</v>
      </c>
      <c r="M994" s="11">
        <f t="shared" si="1"/>
        <v>17.81428571</v>
      </c>
      <c r="N994" s="11">
        <f t="shared" si="2"/>
        <v>18</v>
      </c>
      <c r="O994" s="12" t="str">
        <f t="shared" si="3"/>
        <v>APROBADO</v>
      </c>
      <c r="P994" s="12" t="str">
        <f>IF(OR(D994="Académica",D994="Empresa"),(IF(M994&lt;Leyenda!$I$11,"ALTO",(IF(M994&lt;=Leyenda!$I$10,"MEDIO","BAJO")))),(IF(M994&lt;Leyenda!$J$11,"ALTO",(IF(M994&lt;=Leyenda!$J$10,"MEDIO","BAJO")))))</f>
        <v>BAJO</v>
      </c>
    </row>
    <row r="995">
      <c r="A995" s="8" t="s">
        <v>1084</v>
      </c>
      <c r="B995" s="9" t="s">
        <v>601</v>
      </c>
      <c r="C995" s="9" t="s">
        <v>91</v>
      </c>
      <c r="D995" s="9" t="s">
        <v>23</v>
      </c>
      <c r="E995" s="10">
        <v>16.9</v>
      </c>
      <c r="F995" s="10">
        <v>16.9</v>
      </c>
      <c r="G995" s="10">
        <v>17.5</v>
      </c>
      <c r="H995" s="10">
        <v>18.0</v>
      </c>
      <c r="I995" s="10">
        <v>18.0</v>
      </c>
      <c r="J995" s="10">
        <v>18.5</v>
      </c>
      <c r="K995" s="10">
        <v>18.0</v>
      </c>
      <c r="L995" s="10">
        <v>14.7</v>
      </c>
      <c r="M995" s="11">
        <f t="shared" si="1"/>
        <v>17.68571429</v>
      </c>
      <c r="N995" s="11">
        <f t="shared" si="2"/>
        <v>18</v>
      </c>
      <c r="O995" s="12" t="str">
        <f t="shared" si="3"/>
        <v>APROBADO</v>
      </c>
      <c r="P995" s="12" t="str">
        <f>IF(OR(D995="Académica",D995="Empresa"),(IF(M995&lt;Leyenda!$I$11,"ALTO",(IF(M995&lt;=Leyenda!$I$10,"MEDIO","BAJO")))),(IF(M995&lt;Leyenda!$J$11,"ALTO",(IF(M995&lt;=Leyenda!$J$10,"MEDIO","BAJO")))))</f>
        <v>BAJO</v>
      </c>
    </row>
    <row r="996">
      <c r="A996" s="8" t="s">
        <v>1085</v>
      </c>
      <c r="B996" s="9" t="s">
        <v>28</v>
      </c>
      <c r="C996" s="9" t="s">
        <v>91</v>
      </c>
      <c r="D996" s="9" t="s">
        <v>23</v>
      </c>
      <c r="E996" s="10">
        <v>20.0</v>
      </c>
      <c r="F996" s="10">
        <v>18.7</v>
      </c>
      <c r="G996" s="10">
        <v>19.3</v>
      </c>
      <c r="H996" s="10">
        <v>16.8</v>
      </c>
      <c r="I996" s="10">
        <v>18.3</v>
      </c>
      <c r="J996" s="10">
        <v>18.0</v>
      </c>
      <c r="K996" s="10">
        <v>18.3</v>
      </c>
      <c r="L996" s="10">
        <v>18.2</v>
      </c>
      <c r="M996" s="11">
        <f t="shared" si="1"/>
        <v>18.48571429</v>
      </c>
      <c r="N996" s="11">
        <f t="shared" si="2"/>
        <v>18</v>
      </c>
      <c r="O996" s="12" t="str">
        <f t="shared" si="3"/>
        <v>APROBADO</v>
      </c>
      <c r="P996" s="12" t="str">
        <f>IF(OR(D996="Académica",D996="Empresa"),(IF(M996&lt;Leyenda!$I$11,"ALTO",(IF(M996&lt;=Leyenda!$I$10,"MEDIO","BAJO")))),(IF(M996&lt;Leyenda!$J$11,"ALTO",(IF(M996&lt;=Leyenda!$J$10,"MEDIO","BAJO")))))</f>
        <v>BAJO</v>
      </c>
    </row>
    <row r="997">
      <c r="A997" s="8" t="s">
        <v>1086</v>
      </c>
      <c r="B997" s="9" t="s">
        <v>17</v>
      </c>
      <c r="C997" s="9" t="s">
        <v>196</v>
      </c>
      <c r="D997" s="9" t="s">
        <v>23</v>
      </c>
      <c r="E997" s="10">
        <v>20.0</v>
      </c>
      <c r="F997" s="10">
        <v>18.3</v>
      </c>
      <c r="G997" s="10">
        <v>19.5</v>
      </c>
      <c r="H997" s="10">
        <v>19.5</v>
      </c>
      <c r="I997" s="10">
        <v>19.3</v>
      </c>
      <c r="J997" s="10">
        <v>18.4</v>
      </c>
      <c r="K997" s="10">
        <v>19.3</v>
      </c>
      <c r="L997" s="10">
        <v>18.5</v>
      </c>
      <c r="M997" s="11">
        <f t="shared" si="1"/>
        <v>19.18571429</v>
      </c>
      <c r="N997" s="11">
        <f t="shared" si="2"/>
        <v>19</v>
      </c>
      <c r="O997" s="12" t="str">
        <f t="shared" si="3"/>
        <v>APROBADO</v>
      </c>
      <c r="P997" s="12" t="str">
        <f>IF(OR(D997="Académica",D997="Empresa"),(IF(M997&lt;Leyenda!$I$11,"ALTO",(IF(M997&lt;=Leyenda!$I$10,"MEDIO","BAJO")))),(IF(M997&lt;Leyenda!$J$11,"ALTO",(IF(M997&lt;=Leyenda!$J$10,"MEDIO","BAJO")))))</f>
        <v>BAJO</v>
      </c>
    </row>
    <row r="998">
      <c r="A998" s="8" t="s">
        <v>1087</v>
      </c>
      <c r="B998" s="9" t="s">
        <v>28</v>
      </c>
      <c r="C998" s="9" t="s">
        <v>196</v>
      </c>
      <c r="D998" s="9" t="s">
        <v>23</v>
      </c>
      <c r="E998" s="10">
        <v>18.8</v>
      </c>
      <c r="F998" s="10">
        <v>18.9</v>
      </c>
      <c r="G998" s="10">
        <v>18.8</v>
      </c>
      <c r="H998" s="10">
        <v>15.8</v>
      </c>
      <c r="I998" s="10">
        <v>18.2</v>
      </c>
      <c r="J998" s="10">
        <v>18.0</v>
      </c>
      <c r="K998" s="10">
        <v>18.0</v>
      </c>
      <c r="L998" s="10">
        <v>18.0</v>
      </c>
      <c r="M998" s="11">
        <f t="shared" si="1"/>
        <v>18.07142857</v>
      </c>
      <c r="N998" s="11">
        <f t="shared" si="2"/>
        <v>18</v>
      </c>
      <c r="O998" s="12" t="str">
        <f t="shared" si="3"/>
        <v>APROBADO</v>
      </c>
      <c r="P998" s="12" t="str">
        <f>IF(OR(D998="Académica",D998="Empresa"),(IF(M998&lt;Leyenda!$I$11,"ALTO",(IF(M998&lt;=Leyenda!$I$10,"MEDIO","BAJO")))),(IF(M998&lt;Leyenda!$J$11,"ALTO",(IF(M998&lt;=Leyenda!$J$10,"MEDIO","BAJO")))))</f>
        <v>BAJO</v>
      </c>
    </row>
    <row r="999">
      <c r="A999" s="8" t="s">
        <v>1088</v>
      </c>
      <c r="B999" s="9" t="s">
        <v>25</v>
      </c>
      <c r="C999" s="9" t="s">
        <v>196</v>
      </c>
      <c r="D999" s="9" t="s">
        <v>23</v>
      </c>
      <c r="E999" s="10">
        <v>18.0</v>
      </c>
      <c r="F999" s="10">
        <v>18.3</v>
      </c>
      <c r="G999" s="10">
        <v>16.8</v>
      </c>
      <c r="H999" s="10">
        <v>18.3</v>
      </c>
      <c r="I999" s="10">
        <v>16.5</v>
      </c>
      <c r="J999" s="10">
        <v>17.2</v>
      </c>
      <c r="K999" s="10">
        <v>18.8</v>
      </c>
      <c r="L999" s="10">
        <v>18.3</v>
      </c>
      <c r="M999" s="11">
        <f t="shared" si="1"/>
        <v>17.7</v>
      </c>
      <c r="N999" s="11">
        <f t="shared" si="2"/>
        <v>18</v>
      </c>
      <c r="O999" s="12" t="str">
        <f t="shared" si="3"/>
        <v>APROBADO</v>
      </c>
      <c r="P999" s="12" t="str">
        <f>IF(OR(D999="Académica",D999="Empresa"),(IF(M999&lt;Leyenda!$I$11,"ALTO",(IF(M999&lt;=Leyenda!$I$10,"MEDIO","BAJO")))),(IF(M999&lt;Leyenda!$J$11,"ALTO",(IF(M999&lt;=Leyenda!$J$10,"MEDIO","BAJO")))))</f>
        <v>BAJO</v>
      </c>
    </row>
    <row r="1000">
      <c r="A1000" s="8" t="s">
        <v>1089</v>
      </c>
      <c r="B1000" s="9" t="s">
        <v>17</v>
      </c>
      <c r="C1000" s="9" t="s">
        <v>196</v>
      </c>
      <c r="D1000" s="9" t="s">
        <v>23</v>
      </c>
      <c r="E1000" s="10">
        <v>11.5</v>
      </c>
      <c r="F1000" s="10">
        <v>12.7</v>
      </c>
      <c r="G1000" s="10">
        <v>16.5</v>
      </c>
      <c r="H1000" s="10">
        <v>14.0</v>
      </c>
      <c r="I1000" s="10">
        <v>17.3</v>
      </c>
      <c r="J1000" s="10">
        <v>18.0</v>
      </c>
      <c r="K1000" s="10">
        <v>19.5</v>
      </c>
      <c r="L1000" s="10">
        <v>15.3</v>
      </c>
      <c r="M1000" s="11">
        <f t="shared" si="1"/>
        <v>15.64285714</v>
      </c>
      <c r="N1000" s="11">
        <f t="shared" si="2"/>
        <v>16</v>
      </c>
      <c r="O1000" s="12" t="str">
        <f t="shared" si="3"/>
        <v>APROBADO</v>
      </c>
      <c r="P1000" s="12" t="str">
        <f>IF(OR(D1000="Académica",D1000="Empresa"),(IF(M1000&lt;Leyenda!$I$11,"ALTO",(IF(M1000&lt;=Leyenda!$I$10,"MEDIO","BAJO")))),(IF(M1000&lt;Leyenda!$J$11,"ALTO",(IF(M1000&lt;=Leyenda!$J$10,"MEDIO","BAJO")))))</f>
        <v>MEDIO</v>
      </c>
    </row>
    <row r="1001">
      <c r="A1001" s="8" t="s">
        <v>1090</v>
      </c>
      <c r="B1001" s="9" t="s">
        <v>601</v>
      </c>
      <c r="C1001" s="9" t="s">
        <v>18</v>
      </c>
      <c r="D1001" s="9" t="s">
        <v>23</v>
      </c>
      <c r="E1001" s="10">
        <v>12.0</v>
      </c>
      <c r="F1001" s="10">
        <v>12.7</v>
      </c>
      <c r="G1001" s="10">
        <v>17.7</v>
      </c>
      <c r="H1001" s="10">
        <v>15.2</v>
      </c>
      <c r="I1001" s="10">
        <v>17.0</v>
      </c>
      <c r="J1001" s="10">
        <v>18.8</v>
      </c>
      <c r="K1001" s="10">
        <v>18.0</v>
      </c>
      <c r="L1001" s="10">
        <v>17.3</v>
      </c>
      <c r="M1001" s="11">
        <f t="shared" si="1"/>
        <v>15.91428571</v>
      </c>
      <c r="N1001" s="11">
        <f t="shared" si="2"/>
        <v>16</v>
      </c>
      <c r="O1001" s="12" t="str">
        <f t="shared" si="3"/>
        <v>APROBADO</v>
      </c>
      <c r="P1001" s="12" t="str">
        <f>IF(OR(D1001="Académica",D1001="Empresa"),(IF(M1001&lt;Leyenda!$I$11,"ALTO",(IF(M1001&lt;=Leyenda!$I$10,"MEDIO","BAJO")))),(IF(M1001&lt;Leyenda!$J$11,"ALTO",(IF(M1001&lt;=Leyenda!$J$10,"MEDIO","BAJO")))))</f>
        <v>MEDIO</v>
      </c>
    </row>
    <row r="1002">
      <c r="A1002" s="8" t="s">
        <v>1091</v>
      </c>
      <c r="B1002" s="9" t="s">
        <v>90</v>
      </c>
      <c r="C1002" s="9" t="s">
        <v>123</v>
      </c>
      <c r="D1002" s="9" t="s">
        <v>23</v>
      </c>
      <c r="E1002" s="10">
        <v>18.5</v>
      </c>
      <c r="F1002" s="10">
        <v>18.0</v>
      </c>
      <c r="G1002" s="10">
        <v>17.3</v>
      </c>
      <c r="H1002" s="10">
        <v>19.0</v>
      </c>
      <c r="I1002" s="10">
        <v>18.0</v>
      </c>
      <c r="J1002" s="10">
        <v>18.0</v>
      </c>
      <c r="K1002" s="10">
        <v>18.5</v>
      </c>
      <c r="L1002" s="10">
        <v>19.7</v>
      </c>
      <c r="M1002" s="11">
        <f t="shared" si="1"/>
        <v>18.18571429</v>
      </c>
      <c r="N1002" s="11">
        <f t="shared" si="2"/>
        <v>18</v>
      </c>
      <c r="O1002" s="12" t="str">
        <f t="shared" si="3"/>
        <v>APROBADO</v>
      </c>
      <c r="P1002" s="12" t="str">
        <f>IF(OR(D1002="Académica",D1002="Empresa"),(IF(M1002&lt;Leyenda!$I$11,"ALTO",(IF(M1002&lt;=Leyenda!$I$10,"MEDIO","BAJO")))),(IF(M1002&lt;Leyenda!$J$11,"ALTO",(IF(M1002&lt;=Leyenda!$J$10,"MEDIO","BAJO")))))</f>
        <v>BAJO</v>
      </c>
    </row>
    <row r="1003">
      <c r="A1003" s="8" t="s">
        <v>1092</v>
      </c>
      <c r="B1003" s="9" t="s">
        <v>17</v>
      </c>
      <c r="C1003" s="9" t="s">
        <v>91</v>
      </c>
      <c r="D1003" s="9" t="s">
        <v>23</v>
      </c>
      <c r="E1003" s="10">
        <v>17.6</v>
      </c>
      <c r="F1003" s="10">
        <v>15.6</v>
      </c>
      <c r="G1003" s="10">
        <v>18.5</v>
      </c>
      <c r="H1003" s="10">
        <v>14.0</v>
      </c>
      <c r="I1003" s="10">
        <v>16.3</v>
      </c>
      <c r="J1003" s="10">
        <v>18.0</v>
      </c>
      <c r="K1003" s="10">
        <v>14.0</v>
      </c>
      <c r="L1003" s="10">
        <v>18.0</v>
      </c>
      <c r="M1003" s="11">
        <f t="shared" si="1"/>
        <v>16.28571429</v>
      </c>
      <c r="N1003" s="11">
        <f t="shared" si="2"/>
        <v>16</v>
      </c>
      <c r="O1003" s="12" t="str">
        <f t="shared" si="3"/>
        <v>APROBADO</v>
      </c>
      <c r="P1003" s="12" t="str">
        <f>IF(OR(D1003="Académica",D1003="Empresa"),(IF(M1003&lt;Leyenda!$I$11,"ALTO",(IF(M1003&lt;=Leyenda!$I$10,"MEDIO","BAJO")))),(IF(M1003&lt;Leyenda!$J$11,"ALTO",(IF(M1003&lt;=Leyenda!$J$10,"MEDIO","BAJO")))))</f>
        <v>MEDIO</v>
      </c>
    </row>
    <row r="1004">
      <c r="A1004" s="8" t="s">
        <v>1093</v>
      </c>
      <c r="B1004" s="9" t="s">
        <v>386</v>
      </c>
      <c r="C1004" s="9" t="s">
        <v>196</v>
      </c>
      <c r="D1004" s="9" t="s">
        <v>23</v>
      </c>
      <c r="E1004" s="10">
        <v>18.2</v>
      </c>
      <c r="F1004" s="10">
        <v>15.3</v>
      </c>
      <c r="G1004" s="10">
        <v>18.0</v>
      </c>
      <c r="H1004" s="10">
        <v>18.2</v>
      </c>
      <c r="I1004" s="10">
        <v>18.0</v>
      </c>
      <c r="J1004" s="10">
        <v>18.2</v>
      </c>
      <c r="K1004" s="10">
        <v>19.3</v>
      </c>
      <c r="L1004" s="10">
        <v>18.5</v>
      </c>
      <c r="M1004" s="11">
        <f t="shared" si="1"/>
        <v>17.88571429</v>
      </c>
      <c r="N1004" s="11">
        <f t="shared" si="2"/>
        <v>18</v>
      </c>
      <c r="O1004" s="12" t="str">
        <f t="shared" si="3"/>
        <v>APROBADO</v>
      </c>
      <c r="P1004" s="12" t="str">
        <f>IF(OR(D1004="Académica",D1004="Empresa"),(IF(M1004&lt;Leyenda!$I$11,"ALTO",(IF(M1004&lt;=Leyenda!$I$10,"MEDIO","BAJO")))),(IF(M1004&lt;Leyenda!$J$11,"ALTO",(IF(M1004&lt;=Leyenda!$J$10,"MEDIO","BAJO")))))</f>
        <v>BAJO</v>
      </c>
    </row>
    <row r="1005">
      <c r="A1005" s="8" t="s">
        <v>1094</v>
      </c>
      <c r="B1005" s="9" t="s">
        <v>40</v>
      </c>
      <c r="C1005" s="9" t="s">
        <v>91</v>
      </c>
      <c r="D1005" s="9" t="s">
        <v>23</v>
      </c>
      <c r="E1005" s="10">
        <v>20.0</v>
      </c>
      <c r="F1005" s="10">
        <v>18.3</v>
      </c>
      <c r="G1005" s="10">
        <v>19.3</v>
      </c>
      <c r="H1005" s="10">
        <v>16.7</v>
      </c>
      <c r="I1005" s="10">
        <v>18.4</v>
      </c>
      <c r="J1005" s="10">
        <v>18.0</v>
      </c>
      <c r="K1005" s="10">
        <v>19.0</v>
      </c>
      <c r="L1005" s="10">
        <v>19.3</v>
      </c>
      <c r="M1005" s="11">
        <f t="shared" si="1"/>
        <v>18.52857143</v>
      </c>
      <c r="N1005" s="11">
        <f t="shared" si="2"/>
        <v>19</v>
      </c>
      <c r="O1005" s="12" t="str">
        <f t="shared" si="3"/>
        <v>APROBADO</v>
      </c>
      <c r="P1005" s="12" t="str">
        <f>IF(OR(D1005="Académica",D1005="Empresa"),(IF(M1005&lt;Leyenda!$I$11,"ALTO",(IF(M1005&lt;=Leyenda!$I$10,"MEDIO","BAJO")))),(IF(M1005&lt;Leyenda!$J$11,"ALTO",(IF(M1005&lt;=Leyenda!$J$10,"MEDIO","BAJO")))))</f>
        <v>BAJO</v>
      </c>
    </row>
    <row r="1006">
      <c r="A1006" s="8" t="s">
        <v>1095</v>
      </c>
      <c r="B1006" s="9" t="s">
        <v>40</v>
      </c>
      <c r="C1006" s="9" t="s">
        <v>41</v>
      </c>
      <c r="D1006" s="9" t="s">
        <v>23</v>
      </c>
      <c r="E1006" s="10">
        <v>18.0</v>
      </c>
      <c r="F1006" s="10">
        <v>18.2</v>
      </c>
      <c r="G1006" s="10">
        <v>18.7</v>
      </c>
      <c r="H1006" s="10">
        <v>15.9</v>
      </c>
      <c r="I1006" s="10">
        <v>18.4</v>
      </c>
      <c r="J1006" s="10">
        <v>18.5</v>
      </c>
      <c r="K1006" s="10">
        <v>18.0</v>
      </c>
      <c r="L1006" s="10">
        <v>18.0</v>
      </c>
      <c r="M1006" s="11">
        <f t="shared" si="1"/>
        <v>17.95714286</v>
      </c>
      <c r="N1006" s="11">
        <f t="shared" si="2"/>
        <v>18</v>
      </c>
      <c r="O1006" s="12" t="str">
        <f t="shared" si="3"/>
        <v>APROBADO</v>
      </c>
      <c r="P1006" s="12" t="str">
        <f>IF(OR(D1006="Académica",D1006="Empresa"),(IF(M1006&lt;Leyenda!$I$11,"ALTO",(IF(M1006&lt;=Leyenda!$I$10,"MEDIO","BAJO")))),(IF(M1006&lt;Leyenda!$J$11,"ALTO",(IF(M1006&lt;=Leyenda!$J$10,"MEDIO","BAJO")))))</f>
        <v>BAJO</v>
      </c>
    </row>
    <row r="1007">
      <c r="A1007" s="8" t="s">
        <v>1096</v>
      </c>
      <c r="B1007" s="9" t="s">
        <v>17</v>
      </c>
      <c r="C1007" s="9" t="s">
        <v>38</v>
      </c>
      <c r="D1007" s="9" t="s">
        <v>23</v>
      </c>
      <c r="E1007" s="10">
        <v>18.5</v>
      </c>
      <c r="F1007" s="10">
        <v>18.2</v>
      </c>
      <c r="G1007" s="10">
        <v>16.8</v>
      </c>
      <c r="H1007" s="10">
        <v>19.1</v>
      </c>
      <c r="I1007" s="10">
        <v>18.8</v>
      </c>
      <c r="J1007" s="10">
        <v>18.2</v>
      </c>
      <c r="K1007" s="10">
        <v>18.3</v>
      </c>
      <c r="L1007" s="10">
        <v>18.2</v>
      </c>
      <c r="M1007" s="11">
        <f t="shared" si="1"/>
        <v>18.27142857</v>
      </c>
      <c r="N1007" s="11">
        <f t="shared" si="2"/>
        <v>18</v>
      </c>
      <c r="O1007" s="12" t="str">
        <f t="shared" si="3"/>
        <v>APROBADO</v>
      </c>
      <c r="P1007" s="12" t="str">
        <f>IF(OR(D1007="Académica",D1007="Empresa"),(IF(M1007&lt;Leyenda!$I$11,"ALTO",(IF(M1007&lt;=Leyenda!$I$10,"MEDIO","BAJO")))),(IF(M1007&lt;Leyenda!$J$11,"ALTO",(IF(M1007&lt;=Leyenda!$J$10,"MEDIO","BAJO")))))</f>
        <v>BAJO</v>
      </c>
    </row>
    <row r="1008">
      <c r="A1008" s="8" t="s">
        <v>1097</v>
      </c>
      <c r="B1008" s="9" t="s">
        <v>17</v>
      </c>
      <c r="C1008" s="9" t="s">
        <v>129</v>
      </c>
      <c r="D1008" s="9" t="s">
        <v>23</v>
      </c>
      <c r="E1008" s="10">
        <v>19.5</v>
      </c>
      <c r="F1008" s="10">
        <v>18.3</v>
      </c>
      <c r="G1008" s="10">
        <v>18.8</v>
      </c>
      <c r="H1008" s="10">
        <v>18.0</v>
      </c>
      <c r="I1008" s="10">
        <v>18.2</v>
      </c>
      <c r="J1008" s="10">
        <v>18.2</v>
      </c>
      <c r="K1008" s="10">
        <v>18.0</v>
      </c>
      <c r="L1008" s="10">
        <v>18.0</v>
      </c>
      <c r="M1008" s="11">
        <f t="shared" si="1"/>
        <v>18.42857143</v>
      </c>
      <c r="N1008" s="11">
        <f t="shared" si="2"/>
        <v>18</v>
      </c>
      <c r="O1008" s="12" t="str">
        <f t="shared" si="3"/>
        <v>APROBADO</v>
      </c>
      <c r="P1008" s="12" t="str">
        <f>IF(OR(D1008="Académica",D1008="Empresa"),(IF(M1008&lt;Leyenda!$I$11,"ALTO",(IF(M1008&lt;=Leyenda!$I$10,"MEDIO","BAJO")))),(IF(M1008&lt;Leyenda!$J$11,"ALTO",(IF(M1008&lt;=Leyenda!$J$10,"MEDIO","BAJO")))))</f>
        <v>BAJO</v>
      </c>
    </row>
    <row r="1009">
      <c r="A1009" s="8" t="s">
        <v>1098</v>
      </c>
      <c r="B1009" s="9" t="s">
        <v>386</v>
      </c>
      <c r="C1009" s="9" t="s">
        <v>46</v>
      </c>
      <c r="D1009" s="9" t="s">
        <v>23</v>
      </c>
      <c r="E1009" s="10">
        <v>16.6</v>
      </c>
      <c r="F1009" s="10">
        <v>18.5</v>
      </c>
      <c r="G1009" s="10">
        <v>18.5</v>
      </c>
      <c r="H1009" s="10">
        <v>19.2</v>
      </c>
      <c r="I1009" s="10">
        <v>18.0</v>
      </c>
      <c r="J1009" s="10">
        <v>18.0</v>
      </c>
      <c r="K1009" s="10">
        <v>18.0</v>
      </c>
      <c r="L1009" s="10">
        <v>18.8</v>
      </c>
      <c r="M1009" s="11">
        <f t="shared" si="1"/>
        <v>18.11428571</v>
      </c>
      <c r="N1009" s="11">
        <f t="shared" si="2"/>
        <v>18</v>
      </c>
      <c r="O1009" s="12" t="str">
        <f t="shared" si="3"/>
        <v>APROBADO</v>
      </c>
      <c r="P1009" s="12" t="str">
        <f>IF(OR(D1009="Académica",D1009="Empresa"),(IF(M1009&lt;Leyenda!$I$11,"ALTO",(IF(M1009&lt;=Leyenda!$I$10,"MEDIO","BAJO")))),(IF(M1009&lt;Leyenda!$J$11,"ALTO",(IF(M1009&lt;=Leyenda!$J$10,"MEDIO","BAJO")))))</f>
        <v>BAJO</v>
      </c>
    </row>
    <row r="1010">
      <c r="A1010" s="8" t="s">
        <v>1099</v>
      </c>
      <c r="B1010" s="9" t="s">
        <v>601</v>
      </c>
      <c r="C1010" s="9" t="s">
        <v>26</v>
      </c>
      <c r="D1010" s="9" t="s">
        <v>23</v>
      </c>
      <c r="E1010" s="10">
        <v>18.6</v>
      </c>
      <c r="F1010" s="10">
        <v>17.5</v>
      </c>
      <c r="G1010" s="10">
        <v>16.7</v>
      </c>
      <c r="H1010" s="10">
        <v>18.0</v>
      </c>
      <c r="I1010" s="10">
        <v>19.5</v>
      </c>
      <c r="J1010" s="10">
        <v>18.3</v>
      </c>
      <c r="K1010" s="10">
        <v>18.5</v>
      </c>
      <c r="L1010" s="10">
        <v>18.7</v>
      </c>
      <c r="M1010" s="11">
        <f t="shared" si="1"/>
        <v>18.15714286</v>
      </c>
      <c r="N1010" s="11">
        <f t="shared" si="2"/>
        <v>18</v>
      </c>
      <c r="O1010" s="12" t="str">
        <f t="shared" si="3"/>
        <v>APROBADO</v>
      </c>
      <c r="P1010" s="12" t="str">
        <f>IF(OR(D1010="Académica",D1010="Empresa"),(IF(M1010&lt;Leyenda!$I$11,"ALTO",(IF(M1010&lt;=Leyenda!$I$10,"MEDIO","BAJO")))),(IF(M1010&lt;Leyenda!$J$11,"ALTO",(IF(M1010&lt;=Leyenda!$J$10,"MEDIO","BAJO")))))</f>
        <v>BAJO</v>
      </c>
    </row>
    <row r="1011">
      <c r="A1011" s="8" t="s">
        <v>1100</v>
      </c>
      <c r="B1011" s="9" t="s">
        <v>601</v>
      </c>
      <c r="C1011" s="9" t="s">
        <v>123</v>
      </c>
      <c r="D1011" s="9" t="s">
        <v>23</v>
      </c>
      <c r="E1011" s="10">
        <v>17.1</v>
      </c>
      <c r="F1011" s="10">
        <v>17.4</v>
      </c>
      <c r="G1011" s="10">
        <v>18.2</v>
      </c>
      <c r="H1011" s="10">
        <v>18.3</v>
      </c>
      <c r="I1011" s="10">
        <v>18.8</v>
      </c>
      <c r="J1011" s="10">
        <v>18.0</v>
      </c>
      <c r="K1011" s="10">
        <v>18.5</v>
      </c>
      <c r="L1011" s="10">
        <v>19.5</v>
      </c>
      <c r="M1011" s="11">
        <f t="shared" si="1"/>
        <v>18.04285714</v>
      </c>
      <c r="N1011" s="11">
        <f t="shared" si="2"/>
        <v>18</v>
      </c>
      <c r="O1011" s="12" t="str">
        <f t="shared" si="3"/>
        <v>APROBADO</v>
      </c>
      <c r="P1011" s="12" t="str">
        <f>IF(OR(D1011="Académica",D1011="Empresa"),(IF(M1011&lt;Leyenda!$I$11,"ALTO",(IF(M1011&lt;=Leyenda!$I$10,"MEDIO","BAJO")))),(IF(M1011&lt;Leyenda!$J$11,"ALTO",(IF(M1011&lt;=Leyenda!$J$10,"MEDIO","BAJO")))))</f>
        <v>BAJO</v>
      </c>
    </row>
    <row r="1012">
      <c r="A1012" s="8" t="s">
        <v>1101</v>
      </c>
      <c r="B1012" s="9" t="s">
        <v>40</v>
      </c>
      <c r="C1012" s="9" t="s">
        <v>44</v>
      </c>
      <c r="D1012" s="9" t="s">
        <v>23</v>
      </c>
      <c r="E1012" s="10">
        <v>18.7</v>
      </c>
      <c r="F1012" s="10">
        <v>18.5</v>
      </c>
      <c r="G1012" s="10">
        <v>18.0</v>
      </c>
      <c r="H1012" s="10">
        <v>15.8</v>
      </c>
      <c r="I1012" s="10">
        <v>18.4</v>
      </c>
      <c r="J1012" s="10">
        <v>18.0</v>
      </c>
      <c r="K1012" s="10">
        <v>18.0</v>
      </c>
      <c r="L1012" s="10">
        <v>18.0</v>
      </c>
      <c r="M1012" s="11">
        <f t="shared" si="1"/>
        <v>17.91428571</v>
      </c>
      <c r="N1012" s="11">
        <f t="shared" si="2"/>
        <v>18</v>
      </c>
      <c r="O1012" s="12" t="str">
        <f t="shared" si="3"/>
        <v>APROBADO</v>
      </c>
      <c r="P1012" s="12" t="str">
        <f>IF(OR(D1012="Académica",D1012="Empresa"),(IF(M1012&lt;Leyenda!$I$11,"ALTO",(IF(M1012&lt;=Leyenda!$I$10,"MEDIO","BAJO")))),(IF(M1012&lt;Leyenda!$J$11,"ALTO",(IF(M1012&lt;=Leyenda!$J$10,"MEDIO","BAJO")))))</f>
        <v>BAJO</v>
      </c>
    </row>
    <row r="1013">
      <c r="A1013" s="8" t="s">
        <v>1102</v>
      </c>
      <c r="B1013" s="9" t="s">
        <v>386</v>
      </c>
      <c r="C1013" s="9" t="s">
        <v>44</v>
      </c>
      <c r="D1013" s="9" t="s">
        <v>23</v>
      </c>
      <c r="E1013" s="10">
        <v>18.3</v>
      </c>
      <c r="F1013" s="10">
        <v>17.7</v>
      </c>
      <c r="G1013" s="10">
        <v>16.7</v>
      </c>
      <c r="H1013" s="10">
        <v>17.0</v>
      </c>
      <c r="I1013" s="10">
        <v>18.0</v>
      </c>
      <c r="J1013" s="10">
        <v>18.0</v>
      </c>
      <c r="K1013" s="10">
        <v>18.0</v>
      </c>
      <c r="L1013" s="10">
        <v>18.2</v>
      </c>
      <c r="M1013" s="11">
        <f t="shared" si="1"/>
        <v>17.67142857</v>
      </c>
      <c r="N1013" s="11">
        <f t="shared" si="2"/>
        <v>18</v>
      </c>
      <c r="O1013" s="12" t="str">
        <f t="shared" si="3"/>
        <v>APROBADO</v>
      </c>
      <c r="P1013" s="12" t="str">
        <f>IF(OR(D1013="Académica",D1013="Empresa"),(IF(M1013&lt;Leyenda!$I$11,"ALTO",(IF(M1013&lt;=Leyenda!$I$10,"MEDIO","BAJO")))),(IF(M1013&lt;Leyenda!$J$11,"ALTO",(IF(M1013&lt;=Leyenda!$J$10,"MEDIO","BAJO")))))</f>
        <v>BAJO</v>
      </c>
    </row>
    <row r="1014">
      <c r="A1014" s="8" t="s">
        <v>1103</v>
      </c>
      <c r="B1014" s="9" t="s">
        <v>386</v>
      </c>
      <c r="C1014" s="9" t="s">
        <v>100</v>
      </c>
      <c r="D1014" s="9" t="s">
        <v>23</v>
      </c>
      <c r="E1014" s="10">
        <v>19.1</v>
      </c>
      <c r="F1014" s="10">
        <v>18.5</v>
      </c>
      <c r="G1014" s="10">
        <v>18.0</v>
      </c>
      <c r="H1014" s="10">
        <v>18.2</v>
      </c>
      <c r="I1014" s="10">
        <v>18.2</v>
      </c>
      <c r="J1014" s="10">
        <v>18.2</v>
      </c>
      <c r="K1014" s="10">
        <v>19.0</v>
      </c>
      <c r="L1014" s="10">
        <v>18.5</v>
      </c>
      <c r="M1014" s="11">
        <f t="shared" si="1"/>
        <v>18.45714286</v>
      </c>
      <c r="N1014" s="11">
        <f t="shared" si="2"/>
        <v>18</v>
      </c>
      <c r="O1014" s="12" t="str">
        <f t="shared" si="3"/>
        <v>APROBADO</v>
      </c>
      <c r="P1014" s="12" t="str">
        <f>IF(OR(D1014="Académica",D1014="Empresa"),(IF(M1014&lt;Leyenda!$I$11,"ALTO",(IF(M1014&lt;=Leyenda!$I$10,"MEDIO","BAJO")))),(IF(M1014&lt;Leyenda!$J$11,"ALTO",(IF(M1014&lt;=Leyenda!$J$10,"MEDIO","BAJO")))))</f>
        <v>BAJO</v>
      </c>
    </row>
    <row r="1015">
      <c r="A1015" s="8" t="s">
        <v>1104</v>
      </c>
      <c r="B1015" s="9" t="s">
        <v>17</v>
      </c>
      <c r="C1015" s="9" t="s">
        <v>100</v>
      </c>
      <c r="D1015" s="9" t="s">
        <v>23</v>
      </c>
      <c r="E1015" s="10">
        <v>16.1</v>
      </c>
      <c r="F1015" s="10">
        <v>18.2</v>
      </c>
      <c r="G1015" s="10">
        <v>14.9</v>
      </c>
      <c r="H1015" s="10">
        <v>16.0</v>
      </c>
      <c r="I1015" s="10">
        <v>17.3</v>
      </c>
      <c r="J1015" s="10">
        <v>18.0</v>
      </c>
      <c r="K1015" s="10">
        <v>18.3</v>
      </c>
      <c r="L1015" s="10">
        <v>18.5</v>
      </c>
      <c r="M1015" s="11">
        <f t="shared" si="1"/>
        <v>16.97142857</v>
      </c>
      <c r="N1015" s="11">
        <f t="shared" si="2"/>
        <v>17</v>
      </c>
      <c r="O1015" s="12" t="str">
        <f t="shared" si="3"/>
        <v>APROBADO</v>
      </c>
      <c r="P1015" s="12" t="str">
        <f>IF(OR(D1015="Académica",D1015="Empresa"),(IF(M1015&lt;Leyenda!$I$11,"ALTO",(IF(M1015&lt;=Leyenda!$I$10,"MEDIO","BAJO")))),(IF(M1015&lt;Leyenda!$J$11,"ALTO",(IF(M1015&lt;=Leyenda!$J$10,"MEDIO","BAJO")))))</f>
        <v>BAJO</v>
      </c>
    </row>
    <row r="1016">
      <c r="A1016" s="8" t="s">
        <v>1105</v>
      </c>
      <c r="B1016" s="9" t="s">
        <v>386</v>
      </c>
      <c r="C1016" s="9" t="s">
        <v>44</v>
      </c>
      <c r="D1016" s="9" t="s">
        <v>23</v>
      </c>
      <c r="E1016" s="10">
        <v>17.3</v>
      </c>
      <c r="F1016" s="10">
        <v>16.0</v>
      </c>
      <c r="G1016" s="10">
        <v>17.3</v>
      </c>
      <c r="H1016" s="10">
        <v>14.5</v>
      </c>
      <c r="I1016" s="10">
        <v>15.9</v>
      </c>
      <c r="J1016" s="10">
        <v>18.0</v>
      </c>
      <c r="K1016" s="10">
        <v>18.0</v>
      </c>
      <c r="L1016" s="10">
        <v>18.0</v>
      </c>
      <c r="M1016" s="11">
        <f t="shared" si="1"/>
        <v>16.71428571</v>
      </c>
      <c r="N1016" s="11">
        <f t="shared" si="2"/>
        <v>17</v>
      </c>
      <c r="O1016" s="12" t="str">
        <f t="shared" si="3"/>
        <v>APROBADO</v>
      </c>
      <c r="P1016" s="12" t="str">
        <f>IF(OR(D1016="Académica",D1016="Empresa"),(IF(M1016&lt;Leyenda!$I$11,"ALTO",(IF(M1016&lt;=Leyenda!$I$10,"MEDIO","BAJO")))),(IF(M1016&lt;Leyenda!$J$11,"ALTO",(IF(M1016&lt;=Leyenda!$J$10,"MEDIO","BAJO")))))</f>
        <v>BAJO</v>
      </c>
    </row>
    <row r="1017">
      <c r="A1017" s="8" t="s">
        <v>1106</v>
      </c>
      <c r="B1017" s="9" t="s">
        <v>21</v>
      </c>
      <c r="C1017" s="9" t="s">
        <v>44</v>
      </c>
      <c r="D1017" s="9" t="s">
        <v>23</v>
      </c>
      <c r="E1017" s="10">
        <v>18.0</v>
      </c>
      <c r="F1017" s="10">
        <v>17.5</v>
      </c>
      <c r="G1017" s="10">
        <v>15.8</v>
      </c>
      <c r="H1017" s="10">
        <v>18.0</v>
      </c>
      <c r="I1017" s="10">
        <v>16.5</v>
      </c>
      <c r="J1017" s="10">
        <v>18.0</v>
      </c>
      <c r="K1017" s="10">
        <v>18.0</v>
      </c>
      <c r="L1017" s="10">
        <v>17.3</v>
      </c>
      <c r="M1017" s="11">
        <f t="shared" si="1"/>
        <v>17.4</v>
      </c>
      <c r="N1017" s="11">
        <f t="shared" si="2"/>
        <v>17</v>
      </c>
      <c r="O1017" s="12" t="str">
        <f t="shared" si="3"/>
        <v>APROBADO</v>
      </c>
      <c r="P1017" s="12" t="str">
        <f>IF(OR(D1017="Académica",D1017="Empresa"),(IF(M1017&lt;Leyenda!$I$11,"ALTO",(IF(M1017&lt;=Leyenda!$I$10,"MEDIO","BAJO")))),(IF(M1017&lt;Leyenda!$J$11,"ALTO",(IF(M1017&lt;=Leyenda!$J$10,"MEDIO","BAJO")))))</f>
        <v>BAJO</v>
      </c>
    </row>
    <row r="1018">
      <c r="A1018" s="8" t="s">
        <v>1107</v>
      </c>
      <c r="B1018" s="9" t="s">
        <v>17</v>
      </c>
      <c r="C1018" s="9" t="s">
        <v>100</v>
      </c>
      <c r="D1018" s="9" t="s">
        <v>23</v>
      </c>
      <c r="E1018" s="10">
        <v>14.3</v>
      </c>
      <c r="F1018" s="10">
        <v>16.8</v>
      </c>
      <c r="G1018" s="10">
        <v>16.0</v>
      </c>
      <c r="H1018" s="10">
        <v>18.0</v>
      </c>
      <c r="I1018" s="10">
        <v>16.0</v>
      </c>
      <c r="J1018" s="10">
        <v>18.0</v>
      </c>
      <c r="K1018" s="10">
        <v>15.0</v>
      </c>
      <c r="L1018" s="10">
        <v>18.0</v>
      </c>
      <c r="M1018" s="11">
        <f t="shared" si="1"/>
        <v>16.3</v>
      </c>
      <c r="N1018" s="11">
        <f t="shared" si="2"/>
        <v>16</v>
      </c>
      <c r="O1018" s="12" t="str">
        <f t="shared" si="3"/>
        <v>APROBADO</v>
      </c>
      <c r="P1018" s="12" t="str">
        <f>IF(OR(D1018="Académica",D1018="Empresa"),(IF(M1018&lt;Leyenda!$I$11,"ALTO",(IF(M1018&lt;=Leyenda!$I$10,"MEDIO","BAJO")))),(IF(M1018&lt;Leyenda!$J$11,"ALTO",(IF(M1018&lt;=Leyenda!$J$10,"MEDIO","BAJO")))))</f>
        <v>MEDIO</v>
      </c>
    </row>
    <row r="1019">
      <c r="A1019" s="8" t="s">
        <v>1108</v>
      </c>
      <c r="B1019" s="9" t="s">
        <v>17</v>
      </c>
      <c r="C1019" s="9" t="s">
        <v>66</v>
      </c>
      <c r="D1019" s="9" t="s">
        <v>23</v>
      </c>
      <c r="E1019" s="10">
        <v>13.7</v>
      </c>
      <c r="F1019" s="10">
        <v>14.3</v>
      </c>
      <c r="G1019" s="10">
        <v>15.3</v>
      </c>
      <c r="H1019" s="10">
        <v>17.3</v>
      </c>
      <c r="I1019" s="10">
        <v>12.8</v>
      </c>
      <c r="J1019" s="10">
        <v>17.0</v>
      </c>
      <c r="K1019" s="10">
        <v>18.0</v>
      </c>
      <c r="L1019" s="10">
        <v>18.0</v>
      </c>
      <c r="M1019" s="11">
        <f t="shared" si="1"/>
        <v>15.48571429</v>
      </c>
      <c r="N1019" s="11">
        <f t="shared" si="2"/>
        <v>15</v>
      </c>
      <c r="O1019" s="12" t="str">
        <f t="shared" si="3"/>
        <v>APROBADO</v>
      </c>
      <c r="P1019" s="12" t="str">
        <f>IF(OR(D1019="Académica",D1019="Empresa"),(IF(M1019&lt;Leyenda!$I$11,"ALTO",(IF(M1019&lt;=Leyenda!$I$10,"MEDIO","BAJO")))),(IF(M1019&lt;Leyenda!$J$11,"ALTO",(IF(M1019&lt;=Leyenda!$J$10,"MEDIO","BAJO")))))</f>
        <v>MEDIO</v>
      </c>
    </row>
    <row r="1020">
      <c r="A1020" s="8" t="s">
        <v>1109</v>
      </c>
      <c r="B1020" s="9" t="s">
        <v>386</v>
      </c>
      <c r="C1020" s="9" t="s">
        <v>68</v>
      </c>
      <c r="D1020" s="9" t="s">
        <v>23</v>
      </c>
      <c r="E1020" s="10">
        <v>18.8</v>
      </c>
      <c r="F1020" s="10">
        <v>18.3</v>
      </c>
      <c r="G1020" s="10">
        <v>17.7</v>
      </c>
      <c r="H1020" s="10">
        <v>17.3</v>
      </c>
      <c r="I1020" s="10">
        <v>19.3</v>
      </c>
      <c r="J1020" s="10">
        <v>18.0</v>
      </c>
      <c r="K1020" s="10">
        <v>18.8</v>
      </c>
      <c r="L1020" s="10">
        <v>19.0</v>
      </c>
      <c r="M1020" s="11">
        <f t="shared" si="1"/>
        <v>18.31428571</v>
      </c>
      <c r="N1020" s="11">
        <f t="shared" si="2"/>
        <v>18</v>
      </c>
      <c r="O1020" s="12" t="str">
        <f t="shared" si="3"/>
        <v>APROBADO</v>
      </c>
      <c r="P1020" s="12" t="str">
        <f>IF(OR(D1020="Académica",D1020="Empresa"),(IF(M1020&lt;Leyenda!$I$11,"ALTO",(IF(M1020&lt;=Leyenda!$I$10,"MEDIO","BAJO")))),(IF(M1020&lt;Leyenda!$J$11,"ALTO",(IF(M1020&lt;=Leyenda!$J$10,"MEDIO","BAJO")))))</f>
        <v>BAJO</v>
      </c>
    </row>
    <row r="1021">
      <c r="A1021" s="8" t="s">
        <v>1110</v>
      </c>
      <c r="B1021" s="9" t="s">
        <v>386</v>
      </c>
      <c r="C1021" s="9" t="s">
        <v>44</v>
      </c>
      <c r="D1021" s="9" t="s">
        <v>23</v>
      </c>
      <c r="E1021" s="10">
        <v>19.2</v>
      </c>
      <c r="F1021" s="10">
        <v>18.8</v>
      </c>
      <c r="G1021" s="10">
        <v>17.3</v>
      </c>
      <c r="H1021" s="10">
        <v>18.9</v>
      </c>
      <c r="I1021" s="10">
        <v>19.1</v>
      </c>
      <c r="J1021" s="10">
        <v>18.0</v>
      </c>
      <c r="K1021" s="10">
        <v>18.0</v>
      </c>
      <c r="L1021" s="10">
        <v>18.0</v>
      </c>
      <c r="M1021" s="11">
        <f t="shared" si="1"/>
        <v>18.47142857</v>
      </c>
      <c r="N1021" s="11">
        <f t="shared" si="2"/>
        <v>18</v>
      </c>
      <c r="O1021" s="12" t="str">
        <f t="shared" si="3"/>
        <v>APROBADO</v>
      </c>
      <c r="P1021" s="12" t="str">
        <f>IF(OR(D1021="Académica",D1021="Empresa"),(IF(M1021&lt;Leyenda!$I$11,"ALTO",(IF(M1021&lt;=Leyenda!$I$10,"MEDIO","BAJO")))),(IF(M1021&lt;Leyenda!$J$11,"ALTO",(IF(M1021&lt;=Leyenda!$J$10,"MEDIO","BAJO")))))</f>
        <v>BAJO</v>
      </c>
    </row>
    <row r="1022">
      <c r="A1022" s="8" t="s">
        <v>1111</v>
      </c>
      <c r="B1022" s="9" t="s">
        <v>386</v>
      </c>
      <c r="C1022" s="9" t="s">
        <v>44</v>
      </c>
      <c r="D1022" s="9" t="s">
        <v>23</v>
      </c>
      <c r="E1022" s="10">
        <v>18.8</v>
      </c>
      <c r="F1022" s="10">
        <v>15.3</v>
      </c>
      <c r="G1022" s="10">
        <v>15.6</v>
      </c>
      <c r="H1022" s="10">
        <v>16.0</v>
      </c>
      <c r="I1022" s="10">
        <v>14.2</v>
      </c>
      <c r="J1022" s="10">
        <v>18.0</v>
      </c>
      <c r="K1022" s="10">
        <v>16.0</v>
      </c>
      <c r="L1022" s="10">
        <v>17.3</v>
      </c>
      <c r="M1022" s="11">
        <f t="shared" si="1"/>
        <v>16.27142857</v>
      </c>
      <c r="N1022" s="11">
        <f t="shared" si="2"/>
        <v>16</v>
      </c>
      <c r="O1022" s="12" t="str">
        <f t="shared" si="3"/>
        <v>APROBADO</v>
      </c>
      <c r="P1022" s="12" t="str">
        <f>IF(OR(D1022="Académica",D1022="Empresa"),(IF(M1022&lt;Leyenda!$I$11,"ALTO",(IF(M1022&lt;=Leyenda!$I$10,"MEDIO","BAJO")))),(IF(M1022&lt;Leyenda!$J$11,"ALTO",(IF(M1022&lt;=Leyenda!$J$10,"MEDIO","BAJO")))))</f>
        <v>MEDIO</v>
      </c>
    </row>
    <row r="1023">
      <c r="A1023" s="8" t="s">
        <v>1112</v>
      </c>
      <c r="B1023" s="9" t="s">
        <v>601</v>
      </c>
      <c r="C1023" s="9" t="s">
        <v>100</v>
      </c>
      <c r="D1023" s="9" t="s">
        <v>23</v>
      </c>
      <c r="E1023" s="10">
        <v>20.0</v>
      </c>
      <c r="F1023" s="10">
        <v>16.0</v>
      </c>
      <c r="G1023" s="10">
        <v>18.0</v>
      </c>
      <c r="H1023" s="10">
        <v>19.5</v>
      </c>
      <c r="I1023" s="10">
        <v>19.6</v>
      </c>
      <c r="J1023" s="10">
        <v>18.5</v>
      </c>
      <c r="K1023" s="10">
        <v>19.5</v>
      </c>
      <c r="L1023" s="10">
        <v>19.5</v>
      </c>
      <c r="M1023" s="11">
        <f t="shared" si="1"/>
        <v>18.72857143</v>
      </c>
      <c r="N1023" s="11">
        <f t="shared" si="2"/>
        <v>19</v>
      </c>
      <c r="O1023" s="12" t="str">
        <f t="shared" si="3"/>
        <v>APROBADO</v>
      </c>
      <c r="P1023" s="12" t="str">
        <f>IF(OR(D1023="Académica",D1023="Empresa"),(IF(M1023&lt;Leyenda!$I$11,"ALTO",(IF(M1023&lt;=Leyenda!$I$10,"MEDIO","BAJO")))),(IF(M1023&lt;Leyenda!$J$11,"ALTO",(IF(M1023&lt;=Leyenda!$J$10,"MEDIO","BAJO")))))</f>
        <v>BAJO</v>
      </c>
    </row>
    <row r="1024">
      <c r="A1024" s="8" t="s">
        <v>1113</v>
      </c>
      <c r="B1024" s="9" t="s">
        <v>40</v>
      </c>
      <c r="C1024" s="9" t="s">
        <v>44</v>
      </c>
      <c r="D1024" s="9" t="s">
        <v>23</v>
      </c>
      <c r="E1024" s="10">
        <v>18.0</v>
      </c>
      <c r="F1024" s="10">
        <v>16.0</v>
      </c>
      <c r="G1024" s="10">
        <v>18.0</v>
      </c>
      <c r="H1024" s="10">
        <v>15.8</v>
      </c>
      <c r="I1024" s="10">
        <v>15.3</v>
      </c>
      <c r="J1024" s="10">
        <v>18.0</v>
      </c>
      <c r="K1024" s="10">
        <v>18.0</v>
      </c>
      <c r="L1024" s="10">
        <v>17.3</v>
      </c>
      <c r="M1024" s="11">
        <f t="shared" si="1"/>
        <v>17.01428571</v>
      </c>
      <c r="N1024" s="11">
        <f t="shared" si="2"/>
        <v>17</v>
      </c>
      <c r="O1024" s="12" t="str">
        <f t="shared" si="3"/>
        <v>APROBADO</v>
      </c>
      <c r="P1024" s="12" t="str">
        <f>IF(OR(D1024="Académica",D1024="Empresa"),(IF(M1024&lt;Leyenda!$I$11,"ALTO",(IF(M1024&lt;=Leyenda!$I$10,"MEDIO","BAJO")))),(IF(M1024&lt;Leyenda!$J$11,"ALTO",(IF(M1024&lt;=Leyenda!$J$10,"MEDIO","BAJO")))))</f>
        <v>BAJO</v>
      </c>
    </row>
    <row r="1025">
      <c r="A1025" s="8" t="s">
        <v>1114</v>
      </c>
      <c r="B1025" s="9" t="s">
        <v>601</v>
      </c>
      <c r="C1025" s="9" t="s">
        <v>44</v>
      </c>
      <c r="D1025" s="9" t="s">
        <v>23</v>
      </c>
      <c r="E1025" s="10">
        <v>13.3</v>
      </c>
      <c r="F1025" s="10">
        <v>16.3</v>
      </c>
      <c r="G1025" s="10">
        <v>15.3</v>
      </c>
      <c r="H1025" s="10">
        <v>16.0</v>
      </c>
      <c r="I1025" s="10">
        <v>17.1</v>
      </c>
      <c r="J1025" s="10">
        <v>17.3</v>
      </c>
      <c r="K1025" s="10">
        <v>18.0</v>
      </c>
      <c r="L1025" s="10">
        <v>17.3</v>
      </c>
      <c r="M1025" s="11">
        <f t="shared" si="1"/>
        <v>16.18571429</v>
      </c>
      <c r="N1025" s="11">
        <f t="shared" si="2"/>
        <v>16</v>
      </c>
      <c r="O1025" s="12" t="str">
        <f t="shared" si="3"/>
        <v>APROBADO</v>
      </c>
      <c r="P1025" s="12" t="str">
        <f>IF(OR(D1025="Académica",D1025="Empresa"),(IF(M1025&lt;Leyenda!$I$11,"ALTO",(IF(M1025&lt;=Leyenda!$I$10,"MEDIO","BAJO")))),(IF(M1025&lt;Leyenda!$J$11,"ALTO",(IF(M1025&lt;=Leyenda!$J$10,"MEDIO","BAJO")))))</f>
        <v>MEDIO</v>
      </c>
    </row>
    <row r="1026">
      <c r="A1026" s="8" t="s">
        <v>1115</v>
      </c>
      <c r="B1026" s="9" t="s">
        <v>386</v>
      </c>
      <c r="C1026" s="9" t="s">
        <v>44</v>
      </c>
      <c r="D1026" s="9" t="s">
        <v>23</v>
      </c>
      <c r="E1026" s="10">
        <v>20.0</v>
      </c>
      <c r="F1026" s="10">
        <v>17.5</v>
      </c>
      <c r="G1026" s="10">
        <v>16.0</v>
      </c>
      <c r="H1026" s="10">
        <v>19.5</v>
      </c>
      <c r="I1026" s="10">
        <v>18.0</v>
      </c>
      <c r="J1026" s="10">
        <v>18.0</v>
      </c>
      <c r="K1026" s="10">
        <v>18.0</v>
      </c>
      <c r="L1026" s="10">
        <v>18.2</v>
      </c>
      <c r="M1026" s="11">
        <f t="shared" si="1"/>
        <v>18.14285714</v>
      </c>
      <c r="N1026" s="11">
        <f t="shared" si="2"/>
        <v>18</v>
      </c>
      <c r="O1026" s="12" t="str">
        <f t="shared" si="3"/>
        <v>APROBADO</v>
      </c>
      <c r="P1026" s="12" t="str">
        <f>IF(OR(D1026="Académica",D1026="Empresa"),(IF(M1026&lt;Leyenda!$I$11,"ALTO",(IF(M1026&lt;=Leyenda!$I$10,"MEDIO","BAJO")))),(IF(M1026&lt;Leyenda!$J$11,"ALTO",(IF(M1026&lt;=Leyenda!$J$10,"MEDIO","BAJO")))))</f>
        <v>BAJO</v>
      </c>
    </row>
    <row r="1027">
      <c r="A1027" s="8" t="s">
        <v>1116</v>
      </c>
      <c r="B1027" s="9" t="s">
        <v>50</v>
      </c>
      <c r="C1027" s="9" t="s">
        <v>129</v>
      </c>
      <c r="D1027" s="9" t="s">
        <v>23</v>
      </c>
      <c r="E1027" s="10">
        <v>18.5</v>
      </c>
      <c r="F1027" s="10">
        <v>18.2</v>
      </c>
      <c r="G1027" s="10">
        <v>17.8</v>
      </c>
      <c r="H1027" s="10">
        <v>18.4</v>
      </c>
      <c r="I1027" s="10">
        <v>16.5</v>
      </c>
      <c r="J1027" s="10">
        <v>18.2</v>
      </c>
      <c r="K1027" s="10">
        <v>18.0</v>
      </c>
      <c r="L1027" s="10">
        <v>18.2</v>
      </c>
      <c r="M1027" s="11">
        <f t="shared" si="1"/>
        <v>17.94285714</v>
      </c>
      <c r="N1027" s="11">
        <f t="shared" si="2"/>
        <v>18</v>
      </c>
      <c r="O1027" s="12" t="str">
        <f t="shared" si="3"/>
        <v>APROBADO</v>
      </c>
      <c r="P1027" s="12" t="str">
        <f>IF(OR(D1027="Académica",D1027="Empresa"),(IF(M1027&lt;Leyenda!$I$11,"ALTO",(IF(M1027&lt;=Leyenda!$I$10,"MEDIO","BAJO")))),(IF(M1027&lt;Leyenda!$J$11,"ALTO",(IF(M1027&lt;=Leyenda!$J$10,"MEDIO","BAJO")))))</f>
        <v>BAJO</v>
      </c>
    </row>
    <row r="1028">
      <c r="A1028" s="8" t="s">
        <v>1117</v>
      </c>
      <c r="B1028" s="9" t="s">
        <v>601</v>
      </c>
      <c r="C1028" s="9" t="s">
        <v>22</v>
      </c>
      <c r="D1028" s="9" t="s">
        <v>23</v>
      </c>
      <c r="E1028" s="10">
        <v>18.7</v>
      </c>
      <c r="F1028" s="10">
        <v>18.3</v>
      </c>
      <c r="G1028" s="10">
        <v>18.4</v>
      </c>
      <c r="H1028" s="10">
        <v>19.0</v>
      </c>
      <c r="I1028" s="10">
        <v>18.3</v>
      </c>
      <c r="J1028" s="10">
        <v>18.3</v>
      </c>
      <c r="K1028" s="10">
        <v>18.0</v>
      </c>
      <c r="L1028" s="10">
        <v>18.5</v>
      </c>
      <c r="M1028" s="11">
        <f t="shared" si="1"/>
        <v>18.42857143</v>
      </c>
      <c r="N1028" s="11">
        <f t="shared" si="2"/>
        <v>18</v>
      </c>
      <c r="O1028" s="12" t="str">
        <f t="shared" si="3"/>
        <v>APROBADO</v>
      </c>
      <c r="P1028" s="12" t="str">
        <f>IF(OR(D1028="Académica",D1028="Empresa"),(IF(M1028&lt;Leyenda!$I$11,"ALTO",(IF(M1028&lt;=Leyenda!$I$10,"MEDIO","BAJO")))),(IF(M1028&lt;Leyenda!$J$11,"ALTO",(IF(M1028&lt;=Leyenda!$J$10,"MEDIO","BAJO")))))</f>
        <v>BAJO</v>
      </c>
    </row>
    <row r="1029">
      <c r="A1029" s="8" t="s">
        <v>1118</v>
      </c>
      <c r="B1029" s="9" t="s">
        <v>601</v>
      </c>
      <c r="C1029" s="9" t="s">
        <v>22</v>
      </c>
      <c r="D1029" s="9" t="s">
        <v>23</v>
      </c>
      <c r="E1029" s="10">
        <v>18.7</v>
      </c>
      <c r="F1029" s="10">
        <v>18.9</v>
      </c>
      <c r="G1029" s="10">
        <v>17.2</v>
      </c>
      <c r="H1029" s="10">
        <v>19.0</v>
      </c>
      <c r="I1029" s="10">
        <v>18.2</v>
      </c>
      <c r="J1029" s="10">
        <v>18.5</v>
      </c>
      <c r="K1029" s="10">
        <v>18.0</v>
      </c>
      <c r="L1029" s="10">
        <v>18.0</v>
      </c>
      <c r="M1029" s="11">
        <f t="shared" si="1"/>
        <v>18.35714286</v>
      </c>
      <c r="N1029" s="11">
        <f t="shared" si="2"/>
        <v>18</v>
      </c>
      <c r="O1029" s="12" t="str">
        <f t="shared" si="3"/>
        <v>APROBADO</v>
      </c>
      <c r="P1029" s="12" t="str">
        <f>IF(OR(D1029="Académica",D1029="Empresa"),(IF(M1029&lt;Leyenda!$I$11,"ALTO",(IF(M1029&lt;=Leyenda!$I$10,"MEDIO","BAJO")))),(IF(M1029&lt;Leyenda!$J$11,"ALTO",(IF(M1029&lt;=Leyenda!$J$10,"MEDIO","BAJO")))))</f>
        <v>BAJO</v>
      </c>
    </row>
    <row r="1030">
      <c r="A1030" s="8" t="s">
        <v>1119</v>
      </c>
      <c r="B1030" s="9" t="s">
        <v>21</v>
      </c>
      <c r="C1030" s="9" t="s">
        <v>55</v>
      </c>
      <c r="D1030" s="9" t="s">
        <v>23</v>
      </c>
      <c r="E1030" s="10">
        <v>17.6</v>
      </c>
      <c r="F1030" s="10">
        <v>19.0</v>
      </c>
      <c r="G1030" s="10">
        <v>17.6</v>
      </c>
      <c r="H1030" s="10">
        <v>16.5</v>
      </c>
      <c r="I1030" s="10">
        <v>17.0</v>
      </c>
      <c r="J1030" s="10">
        <v>18.4</v>
      </c>
      <c r="K1030" s="10">
        <v>19.0</v>
      </c>
      <c r="L1030" s="10">
        <v>18.8</v>
      </c>
      <c r="M1030" s="11">
        <f t="shared" si="1"/>
        <v>17.87142857</v>
      </c>
      <c r="N1030" s="11">
        <f t="shared" si="2"/>
        <v>18</v>
      </c>
      <c r="O1030" s="12" t="str">
        <f t="shared" si="3"/>
        <v>APROBADO</v>
      </c>
      <c r="P1030" s="12" t="str">
        <f>IF(OR(D1030="Académica",D1030="Empresa"),(IF(M1030&lt;Leyenda!$I$11,"ALTO",(IF(M1030&lt;=Leyenda!$I$10,"MEDIO","BAJO")))),(IF(M1030&lt;Leyenda!$J$11,"ALTO",(IF(M1030&lt;=Leyenda!$J$10,"MEDIO","BAJO")))))</f>
        <v>BAJO</v>
      </c>
    </row>
    <row r="1031">
      <c r="A1031" s="8" t="s">
        <v>1120</v>
      </c>
      <c r="B1031" s="9" t="s">
        <v>28</v>
      </c>
      <c r="C1031" s="9" t="s">
        <v>44</v>
      </c>
      <c r="D1031" s="9" t="s">
        <v>23</v>
      </c>
      <c r="E1031" s="10">
        <v>15.5</v>
      </c>
      <c r="F1031" s="10">
        <v>14.0</v>
      </c>
      <c r="G1031" s="10">
        <v>16.0</v>
      </c>
      <c r="H1031" s="10">
        <v>14.8</v>
      </c>
      <c r="I1031" s="10">
        <v>17.3</v>
      </c>
      <c r="J1031" s="10">
        <v>18.0</v>
      </c>
      <c r="K1031" s="10">
        <v>18.0</v>
      </c>
      <c r="L1031" s="10">
        <v>15.3</v>
      </c>
      <c r="M1031" s="11">
        <f t="shared" si="1"/>
        <v>16.22857143</v>
      </c>
      <c r="N1031" s="11">
        <f t="shared" si="2"/>
        <v>16</v>
      </c>
      <c r="O1031" s="12" t="str">
        <f t="shared" si="3"/>
        <v>APROBADO</v>
      </c>
      <c r="P1031" s="12" t="str">
        <f>IF(OR(D1031="Académica",D1031="Empresa"),(IF(M1031&lt;Leyenda!$I$11,"ALTO",(IF(M1031&lt;=Leyenda!$I$10,"MEDIO","BAJO")))),(IF(M1031&lt;Leyenda!$J$11,"ALTO",(IF(M1031&lt;=Leyenda!$J$10,"MEDIO","BAJO")))))</f>
        <v>MEDIO</v>
      </c>
    </row>
    <row r="1032">
      <c r="A1032" s="8" t="s">
        <v>1121</v>
      </c>
      <c r="B1032" s="9" t="s">
        <v>386</v>
      </c>
      <c r="C1032" s="9" t="s">
        <v>44</v>
      </c>
      <c r="D1032" s="9" t="s">
        <v>23</v>
      </c>
      <c r="E1032" s="10">
        <v>16.3</v>
      </c>
      <c r="F1032" s="10">
        <v>17.3</v>
      </c>
      <c r="G1032" s="10">
        <v>17.3</v>
      </c>
      <c r="H1032" s="10">
        <v>19.3</v>
      </c>
      <c r="I1032" s="10">
        <v>17.4</v>
      </c>
      <c r="J1032" s="10">
        <v>18.0</v>
      </c>
      <c r="K1032" s="10">
        <v>18.0</v>
      </c>
      <c r="L1032" s="10">
        <v>17.0</v>
      </c>
      <c r="M1032" s="11">
        <f t="shared" si="1"/>
        <v>17.65714286</v>
      </c>
      <c r="N1032" s="11">
        <f t="shared" si="2"/>
        <v>18</v>
      </c>
      <c r="O1032" s="12" t="str">
        <f t="shared" si="3"/>
        <v>APROBADO</v>
      </c>
      <c r="P1032" s="12" t="str">
        <f>IF(OR(D1032="Académica",D1032="Empresa"),(IF(M1032&lt;Leyenda!$I$11,"ALTO",(IF(M1032&lt;=Leyenda!$I$10,"MEDIO","BAJO")))),(IF(M1032&lt;Leyenda!$J$11,"ALTO",(IF(M1032&lt;=Leyenda!$J$10,"MEDIO","BAJO")))))</f>
        <v>BAJO</v>
      </c>
    </row>
    <row r="1033">
      <c r="A1033" s="8" t="s">
        <v>1122</v>
      </c>
      <c r="B1033" s="9" t="s">
        <v>386</v>
      </c>
      <c r="C1033" s="9" t="s">
        <v>237</v>
      </c>
      <c r="D1033" s="9" t="s">
        <v>23</v>
      </c>
      <c r="E1033" s="10">
        <v>18.0</v>
      </c>
      <c r="F1033" s="10">
        <v>17.7</v>
      </c>
      <c r="G1033" s="10">
        <v>19.2</v>
      </c>
      <c r="H1033" s="10">
        <v>17.3</v>
      </c>
      <c r="I1033" s="10">
        <v>18.4</v>
      </c>
      <c r="J1033" s="10">
        <v>18.0</v>
      </c>
      <c r="K1033" s="10">
        <v>19.0</v>
      </c>
      <c r="L1033" s="10">
        <v>17.3</v>
      </c>
      <c r="M1033" s="11">
        <f t="shared" si="1"/>
        <v>18.22857143</v>
      </c>
      <c r="N1033" s="11">
        <f t="shared" si="2"/>
        <v>18</v>
      </c>
      <c r="O1033" s="12" t="str">
        <f t="shared" si="3"/>
        <v>APROBADO</v>
      </c>
      <c r="P1033" s="12" t="str">
        <f>IF(OR(D1033="Académica",D1033="Empresa"),(IF(M1033&lt;Leyenda!$I$11,"ALTO",(IF(M1033&lt;=Leyenda!$I$10,"MEDIO","BAJO")))),(IF(M1033&lt;Leyenda!$J$11,"ALTO",(IF(M1033&lt;=Leyenda!$J$10,"MEDIO","BAJO")))))</f>
        <v>BAJO</v>
      </c>
    </row>
    <row r="1034">
      <c r="A1034" s="8" t="s">
        <v>1123</v>
      </c>
      <c r="B1034" s="9" t="s">
        <v>601</v>
      </c>
      <c r="C1034" s="9" t="s">
        <v>26</v>
      </c>
      <c r="D1034" s="9" t="s">
        <v>23</v>
      </c>
      <c r="E1034" s="10">
        <v>17.3</v>
      </c>
      <c r="F1034" s="10">
        <v>17.2</v>
      </c>
      <c r="G1034" s="10">
        <v>18.0</v>
      </c>
      <c r="H1034" s="10">
        <v>18.0</v>
      </c>
      <c r="I1034" s="10">
        <v>19.4</v>
      </c>
      <c r="J1034" s="10">
        <v>18.8</v>
      </c>
      <c r="K1034" s="10">
        <v>18.0</v>
      </c>
      <c r="L1034" s="10">
        <v>18.5</v>
      </c>
      <c r="M1034" s="11">
        <f t="shared" si="1"/>
        <v>18.1</v>
      </c>
      <c r="N1034" s="11">
        <f t="shared" si="2"/>
        <v>18</v>
      </c>
      <c r="O1034" s="12" t="str">
        <f t="shared" si="3"/>
        <v>APROBADO</v>
      </c>
      <c r="P1034" s="12" t="str">
        <f>IF(OR(D1034="Académica",D1034="Empresa"),(IF(M1034&lt;Leyenda!$I$11,"ALTO",(IF(M1034&lt;=Leyenda!$I$10,"MEDIO","BAJO")))),(IF(M1034&lt;Leyenda!$J$11,"ALTO",(IF(M1034&lt;=Leyenda!$J$10,"MEDIO","BAJO")))))</f>
        <v>BAJO</v>
      </c>
    </row>
    <row r="1035">
      <c r="A1035" s="8" t="s">
        <v>1124</v>
      </c>
      <c r="B1035" s="9" t="s">
        <v>40</v>
      </c>
      <c r="C1035" s="9" t="s">
        <v>173</v>
      </c>
      <c r="D1035" s="9" t="s">
        <v>23</v>
      </c>
      <c r="E1035" s="10">
        <v>20.0</v>
      </c>
      <c r="F1035" s="10">
        <v>18.3</v>
      </c>
      <c r="G1035" s="10">
        <v>19.3</v>
      </c>
      <c r="H1035" s="10">
        <v>16.6</v>
      </c>
      <c r="I1035" s="10">
        <v>18.1</v>
      </c>
      <c r="J1035" s="10">
        <v>18.5</v>
      </c>
      <c r="K1035" s="10">
        <v>18.0</v>
      </c>
      <c r="L1035" s="10">
        <v>18.3</v>
      </c>
      <c r="M1035" s="11">
        <f t="shared" si="1"/>
        <v>18.4</v>
      </c>
      <c r="N1035" s="11">
        <f t="shared" si="2"/>
        <v>18</v>
      </c>
      <c r="O1035" s="12" t="str">
        <f t="shared" si="3"/>
        <v>APROBADO</v>
      </c>
      <c r="P1035" s="12" t="str">
        <f>IF(OR(D1035="Académica",D1035="Empresa"),(IF(M1035&lt;Leyenda!$I$11,"ALTO",(IF(M1035&lt;=Leyenda!$I$10,"MEDIO","BAJO")))),(IF(M1035&lt;Leyenda!$J$11,"ALTO",(IF(M1035&lt;=Leyenda!$J$10,"MEDIO","BAJO")))))</f>
        <v>BAJO</v>
      </c>
    </row>
    <row r="1036">
      <c r="A1036" s="8" t="s">
        <v>1125</v>
      </c>
      <c r="B1036" s="9" t="s">
        <v>40</v>
      </c>
      <c r="C1036" s="9" t="s">
        <v>108</v>
      </c>
      <c r="D1036" s="9" t="s">
        <v>23</v>
      </c>
      <c r="E1036" s="10">
        <v>18.5</v>
      </c>
      <c r="F1036" s="10">
        <v>16.3</v>
      </c>
      <c r="G1036" s="10">
        <v>18.3</v>
      </c>
      <c r="H1036" s="10">
        <v>15.8</v>
      </c>
      <c r="I1036" s="10">
        <v>15.6</v>
      </c>
      <c r="J1036" s="10">
        <v>18.0</v>
      </c>
      <c r="K1036" s="10">
        <v>18.3</v>
      </c>
      <c r="L1036" s="10">
        <v>16.7</v>
      </c>
      <c r="M1036" s="11">
        <f t="shared" si="1"/>
        <v>17.25714286</v>
      </c>
      <c r="N1036" s="11">
        <f t="shared" si="2"/>
        <v>17</v>
      </c>
      <c r="O1036" s="12" t="str">
        <f t="shared" si="3"/>
        <v>APROBADO</v>
      </c>
      <c r="P1036" s="12" t="str">
        <f>IF(OR(D1036="Académica",D1036="Empresa"),(IF(M1036&lt;Leyenda!$I$11,"ALTO",(IF(M1036&lt;=Leyenda!$I$10,"MEDIO","BAJO")))),(IF(M1036&lt;Leyenda!$J$11,"ALTO",(IF(M1036&lt;=Leyenda!$J$10,"MEDIO","BAJO")))))</f>
        <v>BAJO</v>
      </c>
    </row>
    <row r="1037">
      <c r="A1037" s="8" t="s">
        <v>1126</v>
      </c>
      <c r="B1037" s="9" t="s">
        <v>601</v>
      </c>
      <c r="C1037" s="9" t="s">
        <v>123</v>
      </c>
      <c r="D1037" s="9" t="s">
        <v>23</v>
      </c>
      <c r="E1037" s="10">
        <v>14.1</v>
      </c>
      <c r="F1037" s="10">
        <v>16.5</v>
      </c>
      <c r="G1037" s="10">
        <v>18.0</v>
      </c>
      <c r="H1037" s="10">
        <v>17.0</v>
      </c>
      <c r="I1037" s="10">
        <v>18.6</v>
      </c>
      <c r="J1037" s="10">
        <v>18.0</v>
      </c>
      <c r="K1037" s="10">
        <v>18.5</v>
      </c>
      <c r="L1037" s="10">
        <v>19.0</v>
      </c>
      <c r="M1037" s="11">
        <f t="shared" si="1"/>
        <v>17.24285714</v>
      </c>
      <c r="N1037" s="11">
        <f t="shared" si="2"/>
        <v>17</v>
      </c>
      <c r="O1037" s="12" t="str">
        <f t="shared" si="3"/>
        <v>APROBADO</v>
      </c>
      <c r="P1037" s="12" t="str">
        <f>IF(OR(D1037="Académica",D1037="Empresa"),(IF(M1037&lt;Leyenda!$I$11,"ALTO",(IF(M1037&lt;=Leyenda!$I$10,"MEDIO","BAJO")))),(IF(M1037&lt;Leyenda!$J$11,"ALTO",(IF(M1037&lt;=Leyenda!$J$10,"MEDIO","BAJO")))))</f>
        <v>BAJO</v>
      </c>
    </row>
    <row r="1038">
      <c r="A1038" s="8" t="s">
        <v>1127</v>
      </c>
      <c r="B1038" s="9" t="s">
        <v>17</v>
      </c>
      <c r="C1038" s="9" t="s">
        <v>100</v>
      </c>
      <c r="D1038" s="9" t="s">
        <v>23</v>
      </c>
      <c r="E1038" s="10">
        <v>12.2</v>
      </c>
      <c r="F1038" s="10">
        <v>11.3</v>
      </c>
      <c r="G1038" s="10">
        <v>7.7</v>
      </c>
      <c r="H1038" s="10">
        <v>12.0</v>
      </c>
      <c r="I1038" s="10">
        <v>10.0</v>
      </c>
      <c r="J1038" s="10">
        <v>17.0</v>
      </c>
      <c r="K1038" s="10">
        <v>16.0</v>
      </c>
      <c r="L1038" s="10">
        <v>18.0</v>
      </c>
      <c r="M1038" s="11">
        <f t="shared" si="1"/>
        <v>12.31428571</v>
      </c>
      <c r="N1038" s="11">
        <f t="shared" si="2"/>
        <v>12</v>
      </c>
      <c r="O1038" s="12" t="str">
        <f t="shared" si="3"/>
        <v>DESAPROBADO</v>
      </c>
      <c r="P1038" s="12" t="str">
        <f>IF(OR(D1038="Académica",D1038="Empresa"),(IF(M1038&lt;Leyenda!$I$11,"ALTO",(IF(M1038&lt;=Leyenda!$I$10,"MEDIO","BAJO")))),(IF(M1038&lt;Leyenda!$J$11,"ALTO",(IF(M1038&lt;=Leyenda!$J$10,"MEDIO","BAJO")))))</f>
        <v>ALTO</v>
      </c>
    </row>
    <row r="1039">
      <c r="A1039" s="8" t="s">
        <v>1128</v>
      </c>
      <c r="B1039" s="9" t="s">
        <v>601</v>
      </c>
      <c r="C1039" s="9" t="s">
        <v>100</v>
      </c>
      <c r="D1039" s="9" t="s">
        <v>23</v>
      </c>
      <c r="E1039" s="10">
        <v>19.1</v>
      </c>
      <c r="F1039" s="10">
        <v>12.2</v>
      </c>
      <c r="G1039" s="10">
        <v>11.3</v>
      </c>
      <c r="H1039" s="10">
        <v>13.3</v>
      </c>
      <c r="I1039" s="10">
        <v>17.0</v>
      </c>
      <c r="J1039" s="10">
        <v>18.0</v>
      </c>
      <c r="K1039" s="10">
        <v>18.5</v>
      </c>
      <c r="L1039" s="10">
        <v>17.5</v>
      </c>
      <c r="M1039" s="11">
        <f t="shared" si="1"/>
        <v>15.62857143</v>
      </c>
      <c r="N1039" s="11">
        <f t="shared" si="2"/>
        <v>16</v>
      </c>
      <c r="O1039" s="12" t="str">
        <f t="shared" si="3"/>
        <v>APROBADO</v>
      </c>
      <c r="P1039" s="12" t="str">
        <f>IF(OR(D1039="Académica",D1039="Empresa"),(IF(M1039&lt;Leyenda!$I$11,"ALTO",(IF(M1039&lt;=Leyenda!$I$10,"MEDIO","BAJO")))),(IF(M1039&lt;Leyenda!$J$11,"ALTO",(IF(M1039&lt;=Leyenda!$J$10,"MEDIO","BAJO")))))</f>
        <v>MEDIO</v>
      </c>
    </row>
    <row r="1040">
      <c r="A1040" s="8" t="s">
        <v>1129</v>
      </c>
      <c r="B1040" s="9" t="s">
        <v>28</v>
      </c>
      <c r="C1040" s="9" t="s">
        <v>80</v>
      </c>
      <c r="D1040" s="9" t="s">
        <v>23</v>
      </c>
      <c r="E1040" s="10">
        <v>17.6</v>
      </c>
      <c r="F1040" s="10">
        <v>12.7</v>
      </c>
      <c r="G1040" s="10">
        <v>19.1</v>
      </c>
      <c r="H1040" s="10">
        <v>15.9</v>
      </c>
      <c r="I1040" s="10">
        <v>18.0</v>
      </c>
      <c r="J1040" s="10">
        <v>16.3</v>
      </c>
      <c r="K1040" s="10">
        <v>18.8</v>
      </c>
      <c r="L1040" s="10">
        <v>18.5</v>
      </c>
      <c r="M1040" s="11">
        <f t="shared" si="1"/>
        <v>16.91428571</v>
      </c>
      <c r="N1040" s="11">
        <f t="shared" si="2"/>
        <v>17</v>
      </c>
      <c r="O1040" s="12" t="str">
        <f t="shared" si="3"/>
        <v>APROBADO</v>
      </c>
      <c r="P1040" s="12" t="str">
        <f>IF(OR(D1040="Académica",D1040="Empresa"),(IF(M1040&lt;Leyenda!$I$11,"ALTO",(IF(M1040&lt;=Leyenda!$I$10,"MEDIO","BAJO")))),(IF(M1040&lt;Leyenda!$J$11,"ALTO",(IF(M1040&lt;=Leyenda!$J$10,"MEDIO","BAJO")))))</f>
        <v>BAJO</v>
      </c>
    </row>
    <row r="1041">
      <c r="A1041" s="8" t="s">
        <v>1130</v>
      </c>
      <c r="B1041" s="9" t="s">
        <v>386</v>
      </c>
      <c r="C1041" s="9" t="s">
        <v>144</v>
      </c>
      <c r="D1041" s="9" t="s">
        <v>23</v>
      </c>
      <c r="E1041" s="10">
        <v>19.2</v>
      </c>
      <c r="F1041" s="10">
        <v>15.8</v>
      </c>
      <c r="G1041" s="10">
        <v>18.5</v>
      </c>
      <c r="H1041" s="10">
        <v>17.5</v>
      </c>
      <c r="I1041" s="10">
        <v>17.6</v>
      </c>
      <c r="J1041" s="10">
        <v>18.0</v>
      </c>
      <c r="K1041" s="10">
        <v>19.5</v>
      </c>
      <c r="L1041" s="10">
        <v>18.5</v>
      </c>
      <c r="M1041" s="11">
        <f t="shared" si="1"/>
        <v>18.01428571</v>
      </c>
      <c r="N1041" s="11">
        <f t="shared" si="2"/>
        <v>18</v>
      </c>
      <c r="O1041" s="12" t="str">
        <f t="shared" si="3"/>
        <v>APROBADO</v>
      </c>
      <c r="P1041" s="12" t="str">
        <f>IF(OR(D1041="Académica",D1041="Empresa"),(IF(M1041&lt;Leyenda!$I$11,"ALTO",(IF(M1041&lt;=Leyenda!$I$10,"MEDIO","BAJO")))),(IF(M1041&lt;Leyenda!$J$11,"ALTO",(IF(M1041&lt;=Leyenda!$J$10,"MEDIO","BAJO")))))</f>
        <v>BAJO</v>
      </c>
    </row>
    <row r="1042">
      <c r="A1042" s="8" t="s">
        <v>1131</v>
      </c>
      <c r="B1042" s="9" t="s">
        <v>17</v>
      </c>
      <c r="C1042" s="9" t="s">
        <v>33</v>
      </c>
      <c r="D1042" s="9" t="s">
        <v>23</v>
      </c>
      <c r="E1042" s="10">
        <v>16.1</v>
      </c>
      <c r="F1042" s="10">
        <v>18.3</v>
      </c>
      <c r="G1042" s="10">
        <v>18.0</v>
      </c>
      <c r="H1042" s="10">
        <v>18.0</v>
      </c>
      <c r="I1042" s="10">
        <v>18.2</v>
      </c>
      <c r="J1042" s="10">
        <v>18.0</v>
      </c>
      <c r="K1042" s="10">
        <v>18.8</v>
      </c>
      <c r="L1042" s="10">
        <v>18.0</v>
      </c>
      <c r="M1042" s="11">
        <f t="shared" si="1"/>
        <v>17.91428571</v>
      </c>
      <c r="N1042" s="11">
        <f t="shared" si="2"/>
        <v>18</v>
      </c>
      <c r="O1042" s="12" t="str">
        <f t="shared" si="3"/>
        <v>APROBADO</v>
      </c>
      <c r="P1042" s="12" t="str">
        <f>IF(OR(D1042="Académica",D1042="Empresa"),(IF(M1042&lt;Leyenda!$I$11,"ALTO",(IF(M1042&lt;=Leyenda!$I$10,"MEDIO","BAJO")))),(IF(M1042&lt;Leyenda!$J$11,"ALTO",(IF(M1042&lt;=Leyenda!$J$10,"MEDIO","BAJO")))))</f>
        <v>BAJO</v>
      </c>
    </row>
    <row r="1043">
      <c r="A1043" s="8" t="s">
        <v>1132</v>
      </c>
      <c r="B1043" s="9" t="s">
        <v>17</v>
      </c>
      <c r="C1043" s="9" t="s">
        <v>33</v>
      </c>
      <c r="D1043" s="9" t="s">
        <v>23</v>
      </c>
      <c r="E1043" s="10">
        <v>17.3</v>
      </c>
      <c r="F1043" s="10">
        <v>17.3</v>
      </c>
      <c r="G1043" s="10">
        <v>16.0</v>
      </c>
      <c r="H1043" s="10">
        <v>18.4</v>
      </c>
      <c r="I1043" s="10">
        <v>18.0</v>
      </c>
      <c r="J1043" s="10">
        <v>18.0</v>
      </c>
      <c r="K1043" s="10">
        <v>18.0</v>
      </c>
      <c r="L1043" s="10">
        <v>18.2</v>
      </c>
      <c r="M1043" s="11">
        <f t="shared" si="1"/>
        <v>17.57142857</v>
      </c>
      <c r="N1043" s="11">
        <f t="shared" si="2"/>
        <v>18</v>
      </c>
      <c r="O1043" s="12" t="str">
        <f t="shared" si="3"/>
        <v>APROBADO</v>
      </c>
      <c r="P1043" s="12" t="str">
        <f>IF(OR(D1043="Académica",D1043="Empresa"),(IF(M1043&lt;Leyenda!$I$11,"ALTO",(IF(M1043&lt;=Leyenda!$I$10,"MEDIO","BAJO")))),(IF(M1043&lt;Leyenda!$J$11,"ALTO",(IF(M1043&lt;=Leyenda!$J$10,"MEDIO","BAJO")))))</f>
        <v>BAJO</v>
      </c>
    </row>
    <row r="1044">
      <c r="A1044" s="8" t="s">
        <v>1133</v>
      </c>
      <c r="B1044" s="9" t="s">
        <v>601</v>
      </c>
      <c r="C1044" s="9" t="s">
        <v>33</v>
      </c>
      <c r="D1044" s="9" t="s">
        <v>23</v>
      </c>
      <c r="E1044" s="10">
        <v>18.3</v>
      </c>
      <c r="F1044" s="10">
        <v>15.7</v>
      </c>
      <c r="G1044" s="10">
        <v>15.3</v>
      </c>
      <c r="H1044" s="10">
        <v>16.2</v>
      </c>
      <c r="I1044" s="10">
        <v>18.0</v>
      </c>
      <c r="J1044" s="10">
        <v>18.0</v>
      </c>
      <c r="K1044" s="10">
        <v>18.0</v>
      </c>
      <c r="L1044" s="10">
        <v>18.7</v>
      </c>
      <c r="M1044" s="11">
        <f t="shared" si="1"/>
        <v>17.07142857</v>
      </c>
      <c r="N1044" s="11">
        <f t="shared" si="2"/>
        <v>17</v>
      </c>
      <c r="O1044" s="12" t="str">
        <f t="shared" si="3"/>
        <v>APROBADO</v>
      </c>
      <c r="P1044" s="12" t="str">
        <f>IF(OR(D1044="Académica",D1044="Empresa"),(IF(M1044&lt;Leyenda!$I$11,"ALTO",(IF(M1044&lt;=Leyenda!$I$10,"MEDIO","BAJO")))),(IF(M1044&lt;Leyenda!$J$11,"ALTO",(IF(M1044&lt;=Leyenda!$J$10,"MEDIO","BAJO")))))</f>
        <v>BAJO</v>
      </c>
    </row>
    <row r="1045">
      <c r="A1045" s="8" t="s">
        <v>1134</v>
      </c>
      <c r="B1045" s="9" t="s">
        <v>40</v>
      </c>
      <c r="C1045" s="9" t="s">
        <v>33</v>
      </c>
      <c r="D1045" s="9" t="s">
        <v>23</v>
      </c>
      <c r="E1045" s="10">
        <v>13.8</v>
      </c>
      <c r="F1045" s="10">
        <v>17.3</v>
      </c>
      <c r="G1045" s="10">
        <v>17.9</v>
      </c>
      <c r="H1045" s="10">
        <v>15.8</v>
      </c>
      <c r="I1045" s="10">
        <v>18.0</v>
      </c>
      <c r="J1045" s="10">
        <v>18.0</v>
      </c>
      <c r="K1045" s="10">
        <v>19.0</v>
      </c>
      <c r="L1045" s="10">
        <v>18.0</v>
      </c>
      <c r="M1045" s="11">
        <f t="shared" si="1"/>
        <v>17.11428571</v>
      </c>
      <c r="N1045" s="11">
        <f t="shared" si="2"/>
        <v>17</v>
      </c>
      <c r="O1045" s="12" t="str">
        <f t="shared" si="3"/>
        <v>APROBADO</v>
      </c>
      <c r="P1045" s="12" t="str">
        <f>IF(OR(D1045="Académica",D1045="Empresa"),(IF(M1045&lt;Leyenda!$I$11,"ALTO",(IF(M1045&lt;=Leyenda!$I$10,"MEDIO","BAJO")))),(IF(M1045&lt;Leyenda!$J$11,"ALTO",(IF(M1045&lt;=Leyenda!$J$10,"MEDIO","BAJO")))))</f>
        <v>BAJO</v>
      </c>
    </row>
    <row r="1046">
      <c r="A1046" s="8" t="s">
        <v>1135</v>
      </c>
      <c r="B1046" s="9" t="s">
        <v>17</v>
      </c>
      <c r="C1046" s="9" t="s">
        <v>63</v>
      </c>
      <c r="D1046" s="9" t="s">
        <v>23</v>
      </c>
      <c r="E1046" s="10">
        <v>18.3</v>
      </c>
      <c r="F1046" s="10">
        <v>18.2</v>
      </c>
      <c r="G1046" s="10">
        <v>18.5</v>
      </c>
      <c r="H1046" s="10">
        <v>18.4</v>
      </c>
      <c r="I1046" s="10">
        <v>18.0</v>
      </c>
      <c r="J1046" s="10">
        <v>18.6</v>
      </c>
      <c r="K1046" s="10">
        <v>19.3</v>
      </c>
      <c r="L1046" s="10">
        <v>17.3</v>
      </c>
      <c r="M1046" s="11">
        <f t="shared" si="1"/>
        <v>18.47142857</v>
      </c>
      <c r="N1046" s="11">
        <f t="shared" si="2"/>
        <v>18</v>
      </c>
      <c r="O1046" s="12" t="str">
        <f t="shared" si="3"/>
        <v>APROBADO</v>
      </c>
      <c r="P1046" s="12" t="str">
        <f>IF(OR(D1046="Académica",D1046="Empresa"),(IF(M1046&lt;Leyenda!$I$11,"ALTO",(IF(M1046&lt;=Leyenda!$I$10,"MEDIO","BAJO")))),(IF(M1046&lt;Leyenda!$J$11,"ALTO",(IF(M1046&lt;=Leyenda!$J$10,"MEDIO","BAJO")))))</f>
        <v>BAJO</v>
      </c>
    </row>
    <row r="1047">
      <c r="A1047" s="8" t="s">
        <v>1136</v>
      </c>
      <c r="B1047" s="9" t="s">
        <v>386</v>
      </c>
      <c r="C1047" s="9" t="s">
        <v>52</v>
      </c>
      <c r="D1047" s="9" t="s">
        <v>23</v>
      </c>
      <c r="E1047" s="10">
        <v>18.3</v>
      </c>
      <c r="F1047" s="10">
        <v>19.3</v>
      </c>
      <c r="G1047" s="10">
        <v>19.3</v>
      </c>
      <c r="H1047" s="10">
        <v>19.0</v>
      </c>
      <c r="I1047" s="10">
        <v>20.0</v>
      </c>
      <c r="J1047" s="10">
        <v>18.7</v>
      </c>
      <c r="K1047" s="10">
        <v>19.3</v>
      </c>
      <c r="L1047" s="10">
        <v>18.7</v>
      </c>
      <c r="M1047" s="11">
        <f t="shared" si="1"/>
        <v>19.12857143</v>
      </c>
      <c r="N1047" s="11">
        <f t="shared" si="2"/>
        <v>19</v>
      </c>
      <c r="O1047" s="12" t="str">
        <f t="shared" si="3"/>
        <v>APROBADO</v>
      </c>
      <c r="P1047" s="12" t="str">
        <f>IF(OR(D1047="Académica",D1047="Empresa"),(IF(M1047&lt;Leyenda!$I$11,"ALTO",(IF(M1047&lt;=Leyenda!$I$10,"MEDIO","BAJO")))),(IF(M1047&lt;Leyenda!$J$11,"ALTO",(IF(M1047&lt;=Leyenda!$J$10,"MEDIO","BAJO")))))</f>
        <v>BAJO</v>
      </c>
    </row>
    <row r="1048">
      <c r="A1048" s="8" t="s">
        <v>1137</v>
      </c>
      <c r="B1048" s="9" t="s">
        <v>601</v>
      </c>
      <c r="C1048" s="9" t="s">
        <v>52</v>
      </c>
      <c r="D1048" s="9" t="s">
        <v>23</v>
      </c>
      <c r="E1048" s="10">
        <v>18.2</v>
      </c>
      <c r="F1048" s="10">
        <v>19.0</v>
      </c>
      <c r="G1048" s="10">
        <v>20.0</v>
      </c>
      <c r="H1048" s="10">
        <v>18.8</v>
      </c>
      <c r="I1048" s="10">
        <v>20.0</v>
      </c>
      <c r="J1048" s="10">
        <v>19.0</v>
      </c>
      <c r="K1048" s="10">
        <v>19.5</v>
      </c>
      <c r="L1048" s="10">
        <v>20.0</v>
      </c>
      <c r="M1048" s="11">
        <f t="shared" si="1"/>
        <v>19.21428571</v>
      </c>
      <c r="N1048" s="11">
        <f t="shared" si="2"/>
        <v>19</v>
      </c>
      <c r="O1048" s="12" t="str">
        <f t="shared" si="3"/>
        <v>APROBADO</v>
      </c>
      <c r="P1048" s="12" t="str">
        <f>IF(OR(D1048="Académica",D1048="Empresa"),(IF(M1048&lt;Leyenda!$I$11,"ALTO",(IF(M1048&lt;=Leyenda!$I$10,"MEDIO","BAJO")))),(IF(M1048&lt;Leyenda!$J$11,"ALTO",(IF(M1048&lt;=Leyenda!$J$10,"MEDIO","BAJO")))))</f>
        <v>BAJO</v>
      </c>
    </row>
    <row r="1049">
      <c r="A1049" s="8" t="s">
        <v>1138</v>
      </c>
      <c r="B1049" s="9" t="s">
        <v>28</v>
      </c>
      <c r="C1049" s="9" t="s">
        <v>182</v>
      </c>
      <c r="D1049" s="9" t="s">
        <v>23</v>
      </c>
      <c r="E1049" s="10">
        <v>18.7</v>
      </c>
      <c r="F1049" s="10">
        <v>18.3</v>
      </c>
      <c r="G1049" s="10">
        <v>19.2</v>
      </c>
      <c r="H1049" s="10">
        <v>17.3</v>
      </c>
      <c r="I1049" s="10">
        <v>18.7</v>
      </c>
      <c r="J1049" s="10">
        <v>18.5</v>
      </c>
      <c r="K1049" s="10">
        <v>19.0</v>
      </c>
      <c r="L1049" s="10">
        <v>18.7</v>
      </c>
      <c r="M1049" s="11">
        <f t="shared" si="1"/>
        <v>18.52857143</v>
      </c>
      <c r="N1049" s="11">
        <f t="shared" si="2"/>
        <v>19</v>
      </c>
      <c r="O1049" s="12" t="str">
        <f t="shared" si="3"/>
        <v>APROBADO</v>
      </c>
      <c r="P1049" s="12" t="str">
        <f>IF(OR(D1049="Académica",D1049="Empresa"),(IF(M1049&lt;Leyenda!$I$11,"ALTO",(IF(M1049&lt;=Leyenda!$I$10,"MEDIO","BAJO")))),(IF(M1049&lt;Leyenda!$J$11,"ALTO",(IF(M1049&lt;=Leyenda!$J$10,"MEDIO","BAJO")))))</f>
        <v>BAJO</v>
      </c>
    </row>
    <row r="1050">
      <c r="A1050" s="8" t="s">
        <v>1139</v>
      </c>
      <c r="B1050" s="9" t="s">
        <v>25</v>
      </c>
      <c r="C1050" s="9" t="s">
        <v>31</v>
      </c>
      <c r="D1050" s="9" t="s">
        <v>23</v>
      </c>
      <c r="E1050" s="10">
        <v>18.0</v>
      </c>
      <c r="F1050" s="10">
        <v>18.2</v>
      </c>
      <c r="G1050" s="10">
        <v>16.7</v>
      </c>
      <c r="H1050" s="10">
        <v>18.2</v>
      </c>
      <c r="I1050" s="10">
        <v>16.5</v>
      </c>
      <c r="J1050" s="10">
        <v>18.0</v>
      </c>
      <c r="K1050" s="10">
        <v>18.0</v>
      </c>
      <c r="L1050" s="10">
        <v>18.3</v>
      </c>
      <c r="M1050" s="11">
        <f t="shared" si="1"/>
        <v>17.65714286</v>
      </c>
      <c r="N1050" s="11">
        <f t="shared" si="2"/>
        <v>18</v>
      </c>
      <c r="O1050" s="12" t="str">
        <f t="shared" si="3"/>
        <v>APROBADO</v>
      </c>
      <c r="P1050" s="12" t="str">
        <f>IF(OR(D1050="Académica",D1050="Empresa"),(IF(M1050&lt;Leyenda!$I$11,"ALTO",(IF(M1050&lt;=Leyenda!$I$10,"MEDIO","BAJO")))),(IF(M1050&lt;Leyenda!$J$11,"ALTO",(IF(M1050&lt;=Leyenda!$J$10,"MEDIO","BAJO")))))</f>
        <v>BAJO</v>
      </c>
    </row>
    <row r="1051">
      <c r="A1051" s="8" t="s">
        <v>1140</v>
      </c>
      <c r="B1051" s="9" t="s">
        <v>28</v>
      </c>
      <c r="C1051" s="9" t="s">
        <v>361</v>
      </c>
      <c r="D1051" s="9" t="s">
        <v>23</v>
      </c>
      <c r="E1051" s="10">
        <v>16.8</v>
      </c>
      <c r="F1051" s="10">
        <v>18.3</v>
      </c>
      <c r="G1051" s="10">
        <v>18.0</v>
      </c>
      <c r="H1051" s="10">
        <v>17.3</v>
      </c>
      <c r="I1051" s="10">
        <v>18.4</v>
      </c>
      <c r="J1051" s="10">
        <v>18.7</v>
      </c>
      <c r="K1051" s="10">
        <v>18.0</v>
      </c>
      <c r="L1051" s="10">
        <v>18.2</v>
      </c>
      <c r="M1051" s="11">
        <f t="shared" si="1"/>
        <v>17.92857143</v>
      </c>
      <c r="N1051" s="11">
        <f t="shared" si="2"/>
        <v>18</v>
      </c>
      <c r="O1051" s="12" t="str">
        <f t="shared" si="3"/>
        <v>APROBADO</v>
      </c>
      <c r="P1051" s="12" t="str">
        <f>IF(OR(D1051="Académica",D1051="Empresa"),(IF(M1051&lt;Leyenda!$I$11,"ALTO",(IF(M1051&lt;=Leyenda!$I$10,"MEDIO","BAJO")))),(IF(M1051&lt;Leyenda!$J$11,"ALTO",(IF(M1051&lt;=Leyenda!$J$10,"MEDIO","BAJO")))))</f>
        <v>BAJO</v>
      </c>
    </row>
    <row r="1052">
      <c r="A1052" s="8" t="s">
        <v>1141</v>
      </c>
      <c r="B1052" s="9" t="s">
        <v>21</v>
      </c>
      <c r="C1052" s="9" t="s">
        <v>111</v>
      </c>
      <c r="D1052" s="9" t="s">
        <v>23</v>
      </c>
      <c r="E1052" s="10">
        <v>17.8</v>
      </c>
      <c r="F1052" s="10">
        <v>19.0</v>
      </c>
      <c r="G1052" s="10">
        <v>16.7</v>
      </c>
      <c r="H1052" s="10">
        <v>18.3</v>
      </c>
      <c r="I1052" s="10">
        <v>17.1</v>
      </c>
      <c r="J1052" s="10">
        <v>18.5</v>
      </c>
      <c r="K1052" s="10">
        <v>18.0</v>
      </c>
      <c r="L1052" s="10">
        <v>19.3</v>
      </c>
      <c r="M1052" s="11">
        <f t="shared" si="1"/>
        <v>17.91428571</v>
      </c>
      <c r="N1052" s="11">
        <f t="shared" si="2"/>
        <v>18</v>
      </c>
      <c r="O1052" s="12" t="str">
        <f t="shared" si="3"/>
        <v>APROBADO</v>
      </c>
      <c r="P1052" s="12" t="str">
        <f>IF(OR(D1052="Académica",D1052="Empresa"),(IF(M1052&lt;Leyenda!$I$11,"ALTO",(IF(M1052&lt;=Leyenda!$I$10,"MEDIO","BAJO")))),(IF(M1052&lt;Leyenda!$J$11,"ALTO",(IF(M1052&lt;=Leyenda!$J$10,"MEDIO","BAJO")))))</f>
        <v>BAJO</v>
      </c>
    </row>
    <row r="1053">
      <c r="A1053" s="8" t="s">
        <v>1142</v>
      </c>
      <c r="B1053" s="9" t="s">
        <v>40</v>
      </c>
      <c r="C1053" s="9" t="s">
        <v>127</v>
      </c>
      <c r="D1053" s="9" t="s">
        <v>23</v>
      </c>
      <c r="E1053" s="10">
        <v>17.5</v>
      </c>
      <c r="F1053" s="10">
        <v>18.0</v>
      </c>
      <c r="G1053" s="10">
        <v>18.8</v>
      </c>
      <c r="H1053" s="10">
        <v>16.4</v>
      </c>
      <c r="I1053" s="10">
        <v>18.0</v>
      </c>
      <c r="J1053" s="10">
        <v>18.0</v>
      </c>
      <c r="K1053" s="10">
        <v>18.5</v>
      </c>
      <c r="L1053" s="10">
        <v>18.0</v>
      </c>
      <c r="M1053" s="11">
        <f t="shared" si="1"/>
        <v>17.88571429</v>
      </c>
      <c r="N1053" s="11">
        <f t="shared" si="2"/>
        <v>18</v>
      </c>
      <c r="O1053" s="12" t="str">
        <f t="shared" si="3"/>
        <v>APROBADO</v>
      </c>
      <c r="P1053" s="12" t="str">
        <f>IF(OR(D1053="Académica",D1053="Empresa"),(IF(M1053&lt;Leyenda!$I$11,"ALTO",(IF(M1053&lt;=Leyenda!$I$10,"MEDIO","BAJO")))),(IF(M1053&lt;Leyenda!$J$11,"ALTO",(IF(M1053&lt;=Leyenda!$J$10,"MEDIO","BAJO")))))</f>
        <v>BAJO</v>
      </c>
    </row>
    <row r="1054">
      <c r="A1054" s="8" t="s">
        <v>1143</v>
      </c>
      <c r="B1054" s="9" t="s">
        <v>40</v>
      </c>
      <c r="C1054" s="9" t="s">
        <v>48</v>
      </c>
      <c r="D1054" s="9" t="s">
        <v>23</v>
      </c>
      <c r="E1054" s="10">
        <v>18.0</v>
      </c>
      <c r="F1054" s="10">
        <v>17.2</v>
      </c>
      <c r="G1054" s="10">
        <v>17.3</v>
      </c>
      <c r="H1054" s="10">
        <v>15.8</v>
      </c>
      <c r="I1054" s="10">
        <v>16.0</v>
      </c>
      <c r="J1054" s="10">
        <v>18.0</v>
      </c>
      <c r="K1054" s="10">
        <v>18.0</v>
      </c>
      <c r="L1054" s="10">
        <v>18.0</v>
      </c>
      <c r="M1054" s="11">
        <f t="shared" si="1"/>
        <v>17.18571429</v>
      </c>
      <c r="N1054" s="11">
        <f t="shared" si="2"/>
        <v>17</v>
      </c>
      <c r="O1054" s="12" t="str">
        <f t="shared" si="3"/>
        <v>APROBADO</v>
      </c>
      <c r="P1054" s="12" t="str">
        <f>IF(OR(D1054="Académica",D1054="Empresa"),(IF(M1054&lt;Leyenda!$I$11,"ALTO",(IF(M1054&lt;=Leyenda!$I$10,"MEDIO","BAJO")))),(IF(M1054&lt;Leyenda!$J$11,"ALTO",(IF(M1054&lt;=Leyenda!$J$10,"MEDIO","BAJO")))))</f>
        <v>BAJO</v>
      </c>
    </row>
    <row r="1055">
      <c r="A1055" s="8" t="s">
        <v>1144</v>
      </c>
      <c r="B1055" s="9" t="s">
        <v>21</v>
      </c>
      <c r="C1055" s="9" t="s">
        <v>100</v>
      </c>
      <c r="D1055" s="9" t="s">
        <v>23</v>
      </c>
      <c r="E1055" s="10">
        <v>18.3</v>
      </c>
      <c r="F1055" s="10">
        <v>18.0</v>
      </c>
      <c r="G1055" s="10">
        <v>16.7</v>
      </c>
      <c r="H1055" s="10">
        <v>18.0</v>
      </c>
      <c r="I1055" s="10">
        <v>16.6</v>
      </c>
      <c r="J1055" s="10">
        <v>18.0</v>
      </c>
      <c r="K1055" s="10">
        <v>18.3</v>
      </c>
      <c r="L1055" s="10">
        <v>19.0</v>
      </c>
      <c r="M1055" s="11">
        <f t="shared" si="1"/>
        <v>17.7</v>
      </c>
      <c r="N1055" s="11">
        <f t="shared" si="2"/>
        <v>18</v>
      </c>
      <c r="O1055" s="12" t="str">
        <f t="shared" si="3"/>
        <v>APROBADO</v>
      </c>
      <c r="P1055" s="12" t="str">
        <f>IF(OR(D1055="Académica",D1055="Empresa"),(IF(M1055&lt;Leyenda!$I$11,"ALTO",(IF(M1055&lt;=Leyenda!$I$10,"MEDIO","BAJO")))),(IF(M1055&lt;Leyenda!$J$11,"ALTO",(IF(M1055&lt;=Leyenda!$J$10,"MEDIO","BAJO")))))</f>
        <v>BAJO</v>
      </c>
    </row>
    <row r="1056">
      <c r="A1056" s="8" t="s">
        <v>1145</v>
      </c>
      <c r="B1056" s="9" t="s">
        <v>386</v>
      </c>
      <c r="C1056" s="9" t="s">
        <v>144</v>
      </c>
      <c r="D1056" s="9" t="s">
        <v>23</v>
      </c>
      <c r="E1056" s="10">
        <v>20.0</v>
      </c>
      <c r="F1056" s="10">
        <v>20.0</v>
      </c>
      <c r="G1056" s="10">
        <v>19.7</v>
      </c>
      <c r="H1056" s="10">
        <v>19.8</v>
      </c>
      <c r="I1056" s="10">
        <v>19.3</v>
      </c>
      <c r="J1056" s="10">
        <v>19.5</v>
      </c>
      <c r="K1056" s="10">
        <v>18.5</v>
      </c>
      <c r="L1056" s="10">
        <v>19.8</v>
      </c>
      <c r="M1056" s="11">
        <f t="shared" si="1"/>
        <v>19.54285714</v>
      </c>
      <c r="N1056" s="11">
        <f t="shared" si="2"/>
        <v>20</v>
      </c>
      <c r="O1056" s="12" t="str">
        <f t="shared" si="3"/>
        <v>APROBADO</v>
      </c>
      <c r="P1056" s="12" t="str">
        <f>IF(OR(D1056="Académica",D1056="Empresa"),(IF(M1056&lt;Leyenda!$I$11,"ALTO",(IF(M1056&lt;=Leyenda!$I$10,"MEDIO","BAJO")))),(IF(M1056&lt;Leyenda!$J$11,"ALTO",(IF(M1056&lt;=Leyenda!$J$10,"MEDIO","BAJO")))))</f>
        <v>BAJO</v>
      </c>
    </row>
    <row r="1057">
      <c r="A1057" s="8" t="s">
        <v>1146</v>
      </c>
      <c r="B1057" s="9" t="s">
        <v>17</v>
      </c>
      <c r="C1057" s="9" t="s">
        <v>108</v>
      </c>
      <c r="D1057" s="9" t="s">
        <v>23</v>
      </c>
      <c r="E1057" s="10">
        <v>14.2</v>
      </c>
      <c r="F1057" s="10">
        <v>14.7</v>
      </c>
      <c r="G1057" s="10">
        <v>15.3</v>
      </c>
      <c r="H1057" s="10">
        <v>18.0</v>
      </c>
      <c r="I1057" s="10">
        <v>18.0</v>
      </c>
      <c r="J1057" s="10">
        <v>18.0</v>
      </c>
      <c r="K1057" s="10">
        <v>16.0</v>
      </c>
      <c r="L1057" s="10">
        <v>18.0</v>
      </c>
      <c r="M1057" s="11">
        <f t="shared" si="1"/>
        <v>16.31428571</v>
      </c>
      <c r="N1057" s="11">
        <f t="shared" si="2"/>
        <v>16</v>
      </c>
      <c r="O1057" s="12" t="str">
        <f t="shared" si="3"/>
        <v>APROBADO</v>
      </c>
      <c r="P1057" s="12" t="str">
        <f>IF(OR(D1057="Académica",D1057="Empresa"),(IF(M1057&lt;Leyenda!$I$11,"ALTO",(IF(M1057&lt;=Leyenda!$I$10,"MEDIO","BAJO")))),(IF(M1057&lt;Leyenda!$J$11,"ALTO",(IF(M1057&lt;=Leyenda!$J$10,"MEDIO","BAJO")))))</f>
        <v>MEDIO</v>
      </c>
    </row>
    <row r="1058">
      <c r="A1058" s="8" t="s">
        <v>1147</v>
      </c>
      <c r="B1058" s="9" t="s">
        <v>386</v>
      </c>
      <c r="C1058" s="9" t="s">
        <v>157</v>
      </c>
      <c r="D1058" s="9" t="s">
        <v>23</v>
      </c>
      <c r="E1058" s="10">
        <v>15.5</v>
      </c>
      <c r="F1058" s="10">
        <v>16.0</v>
      </c>
      <c r="G1058" s="10">
        <v>16.0</v>
      </c>
      <c r="H1058" s="10">
        <v>18.0</v>
      </c>
      <c r="I1058" s="10">
        <v>18.0</v>
      </c>
      <c r="J1058" s="10">
        <v>18.0</v>
      </c>
      <c r="K1058" s="10">
        <v>14.0</v>
      </c>
      <c r="L1058" s="10">
        <v>18.0</v>
      </c>
      <c r="M1058" s="11">
        <f t="shared" si="1"/>
        <v>16.5</v>
      </c>
      <c r="N1058" s="11">
        <f t="shared" si="2"/>
        <v>17</v>
      </c>
      <c r="O1058" s="12" t="str">
        <f t="shared" si="3"/>
        <v>APROBADO</v>
      </c>
      <c r="P1058" s="12" t="str">
        <f>IF(OR(D1058="Académica",D1058="Empresa"),(IF(M1058&lt;Leyenda!$I$11,"ALTO",(IF(M1058&lt;=Leyenda!$I$10,"MEDIO","BAJO")))),(IF(M1058&lt;Leyenda!$J$11,"ALTO",(IF(M1058&lt;=Leyenda!$J$10,"MEDIO","BAJO")))))</f>
        <v>MEDIO</v>
      </c>
    </row>
    <row r="1059">
      <c r="A1059" s="8" t="s">
        <v>1148</v>
      </c>
      <c r="B1059" s="9" t="s">
        <v>17</v>
      </c>
      <c r="C1059" s="9" t="s">
        <v>36</v>
      </c>
      <c r="D1059" s="9" t="s">
        <v>105</v>
      </c>
      <c r="E1059" s="10">
        <v>19.5</v>
      </c>
      <c r="F1059" s="10">
        <v>18.5</v>
      </c>
      <c r="G1059" s="10">
        <v>18.7</v>
      </c>
      <c r="H1059" s="10">
        <v>18.3</v>
      </c>
      <c r="I1059" s="10">
        <v>18.1</v>
      </c>
      <c r="J1059" s="10">
        <v>18.0</v>
      </c>
      <c r="K1059" s="10">
        <v>18.0</v>
      </c>
      <c r="L1059" s="10">
        <v>18.0</v>
      </c>
      <c r="M1059" s="11">
        <f t="shared" si="1"/>
        <v>18.44285714</v>
      </c>
      <c r="N1059" s="11">
        <f t="shared" si="2"/>
        <v>18</v>
      </c>
      <c r="O1059" s="12" t="str">
        <f t="shared" si="3"/>
        <v>APROBADO</v>
      </c>
      <c r="P1059" s="12" t="str">
        <f>IF(OR(D1059="Académica",D1059="Empresa"),(IF(M1059&lt;Leyenda!$I$11,"ALTO",(IF(M1059&lt;=Leyenda!$I$10,"MEDIO","BAJO")))),(IF(M1059&lt;Leyenda!$J$11,"ALTO",(IF(M1059&lt;=Leyenda!$J$10,"MEDIO","BAJO")))))</f>
        <v>BAJO</v>
      </c>
    </row>
    <row r="1060">
      <c r="A1060" s="8" t="s">
        <v>1149</v>
      </c>
      <c r="B1060" s="9" t="s">
        <v>28</v>
      </c>
      <c r="C1060" s="9" t="s">
        <v>435</v>
      </c>
      <c r="D1060" s="9" t="s">
        <v>23</v>
      </c>
      <c r="E1060" s="10">
        <v>14.7</v>
      </c>
      <c r="F1060" s="10">
        <v>18.0</v>
      </c>
      <c r="G1060" s="10">
        <v>16.0</v>
      </c>
      <c r="H1060" s="10">
        <v>15.8</v>
      </c>
      <c r="I1060" s="10">
        <v>17.0</v>
      </c>
      <c r="J1060" s="10">
        <v>18.0</v>
      </c>
      <c r="K1060" s="10">
        <v>18.3</v>
      </c>
      <c r="L1060" s="10">
        <v>18.0</v>
      </c>
      <c r="M1060" s="11">
        <f t="shared" si="1"/>
        <v>16.82857143</v>
      </c>
      <c r="N1060" s="11">
        <f t="shared" si="2"/>
        <v>17</v>
      </c>
      <c r="O1060" s="12" t="str">
        <f t="shared" si="3"/>
        <v>APROBADO</v>
      </c>
      <c r="P1060" s="12" t="str">
        <f>IF(OR(D1060="Académica",D1060="Empresa"),(IF(M1060&lt;Leyenda!$I$11,"ALTO",(IF(M1060&lt;=Leyenda!$I$10,"MEDIO","BAJO")))),(IF(M1060&lt;Leyenda!$J$11,"ALTO",(IF(M1060&lt;=Leyenda!$J$10,"MEDIO","BAJO")))))</f>
        <v>BAJO</v>
      </c>
    </row>
    <row r="1061">
      <c r="A1061" s="8" t="s">
        <v>1150</v>
      </c>
      <c r="B1061" s="9" t="s">
        <v>601</v>
      </c>
      <c r="C1061" s="9" t="s">
        <v>157</v>
      </c>
      <c r="D1061" s="9" t="s">
        <v>23</v>
      </c>
      <c r="E1061" s="10">
        <v>19.2</v>
      </c>
      <c r="F1061" s="10">
        <v>18.0</v>
      </c>
      <c r="G1061" s="10">
        <v>18.0</v>
      </c>
      <c r="H1061" s="10">
        <v>18.3</v>
      </c>
      <c r="I1061" s="10">
        <v>18.0</v>
      </c>
      <c r="J1061" s="10">
        <v>18.0</v>
      </c>
      <c r="K1061" s="10">
        <v>18.3</v>
      </c>
      <c r="L1061" s="10">
        <v>18.2</v>
      </c>
      <c r="M1061" s="11">
        <f t="shared" si="1"/>
        <v>18.25714286</v>
      </c>
      <c r="N1061" s="11">
        <f t="shared" si="2"/>
        <v>18</v>
      </c>
      <c r="O1061" s="12" t="str">
        <f t="shared" si="3"/>
        <v>APROBADO</v>
      </c>
      <c r="P1061" s="12" t="str">
        <f>IF(OR(D1061="Académica",D1061="Empresa"),(IF(M1061&lt;Leyenda!$I$11,"ALTO",(IF(M1061&lt;=Leyenda!$I$10,"MEDIO","BAJO")))),(IF(M1061&lt;Leyenda!$J$11,"ALTO",(IF(M1061&lt;=Leyenda!$J$10,"MEDIO","BAJO")))))</f>
        <v>BAJO</v>
      </c>
    </row>
    <row r="1062">
      <c r="A1062" s="8" t="s">
        <v>1151</v>
      </c>
      <c r="B1062" s="9" t="s">
        <v>386</v>
      </c>
      <c r="C1062" s="9" t="s">
        <v>157</v>
      </c>
      <c r="D1062" s="9" t="s">
        <v>23</v>
      </c>
      <c r="E1062" s="10">
        <v>20.0</v>
      </c>
      <c r="F1062" s="10">
        <v>18.7</v>
      </c>
      <c r="G1062" s="10">
        <v>18.3</v>
      </c>
      <c r="H1062" s="10">
        <v>19.5</v>
      </c>
      <c r="I1062" s="10">
        <v>18.9</v>
      </c>
      <c r="J1062" s="10">
        <v>19.0</v>
      </c>
      <c r="K1062" s="10">
        <v>18.0</v>
      </c>
      <c r="L1062" s="10">
        <v>20.0</v>
      </c>
      <c r="M1062" s="11">
        <f t="shared" si="1"/>
        <v>18.91428571</v>
      </c>
      <c r="N1062" s="11">
        <f t="shared" si="2"/>
        <v>19</v>
      </c>
      <c r="O1062" s="12" t="str">
        <f t="shared" si="3"/>
        <v>APROBADO</v>
      </c>
      <c r="P1062" s="12" t="str">
        <f>IF(OR(D1062="Académica",D1062="Empresa"),(IF(M1062&lt;Leyenda!$I$11,"ALTO",(IF(M1062&lt;=Leyenda!$I$10,"MEDIO","BAJO")))),(IF(M1062&lt;Leyenda!$J$11,"ALTO",(IF(M1062&lt;=Leyenda!$J$10,"MEDIO","BAJO")))))</f>
        <v>BAJO</v>
      </c>
    </row>
    <row r="1063">
      <c r="A1063" s="8" t="s">
        <v>1152</v>
      </c>
      <c r="B1063" s="9" t="s">
        <v>28</v>
      </c>
      <c r="C1063" s="9" t="s">
        <v>182</v>
      </c>
      <c r="D1063" s="9" t="s">
        <v>23</v>
      </c>
      <c r="E1063" s="10">
        <v>16.3</v>
      </c>
      <c r="F1063" s="10">
        <v>16.7</v>
      </c>
      <c r="G1063" s="10">
        <v>17.7</v>
      </c>
      <c r="H1063" s="10">
        <v>15.8</v>
      </c>
      <c r="I1063" s="10">
        <v>18.0</v>
      </c>
      <c r="J1063" s="10">
        <v>18.5</v>
      </c>
      <c r="K1063" s="10">
        <v>18.3</v>
      </c>
      <c r="L1063" s="10">
        <v>18.0</v>
      </c>
      <c r="M1063" s="11">
        <f t="shared" si="1"/>
        <v>17.32857143</v>
      </c>
      <c r="N1063" s="11">
        <f t="shared" si="2"/>
        <v>17</v>
      </c>
      <c r="O1063" s="12" t="str">
        <f t="shared" si="3"/>
        <v>APROBADO</v>
      </c>
      <c r="P1063" s="12" t="str">
        <f>IF(OR(D1063="Académica",D1063="Empresa"),(IF(M1063&lt;Leyenda!$I$11,"ALTO",(IF(M1063&lt;=Leyenda!$I$10,"MEDIO","BAJO")))),(IF(M1063&lt;Leyenda!$J$11,"ALTO",(IF(M1063&lt;=Leyenda!$J$10,"MEDIO","BAJO")))))</f>
        <v>BAJO</v>
      </c>
    </row>
    <row r="1064">
      <c r="A1064" s="8" t="s">
        <v>1153</v>
      </c>
      <c r="B1064" s="9" t="s">
        <v>386</v>
      </c>
      <c r="C1064" s="9" t="s">
        <v>182</v>
      </c>
      <c r="D1064" s="9" t="s">
        <v>23</v>
      </c>
      <c r="E1064" s="10">
        <v>19.5</v>
      </c>
      <c r="F1064" s="10">
        <v>18.5</v>
      </c>
      <c r="G1064" s="10">
        <v>18.8</v>
      </c>
      <c r="H1064" s="10">
        <v>18.8</v>
      </c>
      <c r="I1064" s="10">
        <v>18.2</v>
      </c>
      <c r="J1064" s="10">
        <v>18.0</v>
      </c>
      <c r="K1064" s="10">
        <v>19.0</v>
      </c>
      <c r="L1064" s="10">
        <v>19.3</v>
      </c>
      <c r="M1064" s="11">
        <f t="shared" si="1"/>
        <v>18.68571429</v>
      </c>
      <c r="N1064" s="11">
        <f t="shared" si="2"/>
        <v>19</v>
      </c>
      <c r="O1064" s="12" t="str">
        <f t="shared" si="3"/>
        <v>APROBADO</v>
      </c>
      <c r="P1064" s="12" t="str">
        <f>IF(OR(D1064="Académica",D1064="Empresa"),(IF(M1064&lt;Leyenda!$I$11,"ALTO",(IF(M1064&lt;=Leyenda!$I$10,"MEDIO","BAJO")))),(IF(M1064&lt;Leyenda!$J$11,"ALTO",(IF(M1064&lt;=Leyenda!$J$10,"MEDIO","BAJO")))))</f>
        <v>BAJO</v>
      </c>
    </row>
    <row r="1065">
      <c r="A1065" s="8" t="s">
        <v>1154</v>
      </c>
      <c r="B1065" s="9" t="s">
        <v>28</v>
      </c>
      <c r="C1065" s="9" t="s">
        <v>111</v>
      </c>
      <c r="D1065" s="9" t="s">
        <v>23</v>
      </c>
      <c r="E1065" s="10">
        <v>12.3</v>
      </c>
      <c r="F1065" s="10">
        <v>18.0</v>
      </c>
      <c r="G1065" s="10">
        <v>18.0</v>
      </c>
      <c r="H1065" s="10">
        <v>15.8</v>
      </c>
      <c r="I1065" s="10">
        <v>18.0</v>
      </c>
      <c r="J1065" s="10">
        <v>18.5</v>
      </c>
      <c r="K1065" s="10">
        <v>18.0</v>
      </c>
      <c r="L1065" s="10">
        <v>18.0</v>
      </c>
      <c r="M1065" s="11">
        <f t="shared" si="1"/>
        <v>16.94285714</v>
      </c>
      <c r="N1065" s="11">
        <f t="shared" si="2"/>
        <v>17</v>
      </c>
      <c r="O1065" s="12" t="str">
        <f t="shared" si="3"/>
        <v>APROBADO</v>
      </c>
      <c r="P1065" s="12" t="str">
        <f>IF(OR(D1065="Académica",D1065="Empresa"),(IF(M1065&lt;Leyenda!$I$11,"ALTO",(IF(M1065&lt;=Leyenda!$I$10,"MEDIO","BAJO")))),(IF(M1065&lt;Leyenda!$J$11,"ALTO",(IF(M1065&lt;=Leyenda!$J$10,"MEDIO","BAJO")))))</f>
        <v>BAJO</v>
      </c>
    </row>
    <row r="1066">
      <c r="A1066" s="8" t="s">
        <v>1155</v>
      </c>
      <c r="B1066" s="9" t="s">
        <v>601</v>
      </c>
      <c r="C1066" s="9" t="s">
        <v>132</v>
      </c>
      <c r="D1066" s="9" t="s">
        <v>23</v>
      </c>
      <c r="E1066" s="10">
        <v>19.1</v>
      </c>
      <c r="F1066" s="10">
        <v>18.3</v>
      </c>
      <c r="G1066" s="10">
        <v>18.6</v>
      </c>
      <c r="H1066" s="10">
        <v>19.2</v>
      </c>
      <c r="I1066" s="10">
        <v>19.2</v>
      </c>
      <c r="J1066" s="10">
        <v>19.5</v>
      </c>
      <c r="K1066" s="10">
        <v>20.0</v>
      </c>
      <c r="L1066" s="10">
        <v>18.0</v>
      </c>
      <c r="M1066" s="11">
        <f t="shared" si="1"/>
        <v>19.12857143</v>
      </c>
      <c r="N1066" s="11">
        <f t="shared" si="2"/>
        <v>19</v>
      </c>
      <c r="O1066" s="12" t="str">
        <f t="shared" si="3"/>
        <v>APROBADO</v>
      </c>
      <c r="P1066" s="12" t="str">
        <f>IF(OR(D1066="Académica",D1066="Empresa"),(IF(M1066&lt;Leyenda!$I$11,"ALTO",(IF(M1066&lt;=Leyenda!$I$10,"MEDIO","BAJO")))),(IF(M1066&lt;Leyenda!$J$11,"ALTO",(IF(M1066&lt;=Leyenda!$J$10,"MEDIO","BAJO")))))</f>
        <v>BAJO</v>
      </c>
    </row>
    <row r="1067">
      <c r="A1067" s="8" t="s">
        <v>1156</v>
      </c>
      <c r="B1067" s="9" t="s">
        <v>601</v>
      </c>
      <c r="C1067" s="9" t="s">
        <v>61</v>
      </c>
      <c r="D1067" s="9" t="s">
        <v>23</v>
      </c>
      <c r="E1067" s="10">
        <v>20.0</v>
      </c>
      <c r="F1067" s="10">
        <v>18.7</v>
      </c>
      <c r="G1067" s="10">
        <v>19.2</v>
      </c>
      <c r="H1067" s="10">
        <v>19.0</v>
      </c>
      <c r="I1067" s="10">
        <v>18.3</v>
      </c>
      <c r="J1067" s="10">
        <v>18.5</v>
      </c>
      <c r="K1067" s="10">
        <v>18.8</v>
      </c>
      <c r="L1067" s="10">
        <v>18.7</v>
      </c>
      <c r="M1067" s="11">
        <f t="shared" si="1"/>
        <v>18.92857143</v>
      </c>
      <c r="N1067" s="11">
        <f t="shared" si="2"/>
        <v>19</v>
      </c>
      <c r="O1067" s="12" t="str">
        <f t="shared" si="3"/>
        <v>APROBADO</v>
      </c>
      <c r="P1067" s="12" t="str">
        <f>IF(OR(D1067="Académica",D1067="Empresa"),(IF(M1067&lt;Leyenda!$I$11,"ALTO",(IF(M1067&lt;=Leyenda!$I$10,"MEDIO","BAJO")))),(IF(M1067&lt;Leyenda!$J$11,"ALTO",(IF(M1067&lt;=Leyenda!$J$10,"MEDIO","BAJO")))))</f>
        <v>BAJO</v>
      </c>
    </row>
    <row r="1068">
      <c r="A1068" s="8" t="s">
        <v>1157</v>
      </c>
      <c r="B1068" s="9" t="s">
        <v>17</v>
      </c>
      <c r="C1068" s="9" t="s">
        <v>132</v>
      </c>
      <c r="D1068" s="9" t="s">
        <v>23</v>
      </c>
      <c r="E1068" s="10">
        <v>17.6</v>
      </c>
      <c r="F1068" s="10">
        <v>18.5</v>
      </c>
      <c r="G1068" s="10">
        <v>18.7</v>
      </c>
      <c r="H1068" s="10">
        <v>19.5</v>
      </c>
      <c r="I1068" s="10">
        <v>18.0</v>
      </c>
      <c r="J1068" s="10">
        <v>18.0</v>
      </c>
      <c r="K1068" s="10">
        <v>18.0</v>
      </c>
      <c r="L1068" s="10">
        <v>18.0</v>
      </c>
      <c r="M1068" s="11">
        <f t="shared" si="1"/>
        <v>18.32857143</v>
      </c>
      <c r="N1068" s="11">
        <f t="shared" si="2"/>
        <v>18</v>
      </c>
      <c r="O1068" s="12" t="str">
        <f t="shared" si="3"/>
        <v>APROBADO</v>
      </c>
      <c r="P1068" s="12" t="str">
        <f>IF(OR(D1068="Académica",D1068="Empresa"),(IF(M1068&lt;Leyenda!$I$11,"ALTO",(IF(M1068&lt;=Leyenda!$I$10,"MEDIO","BAJO")))),(IF(M1068&lt;Leyenda!$J$11,"ALTO",(IF(M1068&lt;=Leyenda!$J$10,"MEDIO","BAJO")))))</f>
        <v>BAJO</v>
      </c>
    </row>
    <row r="1069">
      <c r="A1069" s="8" t="s">
        <v>1158</v>
      </c>
      <c r="B1069" s="9" t="s">
        <v>386</v>
      </c>
      <c r="C1069" s="9" t="s">
        <v>132</v>
      </c>
      <c r="D1069" s="9" t="s">
        <v>23</v>
      </c>
      <c r="E1069" s="10">
        <v>17.3</v>
      </c>
      <c r="F1069" s="10">
        <v>17.2</v>
      </c>
      <c r="G1069" s="10">
        <v>17.3</v>
      </c>
      <c r="H1069" s="10">
        <v>20.0</v>
      </c>
      <c r="I1069" s="10">
        <v>18.7</v>
      </c>
      <c r="J1069" s="10">
        <v>19.0</v>
      </c>
      <c r="K1069" s="10">
        <v>19.5</v>
      </c>
      <c r="L1069" s="10">
        <v>19.5</v>
      </c>
      <c r="M1069" s="11">
        <f t="shared" si="1"/>
        <v>18.42857143</v>
      </c>
      <c r="N1069" s="11">
        <f t="shared" si="2"/>
        <v>18</v>
      </c>
      <c r="O1069" s="12" t="str">
        <f t="shared" si="3"/>
        <v>APROBADO</v>
      </c>
      <c r="P1069" s="12" t="str">
        <f>IF(OR(D1069="Académica",D1069="Empresa"),(IF(M1069&lt;Leyenda!$I$11,"ALTO",(IF(M1069&lt;=Leyenda!$I$10,"MEDIO","BAJO")))),(IF(M1069&lt;Leyenda!$J$11,"ALTO",(IF(M1069&lt;=Leyenda!$J$10,"MEDIO","BAJO")))))</f>
        <v>BAJO</v>
      </c>
    </row>
    <row r="1070">
      <c r="A1070" s="8" t="s">
        <v>1159</v>
      </c>
      <c r="B1070" s="9" t="s">
        <v>17</v>
      </c>
      <c r="C1070" s="9" t="s">
        <v>129</v>
      </c>
      <c r="D1070" s="9" t="s">
        <v>23</v>
      </c>
      <c r="E1070" s="10">
        <v>18.0</v>
      </c>
      <c r="F1070" s="10">
        <v>18.3</v>
      </c>
      <c r="G1070" s="10">
        <v>16.5</v>
      </c>
      <c r="H1070" s="10">
        <v>18.3</v>
      </c>
      <c r="I1070" s="10">
        <v>18.0</v>
      </c>
      <c r="J1070" s="10">
        <v>18.0</v>
      </c>
      <c r="K1070" s="10">
        <v>18.0</v>
      </c>
      <c r="L1070" s="10">
        <v>18.3</v>
      </c>
      <c r="M1070" s="11">
        <f t="shared" si="1"/>
        <v>17.87142857</v>
      </c>
      <c r="N1070" s="11">
        <f t="shared" si="2"/>
        <v>18</v>
      </c>
      <c r="O1070" s="12" t="str">
        <f t="shared" si="3"/>
        <v>APROBADO</v>
      </c>
      <c r="P1070" s="12" t="str">
        <f>IF(OR(D1070="Académica",D1070="Empresa"),(IF(M1070&lt;Leyenda!$I$11,"ALTO",(IF(M1070&lt;=Leyenda!$I$10,"MEDIO","BAJO")))),(IF(M1070&lt;Leyenda!$J$11,"ALTO",(IF(M1070&lt;=Leyenda!$J$10,"MEDIO","BAJO")))))</f>
        <v>BAJO</v>
      </c>
    </row>
    <row r="1071">
      <c r="A1071" s="8" t="s">
        <v>1160</v>
      </c>
      <c r="B1071" s="9" t="s">
        <v>601</v>
      </c>
      <c r="C1071" s="9" t="s">
        <v>144</v>
      </c>
      <c r="D1071" s="9" t="s">
        <v>23</v>
      </c>
      <c r="E1071" s="10">
        <v>19.4</v>
      </c>
      <c r="F1071" s="10">
        <v>18.9</v>
      </c>
      <c r="G1071" s="10">
        <v>19.0</v>
      </c>
      <c r="H1071" s="10">
        <v>18.3</v>
      </c>
      <c r="I1071" s="10">
        <v>19.6</v>
      </c>
      <c r="J1071" s="10">
        <v>17.3</v>
      </c>
      <c r="K1071" s="10">
        <v>18.8</v>
      </c>
      <c r="L1071" s="10">
        <v>16.7</v>
      </c>
      <c r="M1071" s="11">
        <f t="shared" si="1"/>
        <v>18.75714286</v>
      </c>
      <c r="N1071" s="11">
        <f t="shared" si="2"/>
        <v>19</v>
      </c>
      <c r="O1071" s="12" t="str">
        <f t="shared" si="3"/>
        <v>APROBADO</v>
      </c>
      <c r="P1071" s="12" t="str">
        <f>IF(OR(D1071="Académica",D1071="Empresa"),(IF(M1071&lt;Leyenda!$I$11,"ALTO",(IF(M1071&lt;=Leyenda!$I$10,"MEDIO","BAJO")))),(IF(M1071&lt;Leyenda!$J$11,"ALTO",(IF(M1071&lt;=Leyenda!$J$10,"MEDIO","BAJO")))))</f>
        <v>BAJO</v>
      </c>
    </row>
    <row r="1072">
      <c r="A1072" s="8" t="s">
        <v>1161</v>
      </c>
      <c r="B1072" s="9" t="s">
        <v>17</v>
      </c>
      <c r="C1072" s="9" t="s">
        <v>88</v>
      </c>
      <c r="D1072" s="9" t="s">
        <v>23</v>
      </c>
      <c r="E1072" s="10">
        <v>18.1</v>
      </c>
      <c r="F1072" s="10">
        <v>16.2</v>
      </c>
      <c r="G1072" s="10">
        <v>18.0</v>
      </c>
      <c r="H1072" s="10">
        <v>18.0</v>
      </c>
      <c r="I1072" s="10">
        <v>18.4</v>
      </c>
      <c r="J1072" s="10">
        <v>18.0</v>
      </c>
      <c r="K1072" s="10">
        <v>18.5</v>
      </c>
      <c r="L1072" s="10">
        <v>19.0</v>
      </c>
      <c r="M1072" s="11">
        <f t="shared" si="1"/>
        <v>17.88571429</v>
      </c>
      <c r="N1072" s="11">
        <f t="shared" si="2"/>
        <v>18</v>
      </c>
      <c r="O1072" s="12" t="str">
        <f t="shared" si="3"/>
        <v>APROBADO</v>
      </c>
      <c r="P1072" s="12" t="str">
        <f>IF(OR(D1072="Académica",D1072="Empresa"),(IF(M1072&lt;Leyenda!$I$11,"ALTO",(IF(M1072&lt;=Leyenda!$I$10,"MEDIO","BAJO")))),(IF(M1072&lt;Leyenda!$J$11,"ALTO",(IF(M1072&lt;=Leyenda!$J$10,"MEDIO","BAJO")))))</f>
        <v>BAJO</v>
      </c>
    </row>
    <row r="1073">
      <c r="A1073" s="8" t="s">
        <v>1162</v>
      </c>
      <c r="B1073" s="9" t="s">
        <v>386</v>
      </c>
      <c r="C1073" s="9" t="s">
        <v>132</v>
      </c>
      <c r="D1073" s="9" t="s">
        <v>23</v>
      </c>
      <c r="E1073" s="10">
        <v>13.0</v>
      </c>
      <c r="F1073" s="10">
        <v>16.0</v>
      </c>
      <c r="G1073" s="10">
        <v>17.0</v>
      </c>
      <c r="H1073" s="10">
        <v>18.0</v>
      </c>
      <c r="I1073" s="10">
        <v>16.0</v>
      </c>
      <c r="J1073" s="10">
        <v>18.0</v>
      </c>
      <c r="K1073" s="10">
        <v>18.3</v>
      </c>
      <c r="L1073" s="10">
        <v>18.5</v>
      </c>
      <c r="M1073" s="11">
        <f t="shared" si="1"/>
        <v>16.61428571</v>
      </c>
      <c r="N1073" s="11">
        <f t="shared" si="2"/>
        <v>17</v>
      </c>
      <c r="O1073" s="12" t="str">
        <f t="shared" si="3"/>
        <v>APROBADO</v>
      </c>
      <c r="P1073" s="12" t="str">
        <f>IF(OR(D1073="Académica",D1073="Empresa"),(IF(M1073&lt;Leyenda!$I$11,"ALTO",(IF(M1073&lt;=Leyenda!$I$10,"MEDIO","BAJO")))),(IF(M1073&lt;Leyenda!$J$11,"ALTO",(IF(M1073&lt;=Leyenda!$J$10,"MEDIO","BAJO")))))</f>
        <v>BAJO</v>
      </c>
    </row>
    <row r="1074">
      <c r="A1074" s="8" t="s">
        <v>1163</v>
      </c>
      <c r="B1074" s="9" t="s">
        <v>40</v>
      </c>
      <c r="C1074" s="9" t="s">
        <v>108</v>
      </c>
      <c r="D1074" s="9" t="s">
        <v>23</v>
      </c>
      <c r="E1074" s="10">
        <v>17.2</v>
      </c>
      <c r="F1074" s="10">
        <v>17.2</v>
      </c>
      <c r="G1074" s="10">
        <v>18.0</v>
      </c>
      <c r="H1074" s="10">
        <v>15.8</v>
      </c>
      <c r="I1074" s="10">
        <v>18.3</v>
      </c>
      <c r="J1074" s="10">
        <v>18.0</v>
      </c>
      <c r="K1074" s="10">
        <v>18.0</v>
      </c>
      <c r="L1074" s="10">
        <v>19.0</v>
      </c>
      <c r="M1074" s="11">
        <f t="shared" si="1"/>
        <v>17.5</v>
      </c>
      <c r="N1074" s="11">
        <f t="shared" si="2"/>
        <v>18</v>
      </c>
      <c r="O1074" s="12" t="str">
        <f t="shared" si="3"/>
        <v>APROBADO</v>
      </c>
      <c r="P1074" s="12" t="str">
        <f>IF(OR(D1074="Académica",D1074="Empresa"),(IF(M1074&lt;Leyenda!$I$11,"ALTO",(IF(M1074&lt;=Leyenda!$I$10,"MEDIO","BAJO")))),(IF(M1074&lt;Leyenda!$J$11,"ALTO",(IF(M1074&lt;=Leyenda!$J$10,"MEDIO","BAJO")))))</f>
        <v>BAJO</v>
      </c>
    </row>
    <row r="1075">
      <c r="A1075" s="8" t="s">
        <v>1164</v>
      </c>
      <c r="B1075" s="9" t="s">
        <v>17</v>
      </c>
      <c r="C1075" s="9" t="s">
        <v>237</v>
      </c>
      <c r="D1075" s="9" t="s">
        <v>23</v>
      </c>
      <c r="E1075" s="10">
        <v>14.0</v>
      </c>
      <c r="F1075" s="10">
        <v>17.3</v>
      </c>
      <c r="G1075" s="10">
        <v>17.8</v>
      </c>
      <c r="H1075" s="10">
        <v>17.0</v>
      </c>
      <c r="I1075" s="10">
        <v>18.0</v>
      </c>
      <c r="J1075" s="10">
        <v>18.0</v>
      </c>
      <c r="K1075" s="10">
        <v>18.0</v>
      </c>
      <c r="L1075" s="10">
        <v>18.0</v>
      </c>
      <c r="M1075" s="11">
        <f t="shared" si="1"/>
        <v>17.15714286</v>
      </c>
      <c r="N1075" s="11">
        <f t="shared" si="2"/>
        <v>17</v>
      </c>
      <c r="O1075" s="12" t="str">
        <f t="shared" si="3"/>
        <v>APROBADO</v>
      </c>
      <c r="P1075" s="12" t="str">
        <f>IF(OR(D1075="Académica",D1075="Empresa"),(IF(M1075&lt;Leyenda!$I$11,"ALTO",(IF(M1075&lt;=Leyenda!$I$10,"MEDIO","BAJO")))),(IF(M1075&lt;Leyenda!$J$11,"ALTO",(IF(M1075&lt;=Leyenda!$J$10,"MEDIO","BAJO")))))</f>
        <v>BAJO</v>
      </c>
    </row>
    <row r="1076">
      <c r="A1076" s="8" t="s">
        <v>1165</v>
      </c>
      <c r="B1076" s="9" t="s">
        <v>601</v>
      </c>
      <c r="C1076" s="9" t="s">
        <v>132</v>
      </c>
      <c r="D1076" s="9" t="s">
        <v>23</v>
      </c>
      <c r="E1076" s="10">
        <v>10.5</v>
      </c>
      <c r="F1076" s="10">
        <v>11.8</v>
      </c>
      <c r="G1076" s="10">
        <v>18.0</v>
      </c>
      <c r="H1076" s="10">
        <v>15.2</v>
      </c>
      <c r="I1076" s="10">
        <v>17.4</v>
      </c>
      <c r="J1076" s="10">
        <v>18.0</v>
      </c>
      <c r="K1076" s="10">
        <v>16.3</v>
      </c>
      <c r="L1076" s="10">
        <v>18.0</v>
      </c>
      <c r="M1076" s="11">
        <f t="shared" si="1"/>
        <v>15.31428571</v>
      </c>
      <c r="N1076" s="11">
        <f t="shared" si="2"/>
        <v>15</v>
      </c>
      <c r="O1076" s="12" t="str">
        <f t="shared" si="3"/>
        <v>DESAPROBADO</v>
      </c>
      <c r="P1076" s="12" t="str">
        <f>IF(OR(D1076="Académica",D1076="Empresa"),(IF(M1076&lt;Leyenda!$I$11,"ALTO",(IF(M1076&lt;=Leyenda!$I$10,"MEDIO","BAJO")))),(IF(M1076&lt;Leyenda!$J$11,"ALTO",(IF(M1076&lt;=Leyenda!$J$10,"MEDIO","BAJO")))))</f>
        <v>MEDIO</v>
      </c>
    </row>
    <row r="1077">
      <c r="A1077" s="8" t="s">
        <v>1166</v>
      </c>
      <c r="B1077" s="9" t="s">
        <v>40</v>
      </c>
      <c r="C1077" s="9" t="s">
        <v>132</v>
      </c>
      <c r="D1077" s="9" t="s">
        <v>23</v>
      </c>
      <c r="E1077" s="10">
        <v>19.3</v>
      </c>
      <c r="F1077" s="10">
        <v>18.8</v>
      </c>
      <c r="G1077" s="10">
        <v>17.2</v>
      </c>
      <c r="H1077" s="10">
        <v>16.5</v>
      </c>
      <c r="I1077" s="10">
        <v>19.2</v>
      </c>
      <c r="J1077" s="10">
        <v>18.0</v>
      </c>
      <c r="K1077" s="10">
        <v>18.8</v>
      </c>
      <c r="L1077" s="10">
        <v>18.3</v>
      </c>
      <c r="M1077" s="11">
        <f t="shared" si="1"/>
        <v>18.25714286</v>
      </c>
      <c r="N1077" s="11">
        <f t="shared" si="2"/>
        <v>18</v>
      </c>
      <c r="O1077" s="12" t="str">
        <f t="shared" si="3"/>
        <v>APROBADO</v>
      </c>
      <c r="P1077" s="12" t="str">
        <f>IF(OR(D1077="Académica",D1077="Empresa"),(IF(M1077&lt;Leyenda!$I$11,"ALTO",(IF(M1077&lt;=Leyenda!$I$10,"MEDIO","BAJO")))),(IF(M1077&lt;Leyenda!$J$11,"ALTO",(IF(M1077&lt;=Leyenda!$J$10,"MEDIO","BAJO")))))</f>
        <v>BAJO</v>
      </c>
    </row>
    <row r="1078">
      <c r="A1078" s="8" t="s">
        <v>1167</v>
      </c>
      <c r="B1078" s="9" t="s">
        <v>35</v>
      </c>
      <c r="C1078" s="9" t="s">
        <v>125</v>
      </c>
      <c r="D1078" s="9" t="s">
        <v>23</v>
      </c>
      <c r="E1078" s="10">
        <v>17.1</v>
      </c>
      <c r="F1078" s="10">
        <v>18.0</v>
      </c>
      <c r="G1078" s="10">
        <v>15.7</v>
      </c>
      <c r="H1078" s="10">
        <v>18.2</v>
      </c>
      <c r="I1078" s="10">
        <v>18.3</v>
      </c>
      <c r="J1078" s="10">
        <v>18.0</v>
      </c>
      <c r="K1078" s="10">
        <v>18.8</v>
      </c>
      <c r="L1078" s="10">
        <v>18.7</v>
      </c>
      <c r="M1078" s="11">
        <f t="shared" si="1"/>
        <v>17.72857143</v>
      </c>
      <c r="N1078" s="11">
        <f t="shared" si="2"/>
        <v>18</v>
      </c>
      <c r="O1078" s="12" t="str">
        <f t="shared" si="3"/>
        <v>APROBADO</v>
      </c>
      <c r="P1078" s="12" t="str">
        <f>IF(OR(D1078="Académica",D1078="Empresa"),(IF(M1078&lt;Leyenda!$I$11,"ALTO",(IF(M1078&lt;=Leyenda!$I$10,"MEDIO","BAJO")))),(IF(M1078&lt;Leyenda!$J$11,"ALTO",(IF(M1078&lt;=Leyenda!$J$10,"MEDIO","BAJO")))))</f>
        <v>BAJO</v>
      </c>
    </row>
    <row r="1079">
      <c r="A1079" s="8" t="s">
        <v>1168</v>
      </c>
      <c r="B1079" s="9" t="s">
        <v>601</v>
      </c>
      <c r="C1079" s="9" t="s">
        <v>237</v>
      </c>
      <c r="D1079" s="9" t="s">
        <v>23</v>
      </c>
      <c r="E1079" s="10">
        <v>18.0</v>
      </c>
      <c r="F1079" s="10">
        <v>15.8</v>
      </c>
      <c r="G1079" s="10">
        <v>19.2</v>
      </c>
      <c r="H1079" s="10">
        <v>14.3</v>
      </c>
      <c r="I1079" s="10">
        <v>18.0</v>
      </c>
      <c r="J1079" s="10">
        <v>18.0</v>
      </c>
      <c r="K1079" s="10">
        <v>18.3</v>
      </c>
      <c r="L1079" s="10">
        <v>18.0</v>
      </c>
      <c r="M1079" s="11">
        <f t="shared" si="1"/>
        <v>17.37142857</v>
      </c>
      <c r="N1079" s="11">
        <f t="shared" si="2"/>
        <v>17</v>
      </c>
      <c r="O1079" s="12" t="str">
        <f t="shared" si="3"/>
        <v>APROBADO</v>
      </c>
      <c r="P1079" s="12" t="str">
        <f>IF(OR(D1079="Académica",D1079="Empresa"),(IF(M1079&lt;Leyenda!$I$11,"ALTO",(IF(M1079&lt;=Leyenda!$I$10,"MEDIO","BAJO")))),(IF(M1079&lt;Leyenda!$J$11,"ALTO",(IF(M1079&lt;=Leyenda!$J$10,"MEDIO","BAJO")))))</f>
        <v>BAJO</v>
      </c>
    </row>
    <row r="1080">
      <c r="A1080" s="8" t="s">
        <v>1169</v>
      </c>
      <c r="B1080" s="9" t="s">
        <v>21</v>
      </c>
      <c r="C1080" s="9" t="s">
        <v>237</v>
      </c>
      <c r="D1080" s="9" t="s">
        <v>23</v>
      </c>
      <c r="E1080" s="10">
        <v>18.0</v>
      </c>
      <c r="F1080" s="10">
        <v>18.0</v>
      </c>
      <c r="G1080" s="10">
        <v>16.5</v>
      </c>
      <c r="H1080" s="10">
        <v>18.0</v>
      </c>
      <c r="I1080" s="10">
        <v>16.5</v>
      </c>
      <c r="J1080" s="10">
        <v>18.0</v>
      </c>
      <c r="K1080" s="10">
        <v>18.0</v>
      </c>
      <c r="L1080" s="10">
        <v>18.0</v>
      </c>
      <c r="M1080" s="11">
        <f t="shared" si="1"/>
        <v>17.57142857</v>
      </c>
      <c r="N1080" s="11">
        <f t="shared" si="2"/>
        <v>18</v>
      </c>
      <c r="O1080" s="12" t="str">
        <f t="shared" si="3"/>
        <v>APROBADO</v>
      </c>
      <c r="P1080" s="12" t="str">
        <f>IF(OR(D1080="Académica",D1080="Empresa"),(IF(M1080&lt;Leyenda!$I$11,"ALTO",(IF(M1080&lt;=Leyenda!$I$10,"MEDIO","BAJO")))),(IF(M1080&lt;Leyenda!$J$11,"ALTO",(IF(M1080&lt;=Leyenda!$J$10,"MEDIO","BAJO")))))</f>
        <v>BAJO</v>
      </c>
    </row>
    <row r="1081">
      <c r="A1081" s="8" t="s">
        <v>1170</v>
      </c>
      <c r="B1081" s="9" t="s">
        <v>601</v>
      </c>
      <c r="C1081" s="9" t="s">
        <v>132</v>
      </c>
      <c r="D1081" s="9" t="s">
        <v>23</v>
      </c>
      <c r="E1081" s="10">
        <v>14.3</v>
      </c>
      <c r="F1081" s="10">
        <v>15.0</v>
      </c>
      <c r="G1081" s="10">
        <v>19.1</v>
      </c>
      <c r="H1081" s="10">
        <v>18.7</v>
      </c>
      <c r="I1081" s="10">
        <v>18.5</v>
      </c>
      <c r="J1081" s="10">
        <v>18.0</v>
      </c>
      <c r="K1081" s="10">
        <v>18.5</v>
      </c>
      <c r="L1081" s="10">
        <v>18.0</v>
      </c>
      <c r="M1081" s="11">
        <f t="shared" si="1"/>
        <v>17.44285714</v>
      </c>
      <c r="N1081" s="11">
        <f t="shared" si="2"/>
        <v>17</v>
      </c>
      <c r="O1081" s="12" t="str">
        <f t="shared" si="3"/>
        <v>APROBADO</v>
      </c>
      <c r="P1081" s="12" t="str">
        <f>IF(OR(D1081="Académica",D1081="Empresa"),(IF(M1081&lt;Leyenda!$I$11,"ALTO",(IF(M1081&lt;=Leyenda!$I$10,"MEDIO","BAJO")))),(IF(M1081&lt;Leyenda!$J$11,"ALTO",(IF(M1081&lt;=Leyenda!$J$10,"MEDIO","BAJO")))))</f>
        <v>BAJO</v>
      </c>
    </row>
    <row r="1082">
      <c r="A1082" s="8" t="s">
        <v>1171</v>
      </c>
      <c r="B1082" s="9" t="s">
        <v>21</v>
      </c>
      <c r="C1082" s="9" t="s">
        <v>123</v>
      </c>
      <c r="D1082" s="9" t="s">
        <v>23</v>
      </c>
      <c r="E1082" s="10">
        <v>14.3</v>
      </c>
      <c r="F1082" s="10">
        <v>17.3</v>
      </c>
      <c r="G1082" s="10">
        <v>15.2</v>
      </c>
      <c r="H1082" s="10">
        <v>18.0</v>
      </c>
      <c r="I1082" s="10">
        <v>14.4</v>
      </c>
      <c r="J1082" s="10">
        <v>18.0</v>
      </c>
      <c r="K1082" s="10">
        <v>18.3</v>
      </c>
      <c r="L1082" s="10">
        <v>18.3</v>
      </c>
      <c r="M1082" s="11">
        <f t="shared" si="1"/>
        <v>16.5</v>
      </c>
      <c r="N1082" s="11">
        <f t="shared" si="2"/>
        <v>17</v>
      </c>
      <c r="O1082" s="12" t="str">
        <f t="shared" si="3"/>
        <v>APROBADO</v>
      </c>
      <c r="P1082" s="12" t="str">
        <f>IF(OR(D1082="Académica",D1082="Empresa"),(IF(M1082&lt;Leyenda!$I$11,"ALTO",(IF(M1082&lt;=Leyenda!$I$10,"MEDIO","BAJO")))),(IF(M1082&lt;Leyenda!$J$11,"ALTO",(IF(M1082&lt;=Leyenda!$J$10,"MEDIO","BAJO")))))</f>
        <v>MEDIO</v>
      </c>
    </row>
    <row r="1083">
      <c r="A1083" s="8" t="s">
        <v>1172</v>
      </c>
      <c r="B1083" s="9" t="s">
        <v>25</v>
      </c>
      <c r="C1083" s="9" t="s">
        <v>205</v>
      </c>
      <c r="D1083" s="9" t="s">
        <v>23</v>
      </c>
      <c r="E1083" s="10">
        <v>18.4</v>
      </c>
      <c r="F1083" s="10">
        <v>18.3</v>
      </c>
      <c r="G1083" s="10">
        <v>16.7</v>
      </c>
      <c r="H1083" s="10">
        <v>18.2</v>
      </c>
      <c r="I1083" s="10">
        <v>16.6</v>
      </c>
      <c r="J1083" s="10">
        <v>18.8</v>
      </c>
      <c r="K1083" s="10">
        <v>18.8</v>
      </c>
      <c r="L1083" s="10">
        <v>18.0</v>
      </c>
      <c r="M1083" s="11">
        <f t="shared" si="1"/>
        <v>17.97142857</v>
      </c>
      <c r="N1083" s="11">
        <f t="shared" si="2"/>
        <v>18</v>
      </c>
      <c r="O1083" s="12" t="str">
        <f t="shared" si="3"/>
        <v>APROBADO</v>
      </c>
      <c r="P1083" s="12" t="str">
        <f>IF(OR(D1083="Académica",D1083="Empresa"),(IF(M1083&lt;Leyenda!$I$11,"ALTO",(IF(M1083&lt;=Leyenda!$I$10,"MEDIO","BAJO")))),(IF(M1083&lt;Leyenda!$J$11,"ALTO",(IF(M1083&lt;=Leyenda!$J$10,"MEDIO","BAJO")))))</f>
        <v>BAJO</v>
      </c>
    </row>
    <row r="1084">
      <c r="A1084" s="8" t="s">
        <v>1173</v>
      </c>
      <c r="B1084" s="9" t="s">
        <v>601</v>
      </c>
      <c r="C1084" s="9" t="s">
        <v>125</v>
      </c>
      <c r="D1084" s="9" t="s">
        <v>23</v>
      </c>
      <c r="E1084" s="10">
        <v>14.7</v>
      </c>
      <c r="F1084" s="10">
        <v>15.7</v>
      </c>
      <c r="G1084" s="10">
        <v>18.0</v>
      </c>
      <c r="H1084" s="10">
        <v>10.5</v>
      </c>
      <c r="I1084" s="10">
        <v>16.3</v>
      </c>
      <c r="J1084" s="10">
        <v>18.0</v>
      </c>
      <c r="K1084" s="10">
        <v>18.0</v>
      </c>
      <c r="L1084" s="10">
        <v>18.3</v>
      </c>
      <c r="M1084" s="11">
        <f t="shared" si="1"/>
        <v>15.88571429</v>
      </c>
      <c r="N1084" s="11">
        <f t="shared" si="2"/>
        <v>16</v>
      </c>
      <c r="O1084" s="12" t="str">
        <f t="shared" si="3"/>
        <v>DESAPROBADO</v>
      </c>
      <c r="P1084" s="12" t="str">
        <f>IF(OR(D1084="Académica",D1084="Empresa"),(IF(M1084&lt;Leyenda!$I$11,"ALTO",(IF(M1084&lt;=Leyenda!$I$10,"MEDIO","BAJO")))),(IF(M1084&lt;Leyenda!$J$11,"ALTO",(IF(M1084&lt;=Leyenda!$J$10,"MEDIO","BAJO")))))</f>
        <v>MEDIO</v>
      </c>
    </row>
    <row r="1085">
      <c r="A1085" s="8" t="s">
        <v>1174</v>
      </c>
      <c r="B1085" s="9" t="s">
        <v>601</v>
      </c>
      <c r="C1085" s="9" t="s">
        <v>22</v>
      </c>
      <c r="D1085" s="9" t="s">
        <v>23</v>
      </c>
      <c r="E1085" s="10">
        <v>18.7</v>
      </c>
      <c r="F1085" s="10">
        <v>19.1</v>
      </c>
      <c r="G1085" s="10">
        <v>17.5</v>
      </c>
      <c r="H1085" s="10">
        <v>19.0</v>
      </c>
      <c r="I1085" s="10">
        <v>18.3</v>
      </c>
      <c r="J1085" s="10">
        <v>18.5</v>
      </c>
      <c r="K1085" s="10">
        <v>18.0</v>
      </c>
      <c r="L1085" s="10">
        <v>18.5</v>
      </c>
      <c r="M1085" s="11">
        <f t="shared" si="1"/>
        <v>18.44285714</v>
      </c>
      <c r="N1085" s="11">
        <f t="shared" si="2"/>
        <v>18</v>
      </c>
      <c r="O1085" s="12" t="str">
        <f t="shared" si="3"/>
        <v>APROBADO</v>
      </c>
      <c r="P1085" s="12" t="str">
        <f>IF(OR(D1085="Académica",D1085="Empresa"),(IF(M1085&lt;Leyenda!$I$11,"ALTO",(IF(M1085&lt;=Leyenda!$I$10,"MEDIO","BAJO")))),(IF(M1085&lt;Leyenda!$J$11,"ALTO",(IF(M1085&lt;=Leyenda!$J$10,"MEDIO","BAJO")))))</f>
        <v>BAJO</v>
      </c>
    </row>
    <row r="1086">
      <c r="A1086" s="8" t="s">
        <v>1175</v>
      </c>
      <c r="B1086" s="9" t="s">
        <v>601</v>
      </c>
      <c r="C1086" s="9" t="s">
        <v>132</v>
      </c>
      <c r="D1086" s="9" t="s">
        <v>23</v>
      </c>
      <c r="E1086" s="10">
        <v>19.5</v>
      </c>
      <c r="F1086" s="10">
        <v>17.0</v>
      </c>
      <c r="G1086" s="10">
        <v>17.5</v>
      </c>
      <c r="H1086" s="10">
        <v>19.4</v>
      </c>
      <c r="I1086" s="10">
        <v>18.0</v>
      </c>
      <c r="J1086" s="10">
        <v>19.0</v>
      </c>
      <c r="K1086" s="10">
        <v>20.0</v>
      </c>
      <c r="L1086" s="10">
        <v>18.7</v>
      </c>
      <c r="M1086" s="11">
        <f t="shared" si="1"/>
        <v>18.62857143</v>
      </c>
      <c r="N1086" s="11">
        <f t="shared" si="2"/>
        <v>19</v>
      </c>
      <c r="O1086" s="12" t="str">
        <f t="shared" si="3"/>
        <v>APROBADO</v>
      </c>
      <c r="P1086" s="12" t="str">
        <f>IF(OR(D1086="Académica",D1086="Empresa"),(IF(M1086&lt;Leyenda!$I$11,"ALTO",(IF(M1086&lt;=Leyenda!$I$10,"MEDIO","BAJO")))),(IF(M1086&lt;Leyenda!$J$11,"ALTO",(IF(M1086&lt;=Leyenda!$J$10,"MEDIO","BAJO")))))</f>
        <v>BAJO</v>
      </c>
    </row>
    <row r="1087">
      <c r="A1087" s="8" t="s">
        <v>1176</v>
      </c>
      <c r="B1087" s="9" t="s">
        <v>28</v>
      </c>
      <c r="C1087" s="9" t="s">
        <v>182</v>
      </c>
      <c r="D1087" s="9" t="s">
        <v>23</v>
      </c>
      <c r="E1087" s="10">
        <v>17.3</v>
      </c>
      <c r="F1087" s="10">
        <v>17.2</v>
      </c>
      <c r="G1087" s="10">
        <v>18.5</v>
      </c>
      <c r="H1087" s="10">
        <v>15.8</v>
      </c>
      <c r="I1087" s="10">
        <v>19.1</v>
      </c>
      <c r="J1087" s="10">
        <v>18.5</v>
      </c>
      <c r="K1087" s="10">
        <v>19.0</v>
      </c>
      <c r="L1087" s="10">
        <v>19.0</v>
      </c>
      <c r="M1087" s="11">
        <f t="shared" si="1"/>
        <v>17.91428571</v>
      </c>
      <c r="N1087" s="11">
        <f t="shared" si="2"/>
        <v>18</v>
      </c>
      <c r="O1087" s="12" t="str">
        <f t="shared" si="3"/>
        <v>APROBADO</v>
      </c>
      <c r="P1087" s="12" t="str">
        <f>IF(OR(D1087="Académica",D1087="Empresa"),(IF(M1087&lt;Leyenda!$I$11,"ALTO",(IF(M1087&lt;=Leyenda!$I$10,"MEDIO","BAJO")))),(IF(M1087&lt;Leyenda!$J$11,"ALTO",(IF(M1087&lt;=Leyenda!$J$10,"MEDIO","BAJO")))))</f>
        <v>BAJO</v>
      </c>
    </row>
    <row r="1088">
      <c r="A1088" s="8" t="s">
        <v>1177</v>
      </c>
      <c r="B1088" s="9" t="s">
        <v>601</v>
      </c>
      <c r="C1088" s="9" t="s">
        <v>61</v>
      </c>
      <c r="D1088" s="9" t="s">
        <v>23</v>
      </c>
      <c r="E1088" s="10">
        <v>20.0</v>
      </c>
      <c r="F1088" s="10">
        <v>17.7</v>
      </c>
      <c r="G1088" s="10">
        <v>18.2</v>
      </c>
      <c r="H1088" s="10">
        <v>19.3</v>
      </c>
      <c r="I1088" s="10">
        <v>18.3</v>
      </c>
      <c r="J1088" s="10">
        <v>18.5</v>
      </c>
      <c r="K1088" s="10">
        <v>18.5</v>
      </c>
      <c r="L1088" s="10">
        <v>18.8</v>
      </c>
      <c r="M1088" s="11">
        <f t="shared" si="1"/>
        <v>18.64285714</v>
      </c>
      <c r="N1088" s="11">
        <f t="shared" si="2"/>
        <v>19</v>
      </c>
      <c r="O1088" s="12" t="str">
        <f t="shared" si="3"/>
        <v>APROBADO</v>
      </c>
      <c r="P1088" s="12" t="str">
        <f>IF(OR(D1088="Académica",D1088="Empresa"),(IF(M1088&lt;Leyenda!$I$11,"ALTO",(IF(M1088&lt;=Leyenda!$I$10,"MEDIO","BAJO")))),(IF(M1088&lt;Leyenda!$J$11,"ALTO",(IF(M1088&lt;=Leyenda!$J$10,"MEDIO","BAJO")))))</f>
        <v>BAJO</v>
      </c>
    </row>
    <row r="1089">
      <c r="A1089" s="8" t="s">
        <v>1178</v>
      </c>
      <c r="B1089" s="9" t="s">
        <v>386</v>
      </c>
      <c r="C1089" s="9" t="s">
        <v>70</v>
      </c>
      <c r="D1089" s="9" t="s">
        <v>23</v>
      </c>
      <c r="E1089" s="10">
        <v>20.0</v>
      </c>
      <c r="F1089" s="10">
        <v>19.7</v>
      </c>
      <c r="G1089" s="10">
        <v>19.0</v>
      </c>
      <c r="H1089" s="10">
        <v>19.8</v>
      </c>
      <c r="I1089" s="10">
        <v>19.8</v>
      </c>
      <c r="J1089" s="10">
        <v>19.5</v>
      </c>
      <c r="K1089" s="10">
        <v>19.5</v>
      </c>
      <c r="L1089" s="10">
        <v>18.3</v>
      </c>
      <c r="M1089" s="11">
        <f t="shared" si="1"/>
        <v>19.61428571</v>
      </c>
      <c r="N1089" s="11">
        <f t="shared" si="2"/>
        <v>20</v>
      </c>
      <c r="O1089" s="12" t="str">
        <f t="shared" si="3"/>
        <v>APROBADO</v>
      </c>
      <c r="P1089" s="12" t="str">
        <f>IF(OR(D1089="Académica",D1089="Empresa"),(IF(M1089&lt;Leyenda!$I$11,"ALTO",(IF(M1089&lt;=Leyenda!$I$10,"MEDIO","BAJO")))),(IF(M1089&lt;Leyenda!$J$11,"ALTO",(IF(M1089&lt;=Leyenda!$J$10,"MEDIO","BAJO")))))</f>
        <v>BAJO</v>
      </c>
    </row>
    <row r="1090">
      <c r="A1090" s="8" t="s">
        <v>1179</v>
      </c>
      <c r="B1090" s="9" t="s">
        <v>17</v>
      </c>
      <c r="C1090" s="9" t="s">
        <v>61</v>
      </c>
      <c r="D1090" s="9" t="s">
        <v>23</v>
      </c>
      <c r="E1090" s="10">
        <v>19.8</v>
      </c>
      <c r="F1090" s="10">
        <v>18.5</v>
      </c>
      <c r="G1090" s="10">
        <v>18.0</v>
      </c>
      <c r="H1090" s="10">
        <v>16.0</v>
      </c>
      <c r="I1090" s="10">
        <v>17.4</v>
      </c>
      <c r="J1090" s="10">
        <v>18.0</v>
      </c>
      <c r="K1090" s="10">
        <v>18.3</v>
      </c>
      <c r="L1090" s="10">
        <v>18.2</v>
      </c>
      <c r="M1090" s="11">
        <f t="shared" si="1"/>
        <v>18</v>
      </c>
      <c r="N1090" s="11">
        <f t="shared" si="2"/>
        <v>18</v>
      </c>
      <c r="O1090" s="12" t="str">
        <f t="shared" si="3"/>
        <v>APROBADO</v>
      </c>
      <c r="P1090" s="12" t="str">
        <f>IF(OR(D1090="Académica",D1090="Empresa"),(IF(M1090&lt;Leyenda!$I$11,"ALTO",(IF(M1090&lt;=Leyenda!$I$10,"MEDIO","BAJO")))),(IF(M1090&lt;Leyenda!$J$11,"ALTO",(IF(M1090&lt;=Leyenda!$J$10,"MEDIO","BAJO")))))</f>
        <v>BAJO</v>
      </c>
    </row>
    <row r="1091">
      <c r="A1091" s="8" t="s">
        <v>1180</v>
      </c>
      <c r="B1091" s="9" t="s">
        <v>17</v>
      </c>
      <c r="C1091" s="9" t="s">
        <v>125</v>
      </c>
      <c r="D1091" s="9" t="s">
        <v>23</v>
      </c>
      <c r="E1091" s="10">
        <v>18.4</v>
      </c>
      <c r="F1091" s="10">
        <v>17.5</v>
      </c>
      <c r="G1091" s="10">
        <v>18.7</v>
      </c>
      <c r="H1091" s="10">
        <v>18.0</v>
      </c>
      <c r="I1091" s="10">
        <v>18.2</v>
      </c>
      <c r="J1091" s="10">
        <v>18.2</v>
      </c>
      <c r="K1091" s="10">
        <v>18.0</v>
      </c>
      <c r="L1091" s="10">
        <v>18.0</v>
      </c>
      <c r="M1091" s="11">
        <f t="shared" si="1"/>
        <v>18.14285714</v>
      </c>
      <c r="N1091" s="11">
        <f t="shared" si="2"/>
        <v>18</v>
      </c>
      <c r="O1091" s="12" t="str">
        <f t="shared" si="3"/>
        <v>APROBADO</v>
      </c>
      <c r="P1091" s="12" t="str">
        <f>IF(OR(D1091="Académica",D1091="Empresa"),(IF(M1091&lt;Leyenda!$I$11,"ALTO",(IF(M1091&lt;=Leyenda!$I$10,"MEDIO","BAJO")))),(IF(M1091&lt;Leyenda!$J$11,"ALTO",(IF(M1091&lt;=Leyenda!$J$10,"MEDIO","BAJO")))))</f>
        <v>BAJO</v>
      </c>
    </row>
    <row r="1092">
      <c r="A1092" s="8" t="s">
        <v>1181</v>
      </c>
      <c r="B1092" s="9" t="s">
        <v>601</v>
      </c>
      <c r="C1092" s="9" t="s">
        <v>125</v>
      </c>
      <c r="D1092" s="9" t="s">
        <v>23</v>
      </c>
      <c r="E1092" s="10">
        <v>19.5</v>
      </c>
      <c r="F1092" s="10">
        <v>18.3</v>
      </c>
      <c r="G1092" s="10">
        <v>19.5</v>
      </c>
      <c r="H1092" s="10">
        <v>19.1</v>
      </c>
      <c r="I1092" s="10">
        <v>19.4</v>
      </c>
      <c r="J1092" s="10">
        <v>18.5</v>
      </c>
      <c r="K1092" s="10">
        <v>18.0</v>
      </c>
      <c r="L1092" s="10">
        <v>18.5</v>
      </c>
      <c r="M1092" s="11">
        <f t="shared" si="1"/>
        <v>18.9</v>
      </c>
      <c r="N1092" s="11">
        <f t="shared" si="2"/>
        <v>19</v>
      </c>
      <c r="O1092" s="12" t="str">
        <f t="shared" si="3"/>
        <v>APROBADO</v>
      </c>
      <c r="P1092" s="12" t="str">
        <f>IF(OR(D1092="Académica",D1092="Empresa"),(IF(M1092&lt;Leyenda!$I$11,"ALTO",(IF(M1092&lt;=Leyenda!$I$10,"MEDIO","BAJO")))),(IF(M1092&lt;Leyenda!$J$11,"ALTO",(IF(M1092&lt;=Leyenda!$J$10,"MEDIO","BAJO")))))</f>
        <v>BAJO</v>
      </c>
    </row>
    <row r="1093">
      <c r="A1093" s="8" t="s">
        <v>1182</v>
      </c>
      <c r="B1093" s="9" t="s">
        <v>386</v>
      </c>
      <c r="C1093" s="9" t="s">
        <v>22</v>
      </c>
      <c r="D1093" s="9" t="s">
        <v>23</v>
      </c>
      <c r="E1093" s="10">
        <v>18.0</v>
      </c>
      <c r="F1093" s="10">
        <v>16.7</v>
      </c>
      <c r="G1093" s="10">
        <v>13.8</v>
      </c>
      <c r="H1093" s="10">
        <v>17.3</v>
      </c>
      <c r="I1093" s="10">
        <v>18.1</v>
      </c>
      <c r="J1093" s="10">
        <v>18.3</v>
      </c>
      <c r="K1093" s="10">
        <v>18.3</v>
      </c>
      <c r="L1093" s="10">
        <v>12.7</v>
      </c>
      <c r="M1093" s="11">
        <f t="shared" si="1"/>
        <v>17.21428571</v>
      </c>
      <c r="N1093" s="11">
        <f t="shared" si="2"/>
        <v>17</v>
      </c>
      <c r="O1093" s="12" t="str">
        <f t="shared" si="3"/>
        <v>APROBADO</v>
      </c>
      <c r="P1093" s="12" t="str">
        <f>IF(OR(D1093="Académica",D1093="Empresa"),(IF(M1093&lt;Leyenda!$I$11,"ALTO",(IF(M1093&lt;=Leyenda!$I$10,"MEDIO","BAJO")))),(IF(M1093&lt;Leyenda!$J$11,"ALTO",(IF(M1093&lt;=Leyenda!$J$10,"MEDIO","BAJO")))))</f>
        <v>BAJO</v>
      </c>
    </row>
    <row r="1094">
      <c r="A1094" s="8" t="s">
        <v>1183</v>
      </c>
      <c r="B1094" s="9" t="s">
        <v>40</v>
      </c>
      <c r="C1094" s="9" t="s">
        <v>36</v>
      </c>
      <c r="D1094" s="9" t="s">
        <v>23</v>
      </c>
      <c r="E1094" s="10">
        <v>18.6</v>
      </c>
      <c r="F1094" s="10">
        <v>18.0</v>
      </c>
      <c r="G1094" s="10">
        <v>18.3</v>
      </c>
      <c r="H1094" s="10">
        <v>15.8</v>
      </c>
      <c r="I1094" s="10">
        <v>15.6</v>
      </c>
      <c r="J1094" s="10">
        <v>18.0</v>
      </c>
      <c r="K1094" s="10">
        <v>18.0</v>
      </c>
      <c r="L1094" s="10">
        <v>18.5</v>
      </c>
      <c r="M1094" s="11">
        <f t="shared" si="1"/>
        <v>17.47142857</v>
      </c>
      <c r="N1094" s="11">
        <f t="shared" si="2"/>
        <v>17</v>
      </c>
      <c r="O1094" s="12" t="str">
        <f t="shared" si="3"/>
        <v>APROBADO</v>
      </c>
      <c r="P1094" s="12" t="str">
        <f>IF(OR(D1094="Académica",D1094="Empresa"),(IF(M1094&lt;Leyenda!$I$11,"ALTO",(IF(M1094&lt;=Leyenda!$I$10,"MEDIO","BAJO")))),(IF(M1094&lt;Leyenda!$J$11,"ALTO",(IF(M1094&lt;=Leyenda!$J$10,"MEDIO","BAJO")))))</f>
        <v>BAJO</v>
      </c>
    </row>
    <row r="1095">
      <c r="A1095" s="8" t="s">
        <v>1184</v>
      </c>
      <c r="B1095" s="9" t="s">
        <v>386</v>
      </c>
      <c r="C1095" s="9" t="s">
        <v>96</v>
      </c>
      <c r="D1095" s="9" t="s">
        <v>23</v>
      </c>
      <c r="E1095" s="10">
        <v>15.0</v>
      </c>
      <c r="F1095" s="10">
        <v>18.2</v>
      </c>
      <c r="G1095" s="10">
        <v>19.2</v>
      </c>
      <c r="H1095" s="10">
        <v>14.0</v>
      </c>
      <c r="I1095" s="10">
        <v>14.9</v>
      </c>
      <c r="J1095" s="10">
        <v>18.0</v>
      </c>
      <c r="K1095" s="10">
        <v>15.0</v>
      </c>
      <c r="L1095" s="10">
        <v>15.6</v>
      </c>
      <c r="M1095" s="11">
        <f t="shared" si="1"/>
        <v>16.32857143</v>
      </c>
      <c r="N1095" s="11">
        <f t="shared" si="2"/>
        <v>16</v>
      </c>
      <c r="O1095" s="12" t="str">
        <f t="shared" si="3"/>
        <v>APROBADO</v>
      </c>
      <c r="P1095" s="12" t="str">
        <f>IF(OR(D1095="Académica",D1095="Empresa"),(IF(M1095&lt;Leyenda!$I$11,"ALTO",(IF(M1095&lt;=Leyenda!$I$10,"MEDIO","BAJO")))),(IF(M1095&lt;Leyenda!$J$11,"ALTO",(IF(M1095&lt;=Leyenda!$J$10,"MEDIO","BAJO")))))</f>
        <v>MEDIO</v>
      </c>
    </row>
    <row r="1096">
      <c r="A1096" s="8" t="s">
        <v>1185</v>
      </c>
      <c r="B1096" s="9" t="s">
        <v>40</v>
      </c>
      <c r="C1096" s="9" t="s">
        <v>194</v>
      </c>
      <c r="D1096" s="9" t="s">
        <v>23</v>
      </c>
      <c r="E1096" s="10">
        <v>18.3</v>
      </c>
      <c r="F1096" s="10">
        <v>18.5</v>
      </c>
      <c r="G1096" s="10">
        <v>18.7</v>
      </c>
      <c r="H1096" s="10">
        <v>16.1</v>
      </c>
      <c r="I1096" s="10">
        <v>18.0</v>
      </c>
      <c r="J1096" s="10">
        <v>18.0</v>
      </c>
      <c r="K1096" s="10">
        <v>18.0</v>
      </c>
      <c r="L1096" s="10">
        <v>18.5</v>
      </c>
      <c r="M1096" s="11">
        <f t="shared" si="1"/>
        <v>17.94285714</v>
      </c>
      <c r="N1096" s="11">
        <f t="shared" si="2"/>
        <v>18</v>
      </c>
      <c r="O1096" s="12" t="str">
        <f t="shared" si="3"/>
        <v>APROBADO</v>
      </c>
      <c r="P1096" s="12" t="str">
        <f>IF(OR(D1096="Académica",D1096="Empresa"),(IF(M1096&lt;Leyenda!$I$11,"ALTO",(IF(M1096&lt;=Leyenda!$I$10,"MEDIO","BAJO")))),(IF(M1096&lt;Leyenda!$J$11,"ALTO",(IF(M1096&lt;=Leyenda!$J$10,"MEDIO","BAJO")))))</f>
        <v>BAJO</v>
      </c>
    </row>
    <row r="1097">
      <c r="A1097" s="8" t="s">
        <v>1186</v>
      </c>
      <c r="B1097" s="9" t="s">
        <v>17</v>
      </c>
      <c r="C1097" s="9" t="s">
        <v>108</v>
      </c>
      <c r="D1097" s="9" t="s">
        <v>23</v>
      </c>
      <c r="E1097" s="10">
        <v>15.5</v>
      </c>
      <c r="F1097" s="10">
        <v>16.0</v>
      </c>
      <c r="G1097" s="10">
        <v>18.0</v>
      </c>
      <c r="H1097" s="10">
        <v>18.0</v>
      </c>
      <c r="I1097" s="10">
        <v>15.6</v>
      </c>
      <c r="J1097" s="10">
        <v>18.0</v>
      </c>
      <c r="K1097" s="10">
        <v>18.0</v>
      </c>
      <c r="L1097" s="10">
        <v>17.3</v>
      </c>
      <c r="M1097" s="11">
        <f t="shared" si="1"/>
        <v>17.01428571</v>
      </c>
      <c r="N1097" s="11">
        <f t="shared" si="2"/>
        <v>17</v>
      </c>
      <c r="O1097" s="12" t="str">
        <f t="shared" si="3"/>
        <v>APROBADO</v>
      </c>
      <c r="P1097" s="12" t="str">
        <f>IF(OR(D1097="Académica",D1097="Empresa"),(IF(M1097&lt;Leyenda!$I$11,"ALTO",(IF(M1097&lt;=Leyenda!$I$10,"MEDIO","BAJO")))),(IF(M1097&lt;Leyenda!$J$11,"ALTO",(IF(M1097&lt;=Leyenda!$J$10,"MEDIO","BAJO")))))</f>
        <v>BAJO</v>
      </c>
    </row>
    <row r="1098">
      <c r="A1098" s="8" t="s">
        <v>1187</v>
      </c>
      <c r="B1098" s="9" t="s">
        <v>17</v>
      </c>
      <c r="C1098" s="9" t="s">
        <v>29</v>
      </c>
      <c r="D1098" s="9" t="s">
        <v>23</v>
      </c>
      <c r="E1098" s="10">
        <v>16.8</v>
      </c>
      <c r="F1098" s="10">
        <v>18.5</v>
      </c>
      <c r="G1098" s="10">
        <v>18.7</v>
      </c>
      <c r="H1098" s="10">
        <v>13.3</v>
      </c>
      <c r="I1098" s="10">
        <v>18.5</v>
      </c>
      <c r="J1098" s="10">
        <v>17.3</v>
      </c>
      <c r="K1098" s="10">
        <v>18.0</v>
      </c>
      <c r="L1098" s="10">
        <v>18.3</v>
      </c>
      <c r="M1098" s="11">
        <f t="shared" si="1"/>
        <v>17.3</v>
      </c>
      <c r="N1098" s="11">
        <f t="shared" si="2"/>
        <v>17</v>
      </c>
      <c r="O1098" s="12" t="str">
        <f t="shared" si="3"/>
        <v>APROBADO</v>
      </c>
      <c r="P1098" s="12" t="str">
        <f>IF(OR(D1098="Académica",D1098="Empresa"),(IF(M1098&lt;Leyenda!$I$11,"ALTO",(IF(M1098&lt;=Leyenda!$I$10,"MEDIO","BAJO")))),(IF(M1098&lt;Leyenda!$J$11,"ALTO",(IF(M1098&lt;=Leyenda!$J$10,"MEDIO","BAJO")))))</f>
        <v>BAJO</v>
      </c>
    </row>
    <row r="1099">
      <c r="A1099" s="8" t="s">
        <v>1188</v>
      </c>
      <c r="B1099" s="9" t="s">
        <v>50</v>
      </c>
      <c r="C1099" s="9" t="s">
        <v>29</v>
      </c>
      <c r="D1099" s="9" t="s">
        <v>23</v>
      </c>
      <c r="E1099" s="10">
        <v>18.8</v>
      </c>
      <c r="F1099" s="10">
        <v>18.0</v>
      </c>
      <c r="G1099" s="10">
        <v>16.5</v>
      </c>
      <c r="H1099" s="10">
        <v>18.0</v>
      </c>
      <c r="I1099" s="10">
        <v>15.4</v>
      </c>
      <c r="J1099" s="10">
        <v>18.0</v>
      </c>
      <c r="K1099" s="10">
        <v>18.0</v>
      </c>
      <c r="L1099" s="10">
        <v>18.0</v>
      </c>
      <c r="M1099" s="11">
        <f t="shared" si="1"/>
        <v>17.52857143</v>
      </c>
      <c r="N1099" s="11">
        <f t="shared" si="2"/>
        <v>18</v>
      </c>
      <c r="O1099" s="12" t="str">
        <f t="shared" si="3"/>
        <v>APROBADO</v>
      </c>
      <c r="P1099" s="12" t="str">
        <f>IF(OR(D1099="Académica",D1099="Empresa"),(IF(M1099&lt;Leyenda!$I$11,"ALTO",(IF(M1099&lt;=Leyenda!$I$10,"MEDIO","BAJO")))),(IF(M1099&lt;Leyenda!$J$11,"ALTO",(IF(M1099&lt;=Leyenda!$J$10,"MEDIO","BAJO")))))</f>
        <v>BAJO</v>
      </c>
    </row>
    <row r="1100">
      <c r="A1100" s="8" t="s">
        <v>1189</v>
      </c>
      <c r="B1100" s="9" t="s">
        <v>386</v>
      </c>
      <c r="C1100" s="9" t="s">
        <v>48</v>
      </c>
      <c r="D1100" s="9" t="s">
        <v>23</v>
      </c>
      <c r="E1100" s="10">
        <v>18.8</v>
      </c>
      <c r="F1100" s="10">
        <v>18.5</v>
      </c>
      <c r="G1100" s="10">
        <v>18.5</v>
      </c>
      <c r="H1100" s="10">
        <v>18.2</v>
      </c>
      <c r="I1100" s="10">
        <v>18.3</v>
      </c>
      <c r="J1100" s="10">
        <v>18.0</v>
      </c>
      <c r="K1100" s="10">
        <v>18.0</v>
      </c>
      <c r="L1100" s="10">
        <v>17.3</v>
      </c>
      <c r="M1100" s="11">
        <f t="shared" si="1"/>
        <v>18.32857143</v>
      </c>
      <c r="N1100" s="11">
        <f t="shared" si="2"/>
        <v>18</v>
      </c>
      <c r="O1100" s="12" t="str">
        <f t="shared" si="3"/>
        <v>APROBADO</v>
      </c>
      <c r="P1100" s="12" t="str">
        <f>IF(OR(D1100="Académica",D1100="Empresa"),(IF(M1100&lt;Leyenda!$I$11,"ALTO",(IF(M1100&lt;=Leyenda!$I$10,"MEDIO","BAJO")))),(IF(M1100&lt;Leyenda!$J$11,"ALTO",(IF(M1100&lt;=Leyenda!$J$10,"MEDIO","BAJO")))))</f>
        <v>BAJO</v>
      </c>
    </row>
    <row r="1101">
      <c r="A1101" s="8" t="s">
        <v>1190</v>
      </c>
      <c r="B1101" s="9" t="s">
        <v>25</v>
      </c>
      <c r="C1101" s="9" t="s">
        <v>48</v>
      </c>
      <c r="D1101" s="9" t="s">
        <v>23</v>
      </c>
      <c r="E1101" s="10">
        <v>18.2</v>
      </c>
      <c r="F1101" s="10">
        <v>18.2</v>
      </c>
      <c r="G1101" s="10">
        <v>16.5</v>
      </c>
      <c r="H1101" s="10">
        <v>18.8</v>
      </c>
      <c r="I1101" s="10">
        <v>16.8</v>
      </c>
      <c r="J1101" s="10">
        <v>18.0</v>
      </c>
      <c r="K1101" s="10">
        <v>18.0</v>
      </c>
      <c r="L1101" s="10">
        <v>18.3</v>
      </c>
      <c r="M1101" s="11">
        <f t="shared" si="1"/>
        <v>17.78571429</v>
      </c>
      <c r="N1101" s="11">
        <f t="shared" si="2"/>
        <v>18</v>
      </c>
      <c r="O1101" s="12" t="str">
        <f t="shared" si="3"/>
        <v>APROBADO</v>
      </c>
      <c r="P1101" s="12" t="str">
        <f>IF(OR(D1101="Académica",D1101="Empresa"),(IF(M1101&lt;Leyenda!$I$11,"ALTO",(IF(M1101&lt;=Leyenda!$I$10,"MEDIO","BAJO")))),(IF(M1101&lt;Leyenda!$J$11,"ALTO",(IF(M1101&lt;=Leyenda!$J$10,"MEDIO","BAJO")))))</f>
        <v>BAJO</v>
      </c>
    </row>
    <row r="1102">
      <c r="A1102" s="8" t="s">
        <v>1191</v>
      </c>
      <c r="B1102" s="9" t="s">
        <v>40</v>
      </c>
      <c r="C1102" s="9" t="s">
        <v>36</v>
      </c>
      <c r="D1102" s="9" t="s">
        <v>23</v>
      </c>
      <c r="E1102" s="10">
        <v>18.6</v>
      </c>
      <c r="F1102" s="10">
        <v>17.5</v>
      </c>
      <c r="G1102" s="10">
        <v>18.2</v>
      </c>
      <c r="H1102" s="10">
        <v>14.8</v>
      </c>
      <c r="I1102" s="10">
        <v>16.7</v>
      </c>
      <c r="J1102" s="10">
        <v>18.0</v>
      </c>
      <c r="K1102" s="10">
        <v>18.0</v>
      </c>
      <c r="L1102" s="10">
        <v>18.0</v>
      </c>
      <c r="M1102" s="11">
        <f t="shared" si="1"/>
        <v>17.4</v>
      </c>
      <c r="N1102" s="11">
        <f t="shared" si="2"/>
        <v>17</v>
      </c>
      <c r="O1102" s="12" t="str">
        <f t="shared" si="3"/>
        <v>APROBADO</v>
      </c>
      <c r="P1102" s="12" t="str">
        <f>IF(OR(D1102="Académica",D1102="Empresa"),(IF(M1102&lt;Leyenda!$I$11,"ALTO",(IF(M1102&lt;=Leyenda!$I$10,"MEDIO","BAJO")))),(IF(M1102&lt;Leyenda!$J$11,"ALTO",(IF(M1102&lt;=Leyenda!$J$10,"MEDIO","BAJO")))))</f>
        <v>BAJO</v>
      </c>
    </row>
    <row r="1103">
      <c r="A1103" s="8" t="s">
        <v>1192</v>
      </c>
      <c r="B1103" s="9" t="s">
        <v>17</v>
      </c>
      <c r="C1103" s="9" t="s">
        <v>48</v>
      </c>
      <c r="D1103" s="9" t="s">
        <v>23</v>
      </c>
      <c r="E1103" s="10">
        <v>18.0</v>
      </c>
      <c r="F1103" s="10">
        <v>17.3</v>
      </c>
      <c r="G1103" s="10">
        <v>15.3</v>
      </c>
      <c r="H1103" s="10">
        <v>18.0</v>
      </c>
      <c r="I1103" s="10">
        <v>16.0</v>
      </c>
      <c r="J1103" s="10">
        <v>18.0</v>
      </c>
      <c r="K1103" s="10">
        <v>18.0</v>
      </c>
      <c r="L1103" s="10">
        <v>18.2</v>
      </c>
      <c r="M1103" s="11">
        <f t="shared" si="1"/>
        <v>17.22857143</v>
      </c>
      <c r="N1103" s="11">
        <f t="shared" si="2"/>
        <v>17</v>
      </c>
      <c r="O1103" s="12" t="str">
        <f t="shared" si="3"/>
        <v>APROBADO</v>
      </c>
      <c r="P1103" s="12" t="str">
        <f>IF(OR(D1103="Académica",D1103="Empresa"),(IF(M1103&lt;Leyenda!$I$11,"ALTO",(IF(M1103&lt;=Leyenda!$I$10,"MEDIO","BAJO")))),(IF(M1103&lt;Leyenda!$J$11,"ALTO",(IF(M1103&lt;=Leyenda!$J$10,"MEDIO","BAJO")))))</f>
        <v>BAJO</v>
      </c>
    </row>
    <row r="1104">
      <c r="A1104" s="8" t="s">
        <v>1193</v>
      </c>
      <c r="B1104" s="9" t="s">
        <v>40</v>
      </c>
      <c r="C1104" s="9" t="s">
        <v>125</v>
      </c>
      <c r="D1104" s="9" t="s">
        <v>23</v>
      </c>
      <c r="E1104" s="10">
        <v>18.5</v>
      </c>
      <c r="F1104" s="10">
        <v>17.3</v>
      </c>
      <c r="G1104" s="10">
        <v>19.3</v>
      </c>
      <c r="H1104" s="10">
        <v>16.7</v>
      </c>
      <c r="I1104" s="10">
        <v>16.2</v>
      </c>
      <c r="J1104" s="10">
        <v>18.0</v>
      </c>
      <c r="K1104" s="10">
        <v>18.0</v>
      </c>
      <c r="L1104" s="10">
        <v>17.5</v>
      </c>
      <c r="M1104" s="11">
        <f t="shared" si="1"/>
        <v>17.71428571</v>
      </c>
      <c r="N1104" s="11">
        <f t="shared" si="2"/>
        <v>18</v>
      </c>
      <c r="O1104" s="12" t="str">
        <f t="shared" si="3"/>
        <v>APROBADO</v>
      </c>
      <c r="P1104" s="12" t="str">
        <f>IF(OR(D1104="Académica",D1104="Empresa"),(IF(M1104&lt;Leyenda!$I$11,"ALTO",(IF(M1104&lt;=Leyenda!$I$10,"MEDIO","BAJO")))),(IF(M1104&lt;Leyenda!$J$11,"ALTO",(IF(M1104&lt;=Leyenda!$J$10,"MEDIO","BAJO")))))</f>
        <v>BAJO</v>
      </c>
    </row>
    <row r="1105">
      <c r="A1105" s="8" t="s">
        <v>1194</v>
      </c>
      <c r="B1105" s="9" t="s">
        <v>28</v>
      </c>
      <c r="C1105" s="9" t="s">
        <v>48</v>
      </c>
      <c r="D1105" s="9" t="s">
        <v>23</v>
      </c>
      <c r="E1105" s="10">
        <v>15.8</v>
      </c>
      <c r="F1105" s="10">
        <v>18.0</v>
      </c>
      <c r="G1105" s="10">
        <v>17.3</v>
      </c>
      <c r="H1105" s="10">
        <v>16.2</v>
      </c>
      <c r="I1105" s="10">
        <v>18.0</v>
      </c>
      <c r="J1105" s="10">
        <v>18.0</v>
      </c>
      <c r="K1105" s="10">
        <v>18.0</v>
      </c>
      <c r="L1105" s="10">
        <v>18.0</v>
      </c>
      <c r="M1105" s="11">
        <f t="shared" si="1"/>
        <v>17.32857143</v>
      </c>
      <c r="N1105" s="11">
        <f t="shared" si="2"/>
        <v>17</v>
      </c>
      <c r="O1105" s="12" t="str">
        <f t="shared" si="3"/>
        <v>APROBADO</v>
      </c>
      <c r="P1105" s="12" t="str">
        <f>IF(OR(D1105="Académica",D1105="Empresa"),(IF(M1105&lt;Leyenda!$I$11,"ALTO",(IF(M1105&lt;=Leyenda!$I$10,"MEDIO","BAJO")))),(IF(M1105&lt;Leyenda!$J$11,"ALTO",(IF(M1105&lt;=Leyenda!$J$10,"MEDIO","BAJO")))))</f>
        <v>BAJO</v>
      </c>
    </row>
    <row r="1106">
      <c r="A1106" s="8" t="s">
        <v>1195</v>
      </c>
      <c r="B1106" s="9" t="s">
        <v>21</v>
      </c>
      <c r="C1106" s="9" t="s">
        <v>241</v>
      </c>
      <c r="D1106" s="9" t="s">
        <v>23</v>
      </c>
      <c r="E1106" s="10">
        <v>19.3</v>
      </c>
      <c r="F1106" s="10">
        <v>18.5</v>
      </c>
      <c r="G1106" s="10">
        <v>17.9</v>
      </c>
      <c r="H1106" s="10">
        <v>16.8</v>
      </c>
      <c r="I1106" s="10">
        <v>17.7</v>
      </c>
      <c r="J1106" s="10">
        <v>19.5</v>
      </c>
      <c r="K1106" s="10">
        <v>19.5</v>
      </c>
      <c r="L1106" s="10">
        <v>18.0</v>
      </c>
      <c r="M1106" s="11">
        <f t="shared" si="1"/>
        <v>18.45714286</v>
      </c>
      <c r="N1106" s="11">
        <f t="shared" si="2"/>
        <v>18</v>
      </c>
      <c r="O1106" s="12" t="str">
        <f t="shared" si="3"/>
        <v>APROBADO</v>
      </c>
      <c r="P1106" s="12" t="str">
        <f>IF(OR(D1106="Académica",D1106="Empresa"),(IF(M1106&lt;Leyenda!$I$11,"ALTO",(IF(M1106&lt;=Leyenda!$I$10,"MEDIO","BAJO")))),(IF(M1106&lt;Leyenda!$J$11,"ALTO",(IF(M1106&lt;=Leyenda!$J$10,"MEDIO","BAJO")))))</f>
        <v>BAJO</v>
      </c>
    </row>
    <row r="1107">
      <c r="A1107" s="8" t="s">
        <v>1196</v>
      </c>
      <c r="B1107" s="9" t="s">
        <v>17</v>
      </c>
      <c r="C1107" s="9" t="s">
        <v>123</v>
      </c>
      <c r="D1107" s="9" t="s">
        <v>23</v>
      </c>
      <c r="E1107" s="10">
        <v>17.1</v>
      </c>
      <c r="F1107" s="10">
        <v>13.6</v>
      </c>
      <c r="G1107" s="10">
        <v>17.3</v>
      </c>
      <c r="H1107" s="10">
        <v>16.0</v>
      </c>
      <c r="I1107" s="10">
        <v>18.2</v>
      </c>
      <c r="J1107" s="10">
        <v>18.0</v>
      </c>
      <c r="K1107" s="10">
        <v>18.8</v>
      </c>
      <c r="L1107" s="10">
        <v>18.0</v>
      </c>
      <c r="M1107" s="11">
        <f t="shared" si="1"/>
        <v>17</v>
      </c>
      <c r="N1107" s="11">
        <f t="shared" si="2"/>
        <v>17</v>
      </c>
      <c r="O1107" s="12" t="str">
        <f t="shared" si="3"/>
        <v>APROBADO</v>
      </c>
      <c r="P1107" s="12" t="str">
        <f>IF(OR(D1107="Académica",D1107="Empresa"),(IF(M1107&lt;Leyenda!$I$11,"ALTO",(IF(M1107&lt;=Leyenda!$I$10,"MEDIO","BAJO")))),(IF(M1107&lt;Leyenda!$J$11,"ALTO",(IF(M1107&lt;=Leyenda!$J$10,"MEDIO","BAJO")))))</f>
        <v>BAJO</v>
      </c>
    </row>
    <row r="1108">
      <c r="A1108" s="8" t="s">
        <v>1197</v>
      </c>
      <c r="B1108" s="9" t="s">
        <v>601</v>
      </c>
      <c r="C1108" s="9" t="s">
        <v>36</v>
      </c>
      <c r="D1108" s="9" t="s">
        <v>23</v>
      </c>
      <c r="E1108" s="10">
        <v>19.1</v>
      </c>
      <c r="F1108" s="10">
        <v>18.3</v>
      </c>
      <c r="G1108" s="10">
        <v>17.7</v>
      </c>
      <c r="H1108" s="10">
        <v>15.2</v>
      </c>
      <c r="I1108" s="10">
        <v>18.3</v>
      </c>
      <c r="J1108" s="10">
        <v>18.0</v>
      </c>
      <c r="K1108" s="10">
        <v>18.0</v>
      </c>
      <c r="L1108" s="10">
        <v>17.5</v>
      </c>
      <c r="M1108" s="11">
        <f t="shared" si="1"/>
        <v>17.8</v>
      </c>
      <c r="N1108" s="11">
        <f t="shared" si="2"/>
        <v>18</v>
      </c>
      <c r="O1108" s="12" t="str">
        <f t="shared" si="3"/>
        <v>APROBADO</v>
      </c>
      <c r="P1108" s="12" t="str">
        <f>IF(OR(D1108="Académica",D1108="Empresa"),(IF(M1108&lt;Leyenda!$I$11,"ALTO",(IF(M1108&lt;=Leyenda!$I$10,"MEDIO","BAJO")))),(IF(M1108&lt;Leyenda!$J$11,"ALTO",(IF(M1108&lt;=Leyenda!$J$10,"MEDIO","BAJO")))))</f>
        <v>BAJO</v>
      </c>
    </row>
    <row r="1109">
      <c r="A1109" s="8" t="s">
        <v>1198</v>
      </c>
      <c r="B1109" s="9" t="s">
        <v>40</v>
      </c>
      <c r="C1109" s="9" t="s">
        <v>221</v>
      </c>
      <c r="D1109" s="9" t="s">
        <v>23</v>
      </c>
      <c r="E1109" s="10">
        <v>18.5</v>
      </c>
      <c r="F1109" s="10">
        <v>18.0</v>
      </c>
      <c r="G1109" s="10">
        <v>18.3</v>
      </c>
      <c r="H1109" s="10">
        <v>15.9</v>
      </c>
      <c r="I1109" s="10">
        <v>18.3</v>
      </c>
      <c r="J1109" s="10">
        <v>18.5</v>
      </c>
      <c r="K1109" s="10">
        <v>18.0</v>
      </c>
      <c r="L1109" s="10">
        <v>18.5</v>
      </c>
      <c r="M1109" s="11">
        <f t="shared" si="1"/>
        <v>17.92857143</v>
      </c>
      <c r="N1109" s="11">
        <f t="shared" si="2"/>
        <v>18</v>
      </c>
      <c r="O1109" s="12" t="str">
        <f t="shared" si="3"/>
        <v>APROBADO</v>
      </c>
      <c r="P1109" s="12" t="str">
        <f>IF(OR(D1109="Académica",D1109="Empresa"),(IF(M1109&lt;Leyenda!$I$11,"ALTO",(IF(M1109&lt;=Leyenda!$I$10,"MEDIO","BAJO")))),(IF(M1109&lt;Leyenda!$J$11,"ALTO",(IF(M1109&lt;=Leyenda!$J$10,"MEDIO","BAJO")))))</f>
        <v>BAJO</v>
      </c>
    </row>
    <row r="1110">
      <c r="A1110" s="8" t="s">
        <v>1199</v>
      </c>
      <c r="B1110" s="9" t="s">
        <v>17</v>
      </c>
      <c r="C1110" s="9" t="s">
        <v>221</v>
      </c>
      <c r="D1110" s="9" t="s">
        <v>105</v>
      </c>
      <c r="E1110" s="10">
        <v>19.3</v>
      </c>
      <c r="F1110" s="10">
        <v>18.2</v>
      </c>
      <c r="G1110" s="10">
        <v>19.8</v>
      </c>
      <c r="H1110" s="10">
        <v>19.0</v>
      </c>
      <c r="I1110" s="10">
        <v>18.5</v>
      </c>
      <c r="J1110" s="10">
        <v>18.0</v>
      </c>
      <c r="K1110" s="10">
        <v>18.0</v>
      </c>
      <c r="L1110" s="10">
        <v>18.5</v>
      </c>
      <c r="M1110" s="11">
        <f t="shared" si="1"/>
        <v>18.68571429</v>
      </c>
      <c r="N1110" s="11">
        <f t="shared" si="2"/>
        <v>19</v>
      </c>
      <c r="O1110" s="12" t="str">
        <f t="shared" si="3"/>
        <v>APROBADO</v>
      </c>
      <c r="P1110" s="12" t="str">
        <f>IF(OR(D1110="Académica",D1110="Empresa"),(IF(M1110&lt;Leyenda!$I$11,"ALTO",(IF(M1110&lt;=Leyenda!$I$10,"MEDIO","BAJO")))),(IF(M1110&lt;Leyenda!$J$11,"ALTO",(IF(M1110&lt;=Leyenda!$J$10,"MEDIO","BAJO")))))</f>
        <v>BAJO</v>
      </c>
    </row>
    <row r="1111">
      <c r="A1111" s="8" t="s">
        <v>1200</v>
      </c>
      <c r="B1111" s="9" t="s">
        <v>17</v>
      </c>
      <c r="C1111" s="9" t="s">
        <v>36</v>
      </c>
      <c r="D1111" s="9" t="s">
        <v>23</v>
      </c>
      <c r="E1111" s="10">
        <v>14.8</v>
      </c>
      <c r="F1111" s="10">
        <v>16.0</v>
      </c>
      <c r="G1111" s="10">
        <v>18.0</v>
      </c>
      <c r="H1111" s="10">
        <v>18.0</v>
      </c>
      <c r="I1111" s="10">
        <v>18.0</v>
      </c>
      <c r="J1111" s="10">
        <v>18.0</v>
      </c>
      <c r="K1111" s="10">
        <v>18.0</v>
      </c>
      <c r="L1111" s="10">
        <v>17.3</v>
      </c>
      <c r="M1111" s="11">
        <f t="shared" si="1"/>
        <v>17.25714286</v>
      </c>
      <c r="N1111" s="11">
        <f t="shared" si="2"/>
        <v>17</v>
      </c>
      <c r="O1111" s="12" t="str">
        <f t="shared" si="3"/>
        <v>APROBADO</v>
      </c>
      <c r="P1111" s="12" t="str">
        <f>IF(OR(D1111="Académica",D1111="Empresa"),(IF(M1111&lt;Leyenda!$I$11,"ALTO",(IF(M1111&lt;=Leyenda!$I$10,"MEDIO","BAJO")))),(IF(M1111&lt;Leyenda!$J$11,"ALTO",(IF(M1111&lt;=Leyenda!$J$10,"MEDIO","BAJO")))))</f>
        <v>BAJO</v>
      </c>
    </row>
    <row r="1112">
      <c r="A1112" s="8" t="s">
        <v>1201</v>
      </c>
      <c r="B1112" s="9" t="s">
        <v>28</v>
      </c>
      <c r="C1112" s="9" t="s">
        <v>36</v>
      </c>
      <c r="D1112" s="9" t="s">
        <v>23</v>
      </c>
      <c r="E1112" s="10">
        <v>18.1</v>
      </c>
      <c r="F1112" s="10">
        <v>18.0</v>
      </c>
      <c r="G1112" s="10">
        <v>18.5</v>
      </c>
      <c r="H1112" s="10">
        <v>15.8</v>
      </c>
      <c r="I1112" s="10">
        <v>18.3</v>
      </c>
      <c r="J1112" s="10">
        <v>18.0</v>
      </c>
      <c r="K1112" s="10">
        <v>18.0</v>
      </c>
      <c r="L1112" s="10">
        <v>18.2</v>
      </c>
      <c r="M1112" s="11">
        <f t="shared" si="1"/>
        <v>17.81428571</v>
      </c>
      <c r="N1112" s="11">
        <f t="shared" si="2"/>
        <v>18</v>
      </c>
      <c r="O1112" s="12" t="str">
        <f t="shared" si="3"/>
        <v>APROBADO</v>
      </c>
      <c r="P1112" s="12" t="str">
        <f>IF(OR(D1112="Académica",D1112="Empresa"),(IF(M1112&lt;Leyenda!$I$11,"ALTO",(IF(M1112&lt;=Leyenda!$I$10,"MEDIO","BAJO")))),(IF(M1112&lt;Leyenda!$J$11,"ALTO",(IF(M1112&lt;=Leyenda!$J$10,"MEDIO","BAJO")))))</f>
        <v>BAJO</v>
      </c>
    </row>
    <row r="1113">
      <c r="A1113" s="8" t="s">
        <v>1202</v>
      </c>
      <c r="B1113" s="9" t="s">
        <v>17</v>
      </c>
      <c r="C1113" s="9" t="s">
        <v>1203</v>
      </c>
      <c r="D1113" s="9" t="s">
        <v>23</v>
      </c>
      <c r="E1113" s="10">
        <v>19.5</v>
      </c>
      <c r="F1113" s="10">
        <v>18.5</v>
      </c>
      <c r="G1113" s="10">
        <v>18.3</v>
      </c>
      <c r="H1113" s="10">
        <v>19.5</v>
      </c>
      <c r="I1113" s="10">
        <v>18.2</v>
      </c>
      <c r="J1113" s="10">
        <v>18.3</v>
      </c>
      <c r="K1113" s="10">
        <v>18.8</v>
      </c>
      <c r="L1113" s="10">
        <v>18.5</v>
      </c>
      <c r="M1113" s="11">
        <f t="shared" si="1"/>
        <v>18.72857143</v>
      </c>
      <c r="N1113" s="11">
        <f t="shared" si="2"/>
        <v>19</v>
      </c>
      <c r="O1113" s="12" t="str">
        <f t="shared" si="3"/>
        <v>APROBADO</v>
      </c>
      <c r="P1113" s="12" t="str">
        <f>IF(OR(D1113="Académica",D1113="Empresa"),(IF(M1113&lt;Leyenda!$I$11,"ALTO",(IF(M1113&lt;=Leyenda!$I$10,"MEDIO","BAJO")))),(IF(M1113&lt;Leyenda!$J$11,"ALTO",(IF(M1113&lt;=Leyenda!$J$10,"MEDIO","BAJO")))))</f>
        <v>BAJO</v>
      </c>
    </row>
    <row r="1114">
      <c r="A1114" s="8" t="s">
        <v>1204</v>
      </c>
      <c r="B1114" s="9" t="s">
        <v>17</v>
      </c>
      <c r="C1114" s="9" t="s">
        <v>48</v>
      </c>
      <c r="D1114" s="9" t="s">
        <v>23</v>
      </c>
      <c r="E1114" s="10">
        <v>19.0</v>
      </c>
      <c r="F1114" s="10">
        <v>18.0</v>
      </c>
      <c r="G1114" s="10">
        <v>18.3</v>
      </c>
      <c r="H1114" s="10">
        <v>18.0</v>
      </c>
      <c r="I1114" s="10">
        <v>16.1</v>
      </c>
      <c r="J1114" s="10">
        <v>18.5</v>
      </c>
      <c r="K1114" s="10">
        <v>18.3</v>
      </c>
      <c r="L1114" s="10">
        <v>18.7</v>
      </c>
      <c r="M1114" s="11">
        <f t="shared" si="1"/>
        <v>18.02857143</v>
      </c>
      <c r="N1114" s="11">
        <f t="shared" si="2"/>
        <v>18</v>
      </c>
      <c r="O1114" s="12" t="str">
        <f t="shared" si="3"/>
        <v>APROBADO</v>
      </c>
      <c r="P1114" s="12" t="str">
        <f>IF(OR(D1114="Académica",D1114="Empresa"),(IF(M1114&lt;Leyenda!$I$11,"ALTO",(IF(M1114&lt;=Leyenda!$I$10,"MEDIO","BAJO")))),(IF(M1114&lt;Leyenda!$J$11,"ALTO",(IF(M1114&lt;=Leyenda!$J$10,"MEDIO","BAJO")))))</f>
        <v>BAJO</v>
      </c>
    </row>
    <row r="1115">
      <c r="A1115" s="8" t="s">
        <v>1205</v>
      </c>
      <c r="B1115" s="9" t="s">
        <v>601</v>
      </c>
      <c r="C1115" s="9" t="s">
        <v>48</v>
      </c>
      <c r="D1115" s="9" t="s">
        <v>23</v>
      </c>
      <c r="E1115" s="10">
        <v>20.0</v>
      </c>
      <c r="F1115" s="10">
        <v>18.7</v>
      </c>
      <c r="G1115" s="10">
        <v>19.0</v>
      </c>
      <c r="H1115" s="10">
        <v>18.3</v>
      </c>
      <c r="I1115" s="10">
        <v>19.4</v>
      </c>
      <c r="J1115" s="10">
        <v>18.0</v>
      </c>
      <c r="K1115" s="10">
        <v>18.8</v>
      </c>
      <c r="L1115" s="10">
        <v>18.0</v>
      </c>
      <c r="M1115" s="11">
        <f t="shared" si="1"/>
        <v>18.88571429</v>
      </c>
      <c r="N1115" s="11">
        <f t="shared" si="2"/>
        <v>19</v>
      </c>
      <c r="O1115" s="12" t="str">
        <f t="shared" si="3"/>
        <v>APROBADO</v>
      </c>
      <c r="P1115" s="12" t="str">
        <f>IF(OR(D1115="Académica",D1115="Empresa"),(IF(M1115&lt;Leyenda!$I$11,"ALTO",(IF(M1115&lt;=Leyenda!$I$10,"MEDIO","BAJO")))),(IF(M1115&lt;Leyenda!$J$11,"ALTO",(IF(M1115&lt;=Leyenda!$J$10,"MEDIO","BAJO")))))</f>
        <v>BAJO</v>
      </c>
    </row>
    <row r="1116">
      <c r="A1116" s="8" t="s">
        <v>1206</v>
      </c>
      <c r="B1116" s="9" t="s">
        <v>35</v>
      </c>
      <c r="C1116" s="9" t="s">
        <v>48</v>
      </c>
      <c r="D1116" s="9" t="s">
        <v>23</v>
      </c>
      <c r="E1116" s="10">
        <v>18.1</v>
      </c>
      <c r="F1116" s="10">
        <v>18.3</v>
      </c>
      <c r="G1116" s="10">
        <v>15.2</v>
      </c>
      <c r="H1116" s="10">
        <v>18.3</v>
      </c>
      <c r="I1116" s="10">
        <v>17.5</v>
      </c>
      <c r="J1116" s="10">
        <v>18.0</v>
      </c>
      <c r="K1116" s="10">
        <v>18.3</v>
      </c>
      <c r="L1116" s="10">
        <v>18.2</v>
      </c>
      <c r="M1116" s="11">
        <f t="shared" si="1"/>
        <v>17.67142857</v>
      </c>
      <c r="N1116" s="11">
        <f t="shared" si="2"/>
        <v>18</v>
      </c>
      <c r="O1116" s="12" t="str">
        <f t="shared" si="3"/>
        <v>APROBADO</v>
      </c>
      <c r="P1116" s="12" t="str">
        <f>IF(OR(D1116="Académica",D1116="Empresa"),(IF(M1116&lt;Leyenda!$I$11,"ALTO",(IF(M1116&lt;=Leyenda!$I$10,"MEDIO","BAJO")))),(IF(M1116&lt;Leyenda!$J$11,"ALTO",(IF(M1116&lt;=Leyenda!$J$10,"MEDIO","BAJO")))))</f>
        <v>BAJO</v>
      </c>
    </row>
    <row r="1117">
      <c r="A1117" s="8" t="s">
        <v>1207</v>
      </c>
      <c r="B1117" s="9" t="s">
        <v>50</v>
      </c>
      <c r="C1117" s="9" t="s">
        <v>48</v>
      </c>
      <c r="D1117" s="9" t="s">
        <v>23</v>
      </c>
      <c r="E1117" s="10">
        <v>17.1</v>
      </c>
      <c r="F1117" s="10">
        <v>18.2</v>
      </c>
      <c r="G1117" s="10">
        <v>14.8</v>
      </c>
      <c r="H1117" s="10">
        <v>18.0</v>
      </c>
      <c r="I1117" s="10">
        <v>15.9</v>
      </c>
      <c r="J1117" s="10">
        <v>18.5</v>
      </c>
      <c r="K1117" s="10">
        <v>18.0</v>
      </c>
      <c r="L1117" s="10">
        <v>17.5</v>
      </c>
      <c r="M1117" s="11">
        <f t="shared" si="1"/>
        <v>17.21428571</v>
      </c>
      <c r="N1117" s="11">
        <f t="shared" si="2"/>
        <v>17</v>
      </c>
      <c r="O1117" s="12" t="str">
        <f t="shared" si="3"/>
        <v>APROBADO</v>
      </c>
      <c r="P1117" s="12" t="str">
        <f>IF(OR(D1117="Académica",D1117="Empresa"),(IF(M1117&lt;Leyenda!$I$11,"ALTO",(IF(M1117&lt;=Leyenda!$I$10,"MEDIO","BAJO")))),(IF(M1117&lt;Leyenda!$J$11,"ALTO",(IF(M1117&lt;=Leyenda!$J$10,"MEDIO","BAJO")))))</f>
        <v>BAJO</v>
      </c>
    </row>
    <row r="1118">
      <c r="A1118" s="8" t="s">
        <v>1208</v>
      </c>
      <c r="B1118" s="9" t="s">
        <v>17</v>
      </c>
      <c r="C1118" s="9" t="s">
        <v>36</v>
      </c>
      <c r="D1118" s="9" t="s">
        <v>23</v>
      </c>
      <c r="E1118" s="10">
        <v>19.8</v>
      </c>
      <c r="F1118" s="10">
        <v>18.5</v>
      </c>
      <c r="G1118" s="10">
        <v>18.3</v>
      </c>
      <c r="H1118" s="10">
        <v>19.3</v>
      </c>
      <c r="I1118" s="10">
        <v>17.8</v>
      </c>
      <c r="J1118" s="10">
        <v>18.0</v>
      </c>
      <c r="K1118" s="10">
        <v>18.0</v>
      </c>
      <c r="L1118" s="10">
        <v>18.0</v>
      </c>
      <c r="M1118" s="11">
        <f t="shared" si="1"/>
        <v>18.52857143</v>
      </c>
      <c r="N1118" s="11">
        <f t="shared" si="2"/>
        <v>19</v>
      </c>
      <c r="O1118" s="12" t="str">
        <f t="shared" si="3"/>
        <v>APROBADO</v>
      </c>
      <c r="P1118" s="12" t="str">
        <f>IF(OR(D1118="Académica",D1118="Empresa"),(IF(M1118&lt;Leyenda!$I$11,"ALTO",(IF(M1118&lt;=Leyenda!$I$10,"MEDIO","BAJO")))),(IF(M1118&lt;Leyenda!$J$11,"ALTO",(IF(M1118&lt;=Leyenda!$J$10,"MEDIO","BAJO")))))</f>
        <v>BAJO</v>
      </c>
    </row>
    <row r="1119">
      <c r="A1119" s="8" t="s">
        <v>1209</v>
      </c>
      <c r="B1119" s="9" t="s">
        <v>40</v>
      </c>
      <c r="C1119" s="9" t="s">
        <v>36</v>
      </c>
      <c r="D1119" s="9" t="s">
        <v>23</v>
      </c>
      <c r="E1119" s="10">
        <v>17.5</v>
      </c>
      <c r="F1119" s="10">
        <v>17.3</v>
      </c>
      <c r="G1119" s="10">
        <v>16.7</v>
      </c>
      <c r="H1119" s="10">
        <v>15.1</v>
      </c>
      <c r="I1119" s="10">
        <v>15.7</v>
      </c>
      <c r="J1119" s="10">
        <v>18.0</v>
      </c>
      <c r="K1119" s="10">
        <v>18.0</v>
      </c>
      <c r="L1119" s="10">
        <v>18.0</v>
      </c>
      <c r="M1119" s="11">
        <f t="shared" si="1"/>
        <v>16.9</v>
      </c>
      <c r="N1119" s="11">
        <f t="shared" si="2"/>
        <v>17</v>
      </c>
      <c r="O1119" s="12" t="str">
        <f t="shared" si="3"/>
        <v>APROBADO</v>
      </c>
      <c r="P1119" s="12" t="str">
        <f>IF(OR(D1119="Académica",D1119="Empresa"),(IF(M1119&lt;Leyenda!$I$11,"ALTO",(IF(M1119&lt;=Leyenda!$I$10,"MEDIO","BAJO")))),(IF(M1119&lt;Leyenda!$J$11,"ALTO",(IF(M1119&lt;=Leyenda!$J$10,"MEDIO","BAJO")))))</f>
        <v>BAJO</v>
      </c>
    </row>
    <row r="1120">
      <c r="A1120" s="8" t="s">
        <v>1210</v>
      </c>
      <c r="B1120" s="9" t="s">
        <v>601</v>
      </c>
      <c r="C1120" s="9" t="s">
        <v>48</v>
      </c>
      <c r="D1120" s="9" t="s">
        <v>23</v>
      </c>
      <c r="E1120" s="10">
        <v>19.0</v>
      </c>
      <c r="F1120" s="10">
        <v>18.2</v>
      </c>
      <c r="G1120" s="10">
        <v>18.0</v>
      </c>
      <c r="H1120" s="10">
        <v>18.3</v>
      </c>
      <c r="I1120" s="10">
        <v>18.0</v>
      </c>
      <c r="J1120" s="10">
        <v>18.0</v>
      </c>
      <c r="K1120" s="10">
        <v>18.3</v>
      </c>
      <c r="L1120" s="10">
        <v>18.0</v>
      </c>
      <c r="M1120" s="11">
        <f t="shared" si="1"/>
        <v>18.25714286</v>
      </c>
      <c r="N1120" s="11">
        <f t="shared" si="2"/>
        <v>18</v>
      </c>
      <c r="O1120" s="12" t="str">
        <f t="shared" si="3"/>
        <v>APROBADO</v>
      </c>
      <c r="P1120" s="12" t="str">
        <f>IF(OR(D1120="Académica",D1120="Empresa"),(IF(M1120&lt;Leyenda!$I$11,"ALTO",(IF(M1120&lt;=Leyenda!$I$10,"MEDIO","BAJO")))),(IF(M1120&lt;Leyenda!$J$11,"ALTO",(IF(M1120&lt;=Leyenda!$J$10,"MEDIO","BAJO")))))</f>
        <v>BAJO</v>
      </c>
    </row>
    <row r="1121">
      <c r="A1121" s="8" t="s">
        <v>1211</v>
      </c>
      <c r="B1121" s="9" t="s">
        <v>17</v>
      </c>
      <c r="C1121" s="9" t="s">
        <v>36</v>
      </c>
      <c r="D1121" s="9" t="s">
        <v>23</v>
      </c>
      <c r="E1121" s="10">
        <v>15.3</v>
      </c>
      <c r="F1121" s="10">
        <v>17.7</v>
      </c>
      <c r="G1121" s="10">
        <v>16.2</v>
      </c>
      <c r="H1121" s="10">
        <v>17.0</v>
      </c>
      <c r="I1121" s="10">
        <v>18.0</v>
      </c>
      <c r="J1121" s="10">
        <v>18.0</v>
      </c>
      <c r="K1121" s="10">
        <v>18.0</v>
      </c>
      <c r="L1121" s="10">
        <v>17.3</v>
      </c>
      <c r="M1121" s="11">
        <f t="shared" si="1"/>
        <v>17.17142857</v>
      </c>
      <c r="N1121" s="11">
        <f t="shared" si="2"/>
        <v>17</v>
      </c>
      <c r="O1121" s="12" t="str">
        <f t="shared" si="3"/>
        <v>APROBADO</v>
      </c>
      <c r="P1121" s="12" t="str">
        <f>IF(OR(D1121="Académica",D1121="Empresa"),(IF(M1121&lt;Leyenda!$I$11,"ALTO",(IF(M1121&lt;=Leyenda!$I$10,"MEDIO","BAJO")))),(IF(M1121&lt;Leyenda!$J$11,"ALTO",(IF(M1121&lt;=Leyenda!$J$10,"MEDIO","BAJO")))))</f>
        <v>BAJO</v>
      </c>
    </row>
    <row r="1122">
      <c r="A1122" s="8" t="s">
        <v>1212</v>
      </c>
      <c r="B1122" s="9" t="s">
        <v>601</v>
      </c>
      <c r="C1122" s="9" t="s">
        <v>36</v>
      </c>
      <c r="D1122" s="9" t="s">
        <v>23</v>
      </c>
      <c r="E1122" s="10">
        <v>17.9</v>
      </c>
      <c r="F1122" s="10">
        <v>17.0</v>
      </c>
      <c r="G1122" s="10">
        <v>17.5</v>
      </c>
      <c r="H1122" s="10">
        <v>15.2</v>
      </c>
      <c r="I1122" s="10">
        <v>15.6</v>
      </c>
      <c r="J1122" s="10">
        <v>18.0</v>
      </c>
      <c r="K1122" s="10">
        <v>18.0</v>
      </c>
      <c r="L1122" s="10">
        <v>18.2</v>
      </c>
      <c r="M1122" s="11">
        <f t="shared" si="1"/>
        <v>17.02857143</v>
      </c>
      <c r="N1122" s="11">
        <f t="shared" si="2"/>
        <v>17</v>
      </c>
      <c r="O1122" s="12" t="str">
        <f t="shared" si="3"/>
        <v>APROBADO</v>
      </c>
      <c r="P1122" s="12" t="str">
        <f>IF(OR(D1122="Académica",D1122="Empresa"),(IF(M1122&lt;Leyenda!$I$11,"ALTO",(IF(M1122&lt;=Leyenda!$I$10,"MEDIO","BAJO")))),(IF(M1122&lt;Leyenda!$J$11,"ALTO",(IF(M1122&lt;=Leyenda!$J$10,"MEDIO","BAJO")))))</f>
        <v>BAJO</v>
      </c>
    </row>
    <row r="1123">
      <c r="A1123" s="8" t="s">
        <v>1213</v>
      </c>
      <c r="B1123" s="9" t="s">
        <v>28</v>
      </c>
      <c r="C1123" s="9" t="s">
        <v>129</v>
      </c>
      <c r="D1123" s="9" t="s">
        <v>23</v>
      </c>
      <c r="E1123" s="10">
        <v>18.3</v>
      </c>
      <c r="F1123" s="10">
        <v>18.0</v>
      </c>
      <c r="G1123" s="10">
        <v>16.3</v>
      </c>
      <c r="H1123" s="10">
        <v>14.8</v>
      </c>
      <c r="I1123" s="10">
        <v>18.0</v>
      </c>
      <c r="J1123" s="10">
        <v>18.0</v>
      </c>
      <c r="K1123" s="10">
        <v>18.3</v>
      </c>
      <c r="L1123" s="10">
        <v>16.0</v>
      </c>
      <c r="M1123" s="11">
        <f t="shared" si="1"/>
        <v>17.38571429</v>
      </c>
      <c r="N1123" s="11">
        <f t="shared" si="2"/>
        <v>17</v>
      </c>
      <c r="O1123" s="12" t="str">
        <f t="shared" si="3"/>
        <v>APROBADO</v>
      </c>
      <c r="P1123" s="12" t="str">
        <f>IF(OR(D1123="Académica",D1123="Empresa"),(IF(M1123&lt;Leyenda!$I$11,"ALTO",(IF(M1123&lt;=Leyenda!$I$10,"MEDIO","BAJO")))),(IF(M1123&lt;Leyenda!$J$11,"ALTO",(IF(M1123&lt;=Leyenda!$J$10,"MEDIO","BAJO")))))</f>
        <v>BAJO</v>
      </c>
    </row>
    <row r="1124">
      <c r="A1124" s="8" t="s">
        <v>1214</v>
      </c>
      <c r="B1124" s="9" t="s">
        <v>601</v>
      </c>
      <c r="C1124" s="9" t="s">
        <v>18</v>
      </c>
      <c r="D1124" s="9" t="s">
        <v>23</v>
      </c>
      <c r="E1124" s="10">
        <v>11.5</v>
      </c>
      <c r="F1124" s="10">
        <v>14.0</v>
      </c>
      <c r="G1124" s="10">
        <v>17.0</v>
      </c>
      <c r="H1124" s="10">
        <v>16.2</v>
      </c>
      <c r="I1124" s="10">
        <v>18.2</v>
      </c>
      <c r="J1124" s="10">
        <v>18.2</v>
      </c>
      <c r="K1124" s="10">
        <v>18.0</v>
      </c>
      <c r="L1124" s="10">
        <v>18.2</v>
      </c>
      <c r="M1124" s="11">
        <f t="shared" si="1"/>
        <v>16.15714286</v>
      </c>
      <c r="N1124" s="11">
        <f t="shared" si="2"/>
        <v>16</v>
      </c>
      <c r="O1124" s="12" t="str">
        <f t="shared" si="3"/>
        <v>APROBADO</v>
      </c>
      <c r="P1124" s="12" t="str">
        <f>IF(OR(D1124="Académica",D1124="Empresa"),(IF(M1124&lt;Leyenda!$I$11,"ALTO",(IF(M1124&lt;=Leyenda!$I$10,"MEDIO","BAJO")))),(IF(M1124&lt;Leyenda!$J$11,"ALTO",(IF(M1124&lt;=Leyenda!$J$10,"MEDIO","BAJO")))))</f>
        <v>MEDIO</v>
      </c>
    </row>
    <row r="1125">
      <c r="A1125" s="8" t="s">
        <v>1215</v>
      </c>
      <c r="B1125" s="9" t="s">
        <v>17</v>
      </c>
      <c r="C1125" s="9" t="s">
        <v>46</v>
      </c>
      <c r="D1125" s="9" t="s">
        <v>23</v>
      </c>
      <c r="E1125" s="10">
        <v>18.3</v>
      </c>
      <c r="F1125" s="10">
        <v>18.0</v>
      </c>
      <c r="G1125" s="10">
        <v>17.8</v>
      </c>
      <c r="H1125" s="10">
        <v>18.0</v>
      </c>
      <c r="I1125" s="10">
        <v>18.2</v>
      </c>
      <c r="J1125" s="10">
        <v>18.2</v>
      </c>
      <c r="K1125" s="10">
        <v>18.5</v>
      </c>
      <c r="L1125" s="10">
        <v>18.2</v>
      </c>
      <c r="M1125" s="11">
        <f t="shared" si="1"/>
        <v>18.14285714</v>
      </c>
      <c r="N1125" s="11">
        <f t="shared" si="2"/>
        <v>18</v>
      </c>
      <c r="O1125" s="12" t="str">
        <f t="shared" si="3"/>
        <v>APROBADO</v>
      </c>
      <c r="P1125" s="12" t="str">
        <f>IF(OR(D1125="Académica",D1125="Empresa"),(IF(M1125&lt;Leyenda!$I$11,"ALTO",(IF(M1125&lt;=Leyenda!$I$10,"MEDIO","BAJO")))),(IF(M1125&lt;Leyenda!$J$11,"ALTO",(IF(M1125&lt;=Leyenda!$J$10,"MEDIO","BAJO")))))</f>
        <v>BAJO</v>
      </c>
    </row>
    <row r="1126">
      <c r="A1126" s="8" t="s">
        <v>1216</v>
      </c>
      <c r="B1126" s="9" t="s">
        <v>601</v>
      </c>
      <c r="C1126" s="9" t="s">
        <v>66</v>
      </c>
      <c r="D1126" s="9" t="s">
        <v>23</v>
      </c>
      <c r="E1126" s="10">
        <v>16.5</v>
      </c>
      <c r="F1126" s="10">
        <v>16.0</v>
      </c>
      <c r="G1126" s="10">
        <v>18.3</v>
      </c>
      <c r="H1126" s="10">
        <v>15.3</v>
      </c>
      <c r="I1126" s="10">
        <v>18.0</v>
      </c>
      <c r="J1126" s="10">
        <v>17.0</v>
      </c>
      <c r="K1126" s="10">
        <v>18.0</v>
      </c>
      <c r="L1126" s="10">
        <v>17.3</v>
      </c>
      <c r="M1126" s="11">
        <f t="shared" si="1"/>
        <v>17.01428571</v>
      </c>
      <c r="N1126" s="11">
        <f t="shared" si="2"/>
        <v>17</v>
      </c>
      <c r="O1126" s="12" t="str">
        <f t="shared" si="3"/>
        <v>APROBADO</v>
      </c>
      <c r="P1126" s="12" t="str">
        <f>IF(OR(D1126="Académica",D1126="Empresa"),(IF(M1126&lt;Leyenda!$I$11,"ALTO",(IF(M1126&lt;=Leyenda!$I$10,"MEDIO","BAJO")))),(IF(M1126&lt;Leyenda!$J$11,"ALTO",(IF(M1126&lt;=Leyenda!$J$10,"MEDIO","BAJO")))))</f>
        <v>BAJO</v>
      </c>
    </row>
    <row r="1127">
      <c r="A1127" s="8" t="s">
        <v>1217</v>
      </c>
      <c r="B1127" s="9" t="s">
        <v>40</v>
      </c>
      <c r="C1127" s="9" t="s">
        <v>46</v>
      </c>
      <c r="D1127" s="9" t="s">
        <v>23</v>
      </c>
      <c r="E1127" s="10">
        <v>18.4</v>
      </c>
      <c r="F1127" s="10">
        <v>18.0</v>
      </c>
      <c r="G1127" s="10">
        <v>18.8</v>
      </c>
      <c r="H1127" s="10">
        <v>15.8</v>
      </c>
      <c r="I1127" s="10">
        <v>18.0</v>
      </c>
      <c r="J1127" s="10">
        <v>18.3</v>
      </c>
      <c r="K1127" s="10">
        <v>19.5</v>
      </c>
      <c r="L1127" s="10">
        <v>18.0</v>
      </c>
      <c r="M1127" s="11">
        <f t="shared" si="1"/>
        <v>18.11428571</v>
      </c>
      <c r="N1127" s="11">
        <f t="shared" si="2"/>
        <v>18</v>
      </c>
      <c r="O1127" s="12" t="str">
        <f t="shared" si="3"/>
        <v>APROBADO</v>
      </c>
      <c r="P1127" s="12" t="str">
        <f>IF(OR(D1127="Académica",D1127="Empresa"),(IF(M1127&lt;Leyenda!$I$11,"ALTO",(IF(M1127&lt;=Leyenda!$I$10,"MEDIO","BAJO")))),(IF(M1127&lt;Leyenda!$J$11,"ALTO",(IF(M1127&lt;=Leyenda!$J$10,"MEDIO","BAJO")))))</f>
        <v>BAJO</v>
      </c>
    </row>
    <row r="1128">
      <c r="A1128" s="8" t="s">
        <v>1218</v>
      </c>
      <c r="B1128" s="9" t="s">
        <v>17</v>
      </c>
      <c r="C1128" s="9" t="s">
        <v>123</v>
      </c>
      <c r="D1128" s="9" t="s">
        <v>23</v>
      </c>
      <c r="E1128" s="10">
        <v>18.8</v>
      </c>
      <c r="F1128" s="10">
        <v>19.7</v>
      </c>
      <c r="G1128" s="10">
        <v>18.8</v>
      </c>
      <c r="H1128" s="10">
        <v>19.6</v>
      </c>
      <c r="I1128" s="10">
        <v>19.2</v>
      </c>
      <c r="J1128" s="10">
        <v>18.0</v>
      </c>
      <c r="K1128" s="10">
        <v>18.8</v>
      </c>
      <c r="L1128" s="10">
        <v>18.3</v>
      </c>
      <c r="M1128" s="11">
        <f t="shared" si="1"/>
        <v>18.98571429</v>
      </c>
      <c r="N1128" s="11">
        <f t="shared" si="2"/>
        <v>19</v>
      </c>
      <c r="O1128" s="12" t="str">
        <f t="shared" si="3"/>
        <v>APROBADO</v>
      </c>
      <c r="P1128" s="12" t="str">
        <f>IF(OR(D1128="Académica",D1128="Empresa"),(IF(M1128&lt;Leyenda!$I$11,"ALTO",(IF(M1128&lt;=Leyenda!$I$10,"MEDIO","BAJO")))),(IF(M1128&lt;Leyenda!$J$11,"ALTO",(IF(M1128&lt;=Leyenda!$J$10,"MEDIO","BAJO")))))</f>
        <v>BAJO</v>
      </c>
    </row>
    <row r="1129">
      <c r="A1129" s="8" t="s">
        <v>1219</v>
      </c>
      <c r="B1129" s="9" t="s">
        <v>17</v>
      </c>
      <c r="C1129" s="9" t="s">
        <v>41</v>
      </c>
      <c r="D1129" s="9" t="s">
        <v>23</v>
      </c>
      <c r="E1129" s="10">
        <v>18.0</v>
      </c>
      <c r="F1129" s="10">
        <v>17.8</v>
      </c>
      <c r="G1129" s="10">
        <v>18.3</v>
      </c>
      <c r="H1129" s="10">
        <v>18.4</v>
      </c>
      <c r="I1129" s="10">
        <v>19.6</v>
      </c>
      <c r="J1129" s="10">
        <v>18.0</v>
      </c>
      <c r="K1129" s="10">
        <v>18.0</v>
      </c>
      <c r="L1129" s="10">
        <v>18.5</v>
      </c>
      <c r="M1129" s="11">
        <f t="shared" si="1"/>
        <v>18.3</v>
      </c>
      <c r="N1129" s="11">
        <f t="shared" si="2"/>
        <v>18</v>
      </c>
      <c r="O1129" s="12" t="str">
        <f t="shared" si="3"/>
        <v>APROBADO</v>
      </c>
      <c r="P1129" s="12" t="str">
        <f>IF(OR(D1129="Académica",D1129="Empresa"),(IF(M1129&lt;Leyenda!$I$11,"ALTO",(IF(M1129&lt;=Leyenda!$I$10,"MEDIO","BAJO")))),(IF(M1129&lt;Leyenda!$J$11,"ALTO",(IF(M1129&lt;=Leyenda!$J$10,"MEDIO","BAJO")))))</f>
        <v>BAJO</v>
      </c>
    </row>
    <row r="1130">
      <c r="A1130" s="8" t="s">
        <v>1220</v>
      </c>
      <c r="B1130" s="9" t="s">
        <v>17</v>
      </c>
      <c r="C1130" s="9" t="s">
        <v>93</v>
      </c>
      <c r="D1130" s="9" t="s">
        <v>23</v>
      </c>
      <c r="E1130" s="10">
        <v>18.1</v>
      </c>
      <c r="F1130" s="10">
        <v>18.0</v>
      </c>
      <c r="G1130" s="10">
        <v>18.0</v>
      </c>
      <c r="H1130" s="10">
        <v>18.0</v>
      </c>
      <c r="I1130" s="10">
        <v>18.0</v>
      </c>
      <c r="J1130" s="10">
        <v>18.0</v>
      </c>
      <c r="K1130" s="10">
        <v>18.0</v>
      </c>
      <c r="L1130" s="10">
        <v>18.0</v>
      </c>
      <c r="M1130" s="11">
        <f t="shared" si="1"/>
        <v>18.01428571</v>
      </c>
      <c r="N1130" s="11">
        <f t="shared" si="2"/>
        <v>18</v>
      </c>
      <c r="O1130" s="12" t="str">
        <f t="shared" si="3"/>
        <v>APROBADO</v>
      </c>
      <c r="P1130" s="12" t="str">
        <f>IF(OR(D1130="Académica",D1130="Empresa"),(IF(M1130&lt;Leyenda!$I$11,"ALTO",(IF(M1130&lt;=Leyenda!$I$10,"MEDIO","BAJO")))),(IF(M1130&lt;Leyenda!$J$11,"ALTO",(IF(M1130&lt;=Leyenda!$J$10,"MEDIO","BAJO")))))</f>
        <v>BAJO</v>
      </c>
    </row>
    <row r="1131">
      <c r="A1131" s="8" t="s">
        <v>1221</v>
      </c>
      <c r="B1131" s="9" t="s">
        <v>40</v>
      </c>
      <c r="C1131" s="9" t="s">
        <v>46</v>
      </c>
      <c r="D1131" s="9" t="s">
        <v>23</v>
      </c>
      <c r="E1131" s="10">
        <v>18.0</v>
      </c>
      <c r="F1131" s="10">
        <v>16.3</v>
      </c>
      <c r="G1131" s="10">
        <v>18.3</v>
      </c>
      <c r="H1131" s="10">
        <v>15.9</v>
      </c>
      <c r="I1131" s="10">
        <v>18.0</v>
      </c>
      <c r="J1131" s="10">
        <v>18.3</v>
      </c>
      <c r="K1131" s="10">
        <v>19.0</v>
      </c>
      <c r="L1131" s="10">
        <v>18.7</v>
      </c>
      <c r="M1131" s="11">
        <f t="shared" si="1"/>
        <v>17.68571429</v>
      </c>
      <c r="N1131" s="11">
        <f t="shared" si="2"/>
        <v>18</v>
      </c>
      <c r="O1131" s="12" t="str">
        <f t="shared" si="3"/>
        <v>APROBADO</v>
      </c>
      <c r="P1131" s="12" t="str">
        <f>IF(OR(D1131="Académica",D1131="Empresa"),(IF(M1131&lt;Leyenda!$I$11,"ALTO",(IF(M1131&lt;=Leyenda!$I$10,"MEDIO","BAJO")))),(IF(M1131&lt;Leyenda!$J$11,"ALTO",(IF(M1131&lt;=Leyenda!$J$10,"MEDIO","BAJO")))))</f>
        <v>BAJO</v>
      </c>
    </row>
    <row r="1132">
      <c r="A1132" s="8" t="s">
        <v>1222</v>
      </c>
      <c r="B1132" s="9" t="s">
        <v>17</v>
      </c>
      <c r="C1132" s="9" t="s">
        <v>46</v>
      </c>
      <c r="D1132" s="9" t="s">
        <v>23</v>
      </c>
      <c r="E1132" s="10">
        <v>16.7</v>
      </c>
      <c r="F1132" s="10">
        <v>18.0</v>
      </c>
      <c r="G1132" s="10">
        <v>13.3</v>
      </c>
      <c r="H1132" s="10">
        <v>18.0</v>
      </c>
      <c r="I1132" s="10">
        <v>19.2</v>
      </c>
      <c r="J1132" s="10">
        <v>17.3</v>
      </c>
      <c r="K1132" s="10">
        <v>18.0</v>
      </c>
      <c r="L1132" s="10">
        <v>19.3</v>
      </c>
      <c r="M1132" s="11">
        <f t="shared" si="1"/>
        <v>17.21428571</v>
      </c>
      <c r="N1132" s="11">
        <f t="shared" si="2"/>
        <v>17</v>
      </c>
      <c r="O1132" s="12" t="str">
        <f t="shared" si="3"/>
        <v>APROBADO</v>
      </c>
      <c r="P1132" s="12" t="str">
        <f>IF(OR(D1132="Académica",D1132="Empresa"),(IF(M1132&lt;Leyenda!$I$11,"ALTO",(IF(M1132&lt;=Leyenda!$I$10,"MEDIO","BAJO")))),(IF(M1132&lt;Leyenda!$J$11,"ALTO",(IF(M1132&lt;=Leyenda!$J$10,"MEDIO","BAJO")))))</f>
        <v>BAJO</v>
      </c>
    </row>
    <row r="1133">
      <c r="A1133" s="8" t="s">
        <v>1223</v>
      </c>
      <c r="B1133" s="9" t="s">
        <v>40</v>
      </c>
      <c r="C1133" s="9" t="s">
        <v>46</v>
      </c>
      <c r="D1133" s="9" t="s">
        <v>23</v>
      </c>
      <c r="E1133" s="10">
        <v>14.7</v>
      </c>
      <c r="F1133" s="10">
        <v>13.7</v>
      </c>
      <c r="G1133" s="10">
        <v>16.7</v>
      </c>
      <c r="H1133" s="10">
        <v>14.8</v>
      </c>
      <c r="I1133" s="10">
        <v>14.3</v>
      </c>
      <c r="J1133" s="10">
        <v>18.3</v>
      </c>
      <c r="K1133" s="10">
        <v>15.5</v>
      </c>
      <c r="L1133" s="10">
        <v>16.0</v>
      </c>
      <c r="M1133" s="11">
        <f t="shared" si="1"/>
        <v>15.42857143</v>
      </c>
      <c r="N1133" s="11">
        <f t="shared" si="2"/>
        <v>15</v>
      </c>
      <c r="O1133" s="12" t="str">
        <f t="shared" si="3"/>
        <v>APROBADO</v>
      </c>
      <c r="P1133" s="12" t="str">
        <f>IF(OR(D1133="Académica",D1133="Empresa"),(IF(M1133&lt;Leyenda!$I$11,"ALTO",(IF(M1133&lt;=Leyenda!$I$10,"MEDIO","BAJO")))),(IF(M1133&lt;Leyenda!$J$11,"ALTO",(IF(M1133&lt;=Leyenda!$J$10,"MEDIO","BAJO")))))</f>
        <v>MEDIO</v>
      </c>
    </row>
    <row r="1134">
      <c r="A1134" s="8" t="s">
        <v>1224</v>
      </c>
      <c r="B1134" s="9" t="s">
        <v>40</v>
      </c>
      <c r="C1134" s="9" t="s">
        <v>125</v>
      </c>
      <c r="D1134" s="9" t="s">
        <v>23</v>
      </c>
      <c r="E1134" s="10">
        <v>17.7</v>
      </c>
      <c r="F1134" s="10">
        <v>17.0</v>
      </c>
      <c r="G1134" s="10">
        <v>18.0</v>
      </c>
      <c r="H1134" s="10">
        <v>15.8</v>
      </c>
      <c r="I1134" s="10">
        <v>15.0</v>
      </c>
      <c r="J1134" s="10">
        <v>18.0</v>
      </c>
      <c r="K1134" s="10">
        <v>18.0</v>
      </c>
      <c r="L1134" s="10">
        <v>18.0</v>
      </c>
      <c r="M1134" s="11">
        <f t="shared" si="1"/>
        <v>17.07142857</v>
      </c>
      <c r="N1134" s="11">
        <f t="shared" si="2"/>
        <v>17</v>
      </c>
      <c r="O1134" s="12" t="str">
        <f t="shared" si="3"/>
        <v>APROBADO</v>
      </c>
      <c r="P1134" s="12" t="str">
        <f>IF(OR(D1134="Académica",D1134="Empresa"),(IF(M1134&lt;Leyenda!$I$11,"ALTO",(IF(M1134&lt;=Leyenda!$I$10,"MEDIO","BAJO")))),(IF(M1134&lt;Leyenda!$J$11,"ALTO",(IF(M1134&lt;=Leyenda!$J$10,"MEDIO","BAJO")))))</f>
        <v>BAJO</v>
      </c>
    </row>
    <row r="1135">
      <c r="A1135" s="8" t="s">
        <v>1225</v>
      </c>
      <c r="B1135" s="9" t="s">
        <v>21</v>
      </c>
      <c r="C1135" s="9" t="s">
        <v>29</v>
      </c>
      <c r="D1135" s="9" t="s">
        <v>23</v>
      </c>
      <c r="E1135" s="10">
        <v>19.8</v>
      </c>
      <c r="F1135" s="10">
        <v>18.7</v>
      </c>
      <c r="G1135" s="10">
        <v>15.8</v>
      </c>
      <c r="H1135" s="10">
        <v>18.4</v>
      </c>
      <c r="I1135" s="10">
        <v>16.5</v>
      </c>
      <c r="J1135" s="10">
        <v>18.0</v>
      </c>
      <c r="K1135" s="10">
        <v>19.0</v>
      </c>
      <c r="L1135" s="10">
        <v>18.0</v>
      </c>
      <c r="M1135" s="11">
        <f t="shared" si="1"/>
        <v>18.02857143</v>
      </c>
      <c r="N1135" s="11">
        <f t="shared" si="2"/>
        <v>18</v>
      </c>
      <c r="O1135" s="12" t="str">
        <f t="shared" si="3"/>
        <v>APROBADO</v>
      </c>
      <c r="P1135" s="12" t="str">
        <f>IF(OR(D1135="Académica",D1135="Empresa"),(IF(M1135&lt;Leyenda!$I$11,"ALTO",(IF(M1135&lt;=Leyenda!$I$10,"MEDIO","BAJO")))),(IF(M1135&lt;Leyenda!$J$11,"ALTO",(IF(M1135&lt;=Leyenda!$J$10,"MEDIO","BAJO")))))</f>
        <v>BAJO</v>
      </c>
    </row>
    <row r="1136">
      <c r="A1136" s="8" t="s">
        <v>1226</v>
      </c>
      <c r="B1136" s="9" t="s">
        <v>386</v>
      </c>
      <c r="C1136" s="9" t="s">
        <v>237</v>
      </c>
      <c r="D1136" s="9" t="s">
        <v>23</v>
      </c>
      <c r="E1136" s="10">
        <v>18.0</v>
      </c>
      <c r="F1136" s="10">
        <v>18.0</v>
      </c>
      <c r="G1136" s="10">
        <v>18.3</v>
      </c>
      <c r="H1136" s="10">
        <v>17.3</v>
      </c>
      <c r="I1136" s="10">
        <v>18.4</v>
      </c>
      <c r="J1136" s="10">
        <v>18.0</v>
      </c>
      <c r="K1136" s="10">
        <v>19.8</v>
      </c>
      <c r="L1136" s="10">
        <v>18.3</v>
      </c>
      <c r="M1136" s="11">
        <f t="shared" si="1"/>
        <v>18.25714286</v>
      </c>
      <c r="N1136" s="11">
        <f t="shared" si="2"/>
        <v>18</v>
      </c>
      <c r="O1136" s="12" t="str">
        <f t="shared" si="3"/>
        <v>APROBADO</v>
      </c>
      <c r="P1136" s="12" t="str">
        <f>IF(OR(D1136="Académica",D1136="Empresa"),(IF(M1136&lt;Leyenda!$I$11,"ALTO",(IF(M1136&lt;=Leyenda!$I$10,"MEDIO","BAJO")))),(IF(M1136&lt;Leyenda!$J$11,"ALTO",(IF(M1136&lt;=Leyenda!$J$10,"MEDIO","BAJO")))))</f>
        <v>BAJO</v>
      </c>
    </row>
    <row r="1137">
      <c r="A1137" s="8" t="s">
        <v>1227</v>
      </c>
      <c r="B1137" s="9" t="s">
        <v>17</v>
      </c>
      <c r="C1137" s="9" t="s">
        <v>96</v>
      </c>
      <c r="D1137" s="9" t="s">
        <v>23</v>
      </c>
      <c r="E1137" s="10">
        <v>16.0</v>
      </c>
      <c r="F1137" s="10">
        <v>14.9</v>
      </c>
      <c r="G1137" s="10">
        <v>15.3</v>
      </c>
      <c r="H1137" s="10">
        <v>10.7</v>
      </c>
      <c r="I1137" s="10">
        <v>16.5</v>
      </c>
      <c r="J1137" s="10">
        <v>18.0</v>
      </c>
      <c r="K1137" s="10">
        <v>18.0</v>
      </c>
      <c r="L1137" s="10">
        <v>16.7</v>
      </c>
      <c r="M1137" s="11">
        <f t="shared" si="1"/>
        <v>15.62857143</v>
      </c>
      <c r="N1137" s="11">
        <f t="shared" si="2"/>
        <v>16</v>
      </c>
      <c r="O1137" s="12" t="str">
        <f t="shared" si="3"/>
        <v>DESAPROBADO</v>
      </c>
      <c r="P1137" s="12" t="str">
        <f>IF(OR(D1137="Académica",D1137="Empresa"),(IF(M1137&lt;Leyenda!$I$11,"ALTO",(IF(M1137&lt;=Leyenda!$I$10,"MEDIO","BAJO")))),(IF(M1137&lt;Leyenda!$J$11,"ALTO",(IF(M1137&lt;=Leyenda!$J$10,"MEDIO","BAJO")))))</f>
        <v>MEDIO</v>
      </c>
    </row>
    <row r="1138">
      <c r="A1138" s="8" t="s">
        <v>1228</v>
      </c>
      <c r="B1138" s="9" t="s">
        <v>17</v>
      </c>
      <c r="C1138" s="9" t="s">
        <v>232</v>
      </c>
      <c r="D1138" s="9" t="s">
        <v>23</v>
      </c>
      <c r="E1138" s="10">
        <v>16.2</v>
      </c>
      <c r="F1138" s="10">
        <v>16.7</v>
      </c>
      <c r="G1138" s="10">
        <v>17.3</v>
      </c>
      <c r="H1138" s="10">
        <v>16.3</v>
      </c>
      <c r="I1138" s="10">
        <v>15.6</v>
      </c>
      <c r="J1138" s="10">
        <v>18.4</v>
      </c>
      <c r="K1138" s="10">
        <v>15.0</v>
      </c>
      <c r="L1138" s="10">
        <v>15.3</v>
      </c>
      <c r="M1138" s="11">
        <f t="shared" si="1"/>
        <v>16.5</v>
      </c>
      <c r="N1138" s="11">
        <f t="shared" si="2"/>
        <v>17</v>
      </c>
      <c r="O1138" s="12" t="str">
        <f t="shared" si="3"/>
        <v>APROBADO</v>
      </c>
      <c r="P1138" s="12" t="str">
        <f>IF(OR(D1138="Académica",D1138="Empresa"),(IF(M1138&lt;Leyenda!$I$11,"ALTO",(IF(M1138&lt;=Leyenda!$I$10,"MEDIO","BAJO")))),(IF(M1138&lt;Leyenda!$J$11,"ALTO",(IF(M1138&lt;=Leyenda!$J$10,"MEDIO","BAJO")))))</f>
        <v>MEDIO</v>
      </c>
    </row>
    <row r="1139">
      <c r="A1139" s="8" t="s">
        <v>1229</v>
      </c>
      <c r="B1139" s="9" t="s">
        <v>386</v>
      </c>
      <c r="C1139" s="9" t="s">
        <v>100</v>
      </c>
      <c r="D1139" s="9" t="s">
        <v>23</v>
      </c>
      <c r="E1139" s="10">
        <v>17.2</v>
      </c>
      <c r="F1139" s="10">
        <v>17.8</v>
      </c>
      <c r="G1139" s="10">
        <v>16.3</v>
      </c>
      <c r="H1139" s="10">
        <v>17.3</v>
      </c>
      <c r="I1139" s="10">
        <v>18.6</v>
      </c>
      <c r="J1139" s="10">
        <v>18.2</v>
      </c>
      <c r="K1139" s="10">
        <v>18.0</v>
      </c>
      <c r="L1139" s="10">
        <v>17.5</v>
      </c>
      <c r="M1139" s="11">
        <f t="shared" si="1"/>
        <v>17.62857143</v>
      </c>
      <c r="N1139" s="11">
        <f t="shared" si="2"/>
        <v>18</v>
      </c>
      <c r="O1139" s="12" t="str">
        <f t="shared" si="3"/>
        <v>APROBADO</v>
      </c>
      <c r="P1139" s="12" t="str">
        <f>IF(OR(D1139="Académica",D1139="Empresa"),(IF(M1139&lt;Leyenda!$I$11,"ALTO",(IF(M1139&lt;=Leyenda!$I$10,"MEDIO","BAJO")))),(IF(M1139&lt;Leyenda!$J$11,"ALTO",(IF(M1139&lt;=Leyenda!$J$10,"MEDIO","BAJO")))))</f>
        <v>BAJO</v>
      </c>
    </row>
    <row r="1140">
      <c r="A1140" s="8" t="s">
        <v>1230</v>
      </c>
      <c r="B1140" s="9" t="s">
        <v>17</v>
      </c>
      <c r="C1140" s="9" t="s">
        <v>68</v>
      </c>
      <c r="D1140" s="9" t="s">
        <v>23</v>
      </c>
      <c r="E1140" s="10">
        <v>19.5</v>
      </c>
      <c r="F1140" s="10">
        <v>18.5</v>
      </c>
      <c r="G1140" s="10">
        <v>19.5</v>
      </c>
      <c r="H1140" s="10">
        <v>19.1</v>
      </c>
      <c r="I1140" s="10">
        <v>19.7</v>
      </c>
      <c r="J1140" s="10">
        <v>18.2</v>
      </c>
      <c r="K1140" s="10">
        <v>18.0</v>
      </c>
      <c r="L1140" s="10">
        <v>19.8</v>
      </c>
      <c r="M1140" s="11">
        <f t="shared" si="1"/>
        <v>18.92857143</v>
      </c>
      <c r="N1140" s="11">
        <f t="shared" si="2"/>
        <v>19</v>
      </c>
      <c r="O1140" s="12" t="str">
        <f t="shared" si="3"/>
        <v>APROBADO</v>
      </c>
      <c r="P1140" s="12" t="str">
        <f>IF(OR(D1140="Académica",D1140="Empresa"),(IF(M1140&lt;Leyenda!$I$11,"ALTO",(IF(M1140&lt;=Leyenda!$I$10,"MEDIO","BAJO")))),(IF(M1140&lt;Leyenda!$J$11,"ALTO",(IF(M1140&lt;=Leyenda!$J$10,"MEDIO","BAJO")))))</f>
        <v>BAJO</v>
      </c>
    </row>
    <row r="1141">
      <c r="A1141" s="8" t="s">
        <v>1231</v>
      </c>
      <c r="B1141" s="9" t="s">
        <v>17</v>
      </c>
      <c r="C1141" s="9" t="s">
        <v>68</v>
      </c>
      <c r="D1141" s="9" t="s">
        <v>23</v>
      </c>
      <c r="E1141" s="10">
        <v>19.0</v>
      </c>
      <c r="F1141" s="10">
        <v>16.7</v>
      </c>
      <c r="G1141" s="10">
        <v>12.8</v>
      </c>
      <c r="H1141" s="10">
        <v>18.7</v>
      </c>
      <c r="I1141" s="10">
        <v>18.0</v>
      </c>
      <c r="J1141" s="10">
        <v>18.0</v>
      </c>
      <c r="K1141" s="10">
        <v>18.8</v>
      </c>
      <c r="L1141" s="10">
        <v>16.7</v>
      </c>
      <c r="M1141" s="11">
        <f t="shared" si="1"/>
        <v>17.42857143</v>
      </c>
      <c r="N1141" s="11">
        <f t="shared" si="2"/>
        <v>17</v>
      </c>
      <c r="O1141" s="12" t="str">
        <f t="shared" si="3"/>
        <v>APROBADO</v>
      </c>
      <c r="P1141" s="12" t="str">
        <f>IF(OR(D1141="Académica",D1141="Empresa"),(IF(M1141&lt;Leyenda!$I$11,"ALTO",(IF(M1141&lt;=Leyenda!$I$10,"MEDIO","BAJO")))),(IF(M1141&lt;Leyenda!$J$11,"ALTO",(IF(M1141&lt;=Leyenda!$J$10,"MEDIO","BAJO")))))</f>
        <v>BAJO</v>
      </c>
    </row>
    <row r="1142">
      <c r="A1142" s="8" t="s">
        <v>1232</v>
      </c>
      <c r="B1142" s="9" t="s">
        <v>17</v>
      </c>
      <c r="C1142" s="9" t="s">
        <v>48</v>
      </c>
      <c r="D1142" s="9" t="s">
        <v>23</v>
      </c>
      <c r="E1142" s="10">
        <v>18.0</v>
      </c>
      <c r="F1142" s="10">
        <v>18.8</v>
      </c>
      <c r="G1142" s="10">
        <v>18.2</v>
      </c>
      <c r="H1142" s="10">
        <v>18.0</v>
      </c>
      <c r="I1142" s="10">
        <v>18.1</v>
      </c>
      <c r="J1142" s="10">
        <v>18.0</v>
      </c>
      <c r="K1142" s="10">
        <v>18.3</v>
      </c>
      <c r="L1142" s="10">
        <v>18.2</v>
      </c>
      <c r="M1142" s="11">
        <f t="shared" si="1"/>
        <v>18.2</v>
      </c>
      <c r="N1142" s="11">
        <f t="shared" si="2"/>
        <v>18</v>
      </c>
      <c r="O1142" s="12" t="str">
        <f t="shared" si="3"/>
        <v>APROBADO</v>
      </c>
      <c r="P1142" s="12" t="str">
        <f>IF(OR(D1142="Académica",D1142="Empresa"),(IF(M1142&lt;Leyenda!$I$11,"ALTO",(IF(M1142&lt;=Leyenda!$I$10,"MEDIO","BAJO")))),(IF(M1142&lt;Leyenda!$J$11,"ALTO",(IF(M1142&lt;=Leyenda!$J$10,"MEDIO","BAJO")))))</f>
        <v>BAJO</v>
      </c>
    </row>
    <row r="1143">
      <c r="A1143" s="8" t="s">
        <v>1233</v>
      </c>
      <c r="B1143" s="9" t="s">
        <v>35</v>
      </c>
      <c r="C1143" s="9" t="s">
        <v>48</v>
      </c>
      <c r="D1143" s="9" t="s">
        <v>23</v>
      </c>
      <c r="E1143" s="10">
        <v>17.0</v>
      </c>
      <c r="F1143" s="10">
        <v>17.5</v>
      </c>
      <c r="G1143" s="10">
        <v>15.2</v>
      </c>
      <c r="H1143" s="10">
        <v>17.2</v>
      </c>
      <c r="I1143" s="10">
        <v>17.1</v>
      </c>
      <c r="J1143" s="10">
        <v>18.5</v>
      </c>
      <c r="K1143" s="10">
        <v>18.0</v>
      </c>
      <c r="L1143" s="10">
        <v>18.2</v>
      </c>
      <c r="M1143" s="11">
        <f t="shared" si="1"/>
        <v>17.21428571</v>
      </c>
      <c r="N1143" s="11">
        <f t="shared" si="2"/>
        <v>17</v>
      </c>
      <c r="O1143" s="12" t="str">
        <f t="shared" si="3"/>
        <v>APROBADO</v>
      </c>
      <c r="P1143" s="12" t="str">
        <f>IF(OR(D1143="Académica",D1143="Empresa"),(IF(M1143&lt;Leyenda!$I$11,"ALTO",(IF(M1143&lt;=Leyenda!$I$10,"MEDIO","BAJO")))),(IF(M1143&lt;Leyenda!$J$11,"ALTO",(IF(M1143&lt;=Leyenda!$J$10,"MEDIO","BAJO")))))</f>
        <v>BAJO</v>
      </c>
    </row>
    <row r="1144">
      <c r="A1144" s="8" t="s">
        <v>1234</v>
      </c>
      <c r="B1144" s="9" t="s">
        <v>601</v>
      </c>
      <c r="C1144" s="9" t="s">
        <v>72</v>
      </c>
      <c r="D1144" s="9" t="s">
        <v>23</v>
      </c>
      <c r="E1144" s="10">
        <v>20.0</v>
      </c>
      <c r="F1144" s="10">
        <v>19.5</v>
      </c>
      <c r="G1144" s="10">
        <v>18.2</v>
      </c>
      <c r="H1144" s="10">
        <v>18.8</v>
      </c>
      <c r="I1144" s="10">
        <v>19.6</v>
      </c>
      <c r="J1144" s="10">
        <v>18.0</v>
      </c>
      <c r="K1144" s="10">
        <v>18.3</v>
      </c>
      <c r="L1144" s="10">
        <v>19.3</v>
      </c>
      <c r="M1144" s="11">
        <f t="shared" si="1"/>
        <v>18.91428571</v>
      </c>
      <c r="N1144" s="11">
        <f t="shared" si="2"/>
        <v>19</v>
      </c>
      <c r="O1144" s="12" t="str">
        <f t="shared" si="3"/>
        <v>APROBADO</v>
      </c>
      <c r="P1144" s="12" t="str">
        <f>IF(OR(D1144="Académica",D1144="Empresa"),(IF(M1144&lt;Leyenda!$I$11,"ALTO",(IF(M1144&lt;=Leyenda!$I$10,"MEDIO","BAJO")))),(IF(M1144&lt;Leyenda!$J$11,"ALTO",(IF(M1144&lt;=Leyenda!$J$10,"MEDIO","BAJO")))))</f>
        <v>BAJO</v>
      </c>
    </row>
    <row r="1145">
      <c r="A1145" s="8" t="s">
        <v>1235</v>
      </c>
      <c r="B1145" s="9" t="s">
        <v>28</v>
      </c>
      <c r="C1145" s="9" t="s">
        <v>72</v>
      </c>
      <c r="D1145" s="9" t="s">
        <v>23</v>
      </c>
      <c r="E1145" s="10">
        <v>17.4</v>
      </c>
      <c r="F1145" s="10">
        <v>17.0</v>
      </c>
      <c r="G1145" s="10">
        <v>17.0</v>
      </c>
      <c r="H1145" s="10">
        <v>16.3</v>
      </c>
      <c r="I1145" s="10">
        <v>18.3</v>
      </c>
      <c r="J1145" s="10">
        <v>18.0</v>
      </c>
      <c r="K1145" s="10">
        <v>18.5</v>
      </c>
      <c r="L1145" s="10">
        <v>17.3</v>
      </c>
      <c r="M1145" s="11">
        <f t="shared" si="1"/>
        <v>17.5</v>
      </c>
      <c r="N1145" s="11">
        <f t="shared" si="2"/>
        <v>18</v>
      </c>
      <c r="O1145" s="12" t="str">
        <f t="shared" si="3"/>
        <v>APROBADO</v>
      </c>
      <c r="P1145" s="12" t="str">
        <f>IF(OR(D1145="Académica",D1145="Empresa"),(IF(M1145&lt;Leyenda!$I$11,"ALTO",(IF(M1145&lt;=Leyenda!$I$10,"MEDIO","BAJO")))),(IF(M1145&lt;Leyenda!$J$11,"ALTO",(IF(M1145&lt;=Leyenda!$J$10,"MEDIO","BAJO")))))</f>
        <v>BAJO</v>
      </c>
    </row>
    <row r="1146">
      <c r="A1146" s="8" t="s">
        <v>1236</v>
      </c>
      <c r="B1146" s="9" t="s">
        <v>17</v>
      </c>
      <c r="C1146" s="9" t="s">
        <v>108</v>
      </c>
      <c r="D1146" s="9" t="s">
        <v>23</v>
      </c>
      <c r="E1146" s="10">
        <v>6.6</v>
      </c>
      <c r="F1146" s="10">
        <v>11.3</v>
      </c>
      <c r="G1146" s="10">
        <v>8.6</v>
      </c>
      <c r="H1146" s="10">
        <v>15.3</v>
      </c>
      <c r="I1146" s="10">
        <v>12.4</v>
      </c>
      <c r="J1146" s="10">
        <v>18.0</v>
      </c>
      <c r="K1146" s="10">
        <v>16.0</v>
      </c>
      <c r="L1146" s="10">
        <v>13.3</v>
      </c>
      <c r="M1146" s="11">
        <f t="shared" si="1"/>
        <v>12.6</v>
      </c>
      <c r="N1146" s="11">
        <f t="shared" si="2"/>
        <v>13</v>
      </c>
      <c r="O1146" s="12" t="str">
        <f t="shared" si="3"/>
        <v>DESAPROBADO</v>
      </c>
      <c r="P1146" s="12" t="str">
        <f>IF(OR(D1146="Académica",D1146="Empresa"),(IF(M1146&lt;Leyenda!$I$11,"ALTO",(IF(M1146&lt;=Leyenda!$I$10,"MEDIO","BAJO")))),(IF(M1146&lt;Leyenda!$J$11,"ALTO",(IF(M1146&lt;=Leyenda!$J$10,"MEDIO","BAJO")))))</f>
        <v>ALTO</v>
      </c>
    </row>
    <row r="1147">
      <c r="A1147" s="8" t="s">
        <v>1237</v>
      </c>
      <c r="B1147" s="9" t="s">
        <v>17</v>
      </c>
      <c r="C1147" s="9" t="s">
        <v>608</v>
      </c>
      <c r="D1147" s="9" t="s">
        <v>23</v>
      </c>
      <c r="E1147" s="10">
        <v>18.7</v>
      </c>
      <c r="F1147" s="10">
        <v>19.0</v>
      </c>
      <c r="G1147" s="10">
        <v>19.2</v>
      </c>
      <c r="H1147" s="10">
        <v>19.1</v>
      </c>
      <c r="I1147" s="10">
        <v>18.5</v>
      </c>
      <c r="J1147" s="10">
        <v>17.6</v>
      </c>
      <c r="K1147" s="10">
        <v>18.5</v>
      </c>
      <c r="L1147" s="10">
        <v>18.7</v>
      </c>
      <c r="M1147" s="11">
        <f t="shared" si="1"/>
        <v>18.65714286</v>
      </c>
      <c r="N1147" s="11">
        <f t="shared" si="2"/>
        <v>19</v>
      </c>
      <c r="O1147" s="12" t="str">
        <f t="shared" si="3"/>
        <v>APROBADO</v>
      </c>
      <c r="P1147" s="12" t="str">
        <f>IF(OR(D1147="Académica",D1147="Empresa"),(IF(M1147&lt;Leyenda!$I$11,"ALTO",(IF(M1147&lt;=Leyenda!$I$10,"MEDIO","BAJO")))),(IF(M1147&lt;Leyenda!$J$11,"ALTO",(IF(M1147&lt;=Leyenda!$J$10,"MEDIO","BAJO")))))</f>
        <v>BAJO</v>
      </c>
    </row>
    <row r="1148">
      <c r="A1148" s="8" t="s">
        <v>1238</v>
      </c>
      <c r="B1148" s="9" t="s">
        <v>601</v>
      </c>
      <c r="C1148" s="9" t="s">
        <v>68</v>
      </c>
      <c r="D1148" s="9" t="s">
        <v>23</v>
      </c>
      <c r="E1148" s="10">
        <v>17.6</v>
      </c>
      <c r="F1148" s="10">
        <v>17.0</v>
      </c>
      <c r="G1148" s="10">
        <v>16.0</v>
      </c>
      <c r="H1148" s="10">
        <v>16.2</v>
      </c>
      <c r="I1148" s="10">
        <v>19.4</v>
      </c>
      <c r="J1148" s="10">
        <v>18.3</v>
      </c>
      <c r="K1148" s="10">
        <v>18.8</v>
      </c>
      <c r="L1148" s="10">
        <v>18.2</v>
      </c>
      <c r="M1148" s="11">
        <f t="shared" si="1"/>
        <v>17.61428571</v>
      </c>
      <c r="N1148" s="11">
        <f t="shared" si="2"/>
        <v>18</v>
      </c>
      <c r="O1148" s="12" t="str">
        <f t="shared" si="3"/>
        <v>APROBADO</v>
      </c>
      <c r="P1148" s="12" t="str">
        <f>IF(OR(D1148="Académica",D1148="Empresa"),(IF(M1148&lt;Leyenda!$I$11,"ALTO",(IF(M1148&lt;=Leyenda!$I$10,"MEDIO","BAJO")))),(IF(M1148&lt;Leyenda!$J$11,"ALTO",(IF(M1148&lt;=Leyenda!$J$10,"MEDIO","BAJO")))))</f>
        <v>BAJO</v>
      </c>
    </row>
    <row r="1149">
      <c r="A1149" s="8" t="s">
        <v>1239</v>
      </c>
      <c r="B1149" s="9" t="s">
        <v>17</v>
      </c>
      <c r="C1149" s="9" t="s">
        <v>63</v>
      </c>
      <c r="D1149" s="9" t="s">
        <v>23</v>
      </c>
      <c r="E1149" s="10">
        <v>17.3</v>
      </c>
      <c r="F1149" s="10">
        <v>18.2</v>
      </c>
      <c r="G1149" s="10">
        <v>18.5</v>
      </c>
      <c r="H1149" s="10">
        <v>18.2</v>
      </c>
      <c r="I1149" s="10">
        <v>18.0</v>
      </c>
      <c r="J1149" s="10">
        <v>18.0</v>
      </c>
      <c r="K1149" s="10">
        <v>19.8</v>
      </c>
      <c r="L1149" s="10">
        <v>18.5</v>
      </c>
      <c r="M1149" s="11">
        <f t="shared" si="1"/>
        <v>18.28571429</v>
      </c>
      <c r="N1149" s="11">
        <f t="shared" si="2"/>
        <v>18</v>
      </c>
      <c r="O1149" s="12" t="str">
        <f t="shared" si="3"/>
        <v>APROBADO</v>
      </c>
      <c r="P1149" s="12" t="str">
        <f>IF(OR(D1149="Académica",D1149="Empresa"),(IF(M1149&lt;Leyenda!$I$11,"ALTO",(IF(M1149&lt;=Leyenda!$I$10,"MEDIO","BAJO")))),(IF(M1149&lt;Leyenda!$J$11,"ALTO",(IF(M1149&lt;=Leyenda!$J$10,"MEDIO","BAJO")))))</f>
        <v>BAJO</v>
      </c>
    </row>
    <row r="1150">
      <c r="A1150" s="8" t="s">
        <v>1240</v>
      </c>
      <c r="B1150" s="9" t="s">
        <v>17</v>
      </c>
      <c r="C1150" s="9" t="s">
        <v>125</v>
      </c>
      <c r="D1150" s="9" t="s">
        <v>23</v>
      </c>
      <c r="E1150" s="10">
        <v>18.9</v>
      </c>
      <c r="F1150" s="10">
        <v>18.3</v>
      </c>
      <c r="G1150" s="10">
        <v>19.3</v>
      </c>
      <c r="H1150" s="10">
        <v>18.9</v>
      </c>
      <c r="I1150" s="10">
        <v>18.1</v>
      </c>
      <c r="J1150" s="10">
        <v>18.0</v>
      </c>
      <c r="K1150" s="10">
        <v>18.0</v>
      </c>
      <c r="L1150" s="10">
        <v>18.0</v>
      </c>
      <c r="M1150" s="11">
        <f t="shared" si="1"/>
        <v>18.5</v>
      </c>
      <c r="N1150" s="11">
        <f t="shared" si="2"/>
        <v>19</v>
      </c>
      <c r="O1150" s="12" t="str">
        <f t="shared" si="3"/>
        <v>APROBADO</v>
      </c>
      <c r="P1150" s="12" t="str">
        <f>IF(OR(D1150="Académica",D1150="Empresa"),(IF(M1150&lt;Leyenda!$I$11,"ALTO",(IF(M1150&lt;=Leyenda!$I$10,"MEDIO","BAJO")))),(IF(M1150&lt;Leyenda!$J$11,"ALTO",(IF(M1150&lt;=Leyenda!$J$10,"MEDIO","BAJO")))))</f>
        <v>BAJO</v>
      </c>
    </row>
    <row r="1151">
      <c r="A1151" s="8" t="s">
        <v>1241</v>
      </c>
      <c r="B1151" s="9" t="s">
        <v>25</v>
      </c>
      <c r="C1151" s="9" t="s">
        <v>194</v>
      </c>
      <c r="D1151" s="9" t="s">
        <v>23</v>
      </c>
      <c r="E1151" s="10">
        <v>18.3</v>
      </c>
      <c r="F1151" s="10">
        <v>19.7</v>
      </c>
      <c r="G1151" s="10">
        <v>16.5</v>
      </c>
      <c r="H1151" s="10">
        <v>19.0</v>
      </c>
      <c r="I1151" s="10">
        <v>18.0</v>
      </c>
      <c r="J1151" s="10">
        <v>18.5</v>
      </c>
      <c r="K1151" s="10">
        <v>18.5</v>
      </c>
      <c r="L1151" s="10">
        <v>19.0</v>
      </c>
      <c r="M1151" s="11">
        <f t="shared" si="1"/>
        <v>18.35714286</v>
      </c>
      <c r="N1151" s="11">
        <f t="shared" si="2"/>
        <v>18</v>
      </c>
      <c r="O1151" s="12" t="str">
        <f t="shared" si="3"/>
        <v>APROBADO</v>
      </c>
      <c r="P1151" s="12" t="str">
        <f>IF(OR(D1151="Académica",D1151="Empresa"),(IF(M1151&lt;Leyenda!$I$11,"ALTO",(IF(M1151&lt;=Leyenda!$I$10,"MEDIO","BAJO")))),(IF(M1151&lt;Leyenda!$J$11,"ALTO",(IF(M1151&lt;=Leyenda!$J$10,"MEDIO","BAJO")))))</f>
        <v>BAJO</v>
      </c>
    </row>
    <row r="1152">
      <c r="A1152" s="8" t="s">
        <v>1242</v>
      </c>
      <c r="B1152" s="9" t="s">
        <v>386</v>
      </c>
      <c r="C1152" s="9" t="s">
        <v>159</v>
      </c>
      <c r="D1152" s="9" t="s">
        <v>23</v>
      </c>
      <c r="E1152" s="10">
        <v>15.7</v>
      </c>
      <c r="F1152" s="10">
        <v>17.3</v>
      </c>
      <c r="G1152" s="10">
        <v>14.0</v>
      </c>
      <c r="H1152" s="10">
        <v>18.7</v>
      </c>
      <c r="I1152" s="10">
        <v>18.0</v>
      </c>
      <c r="J1152" s="10">
        <v>18.5</v>
      </c>
      <c r="K1152" s="10">
        <v>18.3</v>
      </c>
      <c r="L1152" s="10">
        <v>15.5</v>
      </c>
      <c r="M1152" s="11">
        <f t="shared" si="1"/>
        <v>17.21428571</v>
      </c>
      <c r="N1152" s="11">
        <f t="shared" si="2"/>
        <v>17</v>
      </c>
      <c r="O1152" s="12" t="str">
        <f t="shared" si="3"/>
        <v>APROBADO</v>
      </c>
      <c r="P1152" s="12" t="str">
        <f>IF(OR(D1152="Académica",D1152="Empresa"),(IF(M1152&lt;Leyenda!$I$11,"ALTO",(IF(M1152&lt;=Leyenda!$I$10,"MEDIO","BAJO")))),(IF(M1152&lt;Leyenda!$J$11,"ALTO",(IF(M1152&lt;=Leyenda!$J$10,"MEDIO","BAJO")))))</f>
        <v>BAJO</v>
      </c>
    </row>
    <row r="1153">
      <c r="A1153" s="8" t="s">
        <v>1243</v>
      </c>
      <c r="B1153" s="9" t="s">
        <v>17</v>
      </c>
      <c r="C1153" s="9" t="s">
        <v>157</v>
      </c>
      <c r="D1153" s="9" t="s">
        <v>23</v>
      </c>
      <c r="E1153" s="10">
        <v>19.8</v>
      </c>
      <c r="F1153" s="10">
        <v>19.0</v>
      </c>
      <c r="G1153" s="10">
        <v>19.7</v>
      </c>
      <c r="H1153" s="10">
        <v>18.4</v>
      </c>
      <c r="I1153" s="10">
        <v>18.2</v>
      </c>
      <c r="J1153" s="10">
        <v>18.0</v>
      </c>
      <c r="K1153" s="10">
        <v>18.3</v>
      </c>
      <c r="L1153" s="10">
        <v>18.2</v>
      </c>
      <c r="M1153" s="11">
        <f t="shared" si="1"/>
        <v>18.77142857</v>
      </c>
      <c r="N1153" s="11">
        <f t="shared" si="2"/>
        <v>19</v>
      </c>
      <c r="O1153" s="12" t="str">
        <f t="shared" si="3"/>
        <v>APROBADO</v>
      </c>
      <c r="P1153" s="12" t="str">
        <f>IF(OR(D1153="Académica",D1153="Empresa"),(IF(M1153&lt;Leyenda!$I$11,"ALTO",(IF(M1153&lt;=Leyenda!$I$10,"MEDIO","BAJO")))),(IF(M1153&lt;Leyenda!$J$11,"ALTO",(IF(M1153&lt;=Leyenda!$J$10,"MEDIO","BAJO")))))</f>
        <v>BAJO</v>
      </c>
    </row>
    <row r="1154">
      <c r="A1154" s="8" t="s">
        <v>1244</v>
      </c>
      <c r="B1154" s="9" t="s">
        <v>601</v>
      </c>
      <c r="C1154" s="9" t="s">
        <v>123</v>
      </c>
      <c r="D1154" s="9" t="s">
        <v>23</v>
      </c>
      <c r="E1154" s="10">
        <v>19.7</v>
      </c>
      <c r="F1154" s="10">
        <v>17.3</v>
      </c>
      <c r="G1154" s="10">
        <v>18.0</v>
      </c>
      <c r="H1154" s="10">
        <v>19.0</v>
      </c>
      <c r="I1154" s="10">
        <v>18.8</v>
      </c>
      <c r="J1154" s="10">
        <v>18.0</v>
      </c>
      <c r="K1154" s="10">
        <v>18.5</v>
      </c>
      <c r="L1154" s="10">
        <v>18.7</v>
      </c>
      <c r="M1154" s="11">
        <f t="shared" si="1"/>
        <v>18.47142857</v>
      </c>
      <c r="N1154" s="11">
        <f t="shared" si="2"/>
        <v>18</v>
      </c>
      <c r="O1154" s="12" t="str">
        <f t="shared" si="3"/>
        <v>APROBADO</v>
      </c>
      <c r="P1154" s="12" t="str">
        <f>IF(OR(D1154="Académica",D1154="Empresa"),(IF(M1154&lt;Leyenda!$I$11,"ALTO",(IF(M1154&lt;=Leyenda!$I$10,"MEDIO","BAJO")))),(IF(M1154&lt;Leyenda!$J$11,"ALTO",(IF(M1154&lt;=Leyenda!$J$10,"MEDIO","BAJO")))))</f>
        <v>BAJO</v>
      </c>
    </row>
    <row r="1155">
      <c r="A1155" s="8" t="s">
        <v>1245</v>
      </c>
      <c r="B1155" s="9" t="s">
        <v>17</v>
      </c>
      <c r="C1155" s="9" t="s">
        <v>237</v>
      </c>
      <c r="D1155" s="9" t="s">
        <v>23</v>
      </c>
      <c r="E1155" s="10">
        <v>11.5</v>
      </c>
      <c r="F1155" s="10">
        <v>17.3</v>
      </c>
      <c r="G1155" s="10">
        <v>18.2</v>
      </c>
      <c r="H1155" s="10">
        <v>14.7</v>
      </c>
      <c r="I1155" s="10">
        <v>16.3</v>
      </c>
      <c r="J1155" s="10">
        <v>18.5</v>
      </c>
      <c r="K1155" s="10">
        <v>18.5</v>
      </c>
      <c r="L1155" s="10">
        <v>18.0</v>
      </c>
      <c r="M1155" s="11">
        <f t="shared" si="1"/>
        <v>16.42857143</v>
      </c>
      <c r="N1155" s="11">
        <f t="shared" si="2"/>
        <v>16</v>
      </c>
      <c r="O1155" s="12" t="str">
        <f t="shared" si="3"/>
        <v>APROBADO</v>
      </c>
      <c r="P1155" s="12" t="str">
        <f>IF(OR(D1155="Académica",D1155="Empresa"),(IF(M1155&lt;Leyenda!$I$11,"ALTO",(IF(M1155&lt;=Leyenda!$I$10,"MEDIO","BAJO")))),(IF(M1155&lt;Leyenda!$J$11,"ALTO",(IF(M1155&lt;=Leyenda!$J$10,"MEDIO","BAJO")))))</f>
        <v>MEDIO</v>
      </c>
    </row>
    <row r="1156">
      <c r="A1156" s="8" t="s">
        <v>1246</v>
      </c>
      <c r="B1156" s="9" t="s">
        <v>17</v>
      </c>
      <c r="C1156" s="9" t="s">
        <v>123</v>
      </c>
      <c r="D1156" s="9" t="s">
        <v>23</v>
      </c>
      <c r="E1156" s="10">
        <v>15.0</v>
      </c>
      <c r="F1156" s="10">
        <v>16.7</v>
      </c>
      <c r="G1156" s="10">
        <v>18.2</v>
      </c>
      <c r="H1156" s="10">
        <v>16.3</v>
      </c>
      <c r="I1156" s="10">
        <v>18.1</v>
      </c>
      <c r="J1156" s="10">
        <v>18.0</v>
      </c>
      <c r="K1156" s="10">
        <v>18.5</v>
      </c>
      <c r="L1156" s="10">
        <v>18.0</v>
      </c>
      <c r="M1156" s="11">
        <f t="shared" si="1"/>
        <v>17.25714286</v>
      </c>
      <c r="N1156" s="11">
        <f t="shared" si="2"/>
        <v>17</v>
      </c>
      <c r="O1156" s="12" t="str">
        <f t="shared" si="3"/>
        <v>APROBADO</v>
      </c>
      <c r="P1156" s="12" t="str">
        <f>IF(OR(D1156="Académica",D1156="Empresa"),(IF(M1156&lt;Leyenda!$I$11,"ALTO",(IF(M1156&lt;=Leyenda!$I$10,"MEDIO","BAJO")))),(IF(M1156&lt;Leyenda!$J$11,"ALTO",(IF(M1156&lt;=Leyenda!$J$10,"MEDIO","BAJO")))))</f>
        <v>BAJO</v>
      </c>
    </row>
    <row r="1157">
      <c r="A1157" s="8" t="s">
        <v>1247</v>
      </c>
      <c r="B1157" s="9" t="s">
        <v>25</v>
      </c>
      <c r="C1157" s="9" t="s">
        <v>237</v>
      </c>
      <c r="D1157" s="9" t="s">
        <v>23</v>
      </c>
      <c r="E1157" s="10">
        <v>12.3</v>
      </c>
      <c r="F1157" s="10">
        <v>16.8</v>
      </c>
      <c r="G1157" s="10">
        <v>15.5</v>
      </c>
      <c r="H1157" s="10">
        <v>16.3</v>
      </c>
      <c r="I1157" s="10">
        <v>16.7</v>
      </c>
      <c r="J1157" s="10">
        <v>18.4</v>
      </c>
      <c r="K1157" s="10">
        <v>18.8</v>
      </c>
      <c r="L1157" s="10">
        <v>17.3</v>
      </c>
      <c r="M1157" s="11">
        <f t="shared" si="1"/>
        <v>16.4</v>
      </c>
      <c r="N1157" s="11">
        <f t="shared" si="2"/>
        <v>16</v>
      </c>
      <c r="O1157" s="12" t="str">
        <f t="shared" si="3"/>
        <v>APROBADO</v>
      </c>
      <c r="P1157" s="12" t="str">
        <f>IF(OR(D1157="Académica",D1157="Empresa"),(IF(M1157&lt;Leyenda!$I$11,"ALTO",(IF(M1157&lt;=Leyenda!$I$10,"MEDIO","BAJO")))),(IF(M1157&lt;Leyenda!$J$11,"ALTO",(IF(M1157&lt;=Leyenda!$J$10,"MEDIO","BAJO")))))</f>
        <v>MEDIO</v>
      </c>
    </row>
    <row r="1158">
      <c r="A1158" s="8" t="s">
        <v>1248</v>
      </c>
      <c r="B1158" s="9" t="s">
        <v>601</v>
      </c>
      <c r="C1158" s="9" t="s">
        <v>108</v>
      </c>
      <c r="D1158" s="9" t="s">
        <v>23</v>
      </c>
      <c r="E1158" s="10">
        <v>16.0</v>
      </c>
      <c r="F1158" s="10">
        <v>15.0</v>
      </c>
      <c r="G1158" s="10">
        <v>15.3</v>
      </c>
      <c r="H1158" s="10">
        <v>18.4</v>
      </c>
      <c r="I1158" s="10">
        <v>18.0</v>
      </c>
      <c r="J1158" s="10">
        <v>19.0</v>
      </c>
      <c r="K1158" s="10">
        <v>18.0</v>
      </c>
      <c r="L1158" s="10">
        <v>18.0</v>
      </c>
      <c r="M1158" s="11">
        <f t="shared" si="1"/>
        <v>17.1</v>
      </c>
      <c r="N1158" s="11">
        <f t="shared" si="2"/>
        <v>17</v>
      </c>
      <c r="O1158" s="12" t="str">
        <f t="shared" si="3"/>
        <v>APROBADO</v>
      </c>
      <c r="P1158" s="12" t="str">
        <f>IF(OR(D1158="Académica",D1158="Empresa"),(IF(M1158&lt;Leyenda!$I$11,"ALTO",(IF(M1158&lt;=Leyenda!$I$10,"MEDIO","BAJO")))),(IF(M1158&lt;Leyenda!$J$11,"ALTO",(IF(M1158&lt;=Leyenda!$J$10,"MEDIO","BAJO")))))</f>
        <v>BAJO</v>
      </c>
    </row>
    <row r="1159">
      <c r="A1159" s="8" t="s">
        <v>1249</v>
      </c>
      <c r="B1159" s="9" t="s">
        <v>601</v>
      </c>
      <c r="C1159" s="9" t="s">
        <v>36</v>
      </c>
      <c r="D1159" s="9" t="s">
        <v>23</v>
      </c>
      <c r="E1159" s="10">
        <v>16.7</v>
      </c>
      <c r="F1159" s="10">
        <v>17.3</v>
      </c>
      <c r="G1159" s="10">
        <v>18.0</v>
      </c>
      <c r="H1159" s="10">
        <v>13.3</v>
      </c>
      <c r="I1159" s="10">
        <v>16.6</v>
      </c>
      <c r="J1159" s="10">
        <v>18.0</v>
      </c>
      <c r="K1159" s="10">
        <v>18.0</v>
      </c>
      <c r="L1159" s="10">
        <v>18.0</v>
      </c>
      <c r="M1159" s="11">
        <f t="shared" si="1"/>
        <v>16.84285714</v>
      </c>
      <c r="N1159" s="11">
        <f t="shared" si="2"/>
        <v>17</v>
      </c>
      <c r="O1159" s="12" t="str">
        <f t="shared" si="3"/>
        <v>APROBADO</v>
      </c>
      <c r="P1159" s="12" t="str">
        <f>IF(OR(D1159="Académica",D1159="Empresa"),(IF(M1159&lt;Leyenda!$I$11,"ALTO",(IF(M1159&lt;=Leyenda!$I$10,"MEDIO","BAJO")))),(IF(M1159&lt;Leyenda!$J$11,"ALTO",(IF(M1159&lt;=Leyenda!$J$10,"MEDIO","BAJO")))))</f>
        <v>BAJO</v>
      </c>
    </row>
    <row r="1160">
      <c r="A1160" s="8" t="s">
        <v>1250</v>
      </c>
      <c r="B1160" s="9" t="s">
        <v>601</v>
      </c>
      <c r="C1160" s="9" t="s">
        <v>157</v>
      </c>
      <c r="D1160" s="9" t="s">
        <v>23</v>
      </c>
      <c r="E1160" s="10">
        <v>16.0</v>
      </c>
      <c r="F1160" s="10">
        <v>16.2</v>
      </c>
      <c r="G1160" s="10">
        <v>16.0</v>
      </c>
      <c r="H1160" s="10">
        <v>18.2</v>
      </c>
      <c r="I1160" s="10">
        <v>18.0</v>
      </c>
      <c r="J1160" s="10">
        <v>14.8</v>
      </c>
      <c r="K1160" s="10">
        <v>16.3</v>
      </c>
      <c r="L1160" s="10">
        <v>14.9</v>
      </c>
      <c r="M1160" s="11">
        <f t="shared" si="1"/>
        <v>16.5</v>
      </c>
      <c r="N1160" s="11">
        <f t="shared" si="2"/>
        <v>17</v>
      </c>
      <c r="O1160" s="12" t="str">
        <f t="shared" si="3"/>
        <v>APROBADO</v>
      </c>
      <c r="P1160" s="12" t="str">
        <f>IF(OR(D1160="Académica",D1160="Empresa"),(IF(M1160&lt;Leyenda!$I$11,"ALTO",(IF(M1160&lt;=Leyenda!$I$10,"MEDIO","BAJO")))),(IF(M1160&lt;Leyenda!$J$11,"ALTO",(IF(M1160&lt;=Leyenda!$J$10,"MEDIO","BAJO")))))</f>
        <v>MEDIO</v>
      </c>
    </row>
    <row r="1161">
      <c r="A1161" s="8" t="s">
        <v>1251</v>
      </c>
      <c r="B1161" s="9" t="s">
        <v>17</v>
      </c>
      <c r="C1161" s="9" t="s">
        <v>72</v>
      </c>
      <c r="D1161" s="9" t="s">
        <v>23</v>
      </c>
      <c r="E1161" s="10">
        <v>14.6</v>
      </c>
      <c r="F1161" s="10">
        <v>18.5</v>
      </c>
      <c r="G1161" s="10">
        <v>18.0</v>
      </c>
      <c r="H1161" s="10">
        <v>18.2</v>
      </c>
      <c r="I1161" s="10">
        <v>17.3</v>
      </c>
      <c r="J1161" s="10">
        <v>18.0</v>
      </c>
      <c r="K1161" s="10">
        <v>18.8</v>
      </c>
      <c r="L1161" s="10">
        <v>18.0</v>
      </c>
      <c r="M1161" s="11">
        <f t="shared" si="1"/>
        <v>17.62857143</v>
      </c>
      <c r="N1161" s="11">
        <f t="shared" si="2"/>
        <v>18</v>
      </c>
      <c r="O1161" s="12" t="str">
        <f t="shared" si="3"/>
        <v>APROBADO</v>
      </c>
      <c r="P1161" s="12" t="str">
        <f>IF(OR(D1161="Académica",D1161="Empresa"),(IF(M1161&lt;Leyenda!$I$11,"ALTO",(IF(M1161&lt;=Leyenda!$I$10,"MEDIO","BAJO")))),(IF(M1161&lt;Leyenda!$J$11,"ALTO",(IF(M1161&lt;=Leyenda!$J$10,"MEDIO","BAJO")))))</f>
        <v>BAJO</v>
      </c>
    </row>
    <row r="1162">
      <c r="A1162" s="8" t="s">
        <v>1252</v>
      </c>
      <c r="B1162" s="9" t="s">
        <v>601</v>
      </c>
      <c r="C1162" s="9" t="s">
        <v>36</v>
      </c>
      <c r="D1162" s="9" t="s">
        <v>23</v>
      </c>
      <c r="E1162" s="10">
        <v>19.9</v>
      </c>
      <c r="F1162" s="10">
        <v>18.0</v>
      </c>
      <c r="G1162" s="10">
        <v>16.7</v>
      </c>
      <c r="H1162" s="10">
        <v>16.3</v>
      </c>
      <c r="I1162" s="10">
        <v>18.2</v>
      </c>
      <c r="J1162" s="10">
        <v>18.0</v>
      </c>
      <c r="K1162" s="10">
        <v>18.0</v>
      </c>
      <c r="L1162" s="10">
        <v>18.0</v>
      </c>
      <c r="M1162" s="11">
        <f t="shared" si="1"/>
        <v>17.87142857</v>
      </c>
      <c r="N1162" s="11">
        <f t="shared" si="2"/>
        <v>18</v>
      </c>
      <c r="O1162" s="12" t="str">
        <f t="shared" si="3"/>
        <v>APROBADO</v>
      </c>
      <c r="P1162" s="12" t="str">
        <f>IF(OR(D1162="Académica",D1162="Empresa"),(IF(M1162&lt;Leyenda!$I$11,"ALTO",(IF(M1162&lt;=Leyenda!$I$10,"MEDIO","BAJO")))),(IF(M1162&lt;Leyenda!$J$11,"ALTO",(IF(M1162&lt;=Leyenda!$J$10,"MEDIO","BAJO")))))</f>
        <v>BAJO</v>
      </c>
    </row>
    <row r="1163">
      <c r="A1163" s="8" t="s">
        <v>1253</v>
      </c>
      <c r="B1163" s="9" t="s">
        <v>40</v>
      </c>
      <c r="C1163" s="9" t="s">
        <v>29</v>
      </c>
      <c r="D1163" s="9" t="s">
        <v>23</v>
      </c>
      <c r="E1163" s="10">
        <v>16.0</v>
      </c>
      <c r="F1163" s="10">
        <v>17.3</v>
      </c>
      <c r="G1163" s="10">
        <v>17.3</v>
      </c>
      <c r="H1163" s="10">
        <v>15.8</v>
      </c>
      <c r="I1163" s="10">
        <v>18.6</v>
      </c>
      <c r="J1163" s="10">
        <v>18.0</v>
      </c>
      <c r="K1163" s="10">
        <v>18.0</v>
      </c>
      <c r="L1163" s="10">
        <v>18.8</v>
      </c>
      <c r="M1163" s="11">
        <f t="shared" si="1"/>
        <v>17.28571429</v>
      </c>
      <c r="N1163" s="11">
        <f t="shared" si="2"/>
        <v>17</v>
      </c>
      <c r="O1163" s="12" t="str">
        <f t="shared" si="3"/>
        <v>APROBADO</v>
      </c>
      <c r="P1163" s="12" t="str">
        <f>IF(OR(D1163="Académica",D1163="Empresa"),(IF(M1163&lt;Leyenda!$I$11,"ALTO",(IF(M1163&lt;=Leyenda!$I$10,"MEDIO","BAJO")))),(IF(M1163&lt;Leyenda!$J$11,"ALTO",(IF(M1163&lt;=Leyenda!$J$10,"MEDIO","BAJO")))))</f>
        <v>BAJO</v>
      </c>
    </row>
    <row r="1164">
      <c r="A1164" s="8" t="s">
        <v>1254</v>
      </c>
      <c r="B1164" s="9" t="s">
        <v>28</v>
      </c>
      <c r="C1164" s="9" t="s">
        <v>96</v>
      </c>
      <c r="D1164" s="9" t="s">
        <v>23</v>
      </c>
      <c r="E1164" s="10">
        <v>16.0</v>
      </c>
      <c r="F1164" s="10">
        <v>18.6</v>
      </c>
      <c r="G1164" s="10">
        <v>16.5</v>
      </c>
      <c r="H1164" s="10">
        <v>14.8</v>
      </c>
      <c r="I1164" s="10">
        <v>18.0</v>
      </c>
      <c r="J1164" s="10">
        <v>18.0</v>
      </c>
      <c r="K1164" s="10">
        <v>18.0</v>
      </c>
      <c r="L1164" s="10">
        <v>18.0</v>
      </c>
      <c r="M1164" s="11">
        <f t="shared" si="1"/>
        <v>17.12857143</v>
      </c>
      <c r="N1164" s="11">
        <f t="shared" si="2"/>
        <v>17</v>
      </c>
      <c r="O1164" s="12" t="str">
        <f t="shared" si="3"/>
        <v>APROBADO</v>
      </c>
      <c r="P1164" s="12" t="str">
        <f>IF(OR(D1164="Académica",D1164="Empresa"),(IF(M1164&lt;Leyenda!$I$11,"ALTO",(IF(M1164&lt;=Leyenda!$I$10,"MEDIO","BAJO")))),(IF(M1164&lt;Leyenda!$J$11,"ALTO",(IF(M1164&lt;=Leyenda!$J$10,"MEDIO","BAJO")))))</f>
        <v>BAJO</v>
      </c>
    </row>
    <row r="1165">
      <c r="A1165" s="8" t="s">
        <v>1255</v>
      </c>
      <c r="B1165" s="9" t="s">
        <v>35</v>
      </c>
      <c r="C1165" s="9" t="s">
        <v>144</v>
      </c>
      <c r="D1165" s="9" t="s">
        <v>23</v>
      </c>
      <c r="E1165" s="10">
        <v>18.3</v>
      </c>
      <c r="F1165" s="10">
        <v>19.7</v>
      </c>
      <c r="G1165" s="10">
        <v>17.3</v>
      </c>
      <c r="H1165" s="10">
        <v>19.2</v>
      </c>
      <c r="I1165" s="10">
        <v>19.6</v>
      </c>
      <c r="J1165" s="10">
        <v>18.0</v>
      </c>
      <c r="K1165" s="10">
        <v>18.8</v>
      </c>
      <c r="L1165" s="10">
        <v>18.8</v>
      </c>
      <c r="M1165" s="11">
        <f t="shared" si="1"/>
        <v>18.7</v>
      </c>
      <c r="N1165" s="11">
        <f t="shared" si="2"/>
        <v>19</v>
      </c>
      <c r="O1165" s="12" t="str">
        <f t="shared" si="3"/>
        <v>APROBADO</v>
      </c>
      <c r="P1165" s="12" t="str">
        <f>IF(OR(D1165="Académica",D1165="Empresa"),(IF(M1165&lt;Leyenda!$I$11,"ALTO",(IF(M1165&lt;=Leyenda!$I$10,"MEDIO","BAJO")))),(IF(M1165&lt;Leyenda!$J$11,"ALTO",(IF(M1165&lt;=Leyenda!$J$10,"MEDIO","BAJO")))))</f>
        <v>BAJO</v>
      </c>
    </row>
    <row r="1166">
      <c r="A1166" s="8" t="s">
        <v>1256</v>
      </c>
      <c r="B1166" s="9" t="s">
        <v>601</v>
      </c>
      <c r="C1166" s="9" t="s">
        <v>26</v>
      </c>
      <c r="D1166" s="9" t="s">
        <v>23</v>
      </c>
      <c r="E1166" s="10">
        <v>18.6</v>
      </c>
      <c r="F1166" s="10">
        <v>17.0</v>
      </c>
      <c r="G1166" s="10">
        <v>18.7</v>
      </c>
      <c r="H1166" s="10">
        <v>16.3</v>
      </c>
      <c r="I1166" s="10">
        <v>18.0</v>
      </c>
      <c r="J1166" s="10">
        <v>18.4</v>
      </c>
      <c r="K1166" s="10">
        <v>18.0</v>
      </c>
      <c r="L1166" s="10">
        <v>18.3</v>
      </c>
      <c r="M1166" s="11">
        <f t="shared" si="1"/>
        <v>17.85714286</v>
      </c>
      <c r="N1166" s="11">
        <f t="shared" si="2"/>
        <v>18</v>
      </c>
      <c r="O1166" s="12" t="str">
        <f t="shared" si="3"/>
        <v>APROBADO</v>
      </c>
      <c r="P1166" s="12" t="str">
        <f>IF(OR(D1166="Académica",D1166="Empresa"),(IF(M1166&lt;Leyenda!$I$11,"ALTO",(IF(M1166&lt;=Leyenda!$I$10,"MEDIO","BAJO")))),(IF(M1166&lt;Leyenda!$J$11,"ALTO",(IF(M1166&lt;=Leyenda!$J$10,"MEDIO","BAJO")))))</f>
        <v>BAJO</v>
      </c>
    </row>
    <row r="1167">
      <c r="A1167" s="8" t="s">
        <v>1257</v>
      </c>
      <c r="B1167" s="9" t="s">
        <v>601</v>
      </c>
      <c r="C1167" s="9" t="s">
        <v>48</v>
      </c>
      <c r="D1167" s="9" t="s">
        <v>23</v>
      </c>
      <c r="E1167" s="10">
        <v>20.0</v>
      </c>
      <c r="F1167" s="10">
        <v>18.0</v>
      </c>
      <c r="G1167" s="10">
        <v>18.2</v>
      </c>
      <c r="H1167" s="10">
        <v>18.2</v>
      </c>
      <c r="I1167" s="10">
        <v>18.0</v>
      </c>
      <c r="J1167" s="10">
        <v>18.0</v>
      </c>
      <c r="K1167" s="10">
        <v>18.0</v>
      </c>
      <c r="L1167" s="10">
        <v>18.0</v>
      </c>
      <c r="M1167" s="11">
        <f t="shared" si="1"/>
        <v>18.34285714</v>
      </c>
      <c r="N1167" s="11">
        <f t="shared" si="2"/>
        <v>18</v>
      </c>
      <c r="O1167" s="12" t="str">
        <f t="shared" si="3"/>
        <v>APROBADO</v>
      </c>
      <c r="P1167" s="12" t="str">
        <f>IF(OR(D1167="Académica",D1167="Empresa"),(IF(M1167&lt;Leyenda!$I$11,"ALTO",(IF(M1167&lt;=Leyenda!$I$10,"MEDIO","BAJO")))),(IF(M1167&lt;Leyenda!$J$11,"ALTO",(IF(M1167&lt;=Leyenda!$J$10,"MEDIO","BAJO")))))</f>
        <v>BAJO</v>
      </c>
    </row>
    <row r="1168">
      <c r="A1168" s="8" t="s">
        <v>1258</v>
      </c>
      <c r="B1168" s="9" t="s">
        <v>40</v>
      </c>
      <c r="C1168" s="9" t="s">
        <v>48</v>
      </c>
      <c r="D1168" s="9" t="s">
        <v>23</v>
      </c>
      <c r="E1168" s="10">
        <v>19.0</v>
      </c>
      <c r="F1168" s="10">
        <v>18.0</v>
      </c>
      <c r="G1168" s="10">
        <v>18.2</v>
      </c>
      <c r="H1168" s="10">
        <v>15.8</v>
      </c>
      <c r="I1168" s="10">
        <v>16.2</v>
      </c>
      <c r="J1168" s="10">
        <v>18.0</v>
      </c>
      <c r="K1168" s="10">
        <v>18.0</v>
      </c>
      <c r="L1168" s="10">
        <v>18.0</v>
      </c>
      <c r="M1168" s="11">
        <f t="shared" si="1"/>
        <v>17.6</v>
      </c>
      <c r="N1168" s="11">
        <f t="shared" si="2"/>
        <v>18</v>
      </c>
      <c r="O1168" s="12" t="str">
        <f t="shared" si="3"/>
        <v>APROBADO</v>
      </c>
      <c r="P1168" s="12" t="str">
        <f>IF(OR(D1168="Académica",D1168="Empresa"),(IF(M1168&lt;Leyenda!$I$11,"ALTO",(IF(M1168&lt;=Leyenda!$I$10,"MEDIO","BAJO")))),(IF(M1168&lt;Leyenda!$J$11,"ALTO",(IF(M1168&lt;=Leyenda!$J$10,"MEDIO","BAJO")))))</f>
        <v>BAJO</v>
      </c>
    </row>
    <row r="1169">
      <c r="A1169" s="8" t="s">
        <v>1259</v>
      </c>
      <c r="B1169" s="9" t="s">
        <v>601</v>
      </c>
      <c r="C1169" s="9" t="s">
        <v>144</v>
      </c>
      <c r="D1169" s="9" t="s">
        <v>23</v>
      </c>
      <c r="E1169" s="10">
        <v>18.0</v>
      </c>
      <c r="F1169" s="10">
        <v>16.5</v>
      </c>
      <c r="G1169" s="10">
        <v>15.3</v>
      </c>
      <c r="H1169" s="10">
        <v>17.0</v>
      </c>
      <c r="I1169" s="10">
        <v>18.0</v>
      </c>
      <c r="J1169" s="10">
        <v>18.0</v>
      </c>
      <c r="K1169" s="10">
        <v>18.5</v>
      </c>
      <c r="L1169" s="10">
        <v>16.0</v>
      </c>
      <c r="M1169" s="11">
        <f t="shared" si="1"/>
        <v>17.32857143</v>
      </c>
      <c r="N1169" s="11">
        <f t="shared" si="2"/>
        <v>17</v>
      </c>
      <c r="O1169" s="12" t="str">
        <f t="shared" si="3"/>
        <v>APROBADO</v>
      </c>
      <c r="P1169" s="12" t="str">
        <f>IF(OR(D1169="Académica",D1169="Empresa"),(IF(M1169&lt;Leyenda!$I$11,"ALTO",(IF(M1169&lt;=Leyenda!$I$10,"MEDIO","BAJO")))),(IF(M1169&lt;Leyenda!$J$11,"ALTO",(IF(M1169&lt;=Leyenda!$J$10,"MEDIO","BAJO")))))</f>
        <v>BAJO</v>
      </c>
    </row>
    <row r="1170">
      <c r="A1170" s="8" t="s">
        <v>1260</v>
      </c>
      <c r="B1170" s="9" t="s">
        <v>601</v>
      </c>
      <c r="C1170" s="9" t="s">
        <v>63</v>
      </c>
      <c r="D1170" s="9" t="s">
        <v>23</v>
      </c>
      <c r="E1170" s="10">
        <v>20.0</v>
      </c>
      <c r="F1170" s="10">
        <v>18.8</v>
      </c>
      <c r="G1170" s="10">
        <v>19.8</v>
      </c>
      <c r="H1170" s="10">
        <v>19.8</v>
      </c>
      <c r="I1170" s="10">
        <v>19.9</v>
      </c>
      <c r="J1170" s="10">
        <v>19.0</v>
      </c>
      <c r="K1170" s="10">
        <v>18.0</v>
      </c>
      <c r="L1170" s="10">
        <v>19.2</v>
      </c>
      <c r="M1170" s="11">
        <f t="shared" si="1"/>
        <v>19.32857143</v>
      </c>
      <c r="N1170" s="11">
        <f t="shared" si="2"/>
        <v>19</v>
      </c>
      <c r="O1170" s="12" t="str">
        <f t="shared" si="3"/>
        <v>APROBADO</v>
      </c>
      <c r="P1170" s="12" t="str">
        <f>IF(OR(D1170="Académica",D1170="Empresa"),(IF(M1170&lt;Leyenda!$I$11,"ALTO",(IF(M1170&lt;=Leyenda!$I$10,"MEDIO","BAJO")))),(IF(M1170&lt;Leyenda!$J$11,"ALTO",(IF(M1170&lt;=Leyenda!$J$10,"MEDIO","BAJO")))))</f>
        <v>BAJO</v>
      </c>
    </row>
    <row r="1171">
      <c r="A1171" s="8" t="s">
        <v>1261</v>
      </c>
      <c r="B1171" s="9" t="s">
        <v>25</v>
      </c>
      <c r="C1171" s="9" t="s">
        <v>22</v>
      </c>
      <c r="D1171" s="9" t="s">
        <v>23</v>
      </c>
      <c r="E1171" s="10">
        <v>19.4</v>
      </c>
      <c r="F1171" s="10">
        <v>18.7</v>
      </c>
      <c r="G1171" s="10">
        <v>16.7</v>
      </c>
      <c r="H1171" s="10">
        <v>19.3</v>
      </c>
      <c r="I1171" s="10">
        <v>17.0</v>
      </c>
      <c r="J1171" s="10">
        <v>18.3</v>
      </c>
      <c r="K1171" s="10">
        <v>18.8</v>
      </c>
      <c r="L1171" s="10">
        <v>18.5</v>
      </c>
      <c r="M1171" s="11">
        <f t="shared" si="1"/>
        <v>18.31428571</v>
      </c>
      <c r="N1171" s="11">
        <f t="shared" si="2"/>
        <v>18</v>
      </c>
      <c r="O1171" s="12" t="str">
        <f t="shared" si="3"/>
        <v>APROBADO</v>
      </c>
      <c r="P1171" s="12" t="str">
        <f>IF(OR(D1171="Académica",D1171="Empresa"),(IF(M1171&lt;Leyenda!$I$11,"ALTO",(IF(M1171&lt;=Leyenda!$I$10,"MEDIO","BAJO")))),(IF(M1171&lt;Leyenda!$J$11,"ALTO",(IF(M1171&lt;=Leyenda!$J$10,"MEDIO","BAJO")))))</f>
        <v>BAJO</v>
      </c>
    </row>
    <row r="1172">
      <c r="A1172" s="8" t="s">
        <v>1262</v>
      </c>
      <c r="B1172" s="9" t="s">
        <v>601</v>
      </c>
      <c r="C1172" s="9" t="s">
        <v>232</v>
      </c>
      <c r="D1172" s="9" t="s">
        <v>23</v>
      </c>
      <c r="E1172" s="10">
        <v>20.0</v>
      </c>
      <c r="F1172" s="10">
        <v>19.8</v>
      </c>
      <c r="G1172" s="10">
        <v>19.8</v>
      </c>
      <c r="H1172" s="10">
        <v>19.3</v>
      </c>
      <c r="I1172" s="10">
        <v>19.6</v>
      </c>
      <c r="J1172" s="10">
        <v>19.0</v>
      </c>
      <c r="K1172" s="10">
        <v>18.8</v>
      </c>
      <c r="L1172" s="10">
        <v>20.0</v>
      </c>
      <c r="M1172" s="11">
        <f t="shared" si="1"/>
        <v>19.47142857</v>
      </c>
      <c r="N1172" s="11">
        <f t="shared" si="2"/>
        <v>19</v>
      </c>
      <c r="O1172" s="12" t="str">
        <f t="shared" si="3"/>
        <v>APROBADO</v>
      </c>
      <c r="P1172" s="12" t="str">
        <f>IF(OR(D1172="Académica",D1172="Empresa"),(IF(M1172&lt;Leyenda!$I$11,"ALTO",(IF(M1172&lt;=Leyenda!$I$10,"MEDIO","BAJO")))),(IF(M1172&lt;Leyenda!$J$11,"ALTO",(IF(M1172&lt;=Leyenda!$J$10,"MEDIO","BAJO")))))</f>
        <v>BAJO</v>
      </c>
    </row>
    <row r="1173">
      <c r="A1173" s="8" t="s">
        <v>1263</v>
      </c>
      <c r="B1173" s="9" t="s">
        <v>601</v>
      </c>
      <c r="C1173" s="9" t="s">
        <v>395</v>
      </c>
      <c r="D1173" s="9" t="s">
        <v>23</v>
      </c>
      <c r="E1173" s="10">
        <v>19.4</v>
      </c>
      <c r="F1173" s="10">
        <v>18.3</v>
      </c>
      <c r="G1173" s="10">
        <v>18.8</v>
      </c>
      <c r="H1173" s="10">
        <v>19.3</v>
      </c>
      <c r="I1173" s="10">
        <v>20.0</v>
      </c>
      <c r="J1173" s="10">
        <v>18.0</v>
      </c>
      <c r="K1173" s="10">
        <v>19.3</v>
      </c>
      <c r="L1173" s="10">
        <v>18.5</v>
      </c>
      <c r="M1173" s="11">
        <f t="shared" si="1"/>
        <v>19.01428571</v>
      </c>
      <c r="N1173" s="11">
        <f t="shared" si="2"/>
        <v>19</v>
      </c>
      <c r="O1173" s="12" t="str">
        <f t="shared" si="3"/>
        <v>APROBADO</v>
      </c>
      <c r="P1173" s="12" t="str">
        <f>IF(OR(D1173="Académica",D1173="Empresa"),(IF(M1173&lt;Leyenda!$I$11,"ALTO",(IF(M1173&lt;=Leyenda!$I$10,"MEDIO","BAJO")))),(IF(M1173&lt;Leyenda!$J$11,"ALTO",(IF(M1173&lt;=Leyenda!$J$10,"MEDIO","BAJO")))))</f>
        <v>BAJO</v>
      </c>
    </row>
    <row r="1174">
      <c r="A1174" s="8" t="s">
        <v>1264</v>
      </c>
      <c r="B1174" s="9" t="s">
        <v>40</v>
      </c>
      <c r="C1174" s="9" t="s">
        <v>22</v>
      </c>
      <c r="D1174" s="9" t="s">
        <v>23</v>
      </c>
      <c r="E1174" s="10">
        <v>18.2</v>
      </c>
      <c r="F1174" s="10">
        <v>18.3</v>
      </c>
      <c r="G1174" s="10">
        <v>17.7</v>
      </c>
      <c r="H1174" s="10">
        <v>15.8</v>
      </c>
      <c r="I1174" s="10">
        <v>18.0</v>
      </c>
      <c r="J1174" s="10">
        <v>19.0</v>
      </c>
      <c r="K1174" s="10">
        <v>18.8</v>
      </c>
      <c r="L1174" s="10">
        <v>18.0</v>
      </c>
      <c r="M1174" s="11">
        <f t="shared" si="1"/>
        <v>17.97142857</v>
      </c>
      <c r="N1174" s="11">
        <f t="shared" si="2"/>
        <v>18</v>
      </c>
      <c r="O1174" s="12" t="str">
        <f t="shared" si="3"/>
        <v>APROBADO</v>
      </c>
      <c r="P1174" s="12" t="str">
        <f>IF(OR(D1174="Académica",D1174="Empresa"),(IF(M1174&lt;Leyenda!$I$11,"ALTO",(IF(M1174&lt;=Leyenda!$I$10,"MEDIO","BAJO")))),(IF(M1174&lt;Leyenda!$J$11,"ALTO",(IF(M1174&lt;=Leyenda!$J$10,"MEDIO","BAJO")))))</f>
        <v>BAJO</v>
      </c>
    </row>
    <row r="1175">
      <c r="A1175" s="8" t="s">
        <v>1265</v>
      </c>
      <c r="B1175" s="9" t="s">
        <v>40</v>
      </c>
      <c r="C1175" s="9" t="s">
        <v>100</v>
      </c>
      <c r="D1175" s="9" t="s">
        <v>23</v>
      </c>
      <c r="E1175" s="10">
        <v>18.5</v>
      </c>
      <c r="F1175" s="10">
        <v>18.0</v>
      </c>
      <c r="G1175" s="10">
        <v>17.3</v>
      </c>
      <c r="H1175" s="10">
        <v>16.3</v>
      </c>
      <c r="I1175" s="10">
        <v>18.1</v>
      </c>
      <c r="J1175" s="10">
        <v>18.0</v>
      </c>
      <c r="K1175" s="10">
        <v>18.0</v>
      </c>
      <c r="L1175" s="10">
        <v>18.2</v>
      </c>
      <c r="M1175" s="11">
        <f t="shared" si="1"/>
        <v>17.74285714</v>
      </c>
      <c r="N1175" s="11">
        <f t="shared" si="2"/>
        <v>18</v>
      </c>
      <c r="O1175" s="12" t="str">
        <f t="shared" si="3"/>
        <v>APROBADO</v>
      </c>
      <c r="P1175" s="12" t="str">
        <f>IF(OR(D1175="Académica",D1175="Empresa"),(IF(M1175&lt;Leyenda!$I$11,"ALTO",(IF(M1175&lt;=Leyenda!$I$10,"MEDIO","BAJO")))),(IF(M1175&lt;Leyenda!$J$11,"ALTO",(IF(M1175&lt;=Leyenda!$J$10,"MEDIO","BAJO")))))</f>
        <v>BAJO</v>
      </c>
    </row>
    <row r="1176">
      <c r="A1176" s="8" t="s">
        <v>1266</v>
      </c>
      <c r="B1176" s="9" t="s">
        <v>17</v>
      </c>
      <c r="C1176" s="9" t="s">
        <v>100</v>
      </c>
      <c r="D1176" s="9" t="s">
        <v>23</v>
      </c>
      <c r="E1176" s="10">
        <v>15.9</v>
      </c>
      <c r="F1176" s="10">
        <v>11.8</v>
      </c>
      <c r="G1176" s="10">
        <v>8.3</v>
      </c>
      <c r="H1176" s="10">
        <v>10.0</v>
      </c>
      <c r="I1176" s="10">
        <v>9.1</v>
      </c>
      <c r="J1176" s="10">
        <v>17.3</v>
      </c>
      <c r="K1176" s="10">
        <v>14.8</v>
      </c>
      <c r="L1176" s="10">
        <v>11.4</v>
      </c>
      <c r="M1176" s="11">
        <f t="shared" si="1"/>
        <v>12.45714286</v>
      </c>
      <c r="N1176" s="11">
        <f t="shared" si="2"/>
        <v>12</v>
      </c>
      <c r="O1176" s="12" t="str">
        <f t="shared" si="3"/>
        <v>DESAPROBADO</v>
      </c>
      <c r="P1176" s="12" t="str">
        <f>IF(OR(D1176="Académica",D1176="Empresa"),(IF(M1176&lt;Leyenda!$I$11,"ALTO",(IF(M1176&lt;=Leyenda!$I$10,"MEDIO","BAJO")))),(IF(M1176&lt;Leyenda!$J$11,"ALTO",(IF(M1176&lt;=Leyenda!$J$10,"MEDIO","BAJO")))))</f>
        <v>ALTO</v>
      </c>
    </row>
    <row r="1177">
      <c r="A1177" s="8" t="s">
        <v>1267</v>
      </c>
      <c r="B1177" s="9" t="s">
        <v>386</v>
      </c>
      <c r="C1177" s="9" t="s">
        <v>93</v>
      </c>
      <c r="D1177" s="9" t="s">
        <v>23</v>
      </c>
      <c r="E1177" s="10">
        <v>18.0</v>
      </c>
      <c r="F1177" s="10">
        <v>18.2</v>
      </c>
      <c r="G1177" s="10">
        <v>18.3</v>
      </c>
      <c r="H1177" s="10">
        <v>18.0</v>
      </c>
      <c r="I1177" s="10">
        <v>18.1</v>
      </c>
      <c r="J1177" s="10">
        <v>18.0</v>
      </c>
      <c r="K1177" s="10">
        <v>16.3</v>
      </c>
      <c r="L1177" s="10">
        <v>18.0</v>
      </c>
      <c r="M1177" s="11">
        <f t="shared" si="1"/>
        <v>17.84285714</v>
      </c>
      <c r="N1177" s="11">
        <f t="shared" si="2"/>
        <v>18</v>
      </c>
      <c r="O1177" s="12" t="str">
        <f t="shared" si="3"/>
        <v>APROBADO</v>
      </c>
      <c r="P1177" s="12" t="str">
        <f>IF(OR(D1177="Académica",D1177="Empresa"),(IF(M1177&lt;Leyenda!$I$11,"ALTO",(IF(M1177&lt;=Leyenda!$I$10,"MEDIO","BAJO")))),(IF(M1177&lt;Leyenda!$J$11,"ALTO",(IF(M1177&lt;=Leyenda!$J$10,"MEDIO","BAJO")))))</f>
        <v>BAJO</v>
      </c>
    </row>
    <row r="1178">
      <c r="A1178" s="8" t="s">
        <v>1268</v>
      </c>
      <c r="B1178" s="9" t="s">
        <v>21</v>
      </c>
      <c r="C1178" s="9" t="s">
        <v>76</v>
      </c>
      <c r="D1178" s="9" t="s">
        <v>23</v>
      </c>
      <c r="E1178" s="10">
        <v>18.3</v>
      </c>
      <c r="F1178" s="10">
        <v>18.3</v>
      </c>
      <c r="G1178" s="10">
        <v>16.5</v>
      </c>
      <c r="H1178" s="10">
        <v>18.0</v>
      </c>
      <c r="I1178" s="10">
        <v>17.0</v>
      </c>
      <c r="J1178" s="10">
        <v>18.5</v>
      </c>
      <c r="K1178" s="10">
        <v>18.3</v>
      </c>
      <c r="L1178" s="10">
        <v>18.0</v>
      </c>
      <c r="M1178" s="11">
        <f t="shared" si="1"/>
        <v>17.84285714</v>
      </c>
      <c r="N1178" s="11">
        <f t="shared" si="2"/>
        <v>18</v>
      </c>
      <c r="O1178" s="12" t="str">
        <f t="shared" si="3"/>
        <v>APROBADO</v>
      </c>
      <c r="P1178" s="12" t="str">
        <f>IF(OR(D1178="Académica",D1178="Empresa"),(IF(M1178&lt;Leyenda!$I$11,"ALTO",(IF(M1178&lt;=Leyenda!$I$10,"MEDIO","BAJO")))),(IF(M1178&lt;Leyenda!$J$11,"ALTO",(IF(M1178&lt;=Leyenda!$J$10,"MEDIO","BAJO")))))</f>
        <v>BAJO</v>
      </c>
    </row>
    <row r="1179">
      <c r="A1179" s="8" t="s">
        <v>1269</v>
      </c>
      <c r="B1179" s="9" t="s">
        <v>21</v>
      </c>
      <c r="C1179" s="9" t="s">
        <v>100</v>
      </c>
      <c r="D1179" s="9" t="s">
        <v>23</v>
      </c>
      <c r="E1179" s="10">
        <v>19.2</v>
      </c>
      <c r="F1179" s="10">
        <v>18.0</v>
      </c>
      <c r="G1179" s="10">
        <v>16.7</v>
      </c>
      <c r="H1179" s="10">
        <v>16.7</v>
      </c>
      <c r="I1179" s="10">
        <v>16.5</v>
      </c>
      <c r="J1179" s="10">
        <v>18.0</v>
      </c>
      <c r="K1179" s="10">
        <v>18.3</v>
      </c>
      <c r="L1179" s="10">
        <v>18.8</v>
      </c>
      <c r="M1179" s="11">
        <f t="shared" si="1"/>
        <v>17.62857143</v>
      </c>
      <c r="N1179" s="11">
        <f t="shared" si="2"/>
        <v>18</v>
      </c>
      <c r="O1179" s="12" t="str">
        <f t="shared" si="3"/>
        <v>APROBADO</v>
      </c>
      <c r="P1179" s="12" t="str">
        <f>IF(OR(D1179="Académica",D1179="Empresa"),(IF(M1179&lt;Leyenda!$I$11,"ALTO",(IF(M1179&lt;=Leyenda!$I$10,"MEDIO","BAJO")))),(IF(M1179&lt;Leyenda!$J$11,"ALTO",(IF(M1179&lt;=Leyenda!$J$10,"MEDIO","BAJO")))))</f>
        <v>BAJO</v>
      </c>
    </row>
    <row r="1180">
      <c r="A1180" s="8" t="s">
        <v>1270</v>
      </c>
      <c r="B1180" s="9" t="s">
        <v>386</v>
      </c>
      <c r="C1180" s="9" t="s">
        <v>123</v>
      </c>
      <c r="D1180" s="9" t="s">
        <v>23</v>
      </c>
      <c r="E1180" s="10">
        <v>16.3</v>
      </c>
      <c r="F1180" s="10">
        <v>16.8</v>
      </c>
      <c r="G1180" s="10">
        <v>18.0</v>
      </c>
      <c r="H1180" s="10">
        <v>18.7</v>
      </c>
      <c r="I1180" s="10">
        <v>19.5</v>
      </c>
      <c r="J1180" s="10">
        <v>18.0</v>
      </c>
      <c r="K1180" s="10">
        <v>18.0</v>
      </c>
      <c r="L1180" s="10">
        <v>18.0</v>
      </c>
      <c r="M1180" s="11">
        <f t="shared" si="1"/>
        <v>17.9</v>
      </c>
      <c r="N1180" s="11">
        <f t="shared" si="2"/>
        <v>18</v>
      </c>
      <c r="O1180" s="12" t="str">
        <f t="shared" si="3"/>
        <v>APROBADO</v>
      </c>
      <c r="P1180" s="12" t="str">
        <f>IF(OR(D1180="Académica",D1180="Empresa"),(IF(M1180&lt;Leyenda!$I$11,"ALTO",(IF(M1180&lt;=Leyenda!$I$10,"MEDIO","BAJO")))),(IF(M1180&lt;Leyenda!$J$11,"ALTO",(IF(M1180&lt;=Leyenda!$J$10,"MEDIO","BAJO")))))</f>
        <v>BAJO</v>
      </c>
    </row>
    <row r="1181">
      <c r="A1181" s="8" t="s">
        <v>1271</v>
      </c>
      <c r="B1181" s="9" t="s">
        <v>50</v>
      </c>
      <c r="C1181" s="9" t="s">
        <v>123</v>
      </c>
      <c r="D1181" s="9" t="s">
        <v>23</v>
      </c>
      <c r="E1181" s="10">
        <v>16.0</v>
      </c>
      <c r="F1181" s="10">
        <v>18.0</v>
      </c>
      <c r="G1181" s="10">
        <v>16.7</v>
      </c>
      <c r="H1181" s="10">
        <v>18.0</v>
      </c>
      <c r="I1181" s="10">
        <v>15.8</v>
      </c>
      <c r="J1181" s="10">
        <v>18.0</v>
      </c>
      <c r="K1181" s="10">
        <v>18.3</v>
      </c>
      <c r="L1181" s="10">
        <v>18.0</v>
      </c>
      <c r="M1181" s="11">
        <f t="shared" si="1"/>
        <v>17.25714286</v>
      </c>
      <c r="N1181" s="11">
        <f t="shared" si="2"/>
        <v>17</v>
      </c>
      <c r="O1181" s="12" t="str">
        <f t="shared" si="3"/>
        <v>APROBADO</v>
      </c>
      <c r="P1181" s="12" t="str">
        <f>IF(OR(D1181="Académica",D1181="Empresa"),(IF(M1181&lt;Leyenda!$I$11,"ALTO",(IF(M1181&lt;=Leyenda!$I$10,"MEDIO","BAJO")))),(IF(M1181&lt;Leyenda!$J$11,"ALTO",(IF(M1181&lt;=Leyenda!$J$10,"MEDIO","BAJO")))))</f>
        <v>BAJO</v>
      </c>
    </row>
    <row r="1182">
      <c r="A1182" s="8" t="s">
        <v>1272</v>
      </c>
      <c r="B1182" s="9" t="s">
        <v>50</v>
      </c>
      <c r="C1182" s="9" t="s">
        <v>100</v>
      </c>
      <c r="D1182" s="9" t="s">
        <v>23</v>
      </c>
      <c r="E1182" s="10">
        <v>18.0</v>
      </c>
      <c r="F1182" s="10">
        <v>18.2</v>
      </c>
      <c r="G1182" s="10">
        <v>16.5</v>
      </c>
      <c r="H1182" s="10">
        <v>18.4</v>
      </c>
      <c r="I1182" s="10">
        <v>15.9</v>
      </c>
      <c r="J1182" s="10">
        <v>18.0</v>
      </c>
      <c r="K1182" s="10">
        <v>18.5</v>
      </c>
      <c r="L1182" s="10">
        <v>18.0</v>
      </c>
      <c r="M1182" s="11">
        <f t="shared" si="1"/>
        <v>17.64285714</v>
      </c>
      <c r="N1182" s="11">
        <f t="shared" si="2"/>
        <v>18</v>
      </c>
      <c r="O1182" s="12" t="str">
        <f t="shared" si="3"/>
        <v>APROBADO</v>
      </c>
      <c r="P1182" s="12" t="str">
        <f>IF(OR(D1182="Académica",D1182="Empresa"),(IF(M1182&lt;Leyenda!$I$11,"ALTO",(IF(M1182&lt;=Leyenda!$I$10,"MEDIO","BAJO")))),(IF(M1182&lt;Leyenda!$J$11,"ALTO",(IF(M1182&lt;=Leyenda!$J$10,"MEDIO","BAJO")))))</f>
        <v>BAJO</v>
      </c>
    </row>
    <row r="1183">
      <c r="A1183" s="8" t="s">
        <v>1273</v>
      </c>
      <c r="B1183" s="9" t="s">
        <v>17</v>
      </c>
      <c r="C1183" s="9" t="s">
        <v>157</v>
      </c>
      <c r="D1183" s="9" t="s">
        <v>23</v>
      </c>
      <c r="E1183" s="10">
        <v>18.3</v>
      </c>
      <c r="F1183" s="10">
        <v>18.3</v>
      </c>
      <c r="G1183" s="10">
        <v>19.7</v>
      </c>
      <c r="H1183" s="10">
        <v>19.2</v>
      </c>
      <c r="I1183" s="10">
        <v>18.3</v>
      </c>
      <c r="J1183" s="10">
        <v>18.0</v>
      </c>
      <c r="K1183" s="10">
        <v>18.3</v>
      </c>
      <c r="L1183" s="10">
        <v>18.3</v>
      </c>
      <c r="M1183" s="11">
        <f t="shared" si="1"/>
        <v>18.58571429</v>
      </c>
      <c r="N1183" s="11">
        <f t="shared" si="2"/>
        <v>19</v>
      </c>
      <c r="O1183" s="12" t="str">
        <f t="shared" si="3"/>
        <v>APROBADO</v>
      </c>
      <c r="P1183" s="12" t="str">
        <f>IF(OR(D1183="Académica",D1183="Empresa"),(IF(M1183&lt;Leyenda!$I$11,"ALTO",(IF(M1183&lt;=Leyenda!$I$10,"MEDIO","BAJO")))),(IF(M1183&lt;Leyenda!$J$11,"ALTO",(IF(M1183&lt;=Leyenda!$J$10,"MEDIO","BAJO")))))</f>
        <v>BAJO</v>
      </c>
    </row>
    <row r="1184">
      <c r="A1184" s="8" t="s">
        <v>1274</v>
      </c>
      <c r="B1184" s="9" t="s">
        <v>17</v>
      </c>
      <c r="C1184" s="9" t="s">
        <v>68</v>
      </c>
      <c r="D1184" s="9" t="s">
        <v>23</v>
      </c>
      <c r="E1184" s="10">
        <v>9.3</v>
      </c>
      <c r="F1184" s="10">
        <v>15.3</v>
      </c>
      <c r="G1184" s="10">
        <v>12.1</v>
      </c>
      <c r="H1184" s="10">
        <v>14.0</v>
      </c>
      <c r="I1184" s="10">
        <v>15.6</v>
      </c>
      <c r="J1184" s="10">
        <v>18.2</v>
      </c>
      <c r="K1184" s="10">
        <v>15.0</v>
      </c>
      <c r="L1184" s="10">
        <v>18.2</v>
      </c>
      <c r="M1184" s="11">
        <f t="shared" si="1"/>
        <v>14.21428571</v>
      </c>
      <c r="N1184" s="11">
        <f t="shared" si="2"/>
        <v>14</v>
      </c>
      <c r="O1184" s="12" t="str">
        <f t="shared" si="3"/>
        <v>DESAPROBADO</v>
      </c>
      <c r="P1184" s="12" t="str">
        <f>IF(OR(D1184="Académica",D1184="Empresa"),(IF(M1184&lt;Leyenda!$I$11,"ALTO",(IF(M1184&lt;=Leyenda!$I$10,"MEDIO","BAJO")))),(IF(M1184&lt;Leyenda!$J$11,"ALTO",(IF(M1184&lt;=Leyenda!$J$10,"MEDIO","BAJO")))))</f>
        <v>ALTO</v>
      </c>
    </row>
    <row r="1185">
      <c r="A1185" s="8" t="s">
        <v>1275</v>
      </c>
      <c r="B1185" s="9" t="s">
        <v>17</v>
      </c>
      <c r="C1185" s="9" t="s">
        <v>144</v>
      </c>
      <c r="D1185" s="9" t="s">
        <v>23</v>
      </c>
      <c r="E1185" s="10">
        <v>15.8</v>
      </c>
      <c r="F1185" s="10">
        <v>18.0</v>
      </c>
      <c r="G1185" s="10">
        <v>17.3</v>
      </c>
      <c r="H1185" s="10">
        <v>18.0</v>
      </c>
      <c r="I1185" s="10">
        <v>17.6</v>
      </c>
      <c r="J1185" s="10">
        <v>19.0</v>
      </c>
      <c r="K1185" s="10">
        <v>19.5</v>
      </c>
      <c r="L1185" s="10">
        <v>18.0</v>
      </c>
      <c r="M1185" s="11">
        <f t="shared" si="1"/>
        <v>17.88571429</v>
      </c>
      <c r="N1185" s="11">
        <f t="shared" si="2"/>
        <v>18</v>
      </c>
      <c r="O1185" s="12" t="str">
        <f t="shared" si="3"/>
        <v>APROBADO</v>
      </c>
      <c r="P1185" s="12" t="str">
        <f>IF(OR(D1185="Académica",D1185="Empresa"),(IF(M1185&lt;Leyenda!$I$11,"ALTO",(IF(M1185&lt;=Leyenda!$I$10,"MEDIO","BAJO")))),(IF(M1185&lt;Leyenda!$J$11,"ALTO",(IF(M1185&lt;=Leyenda!$J$10,"MEDIO","BAJO")))))</f>
        <v>BAJO</v>
      </c>
    </row>
    <row r="1186">
      <c r="A1186" s="8" t="s">
        <v>1276</v>
      </c>
      <c r="B1186" s="9" t="s">
        <v>17</v>
      </c>
      <c r="C1186" s="9" t="s">
        <v>48</v>
      </c>
      <c r="D1186" s="9" t="s">
        <v>23</v>
      </c>
      <c r="E1186" s="10">
        <v>19.5</v>
      </c>
      <c r="F1186" s="10">
        <v>18.5</v>
      </c>
      <c r="G1186" s="10">
        <v>18.0</v>
      </c>
      <c r="H1186" s="10">
        <v>18.0</v>
      </c>
      <c r="I1186" s="10">
        <v>18.1</v>
      </c>
      <c r="J1186" s="10">
        <v>18.5</v>
      </c>
      <c r="K1186" s="10">
        <v>18.3</v>
      </c>
      <c r="L1186" s="10">
        <v>18.5</v>
      </c>
      <c r="M1186" s="11">
        <f t="shared" si="1"/>
        <v>18.41428571</v>
      </c>
      <c r="N1186" s="11">
        <f t="shared" si="2"/>
        <v>18</v>
      </c>
      <c r="O1186" s="12" t="str">
        <f t="shared" si="3"/>
        <v>APROBADO</v>
      </c>
      <c r="P1186" s="12" t="str">
        <f>IF(OR(D1186="Académica",D1186="Empresa"),(IF(M1186&lt;Leyenda!$I$11,"ALTO",(IF(M1186&lt;=Leyenda!$I$10,"MEDIO","BAJO")))),(IF(M1186&lt;Leyenda!$J$11,"ALTO",(IF(M1186&lt;=Leyenda!$J$10,"MEDIO","BAJO")))))</f>
        <v>BAJO</v>
      </c>
    </row>
    <row r="1187">
      <c r="A1187" s="8" t="s">
        <v>1277</v>
      </c>
      <c r="B1187" s="9" t="s">
        <v>601</v>
      </c>
      <c r="C1187" s="9" t="s">
        <v>153</v>
      </c>
      <c r="D1187" s="9" t="s">
        <v>23</v>
      </c>
      <c r="E1187" s="10">
        <v>11.6</v>
      </c>
      <c r="F1187" s="10">
        <v>14.0</v>
      </c>
      <c r="G1187" s="10">
        <v>17.3</v>
      </c>
      <c r="H1187" s="10">
        <v>12.7</v>
      </c>
      <c r="I1187" s="10">
        <v>12.5</v>
      </c>
      <c r="J1187" s="10">
        <v>17.0</v>
      </c>
      <c r="K1187" s="10">
        <v>18.0</v>
      </c>
      <c r="L1187" s="10">
        <v>17.3</v>
      </c>
      <c r="M1187" s="11">
        <f t="shared" si="1"/>
        <v>14.72857143</v>
      </c>
      <c r="N1187" s="11">
        <f t="shared" si="2"/>
        <v>15</v>
      </c>
      <c r="O1187" s="12" t="str">
        <f t="shared" si="3"/>
        <v>APROBADO</v>
      </c>
      <c r="P1187" s="12" t="str">
        <f>IF(OR(D1187="Académica",D1187="Empresa"),(IF(M1187&lt;Leyenda!$I$11,"ALTO",(IF(M1187&lt;=Leyenda!$I$10,"MEDIO","BAJO")))),(IF(M1187&lt;Leyenda!$J$11,"ALTO",(IF(M1187&lt;=Leyenda!$J$10,"MEDIO","BAJO")))))</f>
        <v>ALTO</v>
      </c>
    </row>
    <row r="1188">
      <c r="A1188" s="8" t="s">
        <v>1278</v>
      </c>
      <c r="B1188" s="9" t="s">
        <v>386</v>
      </c>
      <c r="C1188" s="9" t="s">
        <v>93</v>
      </c>
      <c r="D1188" s="9" t="s">
        <v>23</v>
      </c>
      <c r="E1188" s="10">
        <v>18.2</v>
      </c>
      <c r="F1188" s="10">
        <v>18.0</v>
      </c>
      <c r="G1188" s="10">
        <v>18.2</v>
      </c>
      <c r="H1188" s="10">
        <v>18.0</v>
      </c>
      <c r="I1188" s="10">
        <v>18.5</v>
      </c>
      <c r="J1188" s="10">
        <v>18.0</v>
      </c>
      <c r="K1188" s="10">
        <v>18.3</v>
      </c>
      <c r="L1188" s="10">
        <v>18.0</v>
      </c>
      <c r="M1188" s="11">
        <f t="shared" si="1"/>
        <v>18.17142857</v>
      </c>
      <c r="N1188" s="11">
        <f t="shared" si="2"/>
        <v>18</v>
      </c>
      <c r="O1188" s="12" t="str">
        <f t="shared" si="3"/>
        <v>APROBADO</v>
      </c>
      <c r="P1188" s="12" t="str">
        <f>IF(OR(D1188="Académica",D1188="Empresa"),(IF(M1188&lt;Leyenda!$I$11,"ALTO",(IF(M1188&lt;=Leyenda!$I$10,"MEDIO","BAJO")))),(IF(M1188&lt;Leyenda!$J$11,"ALTO",(IF(M1188&lt;=Leyenda!$J$10,"MEDIO","BAJO")))))</f>
        <v>BAJO</v>
      </c>
    </row>
    <row r="1189">
      <c r="A1189" s="8" t="s">
        <v>1279</v>
      </c>
      <c r="B1189" s="9" t="s">
        <v>28</v>
      </c>
      <c r="C1189" s="9" t="s">
        <v>63</v>
      </c>
      <c r="D1189" s="9" t="s">
        <v>23</v>
      </c>
      <c r="E1189" s="10">
        <v>15.7</v>
      </c>
      <c r="F1189" s="10">
        <v>18.0</v>
      </c>
      <c r="G1189" s="10">
        <v>18.2</v>
      </c>
      <c r="H1189" s="10">
        <v>16.2</v>
      </c>
      <c r="I1189" s="10">
        <v>18.1</v>
      </c>
      <c r="J1189" s="10">
        <v>18.6</v>
      </c>
      <c r="K1189" s="10">
        <v>19.0</v>
      </c>
      <c r="L1189" s="10">
        <v>18.0</v>
      </c>
      <c r="M1189" s="11">
        <f t="shared" si="1"/>
        <v>17.68571429</v>
      </c>
      <c r="N1189" s="11">
        <f t="shared" si="2"/>
        <v>18</v>
      </c>
      <c r="O1189" s="12" t="str">
        <f t="shared" si="3"/>
        <v>APROBADO</v>
      </c>
      <c r="P1189" s="12" t="str">
        <f>IF(OR(D1189="Académica",D1189="Empresa"),(IF(M1189&lt;Leyenda!$I$11,"ALTO",(IF(M1189&lt;=Leyenda!$I$10,"MEDIO","BAJO")))),(IF(M1189&lt;Leyenda!$J$11,"ALTO",(IF(M1189&lt;=Leyenda!$J$10,"MEDIO","BAJO")))))</f>
        <v>BAJO</v>
      </c>
    </row>
    <row r="1190">
      <c r="A1190" s="8" t="s">
        <v>1280</v>
      </c>
      <c r="B1190" s="9" t="s">
        <v>386</v>
      </c>
      <c r="C1190" s="9" t="s">
        <v>100</v>
      </c>
      <c r="D1190" s="9" t="s">
        <v>23</v>
      </c>
      <c r="E1190" s="10">
        <v>18.3</v>
      </c>
      <c r="F1190" s="10">
        <v>17.5</v>
      </c>
      <c r="G1190" s="10">
        <v>18.3</v>
      </c>
      <c r="H1190" s="10">
        <v>18.5</v>
      </c>
      <c r="I1190" s="10">
        <v>19.2</v>
      </c>
      <c r="J1190" s="10">
        <v>18.0</v>
      </c>
      <c r="K1190" s="10">
        <v>19.0</v>
      </c>
      <c r="L1190" s="10">
        <v>18.2</v>
      </c>
      <c r="M1190" s="11">
        <f t="shared" si="1"/>
        <v>18.4</v>
      </c>
      <c r="N1190" s="11">
        <f t="shared" si="2"/>
        <v>18</v>
      </c>
      <c r="O1190" s="12" t="str">
        <f t="shared" si="3"/>
        <v>APROBADO</v>
      </c>
      <c r="P1190" s="12" t="str">
        <f>IF(OR(D1190="Académica",D1190="Empresa"),(IF(M1190&lt;Leyenda!$I$11,"ALTO",(IF(M1190&lt;=Leyenda!$I$10,"MEDIO","BAJO")))),(IF(M1190&lt;Leyenda!$J$11,"ALTO",(IF(M1190&lt;=Leyenda!$J$10,"MEDIO","BAJO")))))</f>
        <v>BAJO</v>
      </c>
    </row>
    <row r="1191">
      <c r="A1191" s="8" t="s">
        <v>1281</v>
      </c>
      <c r="B1191" s="9" t="s">
        <v>601</v>
      </c>
      <c r="C1191" s="9" t="s">
        <v>41</v>
      </c>
      <c r="D1191" s="9" t="s">
        <v>23</v>
      </c>
      <c r="E1191" s="10">
        <v>18.0</v>
      </c>
      <c r="F1191" s="10">
        <v>17.3</v>
      </c>
      <c r="G1191" s="10">
        <v>17.3</v>
      </c>
      <c r="H1191" s="10">
        <v>19.0</v>
      </c>
      <c r="I1191" s="10">
        <v>18.0</v>
      </c>
      <c r="J1191" s="10">
        <v>18.0</v>
      </c>
      <c r="K1191" s="10">
        <v>18.0</v>
      </c>
      <c r="L1191" s="10">
        <v>19.2</v>
      </c>
      <c r="M1191" s="11">
        <f t="shared" si="1"/>
        <v>17.94285714</v>
      </c>
      <c r="N1191" s="11">
        <f t="shared" si="2"/>
        <v>18</v>
      </c>
      <c r="O1191" s="12" t="str">
        <f t="shared" si="3"/>
        <v>APROBADO</v>
      </c>
      <c r="P1191" s="12" t="str">
        <f>IF(OR(D1191="Académica",D1191="Empresa"),(IF(M1191&lt;Leyenda!$I$11,"ALTO",(IF(M1191&lt;=Leyenda!$I$10,"MEDIO","BAJO")))),(IF(M1191&lt;Leyenda!$J$11,"ALTO",(IF(M1191&lt;=Leyenda!$J$10,"MEDIO","BAJO")))))</f>
        <v>BAJO</v>
      </c>
    </row>
    <row r="1192">
      <c r="A1192" s="8" t="s">
        <v>1282</v>
      </c>
      <c r="B1192" s="9" t="s">
        <v>28</v>
      </c>
      <c r="C1192" s="9" t="s">
        <v>93</v>
      </c>
      <c r="D1192" s="9" t="s">
        <v>23</v>
      </c>
      <c r="E1192" s="10">
        <v>18.3</v>
      </c>
      <c r="F1192" s="10">
        <v>18.0</v>
      </c>
      <c r="G1192" s="10">
        <v>18.0</v>
      </c>
      <c r="H1192" s="10">
        <v>15.8</v>
      </c>
      <c r="I1192" s="10">
        <v>18.0</v>
      </c>
      <c r="J1192" s="10">
        <v>18.0</v>
      </c>
      <c r="K1192" s="10">
        <v>18.0</v>
      </c>
      <c r="L1192" s="10">
        <v>18.0</v>
      </c>
      <c r="M1192" s="11">
        <f t="shared" si="1"/>
        <v>17.72857143</v>
      </c>
      <c r="N1192" s="11">
        <f t="shared" si="2"/>
        <v>18</v>
      </c>
      <c r="O1192" s="12" t="str">
        <f t="shared" si="3"/>
        <v>APROBADO</v>
      </c>
      <c r="P1192" s="12" t="str">
        <f>IF(OR(D1192="Académica",D1192="Empresa"),(IF(M1192&lt;Leyenda!$I$11,"ALTO",(IF(M1192&lt;=Leyenda!$I$10,"MEDIO","BAJO")))),(IF(M1192&lt;Leyenda!$J$11,"ALTO",(IF(M1192&lt;=Leyenda!$J$10,"MEDIO","BAJO")))))</f>
        <v>BAJO</v>
      </c>
    </row>
    <row r="1193">
      <c r="A1193" s="8" t="s">
        <v>1283</v>
      </c>
      <c r="B1193" s="9" t="s">
        <v>25</v>
      </c>
      <c r="C1193" s="9" t="s">
        <v>68</v>
      </c>
      <c r="D1193" s="9" t="s">
        <v>23</v>
      </c>
      <c r="E1193" s="10">
        <v>18.2</v>
      </c>
      <c r="F1193" s="10">
        <v>18.0</v>
      </c>
      <c r="G1193" s="10">
        <v>14.5</v>
      </c>
      <c r="H1193" s="10">
        <v>18.2</v>
      </c>
      <c r="I1193" s="10">
        <v>16.6</v>
      </c>
      <c r="J1193" s="10">
        <v>18.3</v>
      </c>
      <c r="K1193" s="10">
        <v>19.3</v>
      </c>
      <c r="L1193" s="10">
        <v>18.0</v>
      </c>
      <c r="M1193" s="11">
        <f t="shared" si="1"/>
        <v>17.58571429</v>
      </c>
      <c r="N1193" s="11">
        <f t="shared" si="2"/>
        <v>18</v>
      </c>
      <c r="O1193" s="12" t="str">
        <f t="shared" si="3"/>
        <v>APROBADO</v>
      </c>
      <c r="P1193" s="12" t="str">
        <f>IF(OR(D1193="Académica",D1193="Empresa"),(IF(M1193&lt;Leyenda!$I$11,"ALTO",(IF(M1193&lt;=Leyenda!$I$10,"MEDIO","BAJO")))),(IF(M1193&lt;Leyenda!$J$11,"ALTO",(IF(M1193&lt;=Leyenda!$J$10,"MEDIO","BAJO")))))</f>
        <v>BAJO</v>
      </c>
    </row>
    <row r="1194">
      <c r="A1194" s="8" t="s">
        <v>1284</v>
      </c>
      <c r="B1194" s="9" t="s">
        <v>601</v>
      </c>
      <c r="C1194" s="9" t="s">
        <v>435</v>
      </c>
      <c r="D1194" s="9" t="s">
        <v>23</v>
      </c>
      <c r="E1194" s="10">
        <v>18.5</v>
      </c>
      <c r="F1194" s="10">
        <v>18.0</v>
      </c>
      <c r="G1194" s="10">
        <v>18.0</v>
      </c>
      <c r="H1194" s="10">
        <v>14.4</v>
      </c>
      <c r="I1194" s="10">
        <v>18.2</v>
      </c>
      <c r="J1194" s="10">
        <v>18.0</v>
      </c>
      <c r="K1194" s="10">
        <v>18.0</v>
      </c>
      <c r="L1194" s="10">
        <v>18.0</v>
      </c>
      <c r="M1194" s="11">
        <f t="shared" si="1"/>
        <v>17.58571429</v>
      </c>
      <c r="N1194" s="11">
        <f t="shared" si="2"/>
        <v>18</v>
      </c>
      <c r="O1194" s="12" t="str">
        <f t="shared" si="3"/>
        <v>APROBADO</v>
      </c>
      <c r="P1194" s="12" t="str">
        <f>IF(OR(D1194="Académica",D1194="Empresa"),(IF(M1194&lt;Leyenda!$I$11,"ALTO",(IF(M1194&lt;=Leyenda!$I$10,"MEDIO","BAJO")))),(IF(M1194&lt;Leyenda!$J$11,"ALTO",(IF(M1194&lt;=Leyenda!$J$10,"MEDIO","BAJO")))))</f>
        <v>BAJO</v>
      </c>
    </row>
    <row r="1195">
      <c r="A1195" s="8" t="s">
        <v>1285</v>
      </c>
      <c r="B1195" s="9" t="s">
        <v>386</v>
      </c>
      <c r="C1195" s="9" t="s">
        <v>144</v>
      </c>
      <c r="D1195" s="9" t="s">
        <v>23</v>
      </c>
      <c r="E1195" s="10">
        <v>19.5</v>
      </c>
      <c r="F1195" s="10">
        <v>18.0</v>
      </c>
      <c r="G1195" s="10">
        <v>18.0</v>
      </c>
      <c r="H1195" s="10">
        <v>18.3</v>
      </c>
      <c r="I1195" s="10">
        <v>18.2</v>
      </c>
      <c r="J1195" s="10">
        <v>18.0</v>
      </c>
      <c r="K1195" s="10">
        <v>18.3</v>
      </c>
      <c r="L1195" s="10">
        <v>17.3</v>
      </c>
      <c r="M1195" s="11">
        <f t="shared" si="1"/>
        <v>18.32857143</v>
      </c>
      <c r="N1195" s="11">
        <f t="shared" si="2"/>
        <v>18</v>
      </c>
      <c r="O1195" s="12" t="str">
        <f t="shared" si="3"/>
        <v>APROBADO</v>
      </c>
      <c r="P1195" s="12" t="str">
        <f>IF(OR(D1195="Académica",D1195="Empresa"),(IF(M1195&lt;Leyenda!$I$11,"ALTO",(IF(M1195&lt;=Leyenda!$I$10,"MEDIO","BAJO")))),(IF(M1195&lt;Leyenda!$J$11,"ALTO",(IF(M1195&lt;=Leyenda!$J$10,"MEDIO","BAJO")))))</f>
        <v>BAJO</v>
      </c>
    </row>
    <row r="1196">
      <c r="A1196" s="8" t="s">
        <v>1286</v>
      </c>
      <c r="B1196" s="9" t="s">
        <v>17</v>
      </c>
      <c r="C1196" s="9" t="s">
        <v>91</v>
      </c>
      <c r="D1196" s="9" t="s">
        <v>23</v>
      </c>
      <c r="E1196" s="10">
        <v>19.7</v>
      </c>
      <c r="F1196" s="10">
        <v>18.0</v>
      </c>
      <c r="G1196" s="10">
        <v>18.7</v>
      </c>
      <c r="H1196" s="10">
        <v>19.5</v>
      </c>
      <c r="I1196" s="10">
        <v>18.0</v>
      </c>
      <c r="J1196" s="10">
        <v>18.0</v>
      </c>
      <c r="K1196" s="10">
        <v>15.0</v>
      </c>
      <c r="L1196" s="10">
        <v>18.0</v>
      </c>
      <c r="M1196" s="11">
        <f t="shared" si="1"/>
        <v>18.12857143</v>
      </c>
      <c r="N1196" s="11">
        <f t="shared" si="2"/>
        <v>18</v>
      </c>
      <c r="O1196" s="12" t="str">
        <f t="shared" si="3"/>
        <v>APROBADO</v>
      </c>
      <c r="P1196" s="12" t="str">
        <f>IF(OR(D1196="Académica",D1196="Empresa"),(IF(M1196&lt;Leyenda!$I$11,"ALTO",(IF(M1196&lt;=Leyenda!$I$10,"MEDIO","BAJO")))),(IF(M1196&lt;Leyenda!$J$11,"ALTO",(IF(M1196&lt;=Leyenda!$J$10,"MEDIO","BAJO")))))</f>
        <v>BAJO</v>
      </c>
    </row>
    <row r="1197">
      <c r="A1197" s="8" t="s">
        <v>1287</v>
      </c>
      <c r="B1197" s="9" t="s">
        <v>28</v>
      </c>
      <c r="C1197" s="9" t="s">
        <v>305</v>
      </c>
      <c r="D1197" s="9" t="s">
        <v>23</v>
      </c>
      <c r="E1197" s="10">
        <v>16.3</v>
      </c>
      <c r="F1197" s="10">
        <v>18.2</v>
      </c>
      <c r="G1197" s="10">
        <v>18.5</v>
      </c>
      <c r="H1197" s="10">
        <v>15.2</v>
      </c>
      <c r="I1197" s="10">
        <v>18.0</v>
      </c>
      <c r="J1197" s="10">
        <v>18.2</v>
      </c>
      <c r="K1197" s="10">
        <v>18.0</v>
      </c>
      <c r="L1197" s="10">
        <v>18.2</v>
      </c>
      <c r="M1197" s="11">
        <f t="shared" si="1"/>
        <v>17.48571429</v>
      </c>
      <c r="N1197" s="11">
        <f t="shared" si="2"/>
        <v>17</v>
      </c>
      <c r="O1197" s="12" t="str">
        <f t="shared" si="3"/>
        <v>APROBADO</v>
      </c>
      <c r="P1197" s="12" t="str">
        <f>IF(OR(D1197="Académica",D1197="Empresa"),(IF(M1197&lt;Leyenda!$I$11,"ALTO",(IF(M1197&lt;=Leyenda!$I$10,"MEDIO","BAJO")))),(IF(M1197&lt;Leyenda!$J$11,"ALTO",(IF(M1197&lt;=Leyenda!$J$10,"MEDIO","BAJO")))))</f>
        <v>BAJO</v>
      </c>
    </row>
    <row r="1198">
      <c r="A1198" s="8" t="s">
        <v>1288</v>
      </c>
      <c r="B1198" s="9" t="s">
        <v>25</v>
      </c>
      <c r="C1198" s="9" t="s">
        <v>232</v>
      </c>
      <c r="D1198" s="9" t="s">
        <v>23</v>
      </c>
      <c r="E1198" s="10">
        <v>18.0</v>
      </c>
      <c r="F1198" s="10">
        <v>18.0</v>
      </c>
      <c r="G1198" s="10">
        <v>16.5</v>
      </c>
      <c r="H1198" s="10">
        <v>18.0</v>
      </c>
      <c r="I1198" s="10">
        <v>16.5</v>
      </c>
      <c r="J1198" s="10">
        <v>18.0</v>
      </c>
      <c r="K1198" s="10">
        <v>18.0</v>
      </c>
      <c r="L1198" s="10">
        <v>18.0</v>
      </c>
      <c r="M1198" s="11">
        <f t="shared" si="1"/>
        <v>17.57142857</v>
      </c>
      <c r="N1198" s="11">
        <f t="shared" si="2"/>
        <v>18</v>
      </c>
      <c r="O1198" s="12" t="str">
        <f t="shared" si="3"/>
        <v>APROBADO</v>
      </c>
      <c r="P1198" s="12" t="str">
        <f>IF(OR(D1198="Académica",D1198="Empresa"),(IF(M1198&lt;Leyenda!$I$11,"ALTO",(IF(M1198&lt;=Leyenda!$I$10,"MEDIO","BAJO")))),(IF(M1198&lt;Leyenda!$J$11,"ALTO",(IF(M1198&lt;=Leyenda!$J$10,"MEDIO","BAJO")))))</f>
        <v>BAJO</v>
      </c>
    </row>
    <row r="1199">
      <c r="A1199" s="8" t="s">
        <v>1289</v>
      </c>
      <c r="B1199" s="9" t="s">
        <v>17</v>
      </c>
      <c r="C1199" s="9" t="s">
        <v>232</v>
      </c>
      <c r="D1199" s="9" t="s">
        <v>23</v>
      </c>
      <c r="E1199" s="10">
        <v>18.4</v>
      </c>
      <c r="F1199" s="10">
        <v>18.8</v>
      </c>
      <c r="G1199" s="10">
        <v>18.7</v>
      </c>
      <c r="H1199" s="10">
        <v>15.3</v>
      </c>
      <c r="I1199" s="10">
        <v>17.4</v>
      </c>
      <c r="J1199" s="10">
        <v>19.0</v>
      </c>
      <c r="K1199" s="10">
        <v>18.8</v>
      </c>
      <c r="L1199" s="10">
        <v>18.0</v>
      </c>
      <c r="M1199" s="11">
        <f t="shared" si="1"/>
        <v>18.05714286</v>
      </c>
      <c r="N1199" s="11">
        <f t="shared" si="2"/>
        <v>18</v>
      </c>
      <c r="O1199" s="12" t="str">
        <f t="shared" si="3"/>
        <v>APROBADO</v>
      </c>
      <c r="P1199" s="12" t="str">
        <f>IF(OR(D1199="Académica",D1199="Empresa"),(IF(M1199&lt;Leyenda!$I$11,"ALTO",(IF(M1199&lt;=Leyenda!$I$10,"MEDIO","BAJO")))),(IF(M1199&lt;Leyenda!$J$11,"ALTO",(IF(M1199&lt;=Leyenda!$J$10,"MEDIO","BAJO")))))</f>
        <v>BAJO</v>
      </c>
    </row>
    <row r="1200">
      <c r="A1200" s="8" t="s">
        <v>1290</v>
      </c>
      <c r="B1200" s="9" t="s">
        <v>601</v>
      </c>
      <c r="C1200" s="9" t="s">
        <v>108</v>
      </c>
      <c r="D1200" s="9" t="s">
        <v>23</v>
      </c>
      <c r="E1200" s="10">
        <v>19.4</v>
      </c>
      <c r="F1200" s="10">
        <v>16.5</v>
      </c>
      <c r="G1200" s="10">
        <v>19.0</v>
      </c>
      <c r="H1200" s="10">
        <v>19.0</v>
      </c>
      <c r="I1200" s="10">
        <v>18.0</v>
      </c>
      <c r="J1200" s="10">
        <v>18.0</v>
      </c>
      <c r="K1200" s="10">
        <v>18.0</v>
      </c>
      <c r="L1200" s="10">
        <v>18.3</v>
      </c>
      <c r="M1200" s="11">
        <f t="shared" si="1"/>
        <v>18.27142857</v>
      </c>
      <c r="N1200" s="11">
        <f t="shared" si="2"/>
        <v>18</v>
      </c>
      <c r="O1200" s="12" t="str">
        <f t="shared" si="3"/>
        <v>APROBADO</v>
      </c>
      <c r="P1200" s="12" t="str">
        <f>IF(OR(D1200="Académica",D1200="Empresa"),(IF(M1200&lt;Leyenda!$I$11,"ALTO",(IF(M1200&lt;=Leyenda!$I$10,"MEDIO","BAJO")))),(IF(M1200&lt;Leyenda!$J$11,"ALTO",(IF(M1200&lt;=Leyenda!$J$10,"MEDIO","BAJO")))))</f>
        <v>BAJO</v>
      </c>
    </row>
    <row r="1201">
      <c r="A1201" s="8" t="s">
        <v>1291</v>
      </c>
      <c r="B1201" s="9" t="s">
        <v>386</v>
      </c>
      <c r="C1201" s="9" t="s">
        <v>729</v>
      </c>
      <c r="D1201" s="9" t="s">
        <v>23</v>
      </c>
      <c r="E1201" s="10">
        <v>18.7</v>
      </c>
      <c r="F1201" s="10">
        <v>18.5</v>
      </c>
      <c r="G1201" s="10">
        <v>18.3</v>
      </c>
      <c r="H1201" s="10">
        <v>18.8</v>
      </c>
      <c r="I1201" s="10">
        <v>18.5</v>
      </c>
      <c r="J1201" s="10">
        <v>18.6</v>
      </c>
      <c r="K1201" s="10">
        <v>18.3</v>
      </c>
      <c r="L1201" s="10">
        <v>19.3</v>
      </c>
      <c r="M1201" s="11">
        <f t="shared" si="1"/>
        <v>18.52857143</v>
      </c>
      <c r="N1201" s="11">
        <f t="shared" si="2"/>
        <v>19</v>
      </c>
      <c r="O1201" s="12" t="str">
        <f t="shared" si="3"/>
        <v>APROBADO</v>
      </c>
      <c r="P1201" s="12" t="str">
        <f>IF(OR(D1201="Académica",D1201="Empresa"),(IF(M1201&lt;Leyenda!$I$11,"ALTO",(IF(M1201&lt;=Leyenda!$I$10,"MEDIO","BAJO")))),(IF(M1201&lt;Leyenda!$J$11,"ALTO",(IF(M1201&lt;=Leyenda!$J$10,"MEDIO","BAJO")))))</f>
        <v>BAJO</v>
      </c>
    </row>
    <row r="1202">
      <c r="A1202" s="8" t="s">
        <v>1292</v>
      </c>
      <c r="B1202" s="9" t="s">
        <v>386</v>
      </c>
      <c r="C1202" s="9" t="s">
        <v>41</v>
      </c>
      <c r="D1202" s="9" t="s">
        <v>23</v>
      </c>
      <c r="E1202" s="10">
        <v>18.0</v>
      </c>
      <c r="F1202" s="10">
        <v>18.7</v>
      </c>
      <c r="G1202" s="10">
        <v>18.5</v>
      </c>
      <c r="H1202" s="10">
        <v>18.3</v>
      </c>
      <c r="I1202" s="10">
        <v>18.1</v>
      </c>
      <c r="J1202" s="10">
        <v>18.5</v>
      </c>
      <c r="K1202" s="10">
        <v>18.0</v>
      </c>
      <c r="L1202" s="10">
        <v>18.0</v>
      </c>
      <c r="M1202" s="11">
        <f t="shared" si="1"/>
        <v>18.3</v>
      </c>
      <c r="N1202" s="11">
        <f t="shared" si="2"/>
        <v>18</v>
      </c>
      <c r="O1202" s="12" t="str">
        <f t="shared" si="3"/>
        <v>APROBADO</v>
      </c>
      <c r="P1202" s="12" t="str">
        <f>IF(OR(D1202="Académica",D1202="Empresa"),(IF(M1202&lt;Leyenda!$I$11,"ALTO",(IF(M1202&lt;=Leyenda!$I$10,"MEDIO","BAJO")))),(IF(M1202&lt;Leyenda!$J$11,"ALTO",(IF(M1202&lt;=Leyenda!$J$10,"MEDIO","BAJO")))))</f>
        <v>BAJO</v>
      </c>
    </row>
    <row r="1203">
      <c r="A1203" s="8" t="s">
        <v>1293</v>
      </c>
      <c r="B1203" s="9" t="s">
        <v>17</v>
      </c>
      <c r="C1203" s="9" t="s">
        <v>129</v>
      </c>
      <c r="D1203" s="9" t="s">
        <v>23</v>
      </c>
      <c r="E1203" s="10">
        <v>19.3</v>
      </c>
      <c r="F1203" s="10">
        <v>18.2</v>
      </c>
      <c r="G1203" s="10">
        <v>16.2</v>
      </c>
      <c r="H1203" s="10">
        <v>18.3</v>
      </c>
      <c r="I1203" s="10">
        <v>18.0</v>
      </c>
      <c r="J1203" s="10">
        <v>18.0</v>
      </c>
      <c r="K1203" s="10">
        <v>18.3</v>
      </c>
      <c r="L1203" s="10">
        <v>18.3</v>
      </c>
      <c r="M1203" s="11">
        <f t="shared" si="1"/>
        <v>18.04285714</v>
      </c>
      <c r="N1203" s="11">
        <f t="shared" si="2"/>
        <v>18</v>
      </c>
      <c r="O1203" s="12" t="str">
        <f t="shared" si="3"/>
        <v>APROBADO</v>
      </c>
      <c r="P1203" s="12" t="str">
        <f>IF(OR(D1203="Académica",D1203="Empresa"),(IF(M1203&lt;Leyenda!$I$11,"ALTO",(IF(M1203&lt;=Leyenda!$I$10,"MEDIO","BAJO")))),(IF(M1203&lt;Leyenda!$J$11,"ALTO",(IF(M1203&lt;=Leyenda!$J$10,"MEDIO","BAJO")))))</f>
        <v>BAJO</v>
      </c>
    </row>
    <row r="1204">
      <c r="A1204" s="8" t="s">
        <v>1294</v>
      </c>
      <c r="B1204" s="9" t="s">
        <v>17</v>
      </c>
      <c r="C1204" s="9" t="s">
        <v>22</v>
      </c>
      <c r="D1204" s="9" t="s">
        <v>23</v>
      </c>
      <c r="E1204" s="10">
        <v>13.2</v>
      </c>
      <c r="F1204" s="10">
        <v>15.3</v>
      </c>
      <c r="G1204" s="10">
        <v>15.5</v>
      </c>
      <c r="H1204" s="10">
        <v>18.0</v>
      </c>
      <c r="I1204" s="10">
        <v>18.0</v>
      </c>
      <c r="J1204" s="10">
        <v>18.3</v>
      </c>
      <c r="K1204" s="10">
        <v>18.8</v>
      </c>
      <c r="L1204" s="10">
        <v>18.0</v>
      </c>
      <c r="M1204" s="11">
        <f t="shared" si="1"/>
        <v>16.72857143</v>
      </c>
      <c r="N1204" s="11">
        <f t="shared" si="2"/>
        <v>17</v>
      </c>
      <c r="O1204" s="12" t="str">
        <f t="shared" si="3"/>
        <v>APROBADO</v>
      </c>
      <c r="P1204" s="12" t="str">
        <f>IF(OR(D1204="Académica",D1204="Empresa"),(IF(M1204&lt;Leyenda!$I$11,"ALTO",(IF(M1204&lt;=Leyenda!$I$10,"MEDIO","BAJO")))),(IF(M1204&lt;Leyenda!$J$11,"ALTO",(IF(M1204&lt;=Leyenda!$J$10,"MEDIO","BAJO")))))</f>
        <v>BAJO</v>
      </c>
    </row>
    <row r="1205">
      <c r="A1205" s="8" t="s">
        <v>1295</v>
      </c>
      <c r="B1205" s="9" t="s">
        <v>17</v>
      </c>
      <c r="C1205" s="9" t="s">
        <v>129</v>
      </c>
      <c r="D1205" s="9" t="s">
        <v>23</v>
      </c>
      <c r="E1205" s="10">
        <v>18.3</v>
      </c>
      <c r="F1205" s="10">
        <v>19.2</v>
      </c>
      <c r="G1205" s="10">
        <v>18.5</v>
      </c>
      <c r="H1205" s="10">
        <v>19.8</v>
      </c>
      <c r="I1205" s="10">
        <v>18.7</v>
      </c>
      <c r="J1205" s="10">
        <v>18.7</v>
      </c>
      <c r="K1205" s="10">
        <v>18.8</v>
      </c>
      <c r="L1205" s="10">
        <v>18.2</v>
      </c>
      <c r="M1205" s="11">
        <f t="shared" si="1"/>
        <v>18.85714286</v>
      </c>
      <c r="N1205" s="11">
        <f t="shared" si="2"/>
        <v>19</v>
      </c>
      <c r="O1205" s="12" t="str">
        <f t="shared" si="3"/>
        <v>APROBADO</v>
      </c>
      <c r="P1205" s="12" t="str">
        <f>IF(OR(D1205="Académica",D1205="Empresa"),(IF(M1205&lt;Leyenda!$I$11,"ALTO",(IF(M1205&lt;=Leyenda!$I$10,"MEDIO","BAJO")))),(IF(M1205&lt;Leyenda!$J$11,"ALTO",(IF(M1205&lt;=Leyenda!$J$10,"MEDIO","BAJO")))))</f>
        <v>BAJO</v>
      </c>
    </row>
    <row r="1206">
      <c r="A1206" s="8" t="s">
        <v>1296</v>
      </c>
      <c r="B1206" s="9" t="s">
        <v>601</v>
      </c>
      <c r="C1206" s="9" t="s">
        <v>22</v>
      </c>
      <c r="D1206" s="9" t="s">
        <v>23</v>
      </c>
      <c r="E1206" s="10">
        <v>18.4</v>
      </c>
      <c r="F1206" s="10">
        <v>18.2</v>
      </c>
      <c r="G1206" s="10">
        <v>17.6</v>
      </c>
      <c r="H1206" s="10">
        <v>18.2</v>
      </c>
      <c r="I1206" s="10">
        <v>18.0</v>
      </c>
      <c r="J1206" s="10">
        <v>18.5</v>
      </c>
      <c r="K1206" s="10">
        <v>18.0</v>
      </c>
      <c r="L1206" s="10">
        <v>16.0</v>
      </c>
      <c r="M1206" s="11">
        <f t="shared" si="1"/>
        <v>18.12857143</v>
      </c>
      <c r="N1206" s="11">
        <f t="shared" si="2"/>
        <v>18</v>
      </c>
      <c r="O1206" s="12" t="str">
        <f t="shared" si="3"/>
        <v>APROBADO</v>
      </c>
      <c r="P1206" s="12" t="str">
        <f>IF(OR(D1206="Académica",D1206="Empresa"),(IF(M1206&lt;Leyenda!$I$11,"ALTO",(IF(M1206&lt;=Leyenda!$I$10,"MEDIO","BAJO")))),(IF(M1206&lt;Leyenda!$J$11,"ALTO",(IF(M1206&lt;=Leyenda!$J$10,"MEDIO","BAJO")))))</f>
        <v>BAJO</v>
      </c>
    </row>
    <row r="1207">
      <c r="A1207" s="8" t="s">
        <v>1297</v>
      </c>
      <c r="B1207" s="9" t="s">
        <v>386</v>
      </c>
      <c r="C1207" s="9" t="s">
        <v>48</v>
      </c>
      <c r="D1207" s="9" t="s">
        <v>23</v>
      </c>
      <c r="E1207" s="10">
        <v>16.1</v>
      </c>
      <c r="F1207" s="10">
        <v>18.0</v>
      </c>
      <c r="G1207" s="10">
        <v>18.0</v>
      </c>
      <c r="H1207" s="10">
        <v>18.0</v>
      </c>
      <c r="I1207" s="10">
        <v>18.0</v>
      </c>
      <c r="J1207" s="10">
        <v>18.0</v>
      </c>
      <c r="K1207" s="10">
        <v>18.0</v>
      </c>
      <c r="L1207" s="10">
        <v>18.0</v>
      </c>
      <c r="M1207" s="11">
        <f t="shared" si="1"/>
        <v>17.72857143</v>
      </c>
      <c r="N1207" s="11">
        <f t="shared" si="2"/>
        <v>18</v>
      </c>
      <c r="O1207" s="12" t="str">
        <f t="shared" si="3"/>
        <v>APROBADO</v>
      </c>
      <c r="P1207" s="12" t="str">
        <f>IF(OR(D1207="Académica",D1207="Empresa"),(IF(M1207&lt;Leyenda!$I$11,"ALTO",(IF(M1207&lt;=Leyenda!$I$10,"MEDIO","BAJO")))),(IF(M1207&lt;Leyenda!$J$11,"ALTO",(IF(M1207&lt;=Leyenda!$J$10,"MEDIO","BAJO")))))</f>
        <v>BAJO</v>
      </c>
    </row>
    <row r="1208">
      <c r="A1208" s="8" t="s">
        <v>1298</v>
      </c>
      <c r="B1208" s="9" t="s">
        <v>40</v>
      </c>
      <c r="C1208" s="9" t="s">
        <v>100</v>
      </c>
      <c r="D1208" s="9" t="s">
        <v>23</v>
      </c>
      <c r="E1208" s="10">
        <v>15.7</v>
      </c>
      <c r="F1208" s="10">
        <v>18.0</v>
      </c>
      <c r="G1208" s="10">
        <v>18.3</v>
      </c>
      <c r="H1208" s="10">
        <v>15.8</v>
      </c>
      <c r="I1208" s="10">
        <v>17.5</v>
      </c>
      <c r="J1208" s="10">
        <v>18.0</v>
      </c>
      <c r="K1208" s="10">
        <v>18.8</v>
      </c>
      <c r="L1208" s="10">
        <v>18.0</v>
      </c>
      <c r="M1208" s="11">
        <f t="shared" si="1"/>
        <v>17.44285714</v>
      </c>
      <c r="N1208" s="11">
        <f t="shared" si="2"/>
        <v>17</v>
      </c>
      <c r="O1208" s="12" t="str">
        <f t="shared" si="3"/>
        <v>APROBADO</v>
      </c>
      <c r="P1208" s="12" t="str">
        <f>IF(OR(D1208="Académica",D1208="Empresa"),(IF(M1208&lt;Leyenda!$I$11,"ALTO",(IF(M1208&lt;=Leyenda!$I$10,"MEDIO","BAJO")))),(IF(M1208&lt;Leyenda!$J$11,"ALTO",(IF(M1208&lt;=Leyenda!$J$10,"MEDIO","BAJO")))))</f>
        <v>BAJO</v>
      </c>
    </row>
    <row r="1209">
      <c r="A1209" s="8" t="s">
        <v>1299</v>
      </c>
      <c r="B1209" s="9" t="s">
        <v>601</v>
      </c>
      <c r="C1209" s="9" t="s">
        <v>76</v>
      </c>
      <c r="D1209" s="9" t="s">
        <v>23</v>
      </c>
      <c r="E1209" s="10">
        <v>18.8</v>
      </c>
      <c r="F1209" s="10">
        <v>17.3</v>
      </c>
      <c r="G1209" s="10">
        <v>18.3</v>
      </c>
      <c r="H1209" s="10">
        <v>18.3</v>
      </c>
      <c r="I1209" s="10">
        <v>18.0</v>
      </c>
      <c r="J1209" s="10">
        <v>18.0</v>
      </c>
      <c r="K1209" s="10">
        <v>18.0</v>
      </c>
      <c r="L1209" s="10">
        <v>18.5</v>
      </c>
      <c r="M1209" s="11">
        <f t="shared" si="1"/>
        <v>18.1</v>
      </c>
      <c r="N1209" s="11">
        <f t="shared" si="2"/>
        <v>18</v>
      </c>
      <c r="O1209" s="12" t="str">
        <f t="shared" si="3"/>
        <v>APROBADO</v>
      </c>
      <c r="P1209" s="12" t="str">
        <f>IF(OR(D1209="Académica",D1209="Empresa"),(IF(M1209&lt;Leyenda!$I$11,"ALTO",(IF(M1209&lt;=Leyenda!$I$10,"MEDIO","BAJO")))),(IF(M1209&lt;Leyenda!$J$11,"ALTO",(IF(M1209&lt;=Leyenda!$J$10,"MEDIO","BAJO")))))</f>
        <v>BAJO</v>
      </c>
    </row>
    <row r="1210">
      <c r="A1210" s="8" t="s">
        <v>1300</v>
      </c>
      <c r="B1210" s="9" t="s">
        <v>28</v>
      </c>
      <c r="C1210" s="9" t="s">
        <v>76</v>
      </c>
      <c r="D1210" s="9" t="s">
        <v>23</v>
      </c>
      <c r="E1210" s="10">
        <v>16.8</v>
      </c>
      <c r="F1210" s="10">
        <v>16.0</v>
      </c>
      <c r="G1210" s="10">
        <v>18.0</v>
      </c>
      <c r="H1210" s="10">
        <v>15.8</v>
      </c>
      <c r="I1210" s="10">
        <v>18.0</v>
      </c>
      <c r="J1210" s="10">
        <v>18.0</v>
      </c>
      <c r="K1210" s="10">
        <v>18.0</v>
      </c>
      <c r="L1210" s="10">
        <v>18.0</v>
      </c>
      <c r="M1210" s="11">
        <f t="shared" si="1"/>
        <v>17.22857143</v>
      </c>
      <c r="N1210" s="11">
        <f t="shared" si="2"/>
        <v>17</v>
      </c>
      <c r="O1210" s="12" t="str">
        <f t="shared" si="3"/>
        <v>APROBADO</v>
      </c>
      <c r="P1210" s="12" t="str">
        <f>IF(OR(D1210="Académica",D1210="Empresa"),(IF(M1210&lt;Leyenda!$I$11,"ALTO",(IF(M1210&lt;=Leyenda!$I$10,"MEDIO","BAJO")))),(IF(M1210&lt;Leyenda!$J$11,"ALTO",(IF(M1210&lt;=Leyenda!$J$10,"MEDIO","BAJO")))))</f>
        <v>BAJO</v>
      </c>
    </row>
    <row r="1211">
      <c r="A1211" s="8" t="s">
        <v>1301</v>
      </c>
      <c r="B1211" s="9" t="s">
        <v>40</v>
      </c>
      <c r="C1211" s="9" t="s">
        <v>80</v>
      </c>
      <c r="D1211" s="9" t="s">
        <v>23</v>
      </c>
      <c r="E1211" s="10">
        <v>12.5</v>
      </c>
      <c r="F1211" s="10">
        <v>16.7</v>
      </c>
      <c r="G1211" s="10">
        <v>17.1</v>
      </c>
      <c r="H1211" s="10">
        <v>15.8</v>
      </c>
      <c r="I1211" s="10">
        <v>18.9</v>
      </c>
      <c r="J1211" s="10">
        <v>18.0</v>
      </c>
      <c r="K1211" s="10">
        <v>19.0</v>
      </c>
      <c r="L1211" s="10">
        <v>18.0</v>
      </c>
      <c r="M1211" s="11">
        <f t="shared" si="1"/>
        <v>16.85714286</v>
      </c>
      <c r="N1211" s="11">
        <f t="shared" si="2"/>
        <v>17</v>
      </c>
      <c r="O1211" s="12" t="str">
        <f t="shared" si="3"/>
        <v>APROBADO</v>
      </c>
      <c r="P1211" s="12" t="str">
        <f>IF(OR(D1211="Académica",D1211="Empresa"),(IF(M1211&lt;Leyenda!$I$11,"ALTO",(IF(M1211&lt;=Leyenda!$I$10,"MEDIO","BAJO")))),(IF(M1211&lt;Leyenda!$J$11,"ALTO",(IF(M1211&lt;=Leyenda!$J$10,"MEDIO","BAJO")))))</f>
        <v>BAJO</v>
      </c>
    </row>
    <row r="1212">
      <c r="A1212" s="8" t="s">
        <v>1302</v>
      </c>
      <c r="B1212" s="9" t="s">
        <v>386</v>
      </c>
      <c r="C1212" s="9" t="s">
        <v>111</v>
      </c>
      <c r="D1212" s="9" t="s">
        <v>23</v>
      </c>
      <c r="E1212" s="10">
        <v>19.5</v>
      </c>
      <c r="F1212" s="10">
        <v>18.5</v>
      </c>
      <c r="G1212" s="10">
        <v>19.0</v>
      </c>
      <c r="H1212" s="10">
        <v>19.5</v>
      </c>
      <c r="I1212" s="10">
        <v>18.2</v>
      </c>
      <c r="J1212" s="10">
        <v>18.5</v>
      </c>
      <c r="K1212" s="10">
        <v>18.5</v>
      </c>
      <c r="L1212" s="10">
        <v>18.8</v>
      </c>
      <c r="M1212" s="11">
        <f t="shared" si="1"/>
        <v>18.81428571</v>
      </c>
      <c r="N1212" s="11">
        <f t="shared" si="2"/>
        <v>19</v>
      </c>
      <c r="O1212" s="12" t="str">
        <f t="shared" si="3"/>
        <v>APROBADO</v>
      </c>
      <c r="P1212" s="12" t="str">
        <f>IF(OR(D1212="Académica",D1212="Empresa"),(IF(M1212&lt;Leyenda!$I$11,"ALTO",(IF(M1212&lt;=Leyenda!$I$10,"MEDIO","BAJO")))),(IF(M1212&lt;Leyenda!$J$11,"ALTO",(IF(M1212&lt;=Leyenda!$J$10,"MEDIO","BAJO")))))</f>
        <v>BAJO</v>
      </c>
    </row>
    <row r="1213">
      <c r="A1213" s="8" t="s">
        <v>1303</v>
      </c>
      <c r="B1213" s="9" t="s">
        <v>25</v>
      </c>
      <c r="C1213" s="9" t="s">
        <v>76</v>
      </c>
      <c r="D1213" s="9" t="s">
        <v>23</v>
      </c>
      <c r="E1213" s="10">
        <v>15.3</v>
      </c>
      <c r="F1213" s="10">
        <v>18.2</v>
      </c>
      <c r="G1213" s="10">
        <v>16.5</v>
      </c>
      <c r="H1213" s="10">
        <v>17.3</v>
      </c>
      <c r="I1213" s="10">
        <v>16.9</v>
      </c>
      <c r="J1213" s="10">
        <v>19.0</v>
      </c>
      <c r="K1213" s="10">
        <v>18.5</v>
      </c>
      <c r="L1213" s="10">
        <v>18.0</v>
      </c>
      <c r="M1213" s="11">
        <f t="shared" si="1"/>
        <v>17.38571429</v>
      </c>
      <c r="N1213" s="11">
        <f t="shared" si="2"/>
        <v>17</v>
      </c>
      <c r="O1213" s="12" t="str">
        <f t="shared" si="3"/>
        <v>APROBADO</v>
      </c>
      <c r="P1213" s="12" t="str">
        <f>IF(OR(D1213="Académica",D1213="Empresa"),(IF(M1213&lt;Leyenda!$I$11,"ALTO",(IF(M1213&lt;=Leyenda!$I$10,"MEDIO","BAJO")))),(IF(M1213&lt;Leyenda!$J$11,"ALTO",(IF(M1213&lt;=Leyenda!$J$10,"MEDIO","BAJO")))))</f>
        <v>BAJO</v>
      </c>
    </row>
    <row r="1214">
      <c r="A1214" s="8" t="s">
        <v>1304</v>
      </c>
      <c r="B1214" s="9" t="s">
        <v>386</v>
      </c>
      <c r="C1214" s="9" t="s">
        <v>88</v>
      </c>
      <c r="D1214" s="9" t="s">
        <v>23</v>
      </c>
      <c r="E1214" s="10">
        <v>18.3</v>
      </c>
      <c r="F1214" s="10">
        <v>18.0</v>
      </c>
      <c r="G1214" s="10">
        <v>18.3</v>
      </c>
      <c r="H1214" s="10">
        <v>15.0</v>
      </c>
      <c r="I1214" s="10">
        <v>18.2</v>
      </c>
      <c r="J1214" s="10">
        <v>18.0</v>
      </c>
      <c r="K1214" s="10">
        <v>18.5</v>
      </c>
      <c r="L1214" s="10">
        <v>18.7</v>
      </c>
      <c r="M1214" s="11">
        <f t="shared" si="1"/>
        <v>17.75714286</v>
      </c>
      <c r="N1214" s="11">
        <f t="shared" si="2"/>
        <v>18</v>
      </c>
      <c r="O1214" s="12" t="str">
        <f t="shared" si="3"/>
        <v>APROBADO</v>
      </c>
      <c r="P1214" s="12" t="str">
        <f>IF(OR(D1214="Académica",D1214="Empresa"),(IF(M1214&lt;Leyenda!$I$11,"ALTO",(IF(M1214&lt;=Leyenda!$I$10,"MEDIO","BAJO")))),(IF(M1214&lt;Leyenda!$J$11,"ALTO",(IF(M1214&lt;=Leyenda!$J$10,"MEDIO","BAJO")))))</f>
        <v>BAJO</v>
      </c>
    </row>
    <row r="1215">
      <c r="A1215" s="8" t="s">
        <v>1305</v>
      </c>
      <c r="B1215" s="9" t="s">
        <v>386</v>
      </c>
      <c r="C1215" s="9" t="s">
        <v>76</v>
      </c>
      <c r="D1215" s="9" t="s">
        <v>23</v>
      </c>
      <c r="E1215" s="10">
        <v>17.0</v>
      </c>
      <c r="F1215" s="10">
        <v>17.3</v>
      </c>
      <c r="G1215" s="10">
        <v>12.5</v>
      </c>
      <c r="H1215" s="10">
        <v>15.5</v>
      </c>
      <c r="I1215" s="10">
        <v>18.0</v>
      </c>
      <c r="J1215" s="10">
        <v>18.0</v>
      </c>
      <c r="K1215" s="10">
        <v>18.8</v>
      </c>
      <c r="L1215" s="10">
        <v>18.0</v>
      </c>
      <c r="M1215" s="11">
        <f t="shared" si="1"/>
        <v>16.72857143</v>
      </c>
      <c r="N1215" s="11">
        <f t="shared" si="2"/>
        <v>17</v>
      </c>
      <c r="O1215" s="12" t="str">
        <f t="shared" si="3"/>
        <v>APROBADO</v>
      </c>
      <c r="P1215" s="12" t="str">
        <f>IF(OR(D1215="Académica",D1215="Empresa"),(IF(M1215&lt;Leyenda!$I$11,"ALTO",(IF(M1215&lt;=Leyenda!$I$10,"MEDIO","BAJO")))),(IF(M1215&lt;Leyenda!$J$11,"ALTO",(IF(M1215&lt;=Leyenda!$J$10,"MEDIO","BAJO")))))</f>
        <v>BAJO</v>
      </c>
    </row>
    <row r="1216">
      <c r="A1216" s="8" t="s">
        <v>1306</v>
      </c>
      <c r="B1216" s="9" t="s">
        <v>17</v>
      </c>
      <c r="C1216" s="9" t="s">
        <v>22</v>
      </c>
      <c r="D1216" s="9" t="s">
        <v>23</v>
      </c>
      <c r="E1216" s="10">
        <v>12.0</v>
      </c>
      <c r="F1216" s="10">
        <v>16.8</v>
      </c>
      <c r="G1216" s="10">
        <v>16.7</v>
      </c>
      <c r="H1216" s="10">
        <v>18.0</v>
      </c>
      <c r="I1216" s="10">
        <v>18.0</v>
      </c>
      <c r="J1216" s="10">
        <v>18.3</v>
      </c>
      <c r="K1216" s="10">
        <v>18.3</v>
      </c>
      <c r="L1216" s="10">
        <v>18.0</v>
      </c>
      <c r="M1216" s="11">
        <f t="shared" si="1"/>
        <v>16.87142857</v>
      </c>
      <c r="N1216" s="11">
        <f t="shared" si="2"/>
        <v>17</v>
      </c>
      <c r="O1216" s="12" t="str">
        <f t="shared" si="3"/>
        <v>APROBADO</v>
      </c>
      <c r="P1216" s="12" t="str">
        <f>IF(OR(D1216="Académica",D1216="Empresa"),(IF(M1216&lt;Leyenda!$I$11,"ALTO",(IF(M1216&lt;=Leyenda!$I$10,"MEDIO","BAJO")))),(IF(M1216&lt;Leyenda!$J$11,"ALTO",(IF(M1216&lt;=Leyenda!$J$10,"MEDIO","BAJO")))))</f>
        <v>BAJO</v>
      </c>
    </row>
    <row r="1217">
      <c r="A1217" s="8" t="s">
        <v>1307</v>
      </c>
      <c r="B1217" s="9" t="s">
        <v>50</v>
      </c>
      <c r="C1217" s="9" t="s">
        <v>129</v>
      </c>
      <c r="D1217" s="9" t="s">
        <v>23</v>
      </c>
      <c r="E1217" s="10">
        <v>19.0</v>
      </c>
      <c r="F1217" s="10">
        <v>18.5</v>
      </c>
      <c r="G1217" s="10">
        <v>18.0</v>
      </c>
      <c r="H1217" s="10">
        <v>19.1</v>
      </c>
      <c r="I1217" s="10">
        <v>16.6</v>
      </c>
      <c r="J1217" s="10">
        <v>18.2</v>
      </c>
      <c r="K1217" s="10">
        <v>18.3</v>
      </c>
      <c r="L1217" s="10">
        <v>18.7</v>
      </c>
      <c r="M1217" s="11">
        <f t="shared" si="1"/>
        <v>18.24285714</v>
      </c>
      <c r="N1217" s="11">
        <f t="shared" si="2"/>
        <v>18</v>
      </c>
      <c r="O1217" s="12" t="str">
        <f t="shared" si="3"/>
        <v>APROBADO</v>
      </c>
      <c r="P1217" s="12" t="str">
        <f>IF(OR(D1217="Académica",D1217="Empresa"),(IF(M1217&lt;Leyenda!$I$11,"ALTO",(IF(M1217&lt;=Leyenda!$I$10,"MEDIO","BAJO")))),(IF(M1217&lt;Leyenda!$J$11,"ALTO",(IF(M1217&lt;=Leyenda!$J$10,"MEDIO","BAJO")))))</f>
        <v>BAJO</v>
      </c>
    </row>
    <row r="1218">
      <c r="A1218" s="8" t="s">
        <v>1308</v>
      </c>
      <c r="B1218" s="9" t="s">
        <v>28</v>
      </c>
      <c r="C1218" s="9" t="s">
        <v>63</v>
      </c>
      <c r="D1218" s="9" t="s">
        <v>23</v>
      </c>
      <c r="E1218" s="10">
        <v>17.3</v>
      </c>
      <c r="F1218" s="10">
        <v>16.2</v>
      </c>
      <c r="G1218" s="10">
        <v>18.2</v>
      </c>
      <c r="H1218" s="10">
        <v>15.8</v>
      </c>
      <c r="I1218" s="10">
        <v>16.0</v>
      </c>
      <c r="J1218" s="10">
        <v>18.2</v>
      </c>
      <c r="K1218" s="10">
        <v>18.0</v>
      </c>
      <c r="L1218" s="10">
        <v>16.0</v>
      </c>
      <c r="M1218" s="11">
        <f t="shared" si="1"/>
        <v>17.1</v>
      </c>
      <c r="N1218" s="11">
        <f t="shared" si="2"/>
        <v>17</v>
      </c>
      <c r="O1218" s="12" t="str">
        <f t="shared" si="3"/>
        <v>APROBADO</v>
      </c>
      <c r="P1218" s="12" t="str">
        <f>IF(OR(D1218="Académica",D1218="Empresa"),(IF(M1218&lt;Leyenda!$I$11,"ALTO",(IF(M1218&lt;=Leyenda!$I$10,"MEDIO","BAJO")))),(IF(M1218&lt;Leyenda!$J$11,"ALTO",(IF(M1218&lt;=Leyenda!$J$10,"MEDIO","BAJO")))))</f>
        <v>BAJO</v>
      </c>
    </row>
    <row r="1219">
      <c r="A1219" s="8" t="s">
        <v>1309</v>
      </c>
      <c r="B1219" s="9" t="s">
        <v>35</v>
      </c>
      <c r="C1219" s="9" t="s">
        <v>36</v>
      </c>
      <c r="D1219" s="9" t="s">
        <v>23</v>
      </c>
      <c r="E1219" s="10">
        <v>18.4</v>
      </c>
      <c r="F1219" s="10">
        <v>18.5</v>
      </c>
      <c r="G1219" s="10">
        <v>17.0</v>
      </c>
      <c r="H1219" s="10">
        <v>18.0</v>
      </c>
      <c r="I1219" s="10">
        <v>18.1</v>
      </c>
      <c r="J1219" s="10">
        <v>18.0</v>
      </c>
      <c r="K1219" s="10">
        <v>18.0</v>
      </c>
      <c r="L1219" s="10">
        <v>18.0</v>
      </c>
      <c r="M1219" s="11">
        <f t="shared" si="1"/>
        <v>18</v>
      </c>
      <c r="N1219" s="11">
        <f t="shared" si="2"/>
        <v>18</v>
      </c>
      <c r="O1219" s="12" t="str">
        <f t="shared" si="3"/>
        <v>APROBADO</v>
      </c>
      <c r="P1219" s="12" t="str">
        <f>IF(OR(D1219="Académica",D1219="Empresa"),(IF(M1219&lt;Leyenda!$I$11,"ALTO",(IF(M1219&lt;=Leyenda!$I$10,"MEDIO","BAJO")))),(IF(M1219&lt;Leyenda!$J$11,"ALTO",(IF(M1219&lt;=Leyenda!$J$10,"MEDIO","BAJO")))))</f>
        <v>BAJO</v>
      </c>
    </row>
    <row r="1220">
      <c r="A1220" s="8" t="s">
        <v>1310</v>
      </c>
      <c r="B1220" s="9" t="s">
        <v>601</v>
      </c>
      <c r="C1220" s="9" t="s">
        <v>55</v>
      </c>
      <c r="D1220" s="9" t="s">
        <v>23</v>
      </c>
      <c r="E1220" s="10">
        <v>18.3</v>
      </c>
      <c r="F1220" s="10">
        <v>17.3</v>
      </c>
      <c r="G1220" s="10">
        <v>18.8</v>
      </c>
      <c r="H1220" s="10">
        <v>18.7</v>
      </c>
      <c r="I1220" s="10">
        <v>18.3</v>
      </c>
      <c r="J1220" s="10">
        <v>18.8</v>
      </c>
      <c r="K1220" s="10">
        <v>19.0</v>
      </c>
      <c r="L1220" s="10">
        <v>18.0</v>
      </c>
      <c r="M1220" s="11">
        <f t="shared" si="1"/>
        <v>18.45714286</v>
      </c>
      <c r="N1220" s="11">
        <f t="shared" si="2"/>
        <v>18</v>
      </c>
      <c r="O1220" s="12" t="str">
        <f t="shared" si="3"/>
        <v>APROBADO</v>
      </c>
      <c r="P1220" s="12" t="str">
        <f>IF(OR(D1220="Académica",D1220="Empresa"),(IF(M1220&lt;Leyenda!$I$11,"ALTO",(IF(M1220&lt;=Leyenda!$I$10,"MEDIO","BAJO")))),(IF(M1220&lt;Leyenda!$J$11,"ALTO",(IF(M1220&lt;=Leyenda!$J$10,"MEDIO","BAJO")))))</f>
        <v>BAJO</v>
      </c>
    </row>
    <row r="1221">
      <c r="A1221" s="8" t="s">
        <v>1311</v>
      </c>
      <c r="B1221" s="9" t="s">
        <v>386</v>
      </c>
      <c r="C1221" s="9" t="s">
        <v>18</v>
      </c>
      <c r="D1221" s="9" t="s">
        <v>23</v>
      </c>
      <c r="E1221" s="10">
        <v>19.2</v>
      </c>
      <c r="F1221" s="10">
        <v>17.1</v>
      </c>
      <c r="G1221" s="10">
        <v>17.0</v>
      </c>
      <c r="H1221" s="10">
        <v>18.0</v>
      </c>
      <c r="I1221" s="10">
        <v>18.0</v>
      </c>
      <c r="J1221" s="10">
        <v>16.0</v>
      </c>
      <c r="K1221" s="10">
        <v>18.0</v>
      </c>
      <c r="L1221" s="10">
        <v>14.0</v>
      </c>
      <c r="M1221" s="11">
        <f t="shared" si="1"/>
        <v>17.61428571</v>
      </c>
      <c r="N1221" s="11">
        <f t="shared" si="2"/>
        <v>18</v>
      </c>
      <c r="O1221" s="12" t="str">
        <f t="shared" si="3"/>
        <v>APROBADO</v>
      </c>
      <c r="P1221" s="12" t="str">
        <f>IF(OR(D1221="Académica",D1221="Empresa"),(IF(M1221&lt;Leyenda!$I$11,"ALTO",(IF(M1221&lt;=Leyenda!$I$10,"MEDIO","BAJO")))),(IF(M1221&lt;Leyenda!$J$11,"ALTO",(IF(M1221&lt;=Leyenda!$J$10,"MEDIO","BAJO")))))</f>
        <v>BAJO</v>
      </c>
    </row>
    <row r="1222">
      <c r="A1222" s="8" t="s">
        <v>1312</v>
      </c>
      <c r="B1222" s="9" t="s">
        <v>601</v>
      </c>
      <c r="C1222" s="9" t="s">
        <v>108</v>
      </c>
      <c r="D1222" s="9" t="s">
        <v>23</v>
      </c>
      <c r="E1222" s="10">
        <v>18.4</v>
      </c>
      <c r="F1222" s="10">
        <v>17.2</v>
      </c>
      <c r="G1222" s="10">
        <v>16.8</v>
      </c>
      <c r="H1222" s="10">
        <v>18.6</v>
      </c>
      <c r="I1222" s="10">
        <v>18.0</v>
      </c>
      <c r="J1222" s="10">
        <v>19.0</v>
      </c>
      <c r="K1222" s="10">
        <v>18.0</v>
      </c>
      <c r="L1222" s="10">
        <v>18.7</v>
      </c>
      <c r="M1222" s="11">
        <f t="shared" si="1"/>
        <v>18</v>
      </c>
      <c r="N1222" s="11">
        <f t="shared" si="2"/>
        <v>18</v>
      </c>
      <c r="O1222" s="12" t="str">
        <f t="shared" si="3"/>
        <v>APROBADO</v>
      </c>
      <c r="P1222" s="12" t="str">
        <f>IF(OR(D1222="Académica",D1222="Empresa"),(IF(M1222&lt;Leyenda!$I$11,"ALTO",(IF(M1222&lt;=Leyenda!$I$10,"MEDIO","BAJO")))),(IF(M1222&lt;Leyenda!$J$11,"ALTO",(IF(M1222&lt;=Leyenda!$J$10,"MEDIO","BAJO")))))</f>
        <v>BAJO</v>
      </c>
    </row>
    <row r="1223">
      <c r="A1223" s="8" t="s">
        <v>1313</v>
      </c>
      <c r="B1223" s="9" t="s">
        <v>17</v>
      </c>
      <c r="C1223" s="9" t="s">
        <v>108</v>
      </c>
      <c r="D1223" s="9" t="s">
        <v>23</v>
      </c>
      <c r="E1223" s="10">
        <v>17.3</v>
      </c>
      <c r="F1223" s="10">
        <v>17.3</v>
      </c>
      <c r="G1223" s="10">
        <v>18.0</v>
      </c>
      <c r="H1223" s="10">
        <v>18.0</v>
      </c>
      <c r="I1223" s="10">
        <v>18.0</v>
      </c>
      <c r="J1223" s="10">
        <v>18.0</v>
      </c>
      <c r="K1223" s="10">
        <v>18.0</v>
      </c>
      <c r="L1223" s="10">
        <v>14.7</v>
      </c>
      <c r="M1223" s="11">
        <f t="shared" si="1"/>
        <v>17.8</v>
      </c>
      <c r="N1223" s="11">
        <f t="shared" si="2"/>
        <v>18</v>
      </c>
      <c r="O1223" s="12" t="str">
        <f t="shared" si="3"/>
        <v>APROBADO</v>
      </c>
      <c r="P1223" s="12" t="str">
        <f>IF(OR(D1223="Académica",D1223="Empresa"),(IF(M1223&lt;Leyenda!$I$11,"ALTO",(IF(M1223&lt;=Leyenda!$I$10,"MEDIO","BAJO")))),(IF(M1223&lt;Leyenda!$J$11,"ALTO",(IF(M1223&lt;=Leyenda!$J$10,"MEDIO","BAJO")))))</f>
        <v>BAJO</v>
      </c>
    </row>
    <row r="1224">
      <c r="A1224" s="8" t="s">
        <v>1314</v>
      </c>
      <c r="B1224" s="9" t="s">
        <v>50</v>
      </c>
      <c r="C1224" s="9" t="s">
        <v>93</v>
      </c>
      <c r="D1224" s="9" t="s">
        <v>23</v>
      </c>
      <c r="E1224" s="10">
        <v>18.0</v>
      </c>
      <c r="F1224" s="10">
        <v>16.7</v>
      </c>
      <c r="G1224" s="10">
        <v>14.2</v>
      </c>
      <c r="H1224" s="10">
        <v>18.0</v>
      </c>
      <c r="I1224" s="10">
        <v>15.8</v>
      </c>
      <c r="J1224" s="10">
        <v>18.5</v>
      </c>
      <c r="K1224" s="10">
        <v>18.3</v>
      </c>
      <c r="L1224" s="10">
        <v>15.3</v>
      </c>
      <c r="M1224" s="11">
        <f t="shared" si="1"/>
        <v>17.07142857</v>
      </c>
      <c r="N1224" s="11">
        <f t="shared" si="2"/>
        <v>17</v>
      </c>
      <c r="O1224" s="12" t="str">
        <f t="shared" si="3"/>
        <v>APROBADO</v>
      </c>
      <c r="P1224" s="12" t="str">
        <f>IF(OR(D1224="Académica",D1224="Empresa"),(IF(M1224&lt;Leyenda!$I$11,"ALTO",(IF(M1224&lt;=Leyenda!$I$10,"MEDIO","BAJO")))),(IF(M1224&lt;Leyenda!$J$11,"ALTO",(IF(M1224&lt;=Leyenda!$J$10,"MEDIO","BAJO")))))</f>
        <v>BAJO</v>
      </c>
    </row>
    <row r="1225">
      <c r="A1225" s="8" t="s">
        <v>1315</v>
      </c>
      <c r="B1225" s="9" t="s">
        <v>17</v>
      </c>
      <c r="C1225" s="9" t="s">
        <v>237</v>
      </c>
      <c r="D1225" s="9" t="s">
        <v>23</v>
      </c>
      <c r="E1225" s="10">
        <v>17.7</v>
      </c>
      <c r="F1225" s="10">
        <v>18.2</v>
      </c>
      <c r="G1225" s="10">
        <v>18.5</v>
      </c>
      <c r="H1225" s="10">
        <v>15.3</v>
      </c>
      <c r="I1225" s="10">
        <v>16.9</v>
      </c>
      <c r="J1225" s="10">
        <v>18.0</v>
      </c>
      <c r="K1225" s="10">
        <v>18.5</v>
      </c>
      <c r="L1225" s="10">
        <v>18.5</v>
      </c>
      <c r="M1225" s="11">
        <f t="shared" si="1"/>
        <v>17.58571429</v>
      </c>
      <c r="N1225" s="11">
        <f t="shared" si="2"/>
        <v>18</v>
      </c>
      <c r="O1225" s="12" t="str">
        <f t="shared" si="3"/>
        <v>APROBADO</v>
      </c>
      <c r="P1225" s="12" t="str">
        <f>IF(OR(D1225="Académica",D1225="Empresa"),(IF(M1225&lt;Leyenda!$I$11,"ALTO",(IF(M1225&lt;=Leyenda!$I$10,"MEDIO","BAJO")))),(IF(M1225&lt;Leyenda!$J$11,"ALTO",(IF(M1225&lt;=Leyenda!$J$10,"MEDIO","BAJO")))))</f>
        <v>BAJO</v>
      </c>
    </row>
    <row r="1226">
      <c r="A1226" s="8" t="s">
        <v>1316</v>
      </c>
      <c r="B1226" s="9" t="s">
        <v>40</v>
      </c>
      <c r="C1226" s="9" t="s">
        <v>237</v>
      </c>
      <c r="D1226" s="9" t="s">
        <v>23</v>
      </c>
      <c r="E1226" s="10">
        <v>16.2</v>
      </c>
      <c r="F1226" s="10">
        <v>18.0</v>
      </c>
      <c r="G1226" s="10">
        <v>19.3</v>
      </c>
      <c r="H1226" s="10">
        <v>15.1</v>
      </c>
      <c r="I1226" s="10">
        <v>18.0</v>
      </c>
      <c r="J1226" s="10">
        <v>18.0</v>
      </c>
      <c r="K1226" s="10">
        <v>18.0</v>
      </c>
      <c r="L1226" s="10">
        <v>18.2</v>
      </c>
      <c r="M1226" s="11">
        <f t="shared" si="1"/>
        <v>17.51428571</v>
      </c>
      <c r="N1226" s="11">
        <f t="shared" si="2"/>
        <v>18</v>
      </c>
      <c r="O1226" s="12" t="str">
        <f t="shared" si="3"/>
        <v>APROBADO</v>
      </c>
      <c r="P1226" s="12" t="str">
        <f>IF(OR(D1226="Académica",D1226="Empresa"),(IF(M1226&lt;Leyenda!$I$11,"ALTO",(IF(M1226&lt;=Leyenda!$I$10,"MEDIO","BAJO")))),(IF(M1226&lt;Leyenda!$J$11,"ALTO",(IF(M1226&lt;=Leyenda!$J$10,"MEDIO","BAJO")))))</f>
        <v>BAJO</v>
      </c>
    </row>
    <row r="1227">
      <c r="A1227" s="8" t="s">
        <v>1317</v>
      </c>
      <c r="B1227" s="9" t="s">
        <v>28</v>
      </c>
      <c r="C1227" s="9" t="s">
        <v>93</v>
      </c>
      <c r="D1227" s="9" t="s">
        <v>23</v>
      </c>
      <c r="E1227" s="10">
        <v>18.0</v>
      </c>
      <c r="F1227" s="10">
        <v>16.3</v>
      </c>
      <c r="G1227" s="10">
        <v>18.0</v>
      </c>
      <c r="H1227" s="10">
        <v>15.8</v>
      </c>
      <c r="I1227" s="10">
        <v>18.0</v>
      </c>
      <c r="J1227" s="10">
        <v>18.0</v>
      </c>
      <c r="K1227" s="10">
        <v>18.0</v>
      </c>
      <c r="L1227" s="10">
        <v>18.0</v>
      </c>
      <c r="M1227" s="11">
        <f t="shared" si="1"/>
        <v>17.44285714</v>
      </c>
      <c r="N1227" s="11">
        <f t="shared" si="2"/>
        <v>17</v>
      </c>
      <c r="O1227" s="12" t="str">
        <f t="shared" si="3"/>
        <v>APROBADO</v>
      </c>
      <c r="P1227" s="12" t="str">
        <f>IF(OR(D1227="Académica",D1227="Empresa"),(IF(M1227&lt;Leyenda!$I$11,"ALTO",(IF(M1227&lt;=Leyenda!$I$10,"MEDIO","BAJO")))),(IF(M1227&lt;Leyenda!$J$11,"ALTO",(IF(M1227&lt;=Leyenda!$J$10,"MEDIO","BAJO")))))</f>
        <v>BAJO</v>
      </c>
    </row>
    <row r="1228">
      <c r="A1228" s="8" t="s">
        <v>1318</v>
      </c>
      <c r="B1228" s="9" t="s">
        <v>601</v>
      </c>
      <c r="C1228" s="9" t="s">
        <v>66</v>
      </c>
      <c r="D1228" s="9" t="s">
        <v>23</v>
      </c>
      <c r="E1228" s="10">
        <v>13.8</v>
      </c>
      <c r="F1228" s="10">
        <v>16.0</v>
      </c>
      <c r="G1228" s="10">
        <v>17.8</v>
      </c>
      <c r="H1228" s="10">
        <v>14.6</v>
      </c>
      <c r="I1228" s="10">
        <v>17.5</v>
      </c>
      <c r="J1228" s="10">
        <v>18.0</v>
      </c>
      <c r="K1228" s="10">
        <v>18.0</v>
      </c>
      <c r="L1228" s="10">
        <v>17.3</v>
      </c>
      <c r="M1228" s="11">
        <f t="shared" si="1"/>
        <v>16.52857143</v>
      </c>
      <c r="N1228" s="11">
        <f t="shared" si="2"/>
        <v>17</v>
      </c>
      <c r="O1228" s="12" t="str">
        <f t="shared" si="3"/>
        <v>APROBADO</v>
      </c>
      <c r="P1228" s="12" t="str">
        <f>IF(OR(D1228="Académica",D1228="Empresa"),(IF(M1228&lt;Leyenda!$I$11,"ALTO",(IF(M1228&lt;=Leyenda!$I$10,"MEDIO","BAJO")))),(IF(M1228&lt;Leyenda!$J$11,"ALTO",(IF(M1228&lt;=Leyenda!$J$10,"MEDIO","BAJO")))))</f>
        <v>BAJO</v>
      </c>
    </row>
    <row r="1229">
      <c r="A1229" s="8" t="s">
        <v>1319</v>
      </c>
      <c r="B1229" s="9" t="s">
        <v>21</v>
      </c>
      <c r="C1229" s="9" t="s">
        <v>88</v>
      </c>
      <c r="D1229" s="9" t="s">
        <v>23</v>
      </c>
      <c r="E1229" s="10">
        <v>19.0</v>
      </c>
      <c r="F1229" s="10">
        <v>18.0</v>
      </c>
      <c r="G1229" s="10">
        <v>17.8</v>
      </c>
      <c r="H1229" s="10">
        <v>18.0</v>
      </c>
      <c r="I1229" s="10">
        <v>16.5</v>
      </c>
      <c r="J1229" s="10">
        <v>18.0</v>
      </c>
      <c r="K1229" s="10">
        <v>18.0</v>
      </c>
      <c r="L1229" s="10">
        <v>17.3</v>
      </c>
      <c r="M1229" s="11">
        <f t="shared" si="1"/>
        <v>17.9</v>
      </c>
      <c r="N1229" s="11">
        <f t="shared" si="2"/>
        <v>18</v>
      </c>
      <c r="O1229" s="12" t="str">
        <f t="shared" si="3"/>
        <v>APROBADO</v>
      </c>
      <c r="P1229" s="12" t="str">
        <f>IF(OR(D1229="Académica",D1229="Empresa"),(IF(M1229&lt;Leyenda!$I$11,"ALTO",(IF(M1229&lt;=Leyenda!$I$10,"MEDIO","BAJO")))),(IF(M1229&lt;Leyenda!$J$11,"ALTO",(IF(M1229&lt;=Leyenda!$J$10,"MEDIO","BAJO")))))</f>
        <v>BAJO</v>
      </c>
    </row>
    <row r="1230">
      <c r="A1230" s="8" t="s">
        <v>1320</v>
      </c>
      <c r="B1230" s="9" t="s">
        <v>601</v>
      </c>
      <c r="C1230" s="9" t="s">
        <v>80</v>
      </c>
      <c r="D1230" s="9" t="s">
        <v>23</v>
      </c>
      <c r="E1230" s="10">
        <v>19.8</v>
      </c>
      <c r="F1230" s="10">
        <v>18.3</v>
      </c>
      <c r="G1230" s="10">
        <v>19.3</v>
      </c>
      <c r="H1230" s="10">
        <v>19.6</v>
      </c>
      <c r="I1230" s="10">
        <v>19.4</v>
      </c>
      <c r="J1230" s="10">
        <v>18.0</v>
      </c>
      <c r="K1230" s="10">
        <v>18.5</v>
      </c>
      <c r="L1230" s="10">
        <v>18.2</v>
      </c>
      <c r="M1230" s="11">
        <f t="shared" si="1"/>
        <v>18.98571429</v>
      </c>
      <c r="N1230" s="11">
        <f t="shared" si="2"/>
        <v>19</v>
      </c>
      <c r="O1230" s="12" t="str">
        <f t="shared" si="3"/>
        <v>APROBADO</v>
      </c>
      <c r="P1230" s="12" t="str">
        <f>IF(OR(D1230="Académica",D1230="Empresa"),(IF(M1230&lt;Leyenda!$I$11,"ALTO",(IF(M1230&lt;=Leyenda!$I$10,"MEDIO","BAJO")))),(IF(M1230&lt;Leyenda!$J$11,"ALTO",(IF(M1230&lt;=Leyenda!$J$10,"MEDIO","BAJO")))))</f>
        <v>BAJO</v>
      </c>
    </row>
    <row r="1231">
      <c r="A1231" s="8" t="s">
        <v>1321</v>
      </c>
      <c r="B1231" s="9" t="s">
        <v>386</v>
      </c>
      <c r="C1231" s="9" t="s">
        <v>108</v>
      </c>
      <c r="D1231" s="9" t="s">
        <v>23</v>
      </c>
      <c r="E1231" s="10">
        <v>17.0</v>
      </c>
      <c r="F1231" s="10">
        <v>18.2</v>
      </c>
      <c r="G1231" s="10">
        <v>18.3</v>
      </c>
      <c r="H1231" s="10">
        <v>18.0</v>
      </c>
      <c r="I1231" s="10">
        <v>18.0</v>
      </c>
      <c r="J1231" s="10">
        <v>18.0</v>
      </c>
      <c r="K1231" s="10">
        <v>18.0</v>
      </c>
      <c r="L1231" s="10">
        <v>18.0</v>
      </c>
      <c r="M1231" s="11">
        <f t="shared" si="1"/>
        <v>17.92857143</v>
      </c>
      <c r="N1231" s="11">
        <f t="shared" si="2"/>
        <v>18</v>
      </c>
      <c r="O1231" s="12" t="str">
        <f t="shared" si="3"/>
        <v>APROBADO</v>
      </c>
      <c r="P1231" s="12" t="str">
        <f>IF(OR(D1231="Académica",D1231="Empresa"),(IF(M1231&lt;Leyenda!$I$11,"ALTO",(IF(M1231&lt;=Leyenda!$I$10,"MEDIO","BAJO")))),(IF(M1231&lt;Leyenda!$J$11,"ALTO",(IF(M1231&lt;=Leyenda!$J$10,"MEDIO","BAJO")))))</f>
        <v>BAJO</v>
      </c>
    </row>
    <row r="1232">
      <c r="A1232" s="8" t="s">
        <v>1322</v>
      </c>
      <c r="B1232" s="9" t="s">
        <v>21</v>
      </c>
      <c r="C1232" s="9" t="s">
        <v>46</v>
      </c>
      <c r="D1232" s="9" t="s">
        <v>23</v>
      </c>
      <c r="E1232" s="10">
        <v>16.5</v>
      </c>
      <c r="F1232" s="10">
        <v>18.0</v>
      </c>
      <c r="G1232" s="10">
        <v>17.3</v>
      </c>
      <c r="H1232" s="10">
        <v>11.6</v>
      </c>
      <c r="I1232" s="10">
        <v>15.8</v>
      </c>
      <c r="J1232" s="10">
        <v>18.0</v>
      </c>
      <c r="K1232" s="10">
        <v>18.0</v>
      </c>
      <c r="L1232" s="10">
        <v>18.0</v>
      </c>
      <c r="M1232" s="11">
        <f t="shared" si="1"/>
        <v>16.45714286</v>
      </c>
      <c r="N1232" s="11">
        <f t="shared" si="2"/>
        <v>16</v>
      </c>
      <c r="O1232" s="12" t="str">
        <f t="shared" si="3"/>
        <v>APROBADO</v>
      </c>
      <c r="P1232" s="12" t="str">
        <f>IF(OR(D1232="Académica",D1232="Empresa"),(IF(M1232&lt;Leyenda!$I$11,"ALTO",(IF(M1232&lt;=Leyenda!$I$10,"MEDIO","BAJO")))),(IF(M1232&lt;Leyenda!$J$11,"ALTO",(IF(M1232&lt;=Leyenda!$J$10,"MEDIO","BAJO")))))</f>
        <v>MEDIO</v>
      </c>
    </row>
    <row r="1233">
      <c r="A1233" s="8" t="s">
        <v>1323</v>
      </c>
      <c r="B1233" s="9" t="s">
        <v>17</v>
      </c>
      <c r="C1233" s="9" t="s">
        <v>302</v>
      </c>
      <c r="D1233" s="9" t="s">
        <v>23</v>
      </c>
      <c r="E1233" s="10">
        <v>15.9</v>
      </c>
      <c r="F1233" s="10">
        <v>17.3</v>
      </c>
      <c r="G1233" s="10">
        <v>16.0</v>
      </c>
      <c r="H1233" s="10">
        <v>18.3</v>
      </c>
      <c r="I1233" s="10">
        <v>15.9</v>
      </c>
      <c r="J1233" s="10">
        <v>18.0</v>
      </c>
      <c r="K1233" s="10">
        <v>18.8</v>
      </c>
      <c r="L1233" s="10">
        <v>17.3</v>
      </c>
      <c r="M1233" s="11">
        <f t="shared" si="1"/>
        <v>17.17142857</v>
      </c>
      <c r="N1233" s="11">
        <f t="shared" si="2"/>
        <v>17</v>
      </c>
      <c r="O1233" s="12" t="str">
        <f t="shared" si="3"/>
        <v>APROBADO</v>
      </c>
      <c r="P1233" s="12" t="str">
        <f>IF(OR(D1233="Académica",D1233="Empresa"),(IF(M1233&lt;Leyenda!$I$11,"ALTO",(IF(M1233&lt;=Leyenda!$I$10,"MEDIO","BAJO")))),(IF(M1233&lt;Leyenda!$J$11,"ALTO",(IF(M1233&lt;=Leyenda!$J$10,"MEDIO","BAJO")))))</f>
        <v>BAJO</v>
      </c>
    </row>
    <row r="1234">
      <c r="A1234" s="8" t="s">
        <v>1324</v>
      </c>
      <c r="B1234" s="9" t="s">
        <v>28</v>
      </c>
      <c r="C1234" s="9" t="s">
        <v>18</v>
      </c>
      <c r="D1234" s="9" t="s">
        <v>23</v>
      </c>
      <c r="E1234" s="10">
        <v>18.6</v>
      </c>
      <c r="F1234" s="10">
        <v>18.3</v>
      </c>
      <c r="G1234" s="10">
        <v>18.8</v>
      </c>
      <c r="H1234" s="10">
        <v>17.3</v>
      </c>
      <c r="I1234" s="10">
        <v>18.5</v>
      </c>
      <c r="J1234" s="10">
        <v>18.5</v>
      </c>
      <c r="K1234" s="10">
        <v>18.8</v>
      </c>
      <c r="L1234" s="10">
        <v>19.5</v>
      </c>
      <c r="M1234" s="11">
        <f t="shared" si="1"/>
        <v>18.4</v>
      </c>
      <c r="N1234" s="11">
        <f t="shared" si="2"/>
        <v>18</v>
      </c>
      <c r="O1234" s="12" t="str">
        <f t="shared" si="3"/>
        <v>APROBADO</v>
      </c>
      <c r="P1234" s="12" t="str">
        <f>IF(OR(D1234="Académica",D1234="Empresa"),(IF(M1234&lt;Leyenda!$I$11,"ALTO",(IF(M1234&lt;=Leyenda!$I$10,"MEDIO","BAJO")))),(IF(M1234&lt;Leyenda!$J$11,"ALTO",(IF(M1234&lt;=Leyenda!$J$10,"MEDIO","BAJO")))))</f>
        <v>BAJO</v>
      </c>
    </row>
    <row r="1235">
      <c r="A1235" s="8" t="s">
        <v>1325</v>
      </c>
      <c r="B1235" s="9" t="s">
        <v>40</v>
      </c>
      <c r="C1235" s="9" t="s">
        <v>46</v>
      </c>
      <c r="D1235" s="9" t="s">
        <v>23</v>
      </c>
      <c r="E1235" s="10">
        <v>16.0</v>
      </c>
      <c r="F1235" s="10">
        <v>17.3</v>
      </c>
      <c r="G1235" s="10">
        <v>17.6</v>
      </c>
      <c r="H1235" s="10">
        <v>15.8</v>
      </c>
      <c r="I1235" s="10">
        <v>18.0</v>
      </c>
      <c r="J1235" s="10">
        <v>18.0</v>
      </c>
      <c r="K1235" s="10">
        <v>18.0</v>
      </c>
      <c r="L1235" s="10">
        <v>18.0</v>
      </c>
      <c r="M1235" s="11">
        <f t="shared" si="1"/>
        <v>17.24285714</v>
      </c>
      <c r="N1235" s="11">
        <f t="shared" si="2"/>
        <v>17</v>
      </c>
      <c r="O1235" s="12" t="str">
        <f t="shared" si="3"/>
        <v>APROBADO</v>
      </c>
      <c r="P1235" s="12" t="str">
        <f>IF(OR(D1235="Académica",D1235="Empresa"),(IF(M1235&lt;Leyenda!$I$11,"ALTO",(IF(M1235&lt;=Leyenda!$I$10,"MEDIO","BAJO")))),(IF(M1235&lt;Leyenda!$J$11,"ALTO",(IF(M1235&lt;=Leyenda!$J$10,"MEDIO","BAJO")))))</f>
        <v>BAJO</v>
      </c>
    </row>
    <row r="1236">
      <c r="A1236" s="8" t="s">
        <v>1326</v>
      </c>
      <c r="B1236" s="9" t="s">
        <v>601</v>
      </c>
      <c r="C1236" s="9" t="s">
        <v>22</v>
      </c>
      <c r="D1236" s="9" t="s">
        <v>23</v>
      </c>
      <c r="E1236" s="10">
        <v>18.1</v>
      </c>
      <c r="F1236" s="10">
        <v>18.2</v>
      </c>
      <c r="G1236" s="10">
        <v>17.0</v>
      </c>
      <c r="H1236" s="10">
        <v>16.2</v>
      </c>
      <c r="I1236" s="10">
        <v>18.0</v>
      </c>
      <c r="J1236" s="10">
        <v>18.5</v>
      </c>
      <c r="K1236" s="10">
        <v>18.0</v>
      </c>
      <c r="L1236" s="10">
        <v>18.0</v>
      </c>
      <c r="M1236" s="11">
        <f t="shared" si="1"/>
        <v>17.71428571</v>
      </c>
      <c r="N1236" s="11">
        <f t="shared" si="2"/>
        <v>18</v>
      </c>
      <c r="O1236" s="12" t="str">
        <f t="shared" si="3"/>
        <v>APROBADO</v>
      </c>
      <c r="P1236" s="12" t="str">
        <f>IF(OR(D1236="Académica",D1236="Empresa"),(IF(M1236&lt;Leyenda!$I$11,"ALTO",(IF(M1236&lt;=Leyenda!$I$10,"MEDIO","BAJO")))),(IF(M1236&lt;Leyenda!$J$11,"ALTO",(IF(M1236&lt;=Leyenda!$J$10,"MEDIO","BAJO")))))</f>
        <v>BAJO</v>
      </c>
    </row>
    <row r="1237">
      <c r="A1237" s="8" t="s">
        <v>1327</v>
      </c>
      <c r="B1237" s="9" t="s">
        <v>601</v>
      </c>
      <c r="C1237" s="9" t="s">
        <v>63</v>
      </c>
      <c r="D1237" s="9" t="s">
        <v>23</v>
      </c>
      <c r="E1237" s="10">
        <v>17.6</v>
      </c>
      <c r="F1237" s="10">
        <v>18.0</v>
      </c>
      <c r="G1237" s="10">
        <v>18.8</v>
      </c>
      <c r="H1237" s="10">
        <v>18.3</v>
      </c>
      <c r="I1237" s="10">
        <v>19.4</v>
      </c>
      <c r="J1237" s="10">
        <v>19.5</v>
      </c>
      <c r="K1237" s="10">
        <v>18.0</v>
      </c>
      <c r="L1237" s="10">
        <v>19.0</v>
      </c>
      <c r="M1237" s="11">
        <f t="shared" si="1"/>
        <v>18.51428571</v>
      </c>
      <c r="N1237" s="11">
        <f t="shared" si="2"/>
        <v>19</v>
      </c>
      <c r="O1237" s="12" t="str">
        <f t="shared" si="3"/>
        <v>APROBADO</v>
      </c>
      <c r="P1237" s="12" t="str">
        <f>IF(OR(D1237="Académica",D1237="Empresa"),(IF(M1237&lt;Leyenda!$I$11,"ALTO",(IF(M1237&lt;=Leyenda!$I$10,"MEDIO","BAJO")))),(IF(M1237&lt;Leyenda!$J$11,"ALTO",(IF(M1237&lt;=Leyenda!$J$10,"MEDIO","BAJO")))))</f>
        <v>BAJO</v>
      </c>
    </row>
    <row r="1238">
      <c r="A1238" s="8" t="s">
        <v>1328</v>
      </c>
      <c r="B1238" s="9" t="s">
        <v>386</v>
      </c>
      <c r="C1238" s="9" t="s">
        <v>36</v>
      </c>
      <c r="D1238" s="9" t="s">
        <v>23</v>
      </c>
      <c r="E1238" s="10">
        <v>19.9</v>
      </c>
      <c r="F1238" s="10">
        <v>18.0</v>
      </c>
      <c r="G1238" s="10">
        <v>18.7</v>
      </c>
      <c r="H1238" s="10">
        <v>19.2</v>
      </c>
      <c r="I1238" s="10">
        <v>18.9</v>
      </c>
      <c r="J1238" s="10">
        <v>18.0</v>
      </c>
      <c r="K1238" s="10">
        <v>18.0</v>
      </c>
      <c r="L1238" s="10">
        <v>18.0</v>
      </c>
      <c r="M1238" s="11">
        <f t="shared" si="1"/>
        <v>18.67142857</v>
      </c>
      <c r="N1238" s="11">
        <f t="shared" si="2"/>
        <v>19</v>
      </c>
      <c r="O1238" s="12" t="str">
        <f t="shared" si="3"/>
        <v>APROBADO</v>
      </c>
      <c r="P1238" s="12" t="str">
        <f>IF(OR(D1238="Académica",D1238="Empresa"),(IF(M1238&lt;Leyenda!$I$11,"ALTO",(IF(M1238&lt;=Leyenda!$I$10,"MEDIO","BAJO")))),(IF(M1238&lt;Leyenda!$J$11,"ALTO",(IF(M1238&lt;=Leyenda!$J$10,"MEDIO","BAJO")))))</f>
        <v>BAJO</v>
      </c>
    </row>
    <row r="1239">
      <c r="A1239" s="8" t="s">
        <v>1329</v>
      </c>
      <c r="B1239" s="9" t="s">
        <v>40</v>
      </c>
      <c r="C1239" s="9" t="s">
        <v>96</v>
      </c>
      <c r="D1239" s="9" t="s">
        <v>23</v>
      </c>
      <c r="E1239" s="10">
        <v>11.1</v>
      </c>
      <c r="F1239" s="10">
        <v>15.2</v>
      </c>
      <c r="G1239" s="10">
        <v>17.3</v>
      </c>
      <c r="H1239" s="10">
        <v>13.1</v>
      </c>
      <c r="I1239" s="10">
        <v>16.7</v>
      </c>
      <c r="J1239" s="10">
        <v>18.0</v>
      </c>
      <c r="K1239" s="10">
        <v>18.0</v>
      </c>
      <c r="L1239" s="10">
        <v>18.8</v>
      </c>
      <c r="M1239" s="11">
        <f t="shared" si="1"/>
        <v>15.62857143</v>
      </c>
      <c r="N1239" s="11">
        <f t="shared" si="2"/>
        <v>16</v>
      </c>
      <c r="O1239" s="12" t="str">
        <f t="shared" si="3"/>
        <v>APROBADO</v>
      </c>
      <c r="P1239" s="12" t="str">
        <f>IF(OR(D1239="Académica",D1239="Empresa"),(IF(M1239&lt;Leyenda!$I$11,"ALTO",(IF(M1239&lt;=Leyenda!$I$10,"MEDIO","BAJO")))),(IF(M1239&lt;Leyenda!$J$11,"ALTO",(IF(M1239&lt;=Leyenda!$J$10,"MEDIO","BAJO")))))</f>
        <v>MEDIO</v>
      </c>
    </row>
    <row r="1240">
      <c r="A1240" s="8" t="s">
        <v>1330</v>
      </c>
      <c r="B1240" s="9" t="s">
        <v>386</v>
      </c>
      <c r="C1240" s="9" t="s">
        <v>29</v>
      </c>
      <c r="D1240" s="9" t="s">
        <v>23</v>
      </c>
      <c r="E1240" s="10">
        <v>19.1</v>
      </c>
      <c r="F1240" s="10">
        <v>19.0</v>
      </c>
      <c r="G1240" s="10">
        <v>18.5</v>
      </c>
      <c r="H1240" s="10">
        <v>18.8</v>
      </c>
      <c r="I1240" s="10">
        <v>19.1</v>
      </c>
      <c r="J1240" s="10">
        <v>18.0</v>
      </c>
      <c r="K1240" s="10">
        <v>18.3</v>
      </c>
      <c r="L1240" s="10">
        <v>18.2</v>
      </c>
      <c r="M1240" s="11">
        <f t="shared" si="1"/>
        <v>18.68571429</v>
      </c>
      <c r="N1240" s="11">
        <f t="shared" si="2"/>
        <v>19</v>
      </c>
      <c r="O1240" s="12" t="str">
        <f t="shared" si="3"/>
        <v>APROBADO</v>
      </c>
      <c r="P1240" s="12" t="str">
        <f>IF(OR(D1240="Académica",D1240="Empresa"),(IF(M1240&lt;Leyenda!$I$11,"ALTO",(IF(M1240&lt;=Leyenda!$I$10,"MEDIO","BAJO")))),(IF(M1240&lt;Leyenda!$J$11,"ALTO",(IF(M1240&lt;=Leyenda!$J$10,"MEDIO","BAJO")))))</f>
        <v>BAJO</v>
      </c>
    </row>
    <row r="1241">
      <c r="A1241" s="8" t="s">
        <v>1331</v>
      </c>
      <c r="B1241" s="9" t="s">
        <v>40</v>
      </c>
      <c r="C1241" s="9" t="s">
        <v>70</v>
      </c>
      <c r="D1241" s="9" t="s">
        <v>23</v>
      </c>
      <c r="E1241" s="10">
        <v>19.4</v>
      </c>
      <c r="F1241" s="10">
        <v>18.2</v>
      </c>
      <c r="G1241" s="10">
        <v>19.1</v>
      </c>
      <c r="H1241" s="10">
        <v>16.8</v>
      </c>
      <c r="I1241" s="10">
        <v>18.0</v>
      </c>
      <c r="J1241" s="10">
        <v>18.0</v>
      </c>
      <c r="K1241" s="10">
        <v>18.0</v>
      </c>
      <c r="L1241" s="10">
        <v>18.8</v>
      </c>
      <c r="M1241" s="11">
        <f t="shared" si="1"/>
        <v>18.21428571</v>
      </c>
      <c r="N1241" s="11">
        <f t="shared" si="2"/>
        <v>18</v>
      </c>
      <c r="O1241" s="12" t="str">
        <f t="shared" si="3"/>
        <v>APROBADO</v>
      </c>
      <c r="P1241" s="12" t="str">
        <f>IF(OR(D1241="Académica",D1241="Empresa"),(IF(M1241&lt;Leyenda!$I$11,"ALTO",(IF(M1241&lt;=Leyenda!$I$10,"MEDIO","BAJO")))),(IF(M1241&lt;Leyenda!$J$11,"ALTO",(IF(M1241&lt;=Leyenda!$J$10,"MEDIO","BAJO")))))</f>
        <v>BAJO</v>
      </c>
    </row>
    <row r="1242">
      <c r="A1242" s="8" t="s">
        <v>1332</v>
      </c>
      <c r="B1242" s="9" t="s">
        <v>601</v>
      </c>
      <c r="C1242" s="9" t="s">
        <v>144</v>
      </c>
      <c r="D1242" s="9" t="s">
        <v>23</v>
      </c>
      <c r="E1242" s="10">
        <v>19.8</v>
      </c>
      <c r="F1242" s="10">
        <v>18.9</v>
      </c>
      <c r="G1242" s="10">
        <v>16.6</v>
      </c>
      <c r="H1242" s="10">
        <v>19.1</v>
      </c>
      <c r="I1242" s="10">
        <v>18.0</v>
      </c>
      <c r="J1242" s="10">
        <v>18.0</v>
      </c>
      <c r="K1242" s="10">
        <v>18.3</v>
      </c>
      <c r="L1242" s="10">
        <v>18.2</v>
      </c>
      <c r="M1242" s="11">
        <f t="shared" si="1"/>
        <v>18.38571429</v>
      </c>
      <c r="N1242" s="11">
        <f t="shared" si="2"/>
        <v>18</v>
      </c>
      <c r="O1242" s="12" t="str">
        <f t="shared" si="3"/>
        <v>APROBADO</v>
      </c>
      <c r="P1242" s="12" t="str">
        <f>IF(OR(D1242="Académica",D1242="Empresa"),(IF(M1242&lt;Leyenda!$I$11,"ALTO",(IF(M1242&lt;=Leyenda!$I$10,"MEDIO","BAJO")))),(IF(M1242&lt;Leyenda!$J$11,"ALTO",(IF(M1242&lt;=Leyenda!$J$10,"MEDIO","BAJO")))))</f>
        <v>BAJO</v>
      </c>
    </row>
    <row r="1243">
      <c r="A1243" s="8" t="s">
        <v>1333</v>
      </c>
      <c r="B1243" s="9" t="s">
        <v>28</v>
      </c>
      <c r="C1243" s="9" t="s">
        <v>157</v>
      </c>
      <c r="D1243" s="9" t="s">
        <v>23</v>
      </c>
      <c r="E1243" s="10">
        <v>18.3</v>
      </c>
      <c r="F1243" s="10">
        <v>18.8</v>
      </c>
      <c r="G1243" s="10">
        <v>17.3</v>
      </c>
      <c r="H1243" s="10">
        <v>16.2</v>
      </c>
      <c r="I1243" s="10">
        <v>18.1</v>
      </c>
      <c r="J1243" s="10">
        <v>18.0</v>
      </c>
      <c r="K1243" s="10">
        <v>18.3</v>
      </c>
      <c r="L1243" s="10">
        <v>18.3</v>
      </c>
      <c r="M1243" s="11">
        <f t="shared" si="1"/>
        <v>17.85714286</v>
      </c>
      <c r="N1243" s="11">
        <f t="shared" si="2"/>
        <v>18</v>
      </c>
      <c r="O1243" s="12" t="str">
        <f t="shared" si="3"/>
        <v>APROBADO</v>
      </c>
      <c r="P1243" s="12" t="str">
        <f>IF(OR(D1243="Académica",D1243="Empresa"),(IF(M1243&lt;Leyenda!$I$11,"ALTO",(IF(M1243&lt;=Leyenda!$I$10,"MEDIO","BAJO")))),(IF(M1243&lt;Leyenda!$J$11,"ALTO",(IF(M1243&lt;=Leyenda!$J$10,"MEDIO","BAJO")))))</f>
        <v>BAJO</v>
      </c>
    </row>
    <row r="1244">
      <c r="A1244" s="8" t="s">
        <v>1334</v>
      </c>
      <c r="B1244" s="9" t="s">
        <v>21</v>
      </c>
      <c r="C1244" s="9" t="s">
        <v>55</v>
      </c>
      <c r="D1244" s="9" t="s">
        <v>23</v>
      </c>
      <c r="E1244" s="10">
        <v>18.1</v>
      </c>
      <c r="F1244" s="10">
        <v>18.2</v>
      </c>
      <c r="G1244" s="10">
        <v>14.8</v>
      </c>
      <c r="H1244" s="10">
        <v>16.3</v>
      </c>
      <c r="I1244" s="10">
        <v>15.6</v>
      </c>
      <c r="J1244" s="10">
        <v>18.0</v>
      </c>
      <c r="K1244" s="10">
        <v>16.0</v>
      </c>
      <c r="L1244" s="10">
        <v>18.3</v>
      </c>
      <c r="M1244" s="11">
        <f t="shared" si="1"/>
        <v>16.71428571</v>
      </c>
      <c r="N1244" s="11">
        <f t="shared" si="2"/>
        <v>17</v>
      </c>
      <c r="O1244" s="12" t="str">
        <f t="shared" si="3"/>
        <v>APROBADO</v>
      </c>
      <c r="P1244" s="12" t="str">
        <f>IF(OR(D1244="Académica",D1244="Empresa"),(IF(M1244&lt;Leyenda!$I$11,"ALTO",(IF(M1244&lt;=Leyenda!$I$10,"MEDIO","BAJO")))),(IF(M1244&lt;Leyenda!$J$11,"ALTO",(IF(M1244&lt;=Leyenda!$J$10,"MEDIO","BAJO")))))</f>
        <v>BAJO</v>
      </c>
    </row>
    <row r="1245">
      <c r="A1245" s="8" t="s">
        <v>1335</v>
      </c>
      <c r="B1245" s="9" t="s">
        <v>17</v>
      </c>
      <c r="C1245" s="9" t="s">
        <v>76</v>
      </c>
      <c r="D1245" s="9" t="s">
        <v>23</v>
      </c>
      <c r="E1245" s="10">
        <v>19.8</v>
      </c>
      <c r="F1245" s="10">
        <v>17.7</v>
      </c>
      <c r="G1245" s="10">
        <v>18.3</v>
      </c>
      <c r="H1245" s="10">
        <v>19.5</v>
      </c>
      <c r="I1245" s="10">
        <v>18.6</v>
      </c>
      <c r="J1245" s="10">
        <v>18.3</v>
      </c>
      <c r="K1245" s="10">
        <v>18.8</v>
      </c>
      <c r="L1245" s="10">
        <v>18.3</v>
      </c>
      <c r="M1245" s="11">
        <f t="shared" si="1"/>
        <v>18.71428571</v>
      </c>
      <c r="N1245" s="11">
        <f t="shared" si="2"/>
        <v>19</v>
      </c>
      <c r="O1245" s="12" t="str">
        <f t="shared" si="3"/>
        <v>APROBADO</v>
      </c>
      <c r="P1245" s="12" t="str">
        <f>IF(OR(D1245="Académica",D1245="Empresa"),(IF(M1245&lt;Leyenda!$I$11,"ALTO",(IF(M1245&lt;=Leyenda!$I$10,"MEDIO","BAJO")))),(IF(M1245&lt;Leyenda!$J$11,"ALTO",(IF(M1245&lt;=Leyenda!$J$10,"MEDIO","BAJO")))))</f>
        <v>BAJO</v>
      </c>
    </row>
    <row r="1246">
      <c r="A1246" s="8" t="s">
        <v>1336</v>
      </c>
      <c r="B1246" s="9" t="s">
        <v>50</v>
      </c>
      <c r="C1246" s="9" t="s">
        <v>144</v>
      </c>
      <c r="D1246" s="9" t="s">
        <v>23</v>
      </c>
      <c r="E1246" s="10">
        <v>18.0</v>
      </c>
      <c r="F1246" s="10">
        <v>17.3</v>
      </c>
      <c r="G1246" s="10">
        <v>14.8</v>
      </c>
      <c r="H1246" s="10">
        <v>16.3</v>
      </c>
      <c r="I1246" s="10">
        <v>15.8</v>
      </c>
      <c r="J1246" s="10">
        <v>18.0</v>
      </c>
      <c r="K1246" s="10">
        <v>18.0</v>
      </c>
      <c r="L1246" s="10">
        <v>19.2</v>
      </c>
      <c r="M1246" s="11">
        <f t="shared" si="1"/>
        <v>16.88571429</v>
      </c>
      <c r="N1246" s="11">
        <f t="shared" si="2"/>
        <v>17</v>
      </c>
      <c r="O1246" s="12" t="str">
        <f t="shared" si="3"/>
        <v>APROBADO</v>
      </c>
      <c r="P1246" s="12" t="str">
        <f>IF(OR(D1246="Académica",D1246="Empresa"),(IF(M1246&lt;Leyenda!$I$11,"ALTO",(IF(M1246&lt;=Leyenda!$I$10,"MEDIO","BAJO")))),(IF(M1246&lt;Leyenda!$J$11,"ALTO",(IF(M1246&lt;=Leyenda!$J$10,"MEDIO","BAJO")))))</f>
        <v>BAJO</v>
      </c>
    </row>
    <row r="1247">
      <c r="A1247" s="8" t="s">
        <v>1337</v>
      </c>
      <c r="B1247" s="9" t="s">
        <v>28</v>
      </c>
      <c r="C1247" s="9" t="s">
        <v>232</v>
      </c>
      <c r="D1247" s="9" t="s">
        <v>23</v>
      </c>
      <c r="E1247" s="10">
        <v>19.1</v>
      </c>
      <c r="F1247" s="10">
        <v>18.7</v>
      </c>
      <c r="G1247" s="10">
        <v>20.0</v>
      </c>
      <c r="H1247" s="10">
        <v>16.0</v>
      </c>
      <c r="I1247" s="10">
        <v>18.3</v>
      </c>
      <c r="J1247" s="10">
        <v>18.0</v>
      </c>
      <c r="K1247" s="10">
        <v>18.3</v>
      </c>
      <c r="L1247" s="10">
        <v>18.0</v>
      </c>
      <c r="M1247" s="11">
        <f t="shared" si="1"/>
        <v>18.34285714</v>
      </c>
      <c r="N1247" s="11">
        <f t="shared" si="2"/>
        <v>18</v>
      </c>
      <c r="O1247" s="12" t="str">
        <f t="shared" si="3"/>
        <v>APROBADO</v>
      </c>
      <c r="P1247" s="12" t="str">
        <f>IF(OR(D1247="Académica",D1247="Empresa"),(IF(M1247&lt;Leyenda!$I$11,"ALTO",(IF(M1247&lt;=Leyenda!$I$10,"MEDIO","BAJO")))),(IF(M1247&lt;Leyenda!$J$11,"ALTO",(IF(M1247&lt;=Leyenda!$J$10,"MEDIO","BAJO")))))</f>
        <v>BAJO</v>
      </c>
    </row>
    <row r="1248">
      <c r="A1248" s="8" t="s">
        <v>1338</v>
      </c>
      <c r="B1248" s="9" t="s">
        <v>17</v>
      </c>
      <c r="C1248" s="9" t="s">
        <v>129</v>
      </c>
      <c r="D1248" s="9" t="s">
        <v>23</v>
      </c>
      <c r="E1248" s="10">
        <v>18.0</v>
      </c>
      <c r="F1248" s="10">
        <v>15.5</v>
      </c>
      <c r="G1248" s="10">
        <v>14.0</v>
      </c>
      <c r="H1248" s="10">
        <v>18.0</v>
      </c>
      <c r="I1248" s="10">
        <v>18.0</v>
      </c>
      <c r="J1248" s="10">
        <v>18.0</v>
      </c>
      <c r="K1248" s="10">
        <v>18.0</v>
      </c>
      <c r="L1248" s="10">
        <v>18.0</v>
      </c>
      <c r="M1248" s="11">
        <f t="shared" si="1"/>
        <v>17.07142857</v>
      </c>
      <c r="N1248" s="11">
        <f t="shared" si="2"/>
        <v>17</v>
      </c>
      <c r="O1248" s="12" t="str">
        <f t="shared" si="3"/>
        <v>APROBADO</v>
      </c>
      <c r="P1248" s="12" t="str">
        <f>IF(OR(D1248="Académica",D1248="Empresa"),(IF(M1248&lt;Leyenda!$I$11,"ALTO",(IF(M1248&lt;=Leyenda!$I$10,"MEDIO","BAJO")))),(IF(M1248&lt;Leyenda!$J$11,"ALTO",(IF(M1248&lt;=Leyenda!$J$10,"MEDIO","BAJO")))))</f>
        <v>BAJO</v>
      </c>
    </row>
    <row r="1249">
      <c r="A1249" s="8" t="s">
        <v>1339</v>
      </c>
      <c r="B1249" s="9" t="s">
        <v>40</v>
      </c>
      <c r="C1249" s="9" t="s">
        <v>194</v>
      </c>
      <c r="D1249" s="9" t="s">
        <v>23</v>
      </c>
      <c r="E1249" s="10">
        <v>17.3</v>
      </c>
      <c r="F1249" s="10">
        <v>18.7</v>
      </c>
      <c r="G1249" s="10">
        <v>17.5</v>
      </c>
      <c r="H1249" s="10">
        <v>16.1</v>
      </c>
      <c r="I1249" s="10">
        <v>18.0</v>
      </c>
      <c r="J1249" s="10">
        <v>18.5</v>
      </c>
      <c r="K1249" s="10">
        <v>18.5</v>
      </c>
      <c r="L1249" s="10">
        <v>19.3</v>
      </c>
      <c r="M1249" s="11">
        <f t="shared" si="1"/>
        <v>17.8</v>
      </c>
      <c r="N1249" s="11">
        <f t="shared" si="2"/>
        <v>18</v>
      </c>
      <c r="O1249" s="12" t="str">
        <f t="shared" si="3"/>
        <v>APROBADO</v>
      </c>
      <c r="P1249" s="12" t="str">
        <f>IF(OR(D1249="Académica",D1249="Empresa"),(IF(M1249&lt;Leyenda!$I$11,"ALTO",(IF(M1249&lt;=Leyenda!$I$10,"MEDIO","BAJO")))),(IF(M1249&lt;Leyenda!$J$11,"ALTO",(IF(M1249&lt;=Leyenda!$J$10,"MEDIO","BAJO")))))</f>
        <v>BAJO</v>
      </c>
    </row>
    <row r="1250">
      <c r="A1250" s="8" t="s">
        <v>1340</v>
      </c>
      <c r="B1250" s="9" t="s">
        <v>386</v>
      </c>
      <c r="C1250" s="9" t="s">
        <v>111</v>
      </c>
      <c r="D1250" s="9" t="s">
        <v>23</v>
      </c>
      <c r="E1250" s="10">
        <v>15.3</v>
      </c>
      <c r="F1250" s="10">
        <v>18.5</v>
      </c>
      <c r="G1250" s="10">
        <v>18.5</v>
      </c>
      <c r="H1250" s="10">
        <v>18.5</v>
      </c>
      <c r="I1250" s="10">
        <v>16.9</v>
      </c>
      <c r="J1250" s="10">
        <v>18.5</v>
      </c>
      <c r="K1250" s="10">
        <v>18.3</v>
      </c>
      <c r="L1250" s="10">
        <v>16.0</v>
      </c>
      <c r="M1250" s="11">
        <f t="shared" si="1"/>
        <v>17.78571429</v>
      </c>
      <c r="N1250" s="11">
        <f t="shared" si="2"/>
        <v>18</v>
      </c>
      <c r="O1250" s="12" t="str">
        <f t="shared" si="3"/>
        <v>APROBADO</v>
      </c>
      <c r="P1250" s="12" t="str">
        <f>IF(OR(D1250="Académica",D1250="Empresa"),(IF(M1250&lt;Leyenda!$I$11,"ALTO",(IF(M1250&lt;=Leyenda!$I$10,"MEDIO","BAJO")))),(IF(M1250&lt;Leyenda!$J$11,"ALTO",(IF(M1250&lt;=Leyenda!$J$10,"MEDIO","BAJO")))))</f>
        <v>BAJO</v>
      </c>
    </row>
    <row r="1251">
      <c r="A1251" s="8" t="s">
        <v>1341</v>
      </c>
      <c r="B1251" s="9" t="s">
        <v>28</v>
      </c>
      <c r="C1251" s="9" t="s">
        <v>144</v>
      </c>
      <c r="D1251" s="9" t="s">
        <v>23</v>
      </c>
      <c r="E1251" s="10">
        <v>19.3</v>
      </c>
      <c r="F1251" s="10">
        <v>16.3</v>
      </c>
      <c r="G1251" s="10">
        <v>17.3</v>
      </c>
      <c r="H1251" s="10">
        <v>14.1</v>
      </c>
      <c r="I1251" s="10">
        <v>14.2</v>
      </c>
      <c r="J1251" s="10">
        <v>18.0</v>
      </c>
      <c r="K1251" s="10">
        <v>18.5</v>
      </c>
      <c r="L1251" s="10">
        <v>16.9</v>
      </c>
      <c r="M1251" s="11">
        <f t="shared" si="1"/>
        <v>16.81428571</v>
      </c>
      <c r="N1251" s="11">
        <f t="shared" si="2"/>
        <v>17</v>
      </c>
      <c r="O1251" s="12" t="str">
        <f t="shared" si="3"/>
        <v>APROBADO</v>
      </c>
      <c r="P1251" s="12" t="str">
        <f>IF(OR(D1251="Académica",D1251="Empresa"),(IF(M1251&lt;Leyenda!$I$11,"ALTO",(IF(M1251&lt;=Leyenda!$I$10,"MEDIO","BAJO")))),(IF(M1251&lt;Leyenda!$J$11,"ALTO",(IF(M1251&lt;=Leyenda!$J$10,"MEDIO","BAJO")))))</f>
        <v>BAJO</v>
      </c>
    </row>
    <row r="1252">
      <c r="A1252" s="8" t="s">
        <v>1342</v>
      </c>
      <c r="B1252" s="9" t="s">
        <v>21</v>
      </c>
      <c r="C1252" s="9" t="s">
        <v>241</v>
      </c>
      <c r="D1252" s="9" t="s">
        <v>23</v>
      </c>
      <c r="E1252" s="10">
        <v>16.8</v>
      </c>
      <c r="F1252" s="10">
        <v>18.2</v>
      </c>
      <c r="G1252" s="10">
        <v>17.7</v>
      </c>
      <c r="H1252" s="10">
        <v>17.7</v>
      </c>
      <c r="I1252" s="10">
        <v>17.2</v>
      </c>
      <c r="J1252" s="10">
        <v>18.5</v>
      </c>
      <c r="K1252" s="10">
        <v>18.8</v>
      </c>
      <c r="L1252" s="10">
        <v>18.5</v>
      </c>
      <c r="M1252" s="11">
        <f t="shared" si="1"/>
        <v>17.84285714</v>
      </c>
      <c r="N1252" s="11">
        <f t="shared" si="2"/>
        <v>18</v>
      </c>
      <c r="O1252" s="12" t="str">
        <f t="shared" si="3"/>
        <v>APROBADO</v>
      </c>
      <c r="P1252" s="12" t="str">
        <f>IF(OR(D1252="Académica",D1252="Empresa"),(IF(M1252&lt;Leyenda!$I$11,"ALTO",(IF(M1252&lt;=Leyenda!$I$10,"MEDIO","BAJO")))),(IF(M1252&lt;Leyenda!$J$11,"ALTO",(IF(M1252&lt;=Leyenda!$J$10,"MEDIO","BAJO")))))</f>
        <v>BAJO</v>
      </c>
    </row>
    <row r="1253">
      <c r="A1253" s="8" t="s">
        <v>1343</v>
      </c>
      <c r="B1253" s="9" t="s">
        <v>601</v>
      </c>
      <c r="C1253" s="9" t="s">
        <v>22</v>
      </c>
      <c r="D1253" s="9" t="s">
        <v>23</v>
      </c>
      <c r="E1253" s="10">
        <v>17.5</v>
      </c>
      <c r="F1253" s="10">
        <v>16.3</v>
      </c>
      <c r="G1253" s="10">
        <v>18.4</v>
      </c>
      <c r="H1253" s="10">
        <v>18.2</v>
      </c>
      <c r="I1253" s="10">
        <v>18.0</v>
      </c>
      <c r="J1253" s="10">
        <v>18.5</v>
      </c>
      <c r="K1253" s="10">
        <v>18.0</v>
      </c>
      <c r="L1253" s="10">
        <v>18.0</v>
      </c>
      <c r="M1253" s="11">
        <f t="shared" si="1"/>
        <v>17.84285714</v>
      </c>
      <c r="N1253" s="11">
        <f t="shared" si="2"/>
        <v>18</v>
      </c>
      <c r="O1253" s="12" t="str">
        <f t="shared" si="3"/>
        <v>APROBADO</v>
      </c>
      <c r="P1253" s="12" t="str">
        <f>IF(OR(D1253="Académica",D1253="Empresa"),(IF(M1253&lt;Leyenda!$I$11,"ALTO",(IF(M1253&lt;=Leyenda!$I$10,"MEDIO","BAJO")))),(IF(M1253&lt;Leyenda!$J$11,"ALTO",(IF(M1253&lt;=Leyenda!$J$10,"MEDIO","BAJO")))))</f>
        <v>BAJO</v>
      </c>
    </row>
    <row r="1254">
      <c r="A1254" s="8" t="s">
        <v>1344</v>
      </c>
      <c r="B1254" s="9" t="s">
        <v>17</v>
      </c>
      <c r="C1254" s="9" t="s">
        <v>123</v>
      </c>
      <c r="D1254" s="9" t="s">
        <v>23</v>
      </c>
      <c r="E1254" s="10">
        <v>18.8</v>
      </c>
      <c r="F1254" s="10">
        <v>18.0</v>
      </c>
      <c r="G1254" s="10">
        <v>18.5</v>
      </c>
      <c r="H1254" s="10">
        <v>19.0</v>
      </c>
      <c r="I1254" s="10">
        <v>18.0</v>
      </c>
      <c r="J1254" s="10">
        <v>18.0</v>
      </c>
      <c r="K1254" s="10">
        <v>18.8</v>
      </c>
      <c r="L1254" s="10">
        <v>18.3</v>
      </c>
      <c r="M1254" s="11">
        <f t="shared" si="1"/>
        <v>18.44285714</v>
      </c>
      <c r="N1254" s="11">
        <f t="shared" si="2"/>
        <v>18</v>
      </c>
      <c r="O1254" s="12" t="str">
        <f t="shared" si="3"/>
        <v>APROBADO</v>
      </c>
      <c r="P1254" s="12" t="str">
        <f>IF(OR(D1254="Académica",D1254="Empresa"),(IF(M1254&lt;Leyenda!$I$11,"ALTO",(IF(M1254&lt;=Leyenda!$I$10,"MEDIO","BAJO")))),(IF(M1254&lt;Leyenda!$J$11,"ALTO",(IF(M1254&lt;=Leyenda!$J$10,"MEDIO","BAJO")))))</f>
        <v>BAJO</v>
      </c>
    </row>
    <row r="1255">
      <c r="A1255" s="8" t="s">
        <v>1345</v>
      </c>
      <c r="B1255" s="9" t="s">
        <v>601</v>
      </c>
      <c r="C1255" s="9" t="s">
        <v>52</v>
      </c>
      <c r="D1255" s="9" t="s">
        <v>23</v>
      </c>
      <c r="E1255" s="10">
        <v>19.2</v>
      </c>
      <c r="F1255" s="10">
        <v>18.5</v>
      </c>
      <c r="G1255" s="10">
        <v>18.5</v>
      </c>
      <c r="H1255" s="10">
        <v>18.2</v>
      </c>
      <c r="I1255" s="10">
        <v>19.6</v>
      </c>
      <c r="J1255" s="10">
        <v>18.6</v>
      </c>
      <c r="K1255" s="10">
        <v>19.5</v>
      </c>
      <c r="L1255" s="10">
        <v>19.2</v>
      </c>
      <c r="M1255" s="11">
        <f t="shared" si="1"/>
        <v>18.87142857</v>
      </c>
      <c r="N1255" s="11">
        <f t="shared" si="2"/>
        <v>19</v>
      </c>
      <c r="O1255" s="12" t="str">
        <f t="shared" si="3"/>
        <v>APROBADO</v>
      </c>
      <c r="P1255" s="12" t="str">
        <f>IF(OR(D1255="Académica",D1255="Empresa"),(IF(M1255&lt;Leyenda!$I$11,"ALTO",(IF(M1255&lt;=Leyenda!$I$10,"MEDIO","BAJO")))),(IF(M1255&lt;Leyenda!$J$11,"ALTO",(IF(M1255&lt;=Leyenda!$J$10,"MEDIO","BAJO")))))</f>
        <v>BAJO</v>
      </c>
    </row>
    <row r="1256">
      <c r="A1256" s="8" t="s">
        <v>1346</v>
      </c>
      <c r="B1256" s="9" t="s">
        <v>601</v>
      </c>
      <c r="C1256" s="9" t="s">
        <v>194</v>
      </c>
      <c r="D1256" s="9" t="s">
        <v>23</v>
      </c>
      <c r="E1256" s="10">
        <v>18.6</v>
      </c>
      <c r="F1256" s="10">
        <v>18.2</v>
      </c>
      <c r="G1256" s="10">
        <v>16.0</v>
      </c>
      <c r="H1256" s="10">
        <v>19.0</v>
      </c>
      <c r="I1256" s="10">
        <v>18.0</v>
      </c>
      <c r="J1256" s="10">
        <v>18.0</v>
      </c>
      <c r="K1256" s="10">
        <v>18.0</v>
      </c>
      <c r="L1256" s="10">
        <v>18.0</v>
      </c>
      <c r="M1256" s="11">
        <f t="shared" si="1"/>
        <v>17.97142857</v>
      </c>
      <c r="N1256" s="11">
        <f t="shared" si="2"/>
        <v>18</v>
      </c>
      <c r="O1256" s="12" t="str">
        <f t="shared" si="3"/>
        <v>APROBADO</v>
      </c>
      <c r="P1256" s="12" t="str">
        <f>IF(OR(D1256="Académica",D1256="Empresa"),(IF(M1256&lt;Leyenda!$I$11,"ALTO",(IF(M1256&lt;=Leyenda!$I$10,"MEDIO","BAJO")))),(IF(M1256&lt;Leyenda!$J$11,"ALTO",(IF(M1256&lt;=Leyenda!$J$10,"MEDIO","BAJO")))))</f>
        <v>BAJO</v>
      </c>
    </row>
    <row r="1257">
      <c r="A1257" s="8" t="s">
        <v>1347</v>
      </c>
      <c r="B1257" s="9" t="s">
        <v>17</v>
      </c>
      <c r="C1257" s="9" t="s">
        <v>100</v>
      </c>
      <c r="D1257" s="9" t="s">
        <v>23</v>
      </c>
      <c r="E1257" s="10">
        <v>7.0</v>
      </c>
      <c r="F1257" s="10">
        <v>10.9</v>
      </c>
      <c r="G1257" s="10">
        <v>7.5</v>
      </c>
      <c r="H1257" s="10">
        <v>9.3</v>
      </c>
      <c r="I1257" s="10">
        <v>9.3</v>
      </c>
      <c r="J1257" s="10">
        <v>18.0</v>
      </c>
      <c r="K1257" s="10">
        <v>13.1</v>
      </c>
      <c r="L1257" s="10">
        <v>16.0</v>
      </c>
      <c r="M1257" s="11">
        <f t="shared" si="1"/>
        <v>10.72857143</v>
      </c>
      <c r="N1257" s="11">
        <f t="shared" si="2"/>
        <v>11</v>
      </c>
      <c r="O1257" s="12" t="str">
        <f t="shared" si="3"/>
        <v>DESAPROBADO</v>
      </c>
      <c r="P1257" s="12" t="str">
        <f>IF(OR(D1257="Académica",D1257="Empresa"),(IF(M1257&lt;Leyenda!$I$11,"ALTO",(IF(M1257&lt;=Leyenda!$I$10,"MEDIO","BAJO")))),(IF(M1257&lt;Leyenda!$J$11,"ALTO",(IF(M1257&lt;=Leyenda!$J$10,"MEDIO","BAJO")))))</f>
        <v>ALTO</v>
      </c>
    </row>
    <row r="1258">
      <c r="A1258" s="8" t="s">
        <v>1348</v>
      </c>
      <c r="B1258" s="9" t="s">
        <v>17</v>
      </c>
      <c r="C1258" s="9" t="s">
        <v>61</v>
      </c>
      <c r="D1258" s="9" t="s">
        <v>23</v>
      </c>
      <c r="E1258" s="10">
        <v>19.5</v>
      </c>
      <c r="F1258" s="10">
        <v>19.0</v>
      </c>
      <c r="G1258" s="10">
        <v>18.2</v>
      </c>
      <c r="H1258" s="10">
        <v>20.0</v>
      </c>
      <c r="I1258" s="10">
        <v>18.3</v>
      </c>
      <c r="J1258" s="10">
        <v>18.0</v>
      </c>
      <c r="K1258" s="10">
        <v>19.5</v>
      </c>
      <c r="L1258" s="10">
        <v>18.0</v>
      </c>
      <c r="M1258" s="11">
        <f t="shared" si="1"/>
        <v>18.92857143</v>
      </c>
      <c r="N1258" s="11">
        <f t="shared" si="2"/>
        <v>19</v>
      </c>
      <c r="O1258" s="12" t="str">
        <f t="shared" si="3"/>
        <v>APROBADO</v>
      </c>
      <c r="P1258" s="12" t="str">
        <f>IF(OR(D1258="Académica",D1258="Empresa"),(IF(M1258&lt;Leyenda!$I$11,"ALTO",(IF(M1258&lt;=Leyenda!$I$10,"MEDIO","BAJO")))),(IF(M1258&lt;Leyenda!$J$11,"ALTO",(IF(M1258&lt;=Leyenda!$J$10,"MEDIO","BAJO")))))</f>
        <v>BAJO</v>
      </c>
    </row>
    <row r="1259">
      <c r="A1259" s="8" t="s">
        <v>1349</v>
      </c>
      <c r="B1259" s="9" t="s">
        <v>17</v>
      </c>
      <c r="C1259" s="9" t="s">
        <v>361</v>
      </c>
      <c r="D1259" s="9" t="s">
        <v>23</v>
      </c>
      <c r="E1259" s="10">
        <v>19.3</v>
      </c>
      <c r="F1259" s="10">
        <v>18.5</v>
      </c>
      <c r="G1259" s="10">
        <v>18.5</v>
      </c>
      <c r="H1259" s="10">
        <v>18.7</v>
      </c>
      <c r="I1259" s="10">
        <v>17.9</v>
      </c>
      <c r="J1259" s="10">
        <v>19.0</v>
      </c>
      <c r="K1259" s="10">
        <v>18.0</v>
      </c>
      <c r="L1259" s="10">
        <v>17.3</v>
      </c>
      <c r="M1259" s="11">
        <f t="shared" si="1"/>
        <v>18.55714286</v>
      </c>
      <c r="N1259" s="11">
        <f t="shared" si="2"/>
        <v>19</v>
      </c>
      <c r="O1259" s="12" t="str">
        <f t="shared" si="3"/>
        <v>APROBADO</v>
      </c>
      <c r="P1259" s="12" t="str">
        <f>IF(OR(D1259="Académica",D1259="Empresa"),(IF(M1259&lt;Leyenda!$I$11,"ALTO",(IF(M1259&lt;=Leyenda!$I$10,"MEDIO","BAJO")))),(IF(M1259&lt;Leyenda!$J$11,"ALTO",(IF(M1259&lt;=Leyenda!$J$10,"MEDIO","BAJO")))))</f>
        <v>BAJO</v>
      </c>
    </row>
    <row r="1260">
      <c r="A1260" s="8" t="s">
        <v>1350</v>
      </c>
      <c r="B1260" s="9" t="s">
        <v>386</v>
      </c>
      <c r="C1260" s="9" t="s">
        <v>18</v>
      </c>
      <c r="D1260" s="9" t="s">
        <v>23</v>
      </c>
      <c r="E1260" s="10">
        <v>19.0</v>
      </c>
      <c r="F1260" s="10">
        <v>18.5</v>
      </c>
      <c r="G1260" s="10">
        <v>17.6</v>
      </c>
      <c r="H1260" s="10">
        <v>18.3</v>
      </c>
      <c r="I1260" s="10">
        <v>18.1</v>
      </c>
      <c r="J1260" s="10">
        <v>18.2</v>
      </c>
      <c r="K1260" s="10">
        <v>18.0</v>
      </c>
      <c r="L1260" s="10">
        <v>18.0</v>
      </c>
      <c r="M1260" s="11">
        <f t="shared" si="1"/>
        <v>18.24285714</v>
      </c>
      <c r="N1260" s="11">
        <f t="shared" si="2"/>
        <v>18</v>
      </c>
      <c r="O1260" s="12" t="str">
        <f t="shared" si="3"/>
        <v>APROBADO</v>
      </c>
      <c r="P1260" s="12" t="str">
        <f>IF(OR(D1260="Académica",D1260="Empresa"),(IF(M1260&lt;Leyenda!$I$11,"ALTO",(IF(M1260&lt;=Leyenda!$I$10,"MEDIO","BAJO")))),(IF(M1260&lt;Leyenda!$J$11,"ALTO",(IF(M1260&lt;=Leyenda!$J$10,"MEDIO","BAJO")))))</f>
        <v>BAJO</v>
      </c>
    </row>
    <row r="1261">
      <c r="A1261" s="8" t="s">
        <v>1351</v>
      </c>
      <c r="B1261" s="9" t="s">
        <v>17</v>
      </c>
      <c r="C1261" s="9" t="s">
        <v>63</v>
      </c>
      <c r="D1261" s="9" t="s">
        <v>23</v>
      </c>
      <c r="E1261" s="10">
        <v>14.7</v>
      </c>
      <c r="F1261" s="10">
        <v>18.0</v>
      </c>
      <c r="G1261" s="10">
        <v>17.3</v>
      </c>
      <c r="H1261" s="10">
        <v>18.0</v>
      </c>
      <c r="I1261" s="10">
        <v>18.0</v>
      </c>
      <c r="J1261" s="10">
        <v>19.5</v>
      </c>
      <c r="K1261" s="10">
        <v>19.0</v>
      </c>
      <c r="L1261" s="10">
        <v>17.3</v>
      </c>
      <c r="M1261" s="11">
        <f t="shared" si="1"/>
        <v>17.78571429</v>
      </c>
      <c r="N1261" s="11">
        <f t="shared" si="2"/>
        <v>18</v>
      </c>
      <c r="O1261" s="12" t="str">
        <f t="shared" si="3"/>
        <v>APROBADO</v>
      </c>
      <c r="P1261" s="12" t="str">
        <f>IF(OR(D1261="Académica",D1261="Empresa"),(IF(M1261&lt;Leyenda!$I$11,"ALTO",(IF(M1261&lt;=Leyenda!$I$10,"MEDIO","BAJO")))),(IF(M1261&lt;Leyenda!$J$11,"ALTO",(IF(M1261&lt;=Leyenda!$J$10,"MEDIO","BAJO")))))</f>
        <v>BAJO</v>
      </c>
    </row>
    <row r="1262">
      <c r="A1262" s="8" t="s">
        <v>1352</v>
      </c>
      <c r="B1262" s="9" t="s">
        <v>40</v>
      </c>
      <c r="C1262" s="9" t="s">
        <v>29</v>
      </c>
      <c r="D1262" s="9" t="s">
        <v>23</v>
      </c>
      <c r="E1262" s="10">
        <v>18.2</v>
      </c>
      <c r="F1262" s="10">
        <v>18.3</v>
      </c>
      <c r="G1262" s="10">
        <v>18.0</v>
      </c>
      <c r="H1262" s="10">
        <v>16.8</v>
      </c>
      <c r="I1262" s="10">
        <v>18.6</v>
      </c>
      <c r="J1262" s="10">
        <v>18.0</v>
      </c>
      <c r="K1262" s="10">
        <v>18.0</v>
      </c>
      <c r="L1262" s="10">
        <v>17.2</v>
      </c>
      <c r="M1262" s="11">
        <f t="shared" si="1"/>
        <v>17.98571429</v>
      </c>
      <c r="N1262" s="11">
        <f t="shared" si="2"/>
        <v>18</v>
      </c>
      <c r="O1262" s="12" t="str">
        <f t="shared" si="3"/>
        <v>APROBADO</v>
      </c>
      <c r="P1262" s="12" t="str">
        <f>IF(OR(D1262="Académica",D1262="Empresa"),(IF(M1262&lt;Leyenda!$I$11,"ALTO",(IF(M1262&lt;=Leyenda!$I$10,"MEDIO","BAJO")))),(IF(M1262&lt;Leyenda!$J$11,"ALTO",(IF(M1262&lt;=Leyenda!$J$10,"MEDIO","BAJO")))))</f>
        <v>BAJO</v>
      </c>
    </row>
    <row r="1263">
      <c r="A1263" s="8" t="s">
        <v>1353</v>
      </c>
      <c r="B1263" s="9" t="s">
        <v>17</v>
      </c>
      <c r="C1263" s="9" t="s">
        <v>68</v>
      </c>
      <c r="D1263" s="9" t="s">
        <v>23</v>
      </c>
      <c r="E1263" s="10">
        <v>14.5</v>
      </c>
      <c r="F1263" s="10">
        <v>18.0</v>
      </c>
      <c r="G1263" s="10">
        <v>12.0</v>
      </c>
      <c r="H1263" s="10">
        <v>13.3</v>
      </c>
      <c r="I1263" s="10">
        <v>16.3</v>
      </c>
      <c r="J1263" s="10">
        <v>18.0</v>
      </c>
      <c r="K1263" s="10">
        <v>18.8</v>
      </c>
      <c r="L1263" s="10">
        <v>13.8</v>
      </c>
      <c r="M1263" s="11">
        <f t="shared" si="1"/>
        <v>15.84285714</v>
      </c>
      <c r="N1263" s="11">
        <f t="shared" si="2"/>
        <v>16</v>
      </c>
      <c r="O1263" s="12" t="str">
        <f t="shared" si="3"/>
        <v>APROBADO</v>
      </c>
      <c r="P1263" s="12" t="str">
        <f>IF(OR(D1263="Académica",D1263="Empresa"),(IF(M1263&lt;Leyenda!$I$11,"ALTO",(IF(M1263&lt;=Leyenda!$I$10,"MEDIO","BAJO")))),(IF(M1263&lt;Leyenda!$J$11,"ALTO",(IF(M1263&lt;=Leyenda!$J$10,"MEDIO","BAJO")))))</f>
        <v>MEDIO</v>
      </c>
    </row>
    <row r="1264">
      <c r="A1264" s="8" t="s">
        <v>1354</v>
      </c>
      <c r="B1264" s="9" t="s">
        <v>601</v>
      </c>
      <c r="C1264" s="9" t="s">
        <v>68</v>
      </c>
      <c r="D1264" s="9" t="s">
        <v>23</v>
      </c>
      <c r="E1264" s="10">
        <v>18.2</v>
      </c>
      <c r="F1264" s="10">
        <v>18.2</v>
      </c>
      <c r="G1264" s="10">
        <v>17.4</v>
      </c>
      <c r="H1264" s="10">
        <v>19.6</v>
      </c>
      <c r="I1264" s="10">
        <v>18.6</v>
      </c>
      <c r="J1264" s="10">
        <v>18.8</v>
      </c>
      <c r="K1264" s="10">
        <v>19.5</v>
      </c>
      <c r="L1264" s="10">
        <v>18.0</v>
      </c>
      <c r="M1264" s="11">
        <f t="shared" si="1"/>
        <v>18.61428571</v>
      </c>
      <c r="N1264" s="11">
        <f t="shared" si="2"/>
        <v>19</v>
      </c>
      <c r="O1264" s="12" t="str">
        <f t="shared" si="3"/>
        <v>APROBADO</v>
      </c>
      <c r="P1264" s="12" t="str">
        <f>IF(OR(D1264="Académica",D1264="Empresa"),(IF(M1264&lt;Leyenda!$I$11,"ALTO",(IF(M1264&lt;=Leyenda!$I$10,"MEDIO","BAJO")))),(IF(M1264&lt;Leyenda!$J$11,"ALTO",(IF(M1264&lt;=Leyenda!$J$10,"MEDIO","BAJO")))))</f>
        <v>BAJO</v>
      </c>
    </row>
    <row r="1265">
      <c r="A1265" s="8" t="s">
        <v>1355</v>
      </c>
      <c r="B1265" s="9" t="s">
        <v>601</v>
      </c>
      <c r="C1265" s="9" t="s">
        <v>144</v>
      </c>
      <c r="D1265" s="9" t="s">
        <v>23</v>
      </c>
      <c r="E1265" s="10">
        <v>18.2</v>
      </c>
      <c r="F1265" s="10">
        <v>18.3</v>
      </c>
      <c r="G1265" s="10">
        <v>19.2</v>
      </c>
      <c r="H1265" s="10">
        <v>19.5</v>
      </c>
      <c r="I1265" s="10">
        <v>18.7</v>
      </c>
      <c r="J1265" s="10">
        <v>18.0</v>
      </c>
      <c r="K1265" s="10">
        <v>19.5</v>
      </c>
      <c r="L1265" s="10">
        <v>18.7</v>
      </c>
      <c r="M1265" s="11">
        <f t="shared" si="1"/>
        <v>18.77142857</v>
      </c>
      <c r="N1265" s="11">
        <f t="shared" si="2"/>
        <v>19</v>
      </c>
      <c r="O1265" s="12" t="str">
        <f t="shared" si="3"/>
        <v>APROBADO</v>
      </c>
      <c r="P1265" s="12" t="str">
        <f>IF(OR(D1265="Académica",D1265="Empresa"),(IF(M1265&lt;Leyenda!$I$11,"ALTO",(IF(M1265&lt;=Leyenda!$I$10,"MEDIO","BAJO")))),(IF(M1265&lt;Leyenda!$J$11,"ALTO",(IF(M1265&lt;=Leyenda!$J$10,"MEDIO","BAJO")))))</f>
        <v>BAJO</v>
      </c>
    </row>
    <row r="1266">
      <c r="A1266" s="8" t="s">
        <v>1356</v>
      </c>
      <c r="B1266" s="9" t="s">
        <v>28</v>
      </c>
      <c r="C1266" s="9" t="s">
        <v>76</v>
      </c>
      <c r="D1266" s="9" t="s">
        <v>23</v>
      </c>
      <c r="E1266" s="10">
        <v>17.3</v>
      </c>
      <c r="F1266" s="10">
        <v>17.3</v>
      </c>
      <c r="G1266" s="10">
        <v>15.3</v>
      </c>
      <c r="H1266" s="10">
        <v>15.8</v>
      </c>
      <c r="I1266" s="10">
        <v>18.1</v>
      </c>
      <c r="J1266" s="10">
        <v>18.0</v>
      </c>
      <c r="K1266" s="10">
        <v>18.0</v>
      </c>
      <c r="L1266" s="10">
        <v>18.0</v>
      </c>
      <c r="M1266" s="11">
        <f t="shared" si="1"/>
        <v>17.11428571</v>
      </c>
      <c r="N1266" s="11">
        <f t="shared" si="2"/>
        <v>17</v>
      </c>
      <c r="O1266" s="12" t="str">
        <f t="shared" si="3"/>
        <v>APROBADO</v>
      </c>
      <c r="P1266" s="12" t="str">
        <f>IF(OR(D1266="Académica",D1266="Empresa"),(IF(M1266&lt;Leyenda!$I$11,"ALTO",(IF(M1266&lt;=Leyenda!$I$10,"MEDIO","BAJO")))),(IF(M1266&lt;Leyenda!$J$11,"ALTO",(IF(M1266&lt;=Leyenda!$J$10,"MEDIO","BAJO")))))</f>
        <v>BAJO</v>
      </c>
    </row>
    <row r="1267">
      <c r="A1267" s="8" t="s">
        <v>1357</v>
      </c>
      <c r="B1267" s="9" t="s">
        <v>601</v>
      </c>
      <c r="C1267" s="9" t="s">
        <v>100</v>
      </c>
      <c r="D1267" s="9" t="s">
        <v>23</v>
      </c>
      <c r="E1267" s="10">
        <v>11.5</v>
      </c>
      <c r="F1267" s="10">
        <v>12.7</v>
      </c>
      <c r="G1267" s="10">
        <v>11.2</v>
      </c>
      <c r="H1267" s="10">
        <v>12.3</v>
      </c>
      <c r="I1267" s="10">
        <v>17.1</v>
      </c>
      <c r="J1267" s="10">
        <v>18.3</v>
      </c>
      <c r="K1267" s="10">
        <v>18.8</v>
      </c>
      <c r="L1267" s="10">
        <v>17.7</v>
      </c>
      <c r="M1267" s="11">
        <f t="shared" si="1"/>
        <v>14.55714286</v>
      </c>
      <c r="N1267" s="11">
        <f t="shared" si="2"/>
        <v>15</v>
      </c>
      <c r="O1267" s="12" t="str">
        <f t="shared" si="3"/>
        <v>APROBADO</v>
      </c>
      <c r="P1267" s="12" t="str">
        <f>IF(OR(D1267="Académica",D1267="Empresa"),(IF(M1267&lt;Leyenda!$I$11,"ALTO",(IF(M1267&lt;=Leyenda!$I$10,"MEDIO","BAJO")))),(IF(M1267&lt;Leyenda!$J$11,"ALTO",(IF(M1267&lt;=Leyenda!$J$10,"MEDIO","BAJO")))))</f>
        <v>ALTO</v>
      </c>
    </row>
    <row r="1268">
      <c r="A1268" s="8" t="s">
        <v>1358</v>
      </c>
      <c r="B1268" s="9" t="s">
        <v>17</v>
      </c>
      <c r="C1268" s="9" t="s">
        <v>61</v>
      </c>
      <c r="D1268" s="9" t="s">
        <v>23</v>
      </c>
      <c r="E1268" s="10">
        <v>19.4</v>
      </c>
      <c r="F1268" s="10">
        <v>17.8</v>
      </c>
      <c r="G1268" s="10">
        <v>17.3</v>
      </c>
      <c r="H1268" s="10">
        <v>18.0</v>
      </c>
      <c r="I1268" s="10">
        <v>18.0</v>
      </c>
      <c r="J1268" s="10">
        <v>18.5</v>
      </c>
      <c r="K1268" s="10">
        <v>19.5</v>
      </c>
      <c r="L1268" s="10">
        <v>18.0</v>
      </c>
      <c r="M1268" s="11">
        <f t="shared" si="1"/>
        <v>18.35714286</v>
      </c>
      <c r="N1268" s="11">
        <f t="shared" si="2"/>
        <v>18</v>
      </c>
      <c r="O1268" s="12" t="str">
        <f t="shared" si="3"/>
        <v>APROBADO</v>
      </c>
      <c r="P1268" s="12" t="str">
        <f>IF(OR(D1268="Académica",D1268="Empresa"),(IF(M1268&lt;Leyenda!$I$11,"ALTO",(IF(M1268&lt;=Leyenda!$I$10,"MEDIO","BAJO")))),(IF(M1268&lt;Leyenda!$J$11,"ALTO",(IF(M1268&lt;=Leyenda!$J$10,"MEDIO","BAJO")))))</f>
        <v>BAJO</v>
      </c>
    </row>
    <row r="1269">
      <c r="A1269" s="8" t="s">
        <v>1359</v>
      </c>
      <c r="B1269" s="9" t="s">
        <v>17</v>
      </c>
      <c r="C1269" s="9" t="s">
        <v>123</v>
      </c>
      <c r="D1269" s="9" t="s">
        <v>23</v>
      </c>
      <c r="E1269" s="10">
        <v>13.0</v>
      </c>
      <c r="F1269" s="10">
        <v>18.0</v>
      </c>
      <c r="G1269" s="10">
        <v>18.5</v>
      </c>
      <c r="H1269" s="10">
        <v>18.3</v>
      </c>
      <c r="I1269" s="10">
        <v>18.4</v>
      </c>
      <c r="J1269" s="10">
        <v>18.0</v>
      </c>
      <c r="K1269" s="10">
        <v>18.8</v>
      </c>
      <c r="L1269" s="10">
        <v>18.3</v>
      </c>
      <c r="M1269" s="11">
        <f t="shared" si="1"/>
        <v>17.57142857</v>
      </c>
      <c r="N1269" s="11">
        <f t="shared" si="2"/>
        <v>18</v>
      </c>
      <c r="O1269" s="12" t="str">
        <f t="shared" si="3"/>
        <v>APROBADO</v>
      </c>
      <c r="P1269" s="12" t="str">
        <f>IF(OR(D1269="Académica",D1269="Empresa"),(IF(M1269&lt;Leyenda!$I$11,"ALTO",(IF(M1269&lt;=Leyenda!$I$10,"MEDIO","BAJO")))),(IF(M1269&lt;Leyenda!$J$11,"ALTO",(IF(M1269&lt;=Leyenda!$J$10,"MEDIO","BAJO")))))</f>
        <v>BAJO</v>
      </c>
    </row>
    <row r="1270">
      <c r="A1270" s="8" t="s">
        <v>1360</v>
      </c>
      <c r="B1270" s="9" t="s">
        <v>40</v>
      </c>
      <c r="C1270" s="9" t="s">
        <v>88</v>
      </c>
      <c r="D1270" s="9" t="s">
        <v>23</v>
      </c>
      <c r="E1270" s="10">
        <v>15.5</v>
      </c>
      <c r="F1270" s="10">
        <v>17.5</v>
      </c>
      <c r="G1270" s="10">
        <v>18.0</v>
      </c>
      <c r="H1270" s="10">
        <v>11.5</v>
      </c>
      <c r="I1270" s="10">
        <v>16.3</v>
      </c>
      <c r="J1270" s="10">
        <v>18.0</v>
      </c>
      <c r="K1270" s="10">
        <v>18.5</v>
      </c>
      <c r="L1270" s="10">
        <v>18.0</v>
      </c>
      <c r="M1270" s="11">
        <f t="shared" si="1"/>
        <v>16.47142857</v>
      </c>
      <c r="N1270" s="11">
        <f t="shared" si="2"/>
        <v>16</v>
      </c>
      <c r="O1270" s="12" t="str">
        <f t="shared" si="3"/>
        <v>APROBADO</v>
      </c>
      <c r="P1270" s="12" t="str">
        <f>IF(OR(D1270="Académica",D1270="Empresa"),(IF(M1270&lt;Leyenda!$I$11,"ALTO",(IF(M1270&lt;=Leyenda!$I$10,"MEDIO","BAJO")))),(IF(M1270&lt;Leyenda!$J$11,"ALTO",(IF(M1270&lt;=Leyenda!$J$10,"MEDIO","BAJO")))))</f>
        <v>MEDIO</v>
      </c>
    </row>
    <row r="1271">
      <c r="A1271" s="8" t="s">
        <v>1361</v>
      </c>
      <c r="B1271" s="9" t="s">
        <v>386</v>
      </c>
      <c r="C1271" s="9" t="s">
        <v>52</v>
      </c>
      <c r="D1271" s="9" t="s">
        <v>23</v>
      </c>
      <c r="E1271" s="10">
        <v>20.0</v>
      </c>
      <c r="F1271" s="10">
        <v>18.8</v>
      </c>
      <c r="G1271" s="10">
        <v>19.8</v>
      </c>
      <c r="H1271" s="10">
        <v>18.8</v>
      </c>
      <c r="I1271" s="10">
        <v>17.6</v>
      </c>
      <c r="J1271" s="10">
        <v>18.7</v>
      </c>
      <c r="K1271" s="10">
        <v>19.3</v>
      </c>
      <c r="L1271" s="10">
        <v>19.2</v>
      </c>
      <c r="M1271" s="11">
        <f t="shared" si="1"/>
        <v>19</v>
      </c>
      <c r="N1271" s="11">
        <f t="shared" si="2"/>
        <v>19</v>
      </c>
      <c r="O1271" s="12" t="str">
        <f t="shared" si="3"/>
        <v>APROBADO</v>
      </c>
      <c r="P1271" s="12" t="str">
        <f>IF(OR(D1271="Académica",D1271="Empresa"),(IF(M1271&lt;Leyenda!$I$11,"ALTO",(IF(M1271&lt;=Leyenda!$I$10,"MEDIO","BAJO")))),(IF(M1271&lt;Leyenda!$J$11,"ALTO",(IF(M1271&lt;=Leyenda!$J$10,"MEDIO","BAJO")))))</f>
        <v>BAJO</v>
      </c>
    </row>
    <row r="1272">
      <c r="A1272" s="8" t="s">
        <v>1362</v>
      </c>
      <c r="B1272" s="9" t="s">
        <v>50</v>
      </c>
      <c r="C1272" s="9" t="s">
        <v>127</v>
      </c>
      <c r="D1272" s="9" t="s">
        <v>23</v>
      </c>
      <c r="E1272" s="10">
        <v>18.0</v>
      </c>
      <c r="F1272" s="10">
        <v>18.3</v>
      </c>
      <c r="G1272" s="10">
        <v>16.5</v>
      </c>
      <c r="H1272" s="10">
        <v>18.5</v>
      </c>
      <c r="I1272" s="10">
        <v>16.0</v>
      </c>
      <c r="J1272" s="10">
        <v>18.0</v>
      </c>
      <c r="K1272" s="10">
        <v>18.0</v>
      </c>
      <c r="L1272" s="10">
        <v>18.2</v>
      </c>
      <c r="M1272" s="11">
        <f t="shared" si="1"/>
        <v>17.61428571</v>
      </c>
      <c r="N1272" s="11">
        <f t="shared" si="2"/>
        <v>18</v>
      </c>
      <c r="O1272" s="12" t="str">
        <f t="shared" si="3"/>
        <v>APROBADO</v>
      </c>
      <c r="P1272" s="12" t="str">
        <f>IF(OR(D1272="Académica",D1272="Empresa"),(IF(M1272&lt;Leyenda!$I$11,"ALTO",(IF(M1272&lt;=Leyenda!$I$10,"MEDIO","BAJO")))),(IF(M1272&lt;Leyenda!$J$11,"ALTO",(IF(M1272&lt;=Leyenda!$J$10,"MEDIO","BAJO")))))</f>
        <v>BAJO</v>
      </c>
    </row>
    <row r="1273">
      <c r="A1273" s="8" t="s">
        <v>1363</v>
      </c>
      <c r="B1273" s="9" t="s">
        <v>40</v>
      </c>
      <c r="C1273" s="9" t="s">
        <v>88</v>
      </c>
      <c r="D1273" s="9" t="s">
        <v>23</v>
      </c>
      <c r="E1273" s="10">
        <v>16.9</v>
      </c>
      <c r="F1273" s="10">
        <v>16.7</v>
      </c>
      <c r="G1273" s="10">
        <v>17.3</v>
      </c>
      <c r="H1273" s="10">
        <v>14.5</v>
      </c>
      <c r="I1273" s="10">
        <v>18.3</v>
      </c>
      <c r="J1273" s="10">
        <v>18.0</v>
      </c>
      <c r="K1273" s="10">
        <v>18.5</v>
      </c>
      <c r="L1273" s="10">
        <v>18.0</v>
      </c>
      <c r="M1273" s="11">
        <f t="shared" si="1"/>
        <v>17.17142857</v>
      </c>
      <c r="N1273" s="11">
        <f t="shared" si="2"/>
        <v>17</v>
      </c>
      <c r="O1273" s="12" t="str">
        <f t="shared" si="3"/>
        <v>APROBADO</v>
      </c>
      <c r="P1273" s="12" t="str">
        <f>IF(OR(D1273="Académica",D1273="Empresa"),(IF(M1273&lt;Leyenda!$I$11,"ALTO",(IF(M1273&lt;=Leyenda!$I$10,"MEDIO","BAJO")))),(IF(M1273&lt;Leyenda!$J$11,"ALTO",(IF(M1273&lt;=Leyenda!$J$10,"MEDIO","BAJO")))))</f>
        <v>BAJO</v>
      </c>
    </row>
    <row r="1274">
      <c r="A1274" s="8" t="s">
        <v>1364</v>
      </c>
      <c r="B1274" s="9" t="s">
        <v>25</v>
      </c>
      <c r="C1274" s="9" t="s">
        <v>129</v>
      </c>
      <c r="D1274" s="9" t="s">
        <v>23</v>
      </c>
      <c r="E1274" s="10">
        <v>18.0</v>
      </c>
      <c r="F1274" s="10">
        <v>17.3</v>
      </c>
      <c r="G1274" s="10">
        <v>16.8</v>
      </c>
      <c r="H1274" s="10">
        <v>18.0</v>
      </c>
      <c r="I1274" s="10">
        <v>14.8</v>
      </c>
      <c r="J1274" s="10">
        <v>18.0</v>
      </c>
      <c r="K1274" s="10">
        <v>18.0</v>
      </c>
      <c r="L1274" s="10">
        <v>18.0</v>
      </c>
      <c r="M1274" s="11">
        <f t="shared" si="1"/>
        <v>17.27142857</v>
      </c>
      <c r="N1274" s="11">
        <f t="shared" si="2"/>
        <v>17</v>
      </c>
      <c r="O1274" s="12" t="str">
        <f t="shared" si="3"/>
        <v>APROBADO</v>
      </c>
      <c r="P1274" s="12" t="str">
        <f>IF(OR(D1274="Académica",D1274="Empresa"),(IF(M1274&lt;Leyenda!$I$11,"ALTO",(IF(M1274&lt;=Leyenda!$I$10,"MEDIO","BAJO")))),(IF(M1274&lt;Leyenda!$J$11,"ALTO",(IF(M1274&lt;=Leyenda!$J$10,"MEDIO","BAJO")))))</f>
        <v>BAJO</v>
      </c>
    </row>
    <row r="1275">
      <c r="A1275" s="8" t="s">
        <v>1365</v>
      </c>
      <c r="B1275" s="9" t="s">
        <v>601</v>
      </c>
      <c r="C1275" s="9" t="s">
        <v>108</v>
      </c>
      <c r="D1275" s="9" t="s">
        <v>23</v>
      </c>
      <c r="E1275" s="10">
        <v>18.8</v>
      </c>
      <c r="F1275" s="10">
        <v>17.2</v>
      </c>
      <c r="G1275" s="10">
        <v>18.0</v>
      </c>
      <c r="H1275" s="10">
        <v>19.0</v>
      </c>
      <c r="I1275" s="10">
        <v>18.0</v>
      </c>
      <c r="J1275" s="10">
        <v>18.0</v>
      </c>
      <c r="K1275" s="10">
        <v>18.0</v>
      </c>
      <c r="L1275" s="10">
        <v>18.5</v>
      </c>
      <c r="M1275" s="11">
        <f t="shared" si="1"/>
        <v>18.14285714</v>
      </c>
      <c r="N1275" s="11">
        <f t="shared" si="2"/>
        <v>18</v>
      </c>
      <c r="O1275" s="12" t="str">
        <f t="shared" si="3"/>
        <v>APROBADO</v>
      </c>
      <c r="P1275" s="12" t="str">
        <f>IF(OR(D1275="Académica",D1275="Empresa"),(IF(M1275&lt;Leyenda!$I$11,"ALTO",(IF(M1275&lt;=Leyenda!$I$10,"MEDIO","BAJO")))),(IF(M1275&lt;Leyenda!$J$11,"ALTO",(IF(M1275&lt;=Leyenda!$J$10,"MEDIO","BAJO")))))</f>
        <v>BAJO</v>
      </c>
    </row>
    <row r="1276">
      <c r="A1276" s="8" t="s">
        <v>1366</v>
      </c>
      <c r="B1276" s="9" t="s">
        <v>601</v>
      </c>
      <c r="C1276" s="9" t="s">
        <v>93</v>
      </c>
      <c r="D1276" s="9" t="s">
        <v>23</v>
      </c>
      <c r="E1276" s="10">
        <v>18.3</v>
      </c>
      <c r="F1276" s="10">
        <v>18.0</v>
      </c>
      <c r="G1276" s="10">
        <v>18.0</v>
      </c>
      <c r="H1276" s="10">
        <v>18.0</v>
      </c>
      <c r="I1276" s="10">
        <v>18.0</v>
      </c>
      <c r="J1276" s="10">
        <v>18.0</v>
      </c>
      <c r="K1276" s="10">
        <v>18.3</v>
      </c>
      <c r="L1276" s="10">
        <v>18.0</v>
      </c>
      <c r="M1276" s="11">
        <f t="shared" si="1"/>
        <v>18.08571429</v>
      </c>
      <c r="N1276" s="11">
        <f t="shared" si="2"/>
        <v>18</v>
      </c>
      <c r="O1276" s="12" t="str">
        <f t="shared" si="3"/>
        <v>APROBADO</v>
      </c>
      <c r="P1276" s="12" t="str">
        <f>IF(OR(D1276="Académica",D1276="Empresa"),(IF(M1276&lt;Leyenda!$I$11,"ALTO",(IF(M1276&lt;=Leyenda!$I$10,"MEDIO","BAJO")))),(IF(M1276&lt;Leyenda!$J$11,"ALTO",(IF(M1276&lt;=Leyenda!$J$10,"MEDIO","BAJO")))))</f>
        <v>BAJO</v>
      </c>
    </row>
    <row r="1277">
      <c r="A1277" s="8" t="s">
        <v>1367</v>
      </c>
      <c r="B1277" s="9" t="s">
        <v>21</v>
      </c>
      <c r="C1277" s="9" t="s">
        <v>215</v>
      </c>
      <c r="D1277" s="9" t="s">
        <v>23</v>
      </c>
      <c r="E1277" s="10">
        <v>18.3</v>
      </c>
      <c r="F1277" s="10">
        <v>18.0</v>
      </c>
      <c r="G1277" s="10">
        <v>16.4</v>
      </c>
      <c r="H1277" s="10">
        <v>18.0</v>
      </c>
      <c r="I1277" s="10">
        <v>15.5</v>
      </c>
      <c r="J1277" s="10">
        <v>18.0</v>
      </c>
      <c r="K1277" s="10">
        <v>18.3</v>
      </c>
      <c r="L1277" s="10">
        <v>18.0</v>
      </c>
      <c r="M1277" s="11">
        <f t="shared" si="1"/>
        <v>17.5</v>
      </c>
      <c r="N1277" s="11">
        <f t="shared" si="2"/>
        <v>18</v>
      </c>
      <c r="O1277" s="12" t="str">
        <f t="shared" si="3"/>
        <v>APROBADO</v>
      </c>
      <c r="P1277" s="12" t="str">
        <f>IF(OR(D1277="Académica",D1277="Empresa"),(IF(M1277&lt;Leyenda!$I$11,"ALTO",(IF(M1277&lt;=Leyenda!$I$10,"MEDIO","BAJO")))),(IF(M1277&lt;Leyenda!$J$11,"ALTO",(IF(M1277&lt;=Leyenda!$J$10,"MEDIO","BAJO")))))</f>
        <v>BAJO</v>
      </c>
    </row>
    <row r="1278">
      <c r="A1278" s="8" t="s">
        <v>1368</v>
      </c>
      <c r="B1278" s="9" t="s">
        <v>601</v>
      </c>
      <c r="C1278" s="9" t="s">
        <v>26</v>
      </c>
      <c r="D1278" s="9" t="s">
        <v>23</v>
      </c>
      <c r="E1278" s="10">
        <v>15.1</v>
      </c>
      <c r="F1278" s="10">
        <v>16.3</v>
      </c>
      <c r="G1278" s="10">
        <v>18.2</v>
      </c>
      <c r="H1278" s="10">
        <v>16.0</v>
      </c>
      <c r="I1278" s="10">
        <v>19.2</v>
      </c>
      <c r="J1278" s="10">
        <v>18.3</v>
      </c>
      <c r="K1278" s="10">
        <v>18.0</v>
      </c>
      <c r="L1278" s="10">
        <v>18.2</v>
      </c>
      <c r="M1278" s="11">
        <f t="shared" si="1"/>
        <v>17.3</v>
      </c>
      <c r="N1278" s="11">
        <f t="shared" si="2"/>
        <v>17</v>
      </c>
      <c r="O1278" s="12" t="str">
        <f t="shared" si="3"/>
        <v>APROBADO</v>
      </c>
      <c r="P1278" s="12" t="str">
        <f>IF(OR(D1278="Académica",D1278="Empresa"),(IF(M1278&lt;Leyenda!$I$11,"ALTO",(IF(M1278&lt;=Leyenda!$I$10,"MEDIO","BAJO")))),(IF(M1278&lt;Leyenda!$J$11,"ALTO",(IF(M1278&lt;=Leyenda!$J$10,"MEDIO","BAJO")))))</f>
        <v>BAJO</v>
      </c>
    </row>
    <row r="1279">
      <c r="A1279" s="8" t="s">
        <v>1369</v>
      </c>
      <c r="B1279" s="9" t="s">
        <v>601</v>
      </c>
      <c r="C1279" s="9" t="s">
        <v>100</v>
      </c>
      <c r="D1279" s="9" t="s">
        <v>23</v>
      </c>
      <c r="E1279" s="10">
        <v>15.5</v>
      </c>
      <c r="F1279" s="10">
        <v>13.7</v>
      </c>
      <c r="G1279" s="10">
        <v>18.0</v>
      </c>
      <c r="H1279" s="10">
        <v>16.0</v>
      </c>
      <c r="I1279" s="10">
        <v>18.1</v>
      </c>
      <c r="J1279" s="10">
        <v>18.0</v>
      </c>
      <c r="K1279" s="10">
        <v>18.0</v>
      </c>
      <c r="L1279" s="10">
        <v>18.3</v>
      </c>
      <c r="M1279" s="11">
        <f t="shared" si="1"/>
        <v>16.75714286</v>
      </c>
      <c r="N1279" s="11">
        <f t="shared" si="2"/>
        <v>17</v>
      </c>
      <c r="O1279" s="12" t="str">
        <f t="shared" si="3"/>
        <v>APROBADO</v>
      </c>
      <c r="P1279" s="12" t="str">
        <f>IF(OR(D1279="Académica",D1279="Empresa"),(IF(M1279&lt;Leyenda!$I$11,"ALTO",(IF(M1279&lt;=Leyenda!$I$10,"MEDIO","BAJO")))),(IF(M1279&lt;Leyenda!$J$11,"ALTO",(IF(M1279&lt;=Leyenda!$J$10,"MEDIO","BAJO")))))</f>
        <v>BAJO</v>
      </c>
    </row>
    <row r="1280">
      <c r="A1280" s="8" t="s">
        <v>1370</v>
      </c>
      <c r="B1280" s="9" t="s">
        <v>28</v>
      </c>
      <c r="C1280" s="9" t="s">
        <v>194</v>
      </c>
      <c r="D1280" s="9" t="s">
        <v>23</v>
      </c>
      <c r="E1280" s="10">
        <v>18.3</v>
      </c>
      <c r="F1280" s="10">
        <v>18.3</v>
      </c>
      <c r="G1280" s="10">
        <v>18.7</v>
      </c>
      <c r="H1280" s="10">
        <v>16.8</v>
      </c>
      <c r="I1280" s="10">
        <v>19.1</v>
      </c>
      <c r="J1280" s="10">
        <v>18.0</v>
      </c>
      <c r="K1280" s="10">
        <v>18.0</v>
      </c>
      <c r="L1280" s="10">
        <v>20.0</v>
      </c>
      <c r="M1280" s="11">
        <f t="shared" si="1"/>
        <v>18.17142857</v>
      </c>
      <c r="N1280" s="11">
        <f t="shared" si="2"/>
        <v>18</v>
      </c>
      <c r="O1280" s="12" t="str">
        <f t="shared" si="3"/>
        <v>APROBADO</v>
      </c>
      <c r="P1280" s="12" t="str">
        <f>IF(OR(D1280="Académica",D1280="Empresa"),(IF(M1280&lt;Leyenda!$I$11,"ALTO",(IF(M1280&lt;=Leyenda!$I$10,"MEDIO","BAJO")))),(IF(M1280&lt;Leyenda!$J$11,"ALTO",(IF(M1280&lt;=Leyenda!$J$10,"MEDIO","BAJO")))))</f>
        <v>BAJO</v>
      </c>
    </row>
    <row r="1281">
      <c r="A1281" s="8" t="s">
        <v>1371</v>
      </c>
      <c r="B1281" s="9" t="s">
        <v>601</v>
      </c>
      <c r="C1281" s="9" t="s">
        <v>88</v>
      </c>
      <c r="D1281" s="9" t="s">
        <v>23</v>
      </c>
      <c r="E1281" s="10">
        <v>18.3</v>
      </c>
      <c r="F1281" s="10">
        <v>18.3</v>
      </c>
      <c r="G1281" s="10">
        <v>18.2</v>
      </c>
      <c r="H1281" s="10">
        <v>17.4</v>
      </c>
      <c r="I1281" s="10">
        <v>18.9</v>
      </c>
      <c r="J1281" s="10">
        <v>18.3</v>
      </c>
      <c r="K1281" s="10">
        <v>18.5</v>
      </c>
      <c r="L1281" s="10">
        <v>18.3</v>
      </c>
      <c r="M1281" s="11">
        <f t="shared" si="1"/>
        <v>18.27142857</v>
      </c>
      <c r="N1281" s="11">
        <f t="shared" si="2"/>
        <v>18</v>
      </c>
      <c r="O1281" s="12" t="str">
        <f t="shared" si="3"/>
        <v>APROBADO</v>
      </c>
      <c r="P1281" s="12" t="str">
        <f>IF(OR(D1281="Académica",D1281="Empresa"),(IF(M1281&lt;Leyenda!$I$11,"ALTO",(IF(M1281&lt;=Leyenda!$I$10,"MEDIO","BAJO")))),(IF(M1281&lt;Leyenda!$J$11,"ALTO",(IF(M1281&lt;=Leyenda!$J$10,"MEDIO","BAJO")))))</f>
        <v>BAJO</v>
      </c>
    </row>
    <row r="1282">
      <c r="A1282" s="8" t="s">
        <v>1372</v>
      </c>
      <c r="B1282" s="9" t="s">
        <v>90</v>
      </c>
      <c r="C1282" s="9" t="s">
        <v>123</v>
      </c>
      <c r="D1282" s="9" t="s">
        <v>23</v>
      </c>
      <c r="E1282" s="10">
        <v>18.3</v>
      </c>
      <c r="F1282" s="10">
        <v>18.0</v>
      </c>
      <c r="G1282" s="10">
        <v>17.3</v>
      </c>
      <c r="H1282" s="10">
        <v>18.0</v>
      </c>
      <c r="I1282" s="10">
        <v>18.0</v>
      </c>
      <c r="J1282" s="10">
        <v>18.0</v>
      </c>
      <c r="K1282" s="10">
        <v>18.5</v>
      </c>
      <c r="L1282" s="10">
        <v>18.8</v>
      </c>
      <c r="M1282" s="11">
        <f t="shared" si="1"/>
        <v>18.01428571</v>
      </c>
      <c r="N1282" s="11">
        <f t="shared" si="2"/>
        <v>18</v>
      </c>
      <c r="O1282" s="12" t="str">
        <f t="shared" si="3"/>
        <v>APROBADO</v>
      </c>
      <c r="P1282" s="12" t="str">
        <f>IF(OR(D1282="Académica",D1282="Empresa"),(IF(M1282&lt;Leyenda!$I$11,"ALTO",(IF(M1282&lt;=Leyenda!$I$10,"MEDIO","BAJO")))),(IF(M1282&lt;Leyenda!$J$11,"ALTO",(IF(M1282&lt;=Leyenda!$J$10,"MEDIO","BAJO")))))</f>
        <v>BAJO</v>
      </c>
    </row>
    <row r="1283">
      <c r="A1283" s="8" t="s">
        <v>1373</v>
      </c>
      <c r="B1283" s="9" t="s">
        <v>386</v>
      </c>
      <c r="C1283" s="9" t="s">
        <v>100</v>
      </c>
      <c r="D1283" s="9" t="s">
        <v>23</v>
      </c>
      <c r="E1283" s="10">
        <v>7.5</v>
      </c>
      <c r="F1283" s="10">
        <v>17.5</v>
      </c>
      <c r="G1283" s="10">
        <v>18.5</v>
      </c>
      <c r="H1283" s="10">
        <v>18.0</v>
      </c>
      <c r="I1283" s="10">
        <v>18.4</v>
      </c>
      <c r="J1283" s="10">
        <v>18.2</v>
      </c>
      <c r="K1283" s="10">
        <v>19.5</v>
      </c>
      <c r="L1283" s="10">
        <v>18.5</v>
      </c>
      <c r="M1283" s="11">
        <f t="shared" si="1"/>
        <v>16.8</v>
      </c>
      <c r="N1283" s="11">
        <f t="shared" si="2"/>
        <v>17</v>
      </c>
      <c r="O1283" s="12" t="str">
        <f t="shared" si="3"/>
        <v>DESAPROBADO</v>
      </c>
      <c r="P1283" s="12" t="str">
        <f>IF(OR(D1283="Académica",D1283="Empresa"),(IF(M1283&lt;Leyenda!$I$11,"ALTO",(IF(M1283&lt;=Leyenda!$I$10,"MEDIO","BAJO")))),(IF(M1283&lt;Leyenda!$J$11,"ALTO",(IF(M1283&lt;=Leyenda!$J$10,"MEDIO","BAJO")))))</f>
        <v>BAJO</v>
      </c>
    </row>
    <row r="1284">
      <c r="A1284" s="8" t="s">
        <v>1374</v>
      </c>
      <c r="B1284" s="9" t="s">
        <v>28</v>
      </c>
      <c r="C1284" s="9" t="s">
        <v>93</v>
      </c>
      <c r="D1284" s="9" t="s">
        <v>23</v>
      </c>
      <c r="E1284" s="10">
        <v>18.0</v>
      </c>
      <c r="F1284" s="10">
        <v>17.2</v>
      </c>
      <c r="G1284" s="10">
        <v>18.0</v>
      </c>
      <c r="H1284" s="10">
        <v>15.8</v>
      </c>
      <c r="I1284" s="10">
        <v>18.0</v>
      </c>
      <c r="J1284" s="10">
        <v>18.5</v>
      </c>
      <c r="K1284" s="10">
        <v>18.0</v>
      </c>
      <c r="L1284" s="10">
        <v>18.0</v>
      </c>
      <c r="M1284" s="11">
        <f t="shared" si="1"/>
        <v>17.64285714</v>
      </c>
      <c r="N1284" s="11">
        <f t="shared" si="2"/>
        <v>18</v>
      </c>
      <c r="O1284" s="12" t="str">
        <f t="shared" si="3"/>
        <v>APROBADO</v>
      </c>
      <c r="P1284" s="12" t="str">
        <f>IF(OR(D1284="Académica",D1284="Empresa"),(IF(M1284&lt;Leyenda!$I$11,"ALTO",(IF(M1284&lt;=Leyenda!$I$10,"MEDIO","BAJO")))),(IF(M1284&lt;Leyenda!$J$11,"ALTO",(IF(M1284&lt;=Leyenda!$J$10,"MEDIO","BAJO")))))</f>
        <v>BAJO</v>
      </c>
    </row>
    <row r="1285">
      <c r="A1285" s="8" t="s">
        <v>1375</v>
      </c>
      <c r="B1285" s="9" t="s">
        <v>40</v>
      </c>
      <c r="C1285" s="9" t="s">
        <v>48</v>
      </c>
      <c r="D1285" s="9" t="s">
        <v>23</v>
      </c>
      <c r="E1285" s="10">
        <v>15.0</v>
      </c>
      <c r="F1285" s="10">
        <v>14.3</v>
      </c>
      <c r="G1285" s="10">
        <v>17.5</v>
      </c>
      <c r="H1285" s="10">
        <v>15.8</v>
      </c>
      <c r="I1285" s="10">
        <v>17.1</v>
      </c>
      <c r="J1285" s="10">
        <v>18.0</v>
      </c>
      <c r="K1285" s="10">
        <v>18.3</v>
      </c>
      <c r="L1285" s="10">
        <v>18.0</v>
      </c>
      <c r="M1285" s="11">
        <f t="shared" si="1"/>
        <v>16.57142857</v>
      </c>
      <c r="N1285" s="11">
        <f t="shared" si="2"/>
        <v>17</v>
      </c>
      <c r="O1285" s="12" t="str">
        <f t="shared" si="3"/>
        <v>APROBADO</v>
      </c>
      <c r="P1285" s="12" t="str">
        <f>IF(OR(D1285="Académica",D1285="Empresa"),(IF(M1285&lt;Leyenda!$I$11,"ALTO",(IF(M1285&lt;=Leyenda!$I$10,"MEDIO","BAJO")))),(IF(M1285&lt;Leyenda!$J$11,"ALTO",(IF(M1285&lt;=Leyenda!$J$10,"MEDIO","BAJO")))))</f>
        <v>BAJO</v>
      </c>
    </row>
    <row r="1286">
      <c r="A1286" s="8" t="s">
        <v>1376</v>
      </c>
      <c r="B1286" s="9" t="s">
        <v>25</v>
      </c>
      <c r="C1286" s="9" t="s">
        <v>44</v>
      </c>
      <c r="D1286" s="9" t="s">
        <v>23</v>
      </c>
      <c r="E1286" s="10">
        <v>18.7</v>
      </c>
      <c r="F1286" s="10">
        <v>18.3</v>
      </c>
      <c r="G1286" s="10">
        <v>16.9</v>
      </c>
      <c r="H1286" s="10">
        <v>18.0</v>
      </c>
      <c r="I1286" s="10">
        <v>16.5</v>
      </c>
      <c r="J1286" s="10">
        <v>18.0</v>
      </c>
      <c r="K1286" s="10">
        <v>18.0</v>
      </c>
      <c r="L1286" s="10">
        <v>18.3</v>
      </c>
      <c r="M1286" s="11">
        <f t="shared" si="1"/>
        <v>17.77142857</v>
      </c>
      <c r="N1286" s="11">
        <f t="shared" si="2"/>
        <v>18</v>
      </c>
      <c r="O1286" s="12" t="str">
        <f t="shared" si="3"/>
        <v>APROBADO</v>
      </c>
      <c r="P1286" s="12" t="str">
        <f>IF(OR(D1286="Académica",D1286="Empresa"),(IF(M1286&lt;Leyenda!$I$11,"ALTO",(IF(M1286&lt;=Leyenda!$I$10,"MEDIO","BAJO")))),(IF(M1286&lt;Leyenda!$J$11,"ALTO",(IF(M1286&lt;=Leyenda!$J$10,"MEDIO","BAJO")))))</f>
        <v>BAJO</v>
      </c>
    </row>
    <row r="1287">
      <c r="A1287" s="8" t="s">
        <v>1377</v>
      </c>
      <c r="B1287" s="9" t="s">
        <v>50</v>
      </c>
      <c r="C1287" s="9" t="s">
        <v>100</v>
      </c>
      <c r="D1287" s="9" t="s">
        <v>23</v>
      </c>
      <c r="E1287" s="10">
        <v>14.5</v>
      </c>
      <c r="F1287" s="10">
        <v>18.0</v>
      </c>
      <c r="G1287" s="10">
        <v>16.5</v>
      </c>
      <c r="H1287" s="10">
        <v>18.0</v>
      </c>
      <c r="I1287" s="10">
        <v>15.9</v>
      </c>
      <c r="J1287" s="10">
        <v>18.0</v>
      </c>
      <c r="K1287" s="10">
        <v>18.0</v>
      </c>
      <c r="L1287" s="10">
        <v>16.7</v>
      </c>
      <c r="M1287" s="11">
        <f t="shared" si="1"/>
        <v>16.98571429</v>
      </c>
      <c r="N1287" s="11">
        <f t="shared" si="2"/>
        <v>17</v>
      </c>
      <c r="O1287" s="12" t="str">
        <f t="shared" si="3"/>
        <v>APROBADO</v>
      </c>
      <c r="P1287" s="12" t="str">
        <f>IF(OR(D1287="Académica",D1287="Empresa"),(IF(M1287&lt;Leyenda!$I$11,"ALTO",(IF(M1287&lt;=Leyenda!$I$10,"MEDIO","BAJO")))),(IF(M1287&lt;Leyenda!$J$11,"ALTO",(IF(M1287&lt;=Leyenda!$J$10,"MEDIO","BAJO")))))</f>
        <v>BAJO</v>
      </c>
    </row>
    <row r="1288">
      <c r="A1288" s="8" t="s">
        <v>1378</v>
      </c>
      <c r="B1288" s="9" t="s">
        <v>601</v>
      </c>
      <c r="C1288" s="9" t="s">
        <v>129</v>
      </c>
      <c r="D1288" s="9" t="s">
        <v>23</v>
      </c>
      <c r="E1288" s="10">
        <v>18.7</v>
      </c>
      <c r="F1288" s="10">
        <v>17.0</v>
      </c>
      <c r="G1288" s="10">
        <v>18.0</v>
      </c>
      <c r="H1288" s="10">
        <v>18.0</v>
      </c>
      <c r="I1288" s="10">
        <v>18.0</v>
      </c>
      <c r="J1288" s="10">
        <v>18.0</v>
      </c>
      <c r="K1288" s="10">
        <v>18.0</v>
      </c>
      <c r="L1288" s="10">
        <v>18.3</v>
      </c>
      <c r="M1288" s="11">
        <f t="shared" si="1"/>
        <v>17.95714286</v>
      </c>
      <c r="N1288" s="11">
        <f t="shared" si="2"/>
        <v>18</v>
      </c>
      <c r="O1288" s="12" t="str">
        <f t="shared" si="3"/>
        <v>APROBADO</v>
      </c>
      <c r="P1288" s="12" t="str">
        <f>IF(OR(D1288="Académica",D1288="Empresa"),(IF(M1288&lt;Leyenda!$I$11,"ALTO",(IF(M1288&lt;=Leyenda!$I$10,"MEDIO","BAJO")))),(IF(M1288&lt;Leyenda!$J$11,"ALTO",(IF(M1288&lt;=Leyenda!$J$10,"MEDIO","BAJO")))))</f>
        <v>BAJO</v>
      </c>
    </row>
    <row r="1289">
      <c r="A1289" s="8" t="s">
        <v>1379</v>
      </c>
      <c r="B1289" s="9" t="s">
        <v>40</v>
      </c>
      <c r="C1289" s="9" t="s">
        <v>76</v>
      </c>
      <c r="D1289" s="9" t="s">
        <v>23</v>
      </c>
      <c r="E1289" s="10">
        <v>17.6</v>
      </c>
      <c r="F1289" s="10">
        <v>17.0</v>
      </c>
      <c r="G1289" s="10">
        <v>18.2</v>
      </c>
      <c r="H1289" s="10">
        <v>15.8</v>
      </c>
      <c r="I1289" s="10">
        <v>18.0</v>
      </c>
      <c r="J1289" s="10">
        <v>18.0</v>
      </c>
      <c r="K1289" s="10">
        <v>18.8</v>
      </c>
      <c r="L1289" s="10">
        <v>18.0</v>
      </c>
      <c r="M1289" s="11">
        <f t="shared" si="1"/>
        <v>17.62857143</v>
      </c>
      <c r="N1289" s="11">
        <f t="shared" si="2"/>
        <v>18</v>
      </c>
      <c r="O1289" s="12" t="str">
        <f t="shared" si="3"/>
        <v>APROBADO</v>
      </c>
      <c r="P1289" s="12" t="str">
        <f>IF(OR(D1289="Académica",D1289="Empresa"),(IF(M1289&lt;Leyenda!$I$11,"ALTO",(IF(M1289&lt;=Leyenda!$I$10,"MEDIO","BAJO")))),(IF(M1289&lt;Leyenda!$J$11,"ALTO",(IF(M1289&lt;=Leyenda!$J$10,"MEDIO","BAJO")))))</f>
        <v>BAJO</v>
      </c>
    </row>
    <row r="1290">
      <c r="A1290" s="8" t="s">
        <v>1380</v>
      </c>
      <c r="B1290" s="9" t="s">
        <v>17</v>
      </c>
      <c r="C1290" s="9" t="s">
        <v>93</v>
      </c>
      <c r="D1290" s="9" t="s">
        <v>23</v>
      </c>
      <c r="E1290" s="10">
        <v>18.4</v>
      </c>
      <c r="F1290" s="10">
        <v>18.8</v>
      </c>
      <c r="G1290" s="10">
        <v>18.3</v>
      </c>
      <c r="H1290" s="10">
        <v>18.2</v>
      </c>
      <c r="I1290" s="10">
        <v>18.7</v>
      </c>
      <c r="J1290" s="10">
        <v>18.5</v>
      </c>
      <c r="K1290" s="10">
        <v>18.0</v>
      </c>
      <c r="L1290" s="10">
        <v>18.0</v>
      </c>
      <c r="M1290" s="11">
        <f t="shared" si="1"/>
        <v>18.41428571</v>
      </c>
      <c r="N1290" s="11">
        <f t="shared" si="2"/>
        <v>18</v>
      </c>
      <c r="O1290" s="12" t="str">
        <f t="shared" si="3"/>
        <v>APROBADO</v>
      </c>
      <c r="P1290" s="12" t="str">
        <f>IF(OR(D1290="Académica",D1290="Empresa"),(IF(M1290&lt;Leyenda!$I$11,"ALTO",(IF(M1290&lt;=Leyenda!$I$10,"MEDIO","BAJO")))),(IF(M1290&lt;Leyenda!$J$11,"ALTO",(IF(M1290&lt;=Leyenda!$J$10,"MEDIO","BAJO")))))</f>
        <v>BAJO</v>
      </c>
    </row>
    <row r="1291">
      <c r="A1291" s="8" t="s">
        <v>1381</v>
      </c>
      <c r="B1291" s="9" t="s">
        <v>17</v>
      </c>
      <c r="C1291" s="9" t="s">
        <v>157</v>
      </c>
      <c r="D1291" s="9" t="s">
        <v>23</v>
      </c>
      <c r="E1291" s="10">
        <v>12.6</v>
      </c>
      <c r="F1291" s="10">
        <v>18.0</v>
      </c>
      <c r="G1291" s="10">
        <v>17.5</v>
      </c>
      <c r="H1291" s="10">
        <v>18.0</v>
      </c>
      <c r="I1291" s="10">
        <v>18.0</v>
      </c>
      <c r="J1291" s="10">
        <v>18.0</v>
      </c>
      <c r="K1291" s="10">
        <v>18.3</v>
      </c>
      <c r="L1291" s="10">
        <v>18.2</v>
      </c>
      <c r="M1291" s="11">
        <f t="shared" si="1"/>
        <v>17.2</v>
      </c>
      <c r="N1291" s="11">
        <f t="shared" si="2"/>
        <v>17</v>
      </c>
      <c r="O1291" s="12" t="str">
        <f t="shared" si="3"/>
        <v>APROBADO</v>
      </c>
      <c r="P1291" s="12" t="str">
        <f>IF(OR(D1291="Académica",D1291="Empresa"),(IF(M1291&lt;Leyenda!$I$11,"ALTO",(IF(M1291&lt;=Leyenda!$I$10,"MEDIO","BAJO")))),(IF(M1291&lt;Leyenda!$J$11,"ALTO",(IF(M1291&lt;=Leyenda!$J$10,"MEDIO","BAJO")))))</f>
        <v>BAJO</v>
      </c>
    </row>
    <row r="1292">
      <c r="A1292" s="8" t="s">
        <v>1382</v>
      </c>
      <c r="B1292" s="9" t="s">
        <v>28</v>
      </c>
      <c r="C1292" s="9" t="s">
        <v>129</v>
      </c>
      <c r="D1292" s="9" t="s">
        <v>23</v>
      </c>
      <c r="E1292" s="10">
        <v>17.0</v>
      </c>
      <c r="F1292" s="10">
        <v>18.0</v>
      </c>
      <c r="G1292" s="10">
        <v>18.0</v>
      </c>
      <c r="H1292" s="10">
        <v>14.8</v>
      </c>
      <c r="I1292" s="10">
        <v>18.0</v>
      </c>
      <c r="J1292" s="10">
        <v>18.0</v>
      </c>
      <c r="K1292" s="10">
        <v>18.0</v>
      </c>
      <c r="L1292" s="10">
        <v>18.0</v>
      </c>
      <c r="M1292" s="11">
        <f t="shared" si="1"/>
        <v>17.4</v>
      </c>
      <c r="N1292" s="11">
        <f t="shared" si="2"/>
        <v>17</v>
      </c>
      <c r="O1292" s="12" t="str">
        <f t="shared" si="3"/>
        <v>APROBADO</v>
      </c>
      <c r="P1292" s="12" t="str">
        <f>IF(OR(D1292="Académica",D1292="Empresa"),(IF(M1292&lt;Leyenda!$I$11,"ALTO",(IF(M1292&lt;=Leyenda!$I$10,"MEDIO","BAJO")))),(IF(M1292&lt;Leyenda!$J$11,"ALTO",(IF(M1292&lt;=Leyenda!$J$10,"MEDIO","BAJO")))))</f>
        <v>BAJO</v>
      </c>
    </row>
    <row r="1293">
      <c r="A1293" s="8" t="s">
        <v>1383</v>
      </c>
      <c r="B1293" s="9" t="s">
        <v>386</v>
      </c>
      <c r="C1293" s="9" t="s">
        <v>48</v>
      </c>
      <c r="D1293" s="9" t="s">
        <v>23</v>
      </c>
      <c r="E1293" s="10">
        <v>18.0</v>
      </c>
      <c r="F1293" s="10">
        <v>18.3</v>
      </c>
      <c r="G1293" s="10">
        <v>17.3</v>
      </c>
      <c r="H1293" s="10">
        <v>17.0</v>
      </c>
      <c r="I1293" s="10">
        <v>18.0</v>
      </c>
      <c r="J1293" s="10">
        <v>18.5</v>
      </c>
      <c r="K1293" s="10">
        <v>18.0</v>
      </c>
      <c r="L1293" s="10">
        <v>17.3</v>
      </c>
      <c r="M1293" s="11">
        <f t="shared" si="1"/>
        <v>17.87142857</v>
      </c>
      <c r="N1293" s="11">
        <f t="shared" si="2"/>
        <v>18</v>
      </c>
      <c r="O1293" s="12" t="str">
        <f t="shared" si="3"/>
        <v>APROBADO</v>
      </c>
      <c r="P1293" s="12" t="str">
        <f>IF(OR(D1293="Académica",D1293="Empresa"),(IF(M1293&lt;Leyenda!$I$11,"ALTO",(IF(M1293&lt;=Leyenda!$I$10,"MEDIO","BAJO")))),(IF(M1293&lt;Leyenda!$J$11,"ALTO",(IF(M1293&lt;=Leyenda!$J$10,"MEDIO","BAJO")))))</f>
        <v>BAJO</v>
      </c>
    </row>
    <row r="1294">
      <c r="A1294" s="8" t="s">
        <v>1384</v>
      </c>
      <c r="B1294" s="9" t="s">
        <v>601</v>
      </c>
      <c r="C1294" s="9" t="s">
        <v>100</v>
      </c>
      <c r="D1294" s="9" t="s">
        <v>23</v>
      </c>
      <c r="E1294" s="10">
        <v>19.0</v>
      </c>
      <c r="F1294" s="10">
        <v>13.5</v>
      </c>
      <c r="G1294" s="10">
        <v>14.0</v>
      </c>
      <c r="H1294" s="10">
        <v>18.3</v>
      </c>
      <c r="I1294" s="10">
        <v>18.7</v>
      </c>
      <c r="J1294" s="10">
        <v>18.0</v>
      </c>
      <c r="K1294" s="10">
        <v>18.5</v>
      </c>
      <c r="L1294" s="10">
        <v>16.3</v>
      </c>
      <c r="M1294" s="11">
        <f t="shared" si="1"/>
        <v>17.14285714</v>
      </c>
      <c r="N1294" s="11">
        <f t="shared" si="2"/>
        <v>17</v>
      </c>
      <c r="O1294" s="12" t="str">
        <f t="shared" si="3"/>
        <v>APROBADO</v>
      </c>
      <c r="P1294" s="12" t="str">
        <f>IF(OR(D1294="Académica",D1294="Empresa"),(IF(M1294&lt;Leyenda!$I$11,"ALTO",(IF(M1294&lt;=Leyenda!$I$10,"MEDIO","BAJO")))),(IF(M1294&lt;Leyenda!$J$11,"ALTO",(IF(M1294&lt;=Leyenda!$J$10,"MEDIO","BAJO")))))</f>
        <v>BAJO</v>
      </c>
    </row>
    <row r="1295">
      <c r="A1295" s="8" t="s">
        <v>1385</v>
      </c>
      <c r="B1295" s="9" t="s">
        <v>386</v>
      </c>
      <c r="C1295" s="9" t="s">
        <v>88</v>
      </c>
      <c r="D1295" s="9" t="s">
        <v>23</v>
      </c>
      <c r="E1295" s="10">
        <v>7.9</v>
      </c>
      <c r="F1295" s="10">
        <v>14.0</v>
      </c>
      <c r="G1295" s="10">
        <v>18.2</v>
      </c>
      <c r="H1295" s="10">
        <v>18.0</v>
      </c>
      <c r="I1295" s="10">
        <v>15.2</v>
      </c>
      <c r="J1295" s="10">
        <v>18.0</v>
      </c>
      <c r="K1295" s="10">
        <v>15.5</v>
      </c>
      <c r="L1295" s="10">
        <v>17.3</v>
      </c>
      <c r="M1295" s="11">
        <f t="shared" si="1"/>
        <v>15.25714286</v>
      </c>
      <c r="N1295" s="11">
        <f t="shared" si="2"/>
        <v>15</v>
      </c>
      <c r="O1295" s="12" t="str">
        <f t="shared" si="3"/>
        <v>DESAPROBADO</v>
      </c>
      <c r="P1295" s="12" t="str">
        <f>IF(OR(D1295="Académica",D1295="Empresa"),(IF(M1295&lt;Leyenda!$I$11,"ALTO",(IF(M1295&lt;=Leyenda!$I$10,"MEDIO","BAJO")))),(IF(M1295&lt;Leyenda!$J$11,"ALTO",(IF(M1295&lt;=Leyenda!$J$10,"MEDIO","BAJO")))))</f>
        <v>MEDIO</v>
      </c>
    </row>
    <row r="1296">
      <c r="A1296" s="8" t="s">
        <v>1386</v>
      </c>
      <c r="B1296" s="9" t="s">
        <v>21</v>
      </c>
      <c r="C1296" s="9" t="s">
        <v>48</v>
      </c>
      <c r="D1296" s="9" t="s">
        <v>23</v>
      </c>
      <c r="E1296" s="10">
        <v>13.2</v>
      </c>
      <c r="F1296" s="10">
        <v>16.8</v>
      </c>
      <c r="G1296" s="10">
        <v>15.8</v>
      </c>
      <c r="H1296" s="10">
        <v>18.3</v>
      </c>
      <c r="I1296" s="10">
        <v>16.5</v>
      </c>
      <c r="J1296" s="10">
        <v>18.0</v>
      </c>
      <c r="K1296" s="10">
        <v>18.3</v>
      </c>
      <c r="L1296" s="10">
        <v>18.2</v>
      </c>
      <c r="M1296" s="11">
        <f t="shared" si="1"/>
        <v>16.7</v>
      </c>
      <c r="N1296" s="11">
        <f t="shared" si="2"/>
        <v>17</v>
      </c>
      <c r="O1296" s="12" t="str">
        <f t="shared" si="3"/>
        <v>APROBADO</v>
      </c>
      <c r="P1296" s="12" t="str">
        <f>IF(OR(D1296="Académica",D1296="Empresa"),(IF(M1296&lt;Leyenda!$I$11,"ALTO",(IF(M1296&lt;=Leyenda!$I$10,"MEDIO","BAJO")))),(IF(M1296&lt;Leyenda!$J$11,"ALTO",(IF(M1296&lt;=Leyenda!$J$10,"MEDIO","BAJO")))))</f>
        <v>BAJO</v>
      </c>
    </row>
    <row r="1297">
      <c r="A1297" s="8" t="s">
        <v>1387</v>
      </c>
      <c r="B1297" s="9" t="s">
        <v>28</v>
      </c>
      <c r="C1297" s="9" t="s">
        <v>111</v>
      </c>
      <c r="D1297" s="9" t="s">
        <v>23</v>
      </c>
      <c r="E1297" s="10">
        <v>11.4</v>
      </c>
      <c r="F1297" s="10">
        <v>16.3</v>
      </c>
      <c r="G1297" s="10">
        <v>16.7</v>
      </c>
      <c r="H1297" s="10">
        <v>15.1</v>
      </c>
      <c r="I1297" s="10">
        <v>18.0</v>
      </c>
      <c r="J1297" s="10">
        <v>18.5</v>
      </c>
      <c r="K1297" s="10">
        <v>18.0</v>
      </c>
      <c r="L1297" s="10">
        <v>18.2</v>
      </c>
      <c r="M1297" s="11">
        <f t="shared" si="1"/>
        <v>16.28571429</v>
      </c>
      <c r="N1297" s="11">
        <f t="shared" si="2"/>
        <v>16</v>
      </c>
      <c r="O1297" s="12" t="str">
        <f t="shared" si="3"/>
        <v>APROBADO</v>
      </c>
      <c r="P1297" s="12" t="str">
        <f>IF(OR(D1297="Académica",D1297="Empresa"),(IF(M1297&lt;Leyenda!$I$11,"ALTO",(IF(M1297&lt;=Leyenda!$I$10,"MEDIO","BAJO")))),(IF(M1297&lt;Leyenda!$J$11,"ALTO",(IF(M1297&lt;=Leyenda!$J$10,"MEDIO","BAJO")))))</f>
        <v>MEDIO</v>
      </c>
    </row>
    <row r="1298">
      <c r="A1298" s="8" t="s">
        <v>1388</v>
      </c>
      <c r="B1298" s="9" t="s">
        <v>17</v>
      </c>
      <c r="C1298" s="9" t="s">
        <v>26</v>
      </c>
      <c r="D1298" s="9" t="s">
        <v>23</v>
      </c>
      <c r="E1298" s="10">
        <v>16.6</v>
      </c>
      <c r="F1298" s="10">
        <v>16.0</v>
      </c>
      <c r="G1298" s="10">
        <v>16.7</v>
      </c>
      <c r="H1298" s="10">
        <v>15.0</v>
      </c>
      <c r="I1298" s="10">
        <v>17.3</v>
      </c>
      <c r="J1298" s="10">
        <v>18.8</v>
      </c>
      <c r="K1298" s="10">
        <v>18.0</v>
      </c>
      <c r="L1298" s="10">
        <v>14.9</v>
      </c>
      <c r="M1298" s="11">
        <f t="shared" si="1"/>
        <v>16.91428571</v>
      </c>
      <c r="N1298" s="11">
        <f t="shared" si="2"/>
        <v>17</v>
      </c>
      <c r="O1298" s="12" t="str">
        <f t="shared" si="3"/>
        <v>APROBADO</v>
      </c>
      <c r="P1298" s="12" t="str">
        <f>IF(OR(D1298="Académica",D1298="Empresa"),(IF(M1298&lt;Leyenda!$I$11,"ALTO",(IF(M1298&lt;=Leyenda!$I$10,"MEDIO","BAJO")))),(IF(M1298&lt;Leyenda!$J$11,"ALTO",(IF(M1298&lt;=Leyenda!$J$10,"MEDIO","BAJO")))))</f>
        <v>BAJO</v>
      </c>
    </row>
    <row r="1299">
      <c r="A1299" s="8" t="s">
        <v>1389</v>
      </c>
      <c r="B1299" s="9" t="s">
        <v>17</v>
      </c>
      <c r="C1299" s="9" t="s">
        <v>36</v>
      </c>
      <c r="D1299" s="9" t="s">
        <v>23</v>
      </c>
      <c r="E1299" s="10">
        <v>15.3</v>
      </c>
      <c r="F1299" s="10">
        <v>16.7</v>
      </c>
      <c r="G1299" s="10">
        <v>18.2</v>
      </c>
      <c r="H1299" s="10">
        <v>17.0</v>
      </c>
      <c r="I1299" s="10">
        <v>16.0</v>
      </c>
      <c r="J1299" s="10">
        <v>18.0</v>
      </c>
      <c r="K1299" s="10">
        <v>18.0</v>
      </c>
      <c r="L1299" s="10">
        <v>17.3</v>
      </c>
      <c r="M1299" s="11">
        <f t="shared" si="1"/>
        <v>17.02857143</v>
      </c>
      <c r="N1299" s="11">
        <f t="shared" si="2"/>
        <v>17</v>
      </c>
      <c r="O1299" s="12" t="str">
        <f t="shared" si="3"/>
        <v>APROBADO</v>
      </c>
      <c r="P1299" s="12" t="str">
        <f>IF(OR(D1299="Académica",D1299="Empresa"),(IF(M1299&lt;Leyenda!$I$11,"ALTO",(IF(M1299&lt;=Leyenda!$I$10,"MEDIO","BAJO")))),(IF(M1299&lt;Leyenda!$J$11,"ALTO",(IF(M1299&lt;=Leyenda!$J$10,"MEDIO","BAJO")))))</f>
        <v>BAJO</v>
      </c>
    </row>
    <row r="1300">
      <c r="A1300" s="8" t="s">
        <v>1390</v>
      </c>
      <c r="B1300" s="9" t="s">
        <v>17</v>
      </c>
      <c r="C1300" s="9" t="s">
        <v>63</v>
      </c>
      <c r="D1300" s="9" t="s">
        <v>23</v>
      </c>
      <c r="E1300" s="10">
        <v>19.5</v>
      </c>
      <c r="F1300" s="10">
        <v>18.2</v>
      </c>
      <c r="G1300" s="10">
        <v>19.0</v>
      </c>
      <c r="H1300" s="10">
        <v>19.2</v>
      </c>
      <c r="I1300" s="10">
        <v>18.4</v>
      </c>
      <c r="J1300" s="10">
        <v>18.2</v>
      </c>
      <c r="K1300" s="10">
        <v>19.3</v>
      </c>
      <c r="L1300" s="10">
        <v>18.5</v>
      </c>
      <c r="M1300" s="11">
        <f t="shared" si="1"/>
        <v>18.82857143</v>
      </c>
      <c r="N1300" s="11">
        <f t="shared" si="2"/>
        <v>19</v>
      </c>
      <c r="O1300" s="12" t="str">
        <f t="shared" si="3"/>
        <v>APROBADO</v>
      </c>
      <c r="P1300" s="12" t="str">
        <f>IF(OR(D1300="Académica",D1300="Empresa"),(IF(M1300&lt;Leyenda!$I$11,"ALTO",(IF(M1300&lt;=Leyenda!$I$10,"MEDIO","BAJO")))),(IF(M1300&lt;Leyenda!$J$11,"ALTO",(IF(M1300&lt;=Leyenda!$J$10,"MEDIO","BAJO")))))</f>
        <v>BAJO</v>
      </c>
    </row>
    <row r="1301">
      <c r="A1301" s="8" t="s">
        <v>1391</v>
      </c>
      <c r="B1301" s="9" t="s">
        <v>386</v>
      </c>
      <c r="C1301" s="9" t="s">
        <v>68</v>
      </c>
      <c r="D1301" s="9" t="s">
        <v>23</v>
      </c>
      <c r="E1301" s="10">
        <v>12.8</v>
      </c>
      <c r="F1301" s="10">
        <v>16.0</v>
      </c>
      <c r="G1301" s="10">
        <v>16.2</v>
      </c>
      <c r="H1301" s="10">
        <v>17.0</v>
      </c>
      <c r="I1301" s="10">
        <v>15.6</v>
      </c>
      <c r="J1301" s="10">
        <v>18.0</v>
      </c>
      <c r="K1301" s="10">
        <v>18.8</v>
      </c>
      <c r="L1301" s="10">
        <v>15.6</v>
      </c>
      <c r="M1301" s="11">
        <f t="shared" si="1"/>
        <v>16.34285714</v>
      </c>
      <c r="N1301" s="11">
        <f t="shared" si="2"/>
        <v>16</v>
      </c>
      <c r="O1301" s="12" t="str">
        <f t="shared" si="3"/>
        <v>APROBADO</v>
      </c>
      <c r="P1301" s="12" t="str">
        <f>IF(OR(D1301="Académica",D1301="Empresa"),(IF(M1301&lt;Leyenda!$I$11,"ALTO",(IF(M1301&lt;=Leyenda!$I$10,"MEDIO","BAJO")))),(IF(M1301&lt;Leyenda!$J$11,"ALTO",(IF(M1301&lt;=Leyenda!$J$10,"MEDIO","BAJO")))))</f>
        <v>MEDIO</v>
      </c>
    </row>
    <row r="1302">
      <c r="A1302" s="8" t="s">
        <v>1392</v>
      </c>
      <c r="B1302" s="9" t="s">
        <v>386</v>
      </c>
      <c r="C1302" s="9" t="s">
        <v>232</v>
      </c>
      <c r="D1302" s="9" t="s">
        <v>23</v>
      </c>
      <c r="E1302" s="10">
        <v>17.1</v>
      </c>
      <c r="F1302" s="10">
        <v>18.2</v>
      </c>
      <c r="G1302" s="10">
        <v>17.3</v>
      </c>
      <c r="H1302" s="10">
        <v>19.0</v>
      </c>
      <c r="I1302" s="10">
        <v>18.4</v>
      </c>
      <c r="J1302" s="10">
        <v>18.2</v>
      </c>
      <c r="K1302" s="10">
        <v>16.0</v>
      </c>
      <c r="L1302" s="10">
        <v>18.0</v>
      </c>
      <c r="M1302" s="11">
        <f t="shared" si="1"/>
        <v>17.74285714</v>
      </c>
      <c r="N1302" s="11">
        <f t="shared" si="2"/>
        <v>18</v>
      </c>
      <c r="O1302" s="12" t="str">
        <f t="shared" si="3"/>
        <v>APROBADO</v>
      </c>
      <c r="P1302" s="12" t="str">
        <f>IF(OR(D1302="Académica",D1302="Empresa"),(IF(M1302&lt;Leyenda!$I$11,"ALTO",(IF(M1302&lt;=Leyenda!$I$10,"MEDIO","BAJO")))),(IF(M1302&lt;Leyenda!$J$11,"ALTO",(IF(M1302&lt;=Leyenda!$J$10,"MEDIO","BAJO")))))</f>
        <v>BAJO</v>
      </c>
    </row>
    <row r="1303">
      <c r="A1303" s="8" t="s">
        <v>1393</v>
      </c>
      <c r="B1303" s="9" t="s">
        <v>50</v>
      </c>
      <c r="C1303" s="9" t="s">
        <v>232</v>
      </c>
      <c r="D1303" s="9" t="s">
        <v>23</v>
      </c>
      <c r="E1303" s="10">
        <v>18.0</v>
      </c>
      <c r="F1303" s="10">
        <v>18.0</v>
      </c>
      <c r="G1303" s="10">
        <v>16.5</v>
      </c>
      <c r="H1303" s="10">
        <v>18.0</v>
      </c>
      <c r="I1303" s="10">
        <v>15.8</v>
      </c>
      <c r="J1303" s="10">
        <v>18.0</v>
      </c>
      <c r="K1303" s="10">
        <v>18.0</v>
      </c>
      <c r="L1303" s="10">
        <v>17.3</v>
      </c>
      <c r="M1303" s="11">
        <f t="shared" si="1"/>
        <v>17.47142857</v>
      </c>
      <c r="N1303" s="11">
        <f t="shared" si="2"/>
        <v>17</v>
      </c>
      <c r="O1303" s="12" t="str">
        <f t="shared" si="3"/>
        <v>APROBADO</v>
      </c>
      <c r="P1303" s="12" t="str">
        <f>IF(OR(D1303="Académica",D1303="Empresa"),(IF(M1303&lt;Leyenda!$I$11,"ALTO",(IF(M1303&lt;=Leyenda!$I$10,"MEDIO","BAJO")))),(IF(M1303&lt;Leyenda!$J$11,"ALTO",(IF(M1303&lt;=Leyenda!$J$10,"MEDIO","BAJO")))))</f>
        <v>BAJO</v>
      </c>
    </row>
    <row r="1304">
      <c r="A1304" s="8" t="s">
        <v>1394</v>
      </c>
      <c r="B1304" s="9" t="s">
        <v>35</v>
      </c>
      <c r="C1304" s="9" t="s">
        <v>125</v>
      </c>
      <c r="D1304" s="9" t="s">
        <v>23</v>
      </c>
      <c r="E1304" s="10">
        <v>18.2</v>
      </c>
      <c r="F1304" s="10">
        <v>17.3</v>
      </c>
      <c r="G1304" s="10">
        <v>16.5</v>
      </c>
      <c r="H1304" s="10">
        <v>18.0</v>
      </c>
      <c r="I1304" s="10">
        <v>18.0</v>
      </c>
      <c r="J1304" s="10">
        <v>18.0</v>
      </c>
      <c r="K1304" s="10">
        <v>18.3</v>
      </c>
      <c r="L1304" s="10">
        <v>18.0</v>
      </c>
      <c r="M1304" s="11">
        <f t="shared" si="1"/>
        <v>17.75714286</v>
      </c>
      <c r="N1304" s="11">
        <f t="shared" si="2"/>
        <v>18</v>
      </c>
      <c r="O1304" s="12" t="str">
        <f t="shared" si="3"/>
        <v>APROBADO</v>
      </c>
      <c r="P1304" s="12" t="str">
        <f>IF(OR(D1304="Académica",D1304="Empresa"),(IF(M1304&lt;Leyenda!$I$11,"ALTO",(IF(M1304&lt;=Leyenda!$I$10,"MEDIO","BAJO")))),(IF(M1304&lt;Leyenda!$J$11,"ALTO",(IF(M1304&lt;=Leyenda!$J$10,"MEDIO","BAJO")))))</f>
        <v>BAJO</v>
      </c>
    </row>
    <row r="1305">
      <c r="A1305" s="8" t="s">
        <v>1395</v>
      </c>
      <c r="B1305" s="9" t="s">
        <v>386</v>
      </c>
      <c r="C1305" s="9" t="s">
        <v>127</v>
      </c>
      <c r="D1305" s="9" t="s">
        <v>23</v>
      </c>
      <c r="E1305" s="10">
        <v>16.1</v>
      </c>
      <c r="F1305" s="10">
        <v>16.7</v>
      </c>
      <c r="G1305" s="10">
        <v>18.0</v>
      </c>
      <c r="H1305" s="10">
        <v>17.1</v>
      </c>
      <c r="I1305" s="10">
        <v>18.0</v>
      </c>
      <c r="J1305" s="10">
        <v>18.5</v>
      </c>
      <c r="K1305" s="10">
        <v>18.8</v>
      </c>
      <c r="L1305" s="10">
        <v>18.0</v>
      </c>
      <c r="M1305" s="11">
        <f t="shared" si="1"/>
        <v>17.6</v>
      </c>
      <c r="N1305" s="11">
        <f t="shared" si="2"/>
        <v>18</v>
      </c>
      <c r="O1305" s="12" t="str">
        <f t="shared" si="3"/>
        <v>APROBADO</v>
      </c>
      <c r="P1305" s="12" t="str">
        <f>IF(OR(D1305="Académica",D1305="Empresa"),(IF(M1305&lt;Leyenda!$I$11,"ALTO",(IF(M1305&lt;=Leyenda!$I$10,"MEDIO","BAJO")))),(IF(M1305&lt;Leyenda!$J$11,"ALTO",(IF(M1305&lt;=Leyenda!$J$10,"MEDIO","BAJO")))))</f>
        <v>BAJO</v>
      </c>
    </row>
    <row r="1306">
      <c r="A1306" s="8" t="s">
        <v>1396</v>
      </c>
      <c r="B1306" s="9" t="s">
        <v>17</v>
      </c>
      <c r="C1306" s="9" t="s">
        <v>46</v>
      </c>
      <c r="D1306" s="9" t="s">
        <v>23</v>
      </c>
      <c r="E1306" s="10">
        <v>18.3</v>
      </c>
      <c r="F1306" s="10">
        <v>18.0</v>
      </c>
      <c r="G1306" s="10">
        <v>13.3</v>
      </c>
      <c r="H1306" s="10">
        <v>18.0</v>
      </c>
      <c r="I1306" s="10">
        <v>19.2</v>
      </c>
      <c r="J1306" s="10">
        <v>18.0</v>
      </c>
      <c r="K1306" s="10">
        <v>15.0</v>
      </c>
      <c r="L1306" s="10">
        <v>18.7</v>
      </c>
      <c r="M1306" s="11">
        <f t="shared" si="1"/>
        <v>17.11428571</v>
      </c>
      <c r="N1306" s="11">
        <f t="shared" si="2"/>
        <v>17</v>
      </c>
      <c r="O1306" s="12" t="str">
        <f t="shared" si="3"/>
        <v>APROBADO</v>
      </c>
      <c r="P1306" s="12" t="str">
        <f>IF(OR(D1306="Académica",D1306="Empresa"),(IF(M1306&lt;Leyenda!$I$11,"ALTO",(IF(M1306&lt;=Leyenda!$I$10,"MEDIO","BAJO")))),(IF(M1306&lt;Leyenda!$J$11,"ALTO",(IF(M1306&lt;=Leyenda!$J$10,"MEDIO","BAJO")))))</f>
        <v>BAJO</v>
      </c>
    </row>
    <row r="1307">
      <c r="A1307" s="8" t="s">
        <v>1397</v>
      </c>
      <c r="B1307" s="9" t="s">
        <v>17</v>
      </c>
      <c r="C1307" s="9" t="s">
        <v>63</v>
      </c>
      <c r="D1307" s="9" t="s">
        <v>23</v>
      </c>
      <c r="E1307" s="10">
        <v>18.3</v>
      </c>
      <c r="F1307" s="10">
        <v>18.0</v>
      </c>
      <c r="G1307" s="10">
        <v>18.0</v>
      </c>
      <c r="H1307" s="10">
        <v>16.0</v>
      </c>
      <c r="I1307" s="10">
        <v>18.0</v>
      </c>
      <c r="J1307" s="10">
        <v>19.0</v>
      </c>
      <c r="K1307" s="10">
        <v>18.5</v>
      </c>
      <c r="L1307" s="10">
        <v>18.8</v>
      </c>
      <c r="M1307" s="11">
        <f t="shared" si="1"/>
        <v>17.97142857</v>
      </c>
      <c r="N1307" s="11">
        <f t="shared" si="2"/>
        <v>18</v>
      </c>
      <c r="O1307" s="12" t="str">
        <f t="shared" si="3"/>
        <v>APROBADO</v>
      </c>
      <c r="P1307" s="12" t="str">
        <f>IF(OR(D1307="Académica",D1307="Empresa"),(IF(M1307&lt;Leyenda!$I$11,"ALTO",(IF(M1307&lt;=Leyenda!$I$10,"MEDIO","BAJO")))),(IF(M1307&lt;Leyenda!$J$11,"ALTO",(IF(M1307&lt;=Leyenda!$J$10,"MEDIO","BAJO")))))</f>
        <v>BAJO</v>
      </c>
    </row>
    <row r="1308">
      <c r="A1308" s="8" t="s">
        <v>1398</v>
      </c>
      <c r="B1308" s="9" t="s">
        <v>601</v>
      </c>
      <c r="C1308" s="9" t="s">
        <v>237</v>
      </c>
      <c r="D1308" s="9" t="s">
        <v>23</v>
      </c>
      <c r="E1308" s="10">
        <v>18.0</v>
      </c>
      <c r="F1308" s="10">
        <v>16.0</v>
      </c>
      <c r="G1308" s="10">
        <v>16.9</v>
      </c>
      <c r="H1308" s="10">
        <v>18.2</v>
      </c>
      <c r="I1308" s="10">
        <v>18.0</v>
      </c>
      <c r="J1308" s="10">
        <v>18.2</v>
      </c>
      <c r="K1308" s="10">
        <v>18.3</v>
      </c>
      <c r="L1308" s="10">
        <v>17.3</v>
      </c>
      <c r="M1308" s="11">
        <f t="shared" si="1"/>
        <v>17.65714286</v>
      </c>
      <c r="N1308" s="11">
        <f t="shared" si="2"/>
        <v>18</v>
      </c>
      <c r="O1308" s="12" t="str">
        <f t="shared" si="3"/>
        <v>APROBADO</v>
      </c>
      <c r="P1308" s="12" t="str">
        <f>IF(OR(D1308="Académica",D1308="Empresa"),(IF(M1308&lt;Leyenda!$I$11,"ALTO",(IF(M1308&lt;=Leyenda!$I$10,"MEDIO","BAJO")))),(IF(M1308&lt;Leyenda!$J$11,"ALTO",(IF(M1308&lt;=Leyenda!$J$10,"MEDIO","BAJO")))))</f>
        <v>BAJO</v>
      </c>
    </row>
    <row r="1309">
      <c r="A1309" s="8" t="s">
        <v>1399</v>
      </c>
      <c r="B1309" s="9" t="s">
        <v>28</v>
      </c>
      <c r="C1309" s="9" t="s">
        <v>33</v>
      </c>
      <c r="D1309" s="9" t="s">
        <v>23</v>
      </c>
      <c r="E1309" s="10">
        <v>10.5</v>
      </c>
      <c r="F1309" s="10">
        <v>12.7</v>
      </c>
      <c r="G1309" s="10">
        <v>16.7</v>
      </c>
      <c r="H1309" s="10">
        <v>12.8</v>
      </c>
      <c r="I1309" s="10">
        <v>17.0</v>
      </c>
      <c r="J1309" s="10">
        <v>18.0</v>
      </c>
      <c r="K1309" s="10">
        <v>18.5</v>
      </c>
      <c r="L1309" s="10">
        <v>18.0</v>
      </c>
      <c r="M1309" s="11">
        <f t="shared" si="1"/>
        <v>15.17142857</v>
      </c>
      <c r="N1309" s="11">
        <f t="shared" si="2"/>
        <v>15</v>
      </c>
      <c r="O1309" s="12" t="str">
        <f t="shared" si="3"/>
        <v>DESAPROBADO</v>
      </c>
      <c r="P1309" s="12" t="str">
        <f>IF(OR(D1309="Académica",D1309="Empresa"),(IF(M1309&lt;Leyenda!$I$11,"ALTO",(IF(M1309&lt;=Leyenda!$I$10,"MEDIO","BAJO")))),(IF(M1309&lt;Leyenda!$J$11,"ALTO",(IF(M1309&lt;=Leyenda!$J$10,"MEDIO","BAJO")))))</f>
        <v>MEDIO</v>
      </c>
    </row>
    <row r="1310">
      <c r="A1310" s="8" t="s">
        <v>1400</v>
      </c>
      <c r="B1310" s="9" t="s">
        <v>28</v>
      </c>
      <c r="C1310" s="9" t="s">
        <v>132</v>
      </c>
      <c r="D1310" s="9" t="s">
        <v>23</v>
      </c>
      <c r="E1310" s="10">
        <v>17.3</v>
      </c>
      <c r="F1310" s="10">
        <v>15.8</v>
      </c>
      <c r="G1310" s="10">
        <v>18.2</v>
      </c>
      <c r="H1310" s="10">
        <v>15.8</v>
      </c>
      <c r="I1310" s="10">
        <v>11.2</v>
      </c>
      <c r="J1310" s="10">
        <v>18.0</v>
      </c>
      <c r="K1310" s="10">
        <v>18.0</v>
      </c>
      <c r="L1310" s="10">
        <v>16.0</v>
      </c>
      <c r="M1310" s="11">
        <f t="shared" si="1"/>
        <v>16.32857143</v>
      </c>
      <c r="N1310" s="11">
        <f t="shared" si="2"/>
        <v>16</v>
      </c>
      <c r="O1310" s="12" t="str">
        <f t="shared" si="3"/>
        <v>APROBADO</v>
      </c>
      <c r="P1310" s="12" t="str">
        <f>IF(OR(D1310="Académica",D1310="Empresa"),(IF(M1310&lt;Leyenda!$I$11,"ALTO",(IF(M1310&lt;=Leyenda!$I$10,"MEDIO","BAJO")))),(IF(M1310&lt;Leyenda!$J$11,"ALTO",(IF(M1310&lt;=Leyenda!$J$10,"MEDIO","BAJO")))))</f>
        <v>MEDIO</v>
      </c>
    </row>
    <row r="1311">
      <c r="A1311" s="8" t="s">
        <v>1401</v>
      </c>
      <c r="B1311" s="9" t="s">
        <v>601</v>
      </c>
      <c r="C1311" s="9" t="s">
        <v>22</v>
      </c>
      <c r="D1311" s="9" t="s">
        <v>23</v>
      </c>
      <c r="E1311" s="10">
        <v>18.7</v>
      </c>
      <c r="F1311" s="10">
        <v>19.3</v>
      </c>
      <c r="G1311" s="10">
        <v>18.6</v>
      </c>
      <c r="H1311" s="10">
        <v>19.0</v>
      </c>
      <c r="I1311" s="10">
        <v>18.3</v>
      </c>
      <c r="J1311" s="10">
        <v>18.5</v>
      </c>
      <c r="K1311" s="10">
        <v>18.0</v>
      </c>
      <c r="L1311" s="10">
        <v>18.5</v>
      </c>
      <c r="M1311" s="11">
        <f t="shared" si="1"/>
        <v>18.62857143</v>
      </c>
      <c r="N1311" s="11">
        <f t="shared" si="2"/>
        <v>19</v>
      </c>
      <c r="O1311" s="12" t="str">
        <f t="shared" si="3"/>
        <v>APROBADO</v>
      </c>
      <c r="P1311" s="12" t="str">
        <f>IF(OR(D1311="Académica",D1311="Empresa"),(IF(M1311&lt;Leyenda!$I$11,"ALTO",(IF(M1311&lt;=Leyenda!$I$10,"MEDIO","BAJO")))),(IF(M1311&lt;Leyenda!$J$11,"ALTO",(IF(M1311&lt;=Leyenda!$J$10,"MEDIO","BAJO")))))</f>
        <v>BAJO</v>
      </c>
    </row>
    <row r="1312">
      <c r="A1312" s="8" t="s">
        <v>1402</v>
      </c>
      <c r="B1312" s="9" t="s">
        <v>50</v>
      </c>
      <c r="C1312" s="9" t="s">
        <v>85</v>
      </c>
      <c r="D1312" s="9" t="s">
        <v>23</v>
      </c>
      <c r="E1312" s="10">
        <v>18.4</v>
      </c>
      <c r="F1312" s="10">
        <v>18.3</v>
      </c>
      <c r="G1312" s="10">
        <v>16.5</v>
      </c>
      <c r="H1312" s="10">
        <v>18.8</v>
      </c>
      <c r="I1312" s="10">
        <v>15.8</v>
      </c>
      <c r="J1312" s="10">
        <v>18.4</v>
      </c>
      <c r="K1312" s="10">
        <v>18.8</v>
      </c>
      <c r="L1312" s="10">
        <v>18.5</v>
      </c>
      <c r="M1312" s="11">
        <f t="shared" si="1"/>
        <v>17.85714286</v>
      </c>
      <c r="N1312" s="11">
        <f t="shared" si="2"/>
        <v>18</v>
      </c>
      <c r="O1312" s="12" t="str">
        <f t="shared" si="3"/>
        <v>APROBADO</v>
      </c>
      <c r="P1312" s="12" t="str">
        <f>IF(OR(D1312="Académica",D1312="Empresa"),(IF(M1312&lt;Leyenda!$I$11,"ALTO",(IF(M1312&lt;=Leyenda!$I$10,"MEDIO","BAJO")))),(IF(M1312&lt;Leyenda!$J$11,"ALTO",(IF(M1312&lt;=Leyenda!$J$10,"MEDIO","BAJO")))))</f>
        <v>BAJO</v>
      </c>
    </row>
    <row r="1313">
      <c r="A1313" s="8" t="s">
        <v>1403</v>
      </c>
      <c r="B1313" s="9" t="s">
        <v>25</v>
      </c>
      <c r="C1313" s="9" t="s">
        <v>41</v>
      </c>
      <c r="D1313" s="9" t="s">
        <v>23</v>
      </c>
      <c r="E1313" s="10">
        <v>13.7</v>
      </c>
      <c r="F1313" s="10">
        <v>18.0</v>
      </c>
      <c r="G1313" s="10">
        <v>14.9</v>
      </c>
      <c r="H1313" s="10">
        <v>16.7</v>
      </c>
      <c r="I1313" s="10">
        <v>16.5</v>
      </c>
      <c r="J1313" s="10">
        <v>18.0</v>
      </c>
      <c r="K1313" s="10">
        <v>18.0</v>
      </c>
      <c r="L1313" s="10">
        <v>18.0</v>
      </c>
      <c r="M1313" s="11">
        <f t="shared" si="1"/>
        <v>16.54285714</v>
      </c>
      <c r="N1313" s="11">
        <f t="shared" si="2"/>
        <v>17</v>
      </c>
      <c r="O1313" s="12" t="str">
        <f t="shared" si="3"/>
        <v>APROBADO</v>
      </c>
      <c r="P1313" s="12" t="str">
        <f>IF(OR(D1313="Académica",D1313="Empresa"),(IF(M1313&lt;Leyenda!$I$11,"ALTO",(IF(M1313&lt;=Leyenda!$I$10,"MEDIO","BAJO")))),(IF(M1313&lt;Leyenda!$J$11,"ALTO",(IF(M1313&lt;=Leyenda!$J$10,"MEDIO","BAJO")))))</f>
        <v>BAJO</v>
      </c>
    </row>
    <row r="1314">
      <c r="A1314" s="8" t="s">
        <v>1404</v>
      </c>
      <c r="B1314" s="9" t="s">
        <v>25</v>
      </c>
      <c r="C1314" s="9" t="s">
        <v>41</v>
      </c>
      <c r="D1314" s="9" t="s">
        <v>23</v>
      </c>
      <c r="E1314" s="10">
        <v>15.5</v>
      </c>
      <c r="F1314" s="10">
        <v>15.3</v>
      </c>
      <c r="G1314" s="10">
        <v>16.7</v>
      </c>
      <c r="H1314" s="10">
        <v>18.0</v>
      </c>
      <c r="I1314" s="10">
        <v>15.4</v>
      </c>
      <c r="J1314" s="10">
        <v>18.0</v>
      </c>
      <c r="K1314" s="10">
        <v>18.0</v>
      </c>
      <c r="L1314" s="10">
        <v>18.0</v>
      </c>
      <c r="M1314" s="11">
        <f t="shared" si="1"/>
        <v>16.7</v>
      </c>
      <c r="N1314" s="11">
        <f t="shared" si="2"/>
        <v>17</v>
      </c>
      <c r="O1314" s="12" t="str">
        <f t="shared" si="3"/>
        <v>APROBADO</v>
      </c>
      <c r="P1314" s="12" t="str">
        <f>IF(OR(D1314="Académica",D1314="Empresa"),(IF(M1314&lt;Leyenda!$I$11,"ALTO",(IF(M1314&lt;=Leyenda!$I$10,"MEDIO","BAJO")))),(IF(M1314&lt;Leyenda!$J$11,"ALTO",(IF(M1314&lt;=Leyenda!$J$10,"MEDIO","BAJO")))))</f>
        <v>BAJO</v>
      </c>
    </row>
    <row r="1315">
      <c r="A1315" s="8" t="s">
        <v>1405</v>
      </c>
      <c r="B1315" s="9" t="s">
        <v>40</v>
      </c>
      <c r="C1315" s="9" t="s">
        <v>302</v>
      </c>
      <c r="D1315" s="9" t="s">
        <v>23</v>
      </c>
      <c r="E1315" s="10">
        <v>17.6</v>
      </c>
      <c r="F1315" s="10">
        <v>17.0</v>
      </c>
      <c r="G1315" s="10">
        <v>18.0</v>
      </c>
      <c r="H1315" s="10">
        <v>16.0</v>
      </c>
      <c r="I1315" s="10">
        <v>17.0</v>
      </c>
      <c r="J1315" s="10">
        <v>18.0</v>
      </c>
      <c r="K1315" s="10">
        <v>18.3</v>
      </c>
      <c r="L1315" s="10">
        <v>18.0</v>
      </c>
      <c r="M1315" s="11">
        <f t="shared" si="1"/>
        <v>17.41428571</v>
      </c>
      <c r="N1315" s="11">
        <f t="shared" si="2"/>
        <v>17</v>
      </c>
      <c r="O1315" s="12" t="str">
        <f t="shared" si="3"/>
        <v>APROBADO</v>
      </c>
      <c r="P1315" s="12" t="str">
        <f>IF(OR(D1315="Académica",D1315="Empresa"),(IF(M1315&lt;Leyenda!$I$11,"ALTO",(IF(M1315&lt;=Leyenda!$I$10,"MEDIO","BAJO")))),(IF(M1315&lt;Leyenda!$J$11,"ALTO",(IF(M1315&lt;=Leyenda!$J$10,"MEDIO","BAJO")))))</f>
        <v>BAJO</v>
      </c>
    </row>
    <row r="1316">
      <c r="A1316" s="8" t="s">
        <v>1406</v>
      </c>
      <c r="B1316" s="9" t="s">
        <v>17</v>
      </c>
      <c r="C1316" s="9" t="s">
        <v>63</v>
      </c>
      <c r="D1316" s="9" t="s">
        <v>23</v>
      </c>
      <c r="E1316" s="10">
        <v>18.4</v>
      </c>
      <c r="F1316" s="10">
        <v>18.0</v>
      </c>
      <c r="G1316" s="10">
        <v>19.0</v>
      </c>
      <c r="H1316" s="10">
        <v>19.5</v>
      </c>
      <c r="I1316" s="10">
        <v>18.0</v>
      </c>
      <c r="J1316" s="10">
        <v>18.0</v>
      </c>
      <c r="K1316" s="10">
        <v>20.0</v>
      </c>
      <c r="L1316" s="10">
        <v>18.0</v>
      </c>
      <c r="M1316" s="11">
        <f t="shared" si="1"/>
        <v>18.7</v>
      </c>
      <c r="N1316" s="11">
        <f t="shared" si="2"/>
        <v>19</v>
      </c>
      <c r="O1316" s="12" t="str">
        <f t="shared" si="3"/>
        <v>APROBADO</v>
      </c>
      <c r="P1316" s="12" t="str">
        <f>IF(OR(D1316="Académica",D1316="Empresa"),(IF(M1316&lt;Leyenda!$I$11,"ALTO",(IF(M1316&lt;=Leyenda!$I$10,"MEDIO","BAJO")))),(IF(M1316&lt;Leyenda!$J$11,"ALTO",(IF(M1316&lt;=Leyenda!$J$10,"MEDIO","BAJO")))))</f>
        <v>BAJO</v>
      </c>
    </row>
    <row r="1317">
      <c r="A1317" s="8" t="s">
        <v>1407</v>
      </c>
      <c r="B1317" s="9" t="s">
        <v>17</v>
      </c>
      <c r="C1317" s="9" t="s">
        <v>100</v>
      </c>
      <c r="D1317" s="9" t="s">
        <v>23</v>
      </c>
      <c r="E1317" s="10">
        <v>18.2</v>
      </c>
      <c r="F1317" s="10">
        <v>18.7</v>
      </c>
      <c r="G1317" s="10">
        <v>19.0</v>
      </c>
      <c r="H1317" s="10">
        <v>18.2</v>
      </c>
      <c r="I1317" s="10">
        <v>17.4</v>
      </c>
      <c r="J1317" s="10">
        <v>18.0</v>
      </c>
      <c r="K1317" s="10">
        <v>18.3</v>
      </c>
      <c r="L1317" s="10">
        <v>19.7</v>
      </c>
      <c r="M1317" s="11">
        <f t="shared" si="1"/>
        <v>18.25714286</v>
      </c>
      <c r="N1317" s="11">
        <f t="shared" si="2"/>
        <v>18</v>
      </c>
      <c r="O1317" s="12" t="str">
        <f t="shared" si="3"/>
        <v>APROBADO</v>
      </c>
      <c r="P1317" s="12" t="str">
        <f>IF(OR(D1317="Académica",D1317="Empresa"),(IF(M1317&lt;Leyenda!$I$11,"ALTO",(IF(M1317&lt;=Leyenda!$I$10,"MEDIO","BAJO")))),(IF(M1317&lt;Leyenda!$J$11,"ALTO",(IF(M1317&lt;=Leyenda!$J$10,"MEDIO","BAJO")))))</f>
        <v>BAJO</v>
      </c>
    </row>
    <row r="1318">
      <c r="A1318" s="8" t="s">
        <v>1408</v>
      </c>
      <c r="B1318" s="9" t="s">
        <v>40</v>
      </c>
      <c r="C1318" s="9" t="s">
        <v>129</v>
      </c>
      <c r="D1318" s="9" t="s">
        <v>23</v>
      </c>
      <c r="E1318" s="10">
        <v>17.2</v>
      </c>
      <c r="F1318" s="10">
        <v>15.3</v>
      </c>
      <c r="G1318" s="10">
        <v>18.0</v>
      </c>
      <c r="H1318" s="10">
        <v>15.8</v>
      </c>
      <c r="I1318" s="10">
        <v>18.0</v>
      </c>
      <c r="J1318" s="10">
        <v>18.0</v>
      </c>
      <c r="K1318" s="10">
        <v>18.3</v>
      </c>
      <c r="L1318" s="10">
        <v>16.7</v>
      </c>
      <c r="M1318" s="11">
        <f t="shared" si="1"/>
        <v>17.22857143</v>
      </c>
      <c r="N1318" s="11">
        <f t="shared" si="2"/>
        <v>17</v>
      </c>
      <c r="O1318" s="12" t="str">
        <f t="shared" si="3"/>
        <v>APROBADO</v>
      </c>
      <c r="P1318" s="12" t="str">
        <f>IF(OR(D1318="Académica",D1318="Empresa"),(IF(M1318&lt;Leyenda!$I$11,"ALTO",(IF(M1318&lt;=Leyenda!$I$10,"MEDIO","BAJO")))),(IF(M1318&lt;Leyenda!$J$11,"ALTO",(IF(M1318&lt;=Leyenda!$J$10,"MEDIO","BAJO")))))</f>
        <v>BAJO</v>
      </c>
    </row>
    <row r="1319">
      <c r="A1319" s="8" t="s">
        <v>1409</v>
      </c>
      <c r="B1319" s="9" t="s">
        <v>28</v>
      </c>
      <c r="C1319" s="9" t="s">
        <v>157</v>
      </c>
      <c r="D1319" s="9" t="s">
        <v>23</v>
      </c>
      <c r="E1319" s="10">
        <v>17.5</v>
      </c>
      <c r="F1319" s="10">
        <v>16.0</v>
      </c>
      <c r="G1319" s="10">
        <v>18.0</v>
      </c>
      <c r="H1319" s="10">
        <v>16.2</v>
      </c>
      <c r="I1319" s="10">
        <v>18.3</v>
      </c>
      <c r="J1319" s="10">
        <v>18.0</v>
      </c>
      <c r="K1319" s="10">
        <v>18.3</v>
      </c>
      <c r="L1319" s="10">
        <v>18.5</v>
      </c>
      <c r="M1319" s="11">
        <f t="shared" si="1"/>
        <v>17.47142857</v>
      </c>
      <c r="N1319" s="11">
        <f t="shared" si="2"/>
        <v>17</v>
      </c>
      <c r="O1319" s="12" t="str">
        <f t="shared" si="3"/>
        <v>APROBADO</v>
      </c>
      <c r="P1319" s="12" t="str">
        <f>IF(OR(D1319="Académica",D1319="Empresa"),(IF(M1319&lt;Leyenda!$I$11,"ALTO",(IF(M1319&lt;=Leyenda!$I$10,"MEDIO","BAJO")))),(IF(M1319&lt;Leyenda!$J$11,"ALTO",(IF(M1319&lt;=Leyenda!$J$10,"MEDIO","BAJO")))))</f>
        <v>BAJO</v>
      </c>
    </row>
    <row r="1320">
      <c r="A1320" s="8" t="s">
        <v>1410</v>
      </c>
      <c r="B1320" s="9" t="s">
        <v>386</v>
      </c>
      <c r="C1320" s="9" t="s">
        <v>196</v>
      </c>
      <c r="D1320" s="9" t="s">
        <v>23</v>
      </c>
      <c r="E1320" s="10">
        <v>19.9</v>
      </c>
      <c r="F1320" s="10">
        <v>16.7</v>
      </c>
      <c r="G1320" s="10">
        <v>19.7</v>
      </c>
      <c r="H1320" s="10">
        <v>18.8</v>
      </c>
      <c r="I1320" s="10">
        <v>18.3</v>
      </c>
      <c r="J1320" s="10">
        <v>18.0</v>
      </c>
      <c r="K1320" s="10">
        <v>19.5</v>
      </c>
      <c r="L1320" s="10">
        <v>18.0</v>
      </c>
      <c r="M1320" s="11">
        <f t="shared" si="1"/>
        <v>18.7</v>
      </c>
      <c r="N1320" s="11">
        <f t="shared" si="2"/>
        <v>19</v>
      </c>
      <c r="O1320" s="12" t="str">
        <f t="shared" si="3"/>
        <v>APROBADO</v>
      </c>
      <c r="P1320" s="12" t="str">
        <f>IF(OR(D1320="Académica",D1320="Empresa"),(IF(M1320&lt;Leyenda!$I$11,"ALTO",(IF(M1320&lt;=Leyenda!$I$10,"MEDIO","BAJO")))),(IF(M1320&lt;Leyenda!$J$11,"ALTO",(IF(M1320&lt;=Leyenda!$J$10,"MEDIO","BAJO")))))</f>
        <v>BAJO</v>
      </c>
    </row>
    <row r="1321">
      <c r="A1321" s="8" t="s">
        <v>1411</v>
      </c>
      <c r="B1321" s="9" t="s">
        <v>17</v>
      </c>
      <c r="C1321" s="9" t="s">
        <v>144</v>
      </c>
      <c r="D1321" s="9" t="s">
        <v>23</v>
      </c>
      <c r="E1321" s="10">
        <v>18.5</v>
      </c>
      <c r="F1321" s="10">
        <v>18.0</v>
      </c>
      <c r="G1321" s="10">
        <v>15.3</v>
      </c>
      <c r="H1321" s="10">
        <v>18.9</v>
      </c>
      <c r="I1321" s="10">
        <v>16.3</v>
      </c>
      <c r="J1321" s="10">
        <v>18.0</v>
      </c>
      <c r="K1321" s="10">
        <v>19.5</v>
      </c>
      <c r="L1321" s="10">
        <v>18.0</v>
      </c>
      <c r="M1321" s="11">
        <f t="shared" si="1"/>
        <v>17.78571429</v>
      </c>
      <c r="N1321" s="11">
        <f t="shared" si="2"/>
        <v>18</v>
      </c>
      <c r="O1321" s="12" t="str">
        <f t="shared" si="3"/>
        <v>APROBADO</v>
      </c>
      <c r="P1321" s="12" t="str">
        <f>IF(OR(D1321="Académica",D1321="Empresa"),(IF(M1321&lt;Leyenda!$I$11,"ALTO",(IF(M1321&lt;=Leyenda!$I$10,"MEDIO","BAJO")))),(IF(M1321&lt;Leyenda!$J$11,"ALTO",(IF(M1321&lt;=Leyenda!$J$10,"MEDIO","BAJO")))))</f>
        <v>BAJO</v>
      </c>
    </row>
    <row r="1322">
      <c r="A1322" s="8" t="s">
        <v>1412</v>
      </c>
      <c r="B1322" s="9" t="s">
        <v>25</v>
      </c>
      <c r="C1322" s="9" t="s">
        <v>144</v>
      </c>
      <c r="D1322" s="9" t="s">
        <v>23</v>
      </c>
      <c r="E1322" s="10">
        <v>18.3</v>
      </c>
      <c r="F1322" s="10">
        <v>18.5</v>
      </c>
      <c r="G1322" s="10">
        <v>15.8</v>
      </c>
      <c r="H1322" s="10">
        <v>18.0</v>
      </c>
      <c r="I1322" s="10">
        <v>16.7</v>
      </c>
      <c r="J1322" s="10">
        <v>18.0</v>
      </c>
      <c r="K1322" s="10">
        <v>18.8</v>
      </c>
      <c r="L1322" s="10">
        <v>19.0</v>
      </c>
      <c r="M1322" s="11">
        <f t="shared" si="1"/>
        <v>17.72857143</v>
      </c>
      <c r="N1322" s="11">
        <f t="shared" si="2"/>
        <v>18</v>
      </c>
      <c r="O1322" s="12" t="str">
        <f t="shared" si="3"/>
        <v>APROBADO</v>
      </c>
      <c r="P1322" s="12" t="str">
        <f>IF(OR(D1322="Académica",D1322="Empresa"),(IF(M1322&lt;Leyenda!$I$11,"ALTO",(IF(M1322&lt;=Leyenda!$I$10,"MEDIO","BAJO")))),(IF(M1322&lt;Leyenda!$J$11,"ALTO",(IF(M1322&lt;=Leyenda!$J$10,"MEDIO","BAJO")))))</f>
        <v>BAJO</v>
      </c>
    </row>
    <row r="1323">
      <c r="A1323" s="8" t="s">
        <v>1413</v>
      </c>
      <c r="B1323" s="9" t="s">
        <v>40</v>
      </c>
      <c r="C1323" s="9" t="s">
        <v>36</v>
      </c>
      <c r="D1323" s="9" t="s">
        <v>23</v>
      </c>
      <c r="E1323" s="10">
        <v>18.6</v>
      </c>
      <c r="F1323" s="10">
        <v>16.2</v>
      </c>
      <c r="G1323" s="10">
        <v>18.0</v>
      </c>
      <c r="H1323" s="10">
        <v>15.8</v>
      </c>
      <c r="I1323" s="10">
        <v>17.0</v>
      </c>
      <c r="J1323" s="10">
        <v>18.0</v>
      </c>
      <c r="K1323" s="10">
        <v>18.0</v>
      </c>
      <c r="L1323" s="10">
        <v>18.0</v>
      </c>
      <c r="M1323" s="11">
        <f t="shared" si="1"/>
        <v>17.37142857</v>
      </c>
      <c r="N1323" s="11">
        <f t="shared" si="2"/>
        <v>17</v>
      </c>
      <c r="O1323" s="12" t="str">
        <f t="shared" si="3"/>
        <v>APROBADO</v>
      </c>
      <c r="P1323" s="12" t="str">
        <f>IF(OR(D1323="Académica",D1323="Empresa"),(IF(M1323&lt;Leyenda!$I$11,"ALTO",(IF(M1323&lt;=Leyenda!$I$10,"MEDIO","BAJO")))),(IF(M1323&lt;Leyenda!$J$11,"ALTO",(IF(M1323&lt;=Leyenda!$J$10,"MEDIO","BAJO")))))</f>
        <v>BAJO</v>
      </c>
    </row>
    <row r="1324">
      <c r="A1324" s="8" t="s">
        <v>1414</v>
      </c>
      <c r="B1324" s="9" t="s">
        <v>35</v>
      </c>
      <c r="C1324" s="9" t="s">
        <v>63</v>
      </c>
      <c r="D1324" s="9" t="s">
        <v>23</v>
      </c>
      <c r="E1324" s="10">
        <v>18.1</v>
      </c>
      <c r="F1324" s="10">
        <v>18.0</v>
      </c>
      <c r="G1324" s="10">
        <v>16.9</v>
      </c>
      <c r="H1324" s="10">
        <v>18.0</v>
      </c>
      <c r="I1324" s="10">
        <v>18.0</v>
      </c>
      <c r="J1324" s="10">
        <v>18.0</v>
      </c>
      <c r="K1324" s="10">
        <v>19.3</v>
      </c>
      <c r="L1324" s="10">
        <v>17.7</v>
      </c>
      <c r="M1324" s="11">
        <f t="shared" si="1"/>
        <v>18.04285714</v>
      </c>
      <c r="N1324" s="11">
        <f t="shared" si="2"/>
        <v>18</v>
      </c>
      <c r="O1324" s="12" t="str">
        <f t="shared" si="3"/>
        <v>APROBADO</v>
      </c>
      <c r="P1324" s="12" t="str">
        <f>IF(OR(D1324="Académica",D1324="Empresa"),(IF(M1324&lt;Leyenda!$I$11,"ALTO",(IF(M1324&lt;=Leyenda!$I$10,"MEDIO","BAJO")))),(IF(M1324&lt;Leyenda!$J$11,"ALTO",(IF(M1324&lt;=Leyenda!$J$10,"MEDIO","BAJO")))))</f>
        <v>BAJO</v>
      </c>
    </row>
    <row r="1325">
      <c r="A1325" s="8" t="s">
        <v>1415</v>
      </c>
      <c r="B1325" s="9" t="s">
        <v>386</v>
      </c>
      <c r="C1325" s="9" t="s">
        <v>63</v>
      </c>
      <c r="D1325" s="9" t="s">
        <v>23</v>
      </c>
      <c r="E1325" s="10">
        <v>13.5</v>
      </c>
      <c r="F1325" s="10">
        <v>18.2</v>
      </c>
      <c r="G1325" s="10">
        <v>18.2</v>
      </c>
      <c r="H1325" s="10">
        <v>18.5</v>
      </c>
      <c r="I1325" s="10">
        <v>18.8</v>
      </c>
      <c r="J1325" s="10">
        <v>18.6</v>
      </c>
      <c r="K1325" s="10">
        <v>18.0</v>
      </c>
      <c r="L1325" s="10">
        <v>18.8</v>
      </c>
      <c r="M1325" s="11">
        <f t="shared" si="1"/>
        <v>17.68571429</v>
      </c>
      <c r="N1325" s="11">
        <f t="shared" si="2"/>
        <v>18</v>
      </c>
      <c r="O1325" s="12" t="str">
        <f t="shared" si="3"/>
        <v>APROBADO</v>
      </c>
      <c r="P1325" s="12" t="str">
        <f>IF(OR(D1325="Académica",D1325="Empresa"),(IF(M1325&lt;Leyenda!$I$11,"ALTO",(IF(M1325&lt;=Leyenda!$I$10,"MEDIO","BAJO")))),(IF(M1325&lt;Leyenda!$J$11,"ALTO",(IF(M1325&lt;=Leyenda!$J$10,"MEDIO","BAJO")))))</f>
        <v>BAJO</v>
      </c>
    </row>
    <row r="1326">
      <c r="A1326" s="8" t="s">
        <v>1416</v>
      </c>
      <c r="B1326" s="9" t="s">
        <v>601</v>
      </c>
      <c r="C1326" s="9" t="s">
        <v>18</v>
      </c>
      <c r="D1326" s="9" t="s">
        <v>23</v>
      </c>
      <c r="E1326" s="10">
        <v>10.6</v>
      </c>
      <c r="F1326" s="10">
        <v>13.5</v>
      </c>
      <c r="G1326" s="10">
        <v>12.0</v>
      </c>
      <c r="H1326" s="10">
        <v>13.0</v>
      </c>
      <c r="I1326" s="10">
        <v>16.3</v>
      </c>
      <c r="J1326" s="10">
        <v>18.2</v>
      </c>
      <c r="K1326" s="10">
        <v>18.0</v>
      </c>
      <c r="L1326" s="10">
        <v>13.3</v>
      </c>
      <c r="M1326" s="11">
        <f t="shared" si="1"/>
        <v>14.51428571</v>
      </c>
      <c r="N1326" s="11">
        <f t="shared" si="2"/>
        <v>15</v>
      </c>
      <c r="O1326" s="12" t="str">
        <f t="shared" si="3"/>
        <v>DESAPROBADO</v>
      </c>
      <c r="P1326" s="12" t="str">
        <f>IF(OR(D1326="Académica",D1326="Empresa"),(IF(M1326&lt;Leyenda!$I$11,"ALTO",(IF(M1326&lt;=Leyenda!$I$10,"MEDIO","BAJO")))),(IF(M1326&lt;Leyenda!$J$11,"ALTO",(IF(M1326&lt;=Leyenda!$J$10,"MEDIO","BAJO")))))</f>
        <v>ALTO</v>
      </c>
    </row>
    <row r="1327">
      <c r="A1327" s="8" t="s">
        <v>1417</v>
      </c>
      <c r="B1327" s="9" t="s">
        <v>40</v>
      </c>
      <c r="C1327" s="9" t="s">
        <v>1203</v>
      </c>
      <c r="D1327" s="9" t="s">
        <v>23</v>
      </c>
      <c r="E1327" s="10">
        <v>18.0</v>
      </c>
      <c r="F1327" s="10">
        <v>16.3</v>
      </c>
      <c r="G1327" s="10">
        <v>18.0</v>
      </c>
      <c r="H1327" s="10">
        <v>14.1</v>
      </c>
      <c r="I1327" s="10">
        <v>17.0</v>
      </c>
      <c r="J1327" s="10">
        <v>18.0</v>
      </c>
      <c r="K1327" s="10">
        <v>18.3</v>
      </c>
      <c r="L1327" s="10">
        <v>18.0</v>
      </c>
      <c r="M1327" s="11">
        <f t="shared" si="1"/>
        <v>17.1</v>
      </c>
      <c r="N1327" s="11">
        <f t="shared" si="2"/>
        <v>17</v>
      </c>
      <c r="O1327" s="12" t="str">
        <f t="shared" si="3"/>
        <v>APROBADO</v>
      </c>
      <c r="P1327" s="12" t="str">
        <f>IF(OR(D1327="Académica",D1327="Empresa"),(IF(M1327&lt;Leyenda!$I$11,"ALTO",(IF(M1327&lt;=Leyenda!$I$10,"MEDIO","BAJO")))),(IF(M1327&lt;Leyenda!$J$11,"ALTO",(IF(M1327&lt;=Leyenda!$J$10,"MEDIO","BAJO")))))</f>
        <v>BAJO</v>
      </c>
    </row>
    <row r="1328">
      <c r="A1328" s="8" t="s">
        <v>1418</v>
      </c>
      <c r="B1328" s="9" t="s">
        <v>28</v>
      </c>
      <c r="C1328" s="9" t="s">
        <v>182</v>
      </c>
      <c r="D1328" s="9" t="s">
        <v>23</v>
      </c>
      <c r="E1328" s="10">
        <v>18.7</v>
      </c>
      <c r="F1328" s="10">
        <v>18.9</v>
      </c>
      <c r="G1328" s="10">
        <v>20.0</v>
      </c>
      <c r="H1328" s="10">
        <v>17.5</v>
      </c>
      <c r="I1328" s="10">
        <v>19.3</v>
      </c>
      <c r="J1328" s="10">
        <v>18.5</v>
      </c>
      <c r="K1328" s="10">
        <v>19.0</v>
      </c>
      <c r="L1328" s="10">
        <v>18.5</v>
      </c>
      <c r="M1328" s="11">
        <f t="shared" si="1"/>
        <v>18.84285714</v>
      </c>
      <c r="N1328" s="11">
        <f t="shared" si="2"/>
        <v>19</v>
      </c>
      <c r="O1328" s="12" t="str">
        <f t="shared" si="3"/>
        <v>APROBADO</v>
      </c>
      <c r="P1328" s="12" t="str">
        <f>IF(OR(D1328="Académica",D1328="Empresa"),(IF(M1328&lt;Leyenda!$I$11,"ALTO",(IF(M1328&lt;=Leyenda!$I$10,"MEDIO","BAJO")))),(IF(M1328&lt;Leyenda!$J$11,"ALTO",(IF(M1328&lt;=Leyenda!$J$10,"MEDIO","BAJO")))))</f>
        <v>BAJO</v>
      </c>
    </row>
    <row r="1329">
      <c r="A1329" s="8" t="s">
        <v>1419</v>
      </c>
      <c r="B1329" s="9" t="s">
        <v>386</v>
      </c>
      <c r="C1329" s="9" t="s">
        <v>48</v>
      </c>
      <c r="D1329" s="9" t="s">
        <v>23</v>
      </c>
      <c r="E1329" s="10">
        <v>14.8</v>
      </c>
      <c r="F1329" s="10">
        <v>16.0</v>
      </c>
      <c r="G1329" s="10">
        <v>16.9</v>
      </c>
      <c r="H1329" s="10">
        <v>17.0</v>
      </c>
      <c r="I1329" s="10">
        <v>18.0</v>
      </c>
      <c r="J1329" s="10">
        <v>18.0</v>
      </c>
      <c r="K1329" s="10">
        <v>18.0</v>
      </c>
      <c r="L1329" s="10">
        <v>18.0</v>
      </c>
      <c r="M1329" s="11">
        <f t="shared" si="1"/>
        <v>16.95714286</v>
      </c>
      <c r="N1329" s="11">
        <f t="shared" si="2"/>
        <v>17</v>
      </c>
      <c r="O1329" s="12" t="str">
        <f t="shared" si="3"/>
        <v>APROBADO</v>
      </c>
      <c r="P1329" s="12" t="str">
        <f>IF(OR(D1329="Académica",D1329="Empresa"),(IF(M1329&lt;Leyenda!$I$11,"ALTO",(IF(M1329&lt;=Leyenda!$I$10,"MEDIO","BAJO")))),(IF(M1329&lt;Leyenda!$J$11,"ALTO",(IF(M1329&lt;=Leyenda!$J$10,"MEDIO","BAJO")))))</f>
        <v>BAJO</v>
      </c>
    </row>
    <row r="1330">
      <c r="A1330" s="8" t="s">
        <v>1420</v>
      </c>
      <c r="B1330" s="9" t="s">
        <v>386</v>
      </c>
      <c r="C1330" s="9" t="s">
        <v>608</v>
      </c>
      <c r="D1330" s="9" t="s">
        <v>23</v>
      </c>
      <c r="E1330" s="10">
        <v>19.0</v>
      </c>
      <c r="F1330" s="10">
        <v>19.2</v>
      </c>
      <c r="G1330" s="10">
        <v>18.7</v>
      </c>
      <c r="H1330" s="10">
        <v>18.7</v>
      </c>
      <c r="I1330" s="10">
        <v>19.1</v>
      </c>
      <c r="J1330" s="10">
        <v>18.0</v>
      </c>
      <c r="K1330" s="10">
        <v>18.5</v>
      </c>
      <c r="L1330" s="10">
        <v>18.5</v>
      </c>
      <c r="M1330" s="11">
        <f t="shared" si="1"/>
        <v>18.74285714</v>
      </c>
      <c r="N1330" s="11">
        <f t="shared" si="2"/>
        <v>19</v>
      </c>
      <c r="O1330" s="12" t="str">
        <f t="shared" si="3"/>
        <v>APROBADO</v>
      </c>
      <c r="P1330" s="12" t="str">
        <f>IF(OR(D1330="Académica",D1330="Empresa"),(IF(M1330&lt;Leyenda!$I$11,"ALTO",(IF(M1330&lt;=Leyenda!$I$10,"MEDIO","BAJO")))),(IF(M1330&lt;Leyenda!$J$11,"ALTO",(IF(M1330&lt;=Leyenda!$J$10,"MEDIO","BAJO")))))</f>
        <v>BAJO</v>
      </c>
    </row>
    <row r="1331">
      <c r="A1331" s="8" t="s">
        <v>1421</v>
      </c>
      <c r="B1331" s="9" t="s">
        <v>28</v>
      </c>
      <c r="C1331" s="9" t="s">
        <v>66</v>
      </c>
      <c r="D1331" s="9" t="s">
        <v>23</v>
      </c>
      <c r="E1331" s="10">
        <v>18.0</v>
      </c>
      <c r="F1331" s="10">
        <v>18.0</v>
      </c>
      <c r="G1331" s="10">
        <v>12.5</v>
      </c>
      <c r="H1331" s="10">
        <v>15.8</v>
      </c>
      <c r="I1331" s="10">
        <v>16.6</v>
      </c>
      <c r="J1331" s="10">
        <v>18.0</v>
      </c>
      <c r="K1331" s="10">
        <v>18.0</v>
      </c>
      <c r="L1331" s="10">
        <v>17.3</v>
      </c>
      <c r="M1331" s="11">
        <f t="shared" si="1"/>
        <v>16.7</v>
      </c>
      <c r="N1331" s="11">
        <f t="shared" si="2"/>
        <v>17</v>
      </c>
      <c r="O1331" s="12" t="str">
        <f t="shared" si="3"/>
        <v>APROBADO</v>
      </c>
      <c r="P1331" s="12" t="str">
        <f>IF(OR(D1331="Académica",D1331="Empresa"),(IF(M1331&lt;Leyenda!$I$11,"ALTO",(IF(M1331&lt;=Leyenda!$I$10,"MEDIO","BAJO")))),(IF(M1331&lt;Leyenda!$J$11,"ALTO",(IF(M1331&lt;=Leyenda!$J$10,"MEDIO","BAJO")))))</f>
        <v>BAJO</v>
      </c>
    </row>
    <row r="1332">
      <c r="A1332" s="8" t="s">
        <v>1422</v>
      </c>
      <c r="B1332" s="9" t="s">
        <v>17</v>
      </c>
      <c r="C1332" s="9" t="s">
        <v>96</v>
      </c>
      <c r="D1332" s="9" t="s">
        <v>23</v>
      </c>
      <c r="E1332" s="10">
        <v>15.3</v>
      </c>
      <c r="F1332" s="10">
        <v>18.0</v>
      </c>
      <c r="G1332" s="10">
        <v>17.5</v>
      </c>
      <c r="H1332" s="10">
        <v>17.0</v>
      </c>
      <c r="I1332" s="10">
        <v>16.9</v>
      </c>
      <c r="J1332" s="10">
        <v>18.0</v>
      </c>
      <c r="K1332" s="10">
        <v>18.0</v>
      </c>
      <c r="L1332" s="10">
        <v>18.0</v>
      </c>
      <c r="M1332" s="11">
        <f t="shared" si="1"/>
        <v>17.24285714</v>
      </c>
      <c r="N1332" s="11">
        <f t="shared" si="2"/>
        <v>17</v>
      </c>
      <c r="O1332" s="12" t="str">
        <f t="shared" si="3"/>
        <v>APROBADO</v>
      </c>
      <c r="P1332" s="12" t="str">
        <f>IF(OR(D1332="Académica",D1332="Empresa"),(IF(M1332&lt;Leyenda!$I$11,"ALTO",(IF(M1332&lt;=Leyenda!$I$10,"MEDIO","BAJO")))),(IF(M1332&lt;Leyenda!$J$11,"ALTO",(IF(M1332&lt;=Leyenda!$J$10,"MEDIO","BAJO")))))</f>
        <v>BAJO</v>
      </c>
    </row>
    <row r="1333">
      <c r="A1333" s="8" t="s">
        <v>1423</v>
      </c>
      <c r="B1333" s="9" t="s">
        <v>21</v>
      </c>
      <c r="C1333" s="9" t="s">
        <v>96</v>
      </c>
      <c r="D1333" s="9" t="s">
        <v>23</v>
      </c>
      <c r="E1333" s="10">
        <v>15.8</v>
      </c>
      <c r="F1333" s="10">
        <v>18.0</v>
      </c>
      <c r="G1333" s="10">
        <v>16.5</v>
      </c>
      <c r="H1333" s="10">
        <v>18.2</v>
      </c>
      <c r="I1333" s="10">
        <v>15.9</v>
      </c>
      <c r="J1333" s="10">
        <v>18.0</v>
      </c>
      <c r="K1333" s="10">
        <v>18.0</v>
      </c>
      <c r="L1333" s="10">
        <v>18.0</v>
      </c>
      <c r="M1333" s="11">
        <f t="shared" si="1"/>
        <v>17.2</v>
      </c>
      <c r="N1333" s="11">
        <f t="shared" si="2"/>
        <v>17</v>
      </c>
      <c r="O1333" s="12" t="str">
        <f t="shared" si="3"/>
        <v>APROBADO</v>
      </c>
      <c r="P1333" s="12" t="str">
        <f>IF(OR(D1333="Académica",D1333="Empresa"),(IF(M1333&lt;Leyenda!$I$11,"ALTO",(IF(M1333&lt;=Leyenda!$I$10,"MEDIO","BAJO")))),(IF(M1333&lt;Leyenda!$J$11,"ALTO",(IF(M1333&lt;=Leyenda!$J$10,"MEDIO","BAJO")))))</f>
        <v>BAJO</v>
      </c>
    </row>
    <row r="1334">
      <c r="A1334" s="8" t="s">
        <v>1424</v>
      </c>
      <c r="B1334" s="9" t="s">
        <v>50</v>
      </c>
      <c r="C1334" s="9" t="s">
        <v>96</v>
      </c>
      <c r="D1334" s="9" t="s">
        <v>23</v>
      </c>
      <c r="E1334" s="10">
        <v>17.1</v>
      </c>
      <c r="F1334" s="10">
        <v>15.0</v>
      </c>
      <c r="G1334" s="10">
        <v>16.7</v>
      </c>
      <c r="H1334" s="10">
        <v>18.2</v>
      </c>
      <c r="I1334" s="10">
        <v>15.8</v>
      </c>
      <c r="J1334" s="10">
        <v>18.0</v>
      </c>
      <c r="K1334" s="10">
        <v>18.0</v>
      </c>
      <c r="L1334" s="10">
        <v>18.2</v>
      </c>
      <c r="M1334" s="11">
        <f t="shared" si="1"/>
        <v>16.97142857</v>
      </c>
      <c r="N1334" s="11">
        <f t="shared" si="2"/>
        <v>17</v>
      </c>
      <c r="O1334" s="12" t="str">
        <f t="shared" si="3"/>
        <v>APROBADO</v>
      </c>
      <c r="P1334" s="12" t="str">
        <f>IF(OR(D1334="Académica",D1334="Empresa"),(IF(M1334&lt;Leyenda!$I$11,"ALTO",(IF(M1334&lt;=Leyenda!$I$10,"MEDIO","BAJO")))),(IF(M1334&lt;Leyenda!$J$11,"ALTO",(IF(M1334&lt;=Leyenda!$J$10,"MEDIO","BAJO")))))</f>
        <v>BAJO</v>
      </c>
    </row>
    <row r="1335">
      <c r="A1335" s="8" t="s">
        <v>1425</v>
      </c>
      <c r="B1335" s="9" t="s">
        <v>386</v>
      </c>
      <c r="C1335" s="9" t="s">
        <v>100</v>
      </c>
      <c r="D1335" s="9" t="s">
        <v>23</v>
      </c>
      <c r="E1335" s="10">
        <v>9.4</v>
      </c>
      <c r="F1335" s="10">
        <v>16.7</v>
      </c>
      <c r="G1335" s="10">
        <v>14.7</v>
      </c>
      <c r="H1335" s="10">
        <v>13.0</v>
      </c>
      <c r="I1335" s="10">
        <v>11.7</v>
      </c>
      <c r="J1335" s="10">
        <v>17.3</v>
      </c>
      <c r="K1335" s="10">
        <v>14.5</v>
      </c>
      <c r="L1335" s="10">
        <v>15.3</v>
      </c>
      <c r="M1335" s="11">
        <f t="shared" si="1"/>
        <v>13.9</v>
      </c>
      <c r="N1335" s="11">
        <f t="shared" si="2"/>
        <v>14</v>
      </c>
      <c r="O1335" s="12" t="str">
        <f t="shared" si="3"/>
        <v>DESAPROBADO</v>
      </c>
      <c r="P1335" s="12" t="str">
        <f>IF(OR(D1335="Académica",D1335="Empresa"),(IF(M1335&lt;Leyenda!$I$11,"ALTO",(IF(M1335&lt;=Leyenda!$I$10,"MEDIO","BAJO")))),(IF(M1335&lt;Leyenda!$J$11,"ALTO",(IF(M1335&lt;=Leyenda!$J$10,"MEDIO","BAJO")))))</f>
        <v>ALTO</v>
      </c>
    </row>
    <row r="1336">
      <c r="A1336" s="8" t="s">
        <v>1426</v>
      </c>
      <c r="B1336" s="9" t="s">
        <v>17</v>
      </c>
      <c r="C1336" s="9" t="s">
        <v>608</v>
      </c>
      <c r="D1336" s="9" t="s">
        <v>23</v>
      </c>
      <c r="E1336" s="10">
        <v>19.2</v>
      </c>
      <c r="F1336" s="10">
        <v>18.2</v>
      </c>
      <c r="G1336" s="10">
        <v>14.9</v>
      </c>
      <c r="H1336" s="10">
        <v>18.3</v>
      </c>
      <c r="I1336" s="10">
        <v>18.9</v>
      </c>
      <c r="J1336" s="10">
        <v>18.2</v>
      </c>
      <c r="K1336" s="10">
        <v>18.5</v>
      </c>
      <c r="L1336" s="10">
        <v>18.3</v>
      </c>
      <c r="M1336" s="11">
        <f t="shared" si="1"/>
        <v>18.02857143</v>
      </c>
      <c r="N1336" s="11">
        <f t="shared" si="2"/>
        <v>18</v>
      </c>
      <c r="O1336" s="12" t="str">
        <f t="shared" si="3"/>
        <v>APROBADO</v>
      </c>
      <c r="P1336" s="12" t="str">
        <f>IF(OR(D1336="Académica",D1336="Empresa"),(IF(M1336&lt;Leyenda!$I$11,"ALTO",(IF(M1336&lt;=Leyenda!$I$10,"MEDIO","BAJO")))),(IF(M1336&lt;Leyenda!$J$11,"ALTO",(IF(M1336&lt;=Leyenda!$J$10,"MEDIO","BAJO")))))</f>
        <v>BAJO</v>
      </c>
    </row>
    <row r="1337">
      <c r="A1337" s="8" t="s">
        <v>1427</v>
      </c>
      <c r="B1337" s="9" t="s">
        <v>601</v>
      </c>
      <c r="C1337" s="9" t="s">
        <v>144</v>
      </c>
      <c r="D1337" s="9" t="s">
        <v>23</v>
      </c>
      <c r="E1337" s="10">
        <v>19.6</v>
      </c>
      <c r="F1337" s="10">
        <v>15.7</v>
      </c>
      <c r="G1337" s="10">
        <v>16.0</v>
      </c>
      <c r="H1337" s="10">
        <v>16.5</v>
      </c>
      <c r="I1337" s="10">
        <v>18.3</v>
      </c>
      <c r="J1337" s="10">
        <v>17.3</v>
      </c>
      <c r="K1337" s="10">
        <v>17.5</v>
      </c>
      <c r="L1337" s="10">
        <v>15.3</v>
      </c>
      <c r="M1337" s="11">
        <f t="shared" si="1"/>
        <v>17.27142857</v>
      </c>
      <c r="N1337" s="11">
        <f t="shared" si="2"/>
        <v>17</v>
      </c>
      <c r="O1337" s="12" t="str">
        <f t="shared" si="3"/>
        <v>APROBADO</v>
      </c>
      <c r="P1337" s="12" t="str">
        <f>IF(OR(D1337="Académica",D1337="Empresa"),(IF(M1337&lt;Leyenda!$I$11,"ALTO",(IF(M1337&lt;=Leyenda!$I$10,"MEDIO","BAJO")))),(IF(M1337&lt;Leyenda!$J$11,"ALTO",(IF(M1337&lt;=Leyenda!$J$10,"MEDIO","BAJO")))))</f>
        <v>BAJO</v>
      </c>
    </row>
    <row r="1338">
      <c r="A1338" s="8" t="s">
        <v>1428</v>
      </c>
      <c r="B1338" s="9" t="s">
        <v>28</v>
      </c>
      <c r="C1338" s="9" t="s">
        <v>76</v>
      </c>
      <c r="D1338" s="9" t="s">
        <v>23</v>
      </c>
      <c r="E1338" s="10">
        <v>19.5</v>
      </c>
      <c r="F1338" s="10">
        <v>18.6</v>
      </c>
      <c r="G1338" s="10">
        <v>18.2</v>
      </c>
      <c r="H1338" s="10">
        <v>15.8</v>
      </c>
      <c r="I1338" s="10">
        <v>18.1</v>
      </c>
      <c r="J1338" s="10">
        <v>18.0</v>
      </c>
      <c r="K1338" s="10">
        <v>18.5</v>
      </c>
      <c r="L1338" s="10">
        <v>18.0</v>
      </c>
      <c r="M1338" s="11">
        <f t="shared" si="1"/>
        <v>18.1</v>
      </c>
      <c r="N1338" s="11">
        <f t="shared" si="2"/>
        <v>18</v>
      </c>
      <c r="O1338" s="12" t="str">
        <f t="shared" si="3"/>
        <v>APROBADO</v>
      </c>
      <c r="P1338" s="12" t="str">
        <f>IF(OR(D1338="Académica",D1338="Empresa"),(IF(M1338&lt;Leyenda!$I$11,"ALTO",(IF(M1338&lt;=Leyenda!$I$10,"MEDIO","BAJO")))),(IF(M1338&lt;Leyenda!$J$11,"ALTO",(IF(M1338&lt;=Leyenda!$J$10,"MEDIO","BAJO")))))</f>
        <v>BAJO</v>
      </c>
    </row>
    <row r="1339">
      <c r="A1339" s="8" t="s">
        <v>1429</v>
      </c>
      <c r="B1339" s="9" t="s">
        <v>17</v>
      </c>
      <c r="C1339" s="9" t="s">
        <v>729</v>
      </c>
      <c r="D1339" s="9" t="s">
        <v>23</v>
      </c>
      <c r="E1339" s="10">
        <v>17.0</v>
      </c>
      <c r="F1339" s="10">
        <v>12.7</v>
      </c>
      <c r="G1339" s="10">
        <v>16.7</v>
      </c>
      <c r="H1339" s="10">
        <v>16.0</v>
      </c>
      <c r="I1339" s="10">
        <v>17.3</v>
      </c>
      <c r="J1339" s="10">
        <v>18.0</v>
      </c>
      <c r="K1339" s="10">
        <v>18.0</v>
      </c>
      <c r="L1339" s="10">
        <v>18.2</v>
      </c>
      <c r="M1339" s="11">
        <f t="shared" si="1"/>
        <v>16.52857143</v>
      </c>
      <c r="N1339" s="11">
        <f t="shared" si="2"/>
        <v>17</v>
      </c>
      <c r="O1339" s="12" t="str">
        <f t="shared" si="3"/>
        <v>APROBADO</v>
      </c>
      <c r="P1339" s="12" t="str">
        <f>IF(OR(D1339="Académica",D1339="Empresa"),(IF(M1339&lt;Leyenda!$I$11,"ALTO",(IF(M1339&lt;=Leyenda!$I$10,"MEDIO","BAJO")))),(IF(M1339&lt;Leyenda!$J$11,"ALTO",(IF(M1339&lt;=Leyenda!$J$10,"MEDIO","BAJO")))))</f>
        <v>BAJO</v>
      </c>
    </row>
    <row r="1340">
      <c r="A1340" s="8" t="s">
        <v>1430</v>
      </c>
      <c r="B1340" s="9" t="s">
        <v>386</v>
      </c>
      <c r="C1340" s="9" t="s">
        <v>302</v>
      </c>
      <c r="D1340" s="9" t="s">
        <v>23</v>
      </c>
      <c r="E1340" s="10">
        <v>13.6</v>
      </c>
      <c r="F1340" s="10">
        <v>14.7</v>
      </c>
      <c r="G1340" s="10">
        <v>18.3</v>
      </c>
      <c r="H1340" s="10">
        <v>15.0</v>
      </c>
      <c r="I1340" s="10">
        <v>15.2</v>
      </c>
      <c r="J1340" s="10">
        <v>18.5</v>
      </c>
      <c r="K1340" s="10">
        <v>18.3</v>
      </c>
      <c r="L1340" s="10">
        <v>17.3</v>
      </c>
      <c r="M1340" s="11">
        <f t="shared" si="1"/>
        <v>16.22857143</v>
      </c>
      <c r="N1340" s="11">
        <f t="shared" si="2"/>
        <v>16</v>
      </c>
      <c r="O1340" s="12" t="str">
        <f t="shared" si="3"/>
        <v>APROBADO</v>
      </c>
      <c r="P1340" s="12" t="str">
        <f>IF(OR(D1340="Académica",D1340="Empresa"),(IF(M1340&lt;Leyenda!$I$11,"ALTO",(IF(M1340&lt;=Leyenda!$I$10,"MEDIO","BAJO")))),(IF(M1340&lt;Leyenda!$J$11,"ALTO",(IF(M1340&lt;=Leyenda!$J$10,"MEDIO","BAJO")))))</f>
        <v>MEDIO</v>
      </c>
    </row>
    <row r="1341">
      <c r="A1341" s="8" t="s">
        <v>1431</v>
      </c>
      <c r="B1341" s="9" t="s">
        <v>386</v>
      </c>
      <c r="C1341" s="9" t="s">
        <v>100</v>
      </c>
      <c r="D1341" s="9" t="s">
        <v>23</v>
      </c>
      <c r="E1341" s="10">
        <v>18.6</v>
      </c>
      <c r="F1341" s="10">
        <v>13.3</v>
      </c>
      <c r="G1341" s="10">
        <v>15.3</v>
      </c>
      <c r="H1341" s="10">
        <v>18.5</v>
      </c>
      <c r="I1341" s="10">
        <v>17.7</v>
      </c>
      <c r="J1341" s="10">
        <v>17.5</v>
      </c>
      <c r="K1341" s="10">
        <v>18.0</v>
      </c>
      <c r="L1341" s="10">
        <v>16.7</v>
      </c>
      <c r="M1341" s="11">
        <f t="shared" si="1"/>
        <v>16.98571429</v>
      </c>
      <c r="N1341" s="11">
        <f t="shared" si="2"/>
        <v>17</v>
      </c>
      <c r="O1341" s="12" t="str">
        <f t="shared" si="3"/>
        <v>APROBADO</v>
      </c>
      <c r="P1341" s="12" t="str">
        <f>IF(OR(D1341="Académica",D1341="Empresa"),(IF(M1341&lt;Leyenda!$I$11,"ALTO",(IF(M1341&lt;=Leyenda!$I$10,"MEDIO","BAJO")))),(IF(M1341&lt;Leyenda!$J$11,"ALTO",(IF(M1341&lt;=Leyenda!$J$10,"MEDIO","BAJO")))))</f>
        <v>BAJO</v>
      </c>
    </row>
    <row r="1342">
      <c r="A1342" s="8" t="s">
        <v>1432</v>
      </c>
      <c r="B1342" s="9" t="s">
        <v>601</v>
      </c>
      <c r="C1342" s="9" t="s">
        <v>48</v>
      </c>
      <c r="D1342" s="9" t="s">
        <v>23</v>
      </c>
      <c r="E1342" s="10">
        <v>18.3</v>
      </c>
      <c r="F1342" s="10">
        <v>18.2</v>
      </c>
      <c r="G1342" s="10">
        <v>18.8</v>
      </c>
      <c r="H1342" s="10">
        <v>18.3</v>
      </c>
      <c r="I1342" s="10">
        <v>18.4</v>
      </c>
      <c r="J1342" s="10">
        <v>18.5</v>
      </c>
      <c r="K1342" s="10">
        <v>18.5</v>
      </c>
      <c r="L1342" s="10">
        <v>18.2</v>
      </c>
      <c r="M1342" s="11">
        <f t="shared" si="1"/>
        <v>18.42857143</v>
      </c>
      <c r="N1342" s="11">
        <f t="shared" si="2"/>
        <v>18</v>
      </c>
      <c r="O1342" s="12" t="str">
        <f t="shared" si="3"/>
        <v>APROBADO</v>
      </c>
      <c r="P1342" s="12" t="str">
        <f>IF(OR(D1342="Académica",D1342="Empresa"),(IF(M1342&lt;Leyenda!$I$11,"ALTO",(IF(M1342&lt;=Leyenda!$I$10,"MEDIO","BAJO")))),(IF(M1342&lt;Leyenda!$J$11,"ALTO",(IF(M1342&lt;=Leyenda!$J$10,"MEDIO","BAJO")))))</f>
        <v>BAJO</v>
      </c>
    </row>
    <row r="1343">
      <c r="A1343" s="8" t="s">
        <v>1433</v>
      </c>
      <c r="B1343" s="9" t="s">
        <v>17</v>
      </c>
      <c r="C1343" s="9" t="s">
        <v>93</v>
      </c>
      <c r="D1343" s="9" t="s">
        <v>23</v>
      </c>
      <c r="E1343" s="10">
        <v>18.4</v>
      </c>
      <c r="F1343" s="10">
        <v>18.5</v>
      </c>
      <c r="G1343" s="10">
        <v>18.2</v>
      </c>
      <c r="H1343" s="10">
        <v>18.0</v>
      </c>
      <c r="I1343" s="10">
        <v>18.0</v>
      </c>
      <c r="J1343" s="10">
        <v>18.5</v>
      </c>
      <c r="K1343" s="10">
        <v>18.0</v>
      </c>
      <c r="L1343" s="10">
        <v>18.0</v>
      </c>
      <c r="M1343" s="11">
        <f t="shared" si="1"/>
        <v>18.22857143</v>
      </c>
      <c r="N1343" s="11">
        <f t="shared" si="2"/>
        <v>18</v>
      </c>
      <c r="O1343" s="12" t="str">
        <f t="shared" si="3"/>
        <v>APROBADO</v>
      </c>
      <c r="P1343" s="12" t="str">
        <f>IF(OR(D1343="Académica",D1343="Empresa"),(IF(M1343&lt;Leyenda!$I$11,"ALTO",(IF(M1343&lt;=Leyenda!$I$10,"MEDIO","BAJO")))),(IF(M1343&lt;Leyenda!$J$11,"ALTO",(IF(M1343&lt;=Leyenda!$J$10,"MEDIO","BAJO")))))</f>
        <v>BAJO</v>
      </c>
    </row>
    <row r="1344">
      <c r="A1344" s="8" t="s">
        <v>1434</v>
      </c>
      <c r="B1344" s="9" t="s">
        <v>17</v>
      </c>
      <c r="C1344" s="9" t="s">
        <v>18</v>
      </c>
      <c r="D1344" s="9" t="s">
        <v>23</v>
      </c>
      <c r="E1344" s="10">
        <v>19.3</v>
      </c>
      <c r="F1344" s="10">
        <v>18.8</v>
      </c>
      <c r="G1344" s="10">
        <v>16.9</v>
      </c>
      <c r="H1344" s="10">
        <v>18.2</v>
      </c>
      <c r="I1344" s="10">
        <v>18.1</v>
      </c>
      <c r="J1344" s="10">
        <v>18.3</v>
      </c>
      <c r="K1344" s="10">
        <v>18.0</v>
      </c>
      <c r="L1344" s="10">
        <v>18.2</v>
      </c>
      <c r="M1344" s="11">
        <f t="shared" si="1"/>
        <v>18.22857143</v>
      </c>
      <c r="N1344" s="11">
        <f t="shared" si="2"/>
        <v>18</v>
      </c>
      <c r="O1344" s="12" t="str">
        <f t="shared" si="3"/>
        <v>APROBADO</v>
      </c>
      <c r="P1344" s="12" t="str">
        <f>IF(OR(D1344="Académica",D1344="Empresa"),(IF(M1344&lt;Leyenda!$I$11,"ALTO",(IF(M1344&lt;=Leyenda!$I$10,"MEDIO","BAJO")))),(IF(M1344&lt;Leyenda!$J$11,"ALTO",(IF(M1344&lt;=Leyenda!$J$10,"MEDIO","BAJO")))))</f>
        <v>BAJO</v>
      </c>
    </row>
    <row r="1345">
      <c r="A1345" s="8" t="s">
        <v>1435</v>
      </c>
      <c r="B1345" s="9" t="s">
        <v>17</v>
      </c>
      <c r="C1345" s="9" t="s">
        <v>129</v>
      </c>
      <c r="D1345" s="9" t="s">
        <v>23</v>
      </c>
      <c r="E1345" s="10">
        <v>14.1</v>
      </c>
      <c r="F1345" s="10">
        <v>17.7</v>
      </c>
      <c r="G1345" s="10">
        <v>18.0</v>
      </c>
      <c r="H1345" s="10">
        <v>18.0</v>
      </c>
      <c r="I1345" s="10">
        <v>18.0</v>
      </c>
      <c r="J1345" s="10">
        <v>18.0</v>
      </c>
      <c r="K1345" s="10">
        <v>18.0</v>
      </c>
      <c r="L1345" s="10">
        <v>18.0</v>
      </c>
      <c r="M1345" s="11">
        <f t="shared" si="1"/>
        <v>17.4</v>
      </c>
      <c r="N1345" s="11">
        <f t="shared" si="2"/>
        <v>17</v>
      </c>
      <c r="O1345" s="12" t="str">
        <f t="shared" si="3"/>
        <v>APROBADO</v>
      </c>
      <c r="P1345" s="12" t="str">
        <f>IF(OR(D1345="Académica",D1345="Empresa"),(IF(M1345&lt;Leyenda!$I$11,"ALTO",(IF(M1345&lt;=Leyenda!$I$10,"MEDIO","BAJO")))),(IF(M1345&lt;Leyenda!$J$11,"ALTO",(IF(M1345&lt;=Leyenda!$J$10,"MEDIO","BAJO")))))</f>
        <v>BAJO</v>
      </c>
    </row>
    <row r="1346">
      <c r="A1346" s="8" t="s">
        <v>1436</v>
      </c>
      <c r="B1346" s="9" t="s">
        <v>17</v>
      </c>
      <c r="C1346" s="9" t="s">
        <v>91</v>
      </c>
      <c r="D1346" s="9" t="s">
        <v>23</v>
      </c>
      <c r="E1346" s="10">
        <v>19.4</v>
      </c>
      <c r="F1346" s="10">
        <v>18.2</v>
      </c>
      <c r="G1346" s="10">
        <v>19.3</v>
      </c>
      <c r="H1346" s="10">
        <v>19.5</v>
      </c>
      <c r="I1346" s="10">
        <v>18.1</v>
      </c>
      <c r="J1346" s="10">
        <v>18.0</v>
      </c>
      <c r="K1346" s="10">
        <v>15.0</v>
      </c>
      <c r="L1346" s="10">
        <v>18.3</v>
      </c>
      <c r="M1346" s="11">
        <f t="shared" si="1"/>
        <v>18.21428571</v>
      </c>
      <c r="N1346" s="11">
        <f t="shared" si="2"/>
        <v>18</v>
      </c>
      <c r="O1346" s="12" t="str">
        <f t="shared" si="3"/>
        <v>APROBADO</v>
      </c>
      <c r="P1346" s="12" t="str">
        <f>IF(OR(D1346="Académica",D1346="Empresa"),(IF(M1346&lt;Leyenda!$I$11,"ALTO",(IF(M1346&lt;=Leyenda!$I$10,"MEDIO","BAJO")))),(IF(M1346&lt;Leyenda!$J$11,"ALTO",(IF(M1346&lt;=Leyenda!$J$10,"MEDIO","BAJO")))))</f>
        <v>BAJO</v>
      </c>
    </row>
    <row r="1347">
      <c r="A1347" s="8" t="s">
        <v>1437</v>
      </c>
      <c r="B1347" s="9" t="s">
        <v>25</v>
      </c>
      <c r="C1347" s="9" t="s">
        <v>85</v>
      </c>
      <c r="D1347" s="9" t="s">
        <v>23</v>
      </c>
      <c r="E1347" s="10">
        <v>18.6</v>
      </c>
      <c r="F1347" s="10">
        <v>17.7</v>
      </c>
      <c r="G1347" s="10">
        <v>16.8</v>
      </c>
      <c r="H1347" s="10">
        <v>18.0</v>
      </c>
      <c r="I1347" s="10">
        <v>16.5</v>
      </c>
      <c r="J1347" s="10">
        <v>18.8</v>
      </c>
      <c r="K1347" s="10">
        <v>18.8</v>
      </c>
      <c r="L1347" s="10">
        <v>17.5</v>
      </c>
      <c r="M1347" s="11">
        <f t="shared" si="1"/>
        <v>17.88571429</v>
      </c>
      <c r="N1347" s="11">
        <f t="shared" si="2"/>
        <v>18</v>
      </c>
      <c r="O1347" s="12" t="str">
        <f t="shared" si="3"/>
        <v>APROBADO</v>
      </c>
      <c r="P1347" s="12" t="str">
        <f>IF(OR(D1347="Académica",D1347="Empresa"),(IF(M1347&lt;Leyenda!$I$11,"ALTO",(IF(M1347&lt;=Leyenda!$I$10,"MEDIO","BAJO")))),(IF(M1347&lt;Leyenda!$J$11,"ALTO",(IF(M1347&lt;=Leyenda!$J$10,"MEDIO","BAJO")))))</f>
        <v>BAJO</v>
      </c>
    </row>
    <row r="1348">
      <c r="A1348" s="8" t="s">
        <v>1438</v>
      </c>
      <c r="B1348" s="9" t="s">
        <v>601</v>
      </c>
      <c r="C1348" s="9" t="s">
        <v>52</v>
      </c>
      <c r="D1348" s="9" t="s">
        <v>23</v>
      </c>
      <c r="E1348" s="10">
        <v>17.6</v>
      </c>
      <c r="F1348" s="10">
        <v>18.9</v>
      </c>
      <c r="G1348" s="10">
        <v>18.7</v>
      </c>
      <c r="H1348" s="10">
        <v>16.0</v>
      </c>
      <c r="I1348" s="10">
        <v>19.8</v>
      </c>
      <c r="J1348" s="10">
        <v>18.8</v>
      </c>
      <c r="K1348" s="10">
        <v>15.8</v>
      </c>
      <c r="L1348" s="10">
        <v>19.7</v>
      </c>
      <c r="M1348" s="11">
        <f t="shared" si="1"/>
        <v>17.94285714</v>
      </c>
      <c r="N1348" s="11">
        <f t="shared" si="2"/>
        <v>18</v>
      </c>
      <c r="O1348" s="12" t="str">
        <f t="shared" si="3"/>
        <v>APROBADO</v>
      </c>
      <c r="P1348" s="12" t="str">
        <f>IF(OR(D1348="Académica",D1348="Empresa"),(IF(M1348&lt;Leyenda!$I$11,"ALTO",(IF(M1348&lt;=Leyenda!$I$10,"MEDIO","BAJO")))),(IF(M1348&lt;Leyenda!$J$11,"ALTO",(IF(M1348&lt;=Leyenda!$J$10,"MEDIO","BAJO")))))</f>
        <v>BAJO</v>
      </c>
    </row>
    <row r="1349">
      <c r="A1349" s="8" t="s">
        <v>1439</v>
      </c>
      <c r="B1349" s="9" t="s">
        <v>28</v>
      </c>
      <c r="C1349" s="9" t="s">
        <v>68</v>
      </c>
      <c r="D1349" s="9" t="s">
        <v>23</v>
      </c>
      <c r="E1349" s="10">
        <v>17.7</v>
      </c>
      <c r="F1349" s="10">
        <v>18.0</v>
      </c>
      <c r="G1349" s="10">
        <v>17.8</v>
      </c>
      <c r="H1349" s="10">
        <v>14.8</v>
      </c>
      <c r="I1349" s="10">
        <v>18.0</v>
      </c>
      <c r="J1349" s="10">
        <v>18.3</v>
      </c>
      <c r="K1349" s="10">
        <v>19.0</v>
      </c>
      <c r="L1349" s="10">
        <v>17.5</v>
      </c>
      <c r="M1349" s="11">
        <f t="shared" si="1"/>
        <v>17.65714286</v>
      </c>
      <c r="N1349" s="11">
        <f t="shared" si="2"/>
        <v>18</v>
      </c>
      <c r="O1349" s="12" t="str">
        <f t="shared" si="3"/>
        <v>APROBADO</v>
      </c>
      <c r="P1349" s="12" t="str">
        <f>IF(OR(D1349="Académica",D1349="Empresa"),(IF(M1349&lt;Leyenda!$I$11,"ALTO",(IF(M1349&lt;=Leyenda!$I$10,"MEDIO","BAJO")))),(IF(M1349&lt;Leyenda!$J$11,"ALTO",(IF(M1349&lt;=Leyenda!$J$10,"MEDIO","BAJO")))))</f>
        <v>BAJO</v>
      </c>
    </row>
    <row r="1350">
      <c r="A1350" s="8" t="s">
        <v>1440</v>
      </c>
      <c r="B1350" s="9" t="s">
        <v>40</v>
      </c>
      <c r="C1350" s="9" t="s">
        <v>76</v>
      </c>
      <c r="D1350" s="9" t="s">
        <v>23</v>
      </c>
      <c r="E1350" s="10">
        <v>19.1</v>
      </c>
      <c r="F1350" s="10">
        <v>18.2</v>
      </c>
      <c r="G1350" s="10">
        <v>18.0</v>
      </c>
      <c r="H1350" s="10">
        <v>16.1</v>
      </c>
      <c r="I1350" s="10">
        <v>18.5</v>
      </c>
      <c r="J1350" s="10">
        <v>18.0</v>
      </c>
      <c r="K1350" s="10">
        <v>18.0</v>
      </c>
      <c r="L1350" s="10">
        <v>18.7</v>
      </c>
      <c r="M1350" s="11">
        <f t="shared" si="1"/>
        <v>17.98571429</v>
      </c>
      <c r="N1350" s="11">
        <f t="shared" si="2"/>
        <v>18</v>
      </c>
      <c r="O1350" s="12" t="str">
        <f t="shared" si="3"/>
        <v>APROBADO</v>
      </c>
      <c r="P1350" s="12" t="str">
        <f>IF(OR(D1350="Académica",D1350="Empresa"),(IF(M1350&lt;Leyenda!$I$11,"ALTO",(IF(M1350&lt;=Leyenda!$I$10,"MEDIO","BAJO")))),(IF(M1350&lt;Leyenda!$J$11,"ALTO",(IF(M1350&lt;=Leyenda!$J$10,"MEDIO","BAJO")))))</f>
        <v>BAJO</v>
      </c>
    </row>
    <row r="1351">
      <c r="A1351" s="8" t="s">
        <v>1441</v>
      </c>
      <c r="B1351" s="9" t="s">
        <v>386</v>
      </c>
      <c r="C1351" s="9" t="s">
        <v>111</v>
      </c>
      <c r="D1351" s="9" t="s">
        <v>23</v>
      </c>
      <c r="E1351" s="10">
        <v>17.3</v>
      </c>
      <c r="F1351" s="10">
        <v>18.0</v>
      </c>
      <c r="G1351" s="10">
        <v>18.3</v>
      </c>
      <c r="H1351" s="10">
        <v>16.5</v>
      </c>
      <c r="I1351" s="10">
        <v>18.3</v>
      </c>
      <c r="J1351" s="10">
        <v>18.5</v>
      </c>
      <c r="K1351" s="10">
        <v>18.3</v>
      </c>
      <c r="L1351" s="10">
        <v>18.0</v>
      </c>
      <c r="M1351" s="11">
        <f t="shared" si="1"/>
        <v>17.88571429</v>
      </c>
      <c r="N1351" s="11">
        <f t="shared" si="2"/>
        <v>18</v>
      </c>
      <c r="O1351" s="12" t="str">
        <f t="shared" si="3"/>
        <v>APROBADO</v>
      </c>
      <c r="P1351" s="12" t="str">
        <f>IF(OR(D1351="Académica",D1351="Empresa"),(IF(M1351&lt;Leyenda!$I$11,"ALTO",(IF(M1351&lt;=Leyenda!$I$10,"MEDIO","BAJO")))),(IF(M1351&lt;Leyenda!$J$11,"ALTO",(IF(M1351&lt;=Leyenda!$J$10,"MEDIO","BAJO")))))</f>
        <v>BAJO</v>
      </c>
    </row>
    <row r="1352">
      <c r="A1352" s="8" t="s">
        <v>1442</v>
      </c>
      <c r="B1352" s="9" t="s">
        <v>17</v>
      </c>
      <c r="C1352" s="9" t="s">
        <v>76</v>
      </c>
      <c r="D1352" s="9" t="s">
        <v>23</v>
      </c>
      <c r="E1352" s="10">
        <v>18.6</v>
      </c>
      <c r="F1352" s="10">
        <v>17.5</v>
      </c>
      <c r="G1352" s="10">
        <v>15.3</v>
      </c>
      <c r="H1352" s="10">
        <v>18.0</v>
      </c>
      <c r="I1352" s="10">
        <v>18.0</v>
      </c>
      <c r="J1352" s="10">
        <v>18.0</v>
      </c>
      <c r="K1352" s="10">
        <v>18.3</v>
      </c>
      <c r="L1352" s="10">
        <v>18.0</v>
      </c>
      <c r="M1352" s="11">
        <f t="shared" si="1"/>
        <v>17.67142857</v>
      </c>
      <c r="N1352" s="11">
        <f t="shared" si="2"/>
        <v>18</v>
      </c>
      <c r="O1352" s="12" t="str">
        <f t="shared" si="3"/>
        <v>APROBADO</v>
      </c>
      <c r="P1352" s="12" t="str">
        <f>IF(OR(D1352="Académica",D1352="Empresa"),(IF(M1352&lt;Leyenda!$I$11,"ALTO",(IF(M1352&lt;=Leyenda!$I$10,"MEDIO","BAJO")))),(IF(M1352&lt;Leyenda!$J$11,"ALTO",(IF(M1352&lt;=Leyenda!$J$10,"MEDIO","BAJO")))))</f>
        <v>BAJO</v>
      </c>
    </row>
    <row r="1353">
      <c r="A1353" s="8" t="s">
        <v>1443</v>
      </c>
      <c r="B1353" s="9" t="s">
        <v>25</v>
      </c>
      <c r="C1353" s="9" t="s">
        <v>66</v>
      </c>
      <c r="D1353" s="9" t="s">
        <v>23</v>
      </c>
      <c r="E1353" s="10">
        <v>18.0</v>
      </c>
      <c r="F1353" s="10">
        <v>18.2</v>
      </c>
      <c r="G1353" s="10">
        <v>17.3</v>
      </c>
      <c r="H1353" s="10">
        <v>18.2</v>
      </c>
      <c r="I1353" s="10">
        <v>17.1</v>
      </c>
      <c r="J1353" s="10">
        <v>18.0</v>
      </c>
      <c r="K1353" s="10">
        <v>18.0</v>
      </c>
      <c r="L1353" s="10">
        <v>18.0</v>
      </c>
      <c r="M1353" s="11">
        <f t="shared" si="1"/>
        <v>17.82857143</v>
      </c>
      <c r="N1353" s="11">
        <f t="shared" si="2"/>
        <v>18</v>
      </c>
      <c r="O1353" s="12" t="str">
        <f t="shared" si="3"/>
        <v>APROBADO</v>
      </c>
      <c r="P1353" s="12" t="str">
        <f>IF(OR(D1353="Académica",D1353="Empresa"),(IF(M1353&lt;Leyenda!$I$11,"ALTO",(IF(M1353&lt;=Leyenda!$I$10,"MEDIO","BAJO")))),(IF(M1353&lt;Leyenda!$J$11,"ALTO",(IF(M1353&lt;=Leyenda!$J$10,"MEDIO","BAJO")))))</f>
        <v>BAJO</v>
      </c>
    </row>
    <row r="1354">
      <c r="A1354" s="8" t="s">
        <v>1444</v>
      </c>
      <c r="B1354" s="9" t="s">
        <v>386</v>
      </c>
      <c r="C1354" s="9" t="s">
        <v>302</v>
      </c>
      <c r="D1354" s="9" t="s">
        <v>23</v>
      </c>
      <c r="E1354" s="10">
        <v>19.8</v>
      </c>
      <c r="F1354" s="10">
        <v>18.2</v>
      </c>
      <c r="G1354" s="10">
        <v>18.8</v>
      </c>
      <c r="H1354" s="10">
        <v>19.6</v>
      </c>
      <c r="I1354" s="10">
        <v>18.8</v>
      </c>
      <c r="J1354" s="10">
        <v>18.0</v>
      </c>
      <c r="K1354" s="10">
        <v>18.3</v>
      </c>
      <c r="L1354" s="10">
        <v>19.0</v>
      </c>
      <c r="M1354" s="11">
        <f t="shared" si="1"/>
        <v>18.78571429</v>
      </c>
      <c r="N1354" s="11">
        <f t="shared" si="2"/>
        <v>19</v>
      </c>
      <c r="O1354" s="12" t="str">
        <f t="shared" si="3"/>
        <v>APROBADO</v>
      </c>
      <c r="P1354" s="12" t="str">
        <f>IF(OR(D1354="Académica",D1354="Empresa"),(IF(M1354&lt;Leyenda!$I$11,"ALTO",(IF(M1354&lt;=Leyenda!$I$10,"MEDIO","BAJO")))),(IF(M1354&lt;Leyenda!$J$11,"ALTO",(IF(M1354&lt;=Leyenda!$J$10,"MEDIO","BAJO")))))</f>
        <v>BAJO</v>
      </c>
    </row>
    <row r="1355">
      <c r="A1355" s="8" t="s">
        <v>1445</v>
      </c>
      <c r="B1355" s="9" t="s">
        <v>386</v>
      </c>
      <c r="C1355" s="9" t="s">
        <v>76</v>
      </c>
      <c r="D1355" s="9" t="s">
        <v>23</v>
      </c>
      <c r="E1355" s="10">
        <v>18.8</v>
      </c>
      <c r="F1355" s="10">
        <v>18.3</v>
      </c>
      <c r="G1355" s="10">
        <v>17.5</v>
      </c>
      <c r="H1355" s="10">
        <v>18.7</v>
      </c>
      <c r="I1355" s="10">
        <v>18.9</v>
      </c>
      <c r="J1355" s="10">
        <v>18.5</v>
      </c>
      <c r="K1355" s="10">
        <v>18.8</v>
      </c>
      <c r="L1355" s="10">
        <v>18.5</v>
      </c>
      <c r="M1355" s="11">
        <f t="shared" si="1"/>
        <v>18.5</v>
      </c>
      <c r="N1355" s="11">
        <f t="shared" si="2"/>
        <v>19</v>
      </c>
      <c r="O1355" s="12" t="str">
        <f t="shared" si="3"/>
        <v>APROBADO</v>
      </c>
      <c r="P1355" s="12" t="str">
        <f>IF(OR(D1355="Académica",D1355="Empresa"),(IF(M1355&lt;Leyenda!$I$11,"ALTO",(IF(M1355&lt;=Leyenda!$I$10,"MEDIO","BAJO")))),(IF(M1355&lt;Leyenda!$J$11,"ALTO",(IF(M1355&lt;=Leyenda!$J$10,"MEDIO","BAJO")))))</f>
        <v>BAJO</v>
      </c>
    </row>
    <row r="1356">
      <c r="A1356" s="8" t="s">
        <v>1446</v>
      </c>
      <c r="B1356" s="9" t="s">
        <v>28</v>
      </c>
      <c r="C1356" s="9" t="s">
        <v>66</v>
      </c>
      <c r="D1356" s="9" t="s">
        <v>23</v>
      </c>
      <c r="E1356" s="10">
        <v>18.2</v>
      </c>
      <c r="F1356" s="10">
        <v>18.2</v>
      </c>
      <c r="G1356" s="10">
        <v>16.0</v>
      </c>
      <c r="H1356" s="10">
        <v>13.1</v>
      </c>
      <c r="I1356" s="10">
        <v>15.3</v>
      </c>
      <c r="J1356" s="10">
        <v>17.3</v>
      </c>
      <c r="K1356" s="10">
        <v>18.0</v>
      </c>
      <c r="L1356" s="10">
        <v>18.0</v>
      </c>
      <c r="M1356" s="11">
        <f t="shared" si="1"/>
        <v>16.58571429</v>
      </c>
      <c r="N1356" s="11">
        <f t="shared" si="2"/>
        <v>17</v>
      </c>
      <c r="O1356" s="12" t="str">
        <f t="shared" si="3"/>
        <v>APROBADO</v>
      </c>
      <c r="P1356" s="12" t="str">
        <f>IF(OR(D1356="Académica",D1356="Empresa"),(IF(M1356&lt;Leyenda!$I$11,"ALTO",(IF(M1356&lt;=Leyenda!$I$10,"MEDIO","BAJO")))),(IF(M1356&lt;Leyenda!$J$11,"ALTO",(IF(M1356&lt;=Leyenda!$J$10,"MEDIO","BAJO")))))</f>
        <v>BAJO</v>
      </c>
    </row>
    <row r="1357">
      <c r="A1357" s="8" t="s">
        <v>1447</v>
      </c>
      <c r="B1357" s="9" t="s">
        <v>50</v>
      </c>
      <c r="C1357" s="9" t="s">
        <v>66</v>
      </c>
      <c r="D1357" s="9" t="s">
        <v>23</v>
      </c>
      <c r="E1357" s="10">
        <v>17.0</v>
      </c>
      <c r="F1357" s="10">
        <v>18.2</v>
      </c>
      <c r="G1357" s="10">
        <v>15.8</v>
      </c>
      <c r="H1357" s="10">
        <v>18.0</v>
      </c>
      <c r="I1357" s="10">
        <v>15.4</v>
      </c>
      <c r="J1357" s="10">
        <v>18.0</v>
      </c>
      <c r="K1357" s="10">
        <v>18.0</v>
      </c>
      <c r="L1357" s="10">
        <v>18.0</v>
      </c>
      <c r="M1357" s="11">
        <f t="shared" si="1"/>
        <v>17.2</v>
      </c>
      <c r="N1357" s="11">
        <f t="shared" si="2"/>
        <v>17</v>
      </c>
      <c r="O1357" s="12" t="str">
        <f t="shared" si="3"/>
        <v>APROBADO</v>
      </c>
      <c r="P1357" s="12" t="str">
        <f>IF(OR(D1357="Académica",D1357="Empresa"),(IF(M1357&lt;Leyenda!$I$11,"ALTO",(IF(M1357&lt;=Leyenda!$I$10,"MEDIO","BAJO")))),(IF(M1357&lt;Leyenda!$J$11,"ALTO",(IF(M1357&lt;=Leyenda!$J$10,"MEDIO","BAJO")))))</f>
        <v>BAJO</v>
      </c>
    </row>
    <row r="1358">
      <c r="A1358" s="8" t="s">
        <v>1448</v>
      </c>
      <c r="B1358" s="9" t="s">
        <v>21</v>
      </c>
      <c r="C1358" s="9" t="s">
        <v>182</v>
      </c>
      <c r="D1358" s="9" t="s">
        <v>23</v>
      </c>
      <c r="E1358" s="10">
        <v>17.5</v>
      </c>
      <c r="F1358" s="10">
        <v>18.3</v>
      </c>
      <c r="G1358" s="10">
        <v>16.7</v>
      </c>
      <c r="H1358" s="10">
        <v>18.0</v>
      </c>
      <c r="I1358" s="10">
        <v>17.1</v>
      </c>
      <c r="J1358" s="10">
        <v>18.4</v>
      </c>
      <c r="K1358" s="10">
        <v>18.3</v>
      </c>
      <c r="L1358" s="10">
        <v>18.0</v>
      </c>
      <c r="M1358" s="11">
        <f t="shared" si="1"/>
        <v>17.75714286</v>
      </c>
      <c r="N1358" s="11">
        <f t="shared" si="2"/>
        <v>18</v>
      </c>
      <c r="O1358" s="12" t="str">
        <f t="shared" si="3"/>
        <v>APROBADO</v>
      </c>
      <c r="P1358" s="12" t="str">
        <f>IF(OR(D1358="Académica",D1358="Empresa"),(IF(M1358&lt;Leyenda!$I$11,"ALTO",(IF(M1358&lt;=Leyenda!$I$10,"MEDIO","BAJO")))),(IF(M1358&lt;Leyenda!$J$11,"ALTO",(IF(M1358&lt;=Leyenda!$J$10,"MEDIO","BAJO")))))</f>
        <v>BAJO</v>
      </c>
    </row>
    <row r="1359">
      <c r="A1359" s="8" t="s">
        <v>1449</v>
      </c>
      <c r="B1359" s="9" t="s">
        <v>386</v>
      </c>
      <c r="C1359" s="9" t="s">
        <v>111</v>
      </c>
      <c r="D1359" s="9" t="s">
        <v>23</v>
      </c>
      <c r="E1359" s="10">
        <v>18.0</v>
      </c>
      <c r="F1359" s="10">
        <v>18.2</v>
      </c>
      <c r="G1359" s="10">
        <v>18.3</v>
      </c>
      <c r="H1359" s="10">
        <v>18.0</v>
      </c>
      <c r="I1359" s="10">
        <v>18.0</v>
      </c>
      <c r="J1359" s="10">
        <v>18.5</v>
      </c>
      <c r="K1359" s="10">
        <v>18.0</v>
      </c>
      <c r="L1359" s="10">
        <v>17.3</v>
      </c>
      <c r="M1359" s="11">
        <f t="shared" si="1"/>
        <v>18.14285714</v>
      </c>
      <c r="N1359" s="11">
        <f t="shared" si="2"/>
        <v>18</v>
      </c>
      <c r="O1359" s="12" t="str">
        <f t="shared" si="3"/>
        <v>APROBADO</v>
      </c>
      <c r="P1359" s="12" t="str">
        <f>IF(OR(D1359="Académica",D1359="Empresa"),(IF(M1359&lt;Leyenda!$I$11,"ALTO",(IF(M1359&lt;=Leyenda!$I$10,"MEDIO","BAJO")))),(IF(M1359&lt;Leyenda!$J$11,"ALTO",(IF(M1359&lt;=Leyenda!$J$10,"MEDIO","BAJO")))))</f>
        <v>BAJO</v>
      </c>
    </row>
    <row r="1360">
      <c r="A1360" s="8" t="s">
        <v>1450</v>
      </c>
      <c r="B1360" s="9" t="s">
        <v>601</v>
      </c>
      <c r="C1360" s="9" t="s">
        <v>123</v>
      </c>
      <c r="D1360" s="9" t="s">
        <v>23</v>
      </c>
      <c r="E1360" s="10">
        <v>12.8</v>
      </c>
      <c r="F1360" s="10">
        <v>15.0</v>
      </c>
      <c r="G1360" s="10">
        <v>18.2</v>
      </c>
      <c r="H1360" s="10">
        <v>15.4</v>
      </c>
      <c r="I1360" s="10">
        <v>19.0</v>
      </c>
      <c r="J1360" s="10">
        <v>17.0</v>
      </c>
      <c r="K1360" s="10">
        <v>18.5</v>
      </c>
      <c r="L1360" s="10">
        <v>18.7</v>
      </c>
      <c r="M1360" s="11">
        <f t="shared" si="1"/>
        <v>16.55714286</v>
      </c>
      <c r="N1360" s="11">
        <f t="shared" si="2"/>
        <v>17</v>
      </c>
      <c r="O1360" s="12" t="str">
        <f t="shared" si="3"/>
        <v>APROBADO</v>
      </c>
      <c r="P1360" s="12" t="str">
        <f>IF(OR(D1360="Académica",D1360="Empresa"),(IF(M1360&lt;Leyenda!$I$11,"ALTO",(IF(M1360&lt;=Leyenda!$I$10,"MEDIO","BAJO")))),(IF(M1360&lt;Leyenda!$J$11,"ALTO",(IF(M1360&lt;=Leyenda!$J$10,"MEDIO","BAJO")))))</f>
        <v>BAJO</v>
      </c>
    </row>
    <row r="1361">
      <c r="A1361" s="8" t="s">
        <v>1451</v>
      </c>
      <c r="B1361" s="9" t="s">
        <v>21</v>
      </c>
      <c r="C1361" s="9" t="s">
        <v>46</v>
      </c>
      <c r="D1361" s="9" t="s">
        <v>23</v>
      </c>
      <c r="E1361" s="10">
        <v>18.0</v>
      </c>
      <c r="F1361" s="10">
        <v>18.2</v>
      </c>
      <c r="G1361" s="10">
        <v>16.5</v>
      </c>
      <c r="H1361" s="10">
        <v>18.2</v>
      </c>
      <c r="I1361" s="10">
        <v>16.8</v>
      </c>
      <c r="J1361" s="10">
        <v>18.0</v>
      </c>
      <c r="K1361" s="10">
        <v>19.0</v>
      </c>
      <c r="L1361" s="10">
        <v>18.0</v>
      </c>
      <c r="M1361" s="11">
        <f t="shared" si="1"/>
        <v>17.81428571</v>
      </c>
      <c r="N1361" s="11">
        <f t="shared" si="2"/>
        <v>18</v>
      </c>
      <c r="O1361" s="12" t="str">
        <f t="shared" si="3"/>
        <v>APROBADO</v>
      </c>
      <c r="P1361" s="12" t="str">
        <f>IF(OR(D1361="Académica",D1361="Empresa"),(IF(M1361&lt;Leyenda!$I$11,"ALTO",(IF(M1361&lt;=Leyenda!$I$10,"MEDIO","BAJO")))),(IF(M1361&lt;Leyenda!$J$11,"ALTO",(IF(M1361&lt;=Leyenda!$J$10,"MEDIO","BAJO")))))</f>
        <v>BAJO</v>
      </c>
    </row>
    <row r="1362">
      <c r="A1362" s="8" t="s">
        <v>1452</v>
      </c>
      <c r="B1362" s="9" t="s">
        <v>40</v>
      </c>
      <c r="C1362" s="9" t="s">
        <v>36</v>
      </c>
      <c r="D1362" s="9" t="s">
        <v>23</v>
      </c>
      <c r="E1362" s="10">
        <v>18.6</v>
      </c>
      <c r="F1362" s="10">
        <v>16.2</v>
      </c>
      <c r="G1362" s="10">
        <v>18.8</v>
      </c>
      <c r="H1362" s="10">
        <v>15.9</v>
      </c>
      <c r="I1362" s="10">
        <v>17.0</v>
      </c>
      <c r="J1362" s="10">
        <v>18.0</v>
      </c>
      <c r="K1362" s="10">
        <v>18.0</v>
      </c>
      <c r="L1362" s="10">
        <v>18.5</v>
      </c>
      <c r="M1362" s="11">
        <f t="shared" si="1"/>
        <v>17.5</v>
      </c>
      <c r="N1362" s="11">
        <f t="shared" si="2"/>
        <v>18</v>
      </c>
      <c r="O1362" s="12" t="str">
        <f t="shared" si="3"/>
        <v>APROBADO</v>
      </c>
      <c r="P1362" s="12" t="str">
        <f>IF(OR(D1362="Académica",D1362="Empresa"),(IF(M1362&lt;Leyenda!$I$11,"ALTO",(IF(M1362&lt;=Leyenda!$I$10,"MEDIO","BAJO")))),(IF(M1362&lt;Leyenda!$J$11,"ALTO",(IF(M1362&lt;=Leyenda!$J$10,"MEDIO","BAJO")))))</f>
        <v>BAJO</v>
      </c>
    </row>
    <row r="1363">
      <c r="A1363" s="8" t="s">
        <v>1453</v>
      </c>
      <c r="B1363" s="9" t="s">
        <v>25</v>
      </c>
      <c r="C1363" s="9" t="s">
        <v>108</v>
      </c>
      <c r="D1363" s="9" t="s">
        <v>23</v>
      </c>
      <c r="E1363" s="10">
        <v>16.2</v>
      </c>
      <c r="F1363" s="10">
        <v>17.3</v>
      </c>
      <c r="G1363" s="10">
        <v>15.8</v>
      </c>
      <c r="H1363" s="10">
        <v>18.0</v>
      </c>
      <c r="I1363" s="10">
        <v>16.5</v>
      </c>
      <c r="J1363" s="10">
        <v>18.0</v>
      </c>
      <c r="K1363" s="10">
        <v>18.0</v>
      </c>
      <c r="L1363" s="10">
        <v>18.0</v>
      </c>
      <c r="M1363" s="11">
        <f t="shared" si="1"/>
        <v>17.11428571</v>
      </c>
      <c r="N1363" s="11">
        <f t="shared" si="2"/>
        <v>17</v>
      </c>
      <c r="O1363" s="12" t="str">
        <f t="shared" si="3"/>
        <v>APROBADO</v>
      </c>
      <c r="P1363" s="12" t="str">
        <f>IF(OR(D1363="Académica",D1363="Empresa"),(IF(M1363&lt;Leyenda!$I$11,"ALTO",(IF(M1363&lt;=Leyenda!$I$10,"MEDIO","BAJO")))),(IF(M1363&lt;Leyenda!$J$11,"ALTO",(IF(M1363&lt;=Leyenda!$J$10,"MEDIO","BAJO")))))</f>
        <v>BAJO</v>
      </c>
    </row>
    <row r="1364">
      <c r="A1364" s="8" t="s">
        <v>1454</v>
      </c>
      <c r="B1364" s="9" t="s">
        <v>17</v>
      </c>
      <c r="C1364" s="9" t="s">
        <v>241</v>
      </c>
      <c r="D1364" s="9" t="s">
        <v>23</v>
      </c>
      <c r="E1364" s="10">
        <v>16.1</v>
      </c>
      <c r="F1364" s="10">
        <v>17.3</v>
      </c>
      <c r="G1364" s="10">
        <v>16.7</v>
      </c>
      <c r="H1364" s="10">
        <v>18.3</v>
      </c>
      <c r="I1364" s="10">
        <v>18.0</v>
      </c>
      <c r="J1364" s="10">
        <v>19.5</v>
      </c>
      <c r="K1364" s="10">
        <v>18.3</v>
      </c>
      <c r="L1364" s="10">
        <v>18.0</v>
      </c>
      <c r="M1364" s="11">
        <f t="shared" si="1"/>
        <v>17.74285714</v>
      </c>
      <c r="N1364" s="11">
        <f t="shared" si="2"/>
        <v>18</v>
      </c>
      <c r="O1364" s="12" t="str">
        <f t="shared" si="3"/>
        <v>APROBADO</v>
      </c>
      <c r="P1364" s="12" t="str">
        <f>IF(OR(D1364="Académica",D1364="Empresa"),(IF(M1364&lt;Leyenda!$I$11,"ALTO",(IF(M1364&lt;=Leyenda!$I$10,"MEDIO","BAJO")))),(IF(M1364&lt;Leyenda!$J$11,"ALTO",(IF(M1364&lt;=Leyenda!$J$10,"MEDIO","BAJO")))))</f>
        <v>BAJO</v>
      </c>
    </row>
    <row r="1365">
      <c r="A1365" s="8" t="s">
        <v>1455</v>
      </c>
      <c r="B1365" s="9" t="s">
        <v>17</v>
      </c>
      <c r="C1365" s="9" t="s">
        <v>26</v>
      </c>
      <c r="D1365" s="9" t="s">
        <v>23</v>
      </c>
      <c r="E1365" s="10">
        <v>15.4</v>
      </c>
      <c r="F1365" s="10">
        <v>15.5</v>
      </c>
      <c r="G1365" s="10">
        <v>17.3</v>
      </c>
      <c r="H1365" s="10">
        <v>18.3</v>
      </c>
      <c r="I1365" s="10">
        <v>18.7</v>
      </c>
      <c r="J1365" s="10">
        <v>18.8</v>
      </c>
      <c r="K1365" s="10">
        <v>18.8</v>
      </c>
      <c r="L1365" s="10">
        <v>18.3</v>
      </c>
      <c r="M1365" s="11">
        <f t="shared" si="1"/>
        <v>17.54285714</v>
      </c>
      <c r="N1365" s="11">
        <f t="shared" si="2"/>
        <v>18</v>
      </c>
      <c r="O1365" s="12" t="str">
        <f t="shared" si="3"/>
        <v>APROBADO</v>
      </c>
      <c r="P1365" s="12" t="str">
        <f>IF(OR(D1365="Académica",D1365="Empresa"),(IF(M1365&lt;Leyenda!$I$11,"ALTO",(IF(M1365&lt;=Leyenda!$I$10,"MEDIO","BAJO")))),(IF(M1365&lt;Leyenda!$J$11,"ALTO",(IF(M1365&lt;=Leyenda!$J$10,"MEDIO","BAJO")))))</f>
        <v>BAJO</v>
      </c>
    </row>
    <row r="1366">
      <c r="A1366" s="8" t="s">
        <v>1456</v>
      </c>
      <c r="B1366" s="9" t="s">
        <v>28</v>
      </c>
      <c r="C1366" s="9" t="s">
        <v>96</v>
      </c>
      <c r="D1366" s="9" t="s">
        <v>23</v>
      </c>
      <c r="E1366" s="10">
        <v>17.0</v>
      </c>
      <c r="F1366" s="10">
        <v>18.3</v>
      </c>
      <c r="G1366" s="10">
        <v>18.3</v>
      </c>
      <c r="H1366" s="10">
        <v>15.8</v>
      </c>
      <c r="I1366" s="10">
        <v>18.0</v>
      </c>
      <c r="J1366" s="10">
        <v>18.0</v>
      </c>
      <c r="K1366" s="10">
        <v>18.0</v>
      </c>
      <c r="L1366" s="10">
        <v>18.0</v>
      </c>
      <c r="M1366" s="11">
        <f t="shared" si="1"/>
        <v>17.62857143</v>
      </c>
      <c r="N1366" s="11">
        <f t="shared" si="2"/>
        <v>18</v>
      </c>
      <c r="O1366" s="12" t="str">
        <f t="shared" si="3"/>
        <v>APROBADO</v>
      </c>
      <c r="P1366" s="12" t="str">
        <f>IF(OR(D1366="Académica",D1366="Empresa"),(IF(M1366&lt;Leyenda!$I$11,"ALTO",(IF(M1366&lt;=Leyenda!$I$10,"MEDIO","BAJO")))),(IF(M1366&lt;Leyenda!$J$11,"ALTO",(IF(M1366&lt;=Leyenda!$J$10,"MEDIO","BAJO")))))</f>
        <v>BAJO</v>
      </c>
    </row>
    <row r="1367">
      <c r="A1367" s="8" t="s">
        <v>1457</v>
      </c>
      <c r="B1367" s="9" t="s">
        <v>601</v>
      </c>
      <c r="C1367" s="9" t="s">
        <v>100</v>
      </c>
      <c r="D1367" s="9" t="s">
        <v>23</v>
      </c>
      <c r="E1367" s="10">
        <v>15.0</v>
      </c>
      <c r="F1367" s="10">
        <v>14.2</v>
      </c>
      <c r="G1367" s="10">
        <v>18.8</v>
      </c>
      <c r="H1367" s="10">
        <v>15.3</v>
      </c>
      <c r="I1367" s="10">
        <v>18.1</v>
      </c>
      <c r="J1367" s="10">
        <v>18.0</v>
      </c>
      <c r="K1367" s="10">
        <v>19.3</v>
      </c>
      <c r="L1367" s="10">
        <v>18.5</v>
      </c>
      <c r="M1367" s="11">
        <f t="shared" si="1"/>
        <v>16.95714286</v>
      </c>
      <c r="N1367" s="11">
        <f t="shared" si="2"/>
        <v>17</v>
      </c>
      <c r="O1367" s="12" t="str">
        <f t="shared" si="3"/>
        <v>APROBADO</v>
      </c>
      <c r="P1367" s="12" t="str">
        <f>IF(OR(D1367="Académica",D1367="Empresa"),(IF(M1367&lt;Leyenda!$I$11,"ALTO",(IF(M1367&lt;=Leyenda!$I$10,"MEDIO","BAJO")))),(IF(M1367&lt;Leyenda!$J$11,"ALTO",(IF(M1367&lt;=Leyenda!$J$10,"MEDIO","BAJO")))))</f>
        <v>BAJO</v>
      </c>
    </row>
    <row r="1368">
      <c r="A1368" s="8" t="s">
        <v>1458</v>
      </c>
      <c r="B1368" s="9" t="s">
        <v>17</v>
      </c>
      <c r="C1368" s="9" t="s">
        <v>108</v>
      </c>
      <c r="D1368" s="9" t="s">
        <v>23</v>
      </c>
      <c r="E1368" s="10">
        <v>12.5</v>
      </c>
      <c r="F1368" s="10">
        <v>12.0</v>
      </c>
      <c r="G1368" s="10">
        <v>12.5</v>
      </c>
      <c r="H1368" s="10">
        <v>16.0</v>
      </c>
      <c r="I1368" s="10">
        <v>16.7</v>
      </c>
      <c r="J1368" s="10">
        <v>18.0</v>
      </c>
      <c r="K1368" s="10">
        <v>18.5</v>
      </c>
      <c r="L1368" s="10">
        <v>16.7</v>
      </c>
      <c r="M1368" s="11">
        <f t="shared" si="1"/>
        <v>15.17142857</v>
      </c>
      <c r="N1368" s="11">
        <f t="shared" si="2"/>
        <v>15</v>
      </c>
      <c r="O1368" s="12" t="str">
        <f t="shared" si="3"/>
        <v>APROBADO</v>
      </c>
      <c r="P1368" s="12" t="str">
        <f>IF(OR(D1368="Académica",D1368="Empresa"),(IF(M1368&lt;Leyenda!$I$11,"ALTO",(IF(M1368&lt;=Leyenda!$I$10,"MEDIO","BAJO")))),(IF(M1368&lt;Leyenda!$J$11,"ALTO",(IF(M1368&lt;=Leyenda!$J$10,"MEDIO","BAJO")))))</f>
        <v>MEDIO</v>
      </c>
    </row>
    <row r="1369">
      <c r="A1369" s="8" t="s">
        <v>1459</v>
      </c>
      <c r="B1369" s="9" t="s">
        <v>601</v>
      </c>
      <c r="C1369" s="9" t="s">
        <v>70</v>
      </c>
      <c r="D1369" s="9" t="s">
        <v>23</v>
      </c>
      <c r="E1369" s="10">
        <v>19.8</v>
      </c>
      <c r="F1369" s="10">
        <v>16.0</v>
      </c>
      <c r="G1369" s="10">
        <v>16.8</v>
      </c>
      <c r="H1369" s="10">
        <v>17.7</v>
      </c>
      <c r="I1369" s="10">
        <v>18.6</v>
      </c>
      <c r="J1369" s="10">
        <v>18.0</v>
      </c>
      <c r="K1369" s="10">
        <v>19.0</v>
      </c>
      <c r="L1369" s="10">
        <v>18.2</v>
      </c>
      <c r="M1369" s="11">
        <f t="shared" si="1"/>
        <v>17.98571429</v>
      </c>
      <c r="N1369" s="11">
        <f t="shared" si="2"/>
        <v>18</v>
      </c>
      <c r="O1369" s="12" t="str">
        <f t="shared" si="3"/>
        <v>APROBADO</v>
      </c>
      <c r="P1369" s="12" t="str">
        <f>IF(OR(D1369="Académica",D1369="Empresa"),(IF(M1369&lt;Leyenda!$I$11,"ALTO",(IF(M1369&lt;=Leyenda!$I$10,"MEDIO","BAJO")))),(IF(M1369&lt;Leyenda!$J$11,"ALTO",(IF(M1369&lt;=Leyenda!$J$10,"MEDIO","BAJO")))))</f>
        <v>BAJO</v>
      </c>
    </row>
    <row r="1370">
      <c r="A1370" s="8" t="s">
        <v>1460</v>
      </c>
      <c r="B1370" s="9" t="s">
        <v>17</v>
      </c>
      <c r="C1370" s="9" t="s">
        <v>129</v>
      </c>
      <c r="D1370" s="9" t="s">
        <v>23</v>
      </c>
      <c r="E1370" s="10">
        <v>17.0</v>
      </c>
      <c r="F1370" s="10">
        <v>18.2</v>
      </c>
      <c r="G1370" s="10">
        <v>18.3</v>
      </c>
      <c r="H1370" s="10">
        <v>18.0</v>
      </c>
      <c r="I1370" s="10">
        <v>18.0</v>
      </c>
      <c r="J1370" s="10">
        <v>18.0</v>
      </c>
      <c r="K1370" s="10">
        <v>18.0</v>
      </c>
      <c r="L1370" s="10">
        <v>18.2</v>
      </c>
      <c r="M1370" s="11">
        <f t="shared" si="1"/>
        <v>17.92857143</v>
      </c>
      <c r="N1370" s="11">
        <f t="shared" si="2"/>
        <v>18</v>
      </c>
      <c r="O1370" s="12" t="str">
        <f t="shared" si="3"/>
        <v>APROBADO</v>
      </c>
      <c r="P1370" s="12" t="str">
        <f>IF(OR(D1370="Académica",D1370="Empresa"),(IF(M1370&lt;Leyenda!$I$11,"ALTO",(IF(M1370&lt;=Leyenda!$I$10,"MEDIO","BAJO")))),(IF(M1370&lt;Leyenda!$J$11,"ALTO",(IF(M1370&lt;=Leyenda!$J$10,"MEDIO","BAJO")))))</f>
        <v>BAJO</v>
      </c>
    </row>
    <row r="1371">
      <c r="A1371" s="8" t="s">
        <v>1461</v>
      </c>
      <c r="B1371" s="9" t="s">
        <v>17</v>
      </c>
      <c r="C1371" s="9" t="s">
        <v>66</v>
      </c>
      <c r="D1371" s="9" t="s">
        <v>23</v>
      </c>
      <c r="E1371" s="10">
        <v>15.7</v>
      </c>
      <c r="F1371" s="10">
        <v>16.7</v>
      </c>
      <c r="G1371" s="10">
        <v>17.3</v>
      </c>
      <c r="H1371" s="10">
        <v>18.2</v>
      </c>
      <c r="I1371" s="10">
        <v>18.0</v>
      </c>
      <c r="J1371" s="10">
        <v>18.0</v>
      </c>
      <c r="K1371" s="10">
        <v>18.0</v>
      </c>
      <c r="L1371" s="10">
        <v>16.0</v>
      </c>
      <c r="M1371" s="11">
        <f t="shared" si="1"/>
        <v>17.41428571</v>
      </c>
      <c r="N1371" s="11">
        <f t="shared" si="2"/>
        <v>17</v>
      </c>
      <c r="O1371" s="12" t="str">
        <f t="shared" si="3"/>
        <v>APROBADO</v>
      </c>
      <c r="P1371" s="12" t="str">
        <f>IF(OR(D1371="Académica",D1371="Empresa"),(IF(M1371&lt;Leyenda!$I$11,"ALTO",(IF(M1371&lt;=Leyenda!$I$10,"MEDIO","BAJO")))),(IF(M1371&lt;Leyenda!$J$11,"ALTO",(IF(M1371&lt;=Leyenda!$J$10,"MEDIO","BAJO")))))</f>
        <v>BAJO</v>
      </c>
    </row>
    <row r="1372">
      <c r="A1372" s="8" t="s">
        <v>1462</v>
      </c>
      <c r="B1372" s="9" t="s">
        <v>35</v>
      </c>
      <c r="C1372" s="9" t="s">
        <v>66</v>
      </c>
      <c r="D1372" s="9" t="s">
        <v>23</v>
      </c>
      <c r="E1372" s="10">
        <v>17.4</v>
      </c>
      <c r="F1372" s="10">
        <v>18.0</v>
      </c>
      <c r="G1372" s="10">
        <v>16.7</v>
      </c>
      <c r="H1372" s="10">
        <v>18.0</v>
      </c>
      <c r="I1372" s="10">
        <v>18.1</v>
      </c>
      <c r="J1372" s="10">
        <v>18.0</v>
      </c>
      <c r="K1372" s="10">
        <v>18.0</v>
      </c>
      <c r="L1372" s="10">
        <v>18.2</v>
      </c>
      <c r="M1372" s="11">
        <f t="shared" si="1"/>
        <v>17.74285714</v>
      </c>
      <c r="N1372" s="11">
        <f t="shared" si="2"/>
        <v>18</v>
      </c>
      <c r="O1372" s="12" t="str">
        <f t="shared" si="3"/>
        <v>APROBADO</v>
      </c>
      <c r="P1372" s="12" t="str">
        <f>IF(OR(D1372="Académica",D1372="Empresa"),(IF(M1372&lt;Leyenda!$I$11,"ALTO",(IF(M1372&lt;=Leyenda!$I$10,"MEDIO","BAJO")))),(IF(M1372&lt;Leyenda!$J$11,"ALTO",(IF(M1372&lt;=Leyenda!$J$10,"MEDIO","BAJO")))))</f>
        <v>BAJO</v>
      </c>
    </row>
    <row r="1373">
      <c r="A1373" s="8" t="s">
        <v>1463</v>
      </c>
      <c r="B1373" s="9" t="s">
        <v>601</v>
      </c>
      <c r="C1373" s="9" t="s">
        <v>68</v>
      </c>
      <c r="D1373" s="9" t="s">
        <v>23</v>
      </c>
      <c r="E1373" s="10">
        <v>19.8</v>
      </c>
      <c r="F1373" s="10">
        <v>18.7</v>
      </c>
      <c r="G1373" s="10">
        <v>12.0</v>
      </c>
      <c r="H1373" s="10">
        <v>18.8</v>
      </c>
      <c r="I1373" s="10">
        <v>17.5</v>
      </c>
      <c r="J1373" s="10">
        <v>18.7</v>
      </c>
      <c r="K1373" s="10">
        <v>18.8</v>
      </c>
      <c r="L1373" s="10">
        <v>18.0</v>
      </c>
      <c r="M1373" s="11">
        <f t="shared" si="1"/>
        <v>17.75714286</v>
      </c>
      <c r="N1373" s="11">
        <f t="shared" si="2"/>
        <v>18</v>
      </c>
      <c r="O1373" s="12" t="str">
        <f t="shared" si="3"/>
        <v>APROBADO</v>
      </c>
      <c r="P1373" s="12" t="str">
        <f>IF(OR(D1373="Académica",D1373="Empresa"),(IF(M1373&lt;Leyenda!$I$11,"ALTO",(IF(M1373&lt;=Leyenda!$I$10,"MEDIO","BAJO")))),(IF(M1373&lt;Leyenda!$J$11,"ALTO",(IF(M1373&lt;=Leyenda!$J$10,"MEDIO","BAJO")))))</f>
        <v>BAJO</v>
      </c>
    </row>
    <row r="1374">
      <c r="A1374" s="8" t="s">
        <v>1464</v>
      </c>
      <c r="B1374" s="9" t="s">
        <v>601</v>
      </c>
      <c r="C1374" s="9" t="s">
        <v>132</v>
      </c>
      <c r="D1374" s="9" t="s">
        <v>23</v>
      </c>
      <c r="E1374" s="10">
        <v>16.3</v>
      </c>
      <c r="F1374" s="10">
        <v>17.0</v>
      </c>
      <c r="G1374" s="10">
        <v>18.8</v>
      </c>
      <c r="H1374" s="10">
        <v>19.6</v>
      </c>
      <c r="I1374" s="10">
        <v>18.9</v>
      </c>
      <c r="J1374" s="10">
        <v>18.0</v>
      </c>
      <c r="K1374" s="10">
        <v>18.8</v>
      </c>
      <c r="L1374" s="10">
        <v>18.0</v>
      </c>
      <c r="M1374" s="11">
        <f t="shared" si="1"/>
        <v>18.2</v>
      </c>
      <c r="N1374" s="11">
        <f t="shared" si="2"/>
        <v>18</v>
      </c>
      <c r="O1374" s="12" t="str">
        <f t="shared" si="3"/>
        <v>APROBADO</v>
      </c>
      <c r="P1374" s="12" t="str">
        <f>IF(OR(D1374="Académica",D1374="Empresa"),(IF(M1374&lt;Leyenda!$I$11,"ALTO",(IF(M1374&lt;=Leyenda!$I$10,"MEDIO","BAJO")))),(IF(M1374&lt;Leyenda!$J$11,"ALTO",(IF(M1374&lt;=Leyenda!$J$10,"MEDIO","BAJO")))))</f>
        <v>BAJO</v>
      </c>
    </row>
    <row r="1375">
      <c r="A1375" s="8" t="s">
        <v>1465</v>
      </c>
      <c r="B1375" s="9" t="s">
        <v>386</v>
      </c>
      <c r="C1375" s="9" t="s">
        <v>58</v>
      </c>
      <c r="D1375" s="9" t="s">
        <v>23</v>
      </c>
      <c r="E1375" s="10">
        <v>19.3</v>
      </c>
      <c r="F1375" s="10">
        <v>18.8</v>
      </c>
      <c r="G1375" s="10">
        <v>19.2</v>
      </c>
      <c r="H1375" s="10">
        <v>19.6</v>
      </c>
      <c r="I1375" s="10">
        <v>18.2</v>
      </c>
      <c r="J1375" s="10">
        <v>18.5</v>
      </c>
      <c r="K1375" s="10">
        <v>18.0</v>
      </c>
      <c r="L1375" s="10">
        <v>20.0</v>
      </c>
      <c r="M1375" s="11">
        <f t="shared" si="1"/>
        <v>18.8</v>
      </c>
      <c r="N1375" s="11">
        <f t="shared" si="2"/>
        <v>19</v>
      </c>
      <c r="O1375" s="12" t="str">
        <f t="shared" si="3"/>
        <v>APROBADO</v>
      </c>
      <c r="P1375" s="12" t="str">
        <f>IF(OR(D1375="Académica",D1375="Empresa"),(IF(M1375&lt;Leyenda!$I$11,"ALTO",(IF(M1375&lt;=Leyenda!$I$10,"MEDIO","BAJO")))),(IF(M1375&lt;Leyenda!$J$11,"ALTO",(IF(M1375&lt;=Leyenda!$J$10,"MEDIO","BAJO")))))</f>
        <v>BAJO</v>
      </c>
    </row>
    <row r="1376">
      <c r="A1376" s="8" t="s">
        <v>1466</v>
      </c>
      <c r="B1376" s="9" t="s">
        <v>90</v>
      </c>
      <c r="C1376" s="9" t="s">
        <v>237</v>
      </c>
      <c r="D1376" s="9" t="s">
        <v>23</v>
      </c>
      <c r="E1376" s="10">
        <v>19.2</v>
      </c>
      <c r="F1376" s="10">
        <v>18.2</v>
      </c>
      <c r="G1376" s="10">
        <v>16.9</v>
      </c>
      <c r="H1376" s="10">
        <v>18.0</v>
      </c>
      <c r="I1376" s="10">
        <v>18.0</v>
      </c>
      <c r="J1376" s="10">
        <v>18.3</v>
      </c>
      <c r="K1376" s="10">
        <v>18.8</v>
      </c>
      <c r="L1376" s="10">
        <v>18.2</v>
      </c>
      <c r="M1376" s="11">
        <f t="shared" si="1"/>
        <v>18.2</v>
      </c>
      <c r="N1376" s="11">
        <f t="shared" si="2"/>
        <v>18</v>
      </c>
      <c r="O1376" s="12" t="str">
        <f t="shared" si="3"/>
        <v>APROBADO</v>
      </c>
      <c r="P1376" s="12" t="str">
        <f>IF(OR(D1376="Académica",D1376="Empresa"),(IF(M1376&lt;Leyenda!$I$11,"ALTO",(IF(M1376&lt;=Leyenda!$I$10,"MEDIO","BAJO")))),(IF(M1376&lt;Leyenda!$J$11,"ALTO",(IF(M1376&lt;=Leyenda!$J$10,"MEDIO","BAJO")))))</f>
        <v>BAJO</v>
      </c>
    </row>
    <row r="1377">
      <c r="A1377" s="8" t="s">
        <v>1467</v>
      </c>
      <c r="B1377" s="9" t="s">
        <v>21</v>
      </c>
      <c r="C1377" s="9" t="s">
        <v>123</v>
      </c>
      <c r="D1377" s="9" t="s">
        <v>23</v>
      </c>
      <c r="E1377" s="10">
        <v>15.8</v>
      </c>
      <c r="F1377" s="10">
        <v>17.3</v>
      </c>
      <c r="G1377" s="10">
        <v>14.8</v>
      </c>
      <c r="H1377" s="10">
        <v>13.3</v>
      </c>
      <c r="I1377" s="10">
        <v>16.5</v>
      </c>
      <c r="J1377" s="10">
        <v>18.0</v>
      </c>
      <c r="K1377" s="10">
        <v>18.3</v>
      </c>
      <c r="L1377" s="10">
        <v>17.5</v>
      </c>
      <c r="M1377" s="11">
        <f t="shared" si="1"/>
        <v>16.28571429</v>
      </c>
      <c r="N1377" s="11">
        <f t="shared" si="2"/>
        <v>16</v>
      </c>
      <c r="O1377" s="12" t="str">
        <f t="shared" si="3"/>
        <v>APROBADO</v>
      </c>
      <c r="P1377" s="12" t="str">
        <f>IF(OR(D1377="Académica",D1377="Empresa"),(IF(M1377&lt;Leyenda!$I$11,"ALTO",(IF(M1377&lt;=Leyenda!$I$10,"MEDIO","BAJO")))),(IF(M1377&lt;Leyenda!$J$11,"ALTO",(IF(M1377&lt;=Leyenda!$J$10,"MEDIO","BAJO")))))</f>
        <v>MEDIO</v>
      </c>
    </row>
    <row r="1378">
      <c r="A1378" s="8" t="s">
        <v>1468</v>
      </c>
      <c r="B1378" s="9" t="s">
        <v>28</v>
      </c>
      <c r="C1378" s="9" t="s">
        <v>68</v>
      </c>
      <c r="D1378" s="9" t="s">
        <v>23</v>
      </c>
      <c r="E1378" s="10">
        <v>14.6</v>
      </c>
      <c r="F1378" s="10">
        <v>16.0</v>
      </c>
      <c r="G1378" s="10">
        <v>18.2</v>
      </c>
      <c r="H1378" s="10">
        <v>11.5</v>
      </c>
      <c r="I1378" s="10">
        <v>18.0</v>
      </c>
      <c r="J1378" s="10">
        <v>18.0</v>
      </c>
      <c r="K1378" s="10">
        <v>18.5</v>
      </c>
      <c r="L1378" s="10">
        <v>14.3</v>
      </c>
      <c r="M1378" s="11">
        <f t="shared" si="1"/>
        <v>16.4</v>
      </c>
      <c r="N1378" s="11">
        <f t="shared" si="2"/>
        <v>16</v>
      </c>
      <c r="O1378" s="12" t="str">
        <f t="shared" si="3"/>
        <v>APROBADO</v>
      </c>
      <c r="P1378" s="12" t="str">
        <f>IF(OR(D1378="Académica",D1378="Empresa"),(IF(M1378&lt;Leyenda!$I$11,"ALTO",(IF(M1378&lt;=Leyenda!$I$10,"MEDIO","BAJO")))),(IF(M1378&lt;Leyenda!$J$11,"ALTO",(IF(M1378&lt;=Leyenda!$J$10,"MEDIO","BAJO")))))</f>
        <v>MEDIO</v>
      </c>
    </row>
    <row r="1379">
      <c r="A1379" s="8" t="s">
        <v>1469</v>
      </c>
      <c r="B1379" s="9" t="s">
        <v>40</v>
      </c>
      <c r="C1379" s="9" t="s">
        <v>96</v>
      </c>
      <c r="D1379" s="9" t="s">
        <v>23</v>
      </c>
      <c r="E1379" s="10">
        <v>13.0</v>
      </c>
      <c r="F1379" s="10">
        <v>18.2</v>
      </c>
      <c r="G1379" s="10">
        <v>16.3</v>
      </c>
      <c r="H1379" s="10">
        <v>15.8</v>
      </c>
      <c r="I1379" s="10">
        <v>18.0</v>
      </c>
      <c r="J1379" s="10">
        <v>18.0</v>
      </c>
      <c r="K1379" s="10">
        <v>18.0</v>
      </c>
      <c r="L1379" s="10">
        <v>18.3</v>
      </c>
      <c r="M1379" s="11">
        <f t="shared" si="1"/>
        <v>16.75714286</v>
      </c>
      <c r="N1379" s="11">
        <f t="shared" si="2"/>
        <v>17</v>
      </c>
      <c r="O1379" s="12" t="str">
        <f t="shared" si="3"/>
        <v>APROBADO</v>
      </c>
      <c r="P1379" s="12" t="str">
        <f>IF(OR(D1379="Académica",D1379="Empresa"),(IF(M1379&lt;Leyenda!$I$11,"ALTO",(IF(M1379&lt;=Leyenda!$I$10,"MEDIO","BAJO")))),(IF(M1379&lt;Leyenda!$J$11,"ALTO",(IF(M1379&lt;=Leyenda!$J$10,"MEDIO","BAJO")))))</f>
        <v>BAJO</v>
      </c>
    </row>
    <row r="1380">
      <c r="A1380" s="8" t="s">
        <v>1470</v>
      </c>
      <c r="B1380" s="9" t="s">
        <v>601</v>
      </c>
      <c r="C1380" s="9" t="s">
        <v>36</v>
      </c>
      <c r="D1380" s="9" t="s">
        <v>23</v>
      </c>
      <c r="E1380" s="10">
        <v>19.6</v>
      </c>
      <c r="F1380" s="10">
        <v>17.0</v>
      </c>
      <c r="G1380" s="10">
        <v>17.8</v>
      </c>
      <c r="H1380" s="10">
        <v>15.3</v>
      </c>
      <c r="I1380" s="10">
        <v>18.2</v>
      </c>
      <c r="J1380" s="10">
        <v>18.0</v>
      </c>
      <c r="K1380" s="10">
        <v>18.0</v>
      </c>
      <c r="L1380" s="10">
        <v>18.8</v>
      </c>
      <c r="M1380" s="11">
        <f t="shared" si="1"/>
        <v>17.7</v>
      </c>
      <c r="N1380" s="11">
        <f t="shared" si="2"/>
        <v>18</v>
      </c>
      <c r="O1380" s="12" t="str">
        <f t="shared" si="3"/>
        <v>APROBADO</v>
      </c>
      <c r="P1380" s="12" t="str">
        <f>IF(OR(D1380="Académica",D1380="Empresa"),(IF(M1380&lt;Leyenda!$I$11,"ALTO",(IF(M1380&lt;=Leyenda!$I$10,"MEDIO","BAJO")))),(IF(M1380&lt;Leyenda!$J$11,"ALTO",(IF(M1380&lt;=Leyenda!$J$10,"MEDIO","BAJO")))))</f>
        <v>BAJO</v>
      </c>
    </row>
    <row r="1381">
      <c r="A1381" s="8" t="s">
        <v>1471</v>
      </c>
      <c r="B1381" s="9" t="s">
        <v>40</v>
      </c>
      <c r="C1381" s="9" t="s">
        <v>232</v>
      </c>
      <c r="D1381" s="9" t="s">
        <v>23</v>
      </c>
      <c r="E1381" s="10">
        <v>12.8</v>
      </c>
      <c r="F1381" s="10">
        <v>16.2</v>
      </c>
      <c r="G1381" s="10">
        <v>16.7</v>
      </c>
      <c r="H1381" s="10">
        <v>13.8</v>
      </c>
      <c r="I1381" s="10">
        <v>17.0</v>
      </c>
      <c r="J1381" s="10">
        <v>18.2</v>
      </c>
      <c r="K1381" s="10">
        <v>18.0</v>
      </c>
      <c r="L1381" s="10">
        <v>18.0</v>
      </c>
      <c r="M1381" s="11">
        <f t="shared" si="1"/>
        <v>16.1</v>
      </c>
      <c r="N1381" s="11">
        <f t="shared" si="2"/>
        <v>16</v>
      </c>
      <c r="O1381" s="12" t="str">
        <f t="shared" si="3"/>
        <v>APROBADO</v>
      </c>
      <c r="P1381" s="12" t="str">
        <f>IF(OR(D1381="Académica",D1381="Empresa"),(IF(M1381&lt;Leyenda!$I$11,"ALTO",(IF(M1381&lt;=Leyenda!$I$10,"MEDIO","BAJO")))),(IF(M1381&lt;Leyenda!$J$11,"ALTO",(IF(M1381&lt;=Leyenda!$J$10,"MEDIO","BAJO")))))</f>
        <v>MEDIO</v>
      </c>
    </row>
    <row r="1382">
      <c r="A1382" s="8" t="s">
        <v>1472</v>
      </c>
      <c r="B1382" s="9" t="s">
        <v>601</v>
      </c>
      <c r="C1382" s="9" t="s">
        <v>52</v>
      </c>
      <c r="D1382" s="9" t="s">
        <v>23</v>
      </c>
      <c r="E1382" s="10">
        <v>18.0</v>
      </c>
      <c r="F1382" s="10">
        <v>18.5</v>
      </c>
      <c r="G1382" s="10">
        <v>18.2</v>
      </c>
      <c r="H1382" s="10">
        <v>17.2</v>
      </c>
      <c r="I1382" s="10">
        <v>18.4</v>
      </c>
      <c r="J1382" s="10">
        <v>18.8</v>
      </c>
      <c r="K1382" s="10">
        <v>19.0</v>
      </c>
      <c r="L1382" s="10">
        <v>18.8</v>
      </c>
      <c r="M1382" s="11">
        <f t="shared" si="1"/>
        <v>18.3</v>
      </c>
      <c r="N1382" s="11">
        <f t="shared" si="2"/>
        <v>18</v>
      </c>
      <c r="O1382" s="12" t="str">
        <f t="shared" si="3"/>
        <v>APROBADO</v>
      </c>
      <c r="P1382" s="12" t="str">
        <f>IF(OR(D1382="Académica",D1382="Empresa"),(IF(M1382&lt;Leyenda!$I$11,"ALTO",(IF(M1382&lt;=Leyenda!$I$10,"MEDIO","BAJO")))),(IF(M1382&lt;Leyenda!$J$11,"ALTO",(IF(M1382&lt;=Leyenda!$J$10,"MEDIO","BAJO")))))</f>
        <v>BAJO</v>
      </c>
    </row>
    <row r="1383">
      <c r="A1383" s="8" t="s">
        <v>1473</v>
      </c>
      <c r="B1383" s="9" t="s">
        <v>40</v>
      </c>
      <c r="C1383" s="9" t="s">
        <v>132</v>
      </c>
      <c r="D1383" s="9" t="s">
        <v>23</v>
      </c>
      <c r="E1383" s="10">
        <v>18.2</v>
      </c>
      <c r="F1383" s="10">
        <v>13.0</v>
      </c>
      <c r="G1383" s="10">
        <v>18.0</v>
      </c>
      <c r="H1383" s="10">
        <v>13.1</v>
      </c>
      <c r="I1383" s="10">
        <v>17.9</v>
      </c>
      <c r="J1383" s="10">
        <v>18.0</v>
      </c>
      <c r="K1383" s="10">
        <v>18.0</v>
      </c>
      <c r="L1383" s="10">
        <v>18.0</v>
      </c>
      <c r="M1383" s="11">
        <f t="shared" si="1"/>
        <v>16.6</v>
      </c>
      <c r="N1383" s="11">
        <f t="shared" si="2"/>
        <v>17</v>
      </c>
      <c r="O1383" s="12" t="str">
        <f t="shared" si="3"/>
        <v>APROBADO</v>
      </c>
      <c r="P1383" s="12" t="str">
        <f>IF(OR(D1383="Académica",D1383="Empresa"),(IF(M1383&lt;Leyenda!$I$11,"ALTO",(IF(M1383&lt;=Leyenda!$I$10,"MEDIO","BAJO")))),(IF(M1383&lt;Leyenda!$J$11,"ALTO",(IF(M1383&lt;=Leyenda!$J$10,"MEDIO","BAJO")))))</f>
        <v>BAJO</v>
      </c>
    </row>
    <row r="1384">
      <c r="A1384" s="8" t="s">
        <v>1474</v>
      </c>
      <c r="B1384" s="9" t="s">
        <v>17</v>
      </c>
      <c r="C1384" s="9" t="s">
        <v>72</v>
      </c>
      <c r="D1384" s="9" t="s">
        <v>23</v>
      </c>
      <c r="E1384" s="10">
        <v>13.2</v>
      </c>
      <c r="F1384" s="10">
        <v>18.3</v>
      </c>
      <c r="G1384" s="10">
        <v>17.3</v>
      </c>
      <c r="H1384" s="10">
        <v>16.0</v>
      </c>
      <c r="I1384" s="10">
        <v>16.7</v>
      </c>
      <c r="J1384" s="10">
        <v>18.0</v>
      </c>
      <c r="K1384" s="10">
        <v>18.8</v>
      </c>
      <c r="L1384" s="10">
        <v>17.3</v>
      </c>
      <c r="M1384" s="11">
        <f t="shared" si="1"/>
        <v>16.9</v>
      </c>
      <c r="N1384" s="11">
        <f t="shared" si="2"/>
        <v>17</v>
      </c>
      <c r="O1384" s="12" t="str">
        <f t="shared" si="3"/>
        <v>APROBADO</v>
      </c>
      <c r="P1384" s="12" t="str">
        <f>IF(OR(D1384="Académica",D1384="Empresa"),(IF(M1384&lt;Leyenda!$I$11,"ALTO",(IF(M1384&lt;=Leyenda!$I$10,"MEDIO","BAJO")))),(IF(M1384&lt;Leyenda!$J$11,"ALTO",(IF(M1384&lt;=Leyenda!$J$10,"MEDIO","BAJO")))))</f>
        <v>BAJO</v>
      </c>
    </row>
    <row r="1385">
      <c r="A1385" s="8" t="s">
        <v>1475</v>
      </c>
      <c r="B1385" s="9" t="s">
        <v>28</v>
      </c>
      <c r="C1385" s="9" t="s">
        <v>111</v>
      </c>
      <c r="D1385" s="9" t="s">
        <v>23</v>
      </c>
      <c r="E1385" s="10">
        <v>18.1</v>
      </c>
      <c r="F1385" s="10">
        <v>18.9</v>
      </c>
      <c r="G1385" s="10">
        <v>18.8</v>
      </c>
      <c r="H1385" s="10">
        <v>16.0</v>
      </c>
      <c r="I1385" s="10">
        <v>18.3</v>
      </c>
      <c r="J1385" s="10">
        <v>18.5</v>
      </c>
      <c r="K1385" s="10">
        <v>18.0</v>
      </c>
      <c r="L1385" s="10">
        <v>18.5</v>
      </c>
      <c r="M1385" s="11">
        <f t="shared" si="1"/>
        <v>18.08571429</v>
      </c>
      <c r="N1385" s="11">
        <f t="shared" si="2"/>
        <v>18</v>
      </c>
      <c r="O1385" s="12" t="str">
        <f t="shared" si="3"/>
        <v>APROBADO</v>
      </c>
      <c r="P1385" s="12" t="str">
        <f>IF(OR(D1385="Académica",D1385="Empresa"),(IF(M1385&lt;Leyenda!$I$11,"ALTO",(IF(M1385&lt;=Leyenda!$I$10,"MEDIO","BAJO")))),(IF(M1385&lt;Leyenda!$J$11,"ALTO",(IF(M1385&lt;=Leyenda!$J$10,"MEDIO","BAJO")))))</f>
        <v>BAJO</v>
      </c>
    </row>
    <row r="1386">
      <c r="A1386" s="8" t="s">
        <v>1476</v>
      </c>
      <c r="B1386" s="9" t="s">
        <v>601</v>
      </c>
      <c r="C1386" s="9" t="s">
        <v>80</v>
      </c>
      <c r="D1386" s="9" t="s">
        <v>23</v>
      </c>
      <c r="E1386" s="10">
        <v>18.9</v>
      </c>
      <c r="F1386" s="10">
        <v>17.0</v>
      </c>
      <c r="G1386" s="10">
        <v>18.0</v>
      </c>
      <c r="H1386" s="10">
        <v>18.2</v>
      </c>
      <c r="I1386" s="10">
        <v>16.0</v>
      </c>
      <c r="J1386" s="10">
        <v>18.0</v>
      </c>
      <c r="K1386" s="10">
        <v>18.8</v>
      </c>
      <c r="L1386" s="10">
        <v>18.0</v>
      </c>
      <c r="M1386" s="11">
        <f t="shared" si="1"/>
        <v>17.84285714</v>
      </c>
      <c r="N1386" s="11">
        <f t="shared" si="2"/>
        <v>18</v>
      </c>
      <c r="O1386" s="12" t="str">
        <f t="shared" si="3"/>
        <v>APROBADO</v>
      </c>
      <c r="P1386" s="12" t="str">
        <f>IF(OR(D1386="Académica",D1386="Empresa"),(IF(M1386&lt;Leyenda!$I$11,"ALTO",(IF(M1386&lt;=Leyenda!$I$10,"MEDIO","BAJO")))),(IF(M1386&lt;Leyenda!$J$11,"ALTO",(IF(M1386&lt;=Leyenda!$J$10,"MEDIO","BAJO")))))</f>
        <v>BAJO</v>
      </c>
    </row>
    <row r="1387">
      <c r="A1387" s="8" t="s">
        <v>1477</v>
      </c>
      <c r="B1387" s="9" t="s">
        <v>40</v>
      </c>
      <c r="C1387" s="9" t="s">
        <v>100</v>
      </c>
      <c r="D1387" s="9" t="s">
        <v>23</v>
      </c>
      <c r="E1387" s="10">
        <v>16.5</v>
      </c>
      <c r="F1387" s="10">
        <v>18.0</v>
      </c>
      <c r="G1387" s="10">
        <v>18.0</v>
      </c>
      <c r="H1387" s="10">
        <v>15.8</v>
      </c>
      <c r="I1387" s="10">
        <v>17.0</v>
      </c>
      <c r="J1387" s="10">
        <v>18.0</v>
      </c>
      <c r="K1387" s="10">
        <v>16.3</v>
      </c>
      <c r="L1387" s="10">
        <v>18.8</v>
      </c>
      <c r="M1387" s="11">
        <f t="shared" si="1"/>
        <v>17.08571429</v>
      </c>
      <c r="N1387" s="11">
        <f t="shared" si="2"/>
        <v>17</v>
      </c>
      <c r="O1387" s="12" t="str">
        <f t="shared" si="3"/>
        <v>APROBADO</v>
      </c>
      <c r="P1387" s="12" t="str">
        <f>IF(OR(D1387="Académica",D1387="Empresa"),(IF(M1387&lt;Leyenda!$I$11,"ALTO",(IF(M1387&lt;=Leyenda!$I$10,"MEDIO","BAJO")))),(IF(M1387&lt;Leyenda!$J$11,"ALTO",(IF(M1387&lt;=Leyenda!$J$10,"MEDIO","BAJO")))))</f>
        <v>BAJO</v>
      </c>
    </row>
    <row r="1388">
      <c r="A1388" s="8" t="s">
        <v>1478</v>
      </c>
      <c r="B1388" s="9" t="s">
        <v>40</v>
      </c>
      <c r="C1388" s="9" t="s">
        <v>144</v>
      </c>
      <c r="D1388" s="9" t="s">
        <v>23</v>
      </c>
      <c r="E1388" s="10">
        <v>17.5</v>
      </c>
      <c r="F1388" s="10">
        <v>19.4</v>
      </c>
      <c r="G1388" s="10">
        <v>17.5</v>
      </c>
      <c r="H1388" s="10">
        <v>15.9</v>
      </c>
      <c r="I1388" s="10">
        <v>18.2</v>
      </c>
      <c r="J1388" s="10">
        <v>19.0</v>
      </c>
      <c r="K1388" s="10">
        <v>18.0</v>
      </c>
      <c r="L1388" s="10">
        <v>19.0</v>
      </c>
      <c r="M1388" s="11">
        <f t="shared" si="1"/>
        <v>17.92857143</v>
      </c>
      <c r="N1388" s="11">
        <f t="shared" si="2"/>
        <v>18</v>
      </c>
      <c r="O1388" s="12" t="str">
        <f t="shared" si="3"/>
        <v>APROBADO</v>
      </c>
      <c r="P1388" s="12" t="str">
        <f>IF(OR(D1388="Académica",D1388="Empresa"),(IF(M1388&lt;Leyenda!$I$11,"ALTO",(IF(M1388&lt;=Leyenda!$I$10,"MEDIO","BAJO")))),(IF(M1388&lt;Leyenda!$J$11,"ALTO",(IF(M1388&lt;=Leyenda!$J$10,"MEDIO","BAJO")))))</f>
        <v>BAJO</v>
      </c>
    </row>
    <row r="1389">
      <c r="A1389" s="8" t="s">
        <v>1479</v>
      </c>
      <c r="B1389" s="9" t="s">
        <v>17</v>
      </c>
      <c r="C1389" s="9" t="s">
        <v>144</v>
      </c>
      <c r="D1389" s="9" t="s">
        <v>23</v>
      </c>
      <c r="E1389" s="10">
        <v>18.6</v>
      </c>
      <c r="F1389" s="10">
        <v>18.3</v>
      </c>
      <c r="G1389" s="10">
        <v>18.2</v>
      </c>
      <c r="H1389" s="10">
        <v>18.0</v>
      </c>
      <c r="I1389" s="10">
        <v>17.4</v>
      </c>
      <c r="J1389" s="10">
        <v>19.5</v>
      </c>
      <c r="K1389" s="10">
        <v>18.0</v>
      </c>
      <c r="L1389" s="10">
        <v>17.3</v>
      </c>
      <c r="M1389" s="11">
        <f t="shared" si="1"/>
        <v>18.28571429</v>
      </c>
      <c r="N1389" s="11">
        <f t="shared" si="2"/>
        <v>18</v>
      </c>
      <c r="O1389" s="12" t="str">
        <f t="shared" si="3"/>
        <v>APROBADO</v>
      </c>
      <c r="P1389" s="12" t="str">
        <f>IF(OR(D1389="Académica",D1389="Empresa"),(IF(M1389&lt;Leyenda!$I$11,"ALTO",(IF(M1389&lt;=Leyenda!$I$10,"MEDIO","BAJO")))),(IF(M1389&lt;Leyenda!$J$11,"ALTO",(IF(M1389&lt;=Leyenda!$J$10,"MEDIO","BAJO")))))</f>
        <v>BAJO</v>
      </c>
    </row>
    <row r="1390">
      <c r="A1390" s="8" t="s">
        <v>1480</v>
      </c>
      <c r="B1390" s="9" t="s">
        <v>17</v>
      </c>
      <c r="C1390" s="9" t="s">
        <v>729</v>
      </c>
      <c r="D1390" s="9" t="s">
        <v>23</v>
      </c>
      <c r="E1390" s="10">
        <v>17.7</v>
      </c>
      <c r="F1390" s="10">
        <v>18.2</v>
      </c>
      <c r="G1390" s="10">
        <v>18.0</v>
      </c>
      <c r="H1390" s="10">
        <v>18.3</v>
      </c>
      <c r="I1390" s="10">
        <v>18.5</v>
      </c>
      <c r="J1390" s="10">
        <v>18.0</v>
      </c>
      <c r="K1390" s="10">
        <v>18.3</v>
      </c>
      <c r="L1390" s="10">
        <v>18.5</v>
      </c>
      <c r="M1390" s="11">
        <f t="shared" si="1"/>
        <v>18.14285714</v>
      </c>
      <c r="N1390" s="11">
        <f t="shared" si="2"/>
        <v>18</v>
      </c>
      <c r="O1390" s="12" t="str">
        <f t="shared" si="3"/>
        <v>APROBADO</v>
      </c>
      <c r="P1390" s="12" t="str">
        <f>IF(OR(D1390="Académica",D1390="Empresa"),(IF(M1390&lt;Leyenda!$I$11,"ALTO",(IF(M1390&lt;=Leyenda!$I$10,"MEDIO","BAJO")))),(IF(M1390&lt;Leyenda!$J$11,"ALTO",(IF(M1390&lt;=Leyenda!$J$10,"MEDIO","BAJO")))))</f>
        <v>BAJO</v>
      </c>
    </row>
    <row r="1391">
      <c r="A1391" s="8" t="s">
        <v>1481</v>
      </c>
      <c r="B1391" s="9" t="s">
        <v>17</v>
      </c>
      <c r="C1391" s="9" t="s">
        <v>36</v>
      </c>
      <c r="D1391" s="9" t="s">
        <v>23</v>
      </c>
      <c r="E1391" s="10">
        <v>16.0</v>
      </c>
      <c r="F1391" s="10">
        <v>18.0</v>
      </c>
      <c r="G1391" s="10">
        <v>15.5</v>
      </c>
      <c r="H1391" s="10">
        <v>18.0</v>
      </c>
      <c r="I1391" s="10">
        <v>18.0</v>
      </c>
      <c r="J1391" s="10">
        <v>18.0</v>
      </c>
      <c r="K1391" s="10">
        <v>18.0</v>
      </c>
      <c r="L1391" s="10">
        <v>17.3</v>
      </c>
      <c r="M1391" s="11">
        <f t="shared" si="1"/>
        <v>17.35714286</v>
      </c>
      <c r="N1391" s="11">
        <f t="shared" si="2"/>
        <v>17</v>
      </c>
      <c r="O1391" s="12" t="str">
        <f t="shared" si="3"/>
        <v>APROBADO</v>
      </c>
      <c r="P1391" s="12" t="str">
        <f>IF(OR(D1391="Académica",D1391="Empresa"),(IF(M1391&lt;Leyenda!$I$11,"ALTO",(IF(M1391&lt;=Leyenda!$I$10,"MEDIO","BAJO")))),(IF(M1391&lt;Leyenda!$J$11,"ALTO",(IF(M1391&lt;=Leyenda!$J$10,"MEDIO","BAJO")))))</f>
        <v>BAJO</v>
      </c>
    </row>
    <row r="1392">
      <c r="A1392" s="8" t="s">
        <v>1482</v>
      </c>
      <c r="B1392" s="9" t="s">
        <v>50</v>
      </c>
      <c r="C1392" s="9" t="s">
        <v>36</v>
      </c>
      <c r="D1392" s="9" t="s">
        <v>23</v>
      </c>
      <c r="E1392" s="10">
        <v>18.0</v>
      </c>
      <c r="F1392" s="10">
        <v>18.0</v>
      </c>
      <c r="G1392" s="10">
        <v>16.5</v>
      </c>
      <c r="H1392" s="10">
        <v>18.0</v>
      </c>
      <c r="I1392" s="10">
        <v>15.8</v>
      </c>
      <c r="J1392" s="10">
        <v>18.0</v>
      </c>
      <c r="K1392" s="10">
        <v>18.0</v>
      </c>
      <c r="L1392" s="10">
        <v>18.0</v>
      </c>
      <c r="M1392" s="11">
        <f t="shared" si="1"/>
        <v>17.47142857</v>
      </c>
      <c r="N1392" s="11">
        <f t="shared" si="2"/>
        <v>17</v>
      </c>
      <c r="O1392" s="12" t="str">
        <f t="shared" si="3"/>
        <v>APROBADO</v>
      </c>
      <c r="P1392" s="12" t="str">
        <f>IF(OR(D1392="Académica",D1392="Empresa"),(IF(M1392&lt;Leyenda!$I$11,"ALTO",(IF(M1392&lt;=Leyenda!$I$10,"MEDIO","BAJO")))),(IF(M1392&lt;Leyenda!$J$11,"ALTO",(IF(M1392&lt;=Leyenda!$J$10,"MEDIO","BAJO")))))</f>
        <v>BAJO</v>
      </c>
    </row>
    <row r="1393">
      <c r="A1393" s="8" t="s">
        <v>1483</v>
      </c>
      <c r="B1393" s="9" t="s">
        <v>17</v>
      </c>
      <c r="C1393" s="9" t="s">
        <v>76</v>
      </c>
      <c r="D1393" s="9" t="s">
        <v>23</v>
      </c>
      <c r="E1393" s="10">
        <v>16.0</v>
      </c>
      <c r="F1393" s="10">
        <v>17.7</v>
      </c>
      <c r="G1393" s="10">
        <v>15.3</v>
      </c>
      <c r="H1393" s="10">
        <v>19.2</v>
      </c>
      <c r="I1393" s="10">
        <v>18.9</v>
      </c>
      <c r="J1393" s="10">
        <v>18.0</v>
      </c>
      <c r="K1393" s="10">
        <v>18.3</v>
      </c>
      <c r="L1393" s="10">
        <v>18.7</v>
      </c>
      <c r="M1393" s="11">
        <f t="shared" si="1"/>
        <v>17.62857143</v>
      </c>
      <c r="N1393" s="11">
        <f t="shared" si="2"/>
        <v>18</v>
      </c>
      <c r="O1393" s="12" t="str">
        <f t="shared" si="3"/>
        <v>APROBADO</v>
      </c>
      <c r="P1393" s="12" t="str">
        <f>IF(OR(D1393="Académica",D1393="Empresa"),(IF(M1393&lt;Leyenda!$I$11,"ALTO",(IF(M1393&lt;=Leyenda!$I$10,"MEDIO","BAJO")))),(IF(M1393&lt;Leyenda!$J$11,"ALTO",(IF(M1393&lt;=Leyenda!$J$10,"MEDIO","BAJO")))))</f>
        <v>BAJO</v>
      </c>
    </row>
    <row r="1394">
      <c r="A1394" s="8" t="s">
        <v>1484</v>
      </c>
      <c r="B1394" s="9" t="s">
        <v>17</v>
      </c>
      <c r="C1394" s="9" t="s">
        <v>237</v>
      </c>
      <c r="D1394" s="9" t="s">
        <v>23</v>
      </c>
      <c r="E1394" s="10">
        <v>11.0</v>
      </c>
      <c r="F1394" s="10">
        <v>9.6</v>
      </c>
      <c r="G1394" s="10">
        <v>16.7</v>
      </c>
      <c r="H1394" s="10">
        <v>11.7</v>
      </c>
      <c r="I1394" s="10">
        <v>11.1</v>
      </c>
      <c r="J1394" s="10">
        <v>18.0</v>
      </c>
      <c r="K1394" s="10">
        <v>16.0</v>
      </c>
      <c r="L1394" s="10">
        <v>14.0</v>
      </c>
      <c r="M1394" s="11">
        <f t="shared" si="1"/>
        <v>13.44285714</v>
      </c>
      <c r="N1394" s="11">
        <f t="shared" si="2"/>
        <v>13</v>
      </c>
      <c r="O1394" s="12" t="str">
        <f t="shared" si="3"/>
        <v>DESAPROBADO</v>
      </c>
      <c r="P1394" s="12" t="str">
        <f>IF(OR(D1394="Académica",D1394="Empresa"),(IF(M1394&lt;Leyenda!$I$11,"ALTO",(IF(M1394&lt;=Leyenda!$I$10,"MEDIO","BAJO")))),(IF(M1394&lt;Leyenda!$J$11,"ALTO",(IF(M1394&lt;=Leyenda!$J$10,"MEDIO","BAJO")))))</f>
        <v>ALTO</v>
      </c>
    </row>
    <row r="1395">
      <c r="A1395" s="8" t="s">
        <v>1485</v>
      </c>
      <c r="B1395" s="9" t="s">
        <v>28</v>
      </c>
      <c r="C1395" s="9" t="s">
        <v>48</v>
      </c>
      <c r="D1395" s="9" t="s">
        <v>23</v>
      </c>
      <c r="E1395" s="10">
        <v>18.0</v>
      </c>
      <c r="F1395" s="10">
        <v>18.2</v>
      </c>
      <c r="G1395" s="10">
        <v>18.3</v>
      </c>
      <c r="H1395" s="10">
        <v>16.6</v>
      </c>
      <c r="I1395" s="10">
        <v>18.0</v>
      </c>
      <c r="J1395" s="10">
        <v>18.0</v>
      </c>
      <c r="K1395" s="10">
        <v>18.3</v>
      </c>
      <c r="L1395" s="10">
        <v>17.7</v>
      </c>
      <c r="M1395" s="11">
        <f t="shared" si="1"/>
        <v>17.91428571</v>
      </c>
      <c r="N1395" s="11">
        <f t="shared" si="2"/>
        <v>18</v>
      </c>
      <c r="O1395" s="12" t="str">
        <f t="shared" si="3"/>
        <v>APROBADO</v>
      </c>
      <c r="P1395" s="12" t="str">
        <f>IF(OR(D1395="Académica",D1395="Empresa"),(IF(M1395&lt;Leyenda!$I$11,"ALTO",(IF(M1395&lt;=Leyenda!$I$10,"MEDIO","BAJO")))),(IF(M1395&lt;Leyenda!$J$11,"ALTO",(IF(M1395&lt;=Leyenda!$J$10,"MEDIO","BAJO")))))</f>
        <v>BAJO</v>
      </c>
    </row>
    <row r="1396">
      <c r="A1396" s="8" t="s">
        <v>1486</v>
      </c>
      <c r="B1396" s="9" t="s">
        <v>601</v>
      </c>
      <c r="C1396" s="9" t="s">
        <v>100</v>
      </c>
      <c r="D1396" s="9" t="s">
        <v>23</v>
      </c>
      <c r="E1396" s="10">
        <v>18.3</v>
      </c>
      <c r="F1396" s="10">
        <v>15.8</v>
      </c>
      <c r="G1396" s="10">
        <v>18.8</v>
      </c>
      <c r="H1396" s="10">
        <v>14.0</v>
      </c>
      <c r="I1396" s="10">
        <v>18.8</v>
      </c>
      <c r="J1396" s="10">
        <v>18.0</v>
      </c>
      <c r="K1396" s="10">
        <v>18.3</v>
      </c>
      <c r="L1396" s="10">
        <v>17.3</v>
      </c>
      <c r="M1396" s="11">
        <f t="shared" si="1"/>
        <v>17.42857143</v>
      </c>
      <c r="N1396" s="11">
        <f t="shared" si="2"/>
        <v>17</v>
      </c>
      <c r="O1396" s="12" t="str">
        <f t="shared" si="3"/>
        <v>APROBADO</v>
      </c>
      <c r="P1396" s="12" t="str">
        <f>IF(OR(D1396="Académica",D1396="Empresa"),(IF(M1396&lt;Leyenda!$I$11,"ALTO",(IF(M1396&lt;=Leyenda!$I$10,"MEDIO","BAJO")))),(IF(M1396&lt;Leyenda!$J$11,"ALTO",(IF(M1396&lt;=Leyenda!$J$10,"MEDIO","BAJO")))))</f>
        <v>BAJO</v>
      </c>
    </row>
    <row r="1397">
      <c r="A1397" s="8" t="s">
        <v>1487</v>
      </c>
      <c r="B1397" s="9" t="s">
        <v>40</v>
      </c>
      <c r="C1397" s="9" t="s">
        <v>48</v>
      </c>
      <c r="D1397" s="9" t="s">
        <v>23</v>
      </c>
      <c r="E1397" s="10">
        <v>19.0</v>
      </c>
      <c r="F1397" s="10">
        <v>18.2</v>
      </c>
      <c r="G1397" s="10">
        <v>18.3</v>
      </c>
      <c r="H1397" s="10">
        <v>15.8</v>
      </c>
      <c r="I1397" s="10">
        <v>16.3</v>
      </c>
      <c r="J1397" s="10">
        <v>18.0</v>
      </c>
      <c r="K1397" s="10">
        <v>18.3</v>
      </c>
      <c r="L1397" s="10">
        <v>18.3</v>
      </c>
      <c r="M1397" s="11">
        <f t="shared" si="1"/>
        <v>17.7</v>
      </c>
      <c r="N1397" s="11">
        <f t="shared" si="2"/>
        <v>18</v>
      </c>
      <c r="O1397" s="12" t="str">
        <f t="shared" si="3"/>
        <v>APROBADO</v>
      </c>
      <c r="P1397" s="12" t="str">
        <f>IF(OR(D1397="Académica",D1397="Empresa"),(IF(M1397&lt;Leyenda!$I$11,"ALTO",(IF(M1397&lt;=Leyenda!$I$10,"MEDIO","BAJO")))),(IF(M1397&lt;Leyenda!$J$11,"ALTO",(IF(M1397&lt;=Leyenda!$J$10,"MEDIO","BAJO")))))</f>
        <v>BAJO</v>
      </c>
    </row>
    <row r="1398">
      <c r="A1398" s="8" t="s">
        <v>1488</v>
      </c>
      <c r="B1398" s="9" t="s">
        <v>40</v>
      </c>
      <c r="C1398" s="9" t="s">
        <v>76</v>
      </c>
      <c r="D1398" s="9" t="s">
        <v>23</v>
      </c>
      <c r="E1398" s="10">
        <v>19.0</v>
      </c>
      <c r="F1398" s="10">
        <v>18.0</v>
      </c>
      <c r="G1398" s="10">
        <v>17.3</v>
      </c>
      <c r="H1398" s="10">
        <v>15.8</v>
      </c>
      <c r="I1398" s="10">
        <v>18.6</v>
      </c>
      <c r="J1398" s="10">
        <v>18.0</v>
      </c>
      <c r="K1398" s="10">
        <v>18.8</v>
      </c>
      <c r="L1398" s="10">
        <v>18.3</v>
      </c>
      <c r="M1398" s="11">
        <f t="shared" si="1"/>
        <v>17.92857143</v>
      </c>
      <c r="N1398" s="11">
        <f t="shared" si="2"/>
        <v>18</v>
      </c>
      <c r="O1398" s="12" t="str">
        <f t="shared" si="3"/>
        <v>APROBADO</v>
      </c>
      <c r="P1398" s="12" t="str">
        <f>IF(OR(D1398="Académica",D1398="Empresa"),(IF(M1398&lt;Leyenda!$I$11,"ALTO",(IF(M1398&lt;=Leyenda!$I$10,"MEDIO","BAJO")))),(IF(M1398&lt;Leyenda!$J$11,"ALTO",(IF(M1398&lt;=Leyenda!$J$10,"MEDIO","BAJO")))))</f>
        <v>BAJO</v>
      </c>
    </row>
    <row r="1399">
      <c r="A1399" s="8" t="s">
        <v>1489</v>
      </c>
      <c r="B1399" s="9" t="s">
        <v>21</v>
      </c>
      <c r="C1399" s="9" t="s">
        <v>88</v>
      </c>
      <c r="D1399" s="9" t="s">
        <v>23</v>
      </c>
      <c r="E1399" s="10">
        <v>12.7</v>
      </c>
      <c r="F1399" s="10">
        <v>18.2</v>
      </c>
      <c r="G1399" s="10">
        <v>16.5</v>
      </c>
      <c r="H1399" s="10">
        <v>18.2</v>
      </c>
      <c r="I1399" s="10">
        <v>16.5</v>
      </c>
      <c r="J1399" s="10">
        <v>18.0</v>
      </c>
      <c r="K1399" s="10">
        <v>18.0</v>
      </c>
      <c r="L1399" s="10">
        <v>18.3</v>
      </c>
      <c r="M1399" s="11">
        <f t="shared" si="1"/>
        <v>16.87142857</v>
      </c>
      <c r="N1399" s="11">
        <f t="shared" si="2"/>
        <v>17</v>
      </c>
      <c r="O1399" s="12" t="str">
        <f t="shared" si="3"/>
        <v>APROBADO</v>
      </c>
      <c r="P1399" s="12" t="str">
        <f>IF(OR(D1399="Académica",D1399="Empresa"),(IF(M1399&lt;Leyenda!$I$11,"ALTO",(IF(M1399&lt;=Leyenda!$I$10,"MEDIO","BAJO")))),(IF(M1399&lt;Leyenda!$J$11,"ALTO",(IF(M1399&lt;=Leyenda!$J$10,"MEDIO","BAJO")))))</f>
        <v>BAJO</v>
      </c>
    </row>
    <row r="1400">
      <c r="A1400" s="8" t="s">
        <v>1490</v>
      </c>
      <c r="B1400" s="9" t="s">
        <v>386</v>
      </c>
      <c r="C1400" s="9" t="s">
        <v>608</v>
      </c>
      <c r="D1400" s="9" t="s">
        <v>23</v>
      </c>
      <c r="E1400" s="10">
        <v>13.6</v>
      </c>
      <c r="F1400" s="10">
        <v>13.3</v>
      </c>
      <c r="G1400" s="10">
        <v>16.7</v>
      </c>
      <c r="H1400" s="10">
        <v>14.7</v>
      </c>
      <c r="I1400" s="10">
        <v>17.8</v>
      </c>
      <c r="J1400" s="10">
        <v>18.0</v>
      </c>
      <c r="K1400" s="10">
        <v>15.0</v>
      </c>
      <c r="L1400" s="10">
        <v>18.2</v>
      </c>
      <c r="M1400" s="11">
        <f t="shared" si="1"/>
        <v>15.58571429</v>
      </c>
      <c r="N1400" s="11">
        <f t="shared" si="2"/>
        <v>16</v>
      </c>
      <c r="O1400" s="12" t="str">
        <f t="shared" si="3"/>
        <v>APROBADO</v>
      </c>
      <c r="P1400" s="12" t="str">
        <f>IF(OR(D1400="Académica",D1400="Empresa"),(IF(M1400&lt;Leyenda!$I$11,"ALTO",(IF(M1400&lt;=Leyenda!$I$10,"MEDIO","BAJO")))),(IF(M1400&lt;Leyenda!$J$11,"ALTO",(IF(M1400&lt;=Leyenda!$J$10,"MEDIO","BAJO")))))</f>
        <v>MEDIO</v>
      </c>
    </row>
    <row r="1401">
      <c r="A1401" s="8" t="s">
        <v>1491</v>
      </c>
      <c r="B1401" s="9" t="s">
        <v>40</v>
      </c>
      <c r="C1401" s="9" t="s">
        <v>88</v>
      </c>
      <c r="D1401" s="9" t="s">
        <v>23</v>
      </c>
      <c r="E1401" s="10">
        <v>16.2</v>
      </c>
      <c r="F1401" s="10">
        <v>15.4</v>
      </c>
      <c r="G1401" s="10">
        <v>17.3</v>
      </c>
      <c r="H1401" s="10">
        <v>15.1</v>
      </c>
      <c r="I1401" s="10">
        <v>16.3</v>
      </c>
      <c r="J1401" s="10">
        <v>18.0</v>
      </c>
      <c r="K1401" s="10">
        <v>18.5</v>
      </c>
      <c r="L1401" s="10">
        <v>18.2</v>
      </c>
      <c r="M1401" s="11">
        <f t="shared" si="1"/>
        <v>16.68571429</v>
      </c>
      <c r="N1401" s="11">
        <f t="shared" si="2"/>
        <v>17</v>
      </c>
      <c r="O1401" s="12" t="str">
        <f t="shared" si="3"/>
        <v>APROBADO</v>
      </c>
      <c r="P1401" s="12" t="str">
        <f>IF(OR(D1401="Académica",D1401="Empresa"),(IF(M1401&lt;Leyenda!$I$11,"ALTO",(IF(M1401&lt;=Leyenda!$I$10,"MEDIO","BAJO")))),(IF(M1401&lt;Leyenda!$J$11,"ALTO",(IF(M1401&lt;=Leyenda!$J$10,"MEDIO","BAJO")))))</f>
        <v>BAJO</v>
      </c>
    </row>
    <row r="1402">
      <c r="A1402" s="8" t="s">
        <v>1492</v>
      </c>
      <c r="B1402" s="9" t="s">
        <v>40</v>
      </c>
      <c r="C1402" s="9" t="s">
        <v>22</v>
      </c>
      <c r="D1402" s="9" t="s">
        <v>23</v>
      </c>
      <c r="E1402" s="10">
        <v>17.3</v>
      </c>
      <c r="F1402" s="10">
        <v>17.2</v>
      </c>
      <c r="G1402" s="10">
        <v>17.8</v>
      </c>
      <c r="H1402" s="10">
        <v>16.1</v>
      </c>
      <c r="I1402" s="10">
        <v>18.0</v>
      </c>
      <c r="J1402" s="10">
        <v>19.0</v>
      </c>
      <c r="K1402" s="10">
        <v>18.3</v>
      </c>
      <c r="L1402" s="10">
        <v>18.7</v>
      </c>
      <c r="M1402" s="11">
        <f t="shared" si="1"/>
        <v>17.67142857</v>
      </c>
      <c r="N1402" s="11">
        <f t="shared" si="2"/>
        <v>18</v>
      </c>
      <c r="O1402" s="12" t="str">
        <f t="shared" si="3"/>
        <v>APROBADO</v>
      </c>
      <c r="P1402" s="12" t="str">
        <f>IF(OR(D1402="Académica",D1402="Empresa"),(IF(M1402&lt;Leyenda!$I$11,"ALTO",(IF(M1402&lt;=Leyenda!$I$10,"MEDIO","BAJO")))),(IF(M1402&lt;Leyenda!$J$11,"ALTO",(IF(M1402&lt;=Leyenda!$J$10,"MEDIO","BAJO")))))</f>
        <v>BAJO</v>
      </c>
    </row>
    <row r="1403">
      <c r="A1403" s="8" t="s">
        <v>1493</v>
      </c>
      <c r="B1403" s="9" t="s">
        <v>17</v>
      </c>
      <c r="C1403" s="9" t="s">
        <v>36</v>
      </c>
      <c r="D1403" s="9" t="s">
        <v>23</v>
      </c>
      <c r="E1403" s="10">
        <v>13.3</v>
      </c>
      <c r="F1403" s="10">
        <v>16.7</v>
      </c>
      <c r="G1403" s="10">
        <v>18.0</v>
      </c>
      <c r="H1403" s="10">
        <v>18.0</v>
      </c>
      <c r="I1403" s="10">
        <v>18.0</v>
      </c>
      <c r="J1403" s="10">
        <v>18.0</v>
      </c>
      <c r="K1403" s="10">
        <v>18.0</v>
      </c>
      <c r="L1403" s="10">
        <v>17.3</v>
      </c>
      <c r="M1403" s="11">
        <f t="shared" si="1"/>
        <v>17.14285714</v>
      </c>
      <c r="N1403" s="11">
        <f t="shared" si="2"/>
        <v>17</v>
      </c>
      <c r="O1403" s="12" t="str">
        <f t="shared" si="3"/>
        <v>APROBADO</v>
      </c>
      <c r="P1403" s="12" t="str">
        <f>IF(OR(D1403="Académica",D1403="Empresa"),(IF(M1403&lt;Leyenda!$I$11,"ALTO",(IF(M1403&lt;=Leyenda!$I$10,"MEDIO","BAJO")))),(IF(M1403&lt;Leyenda!$J$11,"ALTO",(IF(M1403&lt;=Leyenda!$J$10,"MEDIO","BAJO")))))</f>
        <v>BAJO</v>
      </c>
    </row>
    <row r="1404">
      <c r="A1404" s="8" t="s">
        <v>1494</v>
      </c>
      <c r="B1404" s="9" t="s">
        <v>21</v>
      </c>
      <c r="C1404" s="9" t="s">
        <v>123</v>
      </c>
      <c r="D1404" s="9" t="s">
        <v>23</v>
      </c>
      <c r="E1404" s="10">
        <v>17.3</v>
      </c>
      <c r="F1404" s="10">
        <v>18.0</v>
      </c>
      <c r="G1404" s="10">
        <v>16.5</v>
      </c>
      <c r="H1404" s="10">
        <v>18.5</v>
      </c>
      <c r="I1404" s="10">
        <v>15.8</v>
      </c>
      <c r="J1404" s="10">
        <v>18.0</v>
      </c>
      <c r="K1404" s="10">
        <v>18.3</v>
      </c>
      <c r="L1404" s="10">
        <v>18.2</v>
      </c>
      <c r="M1404" s="11">
        <f t="shared" si="1"/>
        <v>17.48571429</v>
      </c>
      <c r="N1404" s="11">
        <f t="shared" si="2"/>
        <v>17</v>
      </c>
      <c r="O1404" s="12" t="str">
        <f t="shared" si="3"/>
        <v>APROBADO</v>
      </c>
      <c r="P1404" s="12" t="str">
        <f>IF(OR(D1404="Académica",D1404="Empresa"),(IF(M1404&lt;Leyenda!$I$11,"ALTO",(IF(M1404&lt;=Leyenda!$I$10,"MEDIO","BAJO")))),(IF(M1404&lt;Leyenda!$J$11,"ALTO",(IF(M1404&lt;=Leyenda!$J$10,"MEDIO","BAJO")))))</f>
        <v>BAJO</v>
      </c>
    </row>
    <row r="1405">
      <c r="A1405" s="8" t="s">
        <v>1495</v>
      </c>
      <c r="B1405" s="9" t="s">
        <v>28</v>
      </c>
      <c r="C1405" s="9" t="s">
        <v>132</v>
      </c>
      <c r="D1405" s="9" t="s">
        <v>23</v>
      </c>
      <c r="E1405" s="10">
        <v>16.7</v>
      </c>
      <c r="F1405" s="10">
        <v>18.0</v>
      </c>
      <c r="G1405" s="10">
        <v>18.0</v>
      </c>
      <c r="H1405" s="10">
        <v>16.0</v>
      </c>
      <c r="I1405" s="10">
        <v>18.6</v>
      </c>
      <c r="J1405" s="10">
        <v>16.0</v>
      </c>
      <c r="K1405" s="10">
        <v>18.8</v>
      </c>
      <c r="L1405" s="10">
        <v>18.2</v>
      </c>
      <c r="M1405" s="11">
        <f t="shared" si="1"/>
        <v>17.44285714</v>
      </c>
      <c r="N1405" s="11">
        <f t="shared" si="2"/>
        <v>17</v>
      </c>
      <c r="O1405" s="12" t="str">
        <f t="shared" si="3"/>
        <v>APROBADO</v>
      </c>
      <c r="P1405" s="12" t="str">
        <f>IF(OR(D1405="Académica",D1405="Empresa"),(IF(M1405&lt;Leyenda!$I$11,"ALTO",(IF(M1405&lt;=Leyenda!$I$10,"MEDIO","BAJO")))),(IF(M1405&lt;Leyenda!$J$11,"ALTO",(IF(M1405&lt;=Leyenda!$J$10,"MEDIO","BAJO")))))</f>
        <v>BAJO</v>
      </c>
    </row>
    <row r="1406">
      <c r="A1406" s="8" t="s">
        <v>1496</v>
      </c>
      <c r="B1406" s="9" t="s">
        <v>17</v>
      </c>
      <c r="C1406" s="9" t="s">
        <v>108</v>
      </c>
      <c r="D1406" s="9" t="s">
        <v>23</v>
      </c>
      <c r="E1406" s="10">
        <v>15.0</v>
      </c>
      <c r="F1406" s="10">
        <v>16.3</v>
      </c>
      <c r="G1406" s="10">
        <v>18.0</v>
      </c>
      <c r="H1406" s="10">
        <v>18.0</v>
      </c>
      <c r="I1406" s="10">
        <v>16.9</v>
      </c>
      <c r="J1406" s="10">
        <v>18.3</v>
      </c>
      <c r="K1406" s="10">
        <v>18.0</v>
      </c>
      <c r="L1406" s="10">
        <v>17.3</v>
      </c>
      <c r="M1406" s="11">
        <f t="shared" si="1"/>
        <v>17.21428571</v>
      </c>
      <c r="N1406" s="11">
        <f t="shared" si="2"/>
        <v>17</v>
      </c>
      <c r="O1406" s="12" t="str">
        <f t="shared" si="3"/>
        <v>APROBADO</v>
      </c>
      <c r="P1406" s="12" t="str">
        <f>IF(OR(D1406="Académica",D1406="Empresa"),(IF(M1406&lt;Leyenda!$I$11,"ALTO",(IF(M1406&lt;=Leyenda!$I$10,"MEDIO","BAJO")))),(IF(M1406&lt;Leyenda!$J$11,"ALTO",(IF(M1406&lt;=Leyenda!$J$10,"MEDIO","BAJO")))))</f>
        <v>BAJO</v>
      </c>
    </row>
    <row r="1407">
      <c r="A1407" s="8" t="s">
        <v>1497</v>
      </c>
      <c r="B1407" s="9" t="s">
        <v>386</v>
      </c>
      <c r="C1407" s="9" t="s">
        <v>123</v>
      </c>
      <c r="D1407" s="9" t="s">
        <v>23</v>
      </c>
      <c r="E1407" s="10">
        <v>14.3</v>
      </c>
      <c r="F1407" s="10">
        <v>18.5</v>
      </c>
      <c r="G1407" s="10">
        <v>18.2</v>
      </c>
      <c r="H1407" s="10">
        <v>19.7</v>
      </c>
      <c r="I1407" s="10">
        <v>18.2</v>
      </c>
      <c r="J1407" s="10">
        <v>18.0</v>
      </c>
      <c r="K1407" s="10">
        <v>18.8</v>
      </c>
      <c r="L1407" s="10">
        <v>18.0</v>
      </c>
      <c r="M1407" s="11">
        <f t="shared" si="1"/>
        <v>17.95714286</v>
      </c>
      <c r="N1407" s="11">
        <f t="shared" si="2"/>
        <v>18</v>
      </c>
      <c r="O1407" s="12" t="str">
        <f t="shared" si="3"/>
        <v>APROBADO</v>
      </c>
      <c r="P1407" s="12" t="str">
        <f>IF(OR(D1407="Académica",D1407="Empresa"),(IF(M1407&lt;Leyenda!$I$11,"ALTO",(IF(M1407&lt;=Leyenda!$I$10,"MEDIO","BAJO")))),(IF(M1407&lt;Leyenda!$J$11,"ALTO",(IF(M1407&lt;=Leyenda!$J$10,"MEDIO","BAJO")))))</f>
        <v>BAJO</v>
      </c>
    </row>
    <row r="1408">
      <c r="A1408" s="8" t="s">
        <v>1498</v>
      </c>
      <c r="B1408" s="9" t="s">
        <v>17</v>
      </c>
      <c r="C1408" s="9" t="s">
        <v>76</v>
      </c>
      <c r="D1408" s="9" t="s">
        <v>23</v>
      </c>
      <c r="E1408" s="10">
        <v>17.8</v>
      </c>
      <c r="F1408" s="10">
        <v>18.3</v>
      </c>
      <c r="G1408" s="10">
        <v>17.3</v>
      </c>
      <c r="H1408" s="10">
        <v>19.5</v>
      </c>
      <c r="I1408" s="10">
        <v>19.0</v>
      </c>
      <c r="J1408" s="10">
        <v>16.7</v>
      </c>
      <c r="K1408" s="10">
        <v>18.0</v>
      </c>
      <c r="L1408" s="10">
        <v>18.3</v>
      </c>
      <c r="M1408" s="11">
        <f t="shared" si="1"/>
        <v>18.08571429</v>
      </c>
      <c r="N1408" s="11">
        <f t="shared" si="2"/>
        <v>18</v>
      </c>
      <c r="O1408" s="12" t="str">
        <f t="shared" si="3"/>
        <v>APROBADO</v>
      </c>
      <c r="P1408" s="12" t="str">
        <f>IF(OR(D1408="Académica",D1408="Empresa"),(IF(M1408&lt;Leyenda!$I$11,"ALTO",(IF(M1408&lt;=Leyenda!$I$10,"MEDIO","BAJO")))),(IF(M1408&lt;Leyenda!$J$11,"ALTO",(IF(M1408&lt;=Leyenda!$J$10,"MEDIO","BAJO")))))</f>
        <v>BAJO</v>
      </c>
    </row>
    <row r="1409">
      <c r="A1409" s="8" t="s">
        <v>1499</v>
      </c>
      <c r="B1409" s="9" t="s">
        <v>40</v>
      </c>
      <c r="C1409" s="9" t="s">
        <v>100</v>
      </c>
      <c r="D1409" s="9" t="s">
        <v>23</v>
      </c>
      <c r="E1409" s="10">
        <v>17.1</v>
      </c>
      <c r="F1409" s="10">
        <v>18.3</v>
      </c>
      <c r="G1409" s="10">
        <v>17.7</v>
      </c>
      <c r="H1409" s="10">
        <v>15.9</v>
      </c>
      <c r="I1409" s="10">
        <v>18.1</v>
      </c>
      <c r="J1409" s="10">
        <v>18.0</v>
      </c>
      <c r="K1409" s="10">
        <v>18.3</v>
      </c>
      <c r="L1409" s="10">
        <v>18.8</v>
      </c>
      <c r="M1409" s="11">
        <f t="shared" si="1"/>
        <v>17.62857143</v>
      </c>
      <c r="N1409" s="11">
        <f t="shared" si="2"/>
        <v>18</v>
      </c>
      <c r="O1409" s="12" t="str">
        <f t="shared" si="3"/>
        <v>APROBADO</v>
      </c>
      <c r="P1409" s="12" t="str">
        <f>IF(OR(D1409="Académica",D1409="Empresa"),(IF(M1409&lt;Leyenda!$I$11,"ALTO",(IF(M1409&lt;=Leyenda!$I$10,"MEDIO","BAJO")))),(IF(M1409&lt;Leyenda!$J$11,"ALTO",(IF(M1409&lt;=Leyenda!$J$10,"MEDIO","BAJO")))))</f>
        <v>BAJO</v>
      </c>
    </row>
    <row r="1410">
      <c r="A1410" s="8" t="s">
        <v>1500</v>
      </c>
      <c r="B1410" s="9" t="s">
        <v>28</v>
      </c>
      <c r="C1410" s="9" t="s">
        <v>100</v>
      </c>
      <c r="D1410" s="9" t="s">
        <v>23</v>
      </c>
      <c r="E1410" s="10">
        <v>17.0</v>
      </c>
      <c r="F1410" s="10">
        <v>16.3</v>
      </c>
      <c r="G1410" s="10">
        <v>8.7</v>
      </c>
      <c r="H1410" s="10">
        <v>13.8</v>
      </c>
      <c r="I1410" s="10">
        <v>17.2</v>
      </c>
      <c r="J1410" s="10">
        <v>18.0</v>
      </c>
      <c r="K1410" s="10">
        <v>18.0</v>
      </c>
      <c r="L1410" s="10">
        <v>16.0</v>
      </c>
      <c r="M1410" s="11">
        <f t="shared" si="1"/>
        <v>15.57142857</v>
      </c>
      <c r="N1410" s="11">
        <f t="shared" si="2"/>
        <v>16</v>
      </c>
      <c r="O1410" s="12" t="str">
        <f t="shared" si="3"/>
        <v>DESAPROBADO</v>
      </c>
      <c r="P1410" s="12" t="str">
        <f>IF(OR(D1410="Académica",D1410="Empresa"),(IF(M1410&lt;Leyenda!$I$11,"ALTO",(IF(M1410&lt;=Leyenda!$I$10,"MEDIO","BAJO")))),(IF(M1410&lt;Leyenda!$J$11,"ALTO",(IF(M1410&lt;=Leyenda!$J$10,"MEDIO","BAJO")))))</f>
        <v>MEDIO</v>
      </c>
    </row>
    <row r="1411">
      <c r="A1411" s="8" t="s">
        <v>1501</v>
      </c>
      <c r="B1411" s="9" t="s">
        <v>40</v>
      </c>
      <c r="C1411" s="9" t="s">
        <v>29</v>
      </c>
      <c r="D1411" s="9" t="s">
        <v>23</v>
      </c>
      <c r="E1411" s="10">
        <v>13.1</v>
      </c>
      <c r="F1411" s="10">
        <v>18.0</v>
      </c>
      <c r="G1411" s="10">
        <v>16.0</v>
      </c>
      <c r="H1411" s="10">
        <v>14.8</v>
      </c>
      <c r="I1411" s="10">
        <v>18.0</v>
      </c>
      <c r="J1411" s="10">
        <v>18.0</v>
      </c>
      <c r="K1411" s="10">
        <v>18.0</v>
      </c>
      <c r="L1411" s="10">
        <v>18.2</v>
      </c>
      <c r="M1411" s="11">
        <f t="shared" si="1"/>
        <v>16.55714286</v>
      </c>
      <c r="N1411" s="11">
        <f t="shared" si="2"/>
        <v>17</v>
      </c>
      <c r="O1411" s="12" t="str">
        <f t="shared" si="3"/>
        <v>APROBADO</v>
      </c>
      <c r="P1411" s="12" t="str">
        <f>IF(OR(D1411="Académica",D1411="Empresa"),(IF(M1411&lt;Leyenda!$I$11,"ALTO",(IF(M1411&lt;=Leyenda!$I$10,"MEDIO","BAJO")))),(IF(M1411&lt;Leyenda!$J$11,"ALTO",(IF(M1411&lt;=Leyenda!$J$10,"MEDIO","BAJO")))))</f>
        <v>BAJO</v>
      </c>
    </row>
    <row r="1412">
      <c r="A1412" s="8" t="s">
        <v>1502</v>
      </c>
      <c r="B1412" s="9" t="s">
        <v>40</v>
      </c>
      <c r="C1412" s="9" t="s">
        <v>29</v>
      </c>
      <c r="D1412" s="9" t="s">
        <v>23</v>
      </c>
      <c r="E1412" s="10">
        <v>13.7</v>
      </c>
      <c r="F1412" s="10">
        <v>18.0</v>
      </c>
      <c r="G1412" s="10">
        <v>16.3</v>
      </c>
      <c r="H1412" s="10">
        <v>14.9</v>
      </c>
      <c r="I1412" s="10">
        <v>18.0</v>
      </c>
      <c r="J1412" s="10">
        <v>15.3</v>
      </c>
      <c r="K1412" s="10">
        <v>18.0</v>
      </c>
      <c r="L1412" s="10">
        <v>18.8</v>
      </c>
      <c r="M1412" s="11">
        <f t="shared" si="1"/>
        <v>16.31428571</v>
      </c>
      <c r="N1412" s="11">
        <f t="shared" si="2"/>
        <v>16</v>
      </c>
      <c r="O1412" s="12" t="str">
        <f t="shared" si="3"/>
        <v>APROBADO</v>
      </c>
      <c r="P1412" s="12" t="str">
        <f>IF(OR(D1412="Académica",D1412="Empresa"),(IF(M1412&lt;Leyenda!$I$11,"ALTO",(IF(M1412&lt;=Leyenda!$I$10,"MEDIO","BAJO")))),(IF(M1412&lt;Leyenda!$J$11,"ALTO",(IF(M1412&lt;=Leyenda!$J$10,"MEDIO","BAJO")))))</f>
        <v>MEDIO</v>
      </c>
    </row>
    <row r="1413">
      <c r="A1413" s="8" t="s">
        <v>1503</v>
      </c>
      <c r="B1413" s="9" t="s">
        <v>28</v>
      </c>
      <c r="C1413" s="9" t="s">
        <v>232</v>
      </c>
      <c r="D1413" s="9" t="s">
        <v>23</v>
      </c>
      <c r="E1413" s="10">
        <v>18.1</v>
      </c>
      <c r="F1413" s="10">
        <v>18.2</v>
      </c>
      <c r="G1413" s="10">
        <v>18.5</v>
      </c>
      <c r="H1413" s="10">
        <v>15.8</v>
      </c>
      <c r="I1413" s="10">
        <v>18.3</v>
      </c>
      <c r="J1413" s="10">
        <v>18.4</v>
      </c>
      <c r="K1413" s="10">
        <v>18.8</v>
      </c>
      <c r="L1413" s="10">
        <v>18.0</v>
      </c>
      <c r="M1413" s="11">
        <f t="shared" si="1"/>
        <v>18.01428571</v>
      </c>
      <c r="N1413" s="11">
        <f t="shared" si="2"/>
        <v>18</v>
      </c>
      <c r="O1413" s="12" t="str">
        <f t="shared" si="3"/>
        <v>APROBADO</v>
      </c>
      <c r="P1413" s="12" t="str">
        <f>IF(OR(D1413="Académica",D1413="Empresa"),(IF(M1413&lt;Leyenda!$I$11,"ALTO",(IF(M1413&lt;=Leyenda!$I$10,"MEDIO","BAJO")))),(IF(M1413&lt;Leyenda!$J$11,"ALTO",(IF(M1413&lt;=Leyenda!$J$10,"MEDIO","BAJO")))))</f>
        <v>BAJO</v>
      </c>
    </row>
    <row r="1414">
      <c r="A1414" s="8" t="s">
        <v>1504</v>
      </c>
      <c r="B1414" s="9" t="s">
        <v>21</v>
      </c>
      <c r="C1414" s="9" t="s">
        <v>135</v>
      </c>
      <c r="D1414" s="9" t="s">
        <v>23</v>
      </c>
      <c r="E1414" s="10">
        <v>18.1</v>
      </c>
      <c r="F1414" s="10">
        <v>18.2</v>
      </c>
      <c r="G1414" s="10">
        <v>13.2</v>
      </c>
      <c r="H1414" s="10">
        <v>15.3</v>
      </c>
      <c r="I1414" s="10">
        <v>16.7</v>
      </c>
      <c r="J1414" s="10">
        <v>18.2</v>
      </c>
      <c r="K1414" s="10">
        <v>18.0</v>
      </c>
      <c r="L1414" s="10">
        <v>18.0</v>
      </c>
      <c r="M1414" s="11">
        <f t="shared" si="1"/>
        <v>16.81428571</v>
      </c>
      <c r="N1414" s="11">
        <f t="shared" si="2"/>
        <v>17</v>
      </c>
      <c r="O1414" s="12" t="str">
        <f t="shared" si="3"/>
        <v>APROBADO</v>
      </c>
      <c r="P1414" s="12" t="str">
        <f>IF(OR(D1414="Académica",D1414="Empresa"),(IF(M1414&lt;Leyenda!$I$11,"ALTO",(IF(M1414&lt;=Leyenda!$I$10,"MEDIO","BAJO")))),(IF(M1414&lt;Leyenda!$J$11,"ALTO",(IF(M1414&lt;=Leyenda!$J$10,"MEDIO","BAJO")))))</f>
        <v>BAJO</v>
      </c>
    </row>
    <row r="1415">
      <c r="A1415" s="8" t="s">
        <v>1505</v>
      </c>
      <c r="B1415" s="9" t="s">
        <v>25</v>
      </c>
      <c r="C1415" s="9" t="s">
        <v>302</v>
      </c>
      <c r="D1415" s="9" t="s">
        <v>23</v>
      </c>
      <c r="E1415" s="10">
        <v>18.9</v>
      </c>
      <c r="F1415" s="10">
        <v>19.0</v>
      </c>
      <c r="G1415" s="10">
        <v>16.7</v>
      </c>
      <c r="H1415" s="10">
        <v>18.0</v>
      </c>
      <c r="I1415" s="10">
        <v>16.7</v>
      </c>
      <c r="J1415" s="10">
        <v>18.4</v>
      </c>
      <c r="K1415" s="10">
        <v>18.3</v>
      </c>
      <c r="L1415" s="10">
        <v>18.0</v>
      </c>
      <c r="M1415" s="11">
        <f t="shared" si="1"/>
        <v>18</v>
      </c>
      <c r="N1415" s="11">
        <f t="shared" si="2"/>
        <v>18</v>
      </c>
      <c r="O1415" s="12" t="str">
        <f t="shared" si="3"/>
        <v>APROBADO</v>
      </c>
      <c r="P1415" s="12" t="str">
        <f>IF(OR(D1415="Académica",D1415="Empresa"),(IF(M1415&lt;Leyenda!$I$11,"ALTO",(IF(M1415&lt;=Leyenda!$I$10,"MEDIO","BAJO")))),(IF(M1415&lt;Leyenda!$J$11,"ALTO",(IF(M1415&lt;=Leyenda!$J$10,"MEDIO","BAJO")))))</f>
        <v>BAJO</v>
      </c>
    </row>
    <row r="1416">
      <c r="A1416" s="8" t="s">
        <v>1506</v>
      </c>
      <c r="B1416" s="9" t="s">
        <v>25</v>
      </c>
      <c r="C1416" s="9" t="s">
        <v>125</v>
      </c>
      <c r="D1416" s="9" t="s">
        <v>23</v>
      </c>
      <c r="E1416" s="10">
        <v>16.0</v>
      </c>
      <c r="F1416" s="10">
        <v>18.0</v>
      </c>
      <c r="G1416" s="10">
        <v>14.8</v>
      </c>
      <c r="H1416" s="10">
        <v>18.0</v>
      </c>
      <c r="I1416" s="10">
        <v>16.5</v>
      </c>
      <c r="J1416" s="10">
        <v>18.0</v>
      </c>
      <c r="K1416" s="10">
        <v>18.0</v>
      </c>
      <c r="L1416" s="10">
        <v>18.0</v>
      </c>
      <c r="M1416" s="11">
        <f t="shared" si="1"/>
        <v>17.04285714</v>
      </c>
      <c r="N1416" s="11">
        <f t="shared" si="2"/>
        <v>17</v>
      </c>
      <c r="O1416" s="12" t="str">
        <f t="shared" si="3"/>
        <v>APROBADO</v>
      </c>
      <c r="P1416" s="12" t="str">
        <f>IF(OR(D1416="Académica",D1416="Empresa"),(IF(M1416&lt;Leyenda!$I$11,"ALTO",(IF(M1416&lt;=Leyenda!$I$10,"MEDIO","BAJO")))),(IF(M1416&lt;Leyenda!$J$11,"ALTO",(IF(M1416&lt;=Leyenda!$J$10,"MEDIO","BAJO")))))</f>
        <v>BAJO</v>
      </c>
    </row>
    <row r="1417">
      <c r="A1417" s="8" t="s">
        <v>1507</v>
      </c>
      <c r="B1417" s="9" t="s">
        <v>40</v>
      </c>
      <c r="C1417" s="9" t="s">
        <v>63</v>
      </c>
      <c r="D1417" s="9" t="s">
        <v>23</v>
      </c>
      <c r="E1417" s="10">
        <v>18.3</v>
      </c>
      <c r="F1417" s="10">
        <v>18.0</v>
      </c>
      <c r="G1417" s="10">
        <v>18.2</v>
      </c>
      <c r="H1417" s="10">
        <v>15.8</v>
      </c>
      <c r="I1417" s="10">
        <v>18.1</v>
      </c>
      <c r="J1417" s="10">
        <v>18.3</v>
      </c>
      <c r="K1417" s="10">
        <v>18.5</v>
      </c>
      <c r="L1417" s="10">
        <v>18.0</v>
      </c>
      <c r="M1417" s="11">
        <f t="shared" si="1"/>
        <v>17.88571429</v>
      </c>
      <c r="N1417" s="11">
        <f t="shared" si="2"/>
        <v>18</v>
      </c>
      <c r="O1417" s="12" t="str">
        <f t="shared" si="3"/>
        <v>APROBADO</v>
      </c>
      <c r="P1417" s="12" t="str">
        <f>IF(OR(D1417="Académica",D1417="Empresa"),(IF(M1417&lt;Leyenda!$I$11,"ALTO",(IF(M1417&lt;=Leyenda!$I$10,"MEDIO","BAJO")))),(IF(M1417&lt;Leyenda!$J$11,"ALTO",(IF(M1417&lt;=Leyenda!$J$10,"MEDIO","BAJO")))))</f>
        <v>BAJO</v>
      </c>
    </row>
    <row r="1418">
      <c r="A1418" s="8" t="s">
        <v>1508</v>
      </c>
      <c r="B1418" s="9" t="s">
        <v>601</v>
      </c>
      <c r="C1418" s="9" t="s">
        <v>302</v>
      </c>
      <c r="D1418" s="9" t="s">
        <v>23</v>
      </c>
      <c r="E1418" s="10">
        <v>19.3</v>
      </c>
      <c r="F1418" s="10">
        <v>18.2</v>
      </c>
      <c r="G1418" s="10">
        <v>18.8</v>
      </c>
      <c r="H1418" s="10">
        <v>19.3</v>
      </c>
      <c r="I1418" s="10">
        <v>18.3</v>
      </c>
      <c r="J1418" s="10">
        <v>18.5</v>
      </c>
      <c r="K1418" s="10">
        <v>19.3</v>
      </c>
      <c r="L1418" s="10">
        <v>18.3</v>
      </c>
      <c r="M1418" s="11">
        <f t="shared" si="1"/>
        <v>18.81428571</v>
      </c>
      <c r="N1418" s="11">
        <f t="shared" si="2"/>
        <v>19</v>
      </c>
      <c r="O1418" s="12" t="str">
        <f t="shared" si="3"/>
        <v>APROBADO</v>
      </c>
      <c r="P1418" s="12" t="str">
        <f>IF(OR(D1418="Académica",D1418="Empresa"),(IF(M1418&lt;Leyenda!$I$11,"ALTO",(IF(M1418&lt;=Leyenda!$I$10,"MEDIO","BAJO")))),(IF(M1418&lt;Leyenda!$J$11,"ALTO",(IF(M1418&lt;=Leyenda!$J$10,"MEDIO","BAJO")))))</f>
        <v>BAJO</v>
      </c>
    </row>
    <row r="1419">
      <c r="A1419" s="8" t="s">
        <v>1509</v>
      </c>
      <c r="B1419" s="9" t="s">
        <v>601</v>
      </c>
      <c r="C1419" s="9" t="s">
        <v>91</v>
      </c>
      <c r="D1419" s="9" t="s">
        <v>23</v>
      </c>
      <c r="E1419" s="10">
        <v>16.5</v>
      </c>
      <c r="F1419" s="10">
        <v>14.7</v>
      </c>
      <c r="G1419" s="10">
        <v>12.0</v>
      </c>
      <c r="H1419" s="10">
        <v>14.7</v>
      </c>
      <c r="I1419" s="10">
        <v>18.0</v>
      </c>
      <c r="J1419" s="10">
        <v>18.5</v>
      </c>
      <c r="K1419" s="10">
        <v>18.5</v>
      </c>
      <c r="L1419" s="10">
        <v>17.3</v>
      </c>
      <c r="M1419" s="11">
        <f t="shared" si="1"/>
        <v>16.12857143</v>
      </c>
      <c r="N1419" s="11">
        <f t="shared" si="2"/>
        <v>16</v>
      </c>
      <c r="O1419" s="12" t="str">
        <f t="shared" si="3"/>
        <v>APROBADO</v>
      </c>
      <c r="P1419" s="12" t="str">
        <f>IF(OR(D1419="Académica",D1419="Empresa"),(IF(M1419&lt;Leyenda!$I$11,"ALTO",(IF(M1419&lt;=Leyenda!$I$10,"MEDIO","BAJO")))),(IF(M1419&lt;Leyenda!$J$11,"ALTO",(IF(M1419&lt;=Leyenda!$J$10,"MEDIO","BAJO")))))</f>
        <v>MEDIO</v>
      </c>
    </row>
    <row r="1420">
      <c r="A1420" s="8" t="s">
        <v>1510</v>
      </c>
      <c r="B1420" s="9" t="s">
        <v>17</v>
      </c>
      <c r="C1420" s="9" t="s">
        <v>100</v>
      </c>
      <c r="D1420" s="9" t="s">
        <v>23</v>
      </c>
      <c r="E1420" s="10">
        <v>11.1</v>
      </c>
      <c r="F1420" s="10">
        <v>11.6</v>
      </c>
      <c r="G1420" s="10">
        <v>11.2</v>
      </c>
      <c r="H1420" s="10">
        <v>10.0</v>
      </c>
      <c r="I1420" s="10">
        <v>11.5</v>
      </c>
      <c r="J1420" s="10">
        <v>17.0</v>
      </c>
      <c r="K1420" s="10">
        <v>18.0</v>
      </c>
      <c r="L1420" s="10">
        <v>14.3</v>
      </c>
      <c r="M1420" s="11">
        <f t="shared" si="1"/>
        <v>12.91428571</v>
      </c>
      <c r="N1420" s="11">
        <f t="shared" si="2"/>
        <v>13</v>
      </c>
      <c r="O1420" s="12" t="str">
        <f t="shared" si="3"/>
        <v>DESAPROBADO</v>
      </c>
      <c r="P1420" s="12" t="str">
        <f>IF(OR(D1420="Académica",D1420="Empresa"),(IF(M1420&lt;Leyenda!$I$11,"ALTO",(IF(M1420&lt;=Leyenda!$I$10,"MEDIO","BAJO")))),(IF(M1420&lt;Leyenda!$J$11,"ALTO",(IF(M1420&lt;=Leyenda!$J$10,"MEDIO","BAJO")))))</f>
        <v>ALTO</v>
      </c>
    </row>
    <row r="1421">
      <c r="A1421" s="8" t="s">
        <v>1511</v>
      </c>
      <c r="B1421" s="9" t="s">
        <v>386</v>
      </c>
      <c r="C1421" s="9" t="s">
        <v>144</v>
      </c>
      <c r="D1421" s="9" t="s">
        <v>23</v>
      </c>
      <c r="E1421" s="10">
        <v>20.0</v>
      </c>
      <c r="F1421" s="10">
        <v>19.7</v>
      </c>
      <c r="G1421" s="10">
        <v>17.5</v>
      </c>
      <c r="H1421" s="10">
        <v>19.3</v>
      </c>
      <c r="I1421" s="10">
        <v>19.3</v>
      </c>
      <c r="J1421" s="10">
        <v>18.0</v>
      </c>
      <c r="K1421" s="10">
        <v>19.5</v>
      </c>
      <c r="L1421" s="10">
        <v>19.2</v>
      </c>
      <c r="M1421" s="11">
        <f t="shared" si="1"/>
        <v>19.04285714</v>
      </c>
      <c r="N1421" s="11">
        <f t="shared" si="2"/>
        <v>19</v>
      </c>
      <c r="O1421" s="12" t="str">
        <f t="shared" si="3"/>
        <v>APROBADO</v>
      </c>
      <c r="P1421" s="12" t="str">
        <f>IF(OR(D1421="Académica",D1421="Empresa"),(IF(M1421&lt;Leyenda!$I$11,"ALTO",(IF(M1421&lt;=Leyenda!$I$10,"MEDIO","BAJO")))),(IF(M1421&lt;Leyenda!$J$11,"ALTO",(IF(M1421&lt;=Leyenda!$J$10,"MEDIO","BAJO")))))</f>
        <v>BAJO</v>
      </c>
    </row>
    <row r="1422">
      <c r="A1422" s="8" t="s">
        <v>1512</v>
      </c>
      <c r="B1422" s="9" t="s">
        <v>386</v>
      </c>
      <c r="C1422" s="9" t="s">
        <v>135</v>
      </c>
      <c r="D1422" s="9" t="s">
        <v>23</v>
      </c>
      <c r="E1422" s="10">
        <v>19.4</v>
      </c>
      <c r="F1422" s="10">
        <v>18.3</v>
      </c>
      <c r="G1422" s="10">
        <v>19.0</v>
      </c>
      <c r="H1422" s="10">
        <v>18.0</v>
      </c>
      <c r="I1422" s="10">
        <v>18.5</v>
      </c>
      <c r="J1422" s="10">
        <v>18.6</v>
      </c>
      <c r="K1422" s="10">
        <v>18.0</v>
      </c>
      <c r="L1422" s="10">
        <v>18.0</v>
      </c>
      <c r="M1422" s="11">
        <f t="shared" si="1"/>
        <v>18.54285714</v>
      </c>
      <c r="N1422" s="11">
        <f t="shared" si="2"/>
        <v>19</v>
      </c>
      <c r="O1422" s="12" t="str">
        <f t="shared" si="3"/>
        <v>APROBADO</v>
      </c>
      <c r="P1422" s="12" t="str">
        <f>IF(OR(D1422="Académica",D1422="Empresa"),(IF(M1422&lt;Leyenda!$I$11,"ALTO",(IF(M1422&lt;=Leyenda!$I$10,"MEDIO","BAJO")))),(IF(M1422&lt;Leyenda!$J$11,"ALTO",(IF(M1422&lt;=Leyenda!$J$10,"MEDIO","BAJO")))))</f>
        <v>BAJO</v>
      </c>
    </row>
    <row r="1423">
      <c r="A1423" s="8" t="s">
        <v>1513</v>
      </c>
      <c r="B1423" s="9" t="s">
        <v>40</v>
      </c>
      <c r="C1423" s="9" t="s">
        <v>108</v>
      </c>
      <c r="D1423" s="9" t="s">
        <v>23</v>
      </c>
      <c r="E1423" s="10">
        <v>18.4</v>
      </c>
      <c r="F1423" s="10">
        <v>17.0</v>
      </c>
      <c r="G1423" s="10">
        <v>18.0</v>
      </c>
      <c r="H1423" s="10">
        <v>15.8</v>
      </c>
      <c r="I1423" s="10">
        <v>18.0</v>
      </c>
      <c r="J1423" s="10">
        <v>18.0</v>
      </c>
      <c r="K1423" s="10">
        <v>18.0</v>
      </c>
      <c r="L1423" s="10">
        <v>18.8</v>
      </c>
      <c r="M1423" s="11">
        <f t="shared" si="1"/>
        <v>17.6</v>
      </c>
      <c r="N1423" s="11">
        <f t="shared" si="2"/>
        <v>18</v>
      </c>
      <c r="O1423" s="12" t="str">
        <f t="shared" si="3"/>
        <v>APROBADO</v>
      </c>
      <c r="P1423" s="12" t="str">
        <f>IF(OR(D1423="Académica",D1423="Empresa"),(IF(M1423&lt;Leyenda!$I$11,"ALTO",(IF(M1423&lt;=Leyenda!$I$10,"MEDIO","BAJO")))),(IF(M1423&lt;Leyenda!$J$11,"ALTO",(IF(M1423&lt;=Leyenda!$J$10,"MEDIO","BAJO")))))</f>
        <v>BAJO</v>
      </c>
    </row>
    <row r="1424">
      <c r="A1424" s="8" t="s">
        <v>1514</v>
      </c>
      <c r="B1424" s="9" t="s">
        <v>21</v>
      </c>
      <c r="C1424" s="9" t="s">
        <v>44</v>
      </c>
      <c r="D1424" s="9" t="s">
        <v>23</v>
      </c>
      <c r="E1424" s="10">
        <v>19.7</v>
      </c>
      <c r="F1424" s="10">
        <v>18.2</v>
      </c>
      <c r="G1424" s="10">
        <v>17.2</v>
      </c>
      <c r="H1424" s="10">
        <v>18.0</v>
      </c>
      <c r="I1424" s="10">
        <v>16.6</v>
      </c>
      <c r="J1424" s="10">
        <v>18.0</v>
      </c>
      <c r="K1424" s="10">
        <v>18.0</v>
      </c>
      <c r="L1424" s="10">
        <v>18.0</v>
      </c>
      <c r="M1424" s="11">
        <f t="shared" si="1"/>
        <v>17.95714286</v>
      </c>
      <c r="N1424" s="11">
        <f t="shared" si="2"/>
        <v>18</v>
      </c>
      <c r="O1424" s="12" t="str">
        <f t="shared" si="3"/>
        <v>APROBADO</v>
      </c>
      <c r="P1424" s="12" t="str">
        <f>IF(OR(D1424="Académica",D1424="Empresa"),(IF(M1424&lt;Leyenda!$I$11,"ALTO",(IF(M1424&lt;=Leyenda!$I$10,"MEDIO","BAJO")))),(IF(M1424&lt;Leyenda!$J$11,"ALTO",(IF(M1424&lt;=Leyenda!$J$10,"MEDIO","BAJO")))))</f>
        <v>BAJO</v>
      </c>
    </row>
    <row r="1425">
      <c r="A1425" s="8" t="s">
        <v>1515</v>
      </c>
      <c r="B1425" s="9" t="s">
        <v>601</v>
      </c>
      <c r="C1425" s="9" t="s">
        <v>33</v>
      </c>
      <c r="D1425" s="9" t="s">
        <v>23</v>
      </c>
      <c r="E1425" s="10">
        <v>15.7</v>
      </c>
      <c r="F1425" s="10">
        <v>14.7</v>
      </c>
      <c r="G1425" s="10">
        <v>15.5</v>
      </c>
      <c r="H1425" s="10">
        <v>18.3</v>
      </c>
      <c r="I1425" s="10">
        <v>18.0</v>
      </c>
      <c r="J1425" s="10">
        <v>18.0</v>
      </c>
      <c r="K1425" s="10">
        <v>18.3</v>
      </c>
      <c r="L1425" s="10">
        <v>18.5</v>
      </c>
      <c r="M1425" s="11">
        <f t="shared" si="1"/>
        <v>16.92857143</v>
      </c>
      <c r="N1425" s="11">
        <f t="shared" si="2"/>
        <v>17</v>
      </c>
      <c r="O1425" s="12" t="str">
        <f t="shared" si="3"/>
        <v>APROBADO</v>
      </c>
      <c r="P1425" s="12" t="str">
        <f>IF(OR(D1425="Académica",D1425="Empresa"),(IF(M1425&lt;Leyenda!$I$11,"ALTO",(IF(M1425&lt;=Leyenda!$I$10,"MEDIO","BAJO")))),(IF(M1425&lt;Leyenda!$J$11,"ALTO",(IF(M1425&lt;=Leyenda!$J$10,"MEDIO","BAJO")))))</f>
        <v>BAJO</v>
      </c>
    </row>
    <row r="1426">
      <c r="A1426" s="8" t="s">
        <v>1516</v>
      </c>
      <c r="B1426" s="9" t="s">
        <v>601</v>
      </c>
      <c r="C1426" s="9" t="s">
        <v>18</v>
      </c>
      <c r="D1426" s="9" t="s">
        <v>23</v>
      </c>
      <c r="E1426" s="10">
        <v>14.7</v>
      </c>
      <c r="F1426" s="10">
        <v>13.5</v>
      </c>
      <c r="G1426" s="10">
        <v>19.2</v>
      </c>
      <c r="H1426" s="10">
        <v>18.3</v>
      </c>
      <c r="I1426" s="10">
        <v>18.5</v>
      </c>
      <c r="J1426" s="10">
        <v>18.0</v>
      </c>
      <c r="K1426" s="10">
        <v>18.0</v>
      </c>
      <c r="L1426" s="10">
        <v>18.2</v>
      </c>
      <c r="M1426" s="11">
        <f t="shared" si="1"/>
        <v>17.17142857</v>
      </c>
      <c r="N1426" s="11">
        <f t="shared" si="2"/>
        <v>17</v>
      </c>
      <c r="O1426" s="12" t="str">
        <f t="shared" si="3"/>
        <v>APROBADO</v>
      </c>
      <c r="P1426" s="12" t="str">
        <f>IF(OR(D1426="Académica",D1426="Empresa"),(IF(M1426&lt;Leyenda!$I$11,"ALTO",(IF(M1426&lt;=Leyenda!$I$10,"MEDIO","BAJO")))),(IF(M1426&lt;Leyenda!$J$11,"ALTO",(IF(M1426&lt;=Leyenda!$J$10,"MEDIO","BAJO")))))</f>
        <v>BAJO</v>
      </c>
    </row>
    <row r="1427">
      <c r="A1427" s="8" t="s">
        <v>1517</v>
      </c>
      <c r="B1427" s="9" t="s">
        <v>21</v>
      </c>
      <c r="C1427" s="9" t="s">
        <v>157</v>
      </c>
      <c r="D1427" s="9" t="s">
        <v>23</v>
      </c>
      <c r="E1427" s="10">
        <v>18.4</v>
      </c>
      <c r="F1427" s="10">
        <v>17.3</v>
      </c>
      <c r="G1427" s="10">
        <v>15.8</v>
      </c>
      <c r="H1427" s="10">
        <v>18.0</v>
      </c>
      <c r="I1427" s="10">
        <v>16.5</v>
      </c>
      <c r="J1427" s="10">
        <v>18.0</v>
      </c>
      <c r="K1427" s="10">
        <v>18.3</v>
      </c>
      <c r="L1427" s="10">
        <v>15.3</v>
      </c>
      <c r="M1427" s="11">
        <f t="shared" si="1"/>
        <v>17.47142857</v>
      </c>
      <c r="N1427" s="11">
        <f t="shared" si="2"/>
        <v>17</v>
      </c>
      <c r="O1427" s="12" t="str">
        <f t="shared" si="3"/>
        <v>APROBADO</v>
      </c>
      <c r="P1427" s="12" t="str">
        <f>IF(OR(D1427="Académica",D1427="Empresa"),(IF(M1427&lt;Leyenda!$I$11,"ALTO",(IF(M1427&lt;=Leyenda!$I$10,"MEDIO","BAJO")))),(IF(M1427&lt;Leyenda!$J$11,"ALTO",(IF(M1427&lt;=Leyenda!$J$10,"MEDIO","BAJO")))))</f>
        <v>BAJO</v>
      </c>
    </row>
    <row r="1428">
      <c r="A1428" s="8" t="s">
        <v>1518</v>
      </c>
      <c r="B1428" s="9" t="s">
        <v>40</v>
      </c>
      <c r="C1428" s="9" t="s">
        <v>96</v>
      </c>
      <c r="D1428" s="9" t="s">
        <v>23</v>
      </c>
      <c r="E1428" s="10">
        <v>10.7</v>
      </c>
      <c r="F1428" s="10">
        <v>17.0</v>
      </c>
      <c r="G1428" s="10">
        <v>14.6</v>
      </c>
      <c r="H1428" s="10">
        <v>12.1</v>
      </c>
      <c r="I1428" s="10">
        <v>18.0</v>
      </c>
      <c r="J1428" s="10">
        <v>18.0</v>
      </c>
      <c r="K1428" s="10">
        <v>18.0</v>
      </c>
      <c r="L1428" s="10">
        <v>18.0</v>
      </c>
      <c r="M1428" s="11">
        <f t="shared" si="1"/>
        <v>15.48571429</v>
      </c>
      <c r="N1428" s="11">
        <f t="shared" si="2"/>
        <v>15</v>
      </c>
      <c r="O1428" s="12" t="str">
        <f t="shared" si="3"/>
        <v>DESAPROBADO</v>
      </c>
      <c r="P1428" s="12" t="str">
        <f>IF(OR(D1428="Académica",D1428="Empresa"),(IF(M1428&lt;Leyenda!$I$11,"ALTO",(IF(M1428&lt;=Leyenda!$I$10,"MEDIO","BAJO")))),(IF(M1428&lt;Leyenda!$J$11,"ALTO",(IF(M1428&lt;=Leyenda!$J$10,"MEDIO","BAJO")))))</f>
        <v>MEDIO</v>
      </c>
    </row>
    <row r="1429">
      <c r="A1429" s="8" t="s">
        <v>1519</v>
      </c>
      <c r="B1429" s="9" t="s">
        <v>35</v>
      </c>
      <c r="C1429" s="9" t="s">
        <v>72</v>
      </c>
      <c r="D1429" s="9" t="s">
        <v>23</v>
      </c>
      <c r="E1429" s="10">
        <v>18.0</v>
      </c>
      <c r="F1429" s="10">
        <v>18.2</v>
      </c>
      <c r="G1429" s="10">
        <v>15.5</v>
      </c>
      <c r="H1429" s="10">
        <v>18.0</v>
      </c>
      <c r="I1429" s="10">
        <v>18.0</v>
      </c>
      <c r="J1429" s="10">
        <v>18.5</v>
      </c>
      <c r="K1429" s="10">
        <v>18.3</v>
      </c>
      <c r="L1429" s="10">
        <v>18.5</v>
      </c>
      <c r="M1429" s="11">
        <f t="shared" si="1"/>
        <v>17.78571429</v>
      </c>
      <c r="N1429" s="11">
        <f t="shared" si="2"/>
        <v>18</v>
      </c>
      <c r="O1429" s="12" t="str">
        <f t="shared" si="3"/>
        <v>APROBADO</v>
      </c>
      <c r="P1429" s="12" t="str">
        <f>IF(OR(D1429="Académica",D1429="Empresa"),(IF(M1429&lt;Leyenda!$I$11,"ALTO",(IF(M1429&lt;=Leyenda!$I$10,"MEDIO","BAJO")))),(IF(M1429&lt;Leyenda!$J$11,"ALTO",(IF(M1429&lt;=Leyenda!$J$10,"MEDIO","BAJO")))))</f>
        <v>BAJO</v>
      </c>
    </row>
    <row r="1430">
      <c r="A1430" s="8" t="s">
        <v>1520</v>
      </c>
      <c r="B1430" s="9" t="s">
        <v>17</v>
      </c>
      <c r="C1430" s="9" t="s">
        <v>135</v>
      </c>
      <c r="D1430" s="9" t="s">
        <v>23</v>
      </c>
      <c r="E1430" s="10">
        <v>14.8</v>
      </c>
      <c r="F1430" s="10">
        <v>18.3</v>
      </c>
      <c r="G1430" s="10">
        <v>18.5</v>
      </c>
      <c r="H1430" s="10">
        <v>18.2</v>
      </c>
      <c r="I1430" s="10">
        <v>18.0</v>
      </c>
      <c r="J1430" s="10">
        <v>18.2</v>
      </c>
      <c r="K1430" s="10">
        <v>18.0</v>
      </c>
      <c r="L1430" s="10">
        <v>18.2</v>
      </c>
      <c r="M1430" s="11">
        <f t="shared" si="1"/>
        <v>17.71428571</v>
      </c>
      <c r="N1430" s="11">
        <f t="shared" si="2"/>
        <v>18</v>
      </c>
      <c r="O1430" s="12" t="str">
        <f t="shared" si="3"/>
        <v>APROBADO</v>
      </c>
      <c r="P1430" s="12" t="str">
        <f>IF(OR(D1430="Académica",D1430="Empresa"),(IF(M1430&lt;Leyenda!$I$11,"ALTO",(IF(M1430&lt;=Leyenda!$I$10,"MEDIO","BAJO")))),(IF(M1430&lt;Leyenda!$J$11,"ALTO",(IF(M1430&lt;=Leyenda!$J$10,"MEDIO","BAJO")))))</f>
        <v>BAJO</v>
      </c>
    </row>
    <row r="1431">
      <c r="A1431" s="8" t="s">
        <v>1521</v>
      </c>
      <c r="B1431" s="9" t="s">
        <v>17</v>
      </c>
      <c r="C1431" s="9" t="s">
        <v>68</v>
      </c>
      <c r="D1431" s="9" t="s">
        <v>23</v>
      </c>
      <c r="E1431" s="10">
        <v>13.7</v>
      </c>
      <c r="F1431" s="10">
        <v>17.7</v>
      </c>
      <c r="G1431" s="10">
        <v>13.3</v>
      </c>
      <c r="H1431" s="10">
        <v>18.9</v>
      </c>
      <c r="I1431" s="10">
        <v>16.8</v>
      </c>
      <c r="J1431" s="10">
        <v>18.0</v>
      </c>
      <c r="K1431" s="10">
        <v>18.8</v>
      </c>
      <c r="L1431" s="10">
        <v>18.5</v>
      </c>
      <c r="M1431" s="11">
        <f t="shared" si="1"/>
        <v>16.74285714</v>
      </c>
      <c r="N1431" s="11">
        <f t="shared" si="2"/>
        <v>17</v>
      </c>
      <c r="O1431" s="12" t="str">
        <f t="shared" si="3"/>
        <v>APROBADO</v>
      </c>
      <c r="P1431" s="12" t="str">
        <f>IF(OR(D1431="Académica",D1431="Empresa"),(IF(M1431&lt;Leyenda!$I$11,"ALTO",(IF(M1431&lt;=Leyenda!$I$10,"MEDIO","BAJO")))),(IF(M1431&lt;Leyenda!$J$11,"ALTO",(IF(M1431&lt;=Leyenda!$J$10,"MEDIO","BAJO")))))</f>
        <v>BAJO</v>
      </c>
    </row>
    <row r="1432">
      <c r="A1432" s="8" t="s">
        <v>1522</v>
      </c>
      <c r="B1432" s="9" t="s">
        <v>28</v>
      </c>
      <c r="C1432" s="9" t="s">
        <v>29</v>
      </c>
      <c r="D1432" s="9" t="s">
        <v>23</v>
      </c>
      <c r="E1432" s="10">
        <v>20.0</v>
      </c>
      <c r="F1432" s="10">
        <v>18.2</v>
      </c>
      <c r="G1432" s="10">
        <v>18.0</v>
      </c>
      <c r="H1432" s="10">
        <v>16.0</v>
      </c>
      <c r="I1432" s="10">
        <v>18.1</v>
      </c>
      <c r="J1432" s="10">
        <v>18.0</v>
      </c>
      <c r="K1432" s="10">
        <v>18.0</v>
      </c>
      <c r="L1432" s="10">
        <v>18.0</v>
      </c>
      <c r="M1432" s="11">
        <f t="shared" si="1"/>
        <v>18.04285714</v>
      </c>
      <c r="N1432" s="11">
        <f t="shared" si="2"/>
        <v>18</v>
      </c>
      <c r="O1432" s="12" t="str">
        <f t="shared" si="3"/>
        <v>APROBADO</v>
      </c>
      <c r="P1432" s="12" t="str">
        <f>IF(OR(D1432="Académica",D1432="Empresa"),(IF(M1432&lt;Leyenda!$I$11,"ALTO",(IF(M1432&lt;=Leyenda!$I$10,"MEDIO","BAJO")))),(IF(M1432&lt;Leyenda!$J$11,"ALTO",(IF(M1432&lt;=Leyenda!$J$10,"MEDIO","BAJO")))))</f>
        <v>BAJO</v>
      </c>
    </row>
    <row r="1433">
      <c r="A1433" s="8" t="s">
        <v>1523</v>
      </c>
      <c r="B1433" s="9" t="s">
        <v>17</v>
      </c>
      <c r="C1433" s="9" t="s">
        <v>100</v>
      </c>
      <c r="D1433" s="9" t="s">
        <v>23</v>
      </c>
      <c r="E1433" s="10">
        <v>16.3</v>
      </c>
      <c r="F1433" s="10">
        <v>18.0</v>
      </c>
      <c r="G1433" s="10">
        <v>18.0</v>
      </c>
      <c r="H1433" s="10">
        <v>18.0</v>
      </c>
      <c r="I1433" s="10">
        <v>18.0</v>
      </c>
      <c r="J1433" s="10">
        <v>18.0</v>
      </c>
      <c r="K1433" s="10">
        <v>18.0</v>
      </c>
      <c r="L1433" s="10">
        <v>17.8</v>
      </c>
      <c r="M1433" s="11">
        <f t="shared" si="1"/>
        <v>17.75714286</v>
      </c>
      <c r="N1433" s="11">
        <f t="shared" si="2"/>
        <v>18</v>
      </c>
      <c r="O1433" s="12" t="str">
        <f t="shared" si="3"/>
        <v>APROBADO</v>
      </c>
      <c r="P1433" s="12" t="str">
        <f>IF(OR(D1433="Académica",D1433="Empresa"),(IF(M1433&lt;Leyenda!$I$11,"ALTO",(IF(M1433&lt;=Leyenda!$I$10,"MEDIO","BAJO")))),(IF(M1433&lt;Leyenda!$J$11,"ALTO",(IF(M1433&lt;=Leyenda!$J$10,"MEDIO","BAJO")))))</f>
        <v>BAJO</v>
      </c>
    </row>
    <row r="1434">
      <c r="A1434" s="8" t="s">
        <v>1524</v>
      </c>
      <c r="B1434" s="9" t="s">
        <v>17</v>
      </c>
      <c r="C1434" s="9" t="s">
        <v>100</v>
      </c>
      <c r="D1434" s="9" t="s">
        <v>23</v>
      </c>
      <c r="E1434" s="10">
        <v>13.8</v>
      </c>
      <c r="F1434" s="10">
        <v>16.0</v>
      </c>
      <c r="G1434" s="10">
        <v>16.3</v>
      </c>
      <c r="H1434" s="10">
        <v>18.0</v>
      </c>
      <c r="I1434" s="10">
        <v>18.1</v>
      </c>
      <c r="J1434" s="10">
        <v>18.2</v>
      </c>
      <c r="K1434" s="10">
        <v>18.8</v>
      </c>
      <c r="L1434" s="10">
        <v>18.2</v>
      </c>
      <c r="M1434" s="11">
        <f t="shared" si="1"/>
        <v>17.02857143</v>
      </c>
      <c r="N1434" s="11">
        <f t="shared" si="2"/>
        <v>17</v>
      </c>
      <c r="O1434" s="12" t="str">
        <f t="shared" si="3"/>
        <v>APROBADO</v>
      </c>
      <c r="P1434" s="12" t="str">
        <f>IF(OR(D1434="Académica",D1434="Empresa"),(IF(M1434&lt;Leyenda!$I$11,"ALTO",(IF(M1434&lt;=Leyenda!$I$10,"MEDIO","BAJO")))),(IF(M1434&lt;Leyenda!$J$11,"ALTO",(IF(M1434&lt;=Leyenda!$J$10,"MEDIO","BAJO")))))</f>
        <v>BAJO</v>
      </c>
    </row>
    <row r="1435">
      <c r="A1435" s="8" t="s">
        <v>1525</v>
      </c>
      <c r="B1435" s="9" t="s">
        <v>25</v>
      </c>
      <c r="C1435" s="9" t="s">
        <v>100</v>
      </c>
      <c r="D1435" s="9" t="s">
        <v>23</v>
      </c>
      <c r="E1435" s="10">
        <v>16.0</v>
      </c>
      <c r="F1435" s="10">
        <v>17.3</v>
      </c>
      <c r="G1435" s="10">
        <v>16.8</v>
      </c>
      <c r="H1435" s="10">
        <v>16.0</v>
      </c>
      <c r="I1435" s="10">
        <v>15.8</v>
      </c>
      <c r="J1435" s="10">
        <v>18.0</v>
      </c>
      <c r="K1435" s="10">
        <v>19.5</v>
      </c>
      <c r="L1435" s="10">
        <v>16.7</v>
      </c>
      <c r="M1435" s="11">
        <f t="shared" si="1"/>
        <v>17.05714286</v>
      </c>
      <c r="N1435" s="11">
        <f t="shared" si="2"/>
        <v>17</v>
      </c>
      <c r="O1435" s="12" t="str">
        <f t="shared" si="3"/>
        <v>APROBADO</v>
      </c>
      <c r="P1435" s="12" t="str">
        <f>IF(OR(D1435="Académica",D1435="Empresa"),(IF(M1435&lt;Leyenda!$I$11,"ALTO",(IF(M1435&lt;=Leyenda!$I$10,"MEDIO","BAJO")))),(IF(M1435&lt;Leyenda!$J$11,"ALTO",(IF(M1435&lt;=Leyenda!$J$10,"MEDIO","BAJO")))))</f>
        <v>BAJO</v>
      </c>
    </row>
    <row r="1436">
      <c r="A1436" s="8" t="s">
        <v>1526</v>
      </c>
      <c r="B1436" s="9" t="s">
        <v>40</v>
      </c>
      <c r="C1436" s="9" t="s">
        <v>127</v>
      </c>
      <c r="D1436" s="9" t="s">
        <v>23</v>
      </c>
      <c r="E1436" s="10">
        <v>15.3</v>
      </c>
      <c r="F1436" s="10">
        <v>18.0</v>
      </c>
      <c r="G1436" s="10">
        <v>17.1</v>
      </c>
      <c r="H1436" s="10">
        <v>16.6</v>
      </c>
      <c r="I1436" s="10">
        <v>18.0</v>
      </c>
      <c r="J1436" s="10">
        <v>18.5</v>
      </c>
      <c r="K1436" s="10">
        <v>18.8</v>
      </c>
      <c r="L1436" s="10">
        <v>18.5</v>
      </c>
      <c r="M1436" s="11">
        <f t="shared" si="1"/>
        <v>17.47142857</v>
      </c>
      <c r="N1436" s="11">
        <f t="shared" si="2"/>
        <v>17</v>
      </c>
      <c r="O1436" s="12" t="str">
        <f t="shared" si="3"/>
        <v>APROBADO</v>
      </c>
      <c r="P1436" s="12" t="str">
        <f>IF(OR(D1436="Académica",D1436="Empresa"),(IF(M1436&lt;Leyenda!$I$11,"ALTO",(IF(M1436&lt;=Leyenda!$I$10,"MEDIO","BAJO")))),(IF(M1436&lt;Leyenda!$J$11,"ALTO",(IF(M1436&lt;=Leyenda!$J$10,"MEDIO","BAJO")))))</f>
        <v>BAJO</v>
      </c>
    </row>
    <row r="1437">
      <c r="A1437" s="8" t="s">
        <v>1527</v>
      </c>
      <c r="B1437" s="9" t="s">
        <v>601</v>
      </c>
      <c r="C1437" s="9" t="s">
        <v>435</v>
      </c>
      <c r="D1437" s="9" t="s">
        <v>23</v>
      </c>
      <c r="E1437" s="10">
        <v>19.2</v>
      </c>
      <c r="F1437" s="10">
        <v>18.0</v>
      </c>
      <c r="G1437" s="10">
        <v>18.0</v>
      </c>
      <c r="H1437" s="10">
        <v>19.1</v>
      </c>
      <c r="I1437" s="10">
        <v>18.7</v>
      </c>
      <c r="J1437" s="10">
        <v>18.0</v>
      </c>
      <c r="K1437" s="10">
        <v>18.0</v>
      </c>
      <c r="L1437" s="10">
        <v>18.5</v>
      </c>
      <c r="M1437" s="11">
        <f t="shared" si="1"/>
        <v>18.42857143</v>
      </c>
      <c r="N1437" s="11">
        <f t="shared" si="2"/>
        <v>18</v>
      </c>
      <c r="O1437" s="12" t="str">
        <f t="shared" si="3"/>
        <v>APROBADO</v>
      </c>
      <c r="P1437" s="12" t="str">
        <f>IF(OR(D1437="Académica",D1437="Empresa"),(IF(M1437&lt;Leyenda!$I$11,"ALTO",(IF(M1437&lt;=Leyenda!$I$10,"MEDIO","BAJO")))),(IF(M1437&lt;Leyenda!$J$11,"ALTO",(IF(M1437&lt;=Leyenda!$J$10,"MEDIO","BAJO")))))</f>
        <v>BAJO</v>
      </c>
    </row>
    <row r="1438">
      <c r="A1438" s="8" t="s">
        <v>1528</v>
      </c>
      <c r="B1438" s="9" t="s">
        <v>40</v>
      </c>
      <c r="C1438" s="9" t="s">
        <v>129</v>
      </c>
      <c r="D1438" s="9" t="s">
        <v>23</v>
      </c>
      <c r="E1438" s="10">
        <v>17.0</v>
      </c>
      <c r="F1438" s="10">
        <v>17.0</v>
      </c>
      <c r="G1438" s="10">
        <v>14.0</v>
      </c>
      <c r="H1438" s="10">
        <v>15.8</v>
      </c>
      <c r="I1438" s="10">
        <v>18.0</v>
      </c>
      <c r="J1438" s="10">
        <v>18.0</v>
      </c>
      <c r="K1438" s="10">
        <v>18.0</v>
      </c>
      <c r="L1438" s="10">
        <v>18.0</v>
      </c>
      <c r="M1438" s="11">
        <f t="shared" si="1"/>
        <v>16.82857143</v>
      </c>
      <c r="N1438" s="11">
        <f t="shared" si="2"/>
        <v>17</v>
      </c>
      <c r="O1438" s="12" t="str">
        <f t="shared" si="3"/>
        <v>APROBADO</v>
      </c>
      <c r="P1438" s="12" t="str">
        <f>IF(OR(D1438="Académica",D1438="Empresa"),(IF(M1438&lt;Leyenda!$I$11,"ALTO",(IF(M1438&lt;=Leyenda!$I$10,"MEDIO","BAJO")))),(IF(M1438&lt;Leyenda!$J$11,"ALTO",(IF(M1438&lt;=Leyenda!$J$10,"MEDIO","BAJO")))))</f>
        <v>BAJO</v>
      </c>
    </row>
    <row r="1439">
      <c r="A1439" s="8" t="s">
        <v>1529</v>
      </c>
      <c r="B1439" s="9" t="s">
        <v>601</v>
      </c>
      <c r="C1439" s="9" t="s">
        <v>157</v>
      </c>
      <c r="D1439" s="9" t="s">
        <v>23</v>
      </c>
      <c r="E1439" s="10">
        <v>19.5</v>
      </c>
      <c r="F1439" s="10">
        <v>17.0</v>
      </c>
      <c r="G1439" s="10">
        <v>18.0</v>
      </c>
      <c r="H1439" s="10">
        <v>18.8</v>
      </c>
      <c r="I1439" s="10">
        <v>17.0</v>
      </c>
      <c r="J1439" s="10">
        <v>18.5</v>
      </c>
      <c r="K1439" s="10">
        <v>18.3</v>
      </c>
      <c r="L1439" s="10">
        <v>17.3</v>
      </c>
      <c r="M1439" s="11">
        <f t="shared" si="1"/>
        <v>18.15714286</v>
      </c>
      <c r="N1439" s="11">
        <f t="shared" si="2"/>
        <v>18</v>
      </c>
      <c r="O1439" s="12" t="str">
        <f t="shared" si="3"/>
        <v>APROBADO</v>
      </c>
      <c r="P1439" s="12" t="str">
        <f>IF(OR(D1439="Académica",D1439="Empresa"),(IF(M1439&lt;Leyenda!$I$11,"ALTO",(IF(M1439&lt;=Leyenda!$I$10,"MEDIO","BAJO")))),(IF(M1439&lt;Leyenda!$J$11,"ALTO",(IF(M1439&lt;=Leyenda!$J$10,"MEDIO","BAJO")))))</f>
        <v>BAJO</v>
      </c>
    </row>
    <row r="1440">
      <c r="A1440" s="8" t="s">
        <v>1530</v>
      </c>
      <c r="B1440" s="9" t="s">
        <v>21</v>
      </c>
      <c r="C1440" s="9" t="s">
        <v>123</v>
      </c>
      <c r="D1440" s="9" t="s">
        <v>23</v>
      </c>
      <c r="E1440" s="10">
        <v>18.1</v>
      </c>
      <c r="F1440" s="10">
        <v>19.3</v>
      </c>
      <c r="G1440" s="10">
        <v>16.9</v>
      </c>
      <c r="H1440" s="10">
        <v>19.5</v>
      </c>
      <c r="I1440" s="10">
        <v>17.0</v>
      </c>
      <c r="J1440" s="10">
        <v>18.0</v>
      </c>
      <c r="K1440" s="10">
        <v>18.3</v>
      </c>
      <c r="L1440" s="10">
        <v>20.0</v>
      </c>
      <c r="M1440" s="11">
        <f t="shared" si="1"/>
        <v>18.15714286</v>
      </c>
      <c r="N1440" s="11">
        <f t="shared" si="2"/>
        <v>18</v>
      </c>
      <c r="O1440" s="12" t="str">
        <f t="shared" si="3"/>
        <v>APROBADO</v>
      </c>
      <c r="P1440" s="12" t="str">
        <f>IF(OR(D1440="Académica",D1440="Empresa"),(IF(M1440&lt;Leyenda!$I$11,"ALTO",(IF(M1440&lt;=Leyenda!$I$10,"MEDIO","BAJO")))),(IF(M1440&lt;Leyenda!$J$11,"ALTO",(IF(M1440&lt;=Leyenda!$J$10,"MEDIO","BAJO")))))</f>
        <v>BAJO</v>
      </c>
    </row>
    <row r="1441">
      <c r="A1441" s="8" t="s">
        <v>1531</v>
      </c>
      <c r="B1441" s="9" t="s">
        <v>17</v>
      </c>
      <c r="C1441" s="9" t="s">
        <v>44</v>
      </c>
      <c r="D1441" s="9" t="s">
        <v>23</v>
      </c>
      <c r="E1441" s="10">
        <v>18.1</v>
      </c>
      <c r="F1441" s="10">
        <v>17.3</v>
      </c>
      <c r="G1441" s="10">
        <v>18.0</v>
      </c>
      <c r="H1441" s="10">
        <v>19.3</v>
      </c>
      <c r="I1441" s="10">
        <v>18.1</v>
      </c>
      <c r="J1441" s="10">
        <v>18.0</v>
      </c>
      <c r="K1441" s="10">
        <v>18.0</v>
      </c>
      <c r="L1441" s="10">
        <v>18.0</v>
      </c>
      <c r="M1441" s="11">
        <f t="shared" si="1"/>
        <v>18.11428571</v>
      </c>
      <c r="N1441" s="11">
        <f t="shared" si="2"/>
        <v>18</v>
      </c>
      <c r="O1441" s="12" t="str">
        <f t="shared" si="3"/>
        <v>APROBADO</v>
      </c>
      <c r="P1441" s="12" t="str">
        <f>IF(OR(D1441="Académica",D1441="Empresa"),(IF(M1441&lt;Leyenda!$I$11,"ALTO",(IF(M1441&lt;=Leyenda!$I$10,"MEDIO","BAJO")))),(IF(M1441&lt;Leyenda!$J$11,"ALTO",(IF(M1441&lt;=Leyenda!$J$10,"MEDIO","BAJO")))))</f>
        <v>BAJO</v>
      </c>
    </row>
    <row r="1442">
      <c r="A1442" s="8" t="s">
        <v>1532</v>
      </c>
      <c r="B1442" s="9" t="s">
        <v>386</v>
      </c>
      <c r="C1442" s="9" t="s">
        <v>123</v>
      </c>
      <c r="D1442" s="9" t="s">
        <v>23</v>
      </c>
      <c r="E1442" s="10">
        <v>19.1</v>
      </c>
      <c r="F1442" s="10">
        <v>19.0</v>
      </c>
      <c r="G1442" s="10">
        <v>18.7</v>
      </c>
      <c r="H1442" s="10">
        <v>19.8</v>
      </c>
      <c r="I1442" s="10">
        <v>19.1</v>
      </c>
      <c r="J1442" s="10">
        <v>18.0</v>
      </c>
      <c r="K1442" s="10">
        <v>18.8</v>
      </c>
      <c r="L1442" s="10">
        <v>18.2</v>
      </c>
      <c r="M1442" s="11">
        <f t="shared" si="1"/>
        <v>18.92857143</v>
      </c>
      <c r="N1442" s="11">
        <f t="shared" si="2"/>
        <v>19</v>
      </c>
      <c r="O1442" s="12" t="str">
        <f t="shared" si="3"/>
        <v>APROBADO</v>
      </c>
      <c r="P1442" s="12" t="str">
        <f>IF(OR(D1442="Académica",D1442="Empresa"),(IF(M1442&lt;Leyenda!$I$11,"ALTO",(IF(M1442&lt;=Leyenda!$I$10,"MEDIO","BAJO")))),(IF(M1442&lt;Leyenda!$J$11,"ALTO",(IF(M1442&lt;=Leyenda!$J$10,"MEDIO","BAJO")))))</f>
        <v>BAJO</v>
      </c>
    </row>
    <row r="1443">
      <c r="A1443" s="8" t="s">
        <v>1533</v>
      </c>
      <c r="B1443" s="9" t="s">
        <v>40</v>
      </c>
      <c r="C1443" s="9" t="s">
        <v>100</v>
      </c>
      <c r="D1443" s="9" t="s">
        <v>23</v>
      </c>
      <c r="E1443" s="10">
        <v>17.8</v>
      </c>
      <c r="F1443" s="10">
        <v>18.2</v>
      </c>
      <c r="G1443" s="10">
        <v>18.2</v>
      </c>
      <c r="H1443" s="10">
        <v>15.8</v>
      </c>
      <c r="I1443" s="10">
        <v>18.1</v>
      </c>
      <c r="J1443" s="10">
        <v>18.0</v>
      </c>
      <c r="K1443" s="10">
        <v>19.0</v>
      </c>
      <c r="L1443" s="10">
        <v>19.0</v>
      </c>
      <c r="M1443" s="11">
        <f t="shared" si="1"/>
        <v>17.87142857</v>
      </c>
      <c r="N1443" s="11">
        <f t="shared" si="2"/>
        <v>18</v>
      </c>
      <c r="O1443" s="12" t="str">
        <f t="shared" si="3"/>
        <v>APROBADO</v>
      </c>
      <c r="P1443" s="12" t="str">
        <f>IF(OR(D1443="Académica",D1443="Empresa"),(IF(M1443&lt;Leyenda!$I$11,"ALTO",(IF(M1443&lt;=Leyenda!$I$10,"MEDIO","BAJO")))),(IF(M1443&lt;Leyenda!$J$11,"ALTO",(IF(M1443&lt;=Leyenda!$J$10,"MEDIO","BAJO")))))</f>
        <v>BAJO</v>
      </c>
    </row>
    <row r="1444">
      <c r="A1444" s="8" t="s">
        <v>1534</v>
      </c>
      <c r="B1444" s="9" t="s">
        <v>386</v>
      </c>
      <c r="C1444" s="9" t="s">
        <v>41</v>
      </c>
      <c r="D1444" s="9" t="s">
        <v>23</v>
      </c>
      <c r="E1444" s="10">
        <v>11.6</v>
      </c>
      <c r="F1444" s="10">
        <v>17.0</v>
      </c>
      <c r="G1444" s="10">
        <v>14.3</v>
      </c>
      <c r="H1444" s="10">
        <v>18.0</v>
      </c>
      <c r="I1444" s="10">
        <v>19.0</v>
      </c>
      <c r="J1444" s="10">
        <v>18.2</v>
      </c>
      <c r="K1444" s="10">
        <v>18.0</v>
      </c>
      <c r="L1444" s="10">
        <v>18.3</v>
      </c>
      <c r="M1444" s="11">
        <f t="shared" si="1"/>
        <v>16.58571429</v>
      </c>
      <c r="N1444" s="11">
        <f t="shared" si="2"/>
        <v>17</v>
      </c>
      <c r="O1444" s="12" t="str">
        <f t="shared" si="3"/>
        <v>APROBADO</v>
      </c>
      <c r="P1444" s="12" t="str">
        <f>IF(OR(D1444="Académica",D1444="Empresa"),(IF(M1444&lt;Leyenda!$I$11,"ALTO",(IF(M1444&lt;=Leyenda!$I$10,"MEDIO","BAJO")))),(IF(M1444&lt;Leyenda!$J$11,"ALTO",(IF(M1444&lt;=Leyenda!$J$10,"MEDIO","BAJO")))))</f>
        <v>BAJO</v>
      </c>
    </row>
    <row r="1445">
      <c r="A1445" s="8" t="s">
        <v>1535</v>
      </c>
      <c r="B1445" s="9" t="s">
        <v>601</v>
      </c>
      <c r="C1445" s="9" t="s">
        <v>100</v>
      </c>
      <c r="D1445" s="9" t="s">
        <v>23</v>
      </c>
      <c r="E1445" s="10">
        <v>11.7</v>
      </c>
      <c r="F1445" s="10">
        <v>13.0</v>
      </c>
      <c r="G1445" s="10">
        <v>14.9</v>
      </c>
      <c r="H1445" s="10">
        <v>16.3</v>
      </c>
      <c r="I1445" s="10">
        <v>17.3</v>
      </c>
      <c r="J1445" s="10">
        <v>18.2</v>
      </c>
      <c r="K1445" s="10">
        <v>18.8</v>
      </c>
      <c r="L1445" s="10">
        <v>18.5</v>
      </c>
      <c r="M1445" s="11">
        <f t="shared" si="1"/>
        <v>15.74285714</v>
      </c>
      <c r="N1445" s="11">
        <f t="shared" si="2"/>
        <v>16</v>
      </c>
      <c r="O1445" s="12" t="str">
        <f t="shared" si="3"/>
        <v>APROBADO</v>
      </c>
      <c r="P1445" s="12" t="str">
        <f>IF(OR(D1445="Académica",D1445="Empresa"),(IF(M1445&lt;Leyenda!$I$11,"ALTO",(IF(M1445&lt;=Leyenda!$I$10,"MEDIO","BAJO")))),(IF(M1445&lt;Leyenda!$J$11,"ALTO",(IF(M1445&lt;=Leyenda!$J$10,"MEDIO","BAJO")))))</f>
        <v>MEDIO</v>
      </c>
    </row>
    <row r="1446">
      <c r="A1446" s="8" t="s">
        <v>1536</v>
      </c>
      <c r="B1446" s="9" t="s">
        <v>601</v>
      </c>
      <c r="C1446" s="9" t="s">
        <v>18</v>
      </c>
      <c r="D1446" s="9" t="s">
        <v>23</v>
      </c>
      <c r="E1446" s="10">
        <v>12.0</v>
      </c>
      <c r="F1446" s="10">
        <v>13.3</v>
      </c>
      <c r="G1446" s="10">
        <v>14.0</v>
      </c>
      <c r="H1446" s="10">
        <v>13.0</v>
      </c>
      <c r="I1446" s="10">
        <v>18.0</v>
      </c>
      <c r="J1446" s="10">
        <v>18.3</v>
      </c>
      <c r="K1446" s="10">
        <v>18.0</v>
      </c>
      <c r="L1446" s="10">
        <v>17.3</v>
      </c>
      <c r="M1446" s="11">
        <f t="shared" si="1"/>
        <v>15.22857143</v>
      </c>
      <c r="N1446" s="11">
        <f t="shared" si="2"/>
        <v>15</v>
      </c>
      <c r="O1446" s="12" t="str">
        <f t="shared" si="3"/>
        <v>APROBADO</v>
      </c>
      <c r="P1446" s="12" t="str">
        <f>IF(OR(D1446="Académica",D1446="Empresa"),(IF(M1446&lt;Leyenda!$I$11,"ALTO",(IF(M1446&lt;=Leyenda!$I$10,"MEDIO","BAJO")))),(IF(M1446&lt;Leyenda!$J$11,"ALTO",(IF(M1446&lt;=Leyenda!$J$10,"MEDIO","BAJO")))))</f>
        <v>MEDIO</v>
      </c>
    </row>
    <row r="1447">
      <c r="A1447" s="8" t="s">
        <v>1537</v>
      </c>
      <c r="B1447" s="9" t="s">
        <v>601</v>
      </c>
      <c r="C1447" s="9" t="s">
        <v>93</v>
      </c>
      <c r="D1447" s="9" t="s">
        <v>23</v>
      </c>
      <c r="E1447" s="10">
        <v>19.0</v>
      </c>
      <c r="F1447" s="10">
        <v>18.0</v>
      </c>
      <c r="G1447" s="10">
        <v>17.3</v>
      </c>
      <c r="H1447" s="10">
        <v>18.2</v>
      </c>
      <c r="I1447" s="10">
        <v>18.2</v>
      </c>
      <c r="J1447" s="10">
        <v>18.5</v>
      </c>
      <c r="K1447" s="10">
        <v>18.3</v>
      </c>
      <c r="L1447" s="10">
        <v>18.2</v>
      </c>
      <c r="M1447" s="11">
        <f t="shared" si="1"/>
        <v>18.21428571</v>
      </c>
      <c r="N1447" s="11">
        <f t="shared" si="2"/>
        <v>18</v>
      </c>
      <c r="O1447" s="12" t="str">
        <f t="shared" si="3"/>
        <v>APROBADO</v>
      </c>
      <c r="P1447" s="12" t="str">
        <f>IF(OR(D1447="Académica",D1447="Empresa"),(IF(M1447&lt;Leyenda!$I$11,"ALTO",(IF(M1447&lt;=Leyenda!$I$10,"MEDIO","BAJO")))),(IF(M1447&lt;Leyenda!$J$11,"ALTO",(IF(M1447&lt;=Leyenda!$J$10,"MEDIO","BAJO")))))</f>
        <v>BAJO</v>
      </c>
    </row>
    <row r="1448">
      <c r="A1448" s="8" t="s">
        <v>1538</v>
      </c>
      <c r="B1448" s="9" t="s">
        <v>17</v>
      </c>
      <c r="C1448" s="9" t="s">
        <v>108</v>
      </c>
      <c r="D1448" s="9" t="s">
        <v>23</v>
      </c>
      <c r="E1448" s="10">
        <v>18.6</v>
      </c>
      <c r="F1448" s="10">
        <v>18.2</v>
      </c>
      <c r="G1448" s="10">
        <v>18.0</v>
      </c>
      <c r="H1448" s="10">
        <v>19.3</v>
      </c>
      <c r="I1448" s="10">
        <v>18.0</v>
      </c>
      <c r="J1448" s="10">
        <v>18.0</v>
      </c>
      <c r="K1448" s="10">
        <v>18.0</v>
      </c>
      <c r="L1448" s="10">
        <v>18.2</v>
      </c>
      <c r="M1448" s="11">
        <f t="shared" si="1"/>
        <v>18.3</v>
      </c>
      <c r="N1448" s="11">
        <f t="shared" si="2"/>
        <v>18</v>
      </c>
      <c r="O1448" s="12" t="str">
        <f t="shared" si="3"/>
        <v>APROBADO</v>
      </c>
      <c r="P1448" s="12" t="str">
        <f>IF(OR(D1448="Académica",D1448="Empresa"),(IF(M1448&lt;Leyenda!$I$11,"ALTO",(IF(M1448&lt;=Leyenda!$I$10,"MEDIO","BAJO")))),(IF(M1448&lt;Leyenda!$J$11,"ALTO",(IF(M1448&lt;=Leyenda!$J$10,"MEDIO","BAJO")))))</f>
        <v>BAJO</v>
      </c>
    </row>
    <row r="1449">
      <c r="A1449" s="8" t="s">
        <v>1539</v>
      </c>
      <c r="B1449" s="9" t="s">
        <v>386</v>
      </c>
      <c r="C1449" s="9" t="s">
        <v>123</v>
      </c>
      <c r="D1449" s="9" t="s">
        <v>23</v>
      </c>
      <c r="E1449" s="10">
        <v>10.1</v>
      </c>
      <c r="F1449" s="10">
        <v>16.8</v>
      </c>
      <c r="G1449" s="10">
        <v>17.7</v>
      </c>
      <c r="H1449" s="10">
        <v>16.6</v>
      </c>
      <c r="I1449" s="10">
        <v>18.0</v>
      </c>
      <c r="J1449" s="10">
        <v>17.0</v>
      </c>
      <c r="K1449" s="10">
        <v>18.8</v>
      </c>
      <c r="L1449" s="10">
        <v>18.0</v>
      </c>
      <c r="M1449" s="11">
        <f t="shared" si="1"/>
        <v>16.42857143</v>
      </c>
      <c r="N1449" s="11">
        <f t="shared" si="2"/>
        <v>16</v>
      </c>
      <c r="O1449" s="12" t="str">
        <f t="shared" si="3"/>
        <v>DESAPROBADO</v>
      </c>
      <c r="P1449" s="12" t="str">
        <f>IF(OR(D1449="Académica",D1449="Empresa"),(IF(M1449&lt;Leyenda!$I$11,"ALTO",(IF(M1449&lt;=Leyenda!$I$10,"MEDIO","BAJO")))),(IF(M1449&lt;Leyenda!$J$11,"ALTO",(IF(M1449&lt;=Leyenda!$J$10,"MEDIO","BAJO")))))</f>
        <v>MEDIO</v>
      </c>
    </row>
    <row r="1450">
      <c r="A1450" s="8" t="s">
        <v>1540</v>
      </c>
      <c r="B1450" s="9" t="s">
        <v>17</v>
      </c>
      <c r="C1450" s="9" t="s">
        <v>132</v>
      </c>
      <c r="D1450" s="9" t="s">
        <v>23</v>
      </c>
      <c r="E1450" s="10">
        <v>14.6</v>
      </c>
      <c r="F1450" s="10">
        <v>18.2</v>
      </c>
      <c r="G1450" s="10">
        <v>18.0</v>
      </c>
      <c r="H1450" s="10">
        <v>18.0</v>
      </c>
      <c r="I1450" s="10">
        <v>16.0</v>
      </c>
      <c r="J1450" s="10">
        <v>18.0</v>
      </c>
      <c r="K1450" s="10">
        <v>18.0</v>
      </c>
      <c r="L1450" s="10">
        <v>15.3</v>
      </c>
      <c r="M1450" s="11">
        <f t="shared" si="1"/>
        <v>17.25714286</v>
      </c>
      <c r="N1450" s="11">
        <f t="shared" si="2"/>
        <v>17</v>
      </c>
      <c r="O1450" s="12" t="str">
        <f t="shared" si="3"/>
        <v>APROBADO</v>
      </c>
      <c r="P1450" s="12" t="str">
        <f>IF(OR(D1450="Académica",D1450="Empresa"),(IF(M1450&lt;Leyenda!$I$11,"ALTO",(IF(M1450&lt;=Leyenda!$I$10,"MEDIO","BAJO")))),(IF(M1450&lt;Leyenda!$J$11,"ALTO",(IF(M1450&lt;=Leyenda!$J$10,"MEDIO","BAJO")))))</f>
        <v>BAJO</v>
      </c>
    </row>
    <row r="1451">
      <c r="A1451" s="8" t="s">
        <v>1541</v>
      </c>
      <c r="B1451" s="9" t="s">
        <v>40</v>
      </c>
      <c r="C1451" s="9" t="s">
        <v>305</v>
      </c>
      <c r="D1451" s="9" t="s">
        <v>23</v>
      </c>
      <c r="E1451" s="10">
        <v>17.5</v>
      </c>
      <c r="F1451" s="10">
        <v>18.0</v>
      </c>
      <c r="G1451" s="10">
        <v>13.3</v>
      </c>
      <c r="H1451" s="10">
        <v>13.8</v>
      </c>
      <c r="I1451" s="10">
        <v>18.1</v>
      </c>
      <c r="J1451" s="10">
        <v>18.2</v>
      </c>
      <c r="K1451" s="10">
        <v>18.0</v>
      </c>
      <c r="L1451" s="10">
        <v>17.3</v>
      </c>
      <c r="M1451" s="11">
        <f t="shared" si="1"/>
        <v>16.7</v>
      </c>
      <c r="N1451" s="11">
        <f t="shared" si="2"/>
        <v>17</v>
      </c>
      <c r="O1451" s="12" t="str">
        <f t="shared" si="3"/>
        <v>APROBADO</v>
      </c>
      <c r="P1451" s="12" t="str">
        <f>IF(OR(D1451="Académica",D1451="Empresa"),(IF(M1451&lt;Leyenda!$I$11,"ALTO",(IF(M1451&lt;=Leyenda!$I$10,"MEDIO","BAJO")))),(IF(M1451&lt;Leyenda!$J$11,"ALTO",(IF(M1451&lt;=Leyenda!$J$10,"MEDIO","BAJO")))))</f>
        <v>BAJO</v>
      </c>
    </row>
    <row r="1452">
      <c r="A1452" s="8" t="s">
        <v>1542</v>
      </c>
      <c r="B1452" s="9" t="s">
        <v>40</v>
      </c>
      <c r="C1452" s="9" t="s">
        <v>135</v>
      </c>
      <c r="D1452" s="9" t="s">
        <v>23</v>
      </c>
      <c r="E1452" s="10">
        <v>18.0</v>
      </c>
      <c r="F1452" s="10">
        <v>19.0</v>
      </c>
      <c r="G1452" s="10">
        <v>17.3</v>
      </c>
      <c r="H1452" s="10">
        <v>15.8</v>
      </c>
      <c r="I1452" s="10">
        <v>18.5</v>
      </c>
      <c r="J1452" s="10">
        <v>18.2</v>
      </c>
      <c r="K1452" s="10">
        <v>18.0</v>
      </c>
      <c r="L1452" s="10">
        <v>18.2</v>
      </c>
      <c r="M1452" s="11">
        <f t="shared" si="1"/>
        <v>17.82857143</v>
      </c>
      <c r="N1452" s="11">
        <f t="shared" si="2"/>
        <v>18</v>
      </c>
      <c r="O1452" s="12" t="str">
        <f t="shared" si="3"/>
        <v>APROBADO</v>
      </c>
      <c r="P1452" s="12" t="str">
        <f>IF(OR(D1452="Académica",D1452="Empresa"),(IF(M1452&lt;Leyenda!$I$11,"ALTO",(IF(M1452&lt;=Leyenda!$I$10,"MEDIO","BAJO")))),(IF(M1452&lt;Leyenda!$J$11,"ALTO",(IF(M1452&lt;=Leyenda!$J$10,"MEDIO","BAJO")))))</f>
        <v>BAJO</v>
      </c>
    </row>
    <row r="1453">
      <c r="A1453" s="8" t="s">
        <v>1543</v>
      </c>
      <c r="B1453" s="9" t="s">
        <v>50</v>
      </c>
      <c r="C1453" s="9" t="s">
        <v>129</v>
      </c>
      <c r="D1453" s="9" t="s">
        <v>23</v>
      </c>
      <c r="E1453" s="10">
        <v>16.0</v>
      </c>
      <c r="F1453" s="10">
        <v>18.0</v>
      </c>
      <c r="G1453" s="10">
        <v>15.5</v>
      </c>
      <c r="H1453" s="10">
        <v>18.0</v>
      </c>
      <c r="I1453" s="10">
        <v>15.8</v>
      </c>
      <c r="J1453" s="10">
        <v>18.0</v>
      </c>
      <c r="K1453" s="10">
        <v>18.0</v>
      </c>
      <c r="L1453" s="10">
        <v>18.0</v>
      </c>
      <c r="M1453" s="11">
        <f t="shared" si="1"/>
        <v>17.04285714</v>
      </c>
      <c r="N1453" s="11">
        <f t="shared" si="2"/>
        <v>17</v>
      </c>
      <c r="O1453" s="12" t="str">
        <f t="shared" si="3"/>
        <v>APROBADO</v>
      </c>
      <c r="P1453" s="12" t="str">
        <f>IF(OR(D1453="Académica",D1453="Empresa"),(IF(M1453&lt;Leyenda!$I$11,"ALTO",(IF(M1453&lt;=Leyenda!$I$10,"MEDIO","BAJO")))),(IF(M1453&lt;Leyenda!$J$11,"ALTO",(IF(M1453&lt;=Leyenda!$J$10,"MEDIO","BAJO")))))</f>
        <v>BAJO</v>
      </c>
    </row>
    <row r="1454">
      <c r="A1454" s="8" t="s">
        <v>1544</v>
      </c>
      <c r="B1454" s="9" t="s">
        <v>386</v>
      </c>
      <c r="C1454" s="9" t="s">
        <v>111</v>
      </c>
      <c r="D1454" s="9" t="s">
        <v>23</v>
      </c>
      <c r="E1454" s="10">
        <v>16.2</v>
      </c>
      <c r="F1454" s="10">
        <v>17.3</v>
      </c>
      <c r="G1454" s="10">
        <v>17.3</v>
      </c>
      <c r="H1454" s="10">
        <v>16.0</v>
      </c>
      <c r="I1454" s="10">
        <v>17.3</v>
      </c>
      <c r="J1454" s="10">
        <v>18.5</v>
      </c>
      <c r="K1454" s="10">
        <v>18.3</v>
      </c>
      <c r="L1454" s="10">
        <v>18.0</v>
      </c>
      <c r="M1454" s="11">
        <f t="shared" si="1"/>
        <v>17.27142857</v>
      </c>
      <c r="N1454" s="11">
        <f t="shared" si="2"/>
        <v>17</v>
      </c>
      <c r="O1454" s="12" t="str">
        <f t="shared" si="3"/>
        <v>APROBADO</v>
      </c>
      <c r="P1454" s="12" t="str">
        <f>IF(OR(D1454="Académica",D1454="Empresa"),(IF(M1454&lt;Leyenda!$I$11,"ALTO",(IF(M1454&lt;=Leyenda!$I$10,"MEDIO","BAJO")))),(IF(M1454&lt;Leyenda!$J$11,"ALTO",(IF(M1454&lt;=Leyenda!$J$10,"MEDIO","BAJO")))))</f>
        <v>BAJO</v>
      </c>
    </row>
    <row r="1455">
      <c r="A1455" s="8" t="s">
        <v>1545</v>
      </c>
      <c r="B1455" s="9" t="s">
        <v>601</v>
      </c>
      <c r="C1455" s="9" t="s">
        <v>33</v>
      </c>
      <c r="D1455" s="9" t="s">
        <v>23</v>
      </c>
      <c r="E1455" s="10">
        <v>17.3</v>
      </c>
      <c r="F1455" s="10">
        <v>17.0</v>
      </c>
      <c r="G1455" s="10">
        <v>17.0</v>
      </c>
      <c r="H1455" s="10">
        <v>18.2</v>
      </c>
      <c r="I1455" s="10">
        <v>18.0</v>
      </c>
      <c r="J1455" s="10">
        <v>18.0</v>
      </c>
      <c r="K1455" s="10">
        <v>18.8</v>
      </c>
      <c r="L1455" s="10">
        <v>18.3</v>
      </c>
      <c r="M1455" s="11">
        <f t="shared" si="1"/>
        <v>17.75714286</v>
      </c>
      <c r="N1455" s="11">
        <f t="shared" si="2"/>
        <v>18</v>
      </c>
      <c r="O1455" s="12" t="str">
        <f t="shared" si="3"/>
        <v>APROBADO</v>
      </c>
      <c r="P1455" s="12" t="str">
        <f>IF(OR(D1455="Académica",D1455="Empresa"),(IF(M1455&lt;Leyenda!$I$11,"ALTO",(IF(M1455&lt;=Leyenda!$I$10,"MEDIO","BAJO")))),(IF(M1455&lt;Leyenda!$J$11,"ALTO",(IF(M1455&lt;=Leyenda!$J$10,"MEDIO","BAJO")))))</f>
        <v>BAJO</v>
      </c>
    </row>
    <row r="1456">
      <c r="A1456" s="8" t="s">
        <v>1546</v>
      </c>
      <c r="B1456" s="9" t="s">
        <v>40</v>
      </c>
      <c r="C1456" s="9" t="s">
        <v>68</v>
      </c>
      <c r="D1456" s="9" t="s">
        <v>23</v>
      </c>
      <c r="E1456" s="10">
        <v>12.8</v>
      </c>
      <c r="F1456" s="10">
        <v>15.7</v>
      </c>
      <c r="G1456" s="10">
        <v>17.3</v>
      </c>
      <c r="H1456" s="10">
        <v>14.8</v>
      </c>
      <c r="I1456" s="10">
        <v>16.7</v>
      </c>
      <c r="J1456" s="10">
        <v>18.0</v>
      </c>
      <c r="K1456" s="10">
        <v>18.8</v>
      </c>
      <c r="L1456" s="10">
        <v>16.7</v>
      </c>
      <c r="M1456" s="11">
        <f t="shared" si="1"/>
        <v>16.3</v>
      </c>
      <c r="N1456" s="11">
        <f t="shared" si="2"/>
        <v>16</v>
      </c>
      <c r="O1456" s="12" t="str">
        <f t="shared" si="3"/>
        <v>APROBADO</v>
      </c>
      <c r="P1456" s="12" t="str">
        <f>IF(OR(D1456="Académica",D1456="Empresa"),(IF(M1456&lt;Leyenda!$I$11,"ALTO",(IF(M1456&lt;=Leyenda!$I$10,"MEDIO","BAJO")))),(IF(M1456&lt;Leyenda!$J$11,"ALTO",(IF(M1456&lt;=Leyenda!$J$10,"MEDIO","BAJO")))))</f>
        <v>MEDIO</v>
      </c>
    </row>
    <row r="1457">
      <c r="A1457" s="8" t="s">
        <v>1547</v>
      </c>
      <c r="B1457" s="9" t="s">
        <v>601</v>
      </c>
      <c r="C1457" s="9" t="s">
        <v>111</v>
      </c>
      <c r="D1457" s="9" t="s">
        <v>23</v>
      </c>
      <c r="E1457" s="10">
        <v>14.8</v>
      </c>
      <c r="F1457" s="10">
        <v>18.0</v>
      </c>
      <c r="G1457" s="10">
        <v>16.3</v>
      </c>
      <c r="H1457" s="10">
        <v>18.2</v>
      </c>
      <c r="I1457" s="10">
        <v>18.0</v>
      </c>
      <c r="J1457" s="10">
        <v>18.5</v>
      </c>
      <c r="K1457" s="10">
        <v>18.0</v>
      </c>
      <c r="L1457" s="10">
        <v>16.7</v>
      </c>
      <c r="M1457" s="11">
        <f t="shared" si="1"/>
        <v>17.4</v>
      </c>
      <c r="N1457" s="11">
        <f t="shared" si="2"/>
        <v>17</v>
      </c>
      <c r="O1457" s="12" t="str">
        <f t="shared" si="3"/>
        <v>APROBADO</v>
      </c>
      <c r="P1457" s="12" t="str">
        <f>IF(OR(D1457="Académica",D1457="Empresa"),(IF(M1457&lt;Leyenda!$I$11,"ALTO",(IF(M1457&lt;=Leyenda!$I$10,"MEDIO","BAJO")))),(IF(M1457&lt;Leyenda!$J$11,"ALTO",(IF(M1457&lt;=Leyenda!$J$10,"MEDIO","BAJO")))))</f>
        <v>BAJO</v>
      </c>
    </row>
    <row r="1458">
      <c r="A1458" s="8" t="s">
        <v>1548</v>
      </c>
      <c r="B1458" s="9" t="s">
        <v>601</v>
      </c>
      <c r="C1458" s="9" t="s">
        <v>93</v>
      </c>
      <c r="D1458" s="9" t="s">
        <v>23</v>
      </c>
      <c r="E1458" s="10">
        <v>18.3</v>
      </c>
      <c r="F1458" s="10">
        <v>18.0</v>
      </c>
      <c r="G1458" s="10">
        <v>18.0</v>
      </c>
      <c r="H1458" s="10">
        <v>18.0</v>
      </c>
      <c r="I1458" s="10">
        <v>18.4</v>
      </c>
      <c r="J1458" s="10">
        <v>18.0</v>
      </c>
      <c r="K1458" s="10">
        <v>16.3</v>
      </c>
      <c r="L1458" s="10">
        <v>18.0</v>
      </c>
      <c r="M1458" s="11">
        <f t="shared" si="1"/>
        <v>17.85714286</v>
      </c>
      <c r="N1458" s="11">
        <f t="shared" si="2"/>
        <v>18</v>
      </c>
      <c r="O1458" s="12" t="str">
        <f t="shared" si="3"/>
        <v>APROBADO</v>
      </c>
      <c r="P1458" s="12" t="str">
        <f>IF(OR(D1458="Académica",D1458="Empresa"),(IF(M1458&lt;Leyenda!$I$11,"ALTO",(IF(M1458&lt;=Leyenda!$I$10,"MEDIO","BAJO")))),(IF(M1458&lt;Leyenda!$J$11,"ALTO",(IF(M1458&lt;=Leyenda!$J$10,"MEDIO","BAJO")))))</f>
        <v>BAJO</v>
      </c>
    </row>
    <row r="1459">
      <c r="A1459" s="8" t="s">
        <v>1549</v>
      </c>
      <c r="B1459" s="9" t="s">
        <v>601</v>
      </c>
      <c r="C1459" s="9" t="s">
        <v>68</v>
      </c>
      <c r="D1459" s="9" t="s">
        <v>23</v>
      </c>
      <c r="E1459" s="10">
        <v>16.8</v>
      </c>
      <c r="F1459" s="10">
        <v>16.3</v>
      </c>
      <c r="G1459" s="10">
        <v>15.4</v>
      </c>
      <c r="H1459" s="10">
        <v>18.5</v>
      </c>
      <c r="I1459" s="10">
        <v>18.5</v>
      </c>
      <c r="J1459" s="10">
        <v>18.7</v>
      </c>
      <c r="K1459" s="10">
        <v>18.8</v>
      </c>
      <c r="L1459" s="10">
        <v>18.0</v>
      </c>
      <c r="M1459" s="11">
        <f t="shared" si="1"/>
        <v>17.57142857</v>
      </c>
      <c r="N1459" s="11">
        <f t="shared" si="2"/>
        <v>18</v>
      </c>
      <c r="O1459" s="12" t="str">
        <f t="shared" si="3"/>
        <v>APROBADO</v>
      </c>
      <c r="P1459" s="12" t="str">
        <f>IF(OR(D1459="Académica",D1459="Empresa"),(IF(M1459&lt;Leyenda!$I$11,"ALTO",(IF(M1459&lt;=Leyenda!$I$10,"MEDIO","BAJO")))),(IF(M1459&lt;Leyenda!$J$11,"ALTO",(IF(M1459&lt;=Leyenda!$J$10,"MEDIO","BAJO")))))</f>
        <v>BAJO</v>
      </c>
    </row>
    <row r="1460">
      <c r="A1460" s="8" t="s">
        <v>1550</v>
      </c>
      <c r="B1460" s="9" t="s">
        <v>17</v>
      </c>
      <c r="C1460" s="9" t="s">
        <v>196</v>
      </c>
      <c r="D1460" s="9" t="s">
        <v>23</v>
      </c>
      <c r="E1460" s="10">
        <v>10.3</v>
      </c>
      <c r="F1460" s="10">
        <v>16.7</v>
      </c>
      <c r="G1460" s="10">
        <v>16.7</v>
      </c>
      <c r="H1460" s="10">
        <v>10.1</v>
      </c>
      <c r="I1460" s="10">
        <v>13.2</v>
      </c>
      <c r="J1460" s="10">
        <v>18.0</v>
      </c>
      <c r="K1460" s="10">
        <v>19.3</v>
      </c>
      <c r="L1460" s="10">
        <v>18.0</v>
      </c>
      <c r="M1460" s="11">
        <f t="shared" si="1"/>
        <v>14.9</v>
      </c>
      <c r="N1460" s="11">
        <f t="shared" si="2"/>
        <v>15</v>
      </c>
      <c r="O1460" s="12" t="str">
        <f t="shared" si="3"/>
        <v>DESAPROBADO</v>
      </c>
      <c r="P1460" s="12" t="str">
        <f>IF(OR(D1460="Académica",D1460="Empresa"),(IF(M1460&lt;Leyenda!$I$11,"ALTO",(IF(M1460&lt;=Leyenda!$I$10,"MEDIO","BAJO")))),(IF(M1460&lt;Leyenda!$J$11,"ALTO",(IF(M1460&lt;=Leyenda!$J$10,"MEDIO","BAJO")))))</f>
        <v>ALTO</v>
      </c>
    </row>
    <row r="1461">
      <c r="A1461" s="8" t="s">
        <v>1551</v>
      </c>
      <c r="B1461" s="9" t="s">
        <v>17</v>
      </c>
      <c r="C1461" s="9" t="s">
        <v>608</v>
      </c>
      <c r="D1461" s="9" t="s">
        <v>23</v>
      </c>
      <c r="E1461" s="10">
        <v>17.4</v>
      </c>
      <c r="F1461" s="10">
        <v>18.5</v>
      </c>
      <c r="G1461" s="10">
        <v>18.2</v>
      </c>
      <c r="H1461" s="10">
        <v>19.1</v>
      </c>
      <c r="I1461" s="10">
        <v>18.3</v>
      </c>
      <c r="J1461" s="10">
        <v>16.7</v>
      </c>
      <c r="K1461" s="10">
        <v>18.0</v>
      </c>
      <c r="L1461" s="10">
        <v>18.0</v>
      </c>
      <c r="M1461" s="11">
        <f t="shared" si="1"/>
        <v>18.02857143</v>
      </c>
      <c r="N1461" s="11">
        <f t="shared" si="2"/>
        <v>18</v>
      </c>
      <c r="O1461" s="12" t="str">
        <f t="shared" si="3"/>
        <v>APROBADO</v>
      </c>
      <c r="P1461" s="12" t="str">
        <f>IF(OR(D1461="Académica",D1461="Empresa"),(IF(M1461&lt;Leyenda!$I$11,"ALTO",(IF(M1461&lt;=Leyenda!$I$10,"MEDIO","BAJO")))),(IF(M1461&lt;Leyenda!$J$11,"ALTO",(IF(M1461&lt;=Leyenda!$J$10,"MEDIO","BAJO")))))</f>
        <v>BAJO</v>
      </c>
    </row>
    <row r="1462">
      <c r="A1462" s="8" t="s">
        <v>1552</v>
      </c>
      <c r="B1462" s="9" t="s">
        <v>386</v>
      </c>
      <c r="C1462" s="9" t="s">
        <v>157</v>
      </c>
      <c r="D1462" s="9" t="s">
        <v>23</v>
      </c>
      <c r="E1462" s="10">
        <v>15.5</v>
      </c>
      <c r="F1462" s="10">
        <v>16.9</v>
      </c>
      <c r="G1462" s="10">
        <v>17.3</v>
      </c>
      <c r="H1462" s="10">
        <v>18.0</v>
      </c>
      <c r="I1462" s="10">
        <v>17.3</v>
      </c>
      <c r="J1462" s="10">
        <v>18.0</v>
      </c>
      <c r="K1462" s="10">
        <v>16.3</v>
      </c>
      <c r="L1462" s="10">
        <v>17.3</v>
      </c>
      <c r="M1462" s="11">
        <f t="shared" si="1"/>
        <v>17.04285714</v>
      </c>
      <c r="N1462" s="11">
        <f t="shared" si="2"/>
        <v>17</v>
      </c>
      <c r="O1462" s="12" t="str">
        <f t="shared" si="3"/>
        <v>APROBADO</v>
      </c>
      <c r="P1462" s="12" t="str">
        <f>IF(OR(D1462="Académica",D1462="Empresa"),(IF(M1462&lt;Leyenda!$I$11,"ALTO",(IF(M1462&lt;=Leyenda!$I$10,"MEDIO","BAJO")))),(IF(M1462&lt;Leyenda!$J$11,"ALTO",(IF(M1462&lt;=Leyenda!$J$10,"MEDIO","BAJO")))))</f>
        <v>BAJO</v>
      </c>
    </row>
    <row r="1463">
      <c r="A1463" s="8" t="s">
        <v>1553</v>
      </c>
      <c r="B1463" s="9" t="s">
        <v>25</v>
      </c>
      <c r="C1463" s="9" t="s">
        <v>76</v>
      </c>
      <c r="D1463" s="9" t="s">
        <v>23</v>
      </c>
      <c r="E1463" s="10">
        <v>19.7</v>
      </c>
      <c r="F1463" s="10">
        <v>19.0</v>
      </c>
      <c r="G1463" s="10">
        <v>17.3</v>
      </c>
      <c r="H1463" s="10">
        <v>18.0</v>
      </c>
      <c r="I1463" s="10">
        <v>17.1</v>
      </c>
      <c r="J1463" s="10">
        <v>18.0</v>
      </c>
      <c r="K1463" s="10">
        <v>18.5</v>
      </c>
      <c r="L1463" s="10">
        <v>18.0</v>
      </c>
      <c r="M1463" s="11">
        <f t="shared" si="1"/>
        <v>18.22857143</v>
      </c>
      <c r="N1463" s="11">
        <f t="shared" si="2"/>
        <v>18</v>
      </c>
      <c r="O1463" s="12" t="str">
        <f t="shared" si="3"/>
        <v>APROBADO</v>
      </c>
      <c r="P1463" s="12" t="str">
        <f>IF(OR(D1463="Académica",D1463="Empresa"),(IF(M1463&lt;Leyenda!$I$11,"ALTO",(IF(M1463&lt;=Leyenda!$I$10,"MEDIO","BAJO")))),(IF(M1463&lt;Leyenda!$J$11,"ALTO",(IF(M1463&lt;=Leyenda!$J$10,"MEDIO","BAJO")))))</f>
        <v>BAJO</v>
      </c>
    </row>
    <row r="1464">
      <c r="A1464" s="8" t="s">
        <v>1554</v>
      </c>
      <c r="B1464" s="9" t="s">
        <v>386</v>
      </c>
      <c r="C1464" s="9" t="s">
        <v>305</v>
      </c>
      <c r="D1464" s="9" t="s">
        <v>23</v>
      </c>
      <c r="E1464" s="10">
        <v>18.8</v>
      </c>
      <c r="F1464" s="10">
        <v>18.5</v>
      </c>
      <c r="G1464" s="10">
        <v>17.2</v>
      </c>
      <c r="H1464" s="10">
        <v>19.8</v>
      </c>
      <c r="I1464" s="10">
        <v>18.7</v>
      </c>
      <c r="J1464" s="10">
        <v>18.0</v>
      </c>
      <c r="K1464" s="10">
        <v>18.3</v>
      </c>
      <c r="L1464" s="10">
        <v>18.7</v>
      </c>
      <c r="M1464" s="11">
        <f t="shared" si="1"/>
        <v>18.47142857</v>
      </c>
      <c r="N1464" s="11">
        <f t="shared" si="2"/>
        <v>18</v>
      </c>
      <c r="O1464" s="12" t="str">
        <f t="shared" si="3"/>
        <v>APROBADO</v>
      </c>
      <c r="P1464" s="12" t="str">
        <f>IF(OR(D1464="Académica",D1464="Empresa"),(IF(M1464&lt;Leyenda!$I$11,"ALTO",(IF(M1464&lt;=Leyenda!$I$10,"MEDIO","BAJO")))),(IF(M1464&lt;Leyenda!$J$11,"ALTO",(IF(M1464&lt;=Leyenda!$J$10,"MEDIO","BAJO")))))</f>
        <v>BAJO</v>
      </c>
    </row>
    <row r="1465">
      <c r="A1465" s="8" t="s">
        <v>1555</v>
      </c>
      <c r="B1465" s="9" t="s">
        <v>601</v>
      </c>
      <c r="C1465" s="9" t="s">
        <v>22</v>
      </c>
      <c r="D1465" s="9" t="s">
        <v>23</v>
      </c>
      <c r="E1465" s="10">
        <v>18.5</v>
      </c>
      <c r="F1465" s="10">
        <v>18.8</v>
      </c>
      <c r="G1465" s="10">
        <v>17.7</v>
      </c>
      <c r="H1465" s="10">
        <v>18.8</v>
      </c>
      <c r="I1465" s="10">
        <v>18.3</v>
      </c>
      <c r="J1465" s="10">
        <v>18.3</v>
      </c>
      <c r="K1465" s="10">
        <v>18.0</v>
      </c>
      <c r="L1465" s="10">
        <v>18.0</v>
      </c>
      <c r="M1465" s="11">
        <f t="shared" si="1"/>
        <v>18.34285714</v>
      </c>
      <c r="N1465" s="11">
        <f t="shared" si="2"/>
        <v>18</v>
      </c>
      <c r="O1465" s="12" t="str">
        <f t="shared" si="3"/>
        <v>APROBADO</v>
      </c>
      <c r="P1465" s="12" t="str">
        <f>IF(OR(D1465="Académica",D1465="Empresa"),(IF(M1465&lt;Leyenda!$I$11,"ALTO",(IF(M1465&lt;=Leyenda!$I$10,"MEDIO","BAJO")))),(IF(M1465&lt;Leyenda!$J$11,"ALTO",(IF(M1465&lt;=Leyenda!$J$10,"MEDIO","BAJO")))))</f>
        <v>BAJO</v>
      </c>
    </row>
    <row r="1466">
      <c r="A1466" s="8" t="s">
        <v>1556</v>
      </c>
      <c r="B1466" s="9" t="s">
        <v>17</v>
      </c>
      <c r="C1466" s="9" t="s">
        <v>93</v>
      </c>
      <c r="D1466" s="9" t="s">
        <v>23</v>
      </c>
      <c r="E1466" s="10">
        <v>18.0</v>
      </c>
      <c r="F1466" s="10">
        <v>18.5</v>
      </c>
      <c r="G1466" s="10">
        <v>18.7</v>
      </c>
      <c r="H1466" s="10">
        <v>18.0</v>
      </c>
      <c r="I1466" s="10">
        <v>18.7</v>
      </c>
      <c r="J1466" s="10">
        <v>18.5</v>
      </c>
      <c r="K1466" s="10">
        <v>18.0</v>
      </c>
      <c r="L1466" s="10">
        <v>18.5</v>
      </c>
      <c r="M1466" s="11">
        <f t="shared" si="1"/>
        <v>18.34285714</v>
      </c>
      <c r="N1466" s="11">
        <f t="shared" si="2"/>
        <v>18</v>
      </c>
      <c r="O1466" s="12" t="str">
        <f t="shared" si="3"/>
        <v>APROBADO</v>
      </c>
      <c r="P1466" s="12" t="str">
        <f>IF(OR(D1466="Académica",D1466="Empresa"),(IF(M1466&lt;Leyenda!$I$11,"ALTO",(IF(M1466&lt;=Leyenda!$I$10,"MEDIO","BAJO")))),(IF(M1466&lt;Leyenda!$J$11,"ALTO",(IF(M1466&lt;=Leyenda!$J$10,"MEDIO","BAJO")))))</f>
        <v>BAJO</v>
      </c>
    </row>
    <row r="1467">
      <c r="A1467" s="8" t="s">
        <v>1557</v>
      </c>
      <c r="B1467" s="9" t="s">
        <v>601</v>
      </c>
      <c r="C1467" s="9" t="s">
        <v>111</v>
      </c>
      <c r="D1467" s="9" t="s">
        <v>23</v>
      </c>
      <c r="E1467" s="10">
        <v>13.2</v>
      </c>
      <c r="F1467" s="10">
        <v>18.3</v>
      </c>
      <c r="G1467" s="10">
        <v>16.9</v>
      </c>
      <c r="H1467" s="10">
        <v>18.5</v>
      </c>
      <c r="I1467" s="10">
        <v>18.4</v>
      </c>
      <c r="J1467" s="10">
        <v>18.5</v>
      </c>
      <c r="K1467" s="10">
        <v>18.0</v>
      </c>
      <c r="L1467" s="10">
        <v>18.0</v>
      </c>
      <c r="M1467" s="11">
        <f t="shared" si="1"/>
        <v>17.4</v>
      </c>
      <c r="N1467" s="11">
        <f t="shared" si="2"/>
        <v>17</v>
      </c>
      <c r="O1467" s="12" t="str">
        <f t="shared" si="3"/>
        <v>APROBADO</v>
      </c>
      <c r="P1467" s="12" t="str">
        <f>IF(OR(D1467="Académica",D1467="Empresa"),(IF(M1467&lt;Leyenda!$I$11,"ALTO",(IF(M1467&lt;=Leyenda!$I$10,"MEDIO","BAJO")))),(IF(M1467&lt;Leyenda!$J$11,"ALTO",(IF(M1467&lt;=Leyenda!$J$10,"MEDIO","BAJO")))))</f>
        <v>BAJO</v>
      </c>
    </row>
    <row r="1468">
      <c r="A1468" s="8" t="s">
        <v>1558</v>
      </c>
      <c r="B1468" s="9" t="s">
        <v>386</v>
      </c>
      <c r="C1468" s="9" t="s">
        <v>196</v>
      </c>
      <c r="D1468" s="9" t="s">
        <v>23</v>
      </c>
      <c r="E1468" s="10">
        <v>16.3</v>
      </c>
      <c r="F1468" s="10">
        <v>13.3</v>
      </c>
      <c r="G1468" s="10">
        <v>18.0</v>
      </c>
      <c r="H1468" s="10">
        <v>14.3</v>
      </c>
      <c r="I1468" s="10">
        <v>18.0</v>
      </c>
      <c r="J1468" s="10">
        <v>18.0</v>
      </c>
      <c r="K1468" s="10">
        <v>19.3</v>
      </c>
      <c r="L1468" s="10">
        <v>18.0</v>
      </c>
      <c r="M1468" s="11">
        <f t="shared" si="1"/>
        <v>16.74285714</v>
      </c>
      <c r="N1468" s="11">
        <f t="shared" si="2"/>
        <v>17</v>
      </c>
      <c r="O1468" s="12" t="str">
        <f t="shared" si="3"/>
        <v>APROBADO</v>
      </c>
      <c r="P1468" s="12" t="str">
        <f>IF(OR(D1468="Académica",D1468="Empresa"),(IF(M1468&lt;Leyenda!$I$11,"ALTO",(IF(M1468&lt;=Leyenda!$I$10,"MEDIO","BAJO")))),(IF(M1468&lt;Leyenda!$J$11,"ALTO",(IF(M1468&lt;=Leyenda!$J$10,"MEDIO","BAJO")))))</f>
        <v>BAJO</v>
      </c>
    </row>
    <row r="1469">
      <c r="A1469" s="8" t="s">
        <v>1559</v>
      </c>
      <c r="B1469" s="9" t="s">
        <v>17</v>
      </c>
      <c r="C1469" s="9" t="s">
        <v>66</v>
      </c>
      <c r="D1469" s="9" t="s">
        <v>23</v>
      </c>
      <c r="E1469" s="10">
        <v>12.7</v>
      </c>
      <c r="F1469" s="10">
        <v>14.7</v>
      </c>
      <c r="G1469" s="10">
        <v>17.5</v>
      </c>
      <c r="H1469" s="10">
        <v>15.0</v>
      </c>
      <c r="I1469" s="10">
        <v>17.3</v>
      </c>
      <c r="J1469" s="10">
        <v>15.3</v>
      </c>
      <c r="K1469" s="10">
        <v>18.0</v>
      </c>
      <c r="L1469" s="10">
        <v>15.3</v>
      </c>
      <c r="M1469" s="11">
        <f t="shared" si="1"/>
        <v>15.78571429</v>
      </c>
      <c r="N1469" s="11">
        <f t="shared" si="2"/>
        <v>16</v>
      </c>
      <c r="O1469" s="12" t="str">
        <f t="shared" si="3"/>
        <v>APROBADO</v>
      </c>
      <c r="P1469" s="12" t="str">
        <f>IF(OR(D1469="Académica",D1469="Empresa"),(IF(M1469&lt;Leyenda!$I$11,"ALTO",(IF(M1469&lt;=Leyenda!$I$10,"MEDIO","BAJO")))),(IF(M1469&lt;Leyenda!$J$11,"ALTO",(IF(M1469&lt;=Leyenda!$J$10,"MEDIO","BAJO")))))</f>
        <v>MEDIO</v>
      </c>
    </row>
    <row r="1470">
      <c r="A1470" s="8" t="s">
        <v>1560</v>
      </c>
      <c r="B1470" s="9" t="s">
        <v>21</v>
      </c>
      <c r="C1470" s="9" t="s">
        <v>88</v>
      </c>
      <c r="D1470" s="9" t="s">
        <v>23</v>
      </c>
      <c r="E1470" s="10">
        <v>18.7</v>
      </c>
      <c r="F1470" s="10">
        <v>18.5</v>
      </c>
      <c r="G1470" s="10">
        <v>18.0</v>
      </c>
      <c r="H1470" s="10">
        <v>18.7</v>
      </c>
      <c r="I1470" s="10">
        <v>16.7</v>
      </c>
      <c r="J1470" s="10">
        <v>18.0</v>
      </c>
      <c r="K1470" s="10">
        <v>18.8</v>
      </c>
      <c r="L1470" s="10">
        <v>18.3</v>
      </c>
      <c r="M1470" s="11">
        <f t="shared" si="1"/>
        <v>18.2</v>
      </c>
      <c r="N1470" s="11">
        <f t="shared" si="2"/>
        <v>18</v>
      </c>
      <c r="O1470" s="12" t="str">
        <f t="shared" si="3"/>
        <v>APROBADO</v>
      </c>
      <c r="P1470" s="12" t="str">
        <f>IF(OR(D1470="Académica",D1470="Empresa"),(IF(M1470&lt;Leyenda!$I$11,"ALTO",(IF(M1470&lt;=Leyenda!$I$10,"MEDIO","BAJO")))),(IF(M1470&lt;Leyenda!$J$11,"ALTO",(IF(M1470&lt;=Leyenda!$J$10,"MEDIO","BAJO")))))</f>
        <v>BAJO</v>
      </c>
    </row>
    <row r="1471">
      <c r="A1471" s="8" t="s">
        <v>1561</v>
      </c>
      <c r="B1471" s="9" t="s">
        <v>28</v>
      </c>
      <c r="C1471" s="9" t="s">
        <v>347</v>
      </c>
      <c r="D1471" s="9" t="s">
        <v>23</v>
      </c>
      <c r="E1471" s="10">
        <v>18.7</v>
      </c>
      <c r="F1471" s="10">
        <v>18.8</v>
      </c>
      <c r="G1471" s="10">
        <v>19.2</v>
      </c>
      <c r="H1471" s="10">
        <v>15.9</v>
      </c>
      <c r="I1471" s="10">
        <v>18.2</v>
      </c>
      <c r="J1471" s="10">
        <v>18.0</v>
      </c>
      <c r="K1471" s="10">
        <v>18.3</v>
      </c>
      <c r="L1471" s="10">
        <v>18.5</v>
      </c>
      <c r="M1471" s="11">
        <f t="shared" si="1"/>
        <v>18.15714286</v>
      </c>
      <c r="N1471" s="11">
        <f t="shared" si="2"/>
        <v>18</v>
      </c>
      <c r="O1471" s="12" t="str">
        <f t="shared" si="3"/>
        <v>APROBADO</v>
      </c>
      <c r="P1471" s="12" t="str">
        <f>IF(OR(D1471="Académica",D1471="Empresa"),(IF(M1471&lt;Leyenda!$I$11,"ALTO",(IF(M1471&lt;=Leyenda!$I$10,"MEDIO","BAJO")))),(IF(M1471&lt;Leyenda!$J$11,"ALTO",(IF(M1471&lt;=Leyenda!$J$10,"MEDIO","BAJO")))))</f>
        <v>BAJO</v>
      </c>
    </row>
    <row r="1472">
      <c r="A1472" s="8" t="s">
        <v>1562</v>
      </c>
      <c r="B1472" s="9" t="s">
        <v>17</v>
      </c>
      <c r="C1472" s="9" t="s">
        <v>232</v>
      </c>
      <c r="D1472" s="9" t="s">
        <v>23</v>
      </c>
      <c r="E1472" s="10">
        <v>13.8</v>
      </c>
      <c r="F1472" s="10">
        <v>17.3</v>
      </c>
      <c r="G1472" s="10">
        <v>18.2</v>
      </c>
      <c r="H1472" s="10">
        <v>15.0</v>
      </c>
      <c r="I1472" s="10">
        <v>17.3</v>
      </c>
      <c r="J1472" s="10">
        <v>18.4</v>
      </c>
      <c r="K1472" s="10">
        <v>16.0</v>
      </c>
      <c r="L1472" s="10">
        <v>19.5</v>
      </c>
      <c r="M1472" s="11">
        <f t="shared" si="1"/>
        <v>16.57142857</v>
      </c>
      <c r="N1472" s="11">
        <f t="shared" si="2"/>
        <v>17</v>
      </c>
      <c r="O1472" s="12" t="str">
        <f t="shared" si="3"/>
        <v>APROBADO</v>
      </c>
      <c r="P1472" s="12" t="str">
        <f>IF(OR(D1472="Académica",D1472="Empresa"),(IF(M1472&lt;Leyenda!$I$11,"ALTO",(IF(M1472&lt;=Leyenda!$I$10,"MEDIO","BAJO")))),(IF(M1472&lt;Leyenda!$J$11,"ALTO",(IF(M1472&lt;=Leyenda!$J$10,"MEDIO","BAJO")))))</f>
        <v>BAJO</v>
      </c>
    </row>
    <row r="1473">
      <c r="A1473" s="8" t="s">
        <v>1563</v>
      </c>
      <c r="B1473" s="9" t="s">
        <v>601</v>
      </c>
      <c r="C1473" s="9" t="s">
        <v>46</v>
      </c>
      <c r="D1473" s="9" t="s">
        <v>23</v>
      </c>
      <c r="E1473" s="10">
        <v>15.3</v>
      </c>
      <c r="F1473" s="10">
        <v>15.0</v>
      </c>
      <c r="G1473" s="10">
        <v>16.3</v>
      </c>
      <c r="H1473" s="10">
        <v>18.0</v>
      </c>
      <c r="I1473" s="10">
        <v>18.0</v>
      </c>
      <c r="J1473" s="10">
        <v>18.0</v>
      </c>
      <c r="K1473" s="10">
        <v>16.0</v>
      </c>
      <c r="L1473" s="10">
        <v>18.0</v>
      </c>
      <c r="M1473" s="11">
        <f t="shared" si="1"/>
        <v>16.65714286</v>
      </c>
      <c r="N1473" s="11">
        <f t="shared" si="2"/>
        <v>17</v>
      </c>
      <c r="O1473" s="12" t="str">
        <f t="shared" si="3"/>
        <v>APROBADO</v>
      </c>
      <c r="P1473" s="12" t="str">
        <f>IF(OR(D1473="Académica",D1473="Empresa"),(IF(M1473&lt;Leyenda!$I$11,"ALTO",(IF(M1473&lt;=Leyenda!$I$10,"MEDIO","BAJO")))),(IF(M1473&lt;Leyenda!$J$11,"ALTO",(IF(M1473&lt;=Leyenda!$J$10,"MEDIO","BAJO")))))</f>
        <v>BAJO</v>
      </c>
    </row>
    <row r="1474">
      <c r="A1474" s="8" t="s">
        <v>1564</v>
      </c>
      <c r="B1474" s="9" t="s">
        <v>386</v>
      </c>
      <c r="C1474" s="9" t="s">
        <v>302</v>
      </c>
      <c r="D1474" s="9" t="s">
        <v>23</v>
      </c>
      <c r="E1474" s="10">
        <v>14.2</v>
      </c>
      <c r="F1474" s="10">
        <v>13.2</v>
      </c>
      <c r="G1474" s="10">
        <v>14.7</v>
      </c>
      <c r="H1474" s="10">
        <v>16.0</v>
      </c>
      <c r="I1474" s="10">
        <v>13.9</v>
      </c>
      <c r="J1474" s="10">
        <v>18.5</v>
      </c>
      <c r="K1474" s="10">
        <v>18.3</v>
      </c>
      <c r="L1474" s="10">
        <v>15.6</v>
      </c>
      <c r="M1474" s="11">
        <f t="shared" si="1"/>
        <v>15.54285714</v>
      </c>
      <c r="N1474" s="11">
        <f t="shared" si="2"/>
        <v>16</v>
      </c>
      <c r="O1474" s="12" t="str">
        <f t="shared" si="3"/>
        <v>APROBADO</v>
      </c>
      <c r="P1474" s="12" t="str">
        <f>IF(OR(D1474="Académica",D1474="Empresa"),(IF(M1474&lt;Leyenda!$I$11,"ALTO",(IF(M1474&lt;=Leyenda!$I$10,"MEDIO","BAJO")))),(IF(M1474&lt;Leyenda!$J$11,"ALTO",(IF(M1474&lt;=Leyenda!$J$10,"MEDIO","BAJO")))))</f>
        <v>MEDIO</v>
      </c>
    </row>
    <row r="1475">
      <c r="A1475" s="8" t="s">
        <v>1565</v>
      </c>
      <c r="B1475" s="9" t="s">
        <v>386</v>
      </c>
      <c r="C1475" s="9" t="s">
        <v>129</v>
      </c>
      <c r="D1475" s="9" t="s">
        <v>23</v>
      </c>
      <c r="E1475" s="10">
        <v>16.3</v>
      </c>
      <c r="F1475" s="10">
        <v>16.3</v>
      </c>
      <c r="G1475" s="10">
        <v>17.7</v>
      </c>
      <c r="H1475" s="10">
        <v>18.2</v>
      </c>
      <c r="I1475" s="10">
        <v>18.0</v>
      </c>
      <c r="J1475" s="10">
        <v>18.2</v>
      </c>
      <c r="K1475" s="10">
        <v>18.8</v>
      </c>
      <c r="L1475" s="10">
        <v>18.2</v>
      </c>
      <c r="M1475" s="11">
        <f t="shared" si="1"/>
        <v>17.64285714</v>
      </c>
      <c r="N1475" s="11">
        <f t="shared" si="2"/>
        <v>18</v>
      </c>
      <c r="O1475" s="12" t="str">
        <f t="shared" si="3"/>
        <v>APROBADO</v>
      </c>
      <c r="P1475" s="12" t="str">
        <f>IF(OR(D1475="Académica",D1475="Empresa"),(IF(M1475&lt;Leyenda!$I$11,"ALTO",(IF(M1475&lt;=Leyenda!$I$10,"MEDIO","BAJO")))),(IF(M1475&lt;Leyenda!$J$11,"ALTO",(IF(M1475&lt;=Leyenda!$J$10,"MEDIO","BAJO")))))</f>
        <v>BAJO</v>
      </c>
    </row>
    <row r="1476">
      <c r="A1476" s="8" t="s">
        <v>1566</v>
      </c>
      <c r="B1476" s="9" t="s">
        <v>50</v>
      </c>
      <c r="C1476" s="9" t="s">
        <v>144</v>
      </c>
      <c r="D1476" s="9" t="s">
        <v>23</v>
      </c>
      <c r="E1476" s="10">
        <v>18.4</v>
      </c>
      <c r="F1476" s="10">
        <v>17.3</v>
      </c>
      <c r="G1476" s="10">
        <v>15.7</v>
      </c>
      <c r="H1476" s="10">
        <v>17.0</v>
      </c>
      <c r="I1476" s="10">
        <v>14.3</v>
      </c>
      <c r="J1476" s="10">
        <v>18.0</v>
      </c>
      <c r="K1476" s="10">
        <v>18.0</v>
      </c>
      <c r="L1476" s="10">
        <v>18.3</v>
      </c>
      <c r="M1476" s="11">
        <f t="shared" si="1"/>
        <v>16.95714286</v>
      </c>
      <c r="N1476" s="11">
        <f t="shared" si="2"/>
        <v>17</v>
      </c>
      <c r="O1476" s="12" t="str">
        <f t="shared" si="3"/>
        <v>APROBADO</v>
      </c>
      <c r="P1476" s="12" t="str">
        <f>IF(OR(D1476="Académica",D1476="Empresa"),(IF(M1476&lt;Leyenda!$I$11,"ALTO",(IF(M1476&lt;=Leyenda!$I$10,"MEDIO","BAJO")))),(IF(M1476&lt;Leyenda!$J$11,"ALTO",(IF(M1476&lt;=Leyenda!$J$10,"MEDIO","BAJO")))))</f>
        <v>BAJO</v>
      </c>
    </row>
    <row r="1477">
      <c r="A1477" s="8" t="s">
        <v>1567</v>
      </c>
      <c r="B1477" s="9" t="s">
        <v>386</v>
      </c>
      <c r="C1477" s="9" t="s">
        <v>63</v>
      </c>
      <c r="D1477" s="9" t="s">
        <v>23</v>
      </c>
      <c r="E1477" s="10">
        <v>19.8</v>
      </c>
      <c r="F1477" s="10">
        <v>18.7</v>
      </c>
      <c r="G1477" s="10">
        <v>19.5</v>
      </c>
      <c r="H1477" s="10">
        <v>19.0</v>
      </c>
      <c r="I1477" s="10">
        <v>19.6</v>
      </c>
      <c r="J1477" s="10">
        <v>19.5</v>
      </c>
      <c r="K1477" s="10">
        <v>18.8</v>
      </c>
      <c r="L1477" s="10">
        <v>18.8</v>
      </c>
      <c r="M1477" s="11">
        <f t="shared" si="1"/>
        <v>19.27142857</v>
      </c>
      <c r="N1477" s="11">
        <f t="shared" si="2"/>
        <v>19</v>
      </c>
      <c r="O1477" s="12" t="str">
        <f t="shared" si="3"/>
        <v>APROBADO</v>
      </c>
      <c r="P1477" s="12" t="str">
        <f>IF(OR(D1477="Académica",D1477="Empresa"),(IF(M1477&lt;Leyenda!$I$11,"ALTO",(IF(M1477&lt;=Leyenda!$I$10,"MEDIO","BAJO")))),(IF(M1477&lt;Leyenda!$J$11,"ALTO",(IF(M1477&lt;=Leyenda!$J$10,"MEDIO","BAJO")))))</f>
        <v>BAJO</v>
      </c>
    </row>
    <row r="1478">
      <c r="A1478" s="8" t="s">
        <v>1568</v>
      </c>
      <c r="B1478" s="9" t="s">
        <v>601</v>
      </c>
      <c r="C1478" s="9" t="s">
        <v>63</v>
      </c>
      <c r="D1478" s="9" t="s">
        <v>23</v>
      </c>
      <c r="E1478" s="10">
        <v>13.0</v>
      </c>
      <c r="F1478" s="10">
        <v>18.0</v>
      </c>
      <c r="G1478" s="10">
        <v>18.0</v>
      </c>
      <c r="H1478" s="10">
        <v>18.0</v>
      </c>
      <c r="I1478" s="10">
        <v>19.3</v>
      </c>
      <c r="J1478" s="10">
        <v>18.2</v>
      </c>
      <c r="K1478" s="10">
        <v>18.8</v>
      </c>
      <c r="L1478" s="10">
        <v>18.0</v>
      </c>
      <c r="M1478" s="11">
        <f t="shared" si="1"/>
        <v>17.61428571</v>
      </c>
      <c r="N1478" s="11">
        <f t="shared" si="2"/>
        <v>18</v>
      </c>
      <c r="O1478" s="12" t="str">
        <f t="shared" si="3"/>
        <v>APROBADO</v>
      </c>
      <c r="P1478" s="12" t="str">
        <f>IF(OR(D1478="Académica",D1478="Empresa"),(IF(M1478&lt;Leyenda!$I$11,"ALTO",(IF(M1478&lt;=Leyenda!$I$10,"MEDIO","BAJO")))),(IF(M1478&lt;Leyenda!$J$11,"ALTO",(IF(M1478&lt;=Leyenda!$J$10,"MEDIO","BAJO")))))</f>
        <v>BAJO</v>
      </c>
    </row>
    <row r="1479">
      <c r="A1479" s="8" t="s">
        <v>1569</v>
      </c>
      <c r="B1479" s="9" t="s">
        <v>601</v>
      </c>
      <c r="C1479" s="9" t="s">
        <v>144</v>
      </c>
      <c r="D1479" s="9" t="s">
        <v>23</v>
      </c>
      <c r="E1479" s="10">
        <v>18.2</v>
      </c>
      <c r="F1479" s="10">
        <v>13.7</v>
      </c>
      <c r="G1479" s="10">
        <v>9.5</v>
      </c>
      <c r="H1479" s="10">
        <v>14.0</v>
      </c>
      <c r="I1479" s="10">
        <v>17.0</v>
      </c>
      <c r="J1479" s="10">
        <v>18.5</v>
      </c>
      <c r="K1479" s="10">
        <v>18.8</v>
      </c>
      <c r="L1479" s="10">
        <v>13.3</v>
      </c>
      <c r="M1479" s="11">
        <f t="shared" si="1"/>
        <v>15.67142857</v>
      </c>
      <c r="N1479" s="11">
        <f t="shared" si="2"/>
        <v>16</v>
      </c>
      <c r="O1479" s="12" t="str">
        <f t="shared" si="3"/>
        <v>DESAPROBADO</v>
      </c>
      <c r="P1479" s="12" t="str">
        <f>IF(OR(D1479="Académica",D1479="Empresa"),(IF(M1479&lt;Leyenda!$I$11,"ALTO",(IF(M1479&lt;=Leyenda!$I$10,"MEDIO","BAJO")))),(IF(M1479&lt;Leyenda!$J$11,"ALTO",(IF(M1479&lt;=Leyenda!$J$10,"MEDIO","BAJO")))))</f>
        <v>MEDIO</v>
      </c>
    </row>
    <row r="1480">
      <c r="A1480" s="8" t="s">
        <v>1570</v>
      </c>
      <c r="B1480" s="9" t="s">
        <v>35</v>
      </c>
      <c r="C1480" s="9" t="s">
        <v>22</v>
      </c>
      <c r="D1480" s="9" t="s">
        <v>23</v>
      </c>
      <c r="E1480" s="10">
        <v>17.8</v>
      </c>
      <c r="F1480" s="10">
        <v>16.7</v>
      </c>
      <c r="G1480" s="10">
        <v>16.8</v>
      </c>
      <c r="H1480" s="10">
        <v>18.0</v>
      </c>
      <c r="I1480" s="10">
        <v>18.1</v>
      </c>
      <c r="J1480" s="10">
        <v>18.2</v>
      </c>
      <c r="K1480" s="10">
        <v>18.8</v>
      </c>
      <c r="L1480" s="10">
        <v>16.7</v>
      </c>
      <c r="M1480" s="11">
        <f t="shared" si="1"/>
        <v>17.77142857</v>
      </c>
      <c r="N1480" s="11">
        <f t="shared" si="2"/>
        <v>18</v>
      </c>
      <c r="O1480" s="12" t="str">
        <f t="shared" si="3"/>
        <v>APROBADO</v>
      </c>
      <c r="P1480" s="12" t="str">
        <f>IF(OR(D1480="Académica",D1480="Empresa"),(IF(M1480&lt;Leyenda!$I$11,"ALTO",(IF(M1480&lt;=Leyenda!$I$10,"MEDIO","BAJO")))),(IF(M1480&lt;Leyenda!$J$11,"ALTO",(IF(M1480&lt;=Leyenda!$J$10,"MEDIO","BAJO")))))</f>
        <v>BAJO</v>
      </c>
    </row>
    <row r="1481">
      <c r="A1481" s="8" t="s">
        <v>1571</v>
      </c>
      <c r="B1481" s="9" t="s">
        <v>21</v>
      </c>
      <c r="C1481" s="9" t="s">
        <v>232</v>
      </c>
      <c r="D1481" s="9" t="s">
        <v>23</v>
      </c>
      <c r="E1481" s="10">
        <v>20.0</v>
      </c>
      <c r="F1481" s="10">
        <v>18.7</v>
      </c>
      <c r="G1481" s="10">
        <v>16.5</v>
      </c>
      <c r="H1481" s="10">
        <v>19.2</v>
      </c>
      <c r="I1481" s="10">
        <v>17.5</v>
      </c>
      <c r="J1481" s="10">
        <v>18.2</v>
      </c>
      <c r="K1481" s="10">
        <v>18.3</v>
      </c>
      <c r="L1481" s="10">
        <v>18.3</v>
      </c>
      <c r="M1481" s="11">
        <f t="shared" si="1"/>
        <v>18.34285714</v>
      </c>
      <c r="N1481" s="11">
        <f t="shared" si="2"/>
        <v>18</v>
      </c>
      <c r="O1481" s="12" t="str">
        <f t="shared" si="3"/>
        <v>APROBADO</v>
      </c>
      <c r="P1481" s="12" t="str">
        <f>IF(OR(D1481="Académica",D1481="Empresa"),(IF(M1481&lt;Leyenda!$I$11,"ALTO",(IF(M1481&lt;=Leyenda!$I$10,"MEDIO","BAJO")))),(IF(M1481&lt;Leyenda!$J$11,"ALTO",(IF(M1481&lt;=Leyenda!$J$10,"MEDIO","BAJO")))))</f>
        <v>BAJO</v>
      </c>
    </row>
    <row r="1482">
      <c r="A1482" s="8" t="s">
        <v>1572</v>
      </c>
      <c r="B1482" s="9" t="s">
        <v>28</v>
      </c>
      <c r="C1482" s="9" t="s">
        <v>44</v>
      </c>
      <c r="D1482" s="9" t="s">
        <v>23</v>
      </c>
      <c r="E1482" s="10">
        <v>14.0</v>
      </c>
      <c r="F1482" s="10">
        <v>15.7</v>
      </c>
      <c r="G1482" s="10">
        <v>17.3</v>
      </c>
      <c r="H1482" s="10">
        <v>15.8</v>
      </c>
      <c r="I1482" s="10">
        <v>15.7</v>
      </c>
      <c r="J1482" s="10">
        <v>18.0</v>
      </c>
      <c r="K1482" s="10">
        <v>18.0</v>
      </c>
      <c r="L1482" s="10">
        <v>15.3</v>
      </c>
      <c r="M1482" s="11">
        <f t="shared" si="1"/>
        <v>16.35714286</v>
      </c>
      <c r="N1482" s="11">
        <f t="shared" si="2"/>
        <v>16</v>
      </c>
      <c r="O1482" s="12" t="str">
        <f t="shared" si="3"/>
        <v>APROBADO</v>
      </c>
      <c r="P1482" s="12" t="str">
        <f>IF(OR(D1482="Académica",D1482="Empresa"),(IF(M1482&lt;Leyenda!$I$11,"ALTO",(IF(M1482&lt;=Leyenda!$I$10,"MEDIO","BAJO")))),(IF(M1482&lt;Leyenda!$J$11,"ALTO",(IF(M1482&lt;=Leyenda!$J$10,"MEDIO","BAJO")))))</f>
        <v>MEDIO</v>
      </c>
    </row>
    <row r="1483">
      <c r="A1483" s="8" t="s">
        <v>1573</v>
      </c>
      <c r="B1483" s="9" t="s">
        <v>386</v>
      </c>
      <c r="C1483" s="9" t="s">
        <v>144</v>
      </c>
      <c r="D1483" s="9" t="s">
        <v>23</v>
      </c>
      <c r="E1483" s="10">
        <v>18.3</v>
      </c>
      <c r="F1483" s="10">
        <v>16.0</v>
      </c>
      <c r="G1483" s="10">
        <v>16.2</v>
      </c>
      <c r="H1483" s="10">
        <v>19.3</v>
      </c>
      <c r="I1483" s="10">
        <v>14.4</v>
      </c>
      <c r="J1483" s="10">
        <v>19.0</v>
      </c>
      <c r="K1483" s="10">
        <v>17.5</v>
      </c>
      <c r="L1483" s="10">
        <v>17.0</v>
      </c>
      <c r="M1483" s="11">
        <f t="shared" si="1"/>
        <v>17.24285714</v>
      </c>
      <c r="N1483" s="11">
        <f t="shared" si="2"/>
        <v>17</v>
      </c>
      <c r="O1483" s="12" t="str">
        <f t="shared" si="3"/>
        <v>APROBADO</v>
      </c>
      <c r="P1483" s="12" t="str">
        <f>IF(OR(D1483="Académica",D1483="Empresa"),(IF(M1483&lt;Leyenda!$I$11,"ALTO",(IF(M1483&lt;=Leyenda!$I$10,"MEDIO","BAJO")))),(IF(M1483&lt;Leyenda!$J$11,"ALTO",(IF(M1483&lt;=Leyenda!$J$10,"MEDIO","BAJO")))))</f>
        <v>BAJO</v>
      </c>
    </row>
    <row r="1484">
      <c r="A1484" s="8" t="s">
        <v>1574</v>
      </c>
      <c r="B1484" s="9" t="s">
        <v>28</v>
      </c>
      <c r="C1484" s="9" t="s">
        <v>91</v>
      </c>
      <c r="D1484" s="9" t="s">
        <v>23</v>
      </c>
      <c r="E1484" s="10">
        <v>14.2</v>
      </c>
      <c r="F1484" s="10">
        <v>15.3</v>
      </c>
      <c r="G1484" s="10">
        <v>18.2</v>
      </c>
      <c r="H1484" s="10">
        <v>15.8</v>
      </c>
      <c r="I1484" s="10">
        <v>14.7</v>
      </c>
      <c r="J1484" s="10">
        <v>18.0</v>
      </c>
      <c r="K1484" s="10">
        <v>13.0</v>
      </c>
      <c r="L1484" s="10">
        <v>18.0</v>
      </c>
      <c r="M1484" s="11">
        <f t="shared" si="1"/>
        <v>15.6</v>
      </c>
      <c r="N1484" s="11">
        <f t="shared" si="2"/>
        <v>16</v>
      </c>
      <c r="O1484" s="12" t="str">
        <f t="shared" si="3"/>
        <v>APROBADO</v>
      </c>
      <c r="P1484" s="12" t="str">
        <f>IF(OR(D1484="Académica",D1484="Empresa"),(IF(M1484&lt;Leyenda!$I$11,"ALTO",(IF(M1484&lt;=Leyenda!$I$10,"MEDIO","BAJO")))),(IF(M1484&lt;Leyenda!$J$11,"ALTO",(IF(M1484&lt;=Leyenda!$J$10,"MEDIO","BAJO")))))</f>
        <v>MEDIO</v>
      </c>
    </row>
    <row r="1485">
      <c r="A1485" s="8" t="s">
        <v>1575</v>
      </c>
      <c r="B1485" s="9" t="s">
        <v>601</v>
      </c>
      <c r="C1485" s="9" t="s">
        <v>61</v>
      </c>
      <c r="D1485" s="9" t="s">
        <v>23</v>
      </c>
      <c r="E1485" s="10">
        <v>18.4</v>
      </c>
      <c r="F1485" s="10">
        <v>14.3</v>
      </c>
      <c r="G1485" s="10">
        <v>18.0</v>
      </c>
      <c r="H1485" s="10">
        <v>19.1</v>
      </c>
      <c r="I1485" s="10">
        <v>18.3</v>
      </c>
      <c r="J1485" s="10">
        <v>18.5</v>
      </c>
      <c r="K1485" s="10">
        <v>18.8</v>
      </c>
      <c r="L1485" s="10">
        <v>18.7</v>
      </c>
      <c r="M1485" s="11">
        <f t="shared" si="1"/>
        <v>17.91428571</v>
      </c>
      <c r="N1485" s="11">
        <f t="shared" si="2"/>
        <v>18</v>
      </c>
      <c r="O1485" s="12" t="str">
        <f t="shared" si="3"/>
        <v>APROBADO</v>
      </c>
      <c r="P1485" s="12" t="str">
        <f>IF(OR(D1485="Académica",D1485="Empresa"),(IF(M1485&lt;Leyenda!$I$11,"ALTO",(IF(M1485&lt;=Leyenda!$I$10,"MEDIO","BAJO")))),(IF(M1485&lt;Leyenda!$J$11,"ALTO",(IF(M1485&lt;=Leyenda!$J$10,"MEDIO","BAJO")))))</f>
        <v>BAJO</v>
      </c>
    </row>
    <row r="1486">
      <c r="A1486" s="8" t="s">
        <v>1576</v>
      </c>
      <c r="B1486" s="9" t="s">
        <v>17</v>
      </c>
      <c r="C1486" s="9" t="s">
        <v>80</v>
      </c>
      <c r="D1486" s="9" t="s">
        <v>23</v>
      </c>
      <c r="E1486" s="10">
        <v>17.8</v>
      </c>
      <c r="F1486" s="10">
        <v>16.7</v>
      </c>
      <c r="G1486" s="10">
        <v>17.3</v>
      </c>
      <c r="H1486" s="10">
        <v>16.2</v>
      </c>
      <c r="I1486" s="10">
        <v>15.2</v>
      </c>
      <c r="J1486" s="10">
        <v>18.0</v>
      </c>
      <c r="K1486" s="10">
        <v>18.5</v>
      </c>
      <c r="L1486" s="10">
        <v>18.0</v>
      </c>
      <c r="M1486" s="11">
        <f t="shared" si="1"/>
        <v>17.1</v>
      </c>
      <c r="N1486" s="11">
        <f t="shared" si="2"/>
        <v>17</v>
      </c>
      <c r="O1486" s="12" t="str">
        <f t="shared" si="3"/>
        <v>APROBADO</v>
      </c>
      <c r="P1486" s="12" t="str">
        <f>IF(OR(D1486="Académica",D1486="Empresa"),(IF(M1486&lt;Leyenda!$I$11,"ALTO",(IF(M1486&lt;=Leyenda!$I$10,"MEDIO","BAJO")))),(IF(M1486&lt;Leyenda!$J$11,"ALTO",(IF(M1486&lt;=Leyenda!$J$10,"MEDIO","BAJO")))))</f>
        <v>BAJO</v>
      </c>
    </row>
    <row r="1487">
      <c r="A1487" s="8" t="s">
        <v>1577</v>
      </c>
      <c r="B1487" s="9" t="s">
        <v>40</v>
      </c>
      <c r="C1487" s="9" t="s">
        <v>182</v>
      </c>
      <c r="D1487" s="9" t="s">
        <v>23</v>
      </c>
      <c r="E1487" s="10">
        <v>19.1</v>
      </c>
      <c r="F1487" s="10">
        <v>18.6</v>
      </c>
      <c r="G1487" s="10">
        <v>19.3</v>
      </c>
      <c r="H1487" s="10">
        <v>17.3</v>
      </c>
      <c r="I1487" s="10">
        <v>19.0</v>
      </c>
      <c r="J1487" s="10">
        <v>18.3</v>
      </c>
      <c r="K1487" s="10">
        <v>19.0</v>
      </c>
      <c r="L1487" s="10">
        <v>18.7</v>
      </c>
      <c r="M1487" s="11">
        <f t="shared" si="1"/>
        <v>18.65714286</v>
      </c>
      <c r="N1487" s="11">
        <f t="shared" si="2"/>
        <v>19</v>
      </c>
      <c r="O1487" s="12" t="str">
        <f t="shared" si="3"/>
        <v>APROBADO</v>
      </c>
      <c r="P1487" s="12" t="str">
        <f>IF(OR(D1487="Académica",D1487="Empresa"),(IF(M1487&lt;Leyenda!$I$11,"ALTO",(IF(M1487&lt;=Leyenda!$I$10,"MEDIO","BAJO")))),(IF(M1487&lt;Leyenda!$J$11,"ALTO",(IF(M1487&lt;=Leyenda!$J$10,"MEDIO","BAJO")))))</f>
        <v>BAJO</v>
      </c>
    </row>
    <row r="1488">
      <c r="A1488" s="8" t="s">
        <v>1578</v>
      </c>
      <c r="B1488" s="9" t="s">
        <v>601</v>
      </c>
      <c r="C1488" s="9" t="s">
        <v>80</v>
      </c>
      <c r="D1488" s="9" t="s">
        <v>23</v>
      </c>
      <c r="E1488" s="10">
        <v>18.0</v>
      </c>
      <c r="F1488" s="10">
        <v>17.4</v>
      </c>
      <c r="G1488" s="10">
        <v>18.2</v>
      </c>
      <c r="H1488" s="10">
        <v>16.8</v>
      </c>
      <c r="I1488" s="10">
        <v>18.2</v>
      </c>
      <c r="J1488" s="10">
        <v>18.0</v>
      </c>
      <c r="K1488" s="10">
        <v>18.0</v>
      </c>
      <c r="L1488" s="10">
        <v>17.3</v>
      </c>
      <c r="M1488" s="11">
        <f t="shared" si="1"/>
        <v>17.8</v>
      </c>
      <c r="N1488" s="11">
        <f t="shared" si="2"/>
        <v>18</v>
      </c>
      <c r="O1488" s="12" t="str">
        <f t="shared" si="3"/>
        <v>APROBADO</v>
      </c>
      <c r="P1488" s="12" t="str">
        <f>IF(OR(D1488="Académica",D1488="Empresa"),(IF(M1488&lt;Leyenda!$I$11,"ALTO",(IF(M1488&lt;=Leyenda!$I$10,"MEDIO","BAJO")))),(IF(M1488&lt;Leyenda!$J$11,"ALTO",(IF(M1488&lt;=Leyenda!$J$10,"MEDIO","BAJO")))))</f>
        <v>BAJO</v>
      </c>
    </row>
    <row r="1489">
      <c r="A1489" s="8" t="s">
        <v>1579</v>
      </c>
      <c r="B1489" s="9" t="s">
        <v>17</v>
      </c>
      <c r="C1489" s="9" t="s">
        <v>232</v>
      </c>
      <c r="D1489" s="9" t="s">
        <v>23</v>
      </c>
      <c r="E1489" s="10">
        <v>18.6</v>
      </c>
      <c r="F1489" s="10">
        <v>18.0</v>
      </c>
      <c r="G1489" s="10">
        <v>18.0</v>
      </c>
      <c r="H1489" s="10">
        <v>14.7</v>
      </c>
      <c r="I1489" s="10">
        <v>18.1</v>
      </c>
      <c r="J1489" s="10">
        <v>18.2</v>
      </c>
      <c r="K1489" s="10">
        <v>18.0</v>
      </c>
      <c r="L1489" s="10">
        <v>18.0</v>
      </c>
      <c r="M1489" s="11">
        <f t="shared" si="1"/>
        <v>17.65714286</v>
      </c>
      <c r="N1489" s="11">
        <f t="shared" si="2"/>
        <v>18</v>
      </c>
      <c r="O1489" s="12" t="str">
        <f t="shared" si="3"/>
        <v>APROBADO</v>
      </c>
      <c r="P1489" s="12" t="str">
        <f>IF(OR(D1489="Académica",D1489="Empresa"),(IF(M1489&lt;Leyenda!$I$11,"ALTO",(IF(M1489&lt;=Leyenda!$I$10,"MEDIO","BAJO")))),(IF(M1489&lt;Leyenda!$J$11,"ALTO",(IF(M1489&lt;=Leyenda!$J$10,"MEDIO","BAJO")))))</f>
        <v>BAJO</v>
      </c>
    </row>
    <row r="1490">
      <c r="A1490" s="8" t="s">
        <v>1580</v>
      </c>
      <c r="B1490" s="9" t="s">
        <v>601</v>
      </c>
      <c r="C1490" s="9" t="s">
        <v>123</v>
      </c>
      <c r="D1490" s="9" t="s">
        <v>23</v>
      </c>
      <c r="E1490" s="10">
        <v>14.7</v>
      </c>
      <c r="F1490" s="10">
        <v>14.6</v>
      </c>
      <c r="G1490" s="10">
        <v>18.0</v>
      </c>
      <c r="H1490" s="10">
        <v>13.7</v>
      </c>
      <c r="I1490" s="10">
        <v>17.4</v>
      </c>
      <c r="J1490" s="10">
        <v>18.0</v>
      </c>
      <c r="K1490" s="10">
        <v>18.5</v>
      </c>
      <c r="L1490" s="10">
        <v>18.0</v>
      </c>
      <c r="M1490" s="11">
        <f t="shared" si="1"/>
        <v>16.41428571</v>
      </c>
      <c r="N1490" s="11">
        <f t="shared" si="2"/>
        <v>16</v>
      </c>
      <c r="O1490" s="12" t="str">
        <f t="shared" si="3"/>
        <v>APROBADO</v>
      </c>
      <c r="P1490" s="12" t="str">
        <f>IF(OR(D1490="Académica",D1490="Empresa"),(IF(M1490&lt;Leyenda!$I$11,"ALTO",(IF(M1490&lt;=Leyenda!$I$10,"MEDIO","BAJO")))),(IF(M1490&lt;Leyenda!$J$11,"ALTO",(IF(M1490&lt;=Leyenda!$J$10,"MEDIO","BAJO")))))</f>
        <v>MEDIO</v>
      </c>
    </row>
    <row r="1491">
      <c r="A1491" s="8" t="s">
        <v>1581</v>
      </c>
      <c r="B1491" s="9" t="s">
        <v>386</v>
      </c>
      <c r="C1491" s="9" t="s">
        <v>22</v>
      </c>
      <c r="D1491" s="9" t="s">
        <v>23</v>
      </c>
      <c r="E1491" s="10">
        <v>17.0</v>
      </c>
      <c r="F1491" s="10">
        <v>13.6</v>
      </c>
      <c r="G1491" s="10">
        <v>13.2</v>
      </c>
      <c r="H1491" s="10">
        <v>16.0</v>
      </c>
      <c r="I1491" s="10">
        <v>18.0</v>
      </c>
      <c r="J1491" s="10">
        <v>18.3</v>
      </c>
      <c r="K1491" s="10">
        <v>14.3</v>
      </c>
      <c r="L1491" s="10">
        <v>14.0</v>
      </c>
      <c r="M1491" s="11">
        <f t="shared" si="1"/>
        <v>15.77142857</v>
      </c>
      <c r="N1491" s="11">
        <f t="shared" si="2"/>
        <v>16</v>
      </c>
      <c r="O1491" s="12" t="str">
        <f t="shared" si="3"/>
        <v>APROBADO</v>
      </c>
      <c r="P1491" s="12" t="str">
        <f>IF(OR(D1491="Académica",D1491="Empresa"),(IF(M1491&lt;Leyenda!$I$11,"ALTO",(IF(M1491&lt;=Leyenda!$I$10,"MEDIO","BAJO")))),(IF(M1491&lt;Leyenda!$J$11,"ALTO",(IF(M1491&lt;=Leyenda!$J$10,"MEDIO","BAJO")))))</f>
        <v>MEDIO</v>
      </c>
    </row>
    <row r="1492">
      <c r="A1492" s="8" t="s">
        <v>1582</v>
      </c>
      <c r="B1492" s="9" t="s">
        <v>40</v>
      </c>
      <c r="C1492" s="9" t="s">
        <v>46</v>
      </c>
      <c r="D1492" s="9" t="s">
        <v>23</v>
      </c>
      <c r="E1492" s="10">
        <v>16.0</v>
      </c>
      <c r="F1492" s="10">
        <v>15.3</v>
      </c>
      <c r="G1492" s="10">
        <v>16.0</v>
      </c>
      <c r="H1492" s="10">
        <v>14.8</v>
      </c>
      <c r="I1492" s="10">
        <v>16.7</v>
      </c>
      <c r="J1492" s="10">
        <v>18.0</v>
      </c>
      <c r="K1492" s="10">
        <v>19.3</v>
      </c>
      <c r="L1492" s="10">
        <v>18.0</v>
      </c>
      <c r="M1492" s="11">
        <f t="shared" si="1"/>
        <v>16.58571429</v>
      </c>
      <c r="N1492" s="11">
        <f t="shared" si="2"/>
        <v>17</v>
      </c>
      <c r="O1492" s="12" t="str">
        <f t="shared" si="3"/>
        <v>APROBADO</v>
      </c>
      <c r="P1492" s="12" t="str">
        <f>IF(OR(D1492="Académica",D1492="Empresa"),(IF(M1492&lt;Leyenda!$I$11,"ALTO",(IF(M1492&lt;=Leyenda!$I$10,"MEDIO","BAJO")))),(IF(M1492&lt;Leyenda!$J$11,"ALTO",(IF(M1492&lt;=Leyenda!$J$10,"MEDIO","BAJO")))))</f>
        <v>BAJO</v>
      </c>
    </row>
    <row r="1493">
      <c r="A1493" s="8" t="s">
        <v>1583</v>
      </c>
      <c r="B1493" s="9" t="s">
        <v>386</v>
      </c>
      <c r="C1493" s="9" t="s">
        <v>144</v>
      </c>
      <c r="D1493" s="9" t="s">
        <v>23</v>
      </c>
      <c r="E1493" s="10">
        <v>18.0</v>
      </c>
      <c r="F1493" s="10">
        <v>16.7</v>
      </c>
      <c r="G1493" s="10">
        <v>15.3</v>
      </c>
      <c r="H1493" s="10">
        <v>18.0</v>
      </c>
      <c r="I1493" s="10">
        <v>14.9</v>
      </c>
      <c r="J1493" s="10">
        <v>17.3</v>
      </c>
      <c r="K1493" s="10">
        <v>18.0</v>
      </c>
      <c r="L1493" s="10">
        <v>18.2</v>
      </c>
      <c r="M1493" s="11">
        <f t="shared" si="1"/>
        <v>16.88571429</v>
      </c>
      <c r="N1493" s="11">
        <f t="shared" si="2"/>
        <v>17</v>
      </c>
      <c r="O1493" s="12" t="str">
        <f t="shared" si="3"/>
        <v>APROBADO</v>
      </c>
      <c r="P1493" s="12" t="str">
        <f>IF(OR(D1493="Académica",D1493="Empresa"),(IF(M1493&lt;Leyenda!$I$11,"ALTO",(IF(M1493&lt;=Leyenda!$I$10,"MEDIO","BAJO")))),(IF(M1493&lt;Leyenda!$J$11,"ALTO",(IF(M1493&lt;=Leyenda!$J$10,"MEDIO","BAJO")))))</f>
        <v>BAJO</v>
      </c>
    </row>
    <row r="1494">
      <c r="A1494" s="8" t="s">
        <v>1584</v>
      </c>
      <c r="B1494" s="9" t="s">
        <v>17</v>
      </c>
      <c r="C1494" s="9" t="s">
        <v>111</v>
      </c>
      <c r="D1494" s="9" t="s">
        <v>23</v>
      </c>
      <c r="E1494" s="10">
        <v>17.0</v>
      </c>
      <c r="F1494" s="10">
        <v>18.0</v>
      </c>
      <c r="G1494" s="10">
        <v>16.0</v>
      </c>
      <c r="H1494" s="10">
        <v>18.0</v>
      </c>
      <c r="I1494" s="10">
        <v>18.2</v>
      </c>
      <c r="J1494" s="10">
        <v>18.5</v>
      </c>
      <c r="K1494" s="10">
        <v>18.0</v>
      </c>
      <c r="L1494" s="10">
        <v>17.3</v>
      </c>
      <c r="M1494" s="11">
        <f t="shared" si="1"/>
        <v>17.67142857</v>
      </c>
      <c r="N1494" s="11">
        <f t="shared" si="2"/>
        <v>18</v>
      </c>
      <c r="O1494" s="12" t="str">
        <f t="shared" si="3"/>
        <v>APROBADO</v>
      </c>
      <c r="P1494" s="12" t="str">
        <f>IF(OR(D1494="Académica",D1494="Empresa"),(IF(M1494&lt;Leyenda!$I$11,"ALTO",(IF(M1494&lt;=Leyenda!$I$10,"MEDIO","BAJO")))),(IF(M1494&lt;Leyenda!$J$11,"ALTO",(IF(M1494&lt;=Leyenda!$J$10,"MEDIO","BAJO")))))</f>
        <v>BAJO</v>
      </c>
    </row>
    <row r="1495">
      <c r="A1495" s="8" t="s">
        <v>1585</v>
      </c>
      <c r="B1495" s="9" t="s">
        <v>601</v>
      </c>
      <c r="C1495" s="9" t="s">
        <v>26</v>
      </c>
      <c r="D1495" s="9" t="s">
        <v>23</v>
      </c>
      <c r="E1495" s="10">
        <v>17.3</v>
      </c>
      <c r="F1495" s="10">
        <v>17.3</v>
      </c>
      <c r="G1495" s="10">
        <v>15.3</v>
      </c>
      <c r="H1495" s="10">
        <v>16.0</v>
      </c>
      <c r="I1495" s="10">
        <v>19.5</v>
      </c>
      <c r="J1495" s="10">
        <v>18.6</v>
      </c>
      <c r="K1495" s="10">
        <v>18.0</v>
      </c>
      <c r="L1495" s="10">
        <v>18.0</v>
      </c>
      <c r="M1495" s="11">
        <f t="shared" si="1"/>
        <v>17.42857143</v>
      </c>
      <c r="N1495" s="11">
        <f t="shared" si="2"/>
        <v>17</v>
      </c>
      <c r="O1495" s="12" t="str">
        <f t="shared" si="3"/>
        <v>APROBADO</v>
      </c>
      <c r="P1495" s="12" t="str">
        <f>IF(OR(D1495="Académica",D1495="Empresa"),(IF(M1495&lt;Leyenda!$I$11,"ALTO",(IF(M1495&lt;=Leyenda!$I$10,"MEDIO","BAJO")))),(IF(M1495&lt;Leyenda!$J$11,"ALTO",(IF(M1495&lt;=Leyenda!$J$10,"MEDIO","BAJO")))))</f>
        <v>BAJO</v>
      </c>
    </row>
    <row r="1496">
      <c r="A1496" s="8" t="s">
        <v>1586</v>
      </c>
      <c r="B1496" s="9" t="s">
        <v>386</v>
      </c>
      <c r="C1496" s="9" t="s">
        <v>18</v>
      </c>
      <c r="D1496" s="9" t="s">
        <v>23</v>
      </c>
      <c r="E1496" s="10">
        <v>19.0</v>
      </c>
      <c r="F1496" s="10">
        <v>16.0</v>
      </c>
      <c r="G1496" s="10">
        <v>16.6</v>
      </c>
      <c r="H1496" s="10">
        <v>18.2</v>
      </c>
      <c r="I1496" s="10">
        <v>17.6</v>
      </c>
      <c r="J1496" s="10">
        <v>18.2</v>
      </c>
      <c r="K1496" s="10">
        <v>18.0</v>
      </c>
      <c r="L1496" s="10">
        <v>14.4</v>
      </c>
      <c r="M1496" s="11">
        <f t="shared" si="1"/>
        <v>17.65714286</v>
      </c>
      <c r="N1496" s="11">
        <f t="shared" si="2"/>
        <v>18</v>
      </c>
      <c r="O1496" s="12" t="str">
        <f t="shared" si="3"/>
        <v>APROBADO</v>
      </c>
      <c r="P1496" s="12" t="str">
        <f>IF(OR(D1496="Académica",D1496="Empresa"),(IF(M1496&lt;Leyenda!$I$11,"ALTO",(IF(M1496&lt;=Leyenda!$I$10,"MEDIO","BAJO")))),(IF(M1496&lt;Leyenda!$J$11,"ALTO",(IF(M1496&lt;=Leyenda!$J$10,"MEDIO","BAJO")))))</f>
        <v>BAJO</v>
      </c>
    </row>
    <row r="1497">
      <c r="A1497" s="8" t="s">
        <v>1587</v>
      </c>
      <c r="B1497" s="9" t="s">
        <v>17</v>
      </c>
      <c r="C1497" s="9" t="s">
        <v>302</v>
      </c>
      <c r="D1497" s="9" t="s">
        <v>23</v>
      </c>
      <c r="E1497" s="10">
        <v>19.0</v>
      </c>
      <c r="F1497" s="10">
        <v>18.0</v>
      </c>
      <c r="G1497" s="10">
        <v>18.2</v>
      </c>
      <c r="H1497" s="10">
        <v>18.3</v>
      </c>
      <c r="I1497" s="10">
        <v>18.5</v>
      </c>
      <c r="J1497" s="10">
        <v>18.0</v>
      </c>
      <c r="K1497" s="10">
        <v>18.8</v>
      </c>
      <c r="L1497" s="10">
        <v>18.0</v>
      </c>
      <c r="M1497" s="11">
        <f t="shared" si="1"/>
        <v>18.4</v>
      </c>
      <c r="N1497" s="11">
        <f t="shared" si="2"/>
        <v>18</v>
      </c>
      <c r="O1497" s="12" t="str">
        <f t="shared" si="3"/>
        <v>APROBADO</v>
      </c>
      <c r="P1497" s="12" t="str">
        <f>IF(OR(D1497="Académica",D1497="Empresa"),(IF(M1497&lt;Leyenda!$I$11,"ALTO",(IF(M1497&lt;=Leyenda!$I$10,"MEDIO","BAJO")))),(IF(M1497&lt;Leyenda!$J$11,"ALTO",(IF(M1497&lt;=Leyenda!$J$10,"MEDIO","BAJO")))))</f>
        <v>BAJO</v>
      </c>
    </row>
    <row r="1498">
      <c r="A1498" s="8" t="s">
        <v>1588</v>
      </c>
      <c r="B1498" s="9" t="s">
        <v>17</v>
      </c>
      <c r="C1498" s="9" t="s">
        <v>144</v>
      </c>
      <c r="D1498" s="9" t="s">
        <v>23</v>
      </c>
      <c r="E1498" s="10">
        <v>18.5</v>
      </c>
      <c r="F1498" s="10">
        <v>18.8</v>
      </c>
      <c r="G1498" s="10">
        <v>18.7</v>
      </c>
      <c r="H1498" s="10">
        <v>18.3</v>
      </c>
      <c r="I1498" s="10">
        <v>18.8</v>
      </c>
      <c r="J1498" s="10">
        <v>19.5</v>
      </c>
      <c r="K1498" s="10">
        <v>19.3</v>
      </c>
      <c r="L1498" s="10">
        <v>18.2</v>
      </c>
      <c r="M1498" s="11">
        <f t="shared" si="1"/>
        <v>18.84285714</v>
      </c>
      <c r="N1498" s="11">
        <f t="shared" si="2"/>
        <v>19</v>
      </c>
      <c r="O1498" s="12" t="str">
        <f t="shared" si="3"/>
        <v>APROBADO</v>
      </c>
      <c r="P1498" s="12" t="str">
        <f>IF(OR(D1498="Académica",D1498="Empresa"),(IF(M1498&lt;Leyenda!$I$11,"ALTO",(IF(M1498&lt;=Leyenda!$I$10,"MEDIO","BAJO")))),(IF(M1498&lt;Leyenda!$J$11,"ALTO",(IF(M1498&lt;=Leyenda!$J$10,"MEDIO","BAJO")))))</f>
        <v>BAJO</v>
      </c>
    </row>
    <row r="1499">
      <c r="A1499" s="8" t="s">
        <v>1589</v>
      </c>
      <c r="B1499" s="9" t="s">
        <v>28</v>
      </c>
      <c r="C1499" s="9" t="s">
        <v>88</v>
      </c>
      <c r="D1499" s="9" t="s">
        <v>23</v>
      </c>
      <c r="E1499" s="10">
        <v>14.3</v>
      </c>
      <c r="F1499" s="10">
        <v>16.3</v>
      </c>
      <c r="G1499" s="10">
        <v>15.6</v>
      </c>
      <c r="H1499" s="10">
        <v>11.4</v>
      </c>
      <c r="I1499" s="10">
        <v>18.0</v>
      </c>
      <c r="J1499" s="10">
        <v>18.0</v>
      </c>
      <c r="K1499" s="10">
        <v>18.0</v>
      </c>
      <c r="L1499" s="10">
        <v>17.3</v>
      </c>
      <c r="M1499" s="11">
        <f t="shared" si="1"/>
        <v>15.94285714</v>
      </c>
      <c r="N1499" s="11">
        <f t="shared" si="2"/>
        <v>16</v>
      </c>
      <c r="O1499" s="12" t="str">
        <f t="shared" si="3"/>
        <v>APROBADO</v>
      </c>
      <c r="P1499" s="12" t="str">
        <f>IF(OR(D1499="Académica",D1499="Empresa"),(IF(M1499&lt;Leyenda!$I$11,"ALTO",(IF(M1499&lt;=Leyenda!$I$10,"MEDIO","BAJO")))),(IF(M1499&lt;Leyenda!$J$11,"ALTO",(IF(M1499&lt;=Leyenda!$J$10,"MEDIO","BAJO")))))</f>
        <v>MEDIO</v>
      </c>
    </row>
    <row r="1500">
      <c r="A1500" s="8" t="s">
        <v>1590</v>
      </c>
      <c r="B1500" s="9" t="s">
        <v>28</v>
      </c>
      <c r="C1500" s="9" t="s">
        <v>22</v>
      </c>
      <c r="D1500" s="9" t="s">
        <v>23</v>
      </c>
      <c r="E1500" s="10">
        <v>10.9</v>
      </c>
      <c r="F1500" s="10">
        <v>17.3</v>
      </c>
      <c r="G1500" s="10">
        <v>18.0</v>
      </c>
      <c r="H1500" s="10">
        <v>15.1</v>
      </c>
      <c r="I1500" s="10">
        <v>17.3</v>
      </c>
      <c r="J1500" s="10">
        <v>17.0</v>
      </c>
      <c r="K1500" s="10">
        <v>18.3</v>
      </c>
      <c r="L1500" s="10">
        <v>17.3</v>
      </c>
      <c r="M1500" s="11">
        <f t="shared" si="1"/>
        <v>16.27142857</v>
      </c>
      <c r="N1500" s="11">
        <f t="shared" si="2"/>
        <v>16</v>
      </c>
      <c r="O1500" s="12" t="str">
        <f t="shared" si="3"/>
        <v>DESAPROBADO</v>
      </c>
      <c r="P1500" s="12" t="str">
        <f>IF(OR(D1500="Académica",D1500="Empresa"),(IF(M1500&lt;Leyenda!$I$11,"ALTO",(IF(M1500&lt;=Leyenda!$I$10,"MEDIO","BAJO")))),(IF(M1500&lt;Leyenda!$J$11,"ALTO",(IF(M1500&lt;=Leyenda!$J$10,"MEDIO","BAJO")))))</f>
        <v>MEDIO</v>
      </c>
    </row>
    <row r="1501">
      <c r="A1501" s="8" t="s">
        <v>1591</v>
      </c>
      <c r="B1501" s="9" t="s">
        <v>40</v>
      </c>
      <c r="C1501" s="9" t="s">
        <v>80</v>
      </c>
      <c r="D1501" s="9" t="s">
        <v>23</v>
      </c>
      <c r="E1501" s="10">
        <v>15.6</v>
      </c>
      <c r="F1501" s="10">
        <v>17.3</v>
      </c>
      <c r="G1501" s="10">
        <v>18.2</v>
      </c>
      <c r="H1501" s="10">
        <v>15.9</v>
      </c>
      <c r="I1501" s="10">
        <v>15.2</v>
      </c>
      <c r="J1501" s="10">
        <v>18.0</v>
      </c>
      <c r="K1501" s="10">
        <v>15.0</v>
      </c>
      <c r="L1501" s="10">
        <v>18.5</v>
      </c>
      <c r="M1501" s="11">
        <f t="shared" si="1"/>
        <v>16.45714286</v>
      </c>
      <c r="N1501" s="11">
        <f t="shared" si="2"/>
        <v>16</v>
      </c>
      <c r="O1501" s="12" t="str">
        <f t="shared" si="3"/>
        <v>APROBADO</v>
      </c>
      <c r="P1501" s="12" t="str">
        <f>IF(OR(D1501="Académica",D1501="Empresa"),(IF(M1501&lt;Leyenda!$I$11,"ALTO",(IF(M1501&lt;=Leyenda!$I$10,"MEDIO","BAJO")))),(IF(M1501&lt;Leyenda!$J$11,"ALTO",(IF(M1501&lt;=Leyenda!$J$10,"MEDIO","BAJO")))))</f>
        <v>MEDIO</v>
      </c>
    </row>
    <row r="1502">
      <c r="A1502" s="8" t="s">
        <v>1592</v>
      </c>
      <c r="B1502" s="9" t="s">
        <v>601</v>
      </c>
      <c r="C1502" s="9" t="s">
        <v>91</v>
      </c>
      <c r="D1502" s="9" t="s">
        <v>23</v>
      </c>
      <c r="E1502" s="10">
        <v>15.6</v>
      </c>
      <c r="F1502" s="10">
        <v>18.2</v>
      </c>
      <c r="G1502" s="10">
        <v>14.0</v>
      </c>
      <c r="H1502" s="10">
        <v>16.0</v>
      </c>
      <c r="I1502" s="10">
        <v>18.1</v>
      </c>
      <c r="J1502" s="10">
        <v>18.5</v>
      </c>
      <c r="K1502" s="10">
        <v>18.8</v>
      </c>
      <c r="L1502" s="10">
        <v>18.2</v>
      </c>
      <c r="M1502" s="11">
        <f t="shared" si="1"/>
        <v>17.02857143</v>
      </c>
      <c r="N1502" s="11">
        <f t="shared" si="2"/>
        <v>17</v>
      </c>
      <c r="O1502" s="12" t="str">
        <f t="shared" si="3"/>
        <v>APROBADO</v>
      </c>
      <c r="P1502" s="12" t="str">
        <f>IF(OR(D1502="Académica",D1502="Empresa"),(IF(M1502&lt;Leyenda!$I$11,"ALTO",(IF(M1502&lt;=Leyenda!$I$10,"MEDIO","BAJO")))),(IF(M1502&lt;Leyenda!$J$11,"ALTO",(IF(M1502&lt;=Leyenda!$J$10,"MEDIO","BAJO")))))</f>
        <v>BAJO</v>
      </c>
    </row>
    <row r="1503">
      <c r="A1503" s="8" t="s">
        <v>1593</v>
      </c>
      <c r="B1503" s="9" t="s">
        <v>601</v>
      </c>
      <c r="C1503" s="9" t="s">
        <v>237</v>
      </c>
      <c r="D1503" s="9" t="s">
        <v>23</v>
      </c>
      <c r="E1503" s="10">
        <v>15.8</v>
      </c>
      <c r="F1503" s="10">
        <v>14.0</v>
      </c>
      <c r="G1503" s="10">
        <v>18.2</v>
      </c>
      <c r="H1503" s="10">
        <v>13.3</v>
      </c>
      <c r="I1503" s="10">
        <v>18.0</v>
      </c>
      <c r="J1503" s="10">
        <v>18.0</v>
      </c>
      <c r="K1503" s="10">
        <v>18.0</v>
      </c>
      <c r="L1503" s="10">
        <v>18.0</v>
      </c>
      <c r="M1503" s="11">
        <f t="shared" si="1"/>
        <v>16.47142857</v>
      </c>
      <c r="N1503" s="11">
        <f t="shared" si="2"/>
        <v>16</v>
      </c>
      <c r="O1503" s="12" t="str">
        <f t="shared" si="3"/>
        <v>APROBADO</v>
      </c>
      <c r="P1503" s="12" t="str">
        <f>IF(OR(D1503="Académica",D1503="Empresa"),(IF(M1503&lt;Leyenda!$I$11,"ALTO",(IF(M1503&lt;=Leyenda!$I$10,"MEDIO","BAJO")))),(IF(M1503&lt;Leyenda!$J$11,"ALTO",(IF(M1503&lt;=Leyenda!$J$10,"MEDIO","BAJO")))))</f>
        <v>MEDIO</v>
      </c>
    </row>
    <row r="1504">
      <c r="A1504" s="8" t="s">
        <v>1594</v>
      </c>
      <c r="B1504" s="9" t="s">
        <v>17</v>
      </c>
      <c r="C1504" s="9" t="s">
        <v>129</v>
      </c>
      <c r="D1504" s="9" t="s">
        <v>23</v>
      </c>
      <c r="E1504" s="10">
        <v>11.0</v>
      </c>
      <c r="F1504" s="10">
        <v>14.0</v>
      </c>
      <c r="G1504" s="10">
        <v>16.7</v>
      </c>
      <c r="H1504" s="10">
        <v>18.0</v>
      </c>
      <c r="I1504" s="10">
        <v>16.8</v>
      </c>
      <c r="J1504" s="10">
        <v>18.0</v>
      </c>
      <c r="K1504" s="10">
        <v>18.0</v>
      </c>
      <c r="L1504" s="10">
        <v>15.3</v>
      </c>
      <c r="M1504" s="11">
        <f t="shared" si="1"/>
        <v>16.07142857</v>
      </c>
      <c r="N1504" s="11">
        <f t="shared" si="2"/>
        <v>16</v>
      </c>
      <c r="O1504" s="12" t="str">
        <f t="shared" si="3"/>
        <v>APROBADO</v>
      </c>
      <c r="P1504" s="12" t="str">
        <f>IF(OR(D1504="Académica",D1504="Empresa"),(IF(M1504&lt;Leyenda!$I$11,"ALTO",(IF(M1504&lt;=Leyenda!$I$10,"MEDIO","BAJO")))),(IF(M1504&lt;Leyenda!$J$11,"ALTO",(IF(M1504&lt;=Leyenda!$J$10,"MEDIO","BAJO")))))</f>
        <v>MEDIO</v>
      </c>
    </row>
    <row r="1505">
      <c r="A1505" s="8" t="s">
        <v>1595</v>
      </c>
      <c r="B1505" s="9" t="s">
        <v>50</v>
      </c>
      <c r="C1505" s="9" t="s">
        <v>524</v>
      </c>
      <c r="D1505" s="9" t="s">
        <v>23</v>
      </c>
      <c r="E1505" s="10">
        <v>17.3</v>
      </c>
      <c r="F1505" s="10">
        <v>18.2</v>
      </c>
      <c r="G1505" s="10">
        <v>16.6</v>
      </c>
      <c r="H1505" s="10">
        <v>19.0</v>
      </c>
      <c r="I1505" s="10">
        <v>15.8</v>
      </c>
      <c r="J1505" s="10">
        <v>18.0</v>
      </c>
      <c r="K1505" s="10">
        <v>18.3</v>
      </c>
      <c r="L1505" s="10">
        <v>18.5</v>
      </c>
      <c r="M1505" s="11">
        <f t="shared" si="1"/>
        <v>17.6</v>
      </c>
      <c r="N1505" s="11">
        <f t="shared" si="2"/>
        <v>18</v>
      </c>
      <c r="O1505" s="12" t="str">
        <f t="shared" si="3"/>
        <v>APROBADO</v>
      </c>
      <c r="P1505" s="12" t="str">
        <f>IF(OR(D1505="Académica",D1505="Empresa"),(IF(M1505&lt;Leyenda!$I$11,"ALTO",(IF(M1505&lt;=Leyenda!$I$10,"MEDIO","BAJO")))),(IF(M1505&lt;Leyenda!$J$11,"ALTO",(IF(M1505&lt;=Leyenda!$J$10,"MEDIO","BAJO")))))</f>
        <v>BAJO</v>
      </c>
    </row>
    <row r="1506">
      <c r="A1506" s="8" t="s">
        <v>1596</v>
      </c>
      <c r="B1506" s="9" t="s">
        <v>25</v>
      </c>
      <c r="C1506" s="9" t="s">
        <v>100</v>
      </c>
      <c r="D1506" s="9" t="s">
        <v>23</v>
      </c>
      <c r="E1506" s="10">
        <v>12.7</v>
      </c>
      <c r="F1506" s="10">
        <v>16.0</v>
      </c>
      <c r="G1506" s="10">
        <v>16.5</v>
      </c>
      <c r="H1506" s="10">
        <v>18.0</v>
      </c>
      <c r="I1506" s="10">
        <v>15.2</v>
      </c>
      <c r="J1506" s="10">
        <v>18.0</v>
      </c>
      <c r="K1506" s="10">
        <v>18.3</v>
      </c>
      <c r="L1506" s="10">
        <v>16.0</v>
      </c>
      <c r="M1506" s="11">
        <f t="shared" si="1"/>
        <v>16.38571429</v>
      </c>
      <c r="N1506" s="11">
        <f t="shared" si="2"/>
        <v>16</v>
      </c>
      <c r="O1506" s="12" t="str">
        <f t="shared" si="3"/>
        <v>APROBADO</v>
      </c>
      <c r="P1506" s="12" t="str">
        <f>IF(OR(D1506="Académica",D1506="Empresa"),(IF(M1506&lt;Leyenda!$I$11,"ALTO",(IF(M1506&lt;=Leyenda!$I$10,"MEDIO","BAJO")))),(IF(M1506&lt;Leyenda!$J$11,"ALTO",(IF(M1506&lt;=Leyenda!$J$10,"MEDIO","BAJO")))))</f>
        <v>MEDIO</v>
      </c>
    </row>
    <row r="1507">
      <c r="A1507" s="8" t="s">
        <v>1597</v>
      </c>
      <c r="B1507" s="9" t="s">
        <v>601</v>
      </c>
      <c r="C1507" s="9" t="s">
        <v>52</v>
      </c>
      <c r="D1507" s="9" t="s">
        <v>23</v>
      </c>
      <c r="E1507" s="10">
        <v>20.0</v>
      </c>
      <c r="F1507" s="10">
        <v>19.3</v>
      </c>
      <c r="G1507" s="10">
        <v>19.3</v>
      </c>
      <c r="H1507" s="10">
        <v>18.5</v>
      </c>
      <c r="I1507" s="10">
        <v>18.9</v>
      </c>
      <c r="J1507" s="10">
        <v>18.3</v>
      </c>
      <c r="K1507" s="10">
        <v>19.5</v>
      </c>
      <c r="L1507" s="10">
        <v>19.2</v>
      </c>
      <c r="M1507" s="11">
        <f t="shared" si="1"/>
        <v>19.11428571</v>
      </c>
      <c r="N1507" s="11">
        <f t="shared" si="2"/>
        <v>19</v>
      </c>
      <c r="O1507" s="12" t="str">
        <f t="shared" si="3"/>
        <v>APROBADO</v>
      </c>
      <c r="P1507" s="12" t="str">
        <f>IF(OR(D1507="Académica",D1507="Empresa"),(IF(M1507&lt;Leyenda!$I$11,"ALTO",(IF(M1507&lt;=Leyenda!$I$10,"MEDIO","BAJO")))),(IF(M1507&lt;Leyenda!$J$11,"ALTO",(IF(M1507&lt;=Leyenda!$J$10,"MEDIO","BAJO")))))</f>
        <v>BAJO</v>
      </c>
    </row>
    <row r="1508">
      <c r="A1508" s="8" t="s">
        <v>1598</v>
      </c>
      <c r="B1508" s="9" t="s">
        <v>17</v>
      </c>
      <c r="C1508" s="9" t="s">
        <v>135</v>
      </c>
      <c r="D1508" s="9" t="s">
        <v>23</v>
      </c>
      <c r="E1508" s="10">
        <v>17.3</v>
      </c>
      <c r="F1508" s="10">
        <v>18.0</v>
      </c>
      <c r="G1508" s="10">
        <v>17.7</v>
      </c>
      <c r="H1508" s="10">
        <v>17.2</v>
      </c>
      <c r="I1508" s="10">
        <v>18.0</v>
      </c>
      <c r="J1508" s="10">
        <v>18.2</v>
      </c>
      <c r="K1508" s="10">
        <v>18.3</v>
      </c>
      <c r="L1508" s="10">
        <v>18.0</v>
      </c>
      <c r="M1508" s="11">
        <f t="shared" si="1"/>
        <v>17.81428571</v>
      </c>
      <c r="N1508" s="11">
        <f t="shared" si="2"/>
        <v>18</v>
      </c>
      <c r="O1508" s="12" t="str">
        <f t="shared" si="3"/>
        <v>APROBADO</v>
      </c>
      <c r="P1508" s="12" t="str">
        <f>IF(OR(D1508="Académica",D1508="Empresa"),(IF(M1508&lt;Leyenda!$I$11,"ALTO",(IF(M1508&lt;=Leyenda!$I$10,"MEDIO","BAJO")))),(IF(M1508&lt;Leyenda!$J$11,"ALTO",(IF(M1508&lt;=Leyenda!$J$10,"MEDIO","BAJO")))))</f>
        <v>BAJO</v>
      </c>
    </row>
    <row r="1509">
      <c r="A1509" s="8" t="s">
        <v>1599</v>
      </c>
      <c r="B1509" s="9" t="s">
        <v>25</v>
      </c>
      <c r="C1509" s="9" t="s">
        <v>132</v>
      </c>
      <c r="D1509" s="9" t="s">
        <v>23</v>
      </c>
      <c r="E1509" s="10">
        <v>19.3</v>
      </c>
      <c r="F1509" s="10">
        <v>18.2</v>
      </c>
      <c r="G1509" s="10">
        <v>16.9</v>
      </c>
      <c r="H1509" s="10">
        <v>19.5</v>
      </c>
      <c r="I1509" s="10">
        <v>16.5</v>
      </c>
      <c r="J1509" s="10">
        <v>19.3</v>
      </c>
      <c r="K1509" s="10">
        <v>18.5</v>
      </c>
      <c r="L1509" s="10">
        <v>19.0</v>
      </c>
      <c r="M1509" s="11">
        <f t="shared" si="1"/>
        <v>18.31428571</v>
      </c>
      <c r="N1509" s="11">
        <f t="shared" si="2"/>
        <v>18</v>
      </c>
      <c r="O1509" s="12" t="str">
        <f t="shared" si="3"/>
        <v>APROBADO</v>
      </c>
      <c r="P1509" s="12" t="str">
        <f>IF(OR(D1509="Académica",D1509="Empresa"),(IF(M1509&lt;Leyenda!$I$11,"ALTO",(IF(M1509&lt;=Leyenda!$I$10,"MEDIO","BAJO")))),(IF(M1509&lt;Leyenda!$J$11,"ALTO",(IF(M1509&lt;=Leyenda!$J$10,"MEDIO","BAJO")))))</f>
        <v>BAJO</v>
      </c>
    </row>
    <row r="1510">
      <c r="A1510" s="8" t="s">
        <v>1600</v>
      </c>
      <c r="B1510" s="9" t="s">
        <v>17</v>
      </c>
      <c r="C1510" s="9" t="s">
        <v>26</v>
      </c>
      <c r="D1510" s="9" t="s">
        <v>23</v>
      </c>
      <c r="E1510" s="10">
        <v>17.8</v>
      </c>
      <c r="F1510" s="10">
        <v>17.8</v>
      </c>
      <c r="G1510" s="10">
        <v>18.2</v>
      </c>
      <c r="H1510" s="10">
        <v>18.4</v>
      </c>
      <c r="I1510" s="10">
        <v>18.0</v>
      </c>
      <c r="J1510" s="10">
        <v>18.8</v>
      </c>
      <c r="K1510" s="10">
        <v>19.3</v>
      </c>
      <c r="L1510" s="10">
        <v>18.0</v>
      </c>
      <c r="M1510" s="11">
        <f t="shared" si="1"/>
        <v>18.32857143</v>
      </c>
      <c r="N1510" s="11">
        <f t="shared" si="2"/>
        <v>18</v>
      </c>
      <c r="O1510" s="12" t="str">
        <f t="shared" si="3"/>
        <v>APROBADO</v>
      </c>
      <c r="P1510" s="12" t="str">
        <f>IF(OR(D1510="Académica",D1510="Empresa"),(IF(M1510&lt;Leyenda!$I$11,"ALTO",(IF(M1510&lt;=Leyenda!$I$10,"MEDIO","BAJO")))),(IF(M1510&lt;Leyenda!$J$11,"ALTO",(IF(M1510&lt;=Leyenda!$J$10,"MEDIO","BAJO")))))</f>
        <v>BAJO</v>
      </c>
    </row>
    <row r="1511">
      <c r="A1511" s="8" t="s">
        <v>1601</v>
      </c>
      <c r="B1511" s="9" t="s">
        <v>21</v>
      </c>
      <c r="C1511" s="9" t="s">
        <v>196</v>
      </c>
      <c r="D1511" s="9" t="s">
        <v>23</v>
      </c>
      <c r="E1511" s="10">
        <v>17.3</v>
      </c>
      <c r="F1511" s="10">
        <v>17.3</v>
      </c>
      <c r="G1511" s="10">
        <v>15.5</v>
      </c>
      <c r="H1511" s="10">
        <v>18.0</v>
      </c>
      <c r="I1511" s="10">
        <v>16.5</v>
      </c>
      <c r="J1511" s="10">
        <v>18.2</v>
      </c>
      <c r="K1511" s="10">
        <v>19.3</v>
      </c>
      <c r="L1511" s="10">
        <v>16.8</v>
      </c>
      <c r="M1511" s="11">
        <f t="shared" si="1"/>
        <v>17.44285714</v>
      </c>
      <c r="N1511" s="11">
        <f t="shared" si="2"/>
        <v>17</v>
      </c>
      <c r="O1511" s="12" t="str">
        <f t="shared" si="3"/>
        <v>APROBADO</v>
      </c>
      <c r="P1511" s="12" t="str">
        <f>IF(OR(D1511="Académica",D1511="Empresa"),(IF(M1511&lt;Leyenda!$I$11,"ALTO",(IF(M1511&lt;=Leyenda!$I$10,"MEDIO","BAJO")))),(IF(M1511&lt;Leyenda!$J$11,"ALTO",(IF(M1511&lt;=Leyenda!$J$10,"MEDIO","BAJO")))))</f>
        <v>BAJO</v>
      </c>
    </row>
    <row r="1512">
      <c r="A1512" s="8" t="s">
        <v>1602</v>
      </c>
      <c r="B1512" s="9" t="s">
        <v>40</v>
      </c>
      <c r="C1512" s="9" t="s">
        <v>108</v>
      </c>
      <c r="D1512" s="9" t="s">
        <v>23</v>
      </c>
      <c r="E1512" s="10">
        <v>18.7</v>
      </c>
      <c r="F1512" s="10">
        <v>18.5</v>
      </c>
      <c r="G1512" s="10">
        <v>18.7</v>
      </c>
      <c r="H1512" s="10">
        <v>15.8</v>
      </c>
      <c r="I1512" s="10">
        <v>18.3</v>
      </c>
      <c r="J1512" s="10">
        <v>18.0</v>
      </c>
      <c r="K1512" s="10">
        <v>18.0</v>
      </c>
      <c r="L1512" s="10">
        <v>19.3</v>
      </c>
      <c r="M1512" s="11">
        <f t="shared" si="1"/>
        <v>18</v>
      </c>
      <c r="N1512" s="11">
        <f t="shared" si="2"/>
        <v>18</v>
      </c>
      <c r="O1512" s="12" t="str">
        <f t="shared" si="3"/>
        <v>APROBADO</v>
      </c>
      <c r="P1512" s="12" t="str">
        <f>IF(OR(D1512="Académica",D1512="Empresa"),(IF(M1512&lt;Leyenda!$I$11,"ALTO",(IF(M1512&lt;=Leyenda!$I$10,"MEDIO","BAJO")))),(IF(M1512&lt;Leyenda!$J$11,"ALTO",(IF(M1512&lt;=Leyenda!$J$10,"MEDIO","BAJO")))))</f>
        <v>BAJO</v>
      </c>
    </row>
    <row r="1513">
      <c r="A1513" s="8" t="s">
        <v>1603</v>
      </c>
      <c r="B1513" s="9" t="s">
        <v>35</v>
      </c>
      <c r="C1513" s="9" t="s">
        <v>108</v>
      </c>
      <c r="D1513" s="9" t="s">
        <v>23</v>
      </c>
      <c r="E1513" s="10">
        <v>18.5</v>
      </c>
      <c r="F1513" s="10">
        <v>18.0</v>
      </c>
      <c r="G1513" s="10">
        <v>17.3</v>
      </c>
      <c r="H1513" s="10">
        <v>18.0</v>
      </c>
      <c r="I1513" s="10">
        <v>18.0</v>
      </c>
      <c r="J1513" s="10">
        <v>18.0</v>
      </c>
      <c r="K1513" s="10">
        <v>18.0</v>
      </c>
      <c r="L1513" s="10">
        <v>17.3</v>
      </c>
      <c r="M1513" s="11">
        <f t="shared" si="1"/>
        <v>17.97142857</v>
      </c>
      <c r="N1513" s="11">
        <f t="shared" si="2"/>
        <v>18</v>
      </c>
      <c r="O1513" s="12" t="str">
        <f t="shared" si="3"/>
        <v>APROBADO</v>
      </c>
      <c r="P1513" s="12" t="str">
        <f>IF(OR(D1513="Académica",D1513="Empresa"),(IF(M1513&lt;Leyenda!$I$11,"ALTO",(IF(M1513&lt;=Leyenda!$I$10,"MEDIO","BAJO")))),(IF(M1513&lt;Leyenda!$J$11,"ALTO",(IF(M1513&lt;=Leyenda!$J$10,"MEDIO","BAJO")))))</f>
        <v>BAJO</v>
      </c>
    </row>
    <row r="1514">
      <c r="A1514" s="8" t="s">
        <v>1604</v>
      </c>
      <c r="B1514" s="9" t="s">
        <v>17</v>
      </c>
      <c r="C1514" s="9" t="s">
        <v>108</v>
      </c>
      <c r="D1514" s="9" t="s">
        <v>23</v>
      </c>
      <c r="E1514" s="10">
        <v>17.3</v>
      </c>
      <c r="F1514" s="10">
        <v>16.0</v>
      </c>
      <c r="G1514" s="10">
        <v>18.0</v>
      </c>
      <c r="H1514" s="10">
        <v>18.2</v>
      </c>
      <c r="I1514" s="10">
        <v>18.0</v>
      </c>
      <c r="J1514" s="10">
        <v>18.0</v>
      </c>
      <c r="K1514" s="10">
        <v>18.0</v>
      </c>
      <c r="L1514" s="10">
        <v>18.0</v>
      </c>
      <c r="M1514" s="11">
        <f t="shared" si="1"/>
        <v>17.64285714</v>
      </c>
      <c r="N1514" s="11">
        <f t="shared" si="2"/>
        <v>18</v>
      </c>
      <c r="O1514" s="12" t="str">
        <f t="shared" si="3"/>
        <v>APROBADO</v>
      </c>
      <c r="P1514" s="12" t="str">
        <f>IF(OR(D1514="Académica",D1514="Empresa"),(IF(M1514&lt;Leyenda!$I$11,"ALTO",(IF(M1514&lt;=Leyenda!$I$10,"MEDIO","BAJO")))),(IF(M1514&lt;Leyenda!$J$11,"ALTO",(IF(M1514&lt;=Leyenda!$J$10,"MEDIO","BAJO")))))</f>
        <v>BAJO</v>
      </c>
    </row>
    <row r="1515">
      <c r="A1515" s="8" t="s">
        <v>1605</v>
      </c>
      <c r="B1515" s="9" t="s">
        <v>601</v>
      </c>
      <c r="C1515" s="9" t="s">
        <v>46</v>
      </c>
      <c r="D1515" s="9" t="s">
        <v>23</v>
      </c>
      <c r="E1515" s="10">
        <v>10.6</v>
      </c>
      <c r="F1515" s="10">
        <v>10.8</v>
      </c>
      <c r="G1515" s="10">
        <v>13.3</v>
      </c>
      <c r="H1515" s="10">
        <v>16.0</v>
      </c>
      <c r="I1515" s="10">
        <v>17.3</v>
      </c>
      <c r="J1515" s="10">
        <v>18.0</v>
      </c>
      <c r="K1515" s="10">
        <v>14.0</v>
      </c>
      <c r="L1515" s="10">
        <v>16.0</v>
      </c>
      <c r="M1515" s="11">
        <f t="shared" si="1"/>
        <v>14.28571429</v>
      </c>
      <c r="N1515" s="11">
        <f t="shared" si="2"/>
        <v>14</v>
      </c>
      <c r="O1515" s="12" t="str">
        <f t="shared" si="3"/>
        <v>DESAPROBADO</v>
      </c>
      <c r="P1515" s="12" t="str">
        <f>IF(OR(D1515="Académica",D1515="Empresa"),(IF(M1515&lt;Leyenda!$I$11,"ALTO",(IF(M1515&lt;=Leyenda!$I$10,"MEDIO","BAJO")))),(IF(M1515&lt;Leyenda!$J$11,"ALTO",(IF(M1515&lt;=Leyenda!$J$10,"MEDIO","BAJO")))))</f>
        <v>ALTO</v>
      </c>
    </row>
    <row r="1516">
      <c r="A1516" s="8" t="s">
        <v>1606</v>
      </c>
      <c r="B1516" s="9" t="s">
        <v>28</v>
      </c>
      <c r="C1516" s="9" t="s">
        <v>196</v>
      </c>
      <c r="D1516" s="9" t="s">
        <v>23</v>
      </c>
      <c r="E1516" s="10">
        <v>14.8</v>
      </c>
      <c r="F1516" s="10">
        <v>17.3</v>
      </c>
      <c r="G1516" s="10">
        <v>18.2</v>
      </c>
      <c r="H1516" s="10">
        <v>15.8</v>
      </c>
      <c r="I1516" s="10">
        <v>16.0</v>
      </c>
      <c r="J1516" s="10">
        <v>18.0</v>
      </c>
      <c r="K1516" s="10">
        <v>19.5</v>
      </c>
      <c r="L1516" s="10">
        <v>17.3</v>
      </c>
      <c r="M1516" s="11">
        <f t="shared" si="1"/>
        <v>17.08571429</v>
      </c>
      <c r="N1516" s="11">
        <f t="shared" si="2"/>
        <v>17</v>
      </c>
      <c r="O1516" s="12" t="str">
        <f t="shared" si="3"/>
        <v>APROBADO</v>
      </c>
      <c r="P1516" s="12" t="str">
        <f>IF(OR(D1516="Académica",D1516="Empresa"),(IF(M1516&lt;Leyenda!$I$11,"ALTO",(IF(M1516&lt;=Leyenda!$I$10,"MEDIO","BAJO")))),(IF(M1516&lt;Leyenda!$J$11,"ALTO",(IF(M1516&lt;=Leyenda!$J$10,"MEDIO","BAJO")))))</f>
        <v>BAJO</v>
      </c>
    </row>
    <row r="1517">
      <c r="A1517" s="8" t="s">
        <v>1607</v>
      </c>
      <c r="B1517" s="9" t="s">
        <v>28</v>
      </c>
      <c r="C1517" s="9" t="s">
        <v>93</v>
      </c>
      <c r="D1517" s="9" t="s">
        <v>23</v>
      </c>
      <c r="E1517" s="10">
        <v>18.3</v>
      </c>
      <c r="F1517" s="10">
        <v>18.3</v>
      </c>
      <c r="G1517" s="10">
        <v>18.0</v>
      </c>
      <c r="H1517" s="10">
        <v>15.8</v>
      </c>
      <c r="I1517" s="10">
        <v>18.0</v>
      </c>
      <c r="J1517" s="10">
        <v>18.0</v>
      </c>
      <c r="K1517" s="10">
        <v>18.0</v>
      </c>
      <c r="L1517" s="10">
        <v>18.0</v>
      </c>
      <c r="M1517" s="11">
        <f t="shared" si="1"/>
        <v>17.77142857</v>
      </c>
      <c r="N1517" s="11">
        <f t="shared" si="2"/>
        <v>18</v>
      </c>
      <c r="O1517" s="12" t="str">
        <f t="shared" si="3"/>
        <v>APROBADO</v>
      </c>
      <c r="P1517" s="12" t="str">
        <f>IF(OR(D1517="Académica",D1517="Empresa"),(IF(M1517&lt;Leyenda!$I$11,"ALTO",(IF(M1517&lt;=Leyenda!$I$10,"MEDIO","BAJO")))),(IF(M1517&lt;Leyenda!$J$11,"ALTO",(IF(M1517&lt;=Leyenda!$J$10,"MEDIO","BAJO")))))</f>
        <v>BAJO</v>
      </c>
    </row>
    <row r="1518">
      <c r="A1518" s="8" t="s">
        <v>1608</v>
      </c>
      <c r="B1518" s="9" t="s">
        <v>601</v>
      </c>
      <c r="C1518" s="9" t="s">
        <v>88</v>
      </c>
      <c r="D1518" s="9" t="s">
        <v>23</v>
      </c>
      <c r="E1518" s="10">
        <v>19.4</v>
      </c>
      <c r="F1518" s="10">
        <v>17.8</v>
      </c>
      <c r="G1518" s="10">
        <v>18.7</v>
      </c>
      <c r="H1518" s="10">
        <v>16.4</v>
      </c>
      <c r="I1518" s="10">
        <v>17.8</v>
      </c>
      <c r="J1518" s="10">
        <v>18.2</v>
      </c>
      <c r="K1518" s="10">
        <v>18.5</v>
      </c>
      <c r="L1518" s="10">
        <v>19.2</v>
      </c>
      <c r="M1518" s="11">
        <f t="shared" si="1"/>
        <v>18.11428571</v>
      </c>
      <c r="N1518" s="11">
        <f t="shared" si="2"/>
        <v>18</v>
      </c>
      <c r="O1518" s="12" t="str">
        <f t="shared" si="3"/>
        <v>APROBADO</v>
      </c>
      <c r="P1518" s="12" t="str">
        <f>IF(OR(D1518="Académica",D1518="Empresa"),(IF(M1518&lt;Leyenda!$I$11,"ALTO",(IF(M1518&lt;=Leyenda!$I$10,"MEDIO","BAJO")))),(IF(M1518&lt;Leyenda!$J$11,"ALTO",(IF(M1518&lt;=Leyenda!$J$10,"MEDIO","BAJO")))))</f>
        <v>BAJO</v>
      </c>
    </row>
    <row r="1519">
      <c r="A1519" s="8" t="s">
        <v>1609</v>
      </c>
      <c r="B1519" s="9" t="s">
        <v>28</v>
      </c>
      <c r="C1519" s="9" t="s">
        <v>182</v>
      </c>
      <c r="D1519" s="9" t="s">
        <v>23</v>
      </c>
      <c r="E1519" s="10">
        <v>18.1</v>
      </c>
      <c r="F1519" s="10">
        <v>17.0</v>
      </c>
      <c r="G1519" s="10">
        <v>18.7</v>
      </c>
      <c r="H1519" s="10">
        <v>16.9</v>
      </c>
      <c r="I1519" s="10">
        <v>18.3</v>
      </c>
      <c r="J1519" s="10">
        <v>18.5</v>
      </c>
      <c r="K1519" s="10">
        <v>18.3</v>
      </c>
      <c r="L1519" s="10">
        <v>18.2</v>
      </c>
      <c r="M1519" s="11">
        <f t="shared" si="1"/>
        <v>17.97142857</v>
      </c>
      <c r="N1519" s="11">
        <f t="shared" si="2"/>
        <v>18</v>
      </c>
      <c r="O1519" s="12" t="str">
        <f t="shared" si="3"/>
        <v>APROBADO</v>
      </c>
      <c r="P1519" s="12" t="str">
        <f>IF(OR(D1519="Académica",D1519="Empresa"),(IF(M1519&lt;Leyenda!$I$11,"ALTO",(IF(M1519&lt;=Leyenda!$I$10,"MEDIO","BAJO")))),(IF(M1519&lt;Leyenda!$J$11,"ALTO",(IF(M1519&lt;=Leyenda!$J$10,"MEDIO","BAJO")))))</f>
        <v>BAJO</v>
      </c>
    </row>
    <row r="1520">
      <c r="A1520" s="8" t="s">
        <v>1610</v>
      </c>
      <c r="B1520" s="9" t="s">
        <v>386</v>
      </c>
      <c r="C1520" s="9" t="s">
        <v>153</v>
      </c>
      <c r="D1520" s="9" t="s">
        <v>23</v>
      </c>
      <c r="E1520" s="10">
        <v>19.2</v>
      </c>
      <c r="F1520" s="10">
        <v>18.2</v>
      </c>
      <c r="G1520" s="10">
        <v>17.2</v>
      </c>
      <c r="H1520" s="10">
        <v>18.5</v>
      </c>
      <c r="I1520" s="10">
        <v>18.1</v>
      </c>
      <c r="J1520" s="10">
        <v>18.0</v>
      </c>
      <c r="K1520" s="10">
        <v>18.0</v>
      </c>
      <c r="L1520" s="10">
        <v>18.2</v>
      </c>
      <c r="M1520" s="11">
        <f t="shared" si="1"/>
        <v>18.17142857</v>
      </c>
      <c r="N1520" s="11">
        <f t="shared" si="2"/>
        <v>18</v>
      </c>
      <c r="O1520" s="12" t="str">
        <f t="shared" si="3"/>
        <v>APROBADO</v>
      </c>
      <c r="P1520" s="12" t="str">
        <f>IF(OR(D1520="Académica",D1520="Empresa"),(IF(M1520&lt;Leyenda!$I$11,"ALTO",(IF(M1520&lt;=Leyenda!$I$10,"MEDIO","BAJO")))),(IF(M1520&lt;Leyenda!$J$11,"ALTO",(IF(M1520&lt;=Leyenda!$J$10,"MEDIO","BAJO")))))</f>
        <v>BAJO</v>
      </c>
    </row>
    <row r="1521">
      <c r="A1521" s="8" t="s">
        <v>1611</v>
      </c>
      <c r="B1521" s="9" t="s">
        <v>28</v>
      </c>
      <c r="C1521" s="9" t="s">
        <v>58</v>
      </c>
      <c r="D1521" s="9" t="s">
        <v>23</v>
      </c>
      <c r="E1521" s="10">
        <v>17.6</v>
      </c>
      <c r="F1521" s="10">
        <v>13.0</v>
      </c>
      <c r="G1521" s="10">
        <v>17.8</v>
      </c>
      <c r="H1521" s="10">
        <v>10.8</v>
      </c>
      <c r="I1521" s="10">
        <v>7.9</v>
      </c>
      <c r="J1521" s="10">
        <v>18.0</v>
      </c>
      <c r="K1521" s="10">
        <v>18.0</v>
      </c>
      <c r="L1521" s="10">
        <v>17.5</v>
      </c>
      <c r="M1521" s="11">
        <f t="shared" si="1"/>
        <v>14.72857143</v>
      </c>
      <c r="N1521" s="11">
        <f t="shared" si="2"/>
        <v>15</v>
      </c>
      <c r="O1521" s="12" t="str">
        <f t="shared" si="3"/>
        <v>DESAPROBADO</v>
      </c>
      <c r="P1521" s="12" t="str">
        <f>IF(OR(D1521="Académica",D1521="Empresa"),(IF(M1521&lt;Leyenda!$I$11,"ALTO",(IF(M1521&lt;=Leyenda!$I$10,"MEDIO","BAJO")))),(IF(M1521&lt;Leyenda!$J$11,"ALTO",(IF(M1521&lt;=Leyenda!$J$10,"MEDIO","BAJO")))))</f>
        <v>ALTO</v>
      </c>
    </row>
    <row r="1522">
      <c r="A1522" s="8" t="s">
        <v>1612</v>
      </c>
      <c r="B1522" s="9" t="s">
        <v>25</v>
      </c>
      <c r="C1522" s="9" t="s">
        <v>70</v>
      </c>
      <c r="D1522" s="9" t="s">
        <v>23</v>
      </c>
      <c r="E1522" s="10">
        <v>18.0</v>
      </c>
      <c r="F1522" s="10">
        <v>17.3</v>
      </c>
      <c r="G1522" s="10">
        <v>15.8</v>
      </c>
      <c r="H1522" s="10">
        <v>18.0</v>
      </c>
      <c r="I1522" s="10">
        <v>15.8</v>
      </c>
      <c r="J1522" s="10">
        <v>19.3</v>
      </c>
      <c r="K1522" s="10">
        <v>18.3</v>
      </c>
      <c r="L1522" s="10">
        <v>18.2</v>
      </c>
      <c r="M1522" s="11">
        <f t="shared" si="1"/>
        <v>17.5</v>
      </c>
      <c r="N1522" s="11">
        <f t="shared" si="2"/>
        <v>18</v>
      </c>
      <c r="O1522" s="12" t="str">
        <f t="shared" si="3"/>
        <v>APROBADO</v>
      </c>
      <c r="P1522" s="12" t="str">
        <f>IF(OR(D1522="Académica",D1522="Empresa"),(IF(M1522&lt;Leyenda!$I$11,"ALTO",(IF(M1522&lt;=Leyenda!$I$10,"MEDIO","BAJO")))),(IF(M1522&lt;Leyenda!$J$11,"ALTO",(IF(M1522&lt;=Leyenda!$J$10,"MEDIO","BAJO")))))</f>
        <v>BAJO</v>
      </c>
    </row>
    <row r="1523">
      <c r="A1523" s="8" t="s">
        <v>1613</v>
      </c>
      <c r="B1523" s="9" t="s">
        <v>17</v>
      </c>
      <c r="C1523" s="9" t="s">
        <v>70</v>
      </c>
      <c r="D1523" s="9" t="s">
        <v>23</v>
      </c>
      <c r="E1523" s="10">
        <v>17.5</v>
      </c>
      <c r="F1523" s="10">
        <v>18.7</v>
      </c>
      <c r="G1523" s="10">
        <v>19.2</v>
      </c>
      <c r="H1523" s="10">
        <v>18.5</v>
      </c>
      <c r="I1523" s="10">
        <v>18.8</v>
      </c>
      <c r="J1523" s="10">
        <v>18.0</v>
      </c>
      <c r="K1523" s="10">
        <v>19.0</v>
      </c>
      <c r="L1523" s="10">
        <v>18.8</v>
      </c>
      <c r="M1523" s="11">
        <f t="shared" si="1"/>
        <v>18.52857143</v>
      </c>
      <c r="N1523" s="11">
        <f t="shared" si="2"/>
        <v>19</v>
      </c>
      <c r="O1523" s="12" t="str">
        <f t="shared" si="3"/>
        <v>APROBADO</v>
      </c>
      <c r="P1523" s="12" t="str">
        <f>IF(OR(D1523="Académica",D1523="Empresa"),(IF(M1523&lt;Leyenda!$I$11,"ALTO",(IF(M1523&lt;=Leyenda!$I$10,"MEDIO","BAJO")))),(IF(M1523&lt;Leyenda!$J$11,"ALTO",(IF(M1523&lt;=Leyenda!$J$10,"MEDIO","BAJO")))))</f>
        <v>BAJO</v>
      </c>
    </row>
    <row r="1524">
      <c r="A1524" s="8" t="s">
        <v>1614</v>
      </c>
      <c r="B1524" s="9" t="s">
        <v>17</v>
      </c>
      <c r="C1524" s="9" t="s">
        <v>132</v>
      </c>
      <c r="D1524" s="9" t="s">
        <v>23</v>
      </c>
      <c r="E1524" s="10">
        <v>17.3</v>
      </c>
      <c r="F1524" s="10">
        <v>16.7</v>
      </c>
      <c r="G1524" s="10">
        <v>15.7</v>
      </c>
      <c r="H1524" s="10">
        <v>18.0</v>
      </c>
      <c r="I1524" s="10">
        <v>17.9</v>
      </c>
      <c r="J1524" s="10">
        <v>18.5</v>
      </c>
      <c r="K1524" s="10">
        <v>18.0</v>
      </c>
      <c r="L1524" s="10">
        <v>16.7</v>
      </c>
      <c r="M1524" s="11">
        <f t="shared" si="1"/>
        <v>17.44285714</v>
      </c>
      <c r="N1524" s="11">
        <f t="shared" si="2"/>
        <v>17</v>
      </c>
      <c r="O1524" s="12" t="str">
        <f t="shared" si="3"/>
        <v>APROBADO</v>
      </c>
      <c r="P1524" s="12" t="str">
        <f>IF(OR(D1524="Académica",D1524="Empresa"),(IF(M1524&lt;Leyenda!$I$11,"ALTO",(IF(M1524&lt;=Leyenda!$I$10,"MEDIO","BAJO")))),(IF(M1524&lt;Leyenda!$J$11,"ALTO",(IF(M1524&lt;=Leyenda!$J$10,"MEDIO","BAJO")))))</f>
        <v>BAJO</v>
      </c>
    </row>
    <row r="1525">
      <c r="A1525" s="8" t="s">
        <v>1615</v>
      </c>
      <c r="B1525" s="9" t="s">
        <v>28</v>
      </c>
      <c r="C1525" s="9" t="s">
        <v>132</v>
      </c>
      <c r="D1525" s="9" t="s">
        <v>23</v>
      </c>
      <c r="E1525" s="10">
        <v>14.5</v>
      </c>
      <c r="F1525" s="10">
        <v>17.3</v>
      </c>
      <c r="G1525" s="10">
        <v>18.2</v>
      </c>
      <c r="H1525" s="10">
        <v>15.8</v>
      </c>
      <c r="I1525" s="10">
        <v>19.2</v>
      </c>
      <c r="J1525" s="10">
        <v>18.5</v>
      </c>
      <c r="K1525" s="10">
        <v>18.0</v>
      </c>
      <c r="L1525" s="10">
        <v>18.2</v>
      </c>
      <c r="M1525" s="11">
        <f t="shared" si="1"/>
        <v>17.35714286</v>
      </c>
      <c r="N1525" s="11">
        <f t="shared" si="2"/>
        <v>17</v>
      </c>
      <c r="O1525" s="12" t="str">
        <f t="shared" si="3"/>
        <v>APROBADO</v>
      </c>
      <c r="P1525" s="12" t="str">
        <f>IF(OR(D1525="Académica",D1525="Empresa"),(IF(M1525&lt;Leyenda!$I$11,"ALTO",(IF(M1525&lt;=Leyenda!$I$10,"MEDIO","BAJO")))),(IF(M1525&lt;Leyenda!$J$11,"ALTO",(IF(M1525&lt;=Leyenda!$J$10,"MEDIO","BAJO")))))</f>
        <v>BAJO</v>
      </c>
    </row>
    <row r="1526">
      <c r="A1526" s="8" t="s">
        <v>1616</v>
      </c>
      <c r="B1526" s="9" t="s">
        <v>17</v>
      </c>
      <c r="C1526" s="9" t="s">
        <v>63</v>
      </c>
      <c r="D1526" s="9" t="s">
        <v>23</v>
      </c>
      <c r="E1526" s="10">
        <v>18.4</v>
      </c>
      <c r="F1526" s="10">
        <v>19.0</v>
      </c>
      <c r="G1526" s="10">
        <v>18.7</v>
      </c>
      <c r="H1526" s="10">
        <v>19.5</v>
      </c>
      <c r="I1526" s="10">
        <v>18.0</v>
      </c>
      <c r="J1526" s="10">
        <v>18.6</v>
      </c>
      <c r="K1526" s="10">
        <v>18.8</v>
      </c>
      <c r="L1526" s="10">
        <v>19.0</v>
      </c>
      <c r="M1526" s="11">
        <f t="shared" si="1"/>
        <v>18.71428571</v>
      </c>
      <c r="N1526" s="11">
        <f t="shared" si="2"/>
        <v>19</v>
      </c>
      <c r="O1526" s="12" t="str">
        <f t="shared" si="3"/>
        <v>APROBADO</v>
      </c>
      <c r="P1526" s="12" t="str">
        <f>IF(OR(D1526="Académica",D1526="Empresa"),(IF(M1526&lt;Leyenda!$I$11,"ALTO",(IF(M1526&lt;=Leyenda!$I$10,"MEDIO","BAJO")))),(IF(M1526&lt;Leyenda!$J$11,"ALTO",(IF(M1526&lt;=Leyenda!$J$10,"MEDIO","BAJO")))))</f>
        <v>BAJO</v>
      </c>
    </row>
    <row r="1527">
      <c r="A1527" s="8" t="s">
        <v>1617</v>
      </c>
      <c r="B1527" s="9" t="s">
        <v>386</v>
      </c>
      <c r="C1527" s="9" t="s">
        <v>18</v>
      </c>
      <c r="D1527" s="9" t="s">
        <v>23</v>
      </c>
      <c r="E1527" s="10">
        <v>16.0</v>
      </c>
      <c r="F1527" s="10">
        <v>12.7</v>
      </c>
      <c r="G1527" s="10">
        <v>15.0</v>
      </c>
      <c r="H1527" s="10">
        <v>18.2</v>
      </c>
      <c r="I1527" s="10">
        <v>14.8</v>
      </c>
      <c r="J1527" s="10">
        <v>18.0</v>
      </c>
      <c r="K1527" s="10">
        <v>18.0</v>
      </c>
      <c r="L1527" s="10">
        <v>15.3</v>
      </c>
      <c r="M1527" s="11">
        <f t="shared" si="1"/>
        <v>16.1</v>
      </c>
      <c r="N1527" s="11">
        <f t="shared" si="2"/>
        <v>16</v>
      </c>
      <c r="O1527" s="12" t="str">
        <f t="shared" si="3"/>
        <v>APROBADO</v>
      </c>
      <c r="P1527" s="12" t="str">
        <f>IF(OR(D1527="Académica",D1527="Empresa"),(IF(M1527&lt;Leyenda!$I$11,"ALTO",(IF(M1527&lt;=Leyenda!$I$10,"MEDIO","BAJO")))),(IF(M1527&lt;Leyenda!$J$11,"ALTO",(IF(M1527&lt;=Leyenda!$J$10,"MEDIO","BAJO")))))</f>
        <v>MEDIO</v>
      </c>
    </row>
    <row r="1528">
      <c r="A1528" s="8" t="s">
        <v>1618</v>
      </c>
      <c r="B1528" s="9" t="s">
        <v>28</v>
      </c>
      <c r="C1528" s="9" t="s">
        <v>232</v>
      </c>
      <c r="D1528" s="9" t="s">
        <v>23</v>
      </c>
      <c r="E1528" s="10">
        <v>19.7</v>
      </c>
      <c r="F1528" s="10">
        <v>18.8</v>
      </c>
      <c r="G1528" s="10">
        <v>19.1</v>
      </c>
      <c r="H1528" s="10">
        <v>16.4</v>
      </c>
      <c r="I1528" s="10">
        <v>18.3</v>
      </c>
      <c r="J1528" s="10">
        <v>18.0</v>
      </c>
      <c r="K1528" s="10">
        <v>18.3</v>
      </c>
      <c r="L1528" s="10">
        <v>18.0</v>
      </c>
      <c r="M1528" s="11">
        <f t="shared" si="1"/>
        <v>18.37142857</v>
      </c>
      <c r="N1528" s="11">
        <f t="shared" si="2"/>
        <v>18</v>
      </c>
      <c r="O1528" s="12" t="str">
        <f t="shared" si="3"/>
        <v>APROBADO</v>
      </c>
      <c r="P1528" s="12" t="str">
        <f>IF(OR(D1528="Académica",D1528="Empresa"),(IF(M1528&lt;Leyenda!$I$11,"ALTO",(IF(M1528&lt;=Leyenda!$I$10,"MEDIO","BAJO")))),(IF(M1528&lt;Leyenda!$J$11,"ALTO",(IF(M1528&lt;=Leyenda!$J$10,"MEDIO","BAJO")))))</f>
        <v>BAJO</v>
      </c>
    </row>
    <row r="1529">
      <c r="A1529" s="8" t="s">
        <v>1619</v>
      </c>
      <c r="B1529" s="9" t="s">
        <v>40</v>
      </c>
      <c r="C1529" s="9" t="s">
        <v>76</v>
      </c>
      <c r="D1529" s="9" t="s">
        <v>23</v>
      </c>
      <c r="E1529" s="10">
        <v>9.4</v>
      </c>
      <c r="F1529" s="10">
        <v>16.0</v>
      </c>
      <c r="G1529" s="10">
        <v>15.3</v>
      </c>
      <c r="H1529" s="10">
        <v>15.8</v>
      </c>
      <c r="I1529" s="10">
        <v>18.0</v>
      </c>
      <c r="J1529" s="10">
        <v>18.0</v>
      </c>
      <c r="K1529" s="10">
        <v>18.0</v>
      </c>
      <c r="L1529" s="10">
        <v>18.0</v>
      </c>
      <c r="M1529" s="11">
        <f t="shared" si="1"/>
        <v>15.78571429</v>
      </c>
      <c r="N1529" s="11">
        <f t="shared" si="2"/>
        <v>16</v>
      </c>
      <c r="O1529" s="12" t="str">
        <f t="shared" si="3"/>
        <v>DESAPROBADO</v>
      </c>
      <c r="P1529" s="12" t="str">
        <f>IF(OR(D1529="Académica",D1529="Empresa"),(IF(M1529&lt;Leyenda!$I$11,"ALTO",(IF(M1529&lt;=Leyenda!$I$10,"MEDIO","BAJO")))),(IF(M1529&lt;Leyenda!$J$11,"ALTO",(IF(M1529&lt;=Leyenda!$J$10,"MEDIO","BAJO")))))</f>
        <v>MEDIO</v>
      </c>
    </row>
    <row r="1530">
      <c r="A1530" s="8" t="s">
        <v>1620</v>
      </c>
      <c r="B1530" s="9" t="s">
        <v>40</v>
      </c>
      <c r="C1530" s="9" t="s">
        <v>111</v>
      </c>
      <c r="D1530" s="9" t="s">
        <v>23</v>
      </c>
      <c r="E1530" s="10">
        <v>19.8</v>
      </c>
      <c r="F1530" s="10">
        <v>19.2</v>
      </c>
      <c r="G1530" s="10">
        <v>17.8</v>
      </c>
      <c r="H1530" s="10">
        <v>17.3</v>
      </c>
      <c r="I1530" s="10">
        <v>19.1</v>
      </c>
      <c r="J1530" s="10">
        <v>18.5</v>
      </c>
      <c r="K1530" s="10">
        <v>18.0</v>
      </c>
      <c r="L1530" s="10">
        <v>18.7</v>
      </c>
      <c r="M1530" s="11">
        <f t="shared" si="1"/>
        <v>18.52857143</v>
      </c>
      <c r="N1530" s="11">
        <f t="shared" si="2"/>
        <v>19</v>
      </c>
      <c r="O1530" s="12" t="str">
        <f t="shared" si="3"/>
        <v>APROBADO</v>
      </c>
      <c r="P1530" s="12" t="str">
        <f>IF(OR(D1530="Académica",D1530="Empresa"),(IF(M1530&lt;Leyenda!$I$11,"ALTO",(IF(M1530&lt;=Leyenda!$I$10,"MEDIO","BAJO")))),(IF(M1530&lt;Leyenda!$J$11,"ALTO",(IF(M1530&lt;=Leyenda!$J$10,"MEDIO","BAJO")))))</f>
        <v>BAJO</v>
      </c>
    </row>
    <row r="1531">
      <c r="A1531" s="8" t="s">
        <v>1621</v>
      </c>
      <c r="B1531" s="9" t="s">
        <v>40</v>
      </c>
      <c r="C1531" s="9" t="s">
        <v>144</v>
      </c>
      <c r="D1531" s="9" t="s">
        <v>23</v>
      </c>
      <c r="E1531" s="10">
        <v>19.8</v>
      </c>
      <c r="F1531" s="10">
        <v>18.8</v>
      </c>
      <c r="G1531" s="10">
        <v>18.2</v>
      </c>
      <c r="H1531" s="10">
        <v>16.3</v>
      </c>
      <c r="I1531" s="10">
        <v>18.6</v>
      </c>
      <c r="J1531" s="10">
        <v>18.0</v>
      </c>
      <c r="K1531" s="10">
        <v>19.0</v>
      </c>
      <c r="L1531" s="10">
        <v>18.8</v>
      </c>
      <c r="M1531" s="11">
        <f t="shared" si="1"/>
        <v>18.38571429</v>
      </c>
      <c r="N1531" s="11">
        <f t="shared" si="2"/>
        <v>18</v>
      </c>
      <c r="O1531" s="12" t="str">
        <f t="shared" si="3"/>
        <v>APROBADO</v>
      </c>
      <c r="P1531" s="12" t="str">
        <f>IF(OR(D1531="Académica",D1531="Empresa"),(IF(M1531&lt;Leyenda!$I$11,"ALTO",(IF(M1531&lt;=Leyenda!$I$10,"MEDIO","BAJO")))),(IF(M1531&lt;Leyenda!$J$11,"ALTO",(IF(M1531&lt;=Leyenda!$J$10,"MEDIO","BAJO")))))</f>
        <v>BAJO</v>
      </c>
    </row>
    <row r="1532">
      <c r="A1532" s="8" t="s">
        <v>1622</v>
      </c>
      <c r="B1532" s="9" t="s">
        <v>601</v>
      </c>
      <c r="C1532" s="9" t="s">
        <v>48</v>
      </c>
      <c r="D1532" s="9" t="s">
        <v>23</v>
      </c>
      <c r="E1532" s="10">
        <v>12.8</v>
      </c>
      <c r="F1532" s="10">
        <v>18.3</v>
      </c>
      <c r="G1532" s="10">
        <v>17.3</v>
      </c>
      <c r="H1532" s="10">
        <v>18.0</v>
      </c>
      <c r="I1532" s="10">
        <v>18.0</v>
      </c>
      <c r="J1532" s="10">
        <v>18.0</v>
      </c>
      <c r="K1532" s="10">
        <v>18.5</v>
      </c>
      <c r="L1532" s="10">
        <v>17.3</v>
      </c>
      <c r="M1532" s="11">
        <f t="shared" si="1"/>
        <v>17.27142857</v>
      </c>
      <c r="N1532" s="11">
        <f t="shared" si="2"/>
        <v>17</v>
      </c>
      <c r="O1532" s="12" t="str">
        <f t="shared" si="3"/>
        <v>APROBADO</v>
      </c>
      <c r="P1532" s="12" t="str">
        <f>IF(OR(D1532="Académica",D1532="Empresa"),(IF(M1532&lt;Leyenda!$I$11,"ALTO",(IF(M1532&lt;=Leyenda!$I$10,"MEDIO","BAJO")))),(IF(M1532&lt;Leyenda!$J$11,"ALTO",(IF(M1532&lt;=Leyenda!$J$10,"MEDIO","BAJO")))))</f>
        <v>BAJO</v>
      </c>
    </row>
    <row r="1533">
      <c r="A1533" s="8" t="s">
        <v>1623</v>
      </c>
      <c r="B1533" s="9" t="s">
        <v>25</v>
      </c>
      <c r="C1533" s="9" t="s">
        <v>305</v>
      </c>
      <c r="D1533" s="9" t="s">
        <v>23</v>
      </c>
      <c r="E1533" s="10">
        <v>16.9</v>
      </c>
      <c r="F1533" s="10">
        <v>18.0</v>
      </c>
      <c r="G1533" s="10">
        <v>16.8</v>
      </c>
      <c r="H1533" s="10">
        <v>18.0</v>
      </c>
      <c r="I1533" s="10">
        <v>16.5</v>
      </c>
      <c r="J1533" s="10">
        <v>18.0</v>
      </c>
      <c r="K1533" s="10">
        <v>18.0</v>
      </c>
      <c r="L1533" s="10">
        <v>18.2</v>
      </c>
      <c r="M1533" s="11">
        <f t="shared" si="1"/>
        <v>17.45714286</v>
      </c>
      <c r="N1533" s="11">
        <f t="shared" si="2"/>
        <v>17</v>
      </c>
      <c r="O1533" s="12" t="str">
        <f t="shared" si="3"/>
        <v>APROBADO</v>
      </c>
      <c r="P1533" s="12" t="str">
        <f>IF(OR(D1533="Académica",D1533="Empresa"),(IF(M1533&lt;Leyenda!$I$11,"ALTO",(IF(M1533&lt;=Leyenda!$I$10,"MEDIO","BAJO")))),(IF(M1533&lt;Leyenda!$J$11,"ALTO",(IF(M1533&lt;=Leyenda!$J$10,"MEDIO","BAJO")))))</f>
        <v>BAJO</v>
      </c>
    </row>
    <row r="1534">
      <c r="A1534" s="8" t="s">
        <v>1624</v>
      </c>
      <c r="B1534" s="9" t="s">
        <v>40</v>
      </c>
      <c r="C1534" s="9" t="s">
        <v>58</v>
      </c>
      <c r="D1534" s="9" t="s">
        <v>23</v>
      </c>
      <c r="E1534" s="10">
        <v>15.8</v>
      </c>
      <c r="F1534" s="10">
        <v>13.3</v>
      </c>
      <c r="G1534" s="10">
        <v>15.0</v>
      </c>
      <c r="H1534" s="10">
        <v>14.1</v>
      </c>
      <c r="I1534" s="10">
        <v>16.0</v>
      </c>
      <c r="J1534" s="10">
        <v>18.0</v>
      </c>
      <c r="K1534" s="10">
        <v>18.0</v>
      </c>
      <c r="L1534" s="10">
        <v>17.3</v>
      </c>
      <c r="M1534" s="11">
        <f t="shared" si="1"/>
        <v>15.74285714</v>
      </c>
      <c r="N1534" s="11">
        <f t="shared" si="2"/>
        <v>16</v>
      </c>
      <c r="O1534" s="12" t="str">
        <f t="shared" si="3"/>
        <v>APROBADO</v>
      </c>
      <c r="P1534" s="12" t="str">
        <f>IF(OR(D1534="Académica",D1534="Empresa"),(IF(M1534&lt;Leyenda!$I$11,"ALTO",(IF(M1534&lt;=Leyenda!$I$10,"MEDIO","BAJO")))),(IF(M1534&lt;Leyenda!$J$11,"ALTO",(IF(M1534&lt;=Leyenda!$J$10,"MEDIO","BAJO")))))</f>
        <v>MEDIO</v>
      </c>
    </row>
    <row r="1535">
      <c r="A1535" s="8" t="s">
        <v>1625</v>
      </c>
      <c r="B1535" s="9" t="s">
        <v>386</v>
      </c>
      <c r="C1535" s="9" t="s">
        <v>44</v>
      </c>
      <c r="D1535" s="9" t="s">
        <v>23</v>
      </c>
      <c r="E1535" s="10">
        <v>12.0</v>
      </c>
      <c r="F1535" s="10">
        <v>18.0</v>
      </c>
      <c r="G1535" s="10">
        <v>16.7</v>
      </c>
      <c r="H1535" s="10">
        <v>15.7</v>
      </c>
      <c r="I1535" s="10">
        <v>16.0</v>
      </c>
      <c r="J1535" s="10">
        <v>17.3</v>
      </c>
      <c r="K1535" s="10">
        <v>18.0</v>
      </c>
      <c r="L1535" s="10">
        <v>16.0</v>
      </c>
      <c r="M1535" s="11">
        <f t="shared" si="1"/>
        <v>16.24285714</v>
      </c>
      <c r="N1535" s="11">
        <f t="shared" si="2"/>
        <v>16</v>
      </c>
      <c r="O1535" s="12" t="str">
        <f t="shared" si="3"/>
        <v>APROBADO</v>
      </c>
      <c r="P1535" s="12" t="str">
        <f>IF(OR(D1535="Académica",D1535="Empresa"),(IF(M1535&lt;Leyenda!$I$11,"ALTO",(IF(M1535&lt;=Leyenda!$I$10,"MEDIO","BAJO")))),(IF(M1535&lt;Leyenda!$J$11,"ALTO",(IF(M1535&lt;=Leyenda!$J$10,"MEDIO","BAJO")))))</f>
        <v>MEDIO</v>
      </c>
    </row>
    <row r="1536">
      <c r="A1536" s="8" t="s">
        <v>1626</v>
      </c>
      <c r="B1536" s="9" t="s">
        <v>40</v>
      </c>
      <c r="C1536" s="9" t="s">
        <v>66</v>
      </c>
      <c r="D1536" s="9" t="s">
        <v>23</v>
      </c>
      <c r="E1536" s="10">
        <v>13.3</v>
      </c>
      <c r="F1536" s="10">
        <v>11.3</v>
      </c>
      <c r="G1536" s="10">
        <v>17.7</v>
      </c>
      <c r="H1536" s="10">
        <v>14.8</v>
      </c>
      <c r="I1536" s="10">
        <v>12.9</v>
      </c>
      <c r="J1536" s="10">
        <v>18.0</v>
      </c>
      <c r="K1536" s="10">
        <v>18.0</v>
      </c>
      <c r="L1536" s="10">
        <v>18.0</v>
      </c>
      <c r="M1536" s="11">
        <f t="shared" si="1"/>
        <v>15.14285714</v>
      </c>
      <c r="N1536" s="11">
        <f t="shared" si="2"/>
        <v>15</v>
      </c>
      <c r="O1536" s="12" t="str">
        <f t="shared" si="3"/>
        <v>APROBADO</v>
      </c>
      <c r="P1536" s="12" t="str">
        <f>IF(OR(D1536="Académica",D1536="Empresa"),(IF(M1536&lt;Leyenda!$I$11,"ALTO",(IF(M1536&lt;=Leyenda!$I$10,"MEDIO","BAJO")))),(IF(M1536&lt;Leyenda!$J$11,"ALTO",(IF(M1536&lt;=Leyenda!$J$10,"MEDIO","BAJO")))))</f>
        <v>MEDIO</v>
      </c>
    </row>
    <row r="1537">
      <c r="A1537" s="8" t="s">
        <v>1627</v>
      </c>
      <c r="B1537" s="9" t="s">
        <v>25</v>
      </c>
      <c r="C1537" s="9" t="s">
        <v>26</v>
      </c>
      <c r="D1537" s="9" t="s">
        <v>23</v>
      </c>
      <c r="E1537" s="10">
        <v>15.0</v>
      </c>
      <c r="F1537" s="10">
        <v>18.0</v>
      </c>
      <c r="G1537" s="10">
        <v>13.8</v>
      </c>
      <c r="H1537" s="10">
        <v>18.3</v>
      </c>
      <c r="I1537" s="10">
        <v>15.4</v>
      </c>
      <c r="J1537" s="10">
        <v>18.8</v>
      </c>
      <c r="K1537" s="10">
        <v>18.0</v>
      </c>
      <c r="L1537" s="10">
        <v>18.0</v>
      </c>
      <c r="M1537" s="11">
        <f t="shared" si="1"/>
        <v>16.75714286</v>
      </c>
      <c r="N1537" s="11">
        <f t="shared" si="2"/>
        <v>17</v>
      </c>
      <c r="O1537" s="12" t="str">
        <f t="shared" si="3"/>
        <v>APROBADO</v>
      </c>
      <c r="P1537" s="12" t="str">
        <f>IF(OR(D1537="Académica",D1537="Empresa"),(IF(M1537&lt;Leyenda!$I$11,"ALTO",(IF(M1537&lt;=Leyenda!$I$10,"MEDIO","BAJO")))),(IF(M1537&lt;Leyenda!$J$11,"ALTO",(IF(M1537&lt;=Leyenda!$J$10,"MEDIO","BAJO")))))</f>
        <v>BAJO</v>
      </c>
    </row>
    <row r="1538">
      <c r="A1538" s="8" t="s">
        <v>1628</v>
      </c>
      <c r="B1538" s="9" t="s">
        <v>21</v>
      </c>
      <c r="C1538" s="9" t="s">
        <v>127</v>
      </c>
      <c r="D1538" s="9" t="s">
        <v>23</v>
      </c>
      <c r="E1538" s="10">
        <v>18.0</v>
      </c>
      <c r="F1538" s="10">
        <v>18.7</v>
      </c>
      <c r="G1538" s="10">
        <v>16.5</v>
      </c>
      <c r="H1538" s="10">
        <v>18.2</v>
      </c>
      <c r="I1538" s="10">
        <v>14.8</v>
      </c>
      <c r="J1538" s="10">
        <v>18.8</v>
      </c>
      <c r="K1538" s="10">
        <v>18.5</v>
      </c>
      <c r="L1538" s="10">
        <v>18.2</v>
      </c>
      <c r="M1538" s="11">
        <f t="shared" si="1"/>
        <v>17.64285714</v>
      </c>
      <c r="N1538" s="11">
        <f t="shared" si="2"/>
        <v>18</v>
      </c>
      <c r="O1538" s="12" t="str">
        <f t="shared" si="3"/>
        <v>APROBADO</v>
      </c>
      <c r="P1538" s="12" t="str">
        <f>IF(OR(D1538="Académica",D1538="Empresa"),(IF(M1538&lt;Leyenda!$I$11,"ALTO",(IF(M1538&lt;=Leyenda!$I$10,"MEDIO","BAJO")))),(IF(M1538&lt;Leyenda!$J$11,"ALTO",(IF(M1538&lt;=Leyenda!$J$10,"MEDIO","BAJO")))))</f>
        <v>BAJO</v>
      </c>
    </row>
    <row r="1539">
      <c r="A1539" s="8" t="s">
        <v>1629</v>
      </c>
      <c r="B1539" s="9" t="s">
        <v>601</v>
      </c>
      <c r="C1539" s="9" t="s">
        <v>241</v>
      </c>
      <c r="D1539" s="9" t="s">
        <v>23</v>
      </c>
      <c r="E1539" s="10">
        <v>18.5</v>
      </c>
      <c r="F1539" s="10">
        <v>17.6</v>
      </c>
      <c r="G1539" s="10">
        <v>16.0</v>
      </c>
      <c r="H1539" s="10">
        <v>16.0</v>
      </c>
      <c r="I1539" s="10">
        <v>16.7</v>
      </c>
      <c r="J1539" s="10">
        <v>19.5</v>
      </c>
      <c r="K1539" s="10">
        <v>19.5</v>
      </c>
      <c r="L1539" s="10">
        <v>17.3</v>
      </c>
      <c r="M1539" s="11">
        <f t="shared" si="1"/>
        <v>17.68571429</v>
      </c>
      <c r="N1539" s="11">
        <f t="shared" si="2"/>
        <v>18</v>
      </c>
      <c r="O1539" s="12" t="str">
        <f t="shared" si="3"/>
        <v>APROBADO</v>
      </c>
      <c r="P1539" s="12" t="str">
        <f>IF(OR(D1539="Académica",D1539="Empresa"),(IF(M1539&lt;Leyenda!$I$11,"ALTO",(IF(M1539&lt;=Leyenda!$I$10,"MEDIO","BAJO")))),(IF(M1539&lt;Leyenda!$J$11,"ALTO",(IF(M1539&lt;=Leyenda!$J$10,"MEDIO","BAJO")))))</f>
        <v>BAJO</v>
      </c>
    </row>
    <row r="1540">
      <c r="A1540" s="8" t="s">
        <v>1630</v>
      </c>
      <c r="B1540" s="9" t="s">
        <v>28</v>
      </c>
      <c r="C1540" s="9" t="s">
        <v>80</v>
      </c>
      <c r="D1540" s="9" t="s">
        <v>23</v>
      </c>
      <c r="E1540" s="10">
        <v>18.1</v>
      </c>
      <c r="F1540" s="10">
        <v>14.0</v>
      </c>
      <c r="G1540" s="10">
        <v>16.7</v>
      </c>
      <c r="H1540" s="10">
        <v>14.8</v>
      </c>
      <c r="I1540" s="10">
        <v>15.8</v>
      </c>
      <c r="J1540" s="10">
        <v>17.0</v>
      </c>
      <c r="K1540" s="10">
        <v>18.3</v>
      </c>
      <c r="L1540" s="10">
        <v>18.0</v>
      </c>
      <c r="M1540" s="11">
        <f t="shared" si="1"/>
        <v>16.38571429</v>
      </c>
      <c r="N1540" s="11">
        <f t="shared" si="2"/>
        <v>16</v>
      </c>
      <c r="O1540" s="12" t="str">
        <f t="shared" si="3"/>
        <v>APROBADO</v>
      </c>
      <c r="P1540" s="12" t="str">
        <f>IF(OR(D1540="Académica",D1540="Empresa"),(IF(M1540&lt;Leyenda!$I$11,"ALTO",(IF(M1540&lt;=Leyenda!$I$10,"MEDIO","BAJO")))),(IF(M1540&lt;Leyenda!$J$11,"ALTO",(IF(M1540&lt;=Leyenda!$J$10,"MEDIO","BAJO")))))</f>
        <v>MEDIO</v>
      </c>
    </row>
    <row r="1541">
      <c r="A1541" s="8" t="s">
        <v>1631</v>
      </c>
      <c r="B1541" s="9" t="s">
        <v>601</v>
      </c>
      <c r="C1541" s="9" t="s">
        <v>108</v>
      </c>
      <c r="D1541" s="9" t="s">
        <v>23</v>
      </c>
      <c r="E1541" s="10">
        <v>19.5</v>
      </c>
      <c r="F1541" s="10">
        <v>17.5</v>
      </c>
      <c r="G1541" s="10">
        <v>19.0</v>
      </c>
      <c r="H1541" s="10">
        <v>19.0</v>
      </c>
      <c r="I1541" s="10">
        <v>16.6</v>
      </c>
      <c r="J1541" s="10">
        <v>18.0</v>
      </c>
      <c r="K1541" s="10">
        <v>18.0</v>
      </c>
      <c r="L1541" s="10">
        <v>18.2</v>
      </c>
      <c r="M1541" s="11">
        <f t="shared" si="1"/>
        <v>18.22857143</v>
      </c>
      <c r="N1541" s="11">
        <f t="shared" si="2"/>
        <v>18</v>
      </c>
      <c r="O1541" s="12" t="str">
        <f t="shared" si="3"/>
        <v>APROBADO</v>
      </c>
      <c r="P1541" s="12" t="str">
        <f>IF(OR(D1541="Académica",D1541="Empresa"),(IF(M1541&lt;Leyenda!$I$11,"ALTO",(IF(M1541&lt;=Leyenda!$I$10,"MEDIO","BAJO")))),(IF(M1541&lt;Leyenda!$J$11,"ALTO",(IF(M1541&lt;=Leyenda!$J$10,"MEDIO","BAJO")))))</f>
        <v>BAJO</v>
      </c>
    </row>
    <row r="1542">
      <c r="A1542" s="8" t="s">
        <v>1632</v>
      </c>
      <c r="B1542" s="9" t="s">
        <v>17</v>
      </c>
      <c r="C1542" s="9" t="s">
        <v>22</v>
      </c>
      <c r="D1542" s="9" t="s">
        <v>23</v>
      </c>
      <c r="E1542" s="10">
        <v>14.3</v>
      </c>
      <c r="F1542" s="10">
        <v>19.2</v>
      </c>
      <c r="G1542" s="10">
        <v>17.7</v>
      </c>
      <c r="H1542" s="10">
        <v>18.0</v>
      </c>
      <c r="I1542" s="10">
        <v>18.1</v>
      </c>
      <c r="J1542" s="10">
        <v>18.3</v>
      </c>
      <c r="K1542" s="10">
        <v>18.3</v>
      </c>
      <c r="L1542" s="10">
        <v>19.3</v>
      </c>
      <c r="M1542" s="11">
        <f t="shared" si="1"/>
        <v>17.7</v>
      </c>
      <c r="N1542" s="11">
        <f t="shared" si="2"/>
        <v>18</v>
      </c>
      <c r="O1542" s="12" t="str">
        <f t="shared" si="3"/>
        <v>APROBADO</v>
      </c>
      <c r="P1542" s="12" t="str">
        <f>IF(OR(D1542="Académica",D1542="Empresa"),(IF(M1542&lt;Leyenda!$I$11,"ALTO",(IF(M1542&lt;=Leyenda!$I$10,"MEDIO","BAJO")))),(IF(M1542&lt;Leyenda!$J$11,"ALTO",(IF(M1542&lt;=Leyenda!$J$10,"MEDIO","BAJO")))))</f>
        <v>BAJO</v>
      </c>
    </row>
    <row r="1543">
      <c r="A1543" s="8" t="s">
        <v>1633</v>
      </c>
      <c r="B1543" s="9" t="s">
        <v>17</v>
      </c>
      <c r="C1543" s="9" t="s">
        <v>44</v>
      </c>
      <c r="D1543" s="9" t="s">
        <v>23</v>
      </c>
      <c r="E1543" s="10">
        <v>18.3</v>
      </c>
      <c r="F1543" s="10">
        <v>18.5</v>
      </c>
      <c r="G1543" s="10">
        <v>18.0</v>
      </c>
      <c r="H1543" s="10">
        <v>18.0</v>
      </c>
      <c r="I1543" s="10">
        <v>18.2</v>
      </c>
      <c r="J1543" s="10">
        <v>18.0</v>
      </c>
      <c r="K1543" s="10">
        <v>18.3</v>
      </c>
      <c r="L1543" s="10">
        <v>18.2</v>
      </c>
      <c r="M1543" s="11">
        <f t="shared" si="1"/>
        <v>18.18571429</v>
      </c>
      <c r="N1543" s="11">
        <f t="shared" si="2"/>
        <v>18</v>
      </c>
      <c r="O1543" s="12" t="str">
        <f t="shared" si="3"/>
        <v>APROBADO</v>
      </c>
      <c r="P1543" s="12" t="str">
        <f>IF(OR(D1543="Académica",D1543="Empresa"),(IF(M1543&lt;Leyenda!$I$11,"ALTO",(IF(M1543&lt;=Leyenda!$I$10,"MEDIO","BAJO")))),(IF(M1543&lt;Leyenda!$J$11,"ALTO",(IF(M1543&lt;=Leyenda!$J$10,"MEDIO","BAJO")))))</f>
        <v>BAJO</v>
      </c>
    </row>
    <row r="1544">
      <c r="A1544" s="8" t="s">
        <v>1634</v>
      </c>
      <c r="B1544" s="9" t="s">
        <v>386</v>
      </c>
      <c r="C1544" s="9" t="s">
        <v>88</v>
      </c>
      <c r="D1544" s="9" t="s">
        <v>23</v>
      </c>
      <c r="E1544" s="10">
        <v>16.0</v>
      </c>
      <c r="F1544" s="10">
        <v>16.7</v>
      </c>
      <c r="G1544" s="10">
        <v>16.0</v>
      </c>
      <c r="H1544" s="10">
        <v>18.5</v>
      </c>
      <c r="I1544" s="10">
        <v>18.0</v>
      </c>
      <c r="J1544" s="10">
        <v>18.0</v>
      </c>
      <c r="K1544" s="10">
        <v>18.5</v>
      </c>
      <c r="L1544" s="10">
        <v>18.0</v>
      </c>
      <c r="M1544" s="11">
        <f t="shared" si="1"/>
        <v>17.38571429</v>
      </c>
      <c r="N1544" s="11">
        <f t="shared" si="2"/>
        <v>17</v>
      </c>
      <c r="O1544" s="12" t="str">
        <f t="shared" si="3"/>
        <v>APROBADO</v>
      </c>
      <c r="P1544" s="12" t="str">
        <f>IF(OR(D1544="Académica",D1544="Empresa"),(IF(M1544&lt;Leyenda!$I$11,"ALTO",(IF(M1544&lt;=Leyenda!$I$10,"MEDIO","BAJO")))),(IF(M1544&lt;Leyenda!$J$11,"ALTO",(IF(M1544&lt;=Leyenda!$J$10,"MEDIO","BAJO")))))</f>
        <v>BAJO</v>
      </c>
    </row>
    <row r="1545">
      <c r="A1545" s="8" t="s">
        <v>1635</v>
      </c>
      <c r="B1545" s="9" t="s">
        <v>21</v>
      </c>
      <c r="C1545" s="9" t="s">
        <v>88</v>
      </c>
      <c r="D1545" s="9" t="s">
        <v>23</v>
      </c>
      <c r="E1545" s="10">
        <v>16.4</v>
      </c>
      <c r="F1545" s="10">
        <v>17.3</v>
      </c>
      <c r="G1545" s="10">
        <v>16.5</v>
      </c>
      <c r="H1545" s="10">
        <v>18.0</v>
      </c>
      <c r="I1545" s="10">
        <v>16.5</v>
      </c>
      <c r="J1545" s="10">
        <v>18.0</v>
      </c>
      <c r="K1545" s="10">
        <v>18.0</v>
      </c>
      <c r="L1545" s="10">
        <v>18.0</v>
      </c>
      <c r="M1545" s="11">
        <f t="shared" si="1"/>
        <v>17.24285714</v>
      </c>
      <c r="N1545" s="11">
        <f t="shared" si="2"/>
        <v>17</v>
      </c>
      <c r="O1545" s="12" t="str">
        <f t="shared" si="3"/>
        <v>APROBADO</v>
      </c>
      <c r="P1545" s="12" t="str">
        <f>IF(OR(D1545="Académica",D1545="Empresa"),(IF(M1545&lt;Leyenda!$I$11,"ALTO",(IF(M1545&lt;=Leyenda!$I$10,"MEDIO","BAJO")))),(IF(M1545&lt;Leyenda!$J$11,"ALTO",(IF(M1545&lt;=Leyenda!$J$10,"MEDIO","BAJO")))))</f>
        <v>BAJO</v>
      </c>
    </row>
    <row r="1546">
      <c r="A1546" s="8" t="s">
        <v>1636</v>
      </c>
      <c r="B1546" s="9" t="s">
        <v>386</v>
      </c>
      <c r="C1546" s="9" t="s">
        <v>182</v>
      </c>
      <c r="D1546" s="9" t="s">
        <v>23</v>
      </c>
      <c r="E1546" s="10">
        <v>20.0</v>
      </c>
      <c r="F1546" s="10">
        <v>19.3</v>
      </c>
      <c r="G1546" s="10">
        <v>19.0</v>
      </c>
      <c r="H1546" s="10">
        <v>20.0</v>
      </c>
      <c r="I1546" s="10">
        <v>18.9</v>
      </c>
      <c r="J1546" s="10">
        <v>18.3</v>
      </c>
      <c r="K1546" s="10">
        <v>18.3</v>
      </c>
      <c r="L1546" s="10">
        <v>19.5</v>
      </c>
      <c r="M1546" s="11">
        <f t="shared" si="1"/>
        <v>19.11428571</v>
      </c>
      <c r="N1546" s="11">
        <f t="shared" si="2"/>
        <v>19</v>
      </c>
      <c r="O1546" s="12" t="str">
        <f t="shared" si="3"/>
        <v>APROBADO</v>
      </c>
      <c r="P1546" s="12" t="str">
        <f>IF(OR(D1546="Académica",D1546="Empresa"),(IF(M1546&lt;Leyenda!$I$11,"ALTO",(IF(M1546&lt;=Leyenda!$I$10,"MEDIO","BAJO")))),(IF(M1546&lt;Leyenda!$J$11,"ALTO",(IF(M1546&lt;=Leyenda!$J$10,"MEDIO","BAJO")))))</f>
        <v>BAJO</v>
      </c>
    </row>
    <row r="1547">
      <c r="A1547" s="8" t="s">
        <v>1637</v>
      </c>
      <c r="B1547" s="9" t="s">
        <v>40</v>
      </c>
      <c r="C1547" s="9" t="s">
        <v>302</v>
      </c>
      <c r="D1547" s="9" t="s">
        <v>23</v>
      </c>
      <c r="E1547" s="10">
        <v>18.2</v>
      </c>
      <c r="F1547" s="10">
        <v>17.8</v>
      </c>
      <c r="G1547" s="10">
        <v>18.7</v>
      </c>
      <c r="H1547" s="10">
        <v>14.8</v>
      </c>
      <c r="I1547" s="10">
        <v>18.7</v>
      </c>
      <c r="J1547" s="10">
        <v>18.5</v>
      </c>
      <c r="K1547" s="10">
        <v>18.3</v>
      </c>
      <c r="L1547" s="10">
        <v>18.0</v>
      </c>
      <c r="M1547" s="11">
        <f t="shared" si="1"/>
        <v>17.85714286</v>
      </c>
      <c r="N1547" s="11">
        <f t="shared" si="2"/>
        <v>18</v>
      </c>
      <c r="O1547" s="12" t="str">
        <f t="shared" si="3"/>
        <v>APROBADO</v>
      </c>
      <c r="P1547" s="12" t="str">
        <f>IF(OR(D1547="Académica",D1547="Empresa"),(IF(M1547&lt;Leyenda!$I$11,"ALTO",(IF(M1547&lt;=Leyenda!$I$10,"MEDIO","BAJO")))),(IF(M1547&lt;Leyenda!$J$11,"ALTO",(IF(M1547&lt;=Leyenda!$J$10,"MEDIO","BAJO")))))</f>
        <v>BAJO</v>
      </c>
    </row>
    <row r="1548">
      <c r="A1548" s="8" t="s">
        <v>1638</v>
      </c>
      <c r="B1548" s="9" t="s">
        <v>386</v>
      </c>
      <c r="C1548" s="9" t="s">
        <v>52</v>
      </c>
      <c r="D1548" s="9" t="s">
        <v>23</v>
      </c>
      <c r="E1548" s="10">
        <v>18.8</v>
      </c>
      <c r="F1548" s="10">
        <v>19.3</v>
      </c>
      <c r="G1548" s="10">
        <v>20.0</v>
      </c>
      <c r="H1548" s="10">
        <v>18.5</v>
      </c>
      <c r="I1548" s="10">
        <v>20.0</v>
      </c>
      <c r="J1548" s="10">
        <v>18.3</v>
      </c>
      <c r="K1548" s="10">
        <v>18.8</v>
      </c>
      <c r="L1548" s="10">
        <v>19.8</v>
      </c>
      <c r="M1548" s="11">
        <f t="shared" si="1"/>
        <v>19.1</v>
      </c>
      <c r="N1548" s="11">
        <f t="shared" si="2"/>
        <v>19</v>
      </c>
      <c r="O1548" s="12" t="str">
        <f t="shared" si="3"/>
        <v>APROBADO</v>
      </c>
      <c r="P1548" s="12" t="str">
        <f>IF(OR(D1548="Académica",D1548="Empresa"),(IF(M1548&lt;Leyenda!$I$11,"ALTO",(IF(M1548&lt;=Leyenda!$I$10,"MEDIO","BAJO")))),(IF(M1548&lt;Leyenda!$J$11,"ALTO",(IF(M1548&lt;=Leyenda!$J$10,"MEDIO","BAJO")))))</f>
        <v>BAJO</v>
      </c>
    </row>
    <row r="1549">
      <c r="A1549" s="8" t="s">
        <v>1639</v>
      </c>
      <c r="B1549" s="9" t="s">
        <v>17</v>
      </c>
      <c r="C1549" s="9" t="s">
        <v>68</v>
      </c>
      <c r="D1549" s="9" t="s">
        <v>23</v>
      </c>
      <c r="E1549" s="10">
        <v>15.0</v>
      </c>
      <c r="F1549" s="10">
        <v>18.0</v>
      </c>
      <c r="G1549" s="10">
        <v>14.7</v>
      </c>
      <c r="H1549" s="10">
        <v>16.3</v>
      </c>
      <c r="I1549" s="10">
        <v>16.3</v>
      </c>
      <c r="J1549" s="10">
        <v>18.0</v>
      </c>
      <c r="K1549" s="10">
        <v>18.8</v>
      </c>
      <c r="L1549" s="10">
        <v>15.3</v>
      </c>
      <c r="M1549" s="11">
        <f t="shared" si="1"/>
        <v>16.72857143</v>
      </c>
      <c r="N1549" s="11">
        <f t="shared" si="2"/>
        <v>17</v>
      </c>
      <c r="O1549" s="12" t="str">
        <f t="shared" si="3"/>
        <v>APROBADO</v>
      </c>
      <c r="P1549" s="12" t="str">
        <f>IF(OR(D1549="Académica",D1549="Empresa"),(IF(M1549&lt;Leyenda!$I$11,"ALTO",(IF(M1549&lt;=Leyenda!$I$10,"MEDIO","BAJO")))),(IF(M1549&lt;Leyenda!$J$11,"ALTO",(IF(M1549&lt;=Leyenda!$J$10,"MEDIO","BAJO")))))</f>
        <v>BAJO</v>
      </c>
    </row>
    <row r="1550">
      <c r="A1550" s="8" t="s">
        <v>1640</v>
      </c>
      <c r="B1550" s="9" t="s">
        <v>40</v>
      </c>
      <c r="C1550" s="9" t="s">
        <v>111</v>
      </c>
      <c r="D1550" s="9" t="s">
        <v>23</v>
      </c>
      <c r="E1550" s="10">
        <v>16.2</v>
      </c>
      <c r="F1550" s="10">
        <v>17.7</v>
      </c>
      <c r="G1550" s="10">
        <v>18.3</v>
      </c>
      <c r="H1550" s="10">
        <v>15.8</v>
      </c>
      <c r="I1550" s="10">
        <v>18.0</v>
      </c>
      <c r="J1550" s="10">
        <v>18.5</v>
      </c>
      <c r="K1550" s="10">
        <v>18.0</v>
      </c>
      <c r="L1550" s="10">
        <v>18.0</v>
      </c>
      <c r="M1550" s="11">
        <f t="shared" si="1"/>
        <v>17.5</v>
      </c>
      <c r="N1550" s="11">
        <f t="shared" si="2"/>
        <v>18</v>
      </c>
      <c r="O1550" s="12" t="str">
        <f t="shared" si="3"/>
        <v>APROBADO</v>
      </c>
      <c r="P1550" s="12" t="str">
        <f>IF(OR(D1550="Académica",D1550="Empresa"),(IF(M1550&lt;Leyenda!$I$11,"ALTO",(IF(M1550&lt;=Leyenda!$I$10,"MEDIO","BAJO")))),(IF(M1550&lt;Leyenda!$J$11,"ALTO",(IF(M1550&lt;=Leyenda!$J$10,"MEDIO","BAJO")))))</f>
        <v>BAJO</v>
      </c>
    </row>
    <row r="1551">
      <c r="A1551" s="8" t="s">
        <v>1641</v>
      </c>
      <c r="B1551" s="9" t="s">
        <v>601</v>
      </c>
      <c r="C1551" s="9" t="s">
        <v>55</v>
      </c>
      <c r="D1551" s="9" t="s">
        <v>23</v>
      </c>
      <c r="E1551" s="10">
        <v>18.3</v>
      </c>
      <c r="F1551" s="10">
        <v>14.0</v>
      </c>
      <c r="G1551" s="10">
        <v>17.3</v>
      </c>
      <c r="H1551" s="10">
        <v>18.2</v>
      </c>
      <c r="I1551" s="10">
        <v>18.0</v>
      </c>
      <c r="J1551" s="10">
        <v>18.3</v>
      </c>
      <c r="K1551" s="10">
        <v>18.0</v>
      </c>
      <c r="L1551" s="10">
        <v>18.0</v>
      </c>
      <c r="M1551" s="11">
        <f t="shared" si="1"/>
        <v>17.44285714</v>
      </c>
      <c r="N1551" s="11">
        <f t="shared" si="2"/>
        <v>17</v>
      </c>
      <c r="O1551" s="12" t="str">
        <f t="shared" si="3"/>
        <v>APROBADO</v>
      </c>
      <c r="P1551" s="12" t="str">
        <f>IF(OR(D1551="Académica",D1551="Empresa"),(IF(M1551&lt;Leyenda!$I$11,"ALTO",(IF(M1551&lt;=Leyenda!$I$10,"MEDIO","BAJO")))),(IF(M1551&lt;Leyenda!$J$11,"ALTO",(IF(M1551&lt;=Leyenda!$J$10,"MEDIO","BAJO")))))</f>
        <v>BAJO</v>
      </c>
    </row>
    <row r="1552">
      <c r="A1552" s="8" t="s">
        <v>1642</v>
      </c>
      <c r="B1552" s="9" t="s">
        <v>17</v>
      </c>
      <c r="C1552" s="9" t="s">
        <v>41</v>
      </c>
      <c r="D1552" s="9" t="s">
        <v>23</v>
      </c>
      <c r="E1552" s="10">
        <v>9.0</v>
      </c>
      <c r="F1552" s="10">
        <v>15.0</v>
      </c>
      <c r="G1552" s="10">
        <v>14.0</v>
      </c>
      <c r="H1552" s="10">
        <v>17.0</v>
      </c>
      <c r="I1552" s="10">
        <v>13.1</v>
      </c>
      <c r="J1552" s="10">
        <v>18.0</v>
      </c>
      <c r="K1552" s="10">
        <v>18.0</v>
      </c>
      <c r="L1552" s="10">
        <v>16.7</v>
      </c>
      <c r="M1552" s="11">
        <f t="shared" si="1"/>
        <v>14.87142857</v>
      </c>
      <c r="N1552" s="11">
        <f t="shared" si="2"/>
        <v>15</v>
      </c>
      <c r="O1552" s="12" t="str">
        <f t="shared" si="3"/>
        <v>DESAPROBADO</v>
      </c>
      <c r="P1552" s="12" t="str">
        <f>IF(OR(D1552="Académica",D1552="Empresa"),(IF(M1552&lt;Leyenda!$I$11,"ALTO",(IF(M1552&lt;=Leyenda!$I$10,"MEDIO","BAJO")))),(IF(M1552&lt;Leyenda!$J$11,"ALTO",(IF(M1552&lt;=Leyenda!$J$10,"MEDIO","BAJO")))))</f>
        <v>ALTO</v>
      </c>
    </row>
    <row r="1553">
      <c r="A1553" s="8" t="s">
        <v>1643</v>
      </c>
      <c r="B1553" s="9" t="s">
        <v>601</v>
      </c>
      <c r="C1553" s="9" t="s">
        <v>18</v>
      </c>
      <c r="D1553" s="9" t="s">
        <v>23</v>
      </c>
      <c r="E1553" s="10">
        <v>15.7</v>
      </c>
      <c r="F1553" s="10">
        <v>13.7</v>
      </c>
      <c r="G1553" s="10">
        <v>17.3</v>
      </c>
      <c r="H1553" s="10">
        <v>16.0</v>
      </c>
      <c r="I1553" s="10">
        <v>18.1</v>
      </c>
      <c r="J1553" s="10">
        <v>18.0</v>
      </c>
      <c r="K1553" s="10">
        <v>18.0</v>
      </c>
      <c r="L1553" s="10">
        <v>18.0</v>
      </c>
      <c r="M1553" s="11">
        <f t="shared" si="1"/>
        <v>16.68571429</v>
      </c>
      <c r="N1553" s="11">
        <f t="shared" si="2"/>
        <v>17</v>
      </c>
      <c r="O1553" s="12" t="str">
        <f t="shared" si="3"/>
        <v>APROBADO</v>
      </c>
      <c r="P1553" s="12" t="str">
        <f>IF(OR(D1553="Académica",D1553="Empresa"),(IF(M1553&lt;Leyenda!$I$11,"ALTO",(IF(M1553&lt;=Leyenda!$I$10,"MEDIO","BAJO")))),(IF(M1553&lt;Leyenda!$J$11,"ALTO",(IF(M1553&lt;=Leyenda!$J$10,"MEDIO","BAJO")))))</f>
        <v>BAJO</v>
      </c>
    </row>
    <row r="1554">
      <c r="A1554" s="8" t="s">
        <v>1644</v>
      </c>
      <c r="B1554" s="9" t="s">
        <v>28</v>
      </c>
      <c r="C1554" s="9" t="s">
        <v>129</v>
      </c>
      <c r="D1554" s="9" t="s">
        <v>23</v>
      </c>
      <c r="E1554" s="10">
        <v>18.0</v>
      </c>
      <c r="F1554" s="10">
        <v>18.0</v>
      </c>
      <c r="G1554" s="10">
        <v>15.0</v>
      </c>
      <c r="H1554" s="10">
        <v>16.0</v>
      </c>
      <c r="I1554" s="10">
        <v>17.3</v>
      </c>
      <c r="J1554" s="10">
        <v>18.0</v>
      </c>
      <c r="K1554" s="10">
        <v>18.0</v>
      </c>
      <c r="L1554" s="10">
        <v>18.0</v>
      </c>
      <c r="M1554" s="11">
        <f t="shared" si="1"/>
        <v>17.18571429</v>
      </c>
      <c r="N1554" s="11">
        <f t="shared" si="2"/>
        <v>17</v>
      </c>
      <c r="O1554" s="12" t="str">
        <f t="shared" si="3"/>
        <v>APROBADO</v>
      </c>
      <c r="P1554" s="12" t="str">
        <f>IF(OR(D1554="Académica",D1554="Empresa"),(IF(M1554&lt;Leyenda!$I$11,"ALTO",(IF(M1554&lt;=Leyenda!$I$10,"MEDIO","BAJO")))),(IF(M1554&lt;Leyenda!$J$11,"ALTO",(IF(M1554&lt;=Leyenda!$J$10,"MEDIO","BAJO")))))</f>
        <v>BAJO</v>
      </c>
    </row>
    <row r="1555">
      <c r="A1555" s="8" t="s">
        <v>1645</v>
      </c>
      <c r="B1555" s="9" t="s">
        <v>40</v>
      </c>
      <c r="C1555" s="9" t="s">
        <v>26</v>
      </c>
      <c r="D1555" s="9" t="s">
        <v>23</v>
      </c>
      <c r="E1555" s="10">
        <v>18.1</v>
      </c>
      <c r="F1555" s="10">
        <v>18.0</v>
      </c>
      <c r="G1555" s="10">
        <v>18.0</v>
      </c>
      <c r="H1555" s="10">
        <v>15.8</v>
      </c>
      <c r="I1555" s="10">
        <v>18.0</v>
      </c>
      <c r="J1555" s="10">
        <v>18.6</v>
      </c>
      <c r="K1555" s="10">
        <v>18.0</v>
      </c>
      <c r="L1555" s="10">
        <v>18.0</v>
      </c>
      <c r="M1555" s="11">
        <f t="shared" si="1"/>
        <v>17.78571429</v>
      </c>
      <c r="N1555" s="11">
        <f t="shared" si="2"/>
        <v>18</v>
      </c>
      <c r="O1555" s="12" t="str">
        <f t="shared" si="3"/>
        <v>APROBADO</v>
      </c>
      <c r="P1555" s="12" t="str">
        <f>IF(OR(D1555="Académica",D1555="Empresa"),(IF(M1555&lt;Leyenda!$I$11,"ALTO",(IF(M1555&lt;=Leyenda!$I$10,"MEDIO","BAJO")))),(IF(M1555&lt;Leyenda!$J$11,"ALTO",(IF(M1555&lt;=Leyenda!$J$10,"MEDIO","BAJO")))))</f>
        <v>BAJO</v>
      </c>
    </row>
    <row r="1556">
      <c r="A1556" s="8" t="s">
        <v>1646</v>
      </c>
      <c r="B1556" s="9" t="s">
        <v>601</v>
      </c>
      <c r="C1556" s="9" t="s">
        <v>96</v>
      </c>
      <c r="D1556" s="9" t="s">
        <v>23</v>
      </c>
      <c r="E1556" s="10">
        <v>19.2</v>
      </c>
      <c r="F1556" s="10">
        <v>18.9</v>
      </c>
      <c r="G1556" s="10">
        <v>18.2</v>
      </c>
      <c r="H1556" s="10">
        <v>18.0</v>
      </c>
      <c r="I1556" s="10">
        <v>18.0</v>
      </c>
      <c r="J1556" s="10">
        <v>18.0</v>
      </c>
      <c r="K1556" s="10">
        <v>18.0</v>
      </c>
      <c r="L1556" s="10">
        <v>18.5</v>
      </c>
      <c r="M1556" s="11">
        <f t="shared" si="1"/>
        <v>18.32857143</v>
      </c>
      <c r="N1556" s="11">
        <f t="shared" si="2"/>
        <v>18</v>
      </c>
      <c r="O1556" s="12" t="str">
        <f t="shared" si="3"/>
        <v>APROBADO</v>
      </c>
      <c r="P1556" s="12" t="str">
        <f>IF(OR(D1556="Académica",D1556="Empresa"),(IF(M1556&lt;Leyenda!$I$11,"ALTO",(IF(M1556&lt;=Leyenda!$I$10,"MEDIO","BAJO")))),(IF(M1556&lt;Leyenda!$J$11,"ALTO",(IF(M1556&lt;=Leyenda!$J$10,"MEDIO","BAJO")))))</f>
        <v>BAJO</v>
      </c>
    </row>
    <row r="1557">
      <c r="A1557" s="8" t="s">
        <v>1647</v>
      </c>
      <c r="B1557" s="9" t="s">
        <v>40</v>
      </c>
      <c r="C1557" s="9" t="s">
        <v>135</v>
      </c>
      <c r="D1557" s="9" t="s">
        <v>23</v>
      </c>
      <c r="E1557" s="10">
        <v>19.3</v>
      </c>
      <c r="F1557" s="10">
        <v>19.3</v>
      </c>
      <c r="G1557" s="10">
        <v>19.0</v>
      </c>
      <c r="H1557" s="10">
        <v>16.1</v>
      </c>
      <c r="I1557" s="10">
        <v>18.6</v>
      </c>
      <c r="J1557" s="10">
        <v>18.4</v>
      </c>
      <c r="K1557" s="10">
        <v>18.0</v>
      </c>
      <c r="L1557" s="10">
        <v>18.7</v>
      </c>
      <c r="M1557" s="11">
        <f t="shared" si="1"/>
        <v>18.38571429</v>
      </c>
      <c r="N1557" s="11">
        <f t="shared" si="2"/>
        <v>18</v>
      </c>
      <c r="O1557" s="12" t="str">
        <f t="shared" si="3"/>
        <v>APROBADO</v>
      </c>
      <c r="P1557" s="12" t="str">
        <f>IF(OR(D1557="Académica",D1557="Empresa"),(IF(M1557&lt;Leyenda!$I$11,"ALTO",(IF(M1557&lt;=Leyenda!$I$10,"MEDIO","BAJO")))),(IF(M1557&lt;Leyenda!$J$11,"ALTO",(IF(M1557&lt;=Leyenda!$J$10,"MEDIO","BAJO")))))</f>
        <v>BAJO</v>
      </c>
    </row>
    <row r="1558">
      <c r="A1558" s="8" t="s">
        <v>1648</v>
      </c>
      <c r="B1558" s="9" t="s">
        <v>40</v>
      </c>
      <c r="C1558" s="9" t="s">
        <v>108</v>
      </c>
      <c r="D1558" s="9" t="s">
        <v>23</v>
      </c>
      <c r="E1558" s="10">
        <v>17.8</v>
      </c>
      <c r="F1558" s="10">
        <v>18.2</v>
      </c>
      <c r="G1558" s="10">
        <v>18.0</v>
      </c>
      <c r="H1558" s="10">
        <v>15.8</v>
      </c>
      <c r="I1558" s="10">
        <v>18.2</v>
      </c>
      <c r="J1558" s="10">
        <v>18.0</v>
      </c>
      <c r="K1558" s="10">
        <v>18.0</v>
      </c>
      <c r="L1558" s="10">
        <v>18.8</v>
      </c>
      <c r="M1558" s="11">
        <f t="shared" si="1"/>
        <v>17.71428571</v>
      </c>
      <c r="N1558" s="11">
        <f t="shared" si="2"/>
        <v>18</v>
      </c>
      <c r="O1558" s="12" t="str">
        <f t="shared" si="3"/>
        <v>APROBADO</v>
      </c>
      <c r="P1558" s="12" t="str">
        <f>IF(OR(D1558="Académica",D1558="Empresa"),(IF(M1558&lt;Leyenda!$I$11,"ALTO",(IF(M1558&lt;=Leyenda!$I$10,"MEDIO","BAJO")))),(IF(M1558&lt;Leyenda!$J$11,"ALTO",(IF(M1558&lt;=Leyenda!$J$10,"MEDIO","BAJO")))))</f>
        <v>BAJO</v>
      </c>
    </row>
    <row r="1559">
      <c r="A1559" s="8" t="s">
        <v>1649</v>
      </c>
      <c r="B1559" s="9" t="s">
        <v>386</v>
      </c>
      <c r="C1559" s="9" t="s">
        <v>144</v>
      </c>
      <c r="D1559" s="9" t="s">
        <v>23</v>
      </c>
      <c r="E1559" s="10">
        <v>19.5</v>
      </c>
      <c r="F1559" s="10">
        <v>17.3</v>
      </c>
      <c r="G1559" s="10">
        <v>14.0</v>
      </c>
      <c r="H1559" s="10">
        <v>16.0</v>
      </c>
      <c r="I1559" s="10">
        <v>17.5</v>
      </c>
      <c r="J1559" s="10">
        <v>18.0</v>
      </c>
      <c r="K1559" s="10">
        <v>18.0</v>
      </c>
      <c r="L1559" s="10">
        <v>18.2</v>
      </c>
      <c r="M1559" s="11">
        <f t="shared" si="1"/>
        <v>17.18571429</v>
      </c>
      <c r="N1559" s="11">
        <f t="shared" si="2"/>
        <v>17</v>
      </c>
      <c r="O1559" s="12" t="str">
        <f t="shared" si="3"/>
        <v>APROBADO</v>
      </c>
      <c r="P1559" s="12" t="str">
        <f>IF(OR(D1559="Académica",D1559="Empresa"),(IF(M1559&lt;Leyenda!$I$11,"ALTO",(IF(M1559&lt;=Leyenda!$I$10,"MEDIO","BAJO")))),(IF(M1559&lt;Leyenda!$J$11,"ALTO",(IF(M1559&lt;=Leyenda!$J$10,"MEDIO","BAJO")))))</f>
        <v>BAJO</v>
      </c>
    </row>
    <row r="1560">
      <c r="A1560" s="8" t="s">
        <v>1650</v>
      </c>
      <c r="B1560" s="9" t="s">
        <v>21</v>
      </c>
      <c r="C1560" s="9" t="s">
        <v>215</v>
      </c>
      <c r="D1560" s="9" t="s">
        <v>23</v>
      </c>
      <c r="E1560" s="10">
        <v>18.0</v>
      </c>
      <c r="F1560" s="10">
        <v>16.0</v>
      </c>
      <c r="G1560" s="10">
        <v>14.8</v>
      </c>
      <c r="H1560" s="10">
        <v>16.0</v>
      </c>
      <c r="I1560" s="10">
        <v>14.8</v>
      </c>
      <c r="J1560" s="10">
        <v>17.0</v>
      </c>
      <c r="K1560" s="10">
        <v>18.3</v>
      </c>
      <c r="L1560" s="10">
        <v>18.0</v>
      </c>
      <c r="M1560" s="11">
        <f t="shared" si="1"/>
        <v>16.41428571</v>
      </c>
      <c r="N1560" s="11">
        <f t="shared" si="2"/>
        <v>16</v>
      </c>
      <c r="O1560" s="12" t="str">
        <f t="shared" si="3"/>
        <v>APROBADO</v>
      </c>
      <c r="P1560" s="12" t="str">
        <f>IF(OR(D1560="Académica",D1560="Empresa"),(IF(M1560&lt;Leyenda!$I$11,"ALTO",(IF(M1560&lt;=Leyenda!$I$10,"MEDIO","BAJO")))),(IF(M1560&lt;Leyenda!$J$11,"ALTO",(IF(M1560&lt;=Leyenda!$J$10,"MEDIO","BAJO")))))</f>
        <v>MEDIO</v>
      </c>
    </row>
    <row r="1561">
      <c r="A1561" s="8" t="s">
        <v>1651</v>
      </c>
      <c r="B1561" s="9" t="s">
        <v>601</v>
      </c>
      <c r="C1561" s="9" t="s">
        <v>241</v>
      </c>
      <c r="D1561" s="9" t="s">
        <v>23</v>
      </c>
      <c r="E1561" s="10">
        <v>20.0</v>
      </c>
      <c r="F1561" s="10">
        <v>17.2</v>
      </c>
      <c r="G1561" s="10">
        <v>17.7</v>
      </c>
      <c r="H1561" s="10">
        <v>18.0</v>
      </c>
      <c r="I1561" s="10">
        <v>18.2</v>
      </c>
      <c r="J1561" s="10">
        <v>18.8</v>
      </c>
      <c r="K1561" s="10">
        <v>19.5</v>
      </c>
      <c r="L1561" s="10">
        <v>18.5</v>
      </c>
      <c r="M1561" s="11">
        <f t="shared" si="1"/>
        <v>18.48571429</v>
      </c>
      <c r="N1561" s="11">
        <f t="shared" si="2"/>
        <v>18</v>
      </c>
      <c r="O1561" s="12" t="str">
        <f t="shared" si="3"/>
        <v>APROBADO</v>
      </c>
      <c r="P1561" s="12" t="str">
        <f>IF(OR(D1561="Académica",D1561="Empresa"),(IF(M1561&lt;Leyenda!$I$11,"ALTO",(IF(M1561&lt;=Leyenda!$I$10,"MEDIO","BAJO")))),(IF(M1561&lt;Leyenda!$J$11,"ALTO",(IF(M1561&lt;=Leyenda!$J$10,"MEDIO","BAJO")))))</f>
        <v>BAJO</v>
      </c>
    </row>
    <row r="1562">
      <c r="A1562" s="8" t="s">
        <v>1652</v>
      </c>
      <c r="B1562" s="9" t="s">
        <v>40</v>
      </c>
      <c r="C1562" s="9" t="s">
        <v>232</v>
      </c>
      <c r="D1562" s="9" t="s">
        <v>23</v>
      </c>
      <c r="E1562" s="10">
        <v>18.8</v>
      </c>
      <c r="F1562" s="10">
        <v>18.5</v>
      </c>
      <c r="G1562" s="10">
        <v>18.3</v>
      </c>
      <c r="H1562" s="10">
        <v>15.9</v>
      </c>
      <c r="I1562" s="10">
        <v>18.0</v>
      </c>
      <c r="J1562" s="10">
        <v>16.8</v>
      </c>
      <c r="K1562" s="10">
        <v>15.0</v>
      </c>
      <c r="L1562" s="10">
        <v>17.5</v>
      </c>
      <c r="M1562" s="11">
        <f t="shared" si="1"/>
        <v>17.32857143</v>
      </c>
      <c r="N1562" s="11">
        <f t="shared" si="2"/>
        <v>17</v>
      </c>
      <c r="O1562" s="12" t="str">
        <f t="shared" si="3"/>
        <v>APROBADO</v>
      </c>
      <c r="P1562" s="12" t="str">
        <f>IF(OR(D1562="Académica",D1562="Empresa"),(IF(M1562&lt;Leyenda!$I$11,"ALTO",(IF(M1562&lt;=Leyenda!$I$10,"MEDIO","BAJO")))),(IF(M1562&lt;Leyenda!$J$11,"ALTO",(IF(M1562&lt;=Leyenda!$J$10,"MEDIO","BAJO")))))</f>
        <v>BAJO</v>
      </c>
    </row>
    <row r="1563">
      <c r="A1563" s="8" t="s">
        <v>1653</v>
      </c>
      <c r="B1563" s="9" t="s">
        <v>386</v>
      </c>
      <c r="C1563" s="9" t="s">
        <v>61</v>
      </c>
      <c r="D1563" s="9" t="s">
        <v>23</v>
      </c>
      <c r="E1563" s="10">
        <v>14.2</v>
      </c>
      <c r="F1563" s="10">
        <v>16.0</v>
      </c>
      <c r="G1563" s="10">
        <v>13.3</v>
      </c>
      <c r="H1563" s="10">
        <v>18.0</v>
      </c>
      <c r="I1563" s="10">
        <v>16.9</v>
      </c>
      <c r="J1563" s="10">
        <v>18.0</v>
      </c>
      <c r="K1563" s="10">
        <v>19.5</v>
      </c>
      <c r="L1563" s="10">
        <v>16.7</v>
      </c>
      <c r="M1563" s="11">
        <f t="shared" si="1"/>
        <v>16.55714286</v>
      </c>
      <c r="N1563" s="11">
        <f t="shared" si="2"/>
        <v>17</v>
      </c>
      <c r="O1563" s="12" t="str">
        <f t="shared" si="3"/>
        <v>APROBADO</v>
      </c>
      <c r="P1563" s="12" t="str">
        <f>IF(OR(D1563="Académica",D1563="Empresa"),(IF(M1563&lt;Leyenda!$I$11,"ALTO",(IF(M1563&lt;=Leyenda!$I$10,"MEDIO","BAJO")))),(IF(M1563&lt;Leyenda!$J$11,"ALTO",(IF(M1563&lt;=Leyenda!$J$10,"MEDIO","BAJO")))))</f>
        <v>BAJO</v>
      </c>
    </row>
    <row r="1564">
      <c r="A1564" s="8" t="s">
        <v>1654</v>
      </c>
      <c r="B1564" s="9" t="s">
        <v>40</v>
      </c>
      <c r="C1564" s="9" t="s">
        <v>93</v>
      </c>
      <c r="D1564" s="9" t="s">
        <v>23</v>
      </c>
      <c r="E1564" s="10">
        <v>17.3</v>
      </c>
      <c r="F1564" s="10">
        <v>18.0</v>
      </c>
      <c r="G1564" s="10">
        <v>18.0</v>
      </c>
      <c r="H1564" s="10">
        <v>15.8</v>
      </c>
      <c r="I1564" s="10">
        <v>18.0</v>
      </c>
      <c r="J1564" s="10">
        <v>18.0</v>
      </c>
      <c r="K1564" s="10">
        <v>18.0</v>
      </c>
      <c r="L1564" s="10">
        <v>18.0</v>
      </c>
      <c r="M1564" s="11">
        <f t="shared" si="1"/>
        <v>17.58571429</v>
      </c>
      <c r="N1564" s="11">
        <f t="shared" si="2"/>
        <v>18</v>
      </c>
      <c r="O1564" s="12" t="str">
        <f t="shared" si="3"/>
        <v>APROBADO</v>
      </c>
      <c r="P1564" s="12" t="str">
        <f>IF(OR(D1564="Académica",D1564="Empresa"),(IF(M1564&lt;Leyenda!$I$11,"ALTO",(IF(M1564&lt;=Leyenda!$I$10,"MEDIO","BAJO")))),(IF(M1564&lt;Leyenda!$J$11,"ALTO",(IF(M1564&lt;=Leyenda!$J$10,"MEDIO","BAJO")))))</f>
        <v>BAJO</v>
      </c>
    </row>
    <row r="1565">
      <c r="A1565" s="8" t="s">
        <v>1655</v>
      </c>
      <c r="B1565" s="9" t="s">
        <v>17</v>
      </c>
      <c r="C1565" s="9" t="s">
        <v>305</v>
      </c>
      <c r="D1565" s="9" t="s">
        <v>23</v>
      </c>
      <c r="E1565" s="10">
        <v>14.7</v>
      </c>
      <c r="F1565" s="10">
        <v>16.8</v>
      </c>
      <c r="G1565" s="10">
        <v>12.7</v>
      </c>
      <c r="H1565" s="10">
        <v>18.0</v>
      </c>
      <c r="I1565" s="10">
        <v>18.0</v>
      </c>
      <c r="J1565" s="10">
        <v>18.0</v>
      </c>
      <c r="K1565" s="10">
        <v>18.0</v>
      </c>
      <c r="L1565" s="10">
        <v>17.3</v>
      </c>
      <c r="M1565" s="11">
        <f t="shared" si="1"/>
        <v>16.6</v>
      </c>
      <c r="N1565" s="11">
        <f t="shared" si="2"/>
        <v>17</v>
      </c>
      <c r="O1565" s="12" t="str">
        <f t="shared" si="3"/>
        <v>APROBADO</v>
      </c>
      <c r="P1565" s="12" t="str">
        <f>IF(OR(D1565="Académica",D1565="Empresa"),(IF(M1565&lt;Leyenda!$I$11,"ALTO",(IF(M1565&lt;=Leyenda!$I$10,"MEDIO","BAJO")))),(IF(M1565&lt;Leyenda!$J$11,"ALTO",(IF(M1565&lt;=Leyenda!$J$10,"MEDIO","BAJO")))))</f>
        <v>BAJO</v>
      </c>
    </row>
    <row r="1566">
      <c r="A1566" s="8" t="s">
        <v>1656</v>
      </c>
      <c r="B1566" s="9" t="s">
        <v>28</v>
      </c>
      <c r="C1566" s="9" t="s">
        <v>38</v>
      </c>
      <c r="D1566" s="9" t="s">
        <v>23</v>
      </c>
      <c r="E1566" s="10">
        <v>18.3</v>
      </c>
      <c r="F1566" s="10">
        <v>16.7</v>
      </c>
      <c r="G1566" s="10">
        <v>18.0</v>
      </c>
      <c r="H1566" s="10">
        <v>15.8</v>
      </c>
      <c r="I1566" s="10">
        <v>17.5</v>
      </c>
      <c r="J1566" s="10">
        <v>17.3</v>
      </c>
      <c r="K1566" s="10">
        <v>18.8</v>
      </c>
      <c r="L1566" s="10">
        <v>18.5</v>
      </c>
      <c r="M1566" s="11">
        <f t="shared" si="1"/>
        <v>17.48571429</v>
      </c>
      <c r="N1566" s="11">
        <f t="shared" si="2"/>
        <v>17</v>
      </c>
      <c r="O1566" s="12" t="str">
        <f t="shared" si="3"/>
        <v>APROBADO</v>
      </c>
      <c r="P1566" s="12" t="str">
        <f>IF(OR(D1566="Académica",D1566="Empresa"),(IF(M1566&lt;Leyenda!$I$11,"ALTO",(IF(M1566&lt;=Leyenda!$I$10,"MEDIO","BAJO")))),(IF(M1566&lt;Leyenda!$J$11,"ALTO",(IF(M1566&lt;=Leyenda!$J$10,"MEDIO","BAJO")))))</f>
        <v>BAJO</v>
      </c>
    </row>
    <row r="1567">
      <c r="A1567" s="8" t="s">
        <v>1657</v>
      </c>
      <c r="B1567" s="9" t="s">
        <v>25</v>
      </c>
      <c r="C1567" s="9" t="s">
        <v>123</v>
      </c>
      <c r="D1567" s="9" t="s">
        <v>23</v>
      </c>
      <c r="E1567" s="10">
        <v>18.1</v>
      </c>
      <c r="F1567" s="10">
        <v>18.3</v>
      </c>
      <c r="G1567" s="10">
        <v>16.8</v>
      </c>
      <c r="H1567" s="10">
        <v>18.5</v>
      </c>
      <c r="I1567" s="10">
        <v>16.8</v>
      </c>
      <c r="J1567" s="10">
        <v>18.0</v>
      </c>
      <c r="K1567" s="10">
        <v>18.3</v>
      </c>
      <c r="L1567" s="10">
        <v>18.0</v>
      </c>
      <c r="M1567" s="11">
        <f t="shared" si="1"/>
        <v>17.82857143</v>
      </c>
      <c r="N1567" s="11">
        <f t="shared" si="2"/>
        <v>18</v>
      </c>
      <c r="O1567" s="12" t="str">
        <f t="shared" si="3"/>
        <v>APROBADO</v>
      </c>
      <c r="P1567" s="12" t="str">
        <f>IF(OR(D1567="Académica",D1567="Empresa"),(IF(M1567&lt;Leyenda!$I$11,"ALTO",(IF(M1567&lt;=Leyenda!$I$10,"MEDIO","BAJO")))),(IF(M1567&lt;Leyenda!$J$11,"ALTO",(IF(M1567&lt;=Leyenda!$J$10,"MEDIO","BAJO")))))</f>
        <v>BAJO</v>
      </c>
    </row>
    <row r="1568">
      <c r="A1568" s="8" t="s">
        <v>1658</v>
      </c>
      <c r="B1568" s="9" t="s">
        <v>601</v>
      </c>
      <c r="C1568" s="9" t="s">
        <v>144</v>
      </c>
      <c r="D1568" s="9" t="s">
        <v>23</v>
      </c>
      <c r="E1568" s="10">
        <v>19.0</v>
      </c>
      <c r="F1568" s="10">
        <v>17.8</v>
      </c>
      <c r="G1568" s="10">
        <v>18.7</v>
      </c>
      <c r="H1568" s="10">
        <v>19.5</v>
      </c>
      <c r="I1568" s="10">
        <v>18.6</v>
      </c>
      <c r="J1568" s="10">
        <v>18.0</v>
      </c>
      <c r="K1568" s="10">
        <v>20.0</v>
      </c>
      <c r="L1568" s="10">
        <v>17.3</v>
      </c>
      <c r="M1568" s="11">
        <f t="shared" si="1"/>
        <v>18.8</v>
      </c>
      <c r="N1568" s="11">
        <f t="shared" si="2"/>
        <v>19</v>
      </c>
      <c r="O1568" s="12" t="str">
        <f t="shared" si="3"/>
        <v>APROBADO</v>
      </c>
      <c r="P1568" s="12" t="str">
        <f>IF(OR(D1568="Académica",D1568="Empresa"),(IF(M1568&lt;Leyenda!$I$11,"ALTO",(IF(M1568&lt;=Leyenda!$I$10,"MEDIO","BAJO")))),(IF(M1568&lt;Leyenda!$J$11,"ALTO",(IF(M1568&lt;=Leyenda!$J$10,"MEDIO","BAJO")))))</f>
        <v>BAJO</v>
      </c>
    </row>
    <row r="1569">
      <c r="A1569" s="8" t="s">
        <v>1659</v>
      </c>
      <c r="B1569" s="9" t="s">
        <v>601</v>
      </c>
      <c r="C1569" s="9" t="s">
        <v>61</v>
      </c>
      <c r="D1569" s="9" t="s">
        <v>23</v>
      </c>
      <c r="E1569" s="10">
        <v>18.8</v>
      </c>
      <c r="F1569" s="10">
        <v>17.3</v>
      </c>
      <c r="G1569" s="10">
        <v>18.0</v>
      </c>
      <c r="H1569" s="10">
        <v>19.5</v>
      </c>
      <c r="I1569" s="10">
        <v>18.3</v>
      </c>
      <c r="J1569" s="10">
        <v>18.5</v>
      </c>
      <c r="K1569" s="10">
        <v>18.8</v>
      </c>
      <c r="L1569" s="10">
        <v>18.5</v>
      </c>
      <c r="M1569" s="11">
        <f t="shared" si="1"/>
        <v>18.45714286</v>
      </c>
      <c r="N1569" s="11">
        <f t="shared" si="2"/>
        <v>18</v>
      </c>
      <c r="O1569" s="12" t="str">
        <f t="shared" si="3"/>
        <v>APROBADO</v>
      </c>
      <c r="P1569" s="12" t="str">
        <f>IF(OR(D1569="Académica",D1569="Empresa"),(IF(M1569&lt;Leyenda!$I$11,"ALTO",(IF(M1569&lt;=Leyenda!$I$10,"MEDIO","BAJO")))),(IF(M1569&lt;Leyenda!$J$11,"ALTO",(IF(M1569&lt;=Leyenda!$J$10,"MEDIO","BAJO")))))</f>
        <v>BAJO</v>
      </c>
    </row>
    <row r="1570">
      <c r="A1570" s="8" t="s">
        <v>1660</v>
      </c>
      <c r="B1570" s="9" t="s">
        <v>40</v>
      </c>
      <c r="C1570" s="9" t="s">
        <v>157</v>
      </c>
      <c r="D1570" s="9" t="s">
        <v>23</v>
      </c>
      <c r="E1570" s="10">
        <v>18.0</v>
      </c>
      <c r="F1570" s="10">
        <v>18.2</v>
      </c>
      <c r="G1570" s="10">
        <v>17.8</v>
      </c>
      <c r="H1570" s="10">
        <v>15.8</v>
      </c>
      <c r="I1570" s="10">
        <v>18.3</v>
      </c>
      <c r="J1570" s="10">
        <v>18.3</v>
      </c>
      <c r="K1570" s="10">
        <v>18.0</v>
      </c>
      <c r="L1570" s="10">
        <v>16.5</v>
      </c>
      <c r="M1570" s="11">
        <f t="shared" si="1"/>
        <v>17.77142857</v>
      </c>
      <c r="N1570" s="11">
        <f t="shared" si="2"/>
        <v>18</v>
      </c>
      <c r="O1570" s="12" t="str">
        <f t="shared" si="3"/>
        <v>APROBADO</v>
      </c>
      <c r="P1570" s="12" t="str">
        <f>IF(OR(D1570="Académica",D1570="Empresa"),(IF(M1570&lt;Leyenda!$I$11,"ALTO",(IF(M1570&lt;=Leyenda!$I$10,"MEDIO","BAJO")))),(IF(M1570&lt;Leyenda!$J$11,"ALTO",(IF(M1570&lt;=Leyenda!$J$10,"MEDIO","BAJO")))))</f>
        <v>BAJO</v>
      </c>
    </row>
    <row r="1571">
      <c r="A1571" s="8" t="s">
        <v>1661</v>
      </c>
      <c r="B1571" s="9" t="s">
        <v>21</v>
      </c>
      <c r="C1571" s="9" t="s">
        <v>48</v>
      </c>
      <c r="D1571" s="9" t="s">
        <v>23</v>
      </c>
      <c r="E1571" s="10">
        <v>19.9</v>
      </c>
      <c r="F1571" s="10">
        <v>17.8</v>
      </c>
      <c r="G1571" s="10">
        <v>16.5</v>
      </c>
      <c r="H1571" s="10">
        <v>19.0</v>
      </c>
      <c r="I1571" s="10">
        <v>16.7</v>
      </c>
      <c r="J1571" s="10">
        <v>18.0</v>
      </c>
      <c r="K1571" s="10">
        <v>18.3</v>
      </c>
      <c r="L1571" s="10">
        <v>18.8</v>
      </c>
      <c r="M1571" s="11">
        <f t="shared" si="1"/>
        <v>18.02857143</v>
      </c>
      <c r="N1571" s="11">
        <f t="shared" si="2"/>
        <v>18</v>
      </c>
      <c r="O1571" s="12" t="str">
        <f t="shared" si="3"/>
        <v>APROBADO</v>
      </c>
      <c r="P1571" s="12" t="str">
        <f>IF(OR(D1571="Académica",D1571="Empresa"),(IF(M1571&lt;Leyenda!$I$11,"ALTO",(IF(M1571&lt;=Leyenda!$I$10,"MEDIO","BAJO")))),(IF(M1571&lt;Leyenda!$J$11,"ALTO",(IF(M1571&lt;=Leyenda!$J$10,"MEDIO","BAJO")))))</f>
        <v>BAJO</v>
      </c>
    </row>
    <row r="1572">
      <c r="A1572" s="8" t="s">
        <v>1662</v>
      </c>
      <c r="B1572" s="9" t="s">
        <v>40</v>
      </c>
      <c r="C1572" s="9" t="s">
        <v>111</v>
      </c>
      <c r="D1572" s="9" t="s">
        <v>23</v>
      </c>
      <c r="E1572" s="10">
        <v>13.3</v>
      </c>
      <c r="F1572" s="10">
        <v>15.3</v>
      </c>
      <c r="G1572" s="10">
        <v>16.7</v>
      </c>
      <c r="H1572" s="10">
        <v>13.8</v>
      </c>
      <c r="I1572" s="10">
        <v>18.0</v>
      </c>
      <c r="J1572" s="10">
        <v>18.5</v>
      </c>
      <c r="K1572" s="10">
        <v>18.0</v>
      </c>
      <c r="L1572" s="10">
        <v>18.0</v>
      </c>
      <c r="M1572" s="11">
        <f t="shared" si="1"/>
        <v>16.22857143</v>
      </c>
      <c r="N1572" s="11">
        <f t="shared" si="2"/>
        <v>16</v>
      </c>
      <c r="O1572" s="12" t="str">
        <f t="shared" si="3"/>
        <v>APROBADO</v>
      </c>
      <c r="P1572" s="12" t="str">
        <f>IF(OR(D1572="Académica",D1572="Empresa"),(IF(M1572&lt;Leyenda!$I$11,"ALTO",(IF(M1572&lt;=Leyenda!$I$10,"MEDIO","BAJO")))),(IF(M1572&lt;Leyenda!$J$11,"ALTO",(IF(M1572&lt;=Leyenda!$J$10,"MEDIO","BAJO")))))</f>
        <v>MEDIO</v>
      </c>
    </row>
    <row r="1573">
      <c r="A1573" s="8" t="s">
        <v>1663</v>
      </c>
      <c r="B1573" s="9" t="s">
        <v>40</v>
      </c>
      <c r="C1573" s="9" t="s">
        <v>22</v>
      </c>
      <c r="D1573" s="9" t="s">
        <v>23</v>
      </c>
      <c r="E1573" s="10">
        <v>11.1</v>
      </c>
      <c r="F1573" s="10">
        <v>18.5</v>
      </c>
      <c r="G1573" s="10">
        <v>16.0</v>
      </c>
      <c r="H1573" s="10">
        <v>15.8</v>
      </c>
      <c r="I1573" s="10">
        <v>18.0</v>
      </c>
      <c r="J1573" s="10">
        <v>17.0</v>
      </c>
      <c r="K1573" s="10">
        <v>16.3</v>
      </c>
      <c r="L1573" s="10">
        <v>18.0</v>
      </c>
      <c r="M1573" s="11">
        <f t="shared" si="1"/>
        <v>16.1</v>
      </c>
      <c r="N1573" s="11">
        <f t="shared" si="2"/>
        <v>16</v>
      </c>
      <c r="O1573" s="12" t="str">
        <f t="shared" si="3"/>
        <v>APROBADO</v>
      </c>
      <c r="P1573" s="12" t="str">
        <f>IF(OR(D1573="Académica",D1573="Empresa"),(IF(M1573&lt;Leyenda!$I$11,"ALTO",(IF(M1573&lt;=Leyenda!$I$10,"MEDIO","BAJO")))),(IF(M1573&lt;Leyenda!$J$11,"ALTO",(IF(M1573&lt;=Leyenda!$J$10,"MEDIO","BAJO")))))</f>
        <v>MEDIO</v>
      </c>
    </row>
    <row r="1574">
      <c r="A1574" s="8" t="s">
        <v>1664</v>
      </c>
      <c r="B1574" s="9" t="s">
        <v>40</v>
      </c>
      <c r="C1574" s="9" t="s">
        <v>108</v>
      </c>
      <c r="D1574" s="9" t="s">
        <v>23</v>
      </c>
      <c r="E1574" s="10">
        <v>17.8</v>
      </c>
      <c r="F1574" s="10">
        <v>18.3</v>
      </c>
      <c r="G1574" s="10">
        <v>18.5</v>
      </c>
      <c r="H1574" s="10">
        <v>15.8</v>
      </c>
      <c r="I1574" s="10">
        <v>18.2</v>
      </c>
      <c r="J1574" s="10">
        <v>18.0</v>
      </c>
      <c r="K1574" s="10">
        <v>18.0</v>
      </c>
      <c r="L1574" s="10">
        <v>15.5</v>
      </c>
      <c r="M1574" s="11">
        <f t="shared" si="1"/>
        <v>17.8</v>
      </c>
      <c r="N1574" s="11">
        <f t="shared" si="2"/>
        <v>18</v>
      </c>
      <c r="O1574" s="12" t="str">
        <f t="shared" si="3"/>
        <v>APROBADO</v>
      </c>
      <c r="P1574" s="12" t="str">
        <f>IF(OR(D1574="Académica",D1574="Empresa"),(IF(M1574&lt;Leyenda!$I$11,"ALTO",(IF(M1574&lt;=Leyenda!$I$10,"MEDIO","BAJO")))),(IF(M1574&lt;Leyenda!$J$11,"ALTO",(IF(M1574&lt;=Leyenda!$J$10,"MEDIO","BAJO")))))</f>
        <v>BAJO</v>
      </c>
    </row>
    <row r="1575">
      <c r="A1575" s="8" t="s">
        <v>1665</v>
      </c>
      <c r="B1575" s="9" t="s">
        <v>35</v>
      </c>
      <c r="C1575" s="9" t="s">
        <v>221</v>
      </c>
      <c r="D1575" s="9" t="s">
        <v>23</v>
      </c>
      <c r="E1575" s="10">
        <v>19.4</v>
      </c>
      <c r="F1575" s="10">
        <v>18.0</v>
      </c>
      <c r="G1575" s="10">
        <v>18.0</v>
      </c>
      <c r="H1575" s="10">
        <v>18.0</v>
      </c>
      <c r="I1575" s="10">
        <v>18.0</v>
      </c>
      <c r="J1575" s="10">
        <v>18.0</v>
      </c>
      <c r="K1575" s="10">
        <v>18.0</v>
      </c>
      <c r="L1575" s="10">
        <v>18.0</v>
      </c>
      <c r="M1575" s="11">
        <f t="shared" si="1"/>
        <v>18.2</v>
      </c>
      <c r="N1575" s="11">
        <f t="shared" si="2"/>
        <v>18</v>
      </c>
      <c r="O1575" s="12" t="str">
        <f t="shared" si="3"/>
        <v>APROBADO</v>
      </c>
      <c r="P1575" s="12" t="str">
        <f>IF(OR(D1575="Académica",D1575="Empresa"),(IF(M1575&lt;Leyenda!$I$11,"ALTO",(IF(M1575&lt;=Leyenda!$I$10,"MEDIO","BAJO")))),(IF(M1575&lt;Leyenda!$J$11,"ALTO",(IF(M1575&lt;=Leyenda!$J$10,"MEDIO","BAJO")))))</f>
        <v>BAJO</v>
      </c>
    </row>
    <row r="1576">
      <c r="A1576" s="8" t="s">
        <v>1666</v>
      </c>
      <c r="B1576" s="9" t="s">
        <v>386</v>
      </c>
      <c r="C1576" s="9" t="s">
        <v>61</v>
      </c>
      <c r="D1576" s="9" t="s">
        <v>23</v>
      </c>
      <c r="E1576" s="10">
        <v>19.4</v>
      </c>
      <c r="F1576" s="10">
        <v>15.8</v>
      </c>
      <c r="G1576" s="10">
        <v>15.7</v>
      </c>
      <c r="H1576" s="10">
        <v>18.5</v>
      </c>
      <c r="I1576" s="10">
        <v>18.3</v>
      </c>
      <c r="J1576" s="10">
        <v>18.0</v>
      </c>
      <c r="K1576" s="10">
        <v>18.8</v>
      </c>
      <c r="L1576" s="10">
        <v>17.3</v>
      </c>
      <c r="M1576" s="11">
        <f t="shared" si="1"/>
        <v>17.78571429</v>
      </c>
      <c r="N1576" s="11">
        <f t="shared" si="2"/>
        <v>18</v>
      </c>
      <c r="O1576" s="12" t="str">
        <f t="shared" si="3"/>
        <v>APROBADO</v>
      </c>
      <c r="P1576" s="12" t="str">
        <f>IF(OR(D1576="Académica",D1576="Empresa"),(IF(M1576&lt;Leyenda!$I$11,"ALTO",(IF(M1576&lt;=Leyenda!$I$10,"MEDIO","BAJO")))),(IF(M1576&lt;Leyenda!$J$11,"ALTO",(IF(M1576&lt;=Leyenda!$J$10,"MEDIO","BAJO")))))</f>
        <v>BAJO</v>
      </c>
    </row>
    <row r="1577">
      <c r="A1577" s="8" t="s">
        <v>1667</v>
      </c>
      <c r="B1577" s="9" t="s">
        <v>28</v>
      </c>
      <c r="C1577" s="9" t="s">
        <v>88</v>
      </c>
      <c r="D1577" s="9" t="s">
        <v>23</v>
      </c>
      <c r="E1577" s="10">
        <v>20.0</v>
      </c>
      <c r="F1577" s="10">
        <v>16.0</v>
      </c>
      <c r="G1577" s="10">
        <v>17.3</v>
      </c>
      <c r="H1577" s="10">
        <v>15.8</v>
      </c>
      <c r="I1577" s="10">
        <v>17.0</v>
      </c>
      <c r="J1577" s="10">
        <v>18.0</v>
      </c>
      <c r="K1577" s="10">
        <v>18.0</v>
      </c>
      <c r="L1577" s="10">
        <v>19.8</v>
      </c>
      <c r="M1577" s="11">
        <f t="shared" si="1"/>
        <v>17.44285714</v>
      </c>
      <c r="N1577" s="11">
        <f t="shared" si="2"/>
        <v>17</v>
      </c>
      <c r="O1577" s="12" t="str">
        <f t="shared" si="3"/>
        <v>APROBADO</v>
      </c>
      <c r="P1577" s="12" t="str">
        <f>IF(OR(D1577="Académica",D1577="Empresa"),(IF(M1577&lt;Leyenda!$I$11,"ALTO",(IF(M1577&lt;=Leyenda!$I$10,"MEDIO","BAJO")))),(IF(M1577&lt;Leyenda!$J$11,"ALTO",(IF(M1577&lt;=Leyenda!$J$10,"MEDIO","BAJO")))))</f>
        <v>BAJO</v>
      </c>
    </row>
    <row r="1578">
      <c r="A1578" s="8" t="s">
        <v>1668</v>
      </c>
      <c r="B1578" s="9" t="s">
        <v>386</v>
      </c>
      <c r="C1578" s="9" t="s">
        <v>108</v>
      </c>
      <c r="D1578" s="9" t="s">
        <v>23</v>
      </c>
      <c r="E1578" s="10">
        <v>18.2</v>
      </c>
      <c r="F1578" s="10">
        <v>18.0</v>
      </c>
      <c r="G1578" s="10">
        <v>18.3</v>
      </c>
      <c r="H1578" s="10">
        <v>18.7</v>
      </c>
      <c r="I1578" s="10">
        <v>16.6</v>
      </c>
      <c r="J1578" s="10">
        <v>18.0</v>
      </c>
      <c r="K1578" s="10">
        <v>18.0</v>
      </c>
      <c r="L1578" s="10">
        <v>18.7</v>
      </c>
      <c r="M1578" s="11">
        <f t="shared" si="1"/>
        <v>17.97142857</v>
      </c>
      <c r="N1578" s="11">
        <f t="shared" si="2"/>
        <v>18</v>
      </c>
      <c r="O1578" s="12" t="str">
        <f t="shared" si="3"/>
        <v>APROBADO</v>
      </c>
      <c r="P1578" s="12" t="str">
        <f>IF(OR(D1578="Académica",D1578="Empresa"),(IF(M1578&lt;Leyenda!$I$11,"ALTO",(IF(M1578&lt;=Leyenda!$I$10,"MEDIO","BAJO")))),(IF(M1578&lt;Leyenda!$J$11,"ALTO",(IF(M1578&lt;=Leyenda!$J$10,"MEDIO","BAJO")))))</f>
        <v>BAJO</v>
      </c>
    </row>
    <row r="1579">
      <c r="A1579" s="8" t="s">
        <v>1669</v>
      </c>
      <c r="B1579" s="9" t="s">
        <v>17</v>
      </c>
      <c r="C1579" s="9" t="s">
        <v>72</v>
      </c>
      <c r="D1579" s="9" t="s">
        <v>23</v>
      </c>
      <c r="E1579" s="10">
        <v>14.0</v>
      </c>
      <c r="F1579" s="10">
        <v>17.5</v>
      </c>
      <c r="G1579" s="10">
        <v>18.7</v>
      </c>
      <c r="H1579" s="10">
        <v>18.7</v>
      </c>
      <c r="I1579" s="10">
        <v>16.7</v>
      </c>
      <c r="J1579" s="10">
        <v>18.0</v>
      </c>
      <c r="K1579" s="10">
        <v>19.3</v>
      </c>
      <c r="L1579" s="10">
        <v>15.3</v>
      </c>
      <c r="M1579" s="11">
        <f t="shared" si="1"/>
        <v>17.55714286</v>
      </c>
      <c r="N1579" s="11">
        <f t="shared" si="2"/>
        <v>18</v>
      </c>
      <c r="O1579" s="12" t="str">
        <f t="shared" si="3"/>
        <v>APROBADO</v>
      </c>
      <c r="P1579" s="12" t="str">
        <f>IF(OR(D1579="Académica",D1579="Empresa"),(IF(M1579&lt;Leyenda!$I$11,"ALTO",(IF(M1579&lt;=Leyenda!$I$10,"MEDIO","BAJO")))),(IF(M1579&lt;Leyenda!$J$11,"ALTO",(IF(M1579&lt;=Leyenda!$J$10,"MEDIO","BAJO")))))</f>
        <v>BAJO</v>
      </c>
    </row>
    <row r="1580">
      <c r="A1580" s="8" t="s">
        <v>1670</v>
      </c>
      <c r="B1580" s="9" t="s">
        <v>25</v>
      </c>
      <c r="C1580" s="9" t="s">
        <v>153</v>
      </c>
      <c r="D1580" s="9" t="s">
        <v>23</v>
      </c>
      <c r="E1580" s="10">
        <v>16.0</v>
      </c>
      <c r="F1580" s="10">
        <v>19.5</v>
      </c>
      <c r="G1580" s="10">
        <v>18.2</v>
      </c>
      <c r="H1580" s="10">
        <v>20.0</v>
      </c>
      <c r="I1580" s="10">
        <v>18.2</v>
      </c>
      <c r="J1580" s="10">
        <v>18.2</v>
      </c>
      <c r="K1580" s="10">
        <v>18.0</v>
      </c>
      <c r="L1580" s="10">
        <v>18.8</v>
      </c>
      <c r="M1580" s="11">
        <f t="shared" si="1"/>
        <v>18.3</v>
      </c>
      <c r="N1580" s="11">
        <f t="shared" si="2"/>
        <v>18</v>
      </c>
      <c r="O1580" s="12" t="str">
        <f t="shared" si="3"/>
        <v>APROBADO</v>
      </c>
      <c r="P1580" s="12" t="str">
        <f>IF(OR(D1580="Académica",D1580="Empresa"),(IF(M1580&lt;Leyenda!$I$11,"ALTO",(IF(M1580&lt;=Leyenda!$I$10,"MEDIO","BAJO")))),(IF(M1580&lt;Leyenda!$J$11,"ALTO",(IF(M1580&lt;=Leyenda!$J$10,"MEDIO","BAJO")))))</f>
        <v>BAJO</v>
      </c>
    </row>
    <row r="1581">
      <c r="A1581" s="8" t="s">
        <v>1671</v>
      </c>
      <c r="B1581" s="9" t="s">
        <v>386</v>
      </c>
      <c r="C1581" s="9" t="s">
        <v>88</v>
      </c>
      <c r="D1581" s="9" t="s">
        <v>23</v>
      </c>
      <c r="E1581" s="10">
        <v>12.8</v>
      </c>
      <c r="F1581" s="10">
        <v>15.3</v>
      </c>
      <c r="G1581" s="10">
        <v>12.0</v>
      </c>
      <c r="H1581" s="10">
        <v>17.0</v>
      </c>
      <c r="I1581" s="10">
        <v>17.3</v>
      </c>
      <c r="J1581" s="10">
        <v>18.0</v>
      </c>
      <c r="K1581" s="10">
        <v>18.5</v>
      </c>
      <c r="L1581" s="10">
        <v>16.7</v>
      </c>
      <c r="M1581" s="11">
        <f t="shared" si="1"/>
        <v>15.84285714</v>
      </c>
      <c r="N1581" s="11">
        <f t="shared" si="2"/>
        <v>16</v>
      </c>
      <c r="O1581" s="12" t="str">
        <f t="shared" si="3"/>
        <v>APROBADO</v>
      </c>
      <c r="P1581" s="12" t="str">
        <f>IF(OR(D1581="Académica",D1581="Empresa"),(IF(M1581&lt;Leyenda!$I$11,"ALTO",(IF(M1581&lt;=Leyenda!$I$10,"MEDIO","BAJO")))),(IF(M1581&lt;Leyenda!$J$11,"ALTO",(IF(M1581&lt;=Leyenda!$J$10,"MEDIO","BAJO")))))</f>
        <v>MEDIO</v>
      </c>
    </row>
    <row r="1582">
      <c r="A1582" s="8" t="s">
        <v>1672</v>
      </c>
      <c r="B1582" s="9" t="s">
        <v>17</v>
      </c>
      <c r="C1582" s="9" t="s">
        <v>58</v>
      </c>
      <c r="D1582" s="9" t="s">
        <v>23</v>
      </c>
      <c r="E1582" s="10">
        <v>16.3</v>
      </c>
      <c r="F1582" s="10">
        <v>19.5</v>
      </c>
      <c r="G1582" s="10">
        <v>16.0</v>
      </c>
      <c r="H1582" s="10">
        <v>18.2</v>
      </c>
      <c r="I1582" s="10">
        <v>18.0</v>
      </c>
      <c r="J1582" s="10">
        <v>18.5</v>
      </c>
      <c r="K1582" s="10">
        <v>19.3</v>
      </c>
      <c r="L1582" s="10">
        <v>18.0</v>
      </c>
      <c r="M1582" s="11">
        <f t="shared" si="1"/>
        <v>17.97142857</v>
      </c>
      <c r="N1582" s="11">
        <f t="shared" si="2"/>
        <v>18</v>
      </c>
      <c r="O1582" s="12" t="str">
        <f t="shared" si="3"/>
        <v>APROBADO</v>
      </c>
      <c r="P1582" s="12" t="str">
        <f>IF(OR(D1582="Académica",D1582="Empresa"),(IF(M1582&lt;Leyenda!$I$11,"ALTO",(IF(M1582&lt;=Leyenda!$I$10,"MEDIO","BAJO")))),(IF(M1582&lt;Leyenda!$J$11,"ALTO",(IF(M1582&lt;=Leyenda!$J$10,"MEDIO","BAJO")))))</f>
        <v>BAJO</v>
      </c>
    </row>
    <row r="1583">
      <c r="A1583" s="8" t="s">
        <v>1673</v>
      </c>
      <c r="B1583" s="9" t="s">
        <v>21</v>
      </c>
      <c r="C1583" s="9" t="s">
        <v>63</v>
      </c>
      <c r="D1583" s="9" t="s">
        <v>23</v>
      </c>
      <c r="E1583" s="10">
        <v>18.0</v>
      </c>
      <c r="F1583" s="10">
        <v>18.0</v>
      </c>
      <c r="G1583" s="10">
        <v>16.9</v>
      </c>
      <c r="H1583" s="10">
        <v>18.3</v>
      </c>
      <c r="I1583" s="10">
        <v>16.5</v>
      </c>
      <c r="J1583" s="10">
        <v>18.0</v>
      </c>
      <c r="K1583" s="10">
        <v>18.0</v>
      </c>
      <c r="L1583" s="10">
        <v>18.0</v>
      </c>
      <c r="M1583" s="11">
        <f t="shared" si="1"/>
        <v>17.67142857</v>
      </c>
      <c r="N1583" s="11">
        <f t="shared" si="2"/>
        <v>18</v>
      </c>
      <c r="O1583" s="12" t="str">
        <f t="shared" si="3"/>
        <v>APROBADO</v>
      </c>
      <c r="P1583" s="12" t="str">
        <f>IF(OR(D1583="Académica",D1583="Empresa"),(IF(M1583&lt;Leyenda!$I$11,"ALTO",(IF(M1583&lt;=Leyenda!$I$10,"MEDIO","BAJO")))),(IF(M1583&lt;Leyenda!$J$11,"ALTO",(IF(M1583&lt;=Leyenda!$J$10,"MEDIO","BAJO")))))</f>
        <v>BAJO</v>
      </c>
    </row>
    <row r="1584">
      <c r="A1584" s="8" t="s">
        <v>1674</v>
      </c>
      <c r="B1584" s="9" t="s">
        <v>28</v>
      </c>
      <c r="C1584" s="9" t="s">
        <v>85</v>
      </c>
      <c r="D1584" s="9" t="s">
        <v>23</v>
      </c>
      <c r="E1584" s="10">
        <v>19.0</v>
      </c>
      <c r="F1584" s="10">
        <v>18.3</v>
      </c>
      <c r="G1584" s="10">
        <v>18.8</v>
      </c>
      <c r="H1584" s="10">
        <v>16.0</v>
      </c>
      <c r="I1584" s="10">
        <v>17.3</v>
      </c>
      <c r="J1584" s="10">
        <v>18.4</v>
      </c>
      <c r="K1584" s="10">
        <v>18.5</v>
      </c>
      <c r="L1584" s="10">
        <v>18.3</v>
      </c>
      <c r="M1584" s="11">
        <f t="shared" si="1"/>
        <v>18.04285714</v>
      </c>
      <c r="N1584" s="11">
        <f t="shared" si="2"/>
        <v>18</v>
      </c>
      <c r="O1584" s="12" t="str">
        <f t="shared" si="3"/>
        <v>APROBADO</v>
      </c>
      <c r="P1584" s="12" t="str">
        <f>IF(OR(D1584="Académica",D1584="Empresa"),(IF(M1584&lt;Leyenda!$I$11,"ALTO",(IF(M1584&lt;=Leyenda!$I$10,"MEDIO","BAJO")))),(IF(M1584&lt;Leyenda!$J$11,"ALTO",(IF(M1584&lt;=Leyenda!$J$10,"MEDIO","BAJO")))))</f>
        <v>BAJO</v>
      </c>
    </row>
    <row r="1585">
      <c r="A1585" s="8" t="s">
        <v>1675</v>
      </c>
      <c r="B1585" s="9" t="s">
        <v>25</v>
      </c>
      <c r="C1585" s="9" t="s">
        <v>36</v>
      </c>
      <c r="D1585" s="9" t="s">
        <v>23</v>
      </c>
      <c r="E1585" s="10">
        <v>18.9</v>
      </c>
      <c r="F1585" s="10">
        <v>18.0</v>
      </c>
      <c r="G1585" s="10">
        <v>16.5</v>
      </c>
      <c r="H1585" s="10">
        <v>18.0</v>
      </c>
      <c r="I1585" s="10">
        <v>16.6</v>
      </c>
      <c r="J1585" s="10">
        <v>18.0</v>
      </c>
      <c r="K1585" s="10">
        <v>18.0</v>
      </c>
      <c r="L1585" s="10">
        <v>18.2</v>
      </c>
      <c r="M1585" s="11">
        <f t="shared" si="1"/>
        <v>17.71428571</v>
      </c>
      <c r="N1585" s="11">
        <f t="shared" si="2"/>
        <v>18</v>
      </c>
      <c r="O1585" s="12" t="str">
        <f t="shared" si="3"/>
        <v>APROBADO</v>
      </c>
      <c r="P1585" s="12" t="str">
        <f>IF(OR(D1585="Académica",D1585="Empresa"),(IF(M1585&lt;Leyenda!$I$11,"ALTO",(IF(M1585&lt;=Leyenda!$I$10,"MEDIO","BAJO")))),(IF(M1585&lt;Leyenda!$J$11,"ALTO",(IF(M1585&lt;=Leyenda!$J$10,"MEDIO","BAJO")))))</f>
        <v>BAJO</v>
      </c>
    </row>
    <row r="1586">
      <c r="A1586" s="8" t="s">
        <v>1676</v>
      </c>
      <c r="B1586" s="9" t="s">
        <v>601</v>
      </c>
      <c r="C1586" s="9" t="s">
        <v>144</v>
      </c>
      <c r="D1586" s="9" t="s">
        <v>23</v>
      </c>
      <c r="E1586" s="10">
        <v>19.0</v>
      </c>
      <c r="F1586" s="10">
        <v>17.9</v>
      </c>
      <c r="G1586" s="10">
        <v>16.2</v>
      </c>
      <c r="H1586" s="10">
        <v>19.0</v>
      </c>
      <c r="I1586" s="10">
        <v>18.6</v>
      </c>
      <c r="J1586" s="10">
        <v>17.3</v>
      </c>
      <c r="K1586" s="10">
        <v>20.0</v>
      </c>
      <c r="L1586" s="10">
        <v>16.0</v>
      </c>
      <c r="M1586" s="11">
        <f t="shared" si="1"/>
        <v>18.28571429</v>
      </c>
      <c r="N1586" s="11">
        <f t="shared" si="2"/>
        <v>18</v>
      </c>
      <c r="O1586" s="12" t="str">
        <f t="shared" si="3"/>
        <v>APROBADO</v>
      </c>
      <c r="P1586" s="12" t="str">
        <f>IF(OR(D1586="Académica",D1586="Empresa"),(IF(M1586&lt;Leyenda!$I$11,"ALTO",(IF(M1586&lt;=Leyenda!$I$10,"MEDIO","BAJO")))),(IF(M1586&lt;Leyenda!$J$11,"ALTO",(IF(M1586&lt;=Leyenda!$J$10,"MEDIO","BAJO")))))</f>
        <v>BAJO</v>
      </c>
    </row>
    <row r="1587">
      <c r="A1587" s="8" t="s">
        <v>1677</v>
      </c>
      <c r="B1587" s="9" t="s">
        <v>17</v>
      </c>
      <c r="C1587" s="9" t="s">
        <v>80</v>
      </c>
      <c r="D1587" s="9" t="s">
        <v>23</v>
      </c>
      <c r="E1587" s="10">
        <v>10.9</v>
      </c>
      <c r="F1587" s="10">
        <v>15.3</v>
      </c>
      <c r="G1587" s="10">
        <v>16.7</v>
      </c>
      <c r="H1587" s="10">
        <v>15.0</v>
      </c>
      <c r="I1587" s="10">
        <v>17.1</v>
      </c>
      <c r="J1587" s="10">
        <v>18.0</v>
      </c>
      <c r="K1587" s="10">
        <v>18.8</v>
      </c>
      <c r="L1587" s="10">
        <v>17.2</v>
      </c>
      <c r="M1587" s="11">
        <f t="shared" si="1"/>
        <v>15.97142857</v>
      </c>
      <c r="N1587" s="11">
        <f t="shared" si="2"/>
        <v>16</v>
      </c>
      <c r="O1587" s="12" t="str">
        <f t="shared" si="3"/>
        <v>DESAPROBADO</v>
      </c>
      <c r="P1587" s="12" t="str">
        <f>IF(OR(D1587="Académica",D1587="Empresa"),(IF(M1587&lt;Leyenda!$I$11,"ALTO",(IF(M1587&lt;=Leyenda!$I$10,"MEDIO","BAJO")))),(IF(M1587&lt;Leyenda!$J$11,"ALTO",(IF(M1587&lt;=Leyenda!$J$10,"MEDIO","BAJO")))))</f>
        <v>MEDIO</v>
      </c>
    </row>
    <row r="1588">
      <c r="A1588" s="8" t="s">
        <v>1678</v>
      </c>
      <c r="B1588" s="9" t="s">
        <v>17</v>
      </c>
      <c r="C1588" s="9" t="s">
        <v>72</v>
      </c>
      <c r="D1588" s="9" t="s">
        <v>23</v>
      </c>
      <c r="E1588" s="10">
        <v>18.7</v>
      </c>
      <c r="F1588" s="10">
        <v>19.7</v>
      </c>
      <c r="G1588" s="10">
        <v>19.5</v>
      </c>
      <c r="H1588" s="10">
        <v>20.0</v>
      </c>
      <c r="I1588" s="10">
        <v>19.1</v>
      </c>
      <c r="J1588" s="10">
        <v>18.0</v>
      </c>
      <c r="K1588" s="10">
        <v>18.8</v>
      </c>
      <c r="L1588" s="10">
        <v>18.8</v>
      </c>
      <c r="M1588" s="11">
        <f t="shared" si="1"/>
        <v>19.11428571</v>
      </c>
      <c r="N1588" s="11">
        <f t="shared" si="2"/>
        <v>19</v>
      </c>
      <c r="O1588" s="12" t="str">
        <f t="shared" si="3"/>
        <v>APROBADO</v>
      </c>
      <c r="P1588" s="12" t="str">
        <f>IF(OR(D1588="Académica",D1588="Empresa"),(IF(M1588&lt;Leyenda!$I$11,"ALTO",(IF(M1588&lt;=Leyenda!$I$10,"MEDIO","BAJO")))),(IF(M1588&lt;Leyenda!$J$11,"ALTO",(IF(M1588&lt;=Leyenda!$J$10,"MEDIO","BAJO")))))</f>
        <v>BAJO</v>
      </c>
    </row>
    <row r="1589">
      <c r="A1589" s="8" t="s">
        <v>1679</v>
      </c>
      <c r="B1589" s="9" t="s">
        <v>40</v>
      </c>
      <c r="C1589" s="9" t="s">
        <v>76</v>
      </c>
      <c r="D1589" s="9" t="s">
        <v>23</v>
      </c>
      <c r="E1589" s="10">
        <v>15.7</v>
      </c>
      <c r="F1589" s="10">
        <v>18.0</v>
      </c>
      <c r="G1589" s="10">
        <v>15.7</v>
      </c>
      <c r="H1589" s="10">
        <v>14.1</v>
      </c>
      <c r="I1589" s="10">
        <v>15.8</v>
      </c>
      <c r="J1589" s="10">
        <v>18.0</v>
      </c>
      <c r="K1589" s="10">
        <v>18.0</v>
      </c>
      <c r="L1589" s="10">
        <v>17.3</v>
      </c>
      <c r="M1589" s="11">
        <f t="shared" si="1"/>
        <v>16.47142857</v>
      </c>
      <c r="N1589" s="11">
        <f t="shared" si="2"/>
        <v>16</v>
      </c>
      <c r="O1589" s="12" t="str">
        <f t="shared" si="3"/>
        <v>APROBADO</v>
      </c>
      <c r="P1589" s="12" t="str">
        <f>IF(OR(D1589="Académica",D1589="Empresa"),(IF(M1589&lt;Leyenda!$I$11,"ALTO",(IF(M1589&lt;=Leyenda!$I$10,"MEDIO","BAJO")))),(IF(M1589&lt;Leyenda!$J$11,"ALTO",(IF(M1589&lt;=Leyenda!$J$10,"MEDIO","BAJO")))))</f>
        <v>MEDIO</v>
      </c>
    </row>
    <row r="1590">
      <c r="A1590" s="8" t="s">
        <v>1680</v>
      </c>
      <c r="B1590" s="9" t="s">
        <v>40</v>
      </c>
      <c r="C1590" s="9" t="s">
        <v>26</v>
      </c>
      <c r="D1590" s="9" t="s">
        <v>23</v>
      </c>
      <c r="E1590" s="10">
        <v>18.1</v>
      </c>
      <c r="F1590" s="10">
        <v>17.0</v>
      </c>
      <c r="G1590" s="10">
        <v>18.0</v>
      </c>
      <c r="H1590" s="10">
        <v>15.8</v>
      </c>
      <c r="I1590" s="10">
        <v>18.0</v>
      </c>
      <c r="J1590" s="10">
        <v>18.6</v>
      </c>
      <c r="K1590" s="10">
        <v>18.0</v>
      </c>
      <c r="L1590" s="10">
        <v>18.0</v>
      </c>
      <c r="M1590" s="11">
        <f t="shared" si="1"/>
        <v>17.64285714</v>
      </c>
      <c r="N1590" s="11">
        <f t="shared" si="2"/>
        <v>18</v>
      </c>
      <c r="O1590" s="12" t="str">
        <f t="shared" si="3"/>
        <v>APROBADO</v>
      </c>
      <c r="P1590" s="12" t="str">
        <f>IF(OR(D1590="Académica",D1590="Empresa"),(IF(M1590&lt;Leyenda!$I$11,"ALTO",(IF(M1590&lt;=Leyenda!$I$10,"MEDIO","BAJO")))),(IF(M1590&lt;Leyenda!$J$11,"ALTO",(IF(M1590&lt;=Leyenda!$J$10,"MEDIO","BAJO")))))</f>
        <v>BAJO</v>
      </c>
    </row>
    <row r="1591">
      <c r="A1591" s="8" t="s">
        <v>1681</v>
      </c>
      <c r="B1591" s="9" t="s">
        <v>17</v>
      </c>
      <c r="C1591" s="9" t="s">
        <v>129</v>
      </c>
      <c r="D1591" s="9" t="s">
        <v>23</v>
      </c>
      <c r="E1591" s="10">
        <v>14.3</v>
      </c>
      <c r="F1591" s="10">
        <v>16.2</v>
      </c>
      <c r="G1591" s="10">
        <v>18.0</v>
      </c>
      <c r="H1591" s="10">
        <v>18.0</v>
      </c>
      <c r="I1591" s="10">
        <v>16.9</v>
      </c>
      <c r="J1591" s="10">
        <v>18.0</v>
      </c>
      <c r="K1591" s="10">
        <v>18.0</v>
      </c>
      <c r="L1591" s="10">
        <v>18.0</v>
      </c>
      <c r="M1591" s="11">
        <f t="shared" si="1"/>
        <v>17.05714286</v>
      </c>
      <c r="N1591" s="11">
        <f t="shared" si="2"/>
        <v>17</v>
      </c>
      <c r="O1591" s="12" t="str">
        <f t="shared" si="3"/>
        <v>APROBADO</v>
      </c>
      <c r="P1591" s="12" t="str">
        <f>IF(OR(D1591="Académica",D1591="Empresa"),(IF(M1591&lt;Leyenda!$I$11,"ALTO",(IF(M1591&lt;=Leyenda!$I$10,"MEDIO","BAJO")))),(IF(M1591&lt;Leyenda!$J$11,"ALTO",(IF(M1591&lt;=Leyenda!$J$10,"MEDIO","BAJO")))))</f>
        <v>BAJO</v>
      </c>
    </row>
    <row r="1592">
      <c r="A1592" s="8" t="s">
        <v>1682</v>
      </c>
      <c r="B1592" s="9" t="s">
        <v>17</v>
      </c>
      <c r="C1592" s="9" t="s">
        <v>26</v>
      </c>
      <c r="D1592" s="9" t="s">
        <v>23</v>
      </c>
      <c r="E1592" s="10">
        <v>16.1</v>
      </c>
      <c r="F1592" s="10">
        <v>13.3</v>
      </c>
      <c r="G1592" s="10">
        <v>15.3</v>
      </c>
      <c r="H1592" s="10">
        <v>18.0</v>
      </c>
      <c r="I1592" s="10">
        <v>18.0</v>
      </c>
      <c r="J1592" s="10">
        <v>18.8</v>
      </c>
      <c r="K1592" s="10">
        <v>18.5</v>
      </c>
      <c r="L1592" s="10">
        <v>18.0</v>
      </c>
      <c r="M1592" s="11">
        <f t="shared" si="1"/>
        <v>16.85714286</v>
      </c>
      <c r="N1592" s="11">
        <f t="shared" si="2"/>
        <v>17</v>
      </c>
      <c r="O1592" s="12" t="str">
        <f t="shared" si="3"/>
        <v>APROBADO</v>
      </c>
      <c r="P1592" s="12" t="str">
        <f>IF(OR(D1592="Académica",D1592="Empresa"),(IF(M1592&lt;Leyenda!$I$11,"ALTO",(IF(M1592&lt;=Leyenda!$I$10,"MEDIO","BAJO")))),(IF(M1592&lt;Leyenda!$J$11,"ALTO",(IF(M1592&lt;=Leyenda!$J$10,"MEDIO","BAJO")))))</f>
        <v>BAJO</v>
      </c>
    </row>
    <row r="1593">
      <c r="A1593" s="8" t="s">
        <v>1683</v>
      </c>
      <c r="B1593" s="9" t="s">
        <v>21</v>
      </c>
      <c r="C1593" s="9" t="s">
        <v>29</v>
      </c>
      <c r="D1593" s="9" t="s">
        <v>23</v>
      </c>
      <c r="E1593" s="10">
        <v>20.0</v>
      </c>
      <c r="F1593" s="10">
        <v>18.2</v>
      </c>
      <c r="G1593" s="10">
        <v>15.8</v>
      </c>
      <c r="H1593" s="10">
        <v>18.0</v>
      </c>
      <c r="I1593" s="10">
        <v>16.5</v>
      </c>
      <c r="J1593" s="10">
        <v>18.0</v>
      </c>
      <c r="K1593" s="10">
        <v>18.0</v>
      </c>
      <c r="L1593" s="10">
        <v>18.3</v>
      </c>
      <c r="M1593" s="11">
        <f t="shared" si="1"/>
        <v>17.78571429</v>
      </c>
      <c r="N1593" s="11">
        <f t="shared" si="2"/>
        <v>18</v>
      </c>
      <c r="O1593" s="12" t="str">
        <f t="shared" si="3"/>
        <v>APROBADO</v>
      </c>
      <c r="P1593" s="12" t="str">
        <f>IF(OR(D1593="Académica",D1593="Empresa"),(IF(M1593&lt;Leyenda!$I$11,"ALTO",(IF(M1593&lt;=Leyenda!$I$10,"MEDIO","BAJO")))),(IF(M1593&lt;Leyenda!$J$11,"ALTO",(IF(M1593&lt;=Leyenda!$J$10,"MEDIO","BAJO")))))</f>
        <v>BAJO</v>
      </c>
    </row>
    <row r="1594">
      <c r="A1594" s="8" t="s">
        <v>1684</v>
      </c>
      <c r="B1594" s="9" t="s">
        <v>17</v>
      </c>
      <c r="C1594" s="9" t="s">
        <v>70</v>
      </c>
      <c r="D1594" s="9" t="s">
        <v>23</v>
      </c>
      <c r="E1594" s="10">
        <v>17.5</v>
      </c>
      <c r="F1594" s="10">
        <v>18.2</v>
      </c>
      <c r="G1594" s="10">
        <v>17.8</v>
      </c>
      <c r="H1594" s="10">
        <v>18.3</v>
      </c>
      <c r="I1594" s="10">
        <v>18.2</v>
      </c>
      <c r="J1594" s="10">
        <v>18.0</v>
      </c>
      <c r="K1594" s="10">
        <v>19.0</v>
      </c>
      <c r="L1594" s="10">
        <v>18.5</v>
      </c>
      <c r="M1594" s="11">
        <f t="shared" si="1"/>
        <v>18.14285714</v>
      </c>
      <c r="N1594" s="11">
        <f t="shared" si="2"/>
        <v>18</v>
      </c>
      <c r="O1594" s="12" t="str">
        <f t="shared" si="3"/>
        <v>APROBADO</v>
      </c>
      <c r="P1594" s="12" t="str">
        <f>IF(OR(D1594="Académica",D1594="Empresa"),(IF(M1594&lt;Leyenda!$I$11,"ALTO",(IF(M1594&lt;=Leyenda!$I$10,"MEDIO","BAJO")))),(IF(M1594&lt;Leyenda!$J$11,"ALTO",(IF(M1594&lt;=Leyenda!$J$10,"MEDIO","BAJO")))))</f>
        <v>BAJO</v>
      </c>
    </row>
    <row r="1595">
      <c r="A1595" s="8" t="s">
        <v>1685</v>
      </c>
      <c r="B1595" s="9" t="s">
        <v>28</v>
      </c>
      <c r="C1595" s="9" t="s">
        <v>70</v>
      </c>
      <c r="D1595" s="9" t="s">
        <v>23</v>
      </c>
      <c r="E1595" s="10">
        <v>18.6</v>
      </c>
      <c r="F1595" s="10">
        <v>18.3</v>
      </c>
      <c r="G1595" s="10">
        <v>17.3</v>
      </c>
      <c r="H1595" s="10">
        <v>16.7</v>
      </c>
      <c r="I1595" s="10">
        <v>18.0</v>
      </c>
      <c r="J1595" s="10">
        <v>19.0</v>
      </c>
      <c r="K1595" s="10">
        <v>19.0</v>
      </c>
      <c r="L1595" s="10">
        <v>18.2</v>
      </c>
      <c r="M1595" s="11">
        <f t="shared" si="1"/>
        <v>18.12857143</v>
      </c>
      <c r="N1595" s="11">
        <f t="shared" si="2"/>
        <v>18</v>
      </c>
      <c r="O1595" s="12" t="str">
        <f t="shared" si="3"/>
        <v>APROBADO</v>
      </c>
      <c r="P1595" s="12" t="str">
        <f>IF(OR(D1595="Académica",D1595="Empresa"),(IF(M1595&lt;Leyenda!$I$11,"ALTO",(IF(M1595&lt;=Leyenda!$I$10,"MEDIO","BAJO")))),(IF(M1595&lt;Leyenda!$J$11,"ALTO",(IF(M1595&lt;=Leyenda!$J$10,"MEDIO","BAJO")))))</f>
        <v>BAJO</v>
      </c>
    </row>
    <row r="1596">
      <c r="A1596" s="8" t="s">
        <v>1686</v>
      </c>
      <c r="B1596" s="9" t="s">
        <v>40</v>
      </c>
      <c r="C1596" s="9" t="s">
        <v>108</v>
      </c>
      <c r="D1596" s="9" t="s">
        <v>23</v>
      </c>
      <c r="E1596" s="10">
        <v>15.7</v>
      </c>
      <c r="F1596" s="10">
        <v>17.0</v>
      </c>
      <c r="G1596" s="10">
        <v>18.0</v>
      </c>
      <c r="H1596" s="10">
        <v>15.8</v>
      </c>
      <c r="I1596" s="10">
        <v>18.0</v>
      </c>
      <c r="J1596" s="10">
        <v>18.0</v>
      </c>
      <c r="K1596" s="10">
        <v>18.0</v>
      </c>
      <c r="L1596" s="10">
        <v>18.3</v>
      </c>
      <c r="M1596" s="11">
        <f t="shared" si="1"/>
        <v>17.21428571</v>
      </c>
      <c r="N1596" s="11">
        <f t="shared" si="2"/>
        <v>17</v>
      </c>
      <c r="O1596" s="12" t="str">
        <f t="shared" si="3"/>
        <v>APROBADO</v>
      </c>
      <c r="P1596" s="12" t="str">
        <f>IF(OR(D1596="Académica",D1596="Empresa"),(IF(M1596&lt;Leyenda!$I$11,"ALTO",(IF(M1596&lt;=Leyenda!$I$10,"MEDIO","BAJO")))),(IF(M1596&lt;Leyenda!$J$11,"ALTO",(IF(M1596&lt;=Leyenda!$J$10,"MEDIO","BAJO")))))</f>
        <v>BAJO</v>
      </c>
    </row>
    <row r="1597">
      <c r="A1597" s="8" t="s">
        <v>1687</v>
      </c>
      <c r="B1597" s="9" t="s">
        <v>601</v>
      </c>
      <c r="C1597" s="9" t="s">
        <v>123</v>
      </c>
      <c r="D1597" s="9" t="s">
        <v>23</v>
      </c>
      <c r="E1597" s="10">
        <v>19.3</v>
      </c>
      <c r="F1597" s="10">
        <v>17.9</v>
      </c>
      <c r="G1597" s="10">
        <v>18.2</v>
      </c>
      <c r="H1597" s="10">
        <v>17.3</v>
      </c>
      <c r="I1597" s="10">
        <v>19.7</v>
      </c>
      <c r="J1597" s="10">
        <v>18.0</v>
      </c>
      <c r="K1597" s="10">
        <v>18.0</v>
      </c>
      <c r="L1597" s="10">
        <v>18.8</v>
      </c>
      <c r="M1597" s="11">
        <f t="shared" si="1"/>
        <v>18.34285714</v>
      </c>
      <c r="N1597" s="11">
        <f t="shared" si="2"/>
        <v>18</v>
      </c>
      <c r="O1597" s="12" t="str">
        <f t="shared" si="3"/>
        <v>APROBADO</v>
      </c>
      <c r="P1597" s="12" t="str">
        <f>IF(OR(D1597="Académica",D1597="Empresa"),(IF(M1597&lt;Leyenda!$I$11,"ALTO",(IF(M1597&lt;=Leyenda!$I$10,"MEDIO","BAJO")))),(IF(M1597&lt;Leyenda!$J$11,"ALTO",(IF(M1597&lt;=Leyenda!$J$10,"MEDIO","BAJO")))))</f>
        <v>BAJO</v>
      </c>
    </row>
    <row r="1598">
      <c r="A1598" s="8" t="s">
        <v>1688</v>
      </c>
      <c r="B1598" s="9" t="s">
        <v>21</v>
      </c>
      <c r="C1598" s="9" t="s">
        <v>237</v>
      </c>
      <c r="D1598" s="9" t="s">
        <v>23</v>
      </c>
      <c r="E1598" s="10">
        <v>18.9</v>
      </c>
      <c r="F1598" s="10">
        <v>18.0</v>
      </c>
      <c r="G1598" s="10">
        <v>16.5</v>
      </c>
      <c r="H1598" s="10">
        <v>18.5</v>
      </c>
      <c r="I1598" s="10">
        <v>17.2</v>
      </c>
      <c r="J1598" s="10">
        <v>18.5</v>
      </c>
      <c r="K1598" s="10">
        <v>18.5</v>
      </c>
      <c r="L1598" s="10">
        <v>18.7</v>
      </c>
      <c r="M1598" s="11">
        <f t="shared" si="1"/>
        <v>18.01428571</v>
      </c>
      <c r="N1598" s="11">
        <f t="shared" si="2"/>
        <v>18</v>
      </c>
      <c r="O1598" s="12" t="str">
        <f t="shared" si="3"/>
        <v>APROBADO</v>
      </c>
      <c r="P1598" s="12" t="str">
        <f>IF(OR(D1598="Académica",D1598="Empresa"),(IF(M1598&lt;Leyenda!$I$11,"ALTO",(IF(M1598&lt;=Leyenda!$I$10,"MEDIO","BAJO")))),(IF(M1598&lt;Leyenda!$J$11,"ALTO",(IF(M1598&lt;=Leyenda!$J$10,"MEDIO","BAJO")))))</f>
        <v>BAJO</v>
      </c>
    </row>
    <row r="1599">
      <c r="A1599" s="8" t="s">
        <v>1689</v>
      </c>
      <c r="B1599" s="9" t="s">
        <v>40</v>
      </c>
      <c r="C1599" s="9" t="s">
        <v>41</v>
      </c>
      <c r="D1599" s="9" t="s">
        <v>23</v>
      </c>
      <c r="E1599" s="10">
        <v>18.1</v>
      </c>
      <c r="F1599" s="10">
        <v>19.0</v>
      </c>
      <c r="G1599" s="10">
        <v>17.8</v>
      </c>
      <c r="H1599" s="10">
        <v>15.8</v>
      </c>
      <c r="I1599" s="10">
        <v>19.8</v>
      </c>
      <c r="J1599" s="10">
        <v>18.0</v>
      </c>
      <c r="K1599" s="10">
        <v>18.0</v>
      </c>
      <c r="L1599" s="10">
        <v>18.0</v>
      </c>
      <c r="M1599" s="11">
        <f t="shared" si="1"/>
        <v>18.07142857</v>
      </c>
      <c r="N1599" s="11">
        <f t="shared" si="2"/>
        <v>18</v>
      </c>
      <c r="O1599" s="12" t="str">
        <f t="shared" si="3"/>
        <v>APROBADO</v>
      </c>
      <c r="P1599" s="12" t="str">
        <f>IF(OR(D1599="Académica",D1599="Empresa"),(IF(M1599&lt;Leyenda!$I$11,"ALTO",(IF(M1599&lt;=Leyenda!$I$10,"MEDIO","BAJO")))),(IF(M1599&lt;Leyenda!$J$11,"ALTO",(IF(M1599&lt;=Leyenda!$J$10,"MEDIO","BAJO")))))</f>
        <v>BAJO</v>
      </c>
    </row>
    <row r="1600">
      <c r="A1600" s="8" t="s">
        <v>1690</v>
      </c>
      <c r="B1600" s="9" t="s">
        <v>40</v>
      </c>
      <c r="C1600" s="9" t="s">
        <v>194</v>
      </c>
      <c r="D1600" s="9" t="s">
        <v>23</v>
      </c>
      <c r="E1600" s="10">
        <v>19.5</v>
      </c>
      <c r="F1600" s="10">
        <v>18.0</v>
      </c>
      <c r="G1600" s="10">
        <v>17.3</v>
      </c>
      <c r="H1600" s="10">
        <v>15.9</v>
      </c>
      <c r="I1600" s="10">
        <v>18.0</v>
      </c>
      <c r="J1600" s="10">
        <v>18.5</v>
      </c>
      <c r="K1600" s="10">
        <v>18.5</v>
      </c>
      <c r="L1600" s="10">
        <v>18.8</v>
      </c>
      <c r="M1600" s="11">
        <f t="shared" si="1"/>
        <v>17.95714286</v>
      </c>
      <c r="N1600" s="11">
        <f t="shared" si="2"/>
        <v>18</v>
      </c>
      <c r="O1600" s="12" t="str">
        <f t="shared" si="3"/>
        <v>APROBADO</v>
      </c>
      <c r="P1600" s="12" t="str">
        <f>IF(OR(D1600="Académica",D1600="Empresa"),(IF(M1600&lt;Leyenda!$I$11,"ALTO",(IF(M1600&lt;=Leyenda!$I$10,"MEDIO","BAJO")))),(IF(M1600&lt;Leyenda!$J$11,"ALTO",(IF(M1600&lt;=Leyenda!$J$10,"MEDIO","BAJO")))))</f>
        <v>BAJO</v>
      </c>
    </row>
    <row r="1601">
      <c r="A1601" s="8" t="s">
        <v>1691</v>
      </c>
      <c r="B1601" s="9" t="s">
        <v>386</v>
      </c>
      <c r="C1601" s="9" t="s">
        <v>22</v>
      </c>
      <c r="D1601" s="9" t="s">
        <v>23</v>
      </c>
      <c r="E1601" s="10">
        <v>18.5</v>
      </c>
      <c r="F1601" s="10">
        <v>18.5</v>
      </c>
      <c r="G1601" s="10">
        <v>18.0</v>
      </c>
      <c r="H1601" s="10">
        <v>19.0</v>
      </c>
      <c r="I1601" s="10">
        <v>18.3</v>
      </c>
      <c r="J1601" s="10">
        <v>18.5</v>
      </c>
      <c r="K1601" s="10">
        <v>18.3</v>
      </c>
      <c r="L1601" s="10">
        <v>18.5</v>
      </c>
      <c r="M1601" s="11">
        <f t="shared" si="1"/>
        <v>18.44285714</v>
      </c>
      <c r="N1601" s="11">
        <f t="shared" si="2"/>
        <v>18</v>
      </c>
      <c r="O1601" s="12" t="str">
        <f t="shared" si="3"/>
        <v>APROBADO</v>
      </c>
      <c r="P1601" s="12" t="str">
        <f>IF(OR(D1601="Académica",D1601="Empresa"),(IF(M1601&lt;Leyenda!$I$11,"ALTO",(IF(M1601&lt;=Leyenda!$I$10,"MEDIO","BAJO")))),(IF(M1601&lt;Leyenda!$J$11,"ALTO",(IF(M1601&lt;=Leyenda!$J$10,"MEDIO","BAJO")))))</f>
        <v>BAJO</v>
      </c>
    </row>
    <row r="1602">
      <c r="A1602" s="8" t="s">
        <v>1692</v>
      </c>
      <c r="B1602" s="9" t="s">
        <v>601</v>
      </c>
      <c r="C1602" s="9" t="s">
        <v>80</v>
      </c>
      <c r="D1602" s="9" t="s">
        <v>23</v>
      </c>
      <c r="E1602" s="10">
        <v>18.7</v>
      </c>
      <c r="F1602" s="10">
        <v>17.0</v>
      </c>
      <c r="G1602" s="10">
        <v>18.2</v>
      </c>
      <c r="H1602" s="10">
        <v>19.2</v>
      </c>
      <c r="I1602" s="10">
        <v>19.4</v>
      </c>
      <c r="J1602" s="10">
        <v>18.0</v>
      </c>
      <c r="K1602" s="10">
        <v>18.3</v>
      </c>
      <c r="L1602" s="10">
        <v>17.7</v>
      </c>
      <c r="M1602" s="11">
        <f t="shared" si="1"/>
        <v>18.4</v>
      </c>
      <c r="N1602" s="11">
        <f t="shared" si="2"/>
        <v>18</v>
      </c>
      <c r="O1602" s="12" t="str">
        <f t="shared" si="3"/>
        <v>APROBADO</v>
      </c>
      <c r="P1602" s="12" t="str">
        <f>IF(OR(D1602="Académica",D1602="Empresa"),(IF(M1602&lt;Leyenda!$I$11,"ALTO",(IF(M1602&lt;=Leyenda!$I$10,"MEDIO","BAJO")))),(IF(M1602&lt;Leyenda!$J$11,"ALTO",(IF(M1602&lt;=Leyenda!$J$10,"MEDIO","BAJO")))))</f>
        <v>BAJO</v>
      </c>
    </row>
    <row r="1603">
      <c r="A1603" s="8" t="s">
        <v>1693</v>
      </c>
      <c r="B1603" s="9" t="s">
        <v>386</v>
      </c>
      <c r="C1603" s="9" t="s">
        <v>232</v>
      </c>
      <c r="D1603" s="9" t="s">
        <v>23</v>
      </c>
      <c r="E1603" s="10">
        <v>16.3</v>
      </c>
      <c r="F1603" s="10">
        <v>18.7</v>
      </c>
      <c r="G1603" s="10">
        <v>18.3</v>
      </c>
      <c r="H1603" s="10">
        <v>19.2</v>
      </c>
      <c r="I1603" s="10">
        <v>18.0</v>
      </c>
      <c r="J1603" s="10">
        <v>18.0</v>
      </c>
      <c r="K1603" s="10">
        <v>18.0</v>
      </c>
      <c r="L1603" s="10">
        <v>19.0</v>
      </c>
      <c r="M1603" s="11">
        <f t="shared" si="1"/>
        <v>18.07142857</v>
      </c>
      <c r="N1603" s="11">
        <f t="shared" si="2"/>
        <v>18</v>
      </c>
      <c r="O1603" s="12" t="str">
        <f t="shared" si="3"/>
        <v>APROBADO</v>
      </c>
      <c r="P1603" s="12" t="str">
        <f>IF(OR(D1603="Académica",D1603="Empresa"),(IF(M1603&lt;Leyenda!$I$11,"ALTO",(IF(M1603&lt;=Leyenda!$I$10,"MEDIO","BAJO")))),(IF(M1603&lt;Leyenda!$J$11,"ALTO",(IF(M1603&lt;=Leyenda!$J$10,"MEDIO","BAJO")))))</f>
        <v>BAJO</v>
      </c>
    </row>
    <row r="1604">
      <c r="A1604" s="8" t="s">
        <v>1694</v>
      </c>
      <c r="B1604" s="9" t="s">
        <v>601</v>
      </c>
      <c r="C1604" s="9" t="s">
        <v>221</v>
      </c>
      <c r="D1604" s="9" t="s">
        <v>23</v>
      </c>
      <c r="E1604" s="10">
        <v>18.7</v>
      </c>
      <c r="F1604" s="10">
        <v>16.3</v>
      </c>
      <c r="G1604" s="10">
        <v>18.0</v>
      </c>
      <c r="H1604" s="10">
        <v>18.3</v>
      </c>
      <c r="I1604" s="10">
        <v>18.2</v>
      </c>
      <c r="J1604" s="10">
        <v>18.0</v>
      </c>
      <c r="K1604" s="10">
        <v>18.0</v>
      </c>
      <c r="L1604" s="10">
        <v>18.0</v>
      </c>
      <c r="M1604" s="11">
        <f t="shared" si="1"/>
        <v>17.92857143</v>
      </c>
      <c r="N1604" s="11">
        <f t="shared" si="2"/>
        <v>18</v>
      </c>
      <c r="O1604" s="12" t="str">
        <f t="shared" si="3"/>
        <v>APROBADO</v>
      </c>
      <c r="P1604" s="12" t="str">
        <f>IF(OR(D1604="Académica",D1604="Empresa"),(IF(M1604&lt;Leyenda!$I$11,"ALTO",(IF(M1604&lt;=Leyenda!$I$10,"MEDIO","BAJO")))),(IF(M1604&lt;Leyenda!$J$11,"ALTO",(IF(M1604&lt;=Leyenda!$J$10,"MEDIO","BAJO")))))</f>
        <v>BAJO</v>
      </c>
    </row>
    <row r="1605">
      <c r="A1605" s="8" t="s">
        <v>1695</v>
      </c>
      <c r="B1605" s="9" t="s">
        <v>17</v>
      </c>
      <c r="C1605" s="9" t="s">
        <v>221</v>
      </c>
      <c r="D1605" s="9" t="s">
        <v>23</v>
      </c>
      <c r="E1605" s="10">
        <v>15.0</v>
      </c>
      <c r="F1605" s="10">
        <v>14.7</v>
      </c>
      <c r="G1605" s="10">
        <v>17.3</v>
      </c>
      <c r="H1605" s="10">
        <v>18.0</v>
      </c>
      <c r="I1605" s="10">
        <v>15.6</v>
      </c>
      <c r="J1605" s="10">
        <v>18.0</v>
      </c>
      <c r="K1605" s="10">
        <v>18.0</v>
      </c>
      <c r="L1605" s="10">
        <v>17.3</v>
      </c>
      <c r="M1605" s="11">
        <f t="shared" si="1"/>
        <v>16.65714286</v>
      </c>
      <c r="N1605" s="11">
        <f t="shared" si="2"/>
        <v>17</v>
      </c>
      <c r="O1605" s="12" t="str">
        <f t="shared" si="3"/>
        <v>APROBADO</v>
      </c>
      <c r="P1605" s="12" t="str">
        <f>IF(OR(D1605="Académica",D1605="Empresa"),(IF(M1605&lt;Leyenda!$I$11,"ALTO",(IF(M1605&lt;=Leyenda!$I$10,"MEDIO","BAJO")))),(IF(M1605&lt;Leyenda!$J$11,"ALTO",(IF(M1605&lt;=Leyenda!$J$10,"MEDIO","BAJO")))))</f>
        <v>BAJO</v>
      </c>
    </row>
    <row r="1606">
      <c r="A1606" s="8" t="s">
        <v>1696</v>
      </c>
      <c r="B1606" s="9" t="s">
        <v>17</v>
      </c>
      <c r="C1606" s="9" t="s">
        <v>22</v>
      </c>
      <c r="D1606" s="9" t="s">
        <v>23</v>
      </c>
      <c r="E1606" s="10">
        <v>14.6</v>
      </c>
      <c r="F1606" s="10">
        <v>17.5</v>
      </c>
      <c r="G1606" s="10">
        <v>16.0</v>
      </c>
      <c r="H1606" s="10">
        <v>18.7</v>
      </c>
      <c r="I1606" s="10">
        <v>18.0</v>
      </c>
      <c r="J1606" s="10">
        <v>18.0</v>
      </c>
      <c r="K1606" s="10">
        <v>18.3</v>
      </c>
      <c r="L1606" s="10">
        <v>18.2</v>
      </c>
      <c r="M1606" s="11">
        <f t="shared" si="1"/>
        <v>17.3</v>
      </c>
      <c r="N1606" s="11">
        <f t="shared" si="2"/>
        <v>17</v>
      </c>
      <c r="O1606" s="12" t="str">
        <f t="shared" si="3"/>
        <v>APROBADO</v>
      </c>
      <c r="P1606" s="12" t="str">
        <f>IF(OR(D1606="Académica",D1606="Empresa"),(IF(M1606&lt;Leyenda!$I$11,"ALTO",(IF(M1606&lt;=Leyenda!$I$10,"MEDIO","BAJO")))),(IF(M1606&lt;Leyenda!$J$11,"ALTO",(IF(M1606&lt;=Leyenda!$J$10,"MEDIO","BAJO")))))</f>
        <v>BAJO</v>
      </c>
    </row>
    <row r="1607">
      <c r="A1607" s="8" t="s">
        <v>1697</v>
      </c>
      <c r="B1607" s="9" t="s">
        <v>25</v>
      </c>
      <c r="C1607" s="9" t="s">
        <v>85</v>
      </c>
      <c r="D1607" s="9" t="s">
        <v>23</v>
      </c>
      <c r="E1607" s="10">
        <v>19.2</v>
      </c>
      <c r="F1607" s="10">
        <v>18.0</v>
      </c>
      <c r="G1607" s="10">
        <v>16.9</v>
      </c>
      <c r="H1607" s="10">
        <v>18.2</v>
      </c>
      <c r="I1607" s="10">
        <v>16.5</v>
      </c>
      <c r="J1607" s="10">
        <v>18.8</v>
      </c>
      <c r="K1607" s="10">
        <v>18.8</v>
      </c>
      <c r="L1607" s="10">
        <v>18.0</v>
      </c>
      <c r="M1607" s="11">
        <f t="shared" si="1"/>
        <v>18.05714286</v>
      </c>
      <c r="N1607" s="11">
        <f t="shared" si="2"/>
        <v>18</v>
      </c>
      <c r="O1607" s="12" t="str">
        <f t="shared" si="3"/>
        <v>APROBADO</v>
      </c>
      <c r="P1607" s="12" t="str">
        <f>IF(OR(D1607="Académica",D1607="Empresa"),(IF(M1607&lt;Leyenda!$I$11,"ALTO",(IF(M1607&lt;=Leyenda!$I$10,"MEDIO","BAJO")))),(IF(M1607&lt;Leyenda!$J$11,"ALTO",(IF(M1607&lt;=Leyenda!$J$10,"MEDIO","BAJO")))))</f>
        <v>BAJO</v>
      </c>
    </row>
    <row r="1608">
      <c r="A1608" s="8" t="s">
        <v>1698</v>
      </c>
      <c r="B1608" s="9" t="s">
        <v>601</v>
      </c>
      <c r="C1608" s="9" t="s">
        <v>608</v>
      </c>
      <c r="D1608" s="9" t="s">
        <v>23</v>
      </c>
      <c r="E1608" s="10">
        <v>19.4</v>
      </c>
      <c r="F1608" s="10">
        <v>14.8</v>
      </c>
      <c r="G1608" s="10">
        <v>17.3</v>
      </c>
      <c r="H1608" s="10">
        <v>18.8</v>
      </c>
      <c r="I1608" s="10">
        <v>18.6</v>
      </c>
      <c r="J1608" s="10">
        <v>18.0</v>
      </c>
      <c r="K1608" s="10">
        <v>18.0</v>
      </c>
      <c r="L1608" s="10">
        <v>18.0</v>
      </c>
      <c r="M1608" s="11">
        <f t="shared" si="1"/>
        <v>17.84285714</v>
      </c>
      <c r="N1608" s="11">
        <f t="shared" si="2"/>
        <v>18</v>
      </c>
      <c r="O1608" s="12" t="str">
        <f t="shared" si="3"/>
        <v>APROBADO</v>
      </c>
      <c r="P1608" s="12" t="str">
        <f>IF(OR(D1608="Académica",D1608="Empresa"),(IF(M1608&lt;Leyenda!$I$11,"ALTO",(IF(M1608&lt;=Leyenda!$I$10,"MEDIO","BAJO")))),(IF(M1608&lt;Leyenda!$J$11,"ALTO",(IF(M1608&lt;=Leyenda!$J$10,"MEDIO","BAJO")))))</f>
        <v>BAJO</v>
      </c>
    </row>
    <row r="1609">
      <c r="A1609" s="8" t="s">
        <v>1699</v>
      </c>
      <c r="B1609" s="9" t="s">
        <v>40</v>
      </c>
      <c r="C1609" s="9" t="s">
        <v>108</v>
      </c>
      <c r="D1609" s="9" t="s">
        <v>23</v>
      </c>
      <c r="E1609" s="10">
        <v>19.4</v>
      </c>
      <c r="F1609" s="10">
        <v>18.3</v>
      </c>
      <c r="G1609" s="10">
        <v>18.2</v>
      </c>
      <c r="H1609" s="10">
        <v>16.5</v>
      </c>
      <c r="I1609" s="10">
        <v>18.0</v>
      </c>
      <c r="J1609" s="10">
        <v>18.0</v>
      </c>
      <c r="K1609" s="10">
        <v>18.0</v>
      </c>
      <c r="L1609" s="10">
        <v>18.0</v>
      </c>
      <c r="M1609" s="11">
        <f t="shared" si="1"/>
        <v>18.05714286</v>
      </c>
      <c r="N1609" s="11">
        <f t="shared" si="2"/>
        <v>18</v>
      </c>
      <c r="O1609" s="12" t="str">
        <f t="shared" si="3"/>
        <v>APROBADO</v>
      </c>
      <c r="P1609" s="12" t="str">
        <f>IF(OR(D1609="Académica",D1609="Empresa"),(IF(M1609&lt;Leyenda!$I$11,"ALTO",(IF(M1609&lt;=Leyenda!$I$10,"MEDIO","BAJO")))),(IF(M1609&lt;Leyenda!$J$11,"ALTO",(IF(M1609&lt;=Leyenda!$J$10,"MEDIO","BAJO")))))</f>
        <v>BAJO</v>
      </c>
    </row>
    <row r="1610">
      <c r="A1610" s="8" t="s">
        <v>1700</v>
      </c>
      <c r="B1610" s="9" t="s">
        <v>21</v>
      </c>
      <c r="C1610" s="9" t="s">
        <v>129</v>
      </c>
      <c r="D1610" s="9" t="s">
        <v>23</v>
      </c>
      <c r="E1610" s="10">
        <v>18.8</v>
      </c>
      <c r="F1610" s="10">
        <v>18.0</v>
      </c>
      <c r="G1610" s="10">
        <v>17.5</v>
      </c>
      <c r="H1610" s="10">
        <v>18.0</v>
      </c>
      <c r="I1610" s="10">
        <v>16.5</v>
      </c>
      <c r="J1610" s="10">
        <v>18.0</v>
      </c>
      <c r="K1610" s="10">
        <v>18.0</v>
      </c>
      <c r="L1610" s="10">
        <v>18.7</v>
      </c>
      <c r="M1610" s="11">
        <f t="shared" si="1"/>
        <v>17.82857143</v>
      </c>
      <c r="N1610" s="11">
        <f t="shared" si="2"/>
        <v>18</v>
      </c>
      <c r="O1610" s="12" t="str">
        <f t="shared" si="3"/>
        <v>APROBADO</v>
      </c>
      <c r="P1610" s="12" t="str">
        <f>IF(OR(D1610="Académica",D1610="Empresa"),(IF(M1610&lt;Leyenda!$I$11,"ALTO",(IF(M1610&lt;=Leyenda!$I$10,"MEDIO","BAJO")))),(IF(M1610&lt;Leyenda!$J$11,"ALTO",(IF(M1610&lt;=Leyenda!$J$10,"MEDIO","BAJO")))))</f>
        <v>BAJO</v>
      </c>
    </row>
    <row r="1611">
      <c r="A1611" s="8" t="s">
        <v>1701</v>
      </c>
      <c r="B1611" s="9" t="s">
        <v>601</v>
      </c>
      <c r="C1611" s="9" t="s">
        <v>41</v>
      </c>
      <c r="D1611" s="9" t="s">
        <v>23</v>
      </c>
      <c r="E1611" s="10">
        <v>8.9</v>
      </c>
      <c r="F1611" s="10">
        <v>13.3</v>
      </c>
      <c r="G1611" s="10">
        <v>16.7</v>
      </c>
      <c r="H1611" s="10">
        <v>13.3</v>
      </c>
      <c r="I1611" s="10">
        <v>17.2</v>
      </c>
      <c r="J1611" s="10">
        <v>18.0</v>
      </c>
      <c r="K1611" s="10">
        <v>18.0</v>
      </c>
      <c r="L1611" s="10">
        <v>18.0</v>
      </c>
      <c r="M1611" s="11">
        <f t="shared" si="1"/>
        <v>15.05714286</v>
      </c>
      <c r="N1611" s="11">
        <f t="shared" si="2"/>
        <v>15</v>
      </c>
      <c r="O1611" s="12" t="str">
        <f t="shared" si="3"/>
        <v>DESAPROBADO</v>
      </c>
      <c r="P1611" s="12" t="str">
        <f>IF(OR(D1611="Académica",D1611="Empresa"),(IF(M1611&lt;Leyenda!$I$11,"ALTO",(IF(M1611&lt;=Leyenda!$I$10,"MEDIO","BAJO")))),(IF(M1611&lt;Leyenda!$J$11,"ALTO",(IF(M1611&lt;=Leyenda!$J$10,"MEDIO","BAJO")))))</f>
        <v>MEDIO</v>
      </c>
    </row>
    <row r="1612">
      <c r="A1612" s="8" t="s">
        <v>1702</v>
      </c>
      <c r="B1612" s="9" t="s">
        <v>386</v>
      </c>
      <c r="C1612" s="9" t="s">
        <v>61</v>
      </c>
      <c r="D1612" s="9" t="s">
        <v>23</v>
      </c>
      <c r="E1612" s="10">
        <v>20.0</v>
      </c>
      <c r="F1612" s="10">
        <v>18.3</v>
      </c>
      <c r="G1612" s="10">
        <v>18.3</v>
      </c>
      <c r="H1612" s="10">
        <v>19.5</v>
      </c>
      <c r="I1612" s="10">
        <v>17.2</v>
      </c>
      <c r="J1612" s="10">
        <v>18.0</v>
      </c>
      <c r="K1612" s="10">
        <v>19.5</v>
      </c>
      <c r="L1612" s="10">
        <v>18.3</v>
      </c>
      <c r="M1612" s="11">
        <f t="shared" si="1"/>
        <v>18.68571429</v>
      </c>
      <c r="N1612" s="11">
        <f t="shared" si="2"/>
        <v>19</v>
      </c>
      <c r="O1612" s="12" t="str">
        <f t="shared" si="3"/>
        <v>APROBADO</v>
      </c>
      <c r="P1612" s="12" t="str">
        <f>IF(OR(D1612="Académica",D1612="Empresa"),(IF(M1612&lt;Leyenda!$I$11,"ALTO",(IF(M1612&lt;=Leyenda!$I$10,"MEDIO","BAJO")))),(IF(M1612&lt;Leyenda!$J$11,"ALTO",(IF(M1612&lt;=Leyenda!$J$10,"MEDIO","BAJO")))))</f>
        <v>BAJO</v>
      </c>
    </row>
    <row r="1613">
      <c r="A1613" s="8" t="s">
        <v>1703</v>
      </c>
      <c r="B1613" s="9" t="s">
        <v>35</v>
      </c>
      <c r="C1613" s="9" t="s">
        <v>129</v>
      </c>
      <c r="D1613" s="9" t="s">
        <v>23</v>
      </c>
      <c r="E1613" s="10">
        <v>18.0</v>
      </c>
      <c r="F1613" s="10">
        <v>18.0</v>
      </c>
      <c r="G1613" s="10">
        <v>16.5</v>
      </c>
      <c r="H1613" s="10">
        <v>18.0</v>
      </c>
      <c r="I1613" s="10">
        <v>18.0</v>
      </c>
      <c r="J1613" s="10">
        <v>18.0</v>
      </c>
      <c r="K1613" s="10">
        <v>18.8</v>
      </c>
      <c r="L1613" s="10">
        <v>18.2</v>
      </c>
      <c r="M1613" s="11">
        <f t="shared" si="1"/>
        <v>17.9</v>
      </c>
      <c r="N1613" s="11">
        <f t="shared" si="2"/>
        <v>18</v>
      </c>
      <c r="O1613" s="12" t="str">
        <f t="shared" si="3"/>
        <v>APROBADO</v>
      </c>
      <c r="P1613" s="12" t="str">
        <f>IF(OR(D1613="Académica",D1613="Empresa"),(IF(M1613&lt;Leyenda!$I$11,"ALTO",(IF(M1613&lt;=Leyenda!$I$10,"MEDIO","BAJO")))),(IF(M1613&lt;Leyenda!$J$11,"ALTO",(IF(M1613&lt;=Leyenda!$J$10,"MEDIO","BAJO")))))</f>
        <v>BAJO</v>
      </c>
    </row>
    <row r="1614">
      <c r="A1614" s="8" t="s">
        <v>1704</v>
      </c>
      <c r="B1614" s="9" t="s">
        <v>386</v>
      </c>
      <c r="C1614" s="9" t="s">
        <v>48</v>
      </c>
      <c r="D1614" s="9" t="s">
        <v>23</v>
      </c>
      <c r="E1614" s="10">
        <v>17.3</v>
      </c>
      <c r="F1614" s="10">
        <v>19.2</v>
      </c>
      <c r="G1614" s="10">
        <v>14.7</v>
      </c>
      <c r="H1614" s="10">
        <v>18.5</v>
      </c>
      <c r="I1614" s="10">
        <v>18.5</v>
      </c>
      <c r="J1614" s="10">
        <v>18.0</v>
      </c>
      <c r="K1614" s="10">
        <v>18.0</v>
      </c>
      <c r="L1614" s="10">
        <v>18.0</v>
      </c>
      <c r="M1614" s="11">
        <f t="shared" si="1"/>
        <v>17.74285714</v>
      </c>
      <c r="N1614" s="11">
        <f t="shared" si="2"/>
        <v>18</v>
      </c>
      <c r="O1614" s="12" t="str">
        <f t="shared" si="3"/>
        <v>APROBADO</v>
      </c>
      <c r="P1614" s="12" t="str">
        <f>IF(OR(D1614="Académica",D1614="Empresa"),(IF(M1614&lt;Leyenda!$I$11,"ALTO",(IF(M1614&lt;=Leyenda!$I$10,"MEDIO","BAJO")))),(IF(M1614&lt;Leyenda!$J$11,"ALTO",(IF(M1614&lt;=Leyenda!$J$10,"MEDIO","BAJO")))))</f>
        <v>BAJO</v>
      </c>
    </row>
    <row r="1615">
      <c r="A1615" s="8" t="s">
        <v>1705</v>
      </c>
      <c r="B1615" s="9" t="s">
        <v>28</v>
      </c>
      <c r="C1615" s="9" t="s">
        <v>159</v>
      </c>
      <c r="D1615" s="9" t="s">
        <v>23</v>
      </c>
      <c r="E1615" s="10">
        <v>17.7</v>
      </c>
      <c r="F1615" s="10">
        <v>18.2</v>
      </c>
      <c r="G1615" s="10">
        <v>18.3</v>
      </c>
      <c r="H1615" s="10">
        <v>13.1</v>
      </c>
      <c r="I1615" s="10">
        <v>18.0</v>
      </c>
      <c r="J1615" s="10">
        <v>18.0</v>
      </c>
      <c r="K1615" s="10">
        <v>18.3</v>
      </c>
      <c r="L1615" s="10">
        <v>18.0</v>
      </c>
      <c r="M1615" s="11">
        <f t="shared" si="1"/>
        <v>17.37142857</v>
      </c>
      <c r="N1615" s="11">
        <f t="shared" si="2"/>
        <v>17</v>
      </c>
      <c r="O1615" s="12" t="str">
        <f t="shared" si="3"/>
        <v>APROBADO</v>
      </c>
      <c r="P1615" s="12" t="str">
        <f>IF(OR(D1615="Académica",D1615="Empresa"),(IF(M1615&lt;Leyenda!$I$11,"ALTO",(IF(M1615&lt;=Leyenda!$I$10,"MEDIO","BAJO")))),(IF(M1615&lt;Leyenda!$J$11,"ALTO",(IF(M1615&lt;=Leyenda!$J$10,"MEDIO","BAJO")))))</f>
        <v>BAJO</v>
      </c>
    </row>
    <row r="1616">
      <c r="A1616" s="8" t="s">
        <v>1706</v>
      </c>
      <c r="B1616" s="9" t="s">
        <v>40</v>
      </c>
      <c r="C1616" s="9" t="s">
        <v>63</v>
      </c>
      <c r="D1616" s="9" t="s">
        <v>23</v>
      </c>
      <c r="E1616" s="10">
        <v>18.3</v>
      </c>
      <c r="F1616" s="10">
        <v>18.4</v>
      </c>
      <c r="G1616" s="10">
        <v>18.8</v>
      </c>
      <c r="H1616" s="10">
        <v>15.8</v>
      </c>
      <c r="I1616" s="10">
        <v>18.1</v>
      </c>
      <c r="J1616" s="10">
        <v>18.6</v>
      </c>
      <c r="K1616" s="10">
        <v>19.3</v>
      </c>
      <c r="L1616" s="10">
        <v>18.3</v>
      </c>
      <c r="M1616" s="11">
        <f t="shared" si="1"/>
        <v>18.18571429</v>
      </c>
      <c r="N1616" s="11">
        <f t="shared" si="2"/>
        <v>18</v>
      </c>
      <c r="O1616" s="12" t="str">
        <f t="shared" si="3"/>
        <v>APROBADO</v>
      </c>
      <c r="P1616" s="12" t="str">
        <f>IF(OR(D1616="Académica",D1616="Empresa"),(IF(M1616&lt;Leyenda!$I$11,"ALTO",(IF(M1616&lt;=Leyenda!$I$10,"MEDIO","BAJO")))),(IF(M1616&lt;Leyenda!$J$11,"ALTO",(IF(M1616&lt;=Leyenda!$J$10,"MEDIO","BAJO")))))</f>
        <v>BAJO</v>
      </c>
    </row>
    <row r="1617">
      <c r="A1617" s="8" t="s">
        <v>1707</v>
      </c>
      <c r="B1617" s="9" t="s">
        <v>40</v>
      </c>
      <c r="C1617" s="9" t="s">
        <v>241</v>
      </c>
      <c r="D1617" s="9" t="s">
        <v>23</v>
      </c>
      <c r="E1617" s="10">
        <v>18.3</v>
      </c>
      <c r="F1617" s="10">
        <v>18.6</v>
      </c>
      <c r="G1617" s="10">
        <v>19.3</v>
      </c>
      <c r="H1617" s="10">
        <v>16.5</v>
      </c>
      <c r="I1617" s="10">
        <v>18.5</v>
      </c>
      <c r="J1617" s="10">
        <v>19.5</v>
      </c>
      <c r="K1617" s="10">
        <v>18.8</v>
      </c>
      <c r="L1617" s="10">
        <v>18.2</v>
      </c>
      <c r="M1617" s="11">
        <f t="shared" si="1"/>
        <v>18.5</v>
      </c>
      <c r="N1617" s="11">
        <f t="shared" si="2"/>
        <v>19</v>
      </c>
      <c r="O1617" s="12" t="str">
        <f t="shared" si="3"/>
        <v>APROBADO</v>
      </c>
      <c r="P1617" s="12" t="str">
        <f>IF(OR(D1617="Académica",D1617="Empresa"),(IF(M1617&lt;Leyenda!$I$11,"ALTO",(IF(M1617&lt;=Leyenda!$I$10,"MEDIO","BAJO")))),(IF(M1617&lt;Leyenda!$J$11,"ALTO",(IF(M1617&lt;=Leyenda!$J$10,"MEDIO","BAJO")))))</f>
        <v>BAJO</v>
      </c>
    </row>
    <row r="1618">
      <c r="A1618" s="8" t="s">
        <v>1708</v>
      </c>
      <c r="B1618" s="9" t="s">
        <v>35</v>
      </c>
      <c r="C1618" s="9" t="s">
        <v>72</v>
      </c>
      <c r="D1618" s="9" t="s">
        <v>23</v>
      </c>
      <c r="E1618" s="10">
        <v>18.0</v>
      </c>
      <c r="F1618" s="10">
        <v>18.0</v>
      </c>
      <c r="G1618" s="10">
        <v>14.2</v>
      </c>
      <c r="H1618" s="10">
        <v>18.0</v>
      </c>
      <c r="I1618" s="10">
        <v>18.0</v>
      </c>
      <c r="J1618" s="10">
        <v>18.0</v>
      </c>
      <c r="K1618" s="10">
        <v>18.3</v>
      </c>
      <c r="L1618" s="10">
        <v>18.7</v>
      </c>
      <c r="M1618" s="11">
        <f t="shared" si="1"/>
        <v>17.5</v>
      </c>
      <c r="N1618" s="11">
        <f t="shared" si="2"/>
        <v>18</v>
      </c>
      <c r="O1618" s="12" t="str">
        <f t="shared" si="3"/>
        <v>APROBADO</v>
      </c>
      <c r="P1618" s="12" t="str">
        <f>IF(OR(D1618="Académica",D1618="Empresa"),(IF(M1618&lt;Leyenda!$I$11,"ALTO",(IF(M1618&lt;=Leyenda!$I$10,"MEDIO","BAJO")))),(IF(M1618&lt;Leyenda!$J$11,"ALTO",(IF(M1618&lt;=Leyenda!$J$10,"MEDIO","BAJO")))))</f>
        <v>BAJO</v>
      </c>
    </row>
    <row r="1619">
      <c r="A1619" s="8" t="s">
        <v>1709</v>
      </c>
      <c r="B1619" s="9" t="s">
        <v>17</v>
      </c>
      <c r="C1619" s="9" t="s">
        <v>88</v>
      </c>
      <c r="D1619" s="9" t="s">
        <v>23</v>
      </c>
      <c r="E1619" s="10">
        <v>11.9</v>
      </c>
      <c r="F1619" s="10">
        <v>13.6</v>
      </c>
      <c r="G1619" s="10">
        <v>15.0</v>
      </c>
      <c r="H1619" s="10">
        <v>14.7</v>
      </c>
      <c r="I1619" s="10">
        <v>14.8</v>
      </c>
      <c r="J1619" s="10">
        <v>18.0</v>
      </c>
      <c r="K1619" s="10">
        <v>18.5</v>
      </c>
      <c r="L1619" s="10">
        <v>16.7</v>
      </c>
      <c r="M1619" s="11">
        <f t="shared" si="1"/>
        <v>15.21428571</v>
      </c>
      <c r="N1619" s="11">
        <f t="shared" si="2"/>
        <v>15</v>
      </c>
      <c r="O1619" s="12" t="str">
        <f t="shared" si="3"/>
        <v>APROBADO</v>
      </c>
      <c r="P1619" s="12" t="str">
        <f>IF(OR(D1619="Académica",D1619="Empresa"),(IF(M1619&lt;Leyenda!$I$11,"ALTO",(IF(M1619&lt;=Leyenda!$I$10,"MEDIO","BAJO")))),(IF(M1619&lt;Leyenda!$J$11,"ALTO",(IF(M1619&lt;=Leyenda!$J$10,"MEDIO","BAJO")))))</f>
        <v>MEDIO</v>
      </c>
    </row>
    <row r="1620">
      <c r="A1620" s="8" t="s">
        <v>1710</v>
      </c>
      <c r="B1620" s="9" t="s">
        <v>25</v>
      </c>
      <c r="C1620" s="9" t="s">
        <v>127</v>
      </c>
      <c r="D1620" s="9" t="s">
        <v>23</v>
      </c>
      <c r="E1620" s="10">
        <v>18.0</v>
      </c>
      <c r="F1620" s="10">
        <v>18.2</v>
      </c>
      <c r="G1620" s="10">
        <v>15.8</v>
      </c>
      <c r="H1620" s="10">
        <v>18.0</v>
      </c>
      <c r="I1620" s="10">
        <v>16.5</v>
      </c>
      <c r="J1620" s="10">
        <v>18.0</v>
      </c>
      <c r="K1620" s="10">
        <v>19.5</v>
      </c>
      <c r="L1620" s="10">
        <v>18.0</v>
      </c>
      <c r="M1620" s="11">
        <f t="shared" si="1"/>
        <v>17.71428571</v>
      </c>
      <c r="N1620" s="11">
        <f t="shared" si="2"/>
        <v>18</v>
      </c>
      <c r="O1620" s="12" t="str">
        <f t="shared" si="3"/>
        <v>APROBADO</v>
      </c>
      <c r="P1620" s="12" t="str">
        <f>IF(OR(D1620="Académica",D1620="Empresa"),(IF(M1620&lt;Leyenda!$I$11,"ALTO",(IF(M1620&lt;=Leyenda!$I$10,"MEDIO","BAJO")))),(IF(M1620&lt;Leyenda!$J$11,"ALTO",(IF(M1620&lt;=Leyenda!$J$10,"MEDIO","BAJO")))))</f>
        <v>BAJO</v>
      </c>
    </row>
    <row r="1621">
      <c r="A1621" s="8" t="s">
        <v>1711</v>
      </c>
      <c r="B1621" s="9" t="s">
        <v>386</v>
      </c>
      <c r="C1621" s="9" t="s">
        <v>144</v>
      </c>
      <c r="D1621" s="9" t="s">
        <v>23</v>
      </c>
      <c r="E1621" s="10">
        <v>16.2</v>
      </c>
      <c r="F1621" s="10">
        <v>16.8</v>
      </c>
      <c r="G1621" s="10">
        <v>14.8</v>
      </c>
      <c r="H1621" s="10">
        <v>13.0</v>
      </c>
      <c r="I1621" s="10">
        <v>17.3</v>
      </c>
      <c r="J1621" s="10">
        <v>18.0</v>
      </c>
      <c r="K1621" s="10">
        <v>15.0</v>
      </c>
      <c r="L1621" s="10">
        <v>17.7</v>
      </c>
      <c r="M1621" s="11">
        <f t="shared" si="1"/>
        <v>15.87142857</v>
      </c>
      <c r="N1621" s="11">
        <f t="shared" si="2"/>
        <v>16</v>
      </c>
      <c r="O1621" s="12" t="str">
        <f t="shared" si="3"/>
        <v>APROBADO</v>
      </c>
      <c r="P1621" s="12" t="str">
        <f>IF(OR(D1621="Académica",D1621="Empresa"),(IF(M1621&lt;Leyenda!$I$11,"ALTO",(IF(M1621&lt;=Leyenda!$I$10,"MEDIO","BAJO")))),(IF(M1621&lt;Leyenda!$J$11,"ALTO",(IF(M1621&lt;=Leyenda!$J$10,"MEDIO","BAJO")))))</f>
        <v>MEDIO</v>
      </c>
    </row>
    <row r="1622">
      <c r="A1622" s="8" t="s">
        <v>1712</v>
      </c>
      <c r="B1622" s="9" t="s">
        <v>50</v>
      </c>
      <c r="C1622" s="9" t="s">
        <v>76</v>
      </c>
      <c r="D1622" s="9" t="s">
        <v>23</v>
      </c>
      <c r="E1622" s="10">
        <v>17.0</v>
      </c>
      <c r="F1622" s="10">
        <v>16.7</v>
      </c>
      <c r="G1622" s="10">
        <v>16.5</v>
      </c>
      <c r="H1622" s="10">
        <v>18.0</v>
      </c>
      <c r="I1622" s="10">
        <v>15.8</v>
      </c>
      <c r="J1622" s="10">
        <v>18.0</v>
      </c>
      <c r="K1622" s="10">
        <v>19.0</v>
      </c>
      <c r="L1622" s="10">
        <v>18.0</v>
      </c>
      <c r="M1622" s="11">
        <f t="shared" si="1"/>
        <v>17.28571429</v>
      </c>
      <c r="N1622" s="11">
        <f t="shared" si="2"/>
        <v>17</v>
      </c>
      <c r="O1622" s="12" t="str">
        <f t="shared" si="3"/>
        <v>APROBADO</v>
      </c>
      <c r="P1622" s="12" t="str">
        <f>IF(OR(D1622="Académica",D1622="Empresa"),(IF(M1622&lt;Leyenda!$I$11,"ALTO",(IF(M1622&lt;=Leyenda!$I$10,"MEDIO","BAJO")))),(IF(M1622&lt;Leyenda!$J$11,"ALTO",(IF(M1622&lt;=Leyenda!$J$10,"MEDIO","BAJO")))))</f>
        <v>BAJO</v>
      </c>
    </row>
    <row r="1623">
      <c r="A1623" s="8" t="s">
        <v>1713</v>
      </c>
      <c r="B1623" s="9" t="s">
        <v>601</v>
      </c>
      <c r="C1623" s="9" t="s">
        <v>608</v>
      </c>
      <c r="D1623" s="9" t="s">
        <v>23</v>
      </c>
      <c r="E1623" s="10">
        <v>19.5</v>
      </c>
      <c r="F1623" s="10">
        <v>12.3</v>
      </c>
      <c r="G1623" s="10">
        <v>18.0</v>
      </c>
      <c r="H1623" s="10">
        <v>17.0</v>
      </c>
      <c r="I1623" s="10">
        <v>18.6</v>
      </c>
      <c r="J1623" s="10">
        <v>18.0</v>
      </c>
      <c r="K1623" s="10">
        <v>18.0</v>
      </c>
      <c r="L1623" s="10">
        <v>16.7</v>
      </c>
      <c r="M1623" s="11">
        <f t="shared" si="1"/>
        <v>17.34285714</v>
      </c>
      <c r="N1623" s="11">
        <f t="shared" si="2"/>
        <v>17</v>
      </c>
      <c r="O1623" s="12" t="str">
        <f t="shared" si="3"/>
        <v>APROBADO</v>
      </c>
      <c r="P1623" s="12" t="str">
        <f>IF(OR(D1623="Académica",D1623="Empresa"),(IF(M1623&lt;Leyenda!$I$11,"ALTO",(IF(M1623&lt;=Leyenda!$I$10,"MEDIO","BAJO")))),(IF(M1623&lt;Leyenda!$J$11,"ALTO",(IF(M1623&lt;=Leyenda!$J$10,"MEDIO","BAJO")))))</f>
        <v>BAJO</v>
      </c>
    </row>
    <row r="1624">
      <c r="A1624" s="8" t="s">
        <v>1714</v>
      </c>
      <c r="B1624" s="9" t="s">
        <v>17</v>
      </c>
      <c r="C1624" s="9" t="s">
        <v>129</v>
      </c>
      <c r="D1624" s="9" t="s">
        <v>23</v>
      </c>
      <c r="E1624" s="10">
        <v>16.1</v>
      </c>
      <c r="F1624" s="10">
        <v>18.3</v>
      </c>
      <c r="G1624" s="10">
        <v>18.0</v>
      </c>
      <c r="H1624" s="10">
        <v>18.3</v>
      </c>
      <c r="I1624" s="10">
        <v>18.0</v>
      </c>
      <c r="J1624" s="10">
        <v>18.0</v>
      </c>
      <c r="K1624" s="10">
        <v>18.0</v>
      </c>
      <c r="L1624" s="10">
        <v>18.0</v>
      </c>
      <c r="M1624" s="11">
        <f t="shared" si="1"/>
        <v>17.81428571</v>
      </c>
      <c r="N1624" s="11">
        <f t="shared" si="2"/>
        <v>18</v>
      </c>
      <c r="O1624" s="12" t="str">
        <f t="shared" si="3"/>
        <v>APROBADO</v>
      </c>
      <c r="P1624" s="12" t="str">
        <f>IF(OR(D1624="Académica",D1624="Empresa"),(IF(M1624&lt;Leyenda!$I$11,"ALTO",(IF(M1624&lt;=Leyenda!$I$10,"MEDIO","BAJO")))),(IF(M1624&lt;Leyenda!$J$11,"ALTO",(IF(M1624&lt;=Leyenda!$J$10,"MEDIO","BAJO")))))</f>
        <v>BAJO</v>
      </c>
    </row>
    <row r="1625">
      <c r="A1625" s="8" t="s">
        <v>1715</v>
      </c>
      <c r="B1625" s="9" t="s">
        <v>17</v>
      </c>
      <c r="C1625" s="9" t="s">
        <v>157</v>
      </c>
      <c r="D1625" s="9" t="s">
        <v>23</v>
      </c>
      <c r="E1625" s="10">
        <v>18.5</v>
      </c>
      <c r="F1625" s="10">
        <v>17.7</v>
      </c>
      <c r="G1625" s="10">
        <v>18.7</v>
      </c>
      <c r="H1625" s="10">
        <v>19.3</v>
      </c>
      <c r="I1625" s="10">
        <v>18.1</v>
      </c>
      <c r="J1625" s="10">
        <v>18.0</v>
      </c>
      <c r="K1625" s="10">
        <v>18.3</v>
      </c>
      <c r="L1625" s="10">
        <v>18.2</v>
      </c>
      <c r="M1625" s="11">
        <f t="shared" si="1"/>
        <v>18.37142857</v>
      </c>
      <c r="N1625" s="11">
        <f t="shared" si="2"/>
        <v>18</v>
      </c>
      <c r="O1625" s="12" t="str">
        <f t="shared" si="3"/>
        <v>APROBADO</v>
      </c>
      <c r="P1625" s="12" t="str">
        <f>IF(OR(D1625="Académica",D1625="Empresa"),(IF(M1625&lt;Leyenda!$I$11,"ALTO",(IF(M1625&lt;=Leyenda!$I$10,"MEDIO","BAJO")))),(IF(M1625&lt;Leyenda!$J$11,"ALTO",(IF(M1625&lt;=Leyenda!$J$10,"MEDIO","BAJO")))))</f>
        <v>BAJO</v>
      </c>
    </row>
    <row r="1626">
      <c r="A1626" s="8" t="s">
        <v>1716</v>
      </c>
      <c r="B1626" s="9" t="s">
        <v>17</v>
      </c>
      <c r="C1626" s="9" t="s">
        <v>108</v>
      </c>
      <c r="D1626" s="9" t="s">
        <v>23</v>
      </c>
      <c r="E1626" s="10">
        <v>18.7</v>
      </c>
      <c r="F1626" s="10">
        <v>16.7</v>
      </c>
      <c r="G1626" s="10">
        <v>18.0</v>
      </c>
      <c r="H1626" s="10">
        <v>18.3</v>
      </c>
      <c r="I1626" s="10">
        <v>18.2</v>
      </c>
      <c r="J1626" s="10">
        <v>18.8</v>
      </c>
      <c r="K1626" s="10">
        <v>16.0</v>
      </c>
      <c r="L1626" s="10">
        <v>18.0</v>
      </c>
      <c r="M1626" s="11">
        <f t="shared" si="1"/>
        <v>17.81428571</v>
      </c>
      <c r="N1626" s="11">
        <f t="shared" si="2"/>
        <v>18</v>
      </c>
      <c r="O1626" s="12" t="str">
        <f t="shared" si="3"/>
        <v>APROBADO</v>
      </c>
      <c r="P1626" s="12" t="str">
        <f>IF(OR(D1626="Académica",D1626="Empresa"),(IF(M1626&lt;Leyenda!$I$11,"ALTO",(IF(M1626&lt;=Leyenda!$I$10,"MEDIO","BAJO")))),(IF(M1626&lt;Leyenda!$J$11,"ALTO",(IF(M1626&lt;=Leyenda!$J$10,"MEDIO","BAJO")))))</f>
        <v>BAJO</v>
      </c>
    </row>
    <row r="1627">
      <c r="A1627" s="8" t="s">
        <v>1717</v>
      </c>
      <c r="B1627" s="9" t="s">
        <v>40</v>
      </c>
      <c r="C1627" s="9" t="s">
        <v>123</v>
      </c>
      <c r="D1627" s="9" t="s">
        <v>23</v>
      </c>
      <c r="E1627" s="10">
        <v>18.0</v>
      </c>
      <c r="F1627" s="10">
        <v>16.0</v>
      </c>
      <c r="G1627" s="10">
        <v>17.8</v>
      </c>
      <c r="H1627" s="10">
        <v>15.9</v>
      </c>
      <c r="I1627" s="10">
        <v>18.0</v>
      </c>
      <c r="J1627" s="10">
        <v>18.0</v>
      </c>
      <c r="K1627" s="10">
        <v>18.3</v>
      </c>
      <c r="L1627" s="10">
        <v>18.0</v>
      </c>
      <c r="M1627" s="11">
        <f t="shared" si="1"/>
        <v>17.42857143</v>
      </c>
      <c r="N1627" s="11">
        <f t="shared" si="2"/>
        <v>17</v>
      </c>
      <c r="O1627" s="12" t="str">
        <f t="shared" si="3"/>
        <v>APROBADO</v>
      </c>
      <c r="P1627" s="12" t="str">
        <f>IF(OR(D1627="Académica",D1627="Empresa"),(IF(M1627&lt;Leyenda!$I$11,"ALTO",(IF(M1627&lt;=Leyenda!$I$10,"MEDIO","BAJO")))),(IF(M1627&lt;Leyenda!$J$11,"ALTO",(IF(M1627&lt;=Leyenda!$J$10,"MEDIO","BAJO")))))</f>
        <v>BAJO</v>
      </c>
    </row>
    <row r="1628">
      <c r="A1628" s="8" t="s">
        <v>1718</v>
      </c>
      <c r="B1628" s="9" t="s">
        <v>17</v>
      </c>
      <c r="C1628" s="9" t="s">
        <v>85</v>
      </c>
      <c r="D1628" s="9" t="s">
        <v>23</v>
      </c>
      <c r="E1628" s="10">
        <v>16.3</v>
      </c>
      <c r="F1628" s="10">
        <v>18.0</v>
      </c>
      <c r="G1628" s="10">
        <v>15.9</v>
      </c>
      <c r="H1628" s="10">
        <v>12.3</v>
      </c>
      <c r="I1628" s="10">
        <v>15.2</v>
      </c>
      <c r="J1628" s="10">
        <v>18.3</v>
      </c>
      <c r="K1628" s="10">
        <v>18.0</v>
      </c>
      <c r="L1628" s="10">
        <v>14.7</v>
      </c>
      <c r="M1628" s="11">
        <f t="shared" si="1"/>
        <v>16.28571429</v>
      </c>
      <c r="N1628" s="11">
        <f t="shared" si="2"/>
        <v>16</v>
      </c>
      <c r="O1628" s="12" t="str">
        <f t="shared" si="3"/>
        <v>APROBADO</v>
      </c>
      <c r="P1628" s="12" t="str">
        <f>IF(OR(D1628="Académica",D1628="Empresa"),(IF(M1628&lt;Leyenda!$I$11,"ALTO",(IF(M1628&lt;=Leyenda!$I$10,"MEDIO","BAJO")))),(IF(M1628&lt;Leyenda!$J$11,"ALTO",(IF(M1628&lt;=Leyenda!$J$10,"MEDIO","BAJO")))))</f>
        <v>MEDIO</v>
      </c>
    </row>
    <row r="1629">
      <c r="A1629" s="8" t="s">
        <v>1719</v>
      </c>
      <c r="B1629" s="9" t="s">
        <v>386</v>
      </c>
      <c r="C1629" s="9" t="s">
        <v>22</v>
      </c>
      <c r="D1629" s="9" t="s">
        <v>23</v>
      </c>
      <c r="E1629" s="10">
        <v>12.3</v>
      </c>
      <c r="F1629" s="10">
        <v>13.2</v>
      </c>
      <c r="G1629" s="10">
        <v>11.6</v>
      </c>
      <c r="H1629" s="10">
        <v>14.7</v>
      </c>
      <c r="I1629" s="10">
        <v>18.0</v>
      </c>
      <c r="J1629" s="10">
        <v>18.3</v>
      </c>
      <c r="K1629" s="10">
        <v>18.3</v>
      </c>
      <c r="L1629" s="10">
        <v>12.0</v>
      </c>
      <c r="M1629" s="11">
        <f t="shared" si="1"/>
        <v>15.2</v>
      </c>
      <c r="N1629" s="11">
        <f t="shared" si="2"/>
        <v>15</v>
      </c>
      <c r="O1629" s="12" t="str">
        <f t="shared" si="3"/>
        <v>APROBADO</v>
      </c>
      <c r="P1629" s="12" t="str">
        <f>IF(OR(D1629="Académica",D1629="Empresa"),(IF(M1629&lt;Leyenda!$I$11,"ALTO",(IF(M1629&lt;=Leyenda!$I$10,"MEDIO","BAJO")))),(IF(M1629&lt;Leyenda!$J$11,"ALTO",(IF(M1629&lt;=Leyenda!$J$10,"MEDIO","BAJO")))))</f>
        <v>MEDIO</v>
      </c>
    </row>
    <row r="1630">
      <c r="A1630" s="8" t="s">
        <v>1720</v>
      </c>
      <c r="B1630" s="9" t="s">
        <v>386</v>
      </c>
      <c r="C1630" s="9" t="s">
        <v>305</v>
      </c>
      <c r="D1630" s="9" t="s">
        <v>23</v>
      </c>
      <c r="E1630" s="10">
        <v>14.3</v>
      </c>
      <c r="F1630" s="10">
        <v>17.3</v>
      </c>
      <c r="G1630" s="10">
        <v>15.6</v>
      </c>
      <c r="H1630" s="10">
        <v>18.0</v>
      </c>
      <c r="I1630" s="10">
        <v>18.1</v>
      </c>
      <c r="J1630" s="10">
        <v>18.2</v>
      </c>
      <c r="K1630" s="10">
        <v>18.3</v>
      </c>
      <c r="L1630" s="10">
        <v>18.5</v>
      </c>
      <c r="M1630" s="11">
        <f t="shared" si="1"/>
        <v>17.11428571</v>
      </c>
      <c r="N1630" s="11">
        <f t="shared" si="2"/>
        <v>17</v>
      </c>
      <c r="O1630" s="12" t="str">
        <f t="shared" si="3"/>
        <v>APROBADO</v>
      </c>
      <c r="P1630" s="12" t="str">
        <f>IF(OR(D1630="Académica",D1630="Empresa"),(IF(M1630&lt;Leyenda!$I$11,"ALTO",(IF(M1630&lt;=Leyenda!$I$10,"MEDIO","BAJO")))),(IF(M1630&lt;Leyenda!$J$11,"ALTO",(IF(M1630&lt;=Leyenda!$J$10,"MEDIO","BAJO")))))</f>
        <v>BAJO</v>
      </c>
    </row>
    <row r="1631">
      <c r="A1631" s="8" t="s">
        <v>1721</v>
      </c>
      <c r="B1631" s="9" t="s">
        <v>17</v>
      </c>
      <c r="C1631" s="9" t="s">
        <v>93</v>
      </c>
      <c r="D1631" s="9" t="s">
        <v>23</v>
      </c>
      <c r="E1631" s="10">
        <v>18.0</v>
      </c>
      <c r="F1631" s="10">
        <v>14.7</v>
      </c>
      <c r="G1631" s="10">
        <v>16.0</v>
      </c>
      <c r="H1631" s="10">
        <v>18.0</v>
      </c>
      <c r="I1631" s="10">
        <v>17.3</v>
      </c>
      <c r="J1631" s="10">
        <v>18.3</v>
      </c>
      <c r="K1631" s="10">
        <v>18.0</v>
      </c>
      <c r="L1631" s="10">
        <v>16.7</v>
      </c>
      <c r="M1631" s="11">
        <f t="shared" si="1"/>
        <v>17.18571429</v>
      </c>
      <c r="N1631" s="11">
        <f t="shared" si="2"/>
        <v>17</v>
      </c>
      <c r="O1631" s="12" t="str">
        <f t="shared" si="3"/>
        <v>APROBADO</v>
      </c>
      <c r="P1631" s="12" t="str">
        <f>IF(OR(D1631="Académica",D1631="Empresa"),(IF(M1631&lt;Leyenda!$I$11,"ALTO",(IF(M1631&lt;=Leyenda!$I$10,"MEDIO","BAJO")))),(IF(M1631&lt;Leyenda!$J$11,"ALTO",(IF(M1631&lt;=Leyenda!$J$10,"MEDIO","BAJO")))))</f>
        <v>BAJO</v>
      </c>
    </row>
    <row r="1632">
      <c r="A1632" s="8" t="s">
        <v>1722</v>
      </c>
      <c r="B1632" s="9" t="s">
        <v>17</v>
      </c>
      <c r="C1632" s="9" t="s">
        <v>22</v>
      </c>
      <c r="D1632" s="9" t="s">
        <v>23</v>
      </c>
      <c r="E1632" s="10">
        <v>18.6</v>
      </c>
      <c r="F1632" s="10">
        <v>18.8</v>
      </c>
      <c r="G1632" s="10">
        <v>17.5</v>
      </c>
      <c r="H1632" s="10">
        <v>18.3</v>
      </c>
      <c r="I1632" s="10">
        <v>18.0</v>
      </c>
      <c r="J1632" s="10">
        <v>18.0</v>
      </c>
      <c r="K1632" s="10">
        <v>18.3</v>
      </c>
      <c r="L1632" s="10">
        <v>18.0</v>
      </c>
      <c r="M1632" s="11">
        <f t="shared" si="1"/>
        <v>18.21428571</v>
      </c>
      <c r="N1632" s="11">
        <f t="shared" si="2"/>
        <v>18</v>
      </c>
      <c r="O1632" s="12" t="str">
        <f t="shared" si="3"/>
        <v>APROBADO</v>
      </c>
      <c r="P1632" s="12" t="str">
        <f>IF(OR(D1632="Académica",D1632="Empresa"),(IF(M1632&lt;Leyenda!$I$11,"ALTO",(IF(M1632&lt;=Leyenda!$I$10,"MEDIO","BAJO")))),(IF(M1632&lt;Leyenda!$J$11,"ALTO",(IF(M1632&lt;=Leyenda!$J$10,"MEDIO","BAJO")))))</f>
        <v>BAJO</v>
      </c>
    </row>
    <row r="1633">
      <c r="A1633" s="8" t="s">
        <v>1723</v>
      </c>
      <c r="B1633" s="9" t="s">
        <v>601</v>
      </c>
      <c r="C1633" s="9" t="s">
        <v>129</v>
      </c>
      <c r="D1633" s="9" t="s">
        <v>23</v>
      </c>
      <c r="E1633" s="10">
        <v>13.3</v>
      </c>
      <c r="F1633" s="10">
        <v>14.0</v>
      </c>
      <c r="G1633" s="10">
        <v>14.7</v>
      </c>
      <c r="H1633" s="10">
        <v>18.0</v>
      </c>
      <c r="I1633" s="10">
        <v>15.7</v>
      </c>
      <c r="J1633" s="10">
        <v>18.3</v>
      </c>
      <c r="K1633" s="10">
        <v>18.5</v>
      </c>
      <c r="L1633" s="10">
        <v>18.5</v>
      </c>
      <c r="M1633" s="11">
        <f t="shared" si="1"/>
        <v>16.07142857</v>
      </c>
      <c r="N1633" s="11">
        <f t="shared" si="2"/>
        <v>16</v>
      </c>
      <c r="O1633" s="12" t="str">
        <f t="shared" si="3"/>
        <v>APROBADO</v>
      </c>
      <c r="P1633" s="12" t="str">
        <f>IF(OR(D1633="Académica",D1633="Empresa"),(IF(M1633&lt;Leyenda!$I$11,"ALTO",(IF(M1633&lt;=Leyenda!$I$10,"MEDIO","BAJO")))),(IF(M1633&lt;Leyenda!$J$11,"ALTO",(IF(M1633&lt;=Leyenda!$J$10,"MEDIO","BAJO")))))</f>
        <v>MEDIO</v>
      </c>
    </row>
    <row r="1634">
      <c r="A1634" s="8" t="s">
        <v>1724</v>
      </c>
      <c r="B1634" s="9" t="s">
        <v>40</v>
      </c>
      <c r="C1634" s="9" t="s">
        <v>108</v>
      </c>
      <c r="D1634" s="9" t="s">
        <v>23</v>
      </c>
      <c r="E1634" s="10">
        <v>18.7</v>
      </c>
      <c r="F1634" s="10">
        <v>18.5</v>
      </c>
      <c r="G1634" s="10">
        <v>18.8</v>
      </c>
      <c r="H1634" s="10">
        <v>16.0</v>
      </c>
      <c r="I1634" s="10">
        <v>18.0</v>
      </c>
      <c r="J1634" s="10">
        <v>18.0</v>
      </c>
      <c r="K1634" s="10">
        <v>18.0</v>
      </c>
      <c r="L1634" s="10">
        <v>18.0</v>
      </c>
      <c r="M1634" s="11">
        <f t="shared" si="1"/>
        <v>18</v>
      </c>
      <c r="N1634" s="11">
        <f t="shared" si="2"/>
        <v>18</v>
      </c>
      <c r="O1634" s="12" t="str">
        <f t="shared" si="3"/>
        <v>APROBADO</v>
      </c>
      <c r="P1634" s="12" t="str">
        <f>IF(OR(D1634="Académica",D1634="Empresa"),(IF(M1634&lt;Leyenda!$I$11,"ALTO",(IF(M1634&lt;=Leyenda!$I$10,"MEDIO","BAJO")))),(IF(M1634&lt;Leyenda!$J$11,"ALTO",(IF(M1634&lt;=Leyenda!$J$10,"MEDIO","BAJO")))))</f>
        <v>BAJO</v>
      </c>
    </row>
    <row r="1635">
      <c r="A1635" s="8" t="s">
        <v>1725</v>
      </c>
      <c r="B1635" s="9" t="s">
        <v>386</v>
      </c>
      <c r="C1635" s="9" t="s">
        <v>123</v>
      </c>
      <c r="D1635" s="9" t="s">
        <v>23</v>
      </c>
      <c r="E1635" s="10">
        <v>19.2</v>
      </c>
      <c r="F1635" s="10">
        <v>15.3</v>
      </c>
      <c r="G1635" s="10">
        <v>18.3</v>
      </c>
      <c r="H1635" s="10">
        <v>18.9</v>
      </c>
      <c r="I1635" s="10">
        <v>18.0</v>
      </c>
      <c r="J1635" s="10">
        <v>18.0</v>
      </c>
      <c r="K1635" s="10">
        <v>18.8</v>
      </c>
      <c r="L1635" s="10">
        <v>16.7</v>
      </c>
      <c r="M1635" s="11">
        <f t="shared" si="1"/>
        <v>18.07142857</v>
      </c>
      <c r="N1635" s="11">
        <f t="shared" si="2"/>
        <v>18</v>
      </c>
      <c r="O1635" s="12" t="str">
        <f t="shared" si="3"/>
        <v>APROBADO</v>
      </c>
      <c r="P1635" s="12" t="str">
        <f>IF(OR(D1635="Académica",D1635="Empresa"),(IF(M1635&lt;Leyenda!$I$11,"ALTO",(IF(M1635&lt;=Leyenda!$I$10,"MEDIO","BAJO")))),(IF(M1635&lt;Leyenda!$J$11,"ALTO",(IF(M1635&lt;=Leyenda!$J$10,"MEDIO","BAJO")))))</f>
        <v>BAJO</v>
      </c>
    </row>
    <row r="1636">
      <c r="A1636" s="8" t="s">
        <v>1726</v>
      </c>
      <c r="B1636" s="9" t="s">
        <v>40</v>
      </c>
      <c r="C1636" s="9" t="s">
        <v>123</v>
      </c>
      <c r="D1636" s="9" t="s">
        <v>23</v>
      </c>
      <c r="E1636" s="10">
        <v>19.4</v>
      </c>
      <c r="F1636" s="10">
        <v>18.2</v>
      </c>
      <c r="G1636" s="10">
        <v>19.0</v>
      </c>
      <c r="H1636" s="10">
        <v>16.7</v>
      </c>
      <c r="I1636" s="10">
        <v>19.2</v>
      </c>
      <c r="J1636" s="10">
        <v>18.0</v>
      </c>
      <c r="K1636" s="10">
        <v>18.5</v>
      </c>
      <c r="L1636" s="10">
        <v>18.8</v>
      </c>
      <c r="M1636" s="11">
        <f t="shared" si="1"/>
        <v>18.42857143</v>
      </c>
      <c r="N1636" s="11">
        <f t="shared" si="2"/>
        <v>18</v>
      </c>
      <c r="O1636" s="12" t="str">
        <f t="shared" si="3"/>
        <v>APROBADO</v>
      </c>
      <c r="P1636" s="12" t="str">
        <f>IF(OR(D1636="Académica",D1636="Empresa"),(IF(M1636&lt;Leyenda!$I$11,"ALTO",(IF(M1636&lt;=Leyenda!$I$10,"MEDIO","BAJO")))),(IF(M1636&lt;Leyenda!$J$11,"ALTO",(IF(M1636&lt;=Leyenda!$J$10,"MEDIO","BAJO")))))</f>
        <v>BAJO</v>
      </c>
    </row>
    <row r="1637">
      <c r="A1637" s="8" t="s">
        <v>1727</v>
      </c>
      <c r="B1637" s="9" t="s">
        <v>28</v>
      </c>
      <c r="C1637" s="9" t="s">
        <v>93</v>
      </c>
      <c r="D1637" s="9" t="s">
        <v>23</v>
      </c>
      <c r="E1637" s="10">
        <v>18.2</v>
      </c>
      <c r="F1637" s="10">
        <v>18.2</v>
      </c>
      <c r="G1637" s="10">
        <v>18.3</v>
      </c>
      <c r="H1637" s="10">
        <v>16.0</v>
      </c>
      <c r="I1637" s="10">
        <v>18.0</v>
      </c>
      <c r="J1637" s="10">
        <v>19.0</v>
      </c>
      <c r="K1637" s="10">
        <v>18.0</v>
      </c>
      <c r="L1637" s="10">
        <v>18.2</v>
      </c>
      <c r="M1637" s="11">
        <f t="shared" si="1"/>
        <v>17.95714286</v>
      </c>
      <c r="N1637" s="11">
        <f t="shared" si="2"/>
        <v>18</v>
      </c>
      <c r="O1637" s="12" t="str">
        <f t="shared" si="3"/>
        <v>APROBADO</v>
      </c>
      <c r="P1637" s="12" t="str">
        <f>IF(OR(D1637="Académica",D1637="Empresa"),(IF(M1637&lt;Leyenda!$I$11,"ALTO",(IF(M1637&lt;=Leyenda!$I$10,"MEDIO","BAJO")))),(IF(M1637&lt;Leyenda!$J$11,"ALTO",(IF(M1637&lt;=Leyenda!$J$10,"MEDIO","BAJO")))))</f>
        <v>BAJO</v>
      </c>
    </row>
    <row r="1638">
      <c r="A1638" s="8" t="s">
        <v>1728</v>
      </c>
      <c r="B1638" s="9" t="s">
        <v>17</v>
      </c>
      <c r="C1638" s="9" t="s">
        <v>232</v>
      </c>
      <c r="D1638" s="9" t="s">
        <v>23</v>
      </c>
      <c r="E1638" s="10">
        <v>16.2</v>
      </c>
      <c r="F1638" s="10">
        <v>14.7</v>
      </c>
      <c r="G1638" s="10">
        <v>16.7</v>
      </c>
      <c r="H1638" s="10">
        <v>15.7</v>
      </c>
      <c r="I1638" s="10">
        <v>17.3</v>
      </c>
      <c r="J1638" s="10">
        <v>18.4</v>
      </c>
      <c r="K1638" s="10">
        <v>13.0</v>
      </c>
      <c r="L1638" s="10">
        <v>18.0</v>
      </c>
      <c r="M1638" s="11">
        <f t="shared" si="1"/>
        <v>16</v>
      </c>
      <c r="N1638" s="11">
        <f t="shared" si="2"/>
        <v>16</v>
      </c>
      <c r="O1638" s="12" t="str">
        <f t="shared" si="3"/>
        <v>APROBADO</v>
      </c>
      <c r="P1638" s="12" t="str">
        <f>IF(OR(D1638="Académica",D1638="Empresa"),(IF(M1638&lt;Leyenda!$I$11,"ALTO",(IF(M1638&lt;=Leyenda!$I$10,"MEDIO","BAJO")))),(IF(M1638&lt;Leyenda!$J$11,"ALTO",(IF(M1638&lt;=Leyenda!$J$10,"MEDIO","BAJO")))))</f>
        <v>MEDIO</v>
      </c>
    </row>
    <row r="1639">
      <c r="A1639" s="8" t="s">
        <v>1729</v>
      </c>
      <c r="B1639" s="9" t="s">
        <v>17</v>
      </c>
      <c r="C1639" s="9" t="s">
        <v>108</v>
      </c>
      <c r="D1639" s="9" t="s">
        <v>23</v>
      </c>
      <c r="E1639" s="10">
        <v>15.3</v>
      </c>
      <c r="F1639" s="10">
        <v>15.3</v>
      </c>
      <c r="G1639" s="10">
        <v>18.0</v>
      </c>
      <c r="H1639" s="10">
        <v>18.2</v>
      </c>
      <c r="I1639" s="10">
        <v>17.3</v>
      </c>
      <c r="J1639" s="10">
        <v>18.0</v>
      </c>
      <c r="K1639" s="10">
        <v>18.5</v>
      </c>
      <c r="L1639" s="10">
        <v>16.7</v>
      </c>
      <c r="M1639" s="11">
        <f t="shared" si="1"/>
        <v>17.22857143</v>
      </c>
      <c r="N1639" s="11">
        <f t="shared" si="2"/>
        <v>17</v>
      </c>
      <c r="O1639" s="12" t="str">
        <f t="shared" si="3"/>
        <v>APROBADO</v>
      </c>
      <c r="P1639" s="12" t="str">
        <f>IF(OR(D1639="Académica",D1639="Empresa"),(IF(M1639&lt;Leyenda!$I$11,"ALTO",(IF(M1639&lt;=Leyenda!$I$10,"MEDIO","BAJO")))),(IF(M1639&lt;Leyenda!$J$11,"ALTO",(IF(M1639&lt;=Leyenda!$J$10,"MEDIO","BAJO")))))</f>
        <v>BAJO</v>
      </c>
    </row>
    <row r="1640">
      <c r="A1640" s="8" t="s">
        <v>1730</v>
      </c>
      <c r="B1640" s="9" t="s">
        <v>28</v>
      </c>
      <c r="C1640" s="9" t="s">
        <v>159</v>
      </c>
      <c r="D1640" s="9" t="s">
        <v>23</v>
      </c>
      <c r="E1640" s="10">
        <v>18.0</v>
      </c>
      <c r="F1640" s="10">
        <v>16.3</v>
      </c>
      <c r="G1640" s="10">
        <v>18.3</v>
      </c>
      <c r="H1640" s="10">
        <v>13.1</v>
      </c>
      <c r="I1640" s="10">
        <v>17.3</v>
      </c>
      <c r="J1640" s="10">
        <v>18.0</v>
      </c>
      <c r="K1640" s="10">
        <v>18.3</v>
      </c>
      <c r="L1640" s="10">
        <v>18.0</v>
      </c>
      <c r="M1640" s="11">
        <f t="shared" si="1"/>
        <v>17.04285714</v>
      </c>
      <c r="N1640" s="11">
        <f t="shared" si="2"/>
        <v>17</v>
      </c>
      <c r="O1640" s="12" t="str">
        <f t="shared" si="3"/>
        <v>APROBADO</v>
      </c>
      <c r="P1640" s="12" t="str">
        <f>IF(OR(D1640="Académica",D1640="Empresa"),(IF(M1640&lt;Leyenda!$I$11,"ALTO",(IF(M1640&lt;=Leyenda!$I$10,"MEDIO","BAJO")))),(IF(M1640&lt;Leyenda!$J$11,"ALTO",(IF(M1640&lt;=Leyenda!$J$10,"MEDIO","BAJO")))))</f>
        <v>BAJO</v>
      </c>
    </row>
    <row r="1641">
      <c r="A1641" s="8" t="s">
        <v>1731</v>
      </c>
      <c r="B1641" s="9" t="s">
        <v>386</v>
      </c>
      <c r="C1641" s="9" t="s">
        <v>96</v>
      </c>
      <c r="D1641" s="9" t="s">
        <v>23</v>
      </c>
      <c r="E1641" s="10">
        <v>20.0</v>
      </c>
      <c r="F1641" s="10">
        <v>19.0</v>
      </c>
      <c r="G1641" s="10">
        <v>19.3</v>
      </c>
      <c r="H1641" s="10">
        <v>19.1</v>
      </c>
      <c r="I1641" s="10">
        <v>18.3</v>
      </c>
      <c r="J1641" s="10">
        <v>18.0</v>
      </c>
      <c r="K1641" s="10">
        <v>18.0</v>
      </c>
      <c r="L1641" s="10">
        <v>19.2</v>
      </c>
      <c r="M1641" s="11">
        <f t="shared" si="1"/>
        <v>18.81428571</v>
      </c>
      <c r="N1641" s="11">
        <f t="shared" si="2"/>
        <v>19</v>
      </c>
      <c r="O1641" s="12" t="str">
        <f t="shared" si="3"/>
        <v>APROBADO</v>
      </c>
      <c r="P1641" s="12" t="str">
        <f>IF(OR(D1641="Académica",D1641="Empresa"),(IF(M1641&lt;Leyenda!$I$11,"ALTO",(IF(M1641&lt;=Leyenda!$I$10,"MEDIO","BAJO")))),(IF(M1641&lt;Leyenda!$J$11,"ALTO",(IF(M1641&lt;=Leyenda!$J$10,"MEDIO","BAJO")))))</f>
        <v>BAJO</v>
      </c>
    </row>
    <row r="1642">
      <c r="A1642" s="8" t="s">
        <v>1732</v>
      </c>
      <c r="B1642" s="9" t="s">
        <v>17</v>
      </c>
      <c r="C1642" s="9" t="s">
        <v>127</v>
      </c>
      <c r="D1642" s="9" t="s">
        <v>23</v>
      </c>
      <c r="E1642" s="10">
        <v>9.4</v>
      </c>
      <c r="F1642" s="10">
        <v>18.0</v>
      </c>
      <c r="G1642" s="10">
        <v>17.3</v>
      </c>
      <c r="H1642" s="10">
        <v>17.3</v>
      </c>
      <c r="I1642" s="10">
        <v>18.0</v>
      </c>
      <c r="J1642" s="10">
        <v>18.0</v>
      </c>
      <c r="K1642" s="10">
        <v>16.0</v>
      </c>
      <c r="L1642" s="10">
        <v>17.3</v>
      </c>
      <c r="M1642" s="11">
        <f t="shared" si="1"/>
        <v>16.28571429</v>
      </c>
      <c r="N1642" s="11">
        <f t="shared" si="2"/>
        <v>16</v>
      </c>
      <c r="O1642" s="12" t="str">
        <f t="shared" si="3"/>
        <v>DESAPROBADO</v>
      </c>
      <c r="P1642" s="12" t="str">
        <f>IF(OR(D1642="Académica",D1642="Empresa"),(IF(M1642&lt;Leyenda!$I$11,"ALTO",(IF(M1642&lt;=Leyenda!$I$10,"MEDIO","BAJO")))),(IF(M1642&lt;Leyenda!$J$11,"ALTO",(IF(M1642&lt;=Leyenda!$J$10,"MEDIO","BAJO")))))</f>
        <v>MEDIO</v>
      </c>
    </row>
    <row r="1643">
      <c r="A1643" s="8" t="s">
        <v>1733</v>
      </c>
      <c r="B1643" s="9" t="s">
        <v>386</v>
      </c>
      <c r="C1643" s="9" t="s">
        <v>44</v>
      </c>
      <c r="D1643" s="9" t="s">
        <v>23</v>
      </c>
      <c r="E1643" s="10">
        <v>19.5</v>
      </c>
      <c r="F1643" s="10">
        <v>18.3</v>
      </c>
      <c r="G1643" s="10">
        <v>17.3</v>
      </c>
      <c r="H1643" s="10">
        <v>19.5</v>
      </c>
      <c r="I1643" s="10">
        <v>19.6</v>
      </c>
      <c r="J1643" s="10">
        <v>18.0</v>
      </c>
      <c r="K1643" s="10">
        <v>18.0</v>
      </c>
      <c r="L1643" s="10">
        <v>18.0</v>
      </c>
      <c r="M1643" s="11">
        <f t="shared" si="1"/>
        <v>18.6</v>
      </c>
      <c r="N1643" s="11">
        <f t="shared" si="2"/>
        <v>19</v>
      </c>
      <c r="O1643" s="12" t="str">
        <f t="shared" si="3"/>
        <v>APROBADO</v>
      </c>
      <c r="P1643" s="12" t="str">
        <f>IF(OR(D1643="Académica",D1643="Empresa"),(IF(M1643&lt;Leyenda!$I$11,"ALTO",(IF(M1643&lt;=Leyenda!$I$10,"MEDIO","BAJO")))),(IF(M1643&lt;Leyenda!$J$11,"ALTO",(IF(M1643&lt;=Leyenda!$J$10,"MEDIO","BAJO")))))</f>
        <v>BAJO</v>
      </c>
    </row>
    <row r="1644">
      <c r="A1644" s="8" t="s">
        <v>1734</v>
      </c>
      <c r="B1644" s="9" t="s">
        <v>17</v>
      </c>
      <c r="C1644" s="9" t="s">
        <v>302</v>
      </c>
      <c r="D1644" s="9" t="s">
        <v>23</v>
      </c>
      <c r="E1644" s="10">
        <v>18.8</v>
      </c>
      <c r="F1644" s="10">
        <v>18.0</v>
      </c>
      <c r="G1644" s="10">
        <v>17.8</v>
      </c>
      <c r="H1644" s="10">
        <v>15.7</v>
      </c>
      <c r="I1644" s="10">
        <v>18.0</v>
      </c>
      <c r="J1644" s="10">
        <v>18.5</v>
      </c>
      <c r="K1644" s="10">
        <v>19.5</v>
      </c>
      <c r="L1644" s="10">
        <v>16.7</v>
      </c>
      <c r="M1644" s="11">
        <f t="shared" si="1"/>
        <v>18.04285714</v>
      </c>
      <c r="N1644" s="11">
        <f t="shared" si="2"/>
        <v>18</v>
      </c>
      <c r="O1644" s="12" t="str">
        <f t="shared" si="3"/>
        <v>APROBADO</v>
      </c>
      <c r="P1644" s="12" t="str">
        <f>IF(OR(D1644="Académica",D1644="Empresa"),(IF(M1644&lt;Leyenda!$I$11,"ALTO",(IF(M1644&lt;=Leyenda!$I$10,"MEDIO","BAJO")))),(IF(M1644&lt;Leyenda!$J$11,"ALTO",(IF(M1644&lt;=Leyenda!$J$10,"MEDIO","BAJO")))))</f>
        <v>BAJO</v>
      </c>
    </row>
    <row r="1645">
      <c r="A1645" s="8" t="s">
        <v>1735</v>
      </c>
      <c r="B1645" s="9" t="s">
        <v>17</v>
      </c>
      <c r="C1645" s="9" t="s">
        <v>196</v>
      </c>
      <c r="D1645" s="9" t="s">
        <v>23</v>
      </c>
      <c r="E1645" s="10">
        <v>14.0</v>
      </c>
      <c r="F1645" s="10">
        <v>16.7</v>
      </c>
      <c r="G1645" s="10">
        <v>18.0</v>
      </c>
      <c r="H1645" s="10">
        <v>13.0</v>
      </c>
      <c r="I1645" s="10">
        <v>14.1</v>
      </c>
      <c r="J1645" s="10">
        <v>18.4</v>
      </c>
      <c r="K1645" s="10">
        <v>19.5</v>
      </c>
      <c r="L1645" s="10">
        <v>18.0</v>
      </c>
      <c r="M1645" s="11">
        <f t="shared" si="1"/>
        <v>16.24285714</v>
      </c>
      <c r="N1645" s="11">
        <f t="shared" si="2"/>
        <v>16</v>
      </c>
      <c r="O1645" s="12" t="str">
        <f t="shared" si="3"/>
        <v>APROBADO</v>
      </c>
      <c r="P1645" s="12" t="str">
        <f>IF(OR(D1645="Académica",D1645="Empresa"),(IF(M1645&lt;Leyenda!$I$11,"ALTO",(IF(M1645&lt;=Leyenda!$I$10,"MEDIO","BAJO")))),(IF(M1645&lt;Leyenda!$J$11,"ALTO",(IF(M1645&lt;=Leyenda!$J$10,"MEDIO","BAJO")))))</f>
        <v>MEDIO</v>
      </c>
    </row>
    <row r="1646">
      <c r="A1646" s="8" t="s">
        <v>1736</v>
      </c>
      <c r="B1646" s="9" t="s">
        <v>28</v>
      </c>
      <c r="C1646" s="9" t="s">
        <v>76</v>
      </c>
      <c r="D1646" s="9" t="s">
        <v>23</v>
      </c>
      <c r="E1646" s="10">
        <v>16.3</v>
      </c>
      <c r="F1646" s="10">
        <v>18.0</v>
      </c>
      <c r="G1646" s="10">
        <v>16.7</v>
      </c>
      <c r="H1646" s="10">
        <v>15.8</v>
      </c>
      <c r="I1646" s="10">
        <v>18.0</v>
      </c>
      <c r="J1646" s="10">
        <v>17.0</v>
      </c>
      <c r="K1646" s="10">
        <v>18.0</v>
      </c>
      <c r="L1646" s="10">
        <v>19.0</v>
      </c>
      <c r="M1646" s="11">
        <f t="shared" si="1"/>
        <v>17.11428571</v>
      </c>
      <c r="N1646" s="11">
        <f t="shared" si="2"/>
        <v>17</v>
      </c>
      <c r="O1646" s="12" t="str">
        <f t="shared" si="3"/>
        <v>APROBADO</v>
      </c>
      <c r="P1646" s="12" t="str">
        <f>IF(OR(D1646="Académica",D1646="Empresa"),(IF(M1646&lt;Leyenda!$I$11,"ALTO",(IF(M1646&lt;=Leyenda!$I$10,"MEDIO","BAJO")))),(IF(M1646&lt;Leyenda!$J$11,"ALTO",(IF(M1646&lt;=Leyenda!$J$10,"MEDIO","BAJO")))))</f>
        <v>BAJO</v>
      </c>
    </row>
    <row r="1647">
      <c r="A1647" s="8" t="s">
        <v>1737</v>
      </c>
      <c r="B1647" s="9" t="s">
        <v>17</v>
      </c>
      <c r="C1647" s="9" t="s">
        <v>144</v>
      </c>
      <c r="D1647" s="9" t="s">
        <v>23</v>
      </c>
      <c r="E1647" s="10">
        <v>16.3</v>
      </c>
      <c r="F1647" s="10">
        <v>18.0</v>
      </c>
      <c r="G1647" s="10">
        <v>18.0</v>
      </c>
      <c r="H1647" s="10">
        <v>18.0</v>
      </c>
      <c r="I1647" s="10">
        <v>17.2</v>
      </c>
      <c r="J1647" s="10">
        <v>18.0</v>
      </c>
      <c r="K1647" s="10">
        <v>18.3</v>
      </c>
      <c r="L1647" s="10">
        <v>16.0</v>
      </c>
      <c r="M1647" s="11">
        <f t="shared" si="1"/>
        <v>17.68571429</v>
      </c>
      <c r="N1647" s="11">
        <f t="shared" si="2"/>
        <v>18</v>
      </c>
      <c r="O1647" s="12" t="str">
        <f t="shared" si="3"/>
        <v>APROBADO</v>
      </c>
      <c r="P1647" s="12" t="str">
        <f>IF(OR(D1647="Académica",D1647="Empresa"),(IF(M1647&lt;Leyenda!$I$11,"ALTO",(IF(M1647&lt;=Leyenda!$I$10,"MEDIO","BAJO")))),(IF(M1647&lt;Leyenda!$J$11,"ALTO",(IF(M1647&lt;=Leyenda!$J$10,"MEDIO","BAJO")))))</f>
        <v>BAJO</v>
      </c>
    </row>
    <row r="1648">
      <c r="A1648" s="8" t="s">
        <v>1738</v>
      </c>
      <c r="B1648" s="9" t="s">
        <v>21</v>
      </c>
      <c r="C1648" s="9" t="s">
        <v>48</v>
      </c>
      <c r="D1648" s="9" t="s">
        <v>23</v>
      </c>
      <c r="E1648" s="10">
        <v>17.1</v>
      </c>
      <c r="F1648" s="10">
        <v>17.3</v>
      </c>
      <c r="G1648" s="10">
        <v>17.0</v>
      </c>
      <c r="H1648" s="10">
        <v>18.0</v>
      </c>
      <c r="I1648" s="10">
        <v>16.5</v>
      </c>
      <c r="J1648" s="10">
        <v>18.0</v>
      </c>
      <c r="K1648" s="10">
        <v>18.0</v>
      </c>
      <c r="L1648" s="10">
        <v>18.0</v>
      </c>
      <c r="M1648" s="11">
        <f t="shared" si="1"/>
        <v>17.41428571</v>
      </c>
      <c r="N1648" s="11">
        <f t="shared" si="2"/>
        <v>17</v>
      </c>
      <c r="O1648" s="12" t="str">
        <f t="shared" si="3"/>
        <v>APROBADO</v>
      </c>
      <c r="P1648" s="12" t="str">
        <f>IF(OR(D1648="Académica",D1648="Empresa"),(IF(M1648&lt;Leyenda!$I$11,"ALTO",(IF(M1648&lt;=Leyenda!$I$10,"MEDIO","BAJO")))),(IF(M1648&lt;Leyenda!$J$11,"ALTO",(IF(M1648&lt;=Leyenda!$J$10,"MEDIO","BAJO")))))</f>
        <v>BAJO</v>
      </c>
    </row>
    <row r="1649">
      <c r="A1649" s="8" t="s">
        <v>1739</v>
      </c>
      <c r="B1649" s="9" t="s">
        <v>40</v>
      </c>
      <c r="C1649" s="9" t="s">
        <v>29</v>
      </c>
      <c r="D1649" s="9" t="s">
        <v>23</v>
      </c>
      <c r="E1649" s="10">
        <v>12.3</v>
      </c>
      <c r="F1649" s="10">
        <v>16.6</v>
      </c>
      <c r="G1649" s="10">
        <v>13.3</v>
      </c>
      <c r="H1649" s="10">
        <v>15.8</v>
      </c>
      <c r="I1649" s="10">
        <v>16.9</v>
      </c>
      <c r="J1649" s="10">
        <v>18.0</v>
      </c>
      <c r="K1649" s="10">
        <v>18.0</v>
      </c>
      <c r="L1649" s="10">
        <v>13.6</v>
      </c>
      <c r="M1649" s="11">
        <f t="shared" si="1"/>
        <v>15.84285714</v>
      </c>
      <c r="N1649" s="11">
        <f t="shared" si="2"/>
        <v>16</v>
      </c>
      <c r="O1649" s="12" t="str">
        <f t="shared" si="3"/>
        <v>APROBADO</v>
      </c>
      <c r="P1649" s="12" t="str">
        <f>IF(OR(D1649="Académica",D1649="Empresa"),(IF(M1649&lt;Leyenda!$I$11,"ALTO",(IF(M1649&lt;=Leyenda!$I$10,"MEDIO","BAJO")))),(IF(M1649&lt;Leyenda!$J$11,"ALTO",(IF(M1649&lt;=Leyenda!$J$10,"MEDIO","BAJO")))))</f>
        <v>MEDIO</v>
      </c>
    </row>
    <row r="1650">
      <c r="A1650" s="8" t="s">
        <v>1740</v>
      </c>
      <c r="B1650" s="9" t="s">
        <v>50</v>
      </c>
      <c r="C1650" s="9" t="s">
        <v>68</v>
      </c>
      <c r="D1650" s="9" t="s">
        <v>23</v>
      </c>
      <c r="E1650" s="10">
        <v>16.5</v>
      </c>
      <c r="F1650" s="10">
        <v>17.3</v>
      </c>
      <c r="G1650" s="10">
        <v>16.9</v>
      </c>
      <c r="H1650" s="10">
        <v>18.0</v>
      </c>
      <c r="I1650" s="10">
        <v>16.0</v>
      </c>
      <c r="J1650" s="10">
        <v>18.6</v>
      </c>
      <c r="K1650" s="10">
        <v>18.8</v>
      </c>
      <c r="L1650" s="10">
        <v>18.5</v>
      </c>
      <c r="M1650" s="11">
        <f t="shared" si="1"/>
        <v>17.44285714</v>
      </c>
      <c r="N1650" s="11">
        <f t="shared" si="2"/>
        <v>17</v>
      </c>
      <c r="O1650" s="12" t="str">
        <f t="shared" si="3"/>
        <v>APROBADO</v>
      </c>
      <c r="P1650" s="12" t="str">
        <f>IF(OR(D1650="Académica",D1650="Empresa"),(IF(M1650&lt;Leyenda!$I$11,"ALTO",(IF(M1650&lt;=Leyenda!$I$10,"MEDIO","BAJO")))),(IF(M1650&lt;Leyenda!$J$11,"ALTO",(IF(M1650&lt;=Leyenda!$J$10,"MEDIO","BAJO")))))</f>
        <v>BAJO</v>
      </c>
    </row>
    <row r="1651">
      <c r="A1651" s="8" t="s">
        <v>1741</v>
      </c>
      <c r="B1651" s="9" t="s">
        <v>601</v>
      </c>
      <c r="C1651" s="9" t="s">
        <v>29</v>
      </c>
      <c r="D1651" s="9" t="s">
        <v>23</v>
      </c>
      <c r="E1651" s="10">
        <v>19.0</v>
      </c>
      <c r="F1651" s="10">
        <v>18.0</v>
      </c>
      <c r="G1651" s="10">
        <v>15.5</v>
      </c>
      <c r="H1651" s="10">
        <v>18.2</v>
      </c>
      <c r="I1651" s="10">
        <v>18.0</v>
      </c>
      <c r="J1651" s="10">
        <v>18.0</v>
      </c>
      <c r="K1651" s="10">
        <v>18.8</v>
      </c>
      <c r="L1651" s="10">
        <v>18.0</v>
      </c>
      <c r="M1651" s="11">
        <f t="shared" si="1"/>
        <v>17.92857143</v>
      </c>
      <c r="N1651" s="11">
        <f t="shared" si="2"/>
        <v>18</v>
      </c>
      <c r="O1651" s="12" t="str">
        <f t="shared" si="3"/>
        <v>APROBADO</v>
      </c>
      <c r="P1651" s="12" t="str">
        <f>IF(OR(D1651="Académica",D1651="Empresa"),(IF(M1651&lt;Leyenda!$I$11,"ALTO",(IF(M1651&lt;=Leyenda!$I$10,"MEDIO","BAJO")))),(IF(M1651&lt;Leyenda!$J$11,"ALTO",(IF(M1651&lt;=Leyenda!$J$10,"MEDIO","BAJO")))))</f>
        <v>BAJO</v>
      </c>
    </row>
    <row r="1652">
      <c r="A1652" s="8" t="s">
        <v>1742</v>
      </c>
      <c r="B1652" s="9" t="s">
        <v>17</v>
      </c>
      <c r="C1652" s="9" t="s">
        <v>70</v>
      </c>
      <c r="D1652" s="9" t="s">
        <v>23</v>
      </c>
      <c r="E1652" s="10">
        <v>17.0</v>
      </c>
      <c r="F1652" s="10">
        <v>17.3</v>
      </c>
      <c r="G1652" s="10">
        <v>15.7</v>
      </c>
      <c r="H1652" s="10">
        <v>18.0</v>
      </c>
      <c r="I1652" s="10">
        <v>15.5</v>
      </c>
      <c r="J1652" s="10">
        <v>18.3</v>
      </c>
      <c r="K1652" s="10">
        <v>19.0</v>
      </c>
      <c r="L1652" s="10">
        <v>18.7</v>
      </c>
      <c r="M1652" s="11">
        <f t="shared" si="1"/>
        <v>17.25714286</v>
      </c>
      <c r="N1652" s="11">
        <f t="shared" si="2"/>
        <v>17</v>
      </c>
      <c r="O1652" s="12" t="str">
        <f t="shared" si="3"/>
        <v>APROBADO</v>
      </c>
      <c r="P1652" s="12" t="str">
        <f>IF(OR(D1652="Académica",D1652="Empresa"),(IF(M1652&lt;Leyenda!$I$11,"ALTO",(IF(M1652&lt;=Leyenda!$I$10,"MEDIO","BAJO")))),(IF(M1652&lt;Leyenda!$J$11,"ALTO",(IF(M1652&lt;=Leyenda!$J$10,"MEDIO","BAJO")))))</f>
        <v>BAJO</v>
      </c>
    </row>
    <row r="1653">
      <c r="A1653" s="8" t="s">
        <v>1743</v>
      </c>
      <c r="B1653" s="9" t="s">
        <v>601</v>
      </c>
      <c r="C1653" s="9" t="s">
        <v>93</v>
      </c>
      <c r="D1653" s="9" t="s">
        <v>23</v>
      </c>
      <c r="E1653" s="10">
        <v>18.0</v>
      </c>
      <c r="F1653" s="10">
        <v>18.0</v>
      </c>
      <c r="G1653" s="10">
        <v>18.0</v>
      </c>
      <c r="H1653" s="10">
        <v>18.0</v>
      </c>
      <c r="I1653" s="10">
        <v>18.0</v>
      </c>
      <c r="J1653" s="10">
        <v>19.0</v>
      </c>
      <c r="K1653" s="10">
        <v>19.0</v>
      </c>
      <c r="L1653" s="10">
        <v>18.0</v>
      </c>
      <c r="M1653" s="11">
        <f t="shared" si="1"/>
        <v>18.28571429</v>
      </c>
      <c r="N1653" s="11">
        <f t="shared" si="2"/>
        <v>18</v>
      </c>
      <c r="O1653" s="12" t="str">
        <f t="shared" si="3"/>
        <v>APROBADO</v>
      </c>
      <c r="P1653" s="12" t="str">
        <f>IF(OR(D1653="Académica",D1653="Empresa"),(IF(M1653&lt;Leyenda!$I$11,"ALTO",(IF(M1653&lt;=Leyenda!$I$10,"MEDIO","BAJO")))),(IF(M1653&lt;Leyenda!$J$11,"ALTO",(IF(M1653&lt;=Leyenda!$J$10,"MEDIO","BAJO")))))</f>
        <v>BAJO</v>
      </c>
    </row>
    <row r="1654">
      <c r="A1654" s="8" t="s">
        <v>1744</v>
      </c>
      <c r="B1654" s="9" t="s">
        <v>17</v>
      </c>
      <c r="C1654" s="9" t="s">
        <v>608</v>
      </c>
      <c r="D1654" s="9" t="s">
        <v>23</v>
      </c>
      <c r="E1654" s="10">
        <v>19.0</v>
      </c>
      <c r="F1654" s="10">
        <v>17.5</v>
      </c>
      <c r="G1654" s="10">
        <v>16.7</v>
      </c>
      <c r="H1654" s="10">
        <v>17.0</v>
      </c>
      <c r="I1654" s="10">
        <v>18.1</v>
      </c>
      <c r="J1654" s="10">
        <v>18.0</v>
      </c>
      <c r="K1654" s="10">
        <v>18.0</v>
      </c>
      <c r="L1654" s="10">
        <v>17.3</v>
      </c>
      <c r="M1654" s="11">
        <f t="shared" si="1"/>
        <v>17.75714286</v>
      </c>
      <c r="N1654" s="11">
        <f t="shared" si="2"/>
        <v>18</v>
      </c>
      <c r="O1654" s="12" t="str">
        <f t="shared" si="3"/>
        <v>APROBADO</v>
      </c>
      <c r="P1654" s="12" t="str">
        <f>IF(OR(D1654="Académica",D1654="Empresa"),(IF(M1654&lt;Leyenda!$I$11,"ALTO",(IF(M1654&lt;=Leyenda!$I$10,"MEDIO","BAJO")))),(IF(M1654&lt;Leyenda!$J$11,"ALTO",(IF(M1654&lt;=Leyenda!$J$10,"MEDIO","BAJO")))))</f>
        <v>BAJO</v>
      </c>
    </row>
    <row r="1655">
      <c r="A1655" s="8" t="s">
        <v>1745</v>
      </c>
      <c r="B1655" s="9" t="s">
        <v>40</v>
      </c>
      <c r="C1655" s="9" t="s">
        <v>123</v>
      </c>
      <c r="D1655" s="9" t="s">
        <v>23</v>
      </c>
      <c r="E1655" s="10">
        <v>18.1</v>
      </c>
      <c r="F1655" s="10">
        <v>17.0</v>
      </c>
      <c r="G1655" s="10">
        <v>17.0</v>
      </c>
      <c r="H1655" s="10">
        <v>15.8</v>
      </c>
      <c r="I1655" s="10">
        <v>18.0</v>
      </c>
      <c r="J1655" s="10">
        <v>18.0</v>
      </c>
      <c r="K1655" s="10">
        <v>18.5</v>
      </c>
      <c r="L1655" s="10">
        <v>18.2</v>
      </c>
      <c r="M1655" s="11">
        <f t="shared" si="1"/>
        <v>17.48571429</v>
      </c>
      <c r="N1655" s="11">
        <f t="shared" si="2"/>
        <v>17</v>
      </c>
      <c r="O1655" s="12" t="str">
        <f t="shared" si="3"/>
        <v>APROBADO</v>
      </c>
      <c r="P1655" s="12" t="str">
        <f>IF(OR(D1655="Académica",D1655="Empresa"),(IF(M1655&lt;Leyenda!$I$11,"ALTO",(IF(M1655&lt;=Leyenda!$I$10,"MEDIO","BAJO")))),(IF(M1655&lt;Leyenda!$J$11,"ALTO",(IF(M1655&lt;=Leyenda!$J$10,"MEDIO","BAJO")))))</f>
        <v>BAJO</v>
      </c>
    </row>
    <row r="1656">
      <c r="A1656" s="8" t="s">
        <v>1746</v>
      </c>
      <c r="B1656" s="9" t="s">
        <v>386</v>
      </c>
      <c r="C1656" s="9" t="s">
        <v>108</v>
      </c>
      <c r="D1656" s="9" t="s">
        <v>23</v>
      </c>
      <c r="E1656" s="10">
        <v>20.0</v>
      </c>
      <c r="F1656" s="10">
        <v>18.5</v>
      </c>
      <c r="G1656" s="10">
        <v>18.5</v>
      </c>
      <c r="H1656" s="10">
        <v>19.1</v>
      </c>
      <c r="I1656" s="10">
        <v>18.3</v>
      </c>
      <c r="J1656" s="10">
        <v>18.3</v>
      </c>
      <c r="K1656" s="10">
        <v>18.3</v>
      </c>
      <c r="L1656" s="10">
        <v>18.7</v>
      </c>
      <c r="M1656" s="11">
        <f t="shared" si="1"/>
        <v>18.71428571</v>
      </c>
      <c r="N1656" s="11">
        <f t="shared" si="2"/>
        <v>19</v>
      </c>
      <c r="O1656" s="12" t="str">
        <f t="shared" si="3"/>
        <v>APROBADO</v>
      </c>
      <c r="P1656" s="12" t="str">
        <f>IF(OR(D1656="Académica",D1656="Empresa"),(IF(M1656&lt;Leyenda!$I$11,"ALTO",(IF(M1656&lt;=Leyenda!$I$10,"MEDIO","BAJO")))),(IF(M1656&lt;Leyenda!$J$11,"ALTO",(IF(M1656&lt;=Leyenda!$J$10,"MEDIO","BAJO")))))</f>
        <v>BAJO</v>
      </c>
    </row>
    <row r="1657">
      <c r="A1657" s="8" t="s">
        <v>1747</v>
      </c>
      <c r="B1657" s="9" t="s">
        <v>17</v>
      </c>
      <c r="C1657" s="9" t="s">
        <v>129</v>
      </c>
      <c r="D1657" s="9" t="s">
        <v>23</v>
      </c>
      <c r="E1657" s="10">
        <v>15.5</v>
      </c>
      <c r="F1657" s="10">
        <v>16.0</v>
      </c>
      <c r="G1657" s="10">
        <v>16.3</v>
      </c>
      <c r="H1657" s="10">
        <v>18.0</v>
      </c>
      <c r="I1657" s="10">
        <v>18.0</v>
      </c>
      <c r="J1657" s="10">
        <v>18.0</v>
      </c>
      <c r="K1657" s="10">
        <v>18.0</v>
      </c>
      <c r="L1657" s="10">
        <v>18.0</v>
      </c>
      <c r="M1657" s="11">
        <f t="shared" si="1"/>
        <v>17.11428571</v>
      </c>
      <c r="N1657" s="11">
        <f t="shared" si="2"/>
        <v>17</v>
      </c>
      <c r="O1657" s="12" t="str">
        <f t="shared" si="3"/>
        <v>APROBADO</v>
      </c>
      <c r="P1657" s="12" t="str">
        <f>IF(OR(D1657="Académica",D1657="Empresa"),(IF(M1657&lt;Leyenda!$I$11,"ALTO",(IF(M1657&lt;=Leyenda!$I$10,"MEDIO","BAJO")))),(IF(M1657&lt;Leyenda!$J$11,"ALTO",(IF(M1657&lt;=Leyenda!$J$10,"MEDIO","BAJO")))))</f>
        <v>BAJO</v>
      </c>
    </row>
    <row r="1658">
      <c r="A1658" s="8" t="s">
        <v>1748</v>
      </c>
      <c r="B1658" s="9" t="s">
        <v>40</v>
      </c>
      <c r="C1658" s="9" t="s">
        <v>80</v>
      </c>
      <c r="D1658" s="9" t="s">
        <v>23</v>
      </c>
      <c r="E1658" s="10">
        <v>18.0</v>
      </c>
      <c r="F1658" s="10">
        <v>18.0</v>
      </c>
      <c r="G1658" s="10">
        <v>19.2</v>
      </c>
      <c r="H1658" s="10">
        <v>16.6</v>
      </c>
      <c r="I1658" s="10">
        <v>18.9</v>
      </c>
      <c r="J1658" s="10">
        <v>18.0</v>
      </c>
      <c r="K1658" s="10">
        <v>20.0</v>
      </c>
      <c r="L1658" s="10">
        <v>18.0</v>
      </c>
      <c r="M1658" s="11">
        <f t="shared" si="1"/>
        <v>18.38571429</v>
      </c>
      <c r="N1658" s="11">
        <f t="shared" si="2"/>
        <v>18</v>
      </c>
      <c r="O1658" s="12" t="str">
        <f t="shared" si="3"/>
        <v>APROBADO</v>
      </c>
      <c r="P1658" s="12" t="str">
        <f>IF(OR(D1658="Académica",D1658="Empresa"),(IF(M1658&lt;Leyenda!$I$11,"ALTO",(IF(M1658&lt;=Leyenda!$I$10,"MEDIO","BAJO")))),(IF(M1658&lt;Leyenda!$J$11,"ALTO",(IF(M1658&lt;=Leyenda!$J$10,"MEDIO","BAJO")))))</f>
        <v>BAJO</v>
      </c>
    </row>
    <row r="1659">
      <c r="A1659" s="8" t="s">
        <v>1749</v>
      </c>
      <c r="B1659" s="9" t="s">
        <v>50</v>
      </c>
      <c r="C1659" s="9" t="s">
        <v>58</v>
      </c>
      <c r="D1659" s="9" t="s">
        <v>23</v>
      </c>
      <c r="E1659" s="10">
        <v>16.8</v>
      </c>
      <c r="F1659" s="10">
        <v>17.3</v>
      </c>
      <c r="G1659" s="10">
        <v>16.9</v>
      </c>
      <c r="H1659" s="10">
        <v>18.2</v>
      </c>
      <c r="I1659" s="10">
        <v>14.8</v>
      </c>
      <c r="J1659" s="10">
        <v>18.0</v>
      </c>
      <c r="K1659" s="10">
        <v>18.0</v>
      </c>
      <c r="L1659" s="10">
        <v>18.5</v>
      </c>
      <c r="M1659" s="11">
        <f t="shared" si="1"/>
        <v>17.14285714</v>
      </c>
      <c r="N1659" s="11">
        <f t="shared" si="2"/>
        <v>17</v>
      </c>
      <c r="O1659" s="12" t="str">
        <f t="shared" si="3"/>
        <v>APROBADO</v>
      </c>
      <c r="P1659" s="12" t="str">
        <f>IF(OR(D1659="Académica",D1659="Empresa"),(IF(M1659&lt;Leyenda!$I$11,"ALTO",(IF(M1659&lt;=Leyenda!$I$10,"MEDIO","BAJO")))),(IF(M1659&lt;Leyenda!$J$11,"ALTO",(IF(M1659&lt;=Leyenda!$J$10,"MEDIO","BAJO")))))</f>
        <v>BAJO</v>
      </c>
    </row>
    <row r="1660">
      <c r="A1660" s="8" t="s">
        <v>1750</v>
      </c>
      <c r="B1660" s="9" t="s">
        <v>40</v>
      </c>
      <c r="C1660" s="9" t="s">
        <v>58</v>
      </c>
      <c r="D1660" s="9" t="s">
        <v>23</v>
      </c>
      <c r="E1660" s="10">
        <v>14.4</v>
      </c>
      <c r="F1660" s="10">
        <v>14.2</v>
      </c>
      <c r="G1660" s="10">
        <v>18.3</v>
      </c>
      <c r="H1660" s="10">
        <v>15.8</v>
      </c>
      <c r="I1660" s="10">
        <v>14.6</v>
      </c>
      <c r="J1660" s="10">
        <v>18.0</v>
      </c>
      <c r="K1660" s="10">
        <v>18.0</v>
      </c>
      <c r="L1660" s="10">
        <v>18.3</v>
      </c>
      <c r="M1660" s="11">
        <f t="shared" si="1"/>
        <v>16.18571429</v>
      </c>
      <c r="N1660" s="11">
        <f t="shared" si="2"/>
        <v>16</v>
      </c>
      <c r="O1660" s="12" t="str">
        <f t="shared" si="3"/>
        <v>APROBADO</v>
      </c>
      <c r="P1660" s="12" t="str">
        <f>IF(OR(D1660="Académica",D1660="Empresa"),(IF(M1660&lt;Leyenda!$I$11,"ALTO",(IF(M1660&lt;=Leyenda!$I$10,"MEDIO","BAJO")))),(IF(M1660&lt;Leyenda!$J$11,"ALTO",(IF(M1660&lt;=Leyenda!$J$10,"MEDIO","BAJO")))))</f>
        <v>MEDIO</v>
      </c>
    </row>
    <row r="1661">
      <c r="A1661" s="8" t="s">
        <v>1751</v>
      </c>
      <c r="B1661" s="9" t="s">
        <v>386</v>
      </c>
      <c r="C1661" s="9" t="s">
        <v>52</v>
      </c>
      <c r="D1661" s="9" t="s">
        <v>23</v>
      </c>
      <c r="E1661" s="10">
        <v>10.5</v>
      </c>
      <c r="F1661" s="10">
        <v>18.0</v>
      </c>
      <c r="G1661" s="10">
        <v>19.8</v>
      </c>
      <c r="H1661" s="10">
        <v>16.3</v>
      </c>
      <c r="I1661" s="10">
        <v>17.3</v>
      </c>
      <c r="J1661" s="10">
        <v>18.3</v>
      </c>
      <c r="K1661" s="10">
        <v>18.5</v>
      </c>
      <c r="L1661" s="10">
        <v>18.2</v>
      </c>
      <c r="M1661" s="11">
        <f t="shared" si="1"/>
        <v>16.95714286</v>
      </c>
      <c r="N1661" s="11">
        <f t="shared" si="2"/>
        <v>17</v>
      </c>
      <c r="O1661" s="12" t="str">
        <f t="shared" si="3"/>
        <v>DESAPROBADO</v>
      </c>
      <c r="P1661" s="12" t="str">
        <f>IF(OR(D1661="Académica",D1661="Empresa"),(IF(M1661&lt;Leyenda!$I$11,"ALTO",(IF(M1661&lt;=Leyenda!$I$10,"MEDIO","BAJO")))),(IF(M1661&lt;Leyenda!$J$11,"ALTO",(IF(M1661&lt;=Leyenda!$J$10,"MEDIO","BAJO")))))</f>
        <v>BAJO</v>
      </c>
    </row>
    <row r="1662">
      <c r="A1662" s="8" t="s">
        <v>1752</v>
      </c>
      <c r="B1662" s="9" t="s">
        <v>40</v>
      </c>
      <c r="C1662" s="9" t="s">
        <v>127</v>
      </c>
      <c r="D1662" s="9" t="s">
        <v>23</v>
      </c>
      <c r="E1662" s="10">
        <v>15.9</v>
      </c>
      <c r="F1662" s="10">
        <v>18.0</v>
      </c>
      <c r="G1662" s="10">
        <v>14.3</v>
      </c>
      <c r="H1662" s="10">
        <v>15.8</v>
      </c>
      <c r="I1662" s="10">
        <v>18.0</v>
      </c>
      <c r="J1662" s="10">
        <v>18.5</v>
      </c>
      <c r="K1662" s="10">
        <v>18.8</v>
      </c>
      <c r="L1662" s="10">
        <v>18.5</v>
      </c>
      <c r="M1662" s="11">
        <f t="shared" si="1"/>
        <v>17.04285714</v>
      </c>
      <c r="N1662" s="11">
        <f t="shared" si="2"/>
        <v>17</v>
      </c>
      <c r="O1662" s="12" t="str">
        <f t="shared" si="3"/>
        <v>APROBADO</v>
      </c>
      <c r="P1662" s="12" t="str">
        <f>IF(OR(D1662="Académica",D1662="Empresa"),(IF(M1662&lt;Leyenda!$I$11,"ALTO",(IF(M1662&lt;=Leyenda!$I$10,"MEDIO","BAJO")))),(IF(M1662&lt;Leyenda!$J$11,"ALTO",(IF(M1662&lt;=Leyenda!$J$10,"MEDIO","BAJO")))))</f>
        <v>BAJO</v>
      </c>
    </row>
    <row r="1663">
      <c r="A1663" s="8" t="s">
        <v>1753</v>
      </c>
      <c r="B1663" s="9" t="s">
        <v>40</v>
      </c>
      <c r="C1663" s="9" t="s">
        <v>221</v>
      </c>
      <c r="D1663" s="9" t="s">
        <v>23</v>
      </c>
      <c r="E1663" s="10">
        <v>18.0</v>
      </c>
      <c r="F1663" s="10">
        <v>17.0</v>
      </c>
      <c r="G1663" s="10">
        <v>18.3</v>
      </c>
      <c r="H1663" s="10">
        <v>15.8</v>
      </c>
      <c r="I1663" s="10">
        <v>17.0</v>
      </c>
      <c r="J1663" s="10">
        <v>18.0</v>
      </c>
      <c r="K1663" s="10">
        <v>18.0</v>
      </c>
      <c r="L1663" s="10">
        <v>17.3</v>
      </c>
      <c r="M1663" s="11">
        <f t="shared" si="1"/>
        <v>17.44285714</v>
      </c>
      <c r="N1663" s="11">
        <f t="shared" si="2"/>
        <v>17</v>
      </c>
      <c r="O1663" s="12" t="str">
        <f t="shared" si="3"/>
        <v>APROBADO</v>
      </c>
      <c r="P1663" s="12" t="str">
        <f>IF(OR(D1663="Académica",D1663="Empresa"),(IF(M1663&lt;Leyenda!$I$11,"ALTO",(IF(M1663&lt;=Leyenda!$I$10,"MEDIO","BAJO")))),(IF(M1663&lt;Leyenda!$J$11,"ALTO",(IF(M1663&lt;=Leyenda!$J$10,"MEDIO","BAJO")))))</f>
        <v>BAJO</v>
      </c>
    </row>
    <row r="1664">
      <c r="A1664" s="8" t="s">
        <v>1754</v>
      </c>
      <c r="B1664" s="9" t="s">
        <v>28</v>
      </c>
      <c r="C1664" s="9" t="s">
        <v>18</v>
      </c>
      <c r="D1664" s="9" t="s">
        <v>23</v>
      </c>
      <c r="E1664" s="10">
        <v>18.5</v>
      </c>
      <c r="F1664" s="10">
        <v>16.7</v>
      </c>
      <c r="G1664" s="10">
        <v>18.5</v>
      </c>
      <c r="H1664" s="10">
        <v>15.8</v>
      </c>
      <c r="I1664" s="10">
        <v>19.2</v>
      </c>
      <c r="J1664" s="10">
        <v>18.5</v>
      </c>
      <c r="K1664" s="10">
        <v>18.0</v>
      </c>
      <c r="L1664" s="10">
        <v>18.2</v>
      </c>
      <c r="M1664" s="11">
        <f t="shared" si="1"/>
        <v>17.88571429</v>
      </c>
      <c r="N1664" s="11">
        <f t="shared" si="2"/>
        <v>18</v>
      </c>
      <c r="O1664" s="12" t="str">
        <f t="shared" si="3"/>
        <v>APROBADO</v>
      </c>
      <c r="P1664" s="12" t="str">
        <f>IF(OR(D1664="Académica",D1664="Empresa"),(IF(M1664&lt;Leyenda!$I$11,"ALTO",(IF(M1664&lt;=Leyenda!$I$10,"MEDIO","BAJO")))),(IF(M1664&lt;Leyenda!$J$11,"ALTO",(IF(M1664&lt;=Leyenda!$J$10,"MEDIO","BAJO")))))</f>
        <v>BAJO</v>
      </c>
    </row>
    <row r="1665">
      <c r="A1665" s="8" t="s">
        <v>1755</v>
      </c>
      <c r="B1665" s="9" t="s">
        <v>21</v>
      </c>
      <c r="C1665" s="9" t="s">
        <v>153</v>
      </c>
      <c r="D1665" s="9" t="s">
        <v>23</v>
      </c>
      <c r="E1665" s="10">
        <v>13.9</v>
      </c>
      <c r="F1665" s="10">
        <v>15.3</v>
      </c>
      <c r="G1665" s="10">
        <v>15.5</v>
      </c>
      <c r="H1665" s="10">
        <v>13.3</v>
      </c>
      <c r="I1665" s="10">
        <v>12.8</v>
      </c>
      <c r="J1665" s="10">
        <v>18.0</v>
      </c>
      <c r="K1665" s="10">
        <v>19.0</v>
      </c>
      <c r="L1665" s="10">
        <v>17.3</v>
      </c>
      <c r="M1665" s="11">
        <f t="shared" si="1"/>
        <v>15.4</v>
      </c>
      <c r="N1665" s="11">
        <f t="shared" si="2"/>
        <v>15</v>
      </c>
      <c r="O1665" s="12" t="str">
        <f t="shared" si="3"/>
        <v>APROBADO</v>
      </c>
      <c r="P1665" s="12" t="str">
        <f>IF(OR(D1665="Académica",D1665="Empresa"),(IF(M1665&lt;Leyenda!$I$11,"ALTO",(IF(M1665&lt;=Leyenda!$I$10,"MEDIO","BAJO")))),(IF(M1665&lt;Leyenda!$J$11,"ALTO",(IF(M1665&lt;=Leyenda!$J$10,"MEDIO","BAJO")))))</f>
        <v>MEDIO</v>
      </c>
    </row>
    <row r="1666">
      <c r="A1666" s="8" t="s">
        <v>1756</v>
      </c>
      <c r="B1666" s="9" t="s">
        <v>35</v>
      </c>
      <c r="C1666" s="9" t="s">
        <v>123</v>
      </c>
      <c r="D1666" s="9" t="s">
        <v>23</v>
      </c>
      <c r="E1666" s="10">
        <v>19.0</v>
      </c>
      <c r="F1666" s="10">
        <v>19.0</v>
      </c>
      <c r="G1666" s="10">
        <v>17.0</v>
      </c>
      <c r="H1666" s="10">
        <v>19.3</v>
      </c>
      <c r="I1666" s="10">
        <v>19.2</v>
      </c>
      <c r="J1666" s="10">
        <v>18.8</v>
      </c>
      <c r="K1666" s="10">
        <v>18.5</v>
      </c>
      <c r="L1666" s="10">
        <v>19.3</v>
      </c>
      <c r="M1666" s="11">
        <f t="shared" si="1"/>
        <v>18.68571429</v>
      </c>
      <c r="N1666" s="11">
        <f t="shared" si="2"/>
        <v>19</v>
      </c>
      <c r="O1666" s="12" t="str">
        <f t="shared" si="3"/>
        <v>APROBADO</v>
      </c>
      <c r="P1666" s="12" t="str">
        <f>IF(OR(D1666="Académica",D1666="Empresa"),(IF(M1666&lt;Leyenda!$I$11,"ALTO",(IF(M1666&lt;=Leyenda!$I$10,"MEDIO","BAJO")))),(IF(M1666&lt;Leyenda!$J$11,"ALTO",(IF(M1666&lt;=Leyenda!$J$10,"MEDIO","BAJO")))))</f>
        <v>BAJO</v>
      </c>
    </row>
    <row r="1667">
      <c r="A1667" s="8" t="s">
        <v>1757</v>
      </c>
      <c r="B1667" s="9" t="s">
        <v>25</v>
      </c>
      <c r="C1667" s="9" t="s">
        <v>144</v>
      </c>
      <c r="D1667" s="9" t="s">
        <v>23</v>
      </c>
      <c r="E1667" s="10">
        <v>18.4</v>
      </c>
      <c r="F1667" s="10">
        <v>18.5</v>
      </c>
      <c r="G1667" s="10">
        <v>15.5</v>
      </c>
      <c r="H1667" s="10">
        <v>18.5</v>
      </c>
      <c r="I1667" s="10">
        <v>16.7</v>
      </c>
      <c r="J1667" s="10">
        <v>19.0</v>
      </c>
      <c r="K1667" s="10">
        <v>18.0</v>
      </c>
      <c r="L1667" s="10">
        <v>18.5</v>
      </c>
      <c r="M1667" s="11">
        <f t="shared" si="1"/>
        <v>17.8</v>
      </c>
      <c r="N1667" s="11">
        <f t="shared" si="2"/>
        <v>18</v>
      </c>
      <c r="O1667" s="12" t="str">
        <f t="shared" si="3"/>
        <v>APROBADO</v>
      </c>
      <c r="P1667" s="12" t="str">
        <f>IF(OR(D1667="Académica",D1667="Empresa"),(IF(M1667&lt;Leyenda!$I$11,"ALTO",(IF(M1667&lt;=Leyenda!$I$10,"MEDIO","BAJO")))),(IF(M1667&lt;Leyenda!$J$11,"ALTO",(IF(M1667&lt;=Leyenda!$J$10,"MEDIO","BAJO")))))</f>
        <v>BAJO</v>
      </c>
    </row>
    <row r="1668">
      <c r="A1668" s="8" t="s">
        <v>1758</v>
      </c>
      <c r="B1668" s="9" t="s">
        <v>386</v>
      </c>
      <c r="C1668" s="9" t="s">
        <v>52</v>
      </c>
      <c r="D1668" s="9" t="s">
        <v>23</v>
      </c>
      <c r="E1668" s="10">
        <v>18.2</v>
      </c>
      <c r="F1668" s="10">
        <v>18.0</v>
      </c>
      <c r="G1668" s="10">
        <v>18.2</v>
      </c>
      <c r="H1668" s="10">
        <v>18.6</v>
      </c>
      <c r="I1668" s="10">
        <v>18.2</v>
      </c>
      <c r="J1668" s="10">
        <v>18.0</v>
      </c>
      <c r="K1668" s="10">
        <v>18.8</v>
      </c>
      <c r="L1668" s="10">
        <v>18.8</v>
      </c>
      <c r="M1668" s="11">
        <f t="shared" si="1"/>
        <v>18.28571429</v>
      </c>
      <c r="N1668" s="11">
        <f t="shared" si="2"/>
        <v>18</v>
      </c>
      <c r="O1668" s="12" t="str">
        <f t="shared" si="3"/>
        <v>APROBADO</v>
      </c>
      <c r="P1668" s="12" t="str">
        <f>IF(OR(D1668="Académica",D1668="Empresa"),(IF(M1668&lt;Leyenda!$I$11,"ALTO",(IF(M1668&lt;=Leyenda!$I$10,"MEDIO","BAJO")))),(IF(M1668&lt;Leyenda!$J$11,"ALTO",(IF(M1668&lt;=Leyenda!$J$10,"MEDIO","BAJO")))))</f>
        <v>BAJO</v>
      </c>
    </row>
    <row r="1669">
      <c r="A1669" s="8" t="s">
        <v>1759</v>
      </c>
      <c r="B1669" s="9" t="s">
        <v>35</v>
      </c>
      <c r="C1669" s="9" t="s">
        <v>123</v>
      </c>
      <c r="D1669" s="9" t="s">
        <v>23</v>
      </c>
      <c r="E1669" s="10">
        <v>18.0</v>
      </c>
      <c r="F1669" s="10">
        <v>18.7</v>
      </c>
      <c r="G1669" s="10">
        <v>17.3</v>
      </c>
      <c r="H1669" s="10">
        <v>18.3</v>
      </c>
      <c r="I1669" s="10">
        <v>18.2</v>
      </c>
      <c r="J1669" s="10">
        <v>18.0</v>
      </c>
      <c r="K1669" s="10">
        <v>18.0</v>
      </c>
      <c r="L1669" s="10">
        <v>18.3</v>
      </c>
      <c r="M1669" s="11">
        <f t="shared" si="1"/>
        <v>18.07142857</v>
      </c>
      <c r="N1669" s="11">
        <f t="shared" si="2"/>
        <v>18</v>
      </c>
      <c r="O1669" s="12" t="str">
        <f t="shared" si="3"/>
        <v>APROBADO</v>
      </c>
      <c r="P1669" s="12" t="str">
        <f>IF(OR(D1669="Académica",D1669="Empresa"),(IF(M1669&lt;Leyenda!$I$11,"ALTO",(IF(M1669&lt;=Leyenda!$I$10,"MEDIO","BAJO")))),(IF(M1669&lt;Leyenda!$J$11,"ALTO",(IF(M1669&lt;=Leyenda!$J$10,"MEDIO","BAJO")))))</f>
        <v>BAJO</v>
      </c>
    </row>
    <row r="1670">
      <c r="A1670" s="8" t="s">
        <v>1760</v>
      </c>
      <c r="B1670" s="9" t="s">
        <v>40</v>
      </c>
      <c r="C1670" s="9" t="s">
        <v>41</v>
      </c>
      <c r="D1670" s="9" t="s">
        <v>23</v>
      </c>
      <c r="E1670" s="10">
        <v>13.3</v>
      </c>
      <c r="F1670" s="10">
        <v>15.0</v>
      </c>
      <c r="G1670" s="10">
        <v>14.7</v>
      </c>
      <c r="H1670" s="10">
        <v>14.8</v>
      </c>
      <c r="I1670" s="10">
        <v>18.4</v>
      </c>
      <c r="J1670" s="10">
        <v>18.0</v>
      </c>
      <c r="K1670" s="10">
        <v>18.0</v>
      </c>
      <c r="L1670" s="10">
        <v>18.2</v>
      </c>
      <c r="M1670" s="11">
        <f t="shared" si="1"/>
        <v>16.02857143</v>
      </c>
      <c r="N1670" s="11">
        <f t="shared" si="2"/>
        <v>16</v>
      </c>
      <c r="O1670" s="12" t="str">
        <f t="shared" si="3"/>
        <v>APROBADO</v>
      </c>
      <c r="P1670" s="12" t="str">
        <f>IF(OR(D1670="Académica",D1670="Empresa"),(IF(M1670&lt;Leyenda!$I$11,"ALTO",(IF(M1670&lt;=Leyenda!$I$10,"MEDIO","BAJO")))),(IF(M1670&lt;Leyenda!$J$11,"ALTO",(IF(M1670&lt;=Leyenda!$J$10,"MEDIO","BAJO")))))</f>
        <v>MEDIO</v>
      </c>
    </row>
    <row r="1671">
      <c r="A1671" s="8" t="s">
        <v>1761</v>
      </c>
      <c r="B1671" s="9" t="s">
        <v>17</v>
      </c>
      <c r="C1671" s="9" t="s">
        <v>88</v>
      </c>
      <c r="D1671" s="9" t="s">
        <v>23</v>
      </c>
      <c r="E1671" s="10">
        <v>17.3</v>
      </c>
      <c r="F1671" s="10">
        <v>18.2</v>
      </c>
      <c r="G1671" s="10">
        <v>18.0</v>
      </c>
      <c r="H1671" s="10">
        <v>17.0</v>
      </c>
      <c r="I1671" s="10">
        <v>18.4</v>
      </c>
      <c r="J1671" s="10">
        <v>18.0</v>
      </c>
      <c r="K1671" s="10">
        <v>18.5</v>
      </c>
      <c r="L1671" s="10">
        <v>18.0</v>
      </c>
      <c r="M1671" s="11">
        <f t="shared" si="1"/>
        <v>17.91428571</v>
      </c>
      <c r="N1671" s="11">
        <f t="shared" si="2"/>
        <v>18</v>
      </c>
      <c r="O1671" s="12" t="str">
        <f t="shared" si="3"/>
        <v>APROBADO</v>
      </c>
      <c r="P1671" s="12" t="str">
        <f>IF(OR(D1671="Académica",D1671="Empresa"),(IF(M1671&lt;Leyenda!$I$11,"ALTO",(IF(M1671&lt;=Leyenda!$I$10,"MEDIO","BAJO")))),(IF(M1671&lt;Leyenda!$J$11,"ALTO",(IF(M1671&lt;=Leyenda!$J$10,"MEDIO","BAJO")))))</f>
        <v>BAJO</v>
      </c>
    </row>
    <row r="1672">
      <c r="A1672" s="8" t="s">
        <v>1762</v>
      </c>
      <c r="B1672" s="9" t="s">
        <v>28</v>
      </c>
      <c r="C1672" s="9" t="s">
        <v>76</v>
      </c>
      <c r="D1672" s="9" t="s">
        <v>23</v>
      </c>
      <c r="E1672" s="10">
        <v>18.1</v>
      </c>
      <c r="F1672" s="10">
        <v>18.0</v>
      </c>
      <c r="G1672" s="10">
        <v>17.0</v>
      </c>
      <c r="H1672" s="10">
        <v>15.1</v>
      </c>
      <c r="I1672" s="10">
        <v>18.1</v>
      </c>
      <c r="J1672" s="10">
        <v>18.0</v>
      </c>
      <c r="K1672" s="10">
        <v>18.0</v>
      </c>
      <c r="L1672" s="10">
        <v>18.0</v>
      </c>
      <c r="M1672" s="11">
        <f t="shared" si="1"/>
        <v>17.47142857</v>
      </c>
      <c r="N1672" s="11">
        <f t="shared" si="2"/>
        <v>17</v>
      </c>
      <c r="O1672" s="12" t="str">
        <f t="shared" si="3"/>
        <v>APROBADO</v>
      </c>
      <c r="P1672" s="12" t="str">
        <f>IF(OR(D1672="Académica",D1672="Empresa"),(IF(M1672&lt;Leyenda!$I$11,"ALTO",(IF(M1672&lt;=Leyenda!$I$10,"MEDIO","BAJO")))),(IF(M1672&lt;Leyenda!$J$11,"ALTO",(IF(M1672&lt;=Leyenda!$J$10,"MEDIO","BAJO")))))</f>
        <v>BAJO</v>
      </c>
    </row>
    <row r="1673">
      <c r="A1673" s="8" t="s">
        <v>1763</v>
      </c>
      <c r="B1673" s="9" t="s">
        <v>40</v>
      </c>
      <c r="C1673" s="9" t="s">
        <v>76</v>
      </c>
      <c r="D1673" s="9" t="s">
        <v>23</v>
      </c>
      <c r="E1673" s="10">
        <v>18.0</v>
      </c>
      <c r="F1673" s="10">
        <v>18.2</v>
      </c>
      <c r="G1673" s="10">
        <v>15.3</v>
      </c>
      <c r="H1673" s="10">
        <v>14.8</v>
      </c>
      <c r="I1673" s="10">
        <v>15.3</v>
      </c>
      <c r="J1673" s="10">
        <v>18.0</v>
      </c>
      <c r="K1673" s="10">
        <v>18.0</v>
      </c>
      <c r="L1673" s="10">
        <v>17.3</v>
      </c>
      <c r="M1673" s="11">
        <f t="shared" si="1"/>
        <v>16.8</v>
      </c>
      <c r="N1673" s="11">
        <f t="shared" si="2"/>
        <v>17</v>
      </c>
      <c r="O1673" s="12" t="str">
        <f t="shared" si="3"/>
        <v>APROBADO</v>
      </c>
      <c r="P1673" s="12" t="str">
        <f>IF(OR(D1673="Académica",D1673="Empresa"),(IF(M1673&lt;Leyenda!$I$11,"ALTO",(IF(M1673&lt;=Leyenda!$I$10,"MEDIO","BAJO")))),(IF(M1673&lt;Leyenda!$J$11,"ALTO",(IF(M1673&lt;=Leyenda!$J$10,"MEDIO","BAJO")))))</f>
        <v>BAJO</v>
      </c>
    </row>
    <row r="1674">
      <c r="A1674" s="8" t="s">
        <v>1764</v>
      </c>
      <c r="B1674" s="9" t="s">
        <v>601</v>
      </c>
      <c r="C1674" s="9" t="s">
        <v>52</v>
      </c>
      <c r="D1674" s="9" t="s">
        <v>23</v>
      </c>
      <c r="E1674" s="10">
        <v>18.9</v>
      </c>
      <c r="F1674" s="10">
        <v>18.9</v>
      </c>
      <c r="G1674" s="10">
        <v>20.0</v>
      </c>
      <c r="H1674" s="10">
        <v>18.8</v>
      </c>
      <c r="I1674" s="10">
        <v>19.1</v>
      </c>
      <c r="J1674" s="10">
        <v>18.3</v>
      </c>
      <c r="K1674" s="10">
        <v>19.5</v>
      </c>
      <c r="L1674" s="10">
        <v>19.5</v>
      </c>
      <c r="M1674" s="11">
        <f t="shared" si="1"/>
        <v>19.07142857</v>
      </c>
      <c r="N1674" s="11">
        <f t="shared" si="2"/>
        <v>19</v>
      </c>
      <c r="O1674" s="12" t="str">
        <f t="shared" si="3"/>
        <v>APROBADO</v>
      </c>
      <c r="P1674" s="12" t="str">
        <f>IF(OR(D1674="Académica",D1674="Empresa"),(IF(M1674&lt;Leyenda!$I$11,"ALTO",(IF(M1674&lt;=Leyenda!$I$10,"MEDIO","BAJO")))),(IF(M1674&lt;Leyenda!$J$11,"ALTO",(IF(M1674&lt;=Leyenda!$J$10,"MEDIO","BAJO")))))</f>
        <v>BAJO</v>
      </c>
    </row>
    <row r="1675">
      <c r="A1675" s="8" t="s">
        <v>1765</v>
      </c>
      <c r="B1675" s="9" t="s">
        <v>386</v>
      </c>
      <c r="C1675" s="9" t="s">
        <v>52</v>
      </c>
      <c r="D1675" s="9" t="s">
        <v>23</v>
      </c>
      <c r="E1675" s="10">
        <v>19.9</v>
      </c>
      <c r="F1675" s="10">
        <v>19.2</v>
      </c>
      <c r="G1675" s="10">
        <v>19.0</v>
      </c>
      <c r="H1675" s="10">
        <v>16.7</v>
      </c>
      <c r="I1675" s="10">
        <v>19.3</v>
      </c>
      <c r="J1675" s="10">
        <v>19.0</v>
      </c>
      <c r="K1675" s="10">
        <v>18.0</v>
      </c>
      <c r="L1675" s="10">
        <v>19.3</v>
      </c>
      <c r="M1675" s="11">
        <f t="shared" si="1"/>
        <v>18.72857143</v>
      </c>
      <c r="N1675" s="11">
        <f t="shared" si="2"/>
        <v>19</v>
      </c>
      <c r="O1675" s="12" t="str">
        <f t="shared" si="3"/>
        <v>APROBADO</v>
      </c>
      <c r="P1675" s="12" t="str">
        <f>IF(OR(D1675="Académica",D1675="Empresa"),(IF(M1675&lt;Leyenda!$I$11,"ALTO",(IF(M1675&lt;=Leyenda!$I$10,"MEDIO","BAJO")))),(IF(M1675&lt;Leyenda!$J$11,"ALTO",(IF(M1675&lt;=Leyenda!$J$10,"MEDIO","BAJO")))))</f>
        <v>BAJO</v>
      </c>
    </row>
    <row r="1676">
      <c r="A1676" s="8" t="s">
        <v>1766</v>
      </c>
      <c r="B1676" s="9" t="s">
        <v>17</v>
      </c>
      <c r="C1676" s="9" t="s">
        <v>26</v>
      </c>
      <c r="D1676" s="9" t="s">
        <v>23</v>
      </c>
      <c r="E1676" s="10">
        <v>18.3</v>
      </c>
      <c r="F1676" s="10">
        <v>16.7</v>
      </c>
      <c r="G1676" s="10">
        <v>18.0</v>
      </c>
      <c r="H1676" s="10">
        <v>18.3</v>
      </c>
      <c r="I1676" s="10">
        <v>18.0</v>
      </c>
      <c r="J1676" s="10">
        <v>18.8</v>
      </c>
      <c r="K1676" s="10">
        <v>18.8</v>
      </c>
      <c r="L1676" s="10">
        <v>18.0</v>
      </c>
      <c r="M1676" s="11">
        <f t="shared" si="1"/>
        <v>18.12857143</v>
      </c>
      <c r="N1676" s="11">
        <f t="shared" si="2"/>
        <v>18</v>
      </c>
      <c r="O1676" s="12" t="str">
        <f t="shared" si="3"/>
        <v>APROBADO</v>
      </c>
      <c r="P1676" s="12" t="str">
        <f>IF(OR(D1676="Académica",D1676="Empresa"),(IF(M1676&lt;Leyenda!$I$11,"ALTO",(IF(M1676&lt;=Leyenda!$I$10,"MEDIO","BAJO")))),(IF(M1676&lt;Leyenda!$J$11,"ALTO",(IF(M1676&lt;=Leyenda!$J$10,"MEDIO","BAJO")))))</f>
        <v>BAJO</v>
      </c>
    </row>
    <row r="1677">
      <c r="A1677" s="8" t="s">
        <v>1767</v>
      </c>
      <c r="B1677" s="9" t="s">
        <v>50</v>
      </c>
      <c r="C1677" s="9" t="s">
        <v>129</v>
      </c>
      <c r="D1677" s="9" t="s">
        <v>23</v>
      </c>
      <c r="E1677" s="10">
        <v>12.2</v>
      </c>
      <c r="F1677" s="10">
        <v>18.0</v>
      </c>
      <c r="G1677" s="10">
        <v>13.8</v>
      </c>
      <c r="H1677" s="10">
        <v>18.0</v>
      </c>
      <c r="I1677" s="10">
        <v>15.8</v>
      </c>
      <c r="J1677" s="10">
        <v>18.2</v>
      </c>
      <c r="K1677" s="10">
        <v>18.3</v>
      </c>
      <c r="L1677" s="10">
        <v>18.0</v>
      </c>
      <c r="M1677" s="11">
        <f t="shared" si="1"/>
        <v>16.32857143</v>
      </c>
      <c r="N1677" s="11">
        <f t="shared" si="2"/>
        <v>16</v>
      </c>
      <c r="O1677" s="12" t="str">
        <f t="shared" si="3"/>
        <v>APROBADO</v>
      </c>
      <c r="P1677" s="12" t="str">
        <f>IF(OR(D1677="Académica",D1677="Empresa"),(IF(M1677&lt;Leyenda!$I$11,"ALTO",(IF(M1677&lt;=Leyenda!$I$10,"MEDIO","BAJO")))),(IF(M1677&lt;Leyenda!$J$11,"ALTO",(IF(M1677&lt;=Leyenda!$J$10,"MEDIO","BAJO")))))</f>
        <v>MEDIO</v>
      </c>
    </row>
    <row r="1678">
      <c r="A1678" s="8" t="s">
        <v>1768</v>
      </c>
      <c r="B1678" s="9" t="s">
        <v>17</v>
      </c>
      <c r="C1678" s="9" t="s">
        <v>129</v>
      </c>
      <c r="D1678" s="9" t="s">
        <v>23</v>
      </c>
      <c r="E1678" s="10">
        <v>18.4</v>
      </c>
      <c r="F1678" s="10">
        <v>17.0</v>
      </c>
      <c r="G1678" s="10">
        <v>16.8</v>
      </c>
      <c r="H1678" s="10">
        <v>18.0</v>
      </c>
      <c r="I1678" s="10">
        <v>18.0</v>
      </c>
      <c r="J1678" s="10">
        <v>18.0</v>
      </c>
      <c r="K1678" s="10">
        <v>18.0</v>
      </c>
      <c r="L1678" s="10">
        <v>18.2</v>
      </c>
      <c r="M1678" s="11">
        <f t="shared" si="1"/>
        <v>17.74285714</v>
      </c>
      <c r="N1678" s="11">
        <f t="shared" si="2"/>
        <v>18</v>
      </c>
      <c r="O1678" s="12" t="str">
        <f t="shared" si="3"/>
        <v>APROBADO</v>
      </c>
      <c r="P1678" s="12" t="str">
        <f>IF(OR(D1678="Académica",D1678="Empresa"),(IF(M1678&lt;Leyenda!$I$11,"ALTO",(IF(M1678&lt;=Leyenda!$I$10,"MEDIO","BAJO")))),(IF(M1678&lt;Leyenda!$J$11,"ALTO",(IF(M1678&lt;=Leyenda!$J$10,"MEDIO","BAJO")))))</f>
        <v>BAJO</v>
      </c>
    </row>
    <row r="1679">
      <c r="A1679" s="8" t="s">
        <v>1769</v>
      </c>
      <c r="B1679" s="9" t="s">
        <v>17</v>
      </c>
      <c r="C1679" s="9" t="s">
        <v>194</v>
      </c>
      <c r="D1679" s="9" t="s">
        <v>23</v>
      </c>
      <c r="E1679" s="10">
        <v>17.1</v>
      </c>
      <c r="F1679" s="10">
        <v>18.0</v>
      </c>
      <c r="G1679" s="10">
        <v>18.2</v>
      </c>
      <c r="H1679" s="10">
        <v>18.0</v>
      </c>
      <c r="I1679" s="10">
        <v>18.0</v>
      </c>
      <c r="J1679" s="10">
        <v>18.0</v>
      </c>
      <c r="K1679" s="10">
        <v>18.0</v>
      </c>
      <c r="L1679" s="10">
        <v>18.0</v>
      </c>
      <c r="M1679" s="11">
        <f t="shared" si="1"/>
        <v>17.9</v>
      </c>
      <c r="N1679" s="11">
        <f t="shared" si="2"/>
        <v>18</v>
      </c>
      <c r="O1679" s="12" t="str">
        <f t="shared" si="3"/>
        <v>APROBADO</v>
      </c>
      <c r="P1679" s="12" t="str">
        <f>IF(OR(D1679="Académica",D1679="Empresa"),(IF(M1679&lt;Leyenda!$I$11,"ALTO",(IF(M1679&lt;=Leyenda!$I$10,"MEDIO","BAJO")))),(IF(M1679&lt;Leyenda!$J$11,"ALTO",(IF(M1679&lt;=Leyenda!$J$10,"MEDIO","BAJO")))))</f>
        <v>BAJO</v>
      </c>
    </row>
    <row r="1680">
      <c r="A1680" s="8" t="s">
        <v>1770</v>
      </c>
      <c r="B1680" s="9" t="s">
        <v>601</v>
      </c>
      <c r="C1680" s="9" t="s">
        <v>108</v>
      </c>
      <c r="D1680" s="9" t="s">
        <v>23</v>
      </c>
      <c r="E1680" s="10">
        <v>19.3</v>
      </c>
      <c r="F1680" s="10">
        <v>17.0</v>
      </c>
      <c r="G1680" s="10">
        <v>18.0</v>
      </c>
      <c r="H1680" s="10">
        <v>18.4</v>
      </c>
      <c r="I1680" s="10">
        <v>18.0</v>
      </c>
      <c r="J1680" s="10">
        <v>18.0</v>
      </c>
      <c r="K1680" s="10">
        <v>18.0</v>
      </c>
      <c r="L1680" s="10">
        <v>19.0</v>
      </c>
      <c r="M1680" s="11">
        <f t="shared" si="1"/>
        <v>18.1</v>
      </c>
      <c r="N1680" s="11">
        <f t="shared" si="2"/>
        <v>18</v>
      </c>
      <c r="O1680" s="12" t="str">
        <f t="shared" si="3"/>
        <v>APROBADO</v>
      </c>
      <c r="P1680" s="12" t="str">
        <f>IF(OR(D1680="Académica",D1680="Empresa"),(IF(M1680&lt;Leyenda!$I$11,"ALTO",(IF(M1680&lt;=Leyenda!$I$10,"MEDIO","BAJO")))),(IF(M1680&lt;Leyenda!$J$11,"ALTO",(IF(M1680&lt;=Leyenda!$J$10,"MEDIO","BAJO")))))</f>
        <v>BAJO</v>
      </c>
    </row>
    <row r="1681">
      <c r="A1681" s="8" t="s">
        <v>1771</v>
      </c>
      <c r="B1681" s="9" t="s">
        <v>21</v>
      </c>
      <c r="C1681" s="9" t="s">
        <v>144</v>
      </c>
      <c r="D1681" s="9" t="s">
        <v>23</v>
      </c>
      <c r="E1681" s="10">
        <v>19.1</v>
      </c>
      <c r="F1681" s="10">
        <v>18.0</v>
      </c>
      <c r="G1681" s="10">
        <v>16.8</v>
      </c>
      <c r="H1681" s="10">
        <v>18.3</v>
      </c>
      <c r="I1681" s="10">
        <v>16.5</v>
      </c>
      <c r="J1681" s="10">
        <v>18.0</v>
      </c>
      <c r="K1681" s="10">
        <v>19.5</v>
      </c>
      <c r="L1681" s="10">
        <v>18.8</v>
      </c>
      <c r="M1681" s="11">
        <f t="shared" si="1"/>
        <v>18.02857143</v>
      </c>
      <c r="N1681" s="11">
        <f t="shared" si="2"/>
        <v>18</v>
      </c>
      <c r="O1681" s="12" t="str">
        <f t="shared" si="3"/>
        <v>APROBADO</v>
      </c>
      <c r="P1681" s="12" t="str">
        <f>IF(OR(D1681="Académica",D1681="Empresa"),(IF(M1681&lt;Leyenda!$I$11,"ALTO",(IF(M1681&lt;=Leyenda!$I$10,"MEDIO","BAJO")))),(IF(M1681&lt;Leyenda!$J$11,"ALTO",(IF(M1681&lt;=Leyenda!$J$10,"MEDIO","BAJO")))))</f>
        <v>BAJO</v>
      </c>
    </row>
    <row r="1682">
      <c r="A1682" s="8" t="s">
        <v>1772</v>
      </c>
      <c r="B1682" s="9" t="s">
        <v>25</v>
      </c>
      <c r="C1682" s="9" t="s">
        <v>125</v>
      </c>
      <c r="D1682" s="9" t="s">
        <v>23</v>
      </c>
      <c r="E1682" s="10">
        <v>19.3</v>
      </c>
      <c r="F1682" s="10">
        <v>18.3</v>
      </c>
      <c r="G1682" s="10">
        <v>17.3</v>
      </c>
      <c r="H1682" s="10">
        <v>18.0</v>
      </c>
      <c r="I1682" s="10">
        <v>16.5</v>
      </c>
      <c r="J1682" s="10">
        <v>18.0</v>
      </c>
      <c r="K1682" s="10">
        <v>18.3</v>
      </c>
      <c r="L1682" s="10">
        <v>18.2</v>
      </c>
      <c r="M1682" s="11">
        <f t="shared" si="1"/>
        <v>17.95714286</v>
      </c>
      <c r="N1682" s="11">
        <f t="shared" si="2"/>
        <v>18</v>
      </c>
      <c r="O1682" s="12" t="str">
        <f t="shared" si="3"/>
        <v>APROBADO</v>
      </c>
      <c r="P1682" s="12" t="str">
        <f>IF(OR(D1682="Académica",D1682="Empresa"),(IF(M1682&lt;Leyenda!$I$11,"ALTO",(IF(M1682&lt;=Leyenda!$I$10,"MEDIO","BAJO")))),(IF(M1682&lt;Leyenda!$J$11,"ALTO",(IF(M1682&lt;=Leyenda!$J$10,"MEDIO","BAJO")))))</f>
        <v>BAJO</v>
      </c>
    </row>
    <row r="1683">
      <c r="A1683" s="8" t="s">
        <v>1773</v>
      </c>
      <c r="B1683" s="9" t="s">
        <v>17</v>
      </c>
      <c r="C1683" s="9" t="s">
        <v>100</v>
      </c>
      <c r="D1683" s="9" t="s">
        <v>23</v>
      </c>
      <c r="E1683" s="10">
        <v>17.0</v>
      </c>
      <c r="F1683" s="10">
        <v>18.3</v>
      </c>
      <c r="G1683" s="10">
        <v>17.5</v>
      </c>
      <c r="H1683" s="10">
        <v>18.2</v>
      </c>
      <c r="I1683" s="10">
        <v>18.2</v>
      </c>
      <c r="J1683" s="10">
        <v>18.0</v>
      </c>
      <c r="K1683" s="10">
        <v>18.0</v>
      </c>
      <c r="L1683" s="10">
        <v>18.2</v>
      </c>
      <c r="M1683" s="11">
        <f t="shared" si="1"/>
        <v>17.88571429</v>
      </c>
      <c r="N1683" s="11">
        <f t="shared" si="2"/>
        <v>18</v>
      </c>
      <c r="O1683" s="12" t="str">
        <f t="shared" si="3"/>
        <v>APROBADO</v>
      </c>
      <c r="P1683" s="12" t="str">
        <f>IF(OR(D1683="Académica",D1683="Empresa"),(IF(M1683&lt;Leyenda!$I$11,"ALTO",(IF(M1683&lt;=Leyenda!$I$10,"MEDIO","BAJO")))),(IF(M1683&lt;Leyenda!$J$11,"ALTO",(IF(M1683&lt;=Leyenda!$J$10,"MEDIO","BAJO")))))</f>
        <v>BAJO</v>
      </c>
    </row>
    <row r="1684">
      <c r="A1684" s="8" t="s">
        <v>1774</v>
      </c>
      <c r="B1684" s="9" t="s">
        <v>40</v>
      </c>
      <c r="C1684" s="9" t="s">
        <v>395</v>
      </c>
      <c r="D1684" s="9" t="s">
        <v>23</v>
      </c>
      <c r="E1684" s="10">
        <v>18.4</v>
      </c>
      <c r="F1684" s="10">
        <v>18.0</v>
      </c>
      <c r="G1684" s="10">
        <v>17.3</v>
      </c>
      <c r="H1684" s="10">
        <v>15.8</v>
      </c>
      <c r="I1684" s="10">
        <v>18.0</v>
      </c>
      <c r="J1684" s="10">
        <v>19.0</v>
      </c>
      <c r="K1684" s="10">
        <v>18.8</v>
      </c>
      <c r="L1684" s="10">
        <v>18.7</v>
      </c>
      <c r="M1684" s="11">
        <f t="shared" si="1"/>
        <v>17.9</v>
      </c>
      <c r="N1684" s="11">
        <f t="shared" si="2"/>
        <v>18</v>
      </c>
      <c r="O1684" s="12" t="str">
        <f t="shared" si="3"/>
        <v>APROBADO</v>
      </c>
      <c r="P1684" s="12" t="str">
        <f>IF(OR(D1684="Académica",D1684="Empresa"),(IF(M1684&lt;Leyenda!$I$11,"ALTO",(IF(M1684&lt;=Leyenda!$I$10,"MEDIO","BAJO")))),(IF(M1684&lt;Leyenda!$J$11,"ALTO",(IF(M1684&lt;=Leyenda!$J$10,"MEDIO","BAJO")))))</f>
        <v>BAJO</v>
      </c>
    </row>
    <row r="1685">
      <c r="A1685" s="8" t="s">
        <v>1775</v>
      </c>
      <c r="B1685" s="9" t="s">
        <v>50</v>
      </c>
      <c r="C1685" s="9" t="s">
        <v>132</v>
      </c>
      <c r="D1685" s="9" t="s">
        <v>23</v>
      </c>
      <c r="E1685" s="10">
        <v>18.2</v>
      </c>
      <c r="F1685" s="10">
        <v>18.5</v>
      </c>
      <c r="G1685" s="10">
        <v>17.0</v>
      </c>
      <c r="H1685" s="10">
        <v>18.0</v>
      </c>
      <c r="I1685" s="10">
        <v>16.2</v>
      </c>
      <c r="J1685" s="10">
        <v>18.8</v>
      </c>
      <c r="K1685" s="10">
        <v>18.0</v>
      </c>
      <c r="L1685" s="10">
        <v>16.0</v>
      </c>
      <c r="M1685" s="11">
        <f t="shared" si="1"/>
        <v>17.81428571</v>
      </c>
      <c r="N1685" s="11">
        <f t="shared" si="2"/>
        <v>18</v>
      </c>
      <c r="O1685" s="12" t="str">
        <f t="shared" si="3"/>
        <v>APROBADO</v>
      </c>
      <c r="P1685" s="12" t="str">
        <f>IF(OR(D1685="Académica",D1685="Empresa"),(IF(M1685&lt;Leyenda!$I$11,"ALTO",(IF(M1685&lt;=Leyenda!$I$10,"MEDIO","BAJO")))),(IF(M1685&lt;Leyenda!$J$11,"ALTO",(IF(M1685&lt;=Leyenda!$J$10,"MEDIO","BAJO")))))</f>
        <v>BAJO</v>
      </c>
    </row>
    <row r="1686">
      <c r="A1686" s="8" t="s">
        <v>1776</v>
      </c>
      <c r="B1686" s="9" t="s">
        <v>28</v>
      </c>
      <c r="C1686" s="9" t="s">
        <v>88</v>
      </c>
      <c r="D1686" s="9" t="s">
        <v>23</v>
      </c>
      <c r="E1686" s="10">
        <v>19.9</v>
      </c>
      <c r="F1686" s="10">
        <v>17.0</v>
      </c>
      <c r="G1686" s="10">
        <v>14.9</v>
      </c>
      <c r="H1686" s="10">
        <v>14.1</v>
      </c>
      <c r="I1686" s="10">
        <v>16.3</v>
      </c>
      <c r="J1686" s="10">
        <v>18.0</v>
      </c>
      <c r="K1686" s="10">
        <v>18.5</v>
      </c>
      <c r="L1686" s="10">
        <v>15.3</v>
      </c>
      <c r="M1686" s="11">
        <f t="shared" si="1"/>
        <v>16.95714286</v>
      </c>
      <c r="N1686" s="11">
        <f t="shared" si="2"/>
        <v>17</v>
      </c>
      <c r="O1686" s="12" t="str">
        <f t="shared" si="3"/>
        <v>APROBADO</v>
      </c>
      <c r="P1686" s="12" t="str">
        <f>IF(OR(D1686="Académica",D1686="Empresa"),(IF(M1686&lt;Leyenda!$I$11,"ALTO",(IF(M1686&lt;=Leyenda!$I$10,"MEDIO","BAJO")))),(IF(M1686&lt;Leyenda!$J$11,"ALTO",(IF(M1686&lt;=Leyenda!$J$10,"MEDIO","BAJO")))))</f>
        <v>BAJO</v>
      </c>
    </row>
    <row r="1687">
      <c r="A1687" s="8" t="s">
        <v>1777</v>
      </c>
      <c r="B1687" s="9" t="s">
        <v>17</v>
      </c>
      <c r="C1687" s="9" t="s">
        <v>305</v>
      </c>
      <c r="D1687" s="9" t="s">
        <v>23</v>
      </c>
      <c r="E1687" s="10">
        <v>13.8</v>
      </c>
      <c r="F1687" s="10">
        <v>17.3</v>
      </c>
      <c r="G1687" s="10">
        <v>16.7</v>
      </c>
      <c r="H1687" s="10">
        <v>14.3</v>
      </c>
      <c r="I1687" s="10">
        <v>18.0</v>
      </c>
      <c r="J1687" s="10">
        <v>18.0</v>
      </c>
      <c r="K1687" s="10">
        <v>18.0</v>
      </c>
      <c r="L1687" s="10">
        <v>18.0</v>
      </c>
      <c r="M1687" s="11">
        <f t="shared" si="1"/>
        <v>16.58571429</v>
      </c>
      <c r="N1687" s="11">
        <f t="shared" si="2"/>
        <v>17</v>
      </c>
      <c r="O1687" s="12" t="str">
        <f t="shared" si="3"/>
        <v>APROBADO</v>
      </c>
      <c r="P1687" s="12" t="str">
        <f>IF(OR(D1687="Académica",D1687="Empresa"),(IF(M1687&lt;Leyenda!$I$11,"ALTO",(IF(M1687&lt;=Leyenda!$I$10,"MEDIO","BAJO")))),(IF(M1687&lt;Leyenda!$J$11,"ALTO",(IF(M1687&lt;=Leyenda!$J$10,"MEDIO","BAJO")))))</f>
        <v>BAJO</v>
      </c>
    </row>
    <row r="1688">
      <c r="A1688" s="8" t="s">
        <v>1778</v>
      </c>
      <c r="B1688" s="9" t="s">
        <v>21</v>
      </c>
      <c r="C1688" s="9" t="s">
        <v>157</v>
      </c>
      <c r="D1688" s="9" t="s">
        <v>23</v>
      </c>
      <c r="E1688" s="10">
        <v>18.0</v>
      </c>
      <c r="F1688" s="10">
        <v>17.5</v>
      </c>
      <c r="G1688" s="10">
        <v>15.8</v>
      </c>
      <c r="H1688" s="10">
        <v>18.0</v>
      </c>
      <c r="I1688" s="10">
        <v>17.2</v>
      </c>
      <c r="J1688" s="10">
        <v>18.0</v>
      </c>
      <c r="K1688" s="10">
        <v>18.3</v>
      </c>
      <c r="L1688" s="10">
        <v>16.0</v>
      </c>
      <c r="M1688" s="11">
        <f t="shared" si="1"/>
        <v>17.54285714</v>
      </c>
      <c r="N1688" s="11">
        <f t="shared" si="2"/>
        <v>18</v>
      </c>
      <c r="O1688" s="12" t="str">
        <f t="shared" si="3"/>
        <v>APROBADO</v>
      </c>
      <c r="P1688" s="12" t="str">
        <f>IF(OR(D1688="Académica",D1688="Empresa"),(IF(M1688&lt;Leyenda!$I$11,"ALTO",(IF(M1688&lt;=Leyenda!$I$10,"MEDIO","BAJO")))),(IF(M1688&lt;Leyenda!$J$11,"ALTO",(IF(M1688&lt;=Leyenda!$J$10,"MEDIO","BAJO")))))</f>
        <v>BAJO</v>
      </c>
    </row>
    <row r="1689">
      <c r="A1689" s="8" t="s">
        <v>1779</v>
      </c>
      <c r="B1689" s="9" t="s">
        <v>50</v>
      </c>
      <c r="C1689" s="9" t="s">
        <v>305</v>
      </c>
      <c r="D1689" s="9" t="s">
        <v>23</v>
      </c>
      <c r="E1689" s="10">
        <v>18.4</v>
      </c>
      <c r="F1689" s="10">
        <v>18.2</v>
      </c>
      <c r="G1689" s="10">
        <v>15.7</v>
      </c>
      <c r="H1689" s="10">
        <v>18.0</v>
      </c>
      <c r="I1689" s="10">
        <v>15.8</v>
      </c>
      <c r="J1689" s="10">
        <v>18.0</v>
      </c>
      <c r="K1689" s="10">
        <v>18.0</v>
      </c>
      <c r="L1689" s="10">
        <v>18.0</v>
      </c>
      <c r="M1689" s="11">
        <f t="shared" si="1"/>
        <v>17.44285714</v>
      </c>
      <c r="N1689" s="11">
        <f t="shared" si="2"/>
        <v>17</v>
      </c>
      <c r="O1689" s="12" t="str">
        <f t="shared" si="3"/>
        <v>APROBADO</v>
      </c>
      <c r="P1689" s="12" t="str">
        <f>IF(OR(D1689="Académica",D1689="Empresa"),(IF(M1689&lt;Leyenda!$I$11,"ALTO",(IF(M1689&lt;=Leyenda!$I$10,"MEDIO","BAJO")))),(IF(M1689&lt;Leyenda!$J$11,"ALTO",(IF(M1689&lt;=Leyenda!$J$10,"MEDIO","BAJO")))))</f>
        <v>BAJO</v>
      </c>
    </row>
    <row r="1690">
      <c r="A1690" s="8" t="s">
        <v>1780</v>
      </c>
      <c r="B1690" s="9" t="s">
        <v>21</v>
      </c>
      <c r="C1690" s="9" t="s">
        <v>125</v>
      </c>
      <c r="D1690" s="9" t="s">
        <v>23</v>
      </c>
      <c r="E1690" s="10">
        <v>14.7</v>
      </c>
      <c r="F1690" s="10">
        <v>16.7</v>
      </c>
      <c r="G1690" s="10">
        <v>15.5</v>
      </c>
      <c r="H1690" s="10">
        <v>16.0</v>
      </c>
      <c r="I1690" s="10">
        <v>15.8</v>
      </c>
      <c r="J1690" s="10">
        <v>18.0</v>
      </c>
      <c r="K1690" s="10">
        <v>18.0</v>
      </c>
      <c r="L1690" s="10">
        <v>18.2</v>
      </c>
      <c r="M1690" s="11">
        <f t="shared" si="1"/>
        <v>16.38571429</v>
      </c>
      <c r="N1690" s="11">
        <f t="shared" si="2"/>
        <v>16</v>
      </c>
      <c r="O1690" s="12" t="str">
        <f t="shared" si="3"/>
        <v>APROBADO</v>
      </c>
      <c r="P1690" s="12" t="str">
        <f>IF(OR(D1690="Académica",D1690="Empresa"),(IF(M1690&lt;Leyenda!$I$11,"ALTO",(IF(M1690&lt;=Leyenda!$I$10,"MEDIO","BAJO")))),(IF(M1690&lt;Leyenda!$J$11,"ALTO",(IF(M1690&lt;=Leyenda!$J$10,"MEDIO","BAJO")))))</f>
        <v>MEDIO</v>
      </c>
    </row>
    <row r="1691">
      <c r="A1691" s="8" t="s">
        <v>1781</v>
      </c>
      <c r="B1691" s="9" t="s">
        <v>601</v>
      </c>
      <c r="C1691" s="9" t="s">
        <v>18</v>
      </c>
      <c r="D1691" s="9" t="s">
        <v>23</v>
      </c>
      <c r="E1691" s="10">
        <v>12.3</v>
      </c>
      <c r="F1691" s="10">
        <v>13.7</v>
      </c>
      <c r="G1691" s="10">
        <v>17.5</v>
      </c>
      <c r="H1691" s="10">
        <v>18.3</v>
      </c>
      <c r="I1691" s="10">
        <v>18.2</v>
      </c>
      <c r="J1691" s="10">
        <v>18.0</v>
      </c>
      <c r="K1691" s="10">
        <v>18.0</v>
      </c>
      <c r="L1691" s="10">
        <v>18.0</v>
      </c>
      <c r="M1691" s="11">
        <f t="shared" si="1"/>
        <v>16.57142857</v>
      </c>
      <c r="N1691" s="11">
        <f t="shared" si="2"/>
        <v>17</v>
      </c>
      <c r="O1691" s="12" t="str">
        <f t="shared" si="3"/>
        <v>APROBADO</v>
      </c>
      <c r="P1691" s="12" t="str">
        <f>IF(OR(D1691="Académica",D1691="Empresa"),(IF(M1691&lt;Leyenda!$I$11,"ALTO",(IF(M1691&lt;=Leyenda!$I$10,"MEDIO","BAJO")))),(IF(M1691&lt;Leyenda!$J$11,"ALTO",(IF(M1691&lt;=Leyenda!$J$10,"MEDIO","BAJO")))))</f>
        <v>BAJO</v>
      </c>
    </row>
    <row r="1692">
      <c r="A1692" s="8" t="s">
        <v>1782</v>
      </c>
      <c r="B1692" s="9" t="s">
        <v>386</v>
      </c>
      <c r="C1692" s="9" t="s">
        <v>157</v>
      </c>
      <c r="D1692" s="9" t="s">
        <v>23</v>
      </c>
      <c r="E1692" s="10">
        <v>20.0</v>
      </c>
      <c r="F1692" s="10">
        <v>18.5</v>
      </c>
      <c r="G1692" s="10">
        <v>18.2</v>
      </c>
      <c r="H1692" s="10">
        <v>19.5</v>
      </c>
      <c r="I1692" s="10">
        <v>18.9</v>
      </c>
      <c r="J1692" s="10">
        <v>19.0</v>
      </c>
      <c r="K1692" s="10">
        <v>18.3</v>
      </c>
      <c r="L1692" s="10">
        <v>19.3</v>
      </c>
      <c r="M1692" s="11">
        <f t="shared" si="1"/>
        <v>18.91428571</v>
      </c>
      <c r="N1692" s="11">
        <f t="shared" si="2"/>
        <v>19</v>
      </c>
      <c r="O1692" s="12" t="str">
        <f t="shared" si="3"/>
        <v>APROBADO</v>
      </c>
      <c r="P1692" s="12" t="str">
        <f>IF(OR(D1692="Académica",D1692="Empresa"),(IF(M1692&lt;Leyenda!$I$11,"ALTO",(IF(M1692&lt;=Leyenda!$I$10,"MEDIO","BAJO")))),(IF(M1692&lt;Leyenda!$J$11,"ALTO",(IF(M1692&lt;=Leyenda!$J$10,"MEDIO","BAJO")))))</f>
        <v>BAJO</v>
      </c>
    </row>
    <row r="1693">
      <c r="A1693" s="8" t="s">
        <v>1783</v>
      </c>
      <c r="B1693" s="9" t="s">
        <v>28</v>
      </c>
      <c r="C1693" s="9" t="s">
        <v>305</v>
      </c>
      <c r="D1693" s="9" t="s">
        <v>23</v>
      </c>
      <c r="E1693" s="10">
        <v>18.8</v>
      </c>
      <c r="F1693" s="10">
        <v>18.2</v>
      </c>
      <c r="G1693" s="10">
        <v>16.7</v>
      </c>
      <c r="H1693" s="10">
        <v>15.8</v>
      </c>
      <c r="I1693" s="10">
        <v>18.0</v>
      </c>
      <c r="J1693" s="10">
        <v>18.0</v>
      </c>
      <c r="K1693" s="10">
        <v>18.5</v>
      </c>
      <c r="L1693" s="10">
        <v>18.2</v>
      </c>
      <c r="M1693" s="11">
        <f t="shared" si="1"/>
        <v>17.71428571</v>
      </c>
      <c r="N1693" s="11">
        <f t="shared" si="2"/>
        <v>18</v>
      </c>
      <c r="O1693" s="12" t="str">
        <f t="shared" si="3"/>
        <v>APROBADO</v>
      </c>
      <c r="P1693" s="12" t="str">
        <f>IF(OR(D1693="Académica",D1693="Empresa"),(IF(M1693&lt;Leyenda!$I$11,"ALTO",(IF(M1693&lt;=Leyenda!$I$10,"MEDIO","BAJO")))),(IF(M1693&lt;Leyenda!$J$11,"ALTO",(IF(M1693&lt;=Leyenda!$J$10,"MEDIO","BAJO")))))</f>
        <v>BAJO</v>
      </c>
    </row>
    <row r="1694">
      <c r="A1694" s="8" t="s">
        <v>1784</v>
      </c>
      <c r="B1694" s="9" t="s">
        <v>40</v>
      </c>
      <c r="C1694" s="9" t="s">
        <v>129</v>
      </c>
      <c r="D1694" s="9" t="s">
        <v>23</v>
      </c>
      <c r="E1694" s="10">
        <v>18.6</v>
      </c>
      <c r="F1694" s="10">
        <v>17.5</v>
      </c>
      <c r="G1694" s="10">
        <v>18.2</v>
      </c>
      <c r="H1694" s="10">
        <v>16.3</v>
      </c>
      <c r="I1694" s="10">
        <v>18.5</v>
      </c>
      <c r="J1694" s="10">
        <v>18.0</v>
      </c>
      <c r="K1694" s="10">
        <v>18.0</v>
      </c>
      <c r="L1694" s="10">
        <v>18.5</v>
      </c>
      <c r="M1694" s="11">
        <f t="shared" si="1"/>
        <v>17.87142857</v>
      </c>
      <c r="N1694" s="11">
        <f t="shared" si="2"/>
        <v>18</v>
      </c>
      <c r="O1694" s="12" t="str">
        <f t="shared" si="3"/>
        <v>APROBADO</v>
      </c>
      <c r="P1694" s="12" t="str">
        <f>IF(OR(D1694="Académica",D1694="Empresa"),(IF(M1694&lt;Leyenda!$I$11,"ALTO",(IF(M1694&lt;=Leyenda!$I$10,"MEDIO","BAJO")))),(IF(M1694&lt;Leyenda!$J$11,"ALTO",(IF(M1694&lt;=Leyenda!$J$10,"MEDIO","BAJO")))))</f>
        <v>BAJO</v>
      </c>
    </row>
    <row r="1695">
      <c r="A1695" s="8" t="s">
        <v>1785</v>
      </c>
      <c r="B1695" s="9" t="s">
        <v>28</v>
      </c>
      <c r="C1695" s="9" t="s">
        <v>108</v>
      </c>
      <c r="D1695" s="9" t="s">
        <v>23</v>
      </c>
      <c r="E1695" s="10">
        <v>17.5</v>
      </c>
      <c r="F1695" s="10">
        <v>16.0</v>
      </c>
      <c r="G1695" s="10">
        <v>18.2</v>
      </c>
      <c r="H1695" s="10">
        <v>15.8</v>
      </c>
      <c r="I1695" s="10">
        <v>18.3</v>
      </c>
      <c r="J1695" s="10">
        <v>18.0</v>
      </c>
      <c r="K1695" s="10">
        <v>16.0</v>
      </c>
      <c r="L1695" s="10">
        <v>18.0</v>
      </c>
      <c r="M1695" s="11">
        <f t="shared" si="1"/>
        <v>17.11428571</v>
      </c>
      <c r="N1695" s="11">
        <f t="shared" si="2"/>
        <v>17</v>
      </c>
      <c r="O1695" s="12" t="str">
        <f t="shared" si="3"/>
        <v>APROBADO</v>
      </c>
      <c r="P1695" s="12" t="str">
        <f>IF(OR(D1695="Académica",D1695="Empresa"),(IF(M1695&lt;Leyenda!$I$11,"ALTO",(IF(M1695&lt;=Leyenda!$I$10,"MEDIO","BAJO")))),(IF(M1695&lt;Leyenda!$J$11,"ALTO",(IF(M1695&lt;=Leyenda!$J$10,"MEDIO","BAJO")))))</f>
        <v>BAJO</v>
      </c>
    </row>
    <row r="1696">
      <c r="A1696" s="8" t="s">
        <v>1786</v>
      </c>
      <c r="B1696" s="9" t="s">
        <v>25</v>
      </c>
      <c r="C1696" s="9" t="s">
        <v>31</v>
      </c>
      <c r="D1696" s="9" t="s">
        <v>23</v>
      </c>
      <c r="E1696" s="10">
        <v>18.0</v>
      </c>
      <c r="F1696" s="10">
        <v>18.0</v>
      </c>
      <c r="G1696" s="10">
        <v>15.5</v>
      </c>
      <c r="H1696" s="10">
        <v>18.0</v>
      </c>
      <c r="I1696" s="10">
        <v>16.5</v>
      </c>
      <c r="J1696" s="10">
        <v>18.2</v>
      </c>
      <c r="K1696" s="10">
        <v>18.0</v>
      </c>
      <c r="L1696" s="10">
        <v>18.0</v>
      </c>
      <c r="M1696" s="11">
        <f t="shared" si="1"/>
        <v>17.45714286</v>
      </c>
      <c r="N1696" s="11">
        <f t="shared" si="2"/>
        <v>17</v>
      </c>
      <c r="O1696" s="12" t="str">
        <f t="shared" si="3"/>
        <v>APROBADO</v>
      </c>
      <c r="P1696" s="12" t="str">
        <f>IF(OR(D1696="Académica",D1696="Empresa"),(IF(M1696&lt;Leyenda!$I$11,"ALTO",(IF(M1696&lt;=Leyenda!$I$10,"MEDIO","BAJO")))),(IF(M1696&lt;Leyenda!$J$11,"ALTO",(IF(M1696&lt;=Leyenda!$J$10,"MEDIO","BAJO")))))</f>
        <v>BAJO</v>
      </c>
    </row>
    <row r="1697">
      <c r="A1697" s="8" t="s">
        <v>1787</v>
      </c>
      <c r="B1697" s="9" t="s">
        <v>386</v>
      </c>
      <c r="C1697" s="9" t="s">
        <v>729</v>
      </c>
      <c r="D1697" s="9" t="s">
        <v>23</v>
      </c>
      <c r="E1697" s="10">
        <v>16.0</v>
      </c>
      <c r="F1697" s="10">
        <v>17.7</v>
      </c>
      <c r="G1697" s="10">
        <v>18.0</v>
      </c>
      <c r="H1697" s="10">
        <v>18.0</v>
      </c>
      <c r="I1697" s="10">
        <v>18.0</v>
      </c>
      <c r="J1697" s="10">
        <v>18.7</v>
      </c>
      <c r="K1697" s="10">
        <v>18.0</v>
      </c>
      <c r="L1697" s="10">
        <v>18.0</v>
      </c>
      <c r="M1697" s="11">
        <f t="shared" si="1"/>
        <v>17.77142857</v>
      </c>
      <c r="N1697" s="11">
        <f t="shared" si="2"/>
        <v>18</v>
      </c>
      <c r="O1697" s="12" t="str">
        <f t="shared" si="3"/>
        <v>APROBADO</v>
      </c>
      <c r="P1697" s="12" t="str">
        <f>IF(OR(D1697="Académica",D1697="Empresa"),(IF(M1697&lt;Leyenda!$I$11,"ALTO",(IF(M1697&lt;=Leyenda!$I$10,"MEDIO","BAJO")))),(IF(M1697&lt;Leyenda!$J$11,"ALTO",(IF(M1697&lt;=Leyenda!$J$10,"MEDIO","BAJO")))))</f>
        <v>BAJO</v>
      </c>
    </row>
    <row r="1698">
      <c r="A1698" s="8" t="s">
        <v>1788</v>
      </c>
      <c r="B1698" s="9" t="s">
        <v>17</v>
      </c>
      <c r="C1698" s="9" t="s">
        <v>26</v>
      </c>
      <c r="D1698" s="9" t="s">
        <v>23</v>
      </c>
      <c r="E1698" s="10">
        <v>17.4</v>
      </c>
      <c r="F1698" s="10">
        <v>15.3</v>
      </c>
      <c r="G1698" s="10">
        <v>16.0</v>
      </c>
      <c r="H1698" s="10">
        <v>18.0</v>
      </c>
      <c r="I1698" s="10">
        <v>18.0</v>
      </c>
      <c r="J1698" s="10">
        <v>18.8</v>
      </c>
      <c r="K1698" s="10">
        <v>18.0</v>
      </c>
      <c r="L1698" s="10">
        <v>18.0</v>
      </c>
      <c r="M1698" s="11">
        <f t="shared" si="1"/>
        <v>17.35714286</v>
      </c>
      <c r="N1698" s="11">
        <f t="shared" si="2"/>
        <v>17</v>
      </c>
      <c r="O1698" s="12" t="str">
        <f t="shared" si="3"/>
        <v>APROBADO</v>
      </c>
      <c r="P1698" s="12" t="str">
        <f>IF(OR(D1698="Académica",D1698="Empresa"),(IF(M1698&lt;Leyenda!$I$11,"ALTO",(IF(M1698&lt;=Leyenda!$I$10,"MEDIO","BAJO")))),(IF(M1698&lt;Leyenda!$J$11,"ALTO",(IF(M1698&lt;=Leyenda!$J$10,"MEDIO","BAJO")))))</f>
        <v>BAJO</v>
      </c>
    </row>
    <row r="1699">
      <c r="A1699" s="8" t="s">
        <v>1789</v>
      </c>
      <c r="B1699" s="9" t="s">
        <v>28</v>
      </c>
      <c r="C1699" s="9" t="s">
        <v>123</v>
      </c>
      <c r="D1699" s="9" t="s">
        <v>23</v>
      </c>
      <c r="E1699" s="10">
        <v>18.0</v>
      </c>
      <c r="F1699" s="10">
        <v>18.0</v>
      </c>
      <c r="G1699" s="10">
        <v>18.2</v>
      </c>
      <c r="H1699" s="10">
        <v>15.0</v>
      </c>
      <c r="I1699" s="10">
        <v>18.2</v>
      </c>
      <c r="J1699" s="10">
        <v>18.0</v>
      </c>
      <c r="K1699" s="10">
        <v>18.3</v>
      </c>
      <c r="L1699" s="10">
        <v>19.2</v>
      </c>
      <c r="M1699" s="11">
        <f t="shared" si="1"/>
        <v>17.67142857</v>
      </c>
      <c r="N1699" s="11">
        <f t="shared" si="2"/>
        <v>18</v>
      </c>
      <c r="O1699" s="12" t="str">
        <f t="shared" si="3"/>
        <v>APROBADO</v>
      </c>
      <c r="P1699" s="12" t="str">
        <f>IF(OR(D1699="Académica",D1699="Empresa"),(IF(M1699&lt;Leyenda!$I$11,"ALTO",(IF(M1699&lt;=Leyenda!$I$10,"MEDIO","BAJO")))),(IF(M1699&lt;Leyenda!$J$11,"ALTO",(IF(M1699&lt;=Leyenda!$J$10,"MEDIO","BAJO")))))</f>
        <v>BAJO</v>
      </c>
    </row>
    <row r="1700">
      <c r="A1700" s="8" t="s">
        <v>1790</v>
      </c>
      <c r="B1700" s="9" t="s">
        <v>28</v>
      </c>
      <c r="C1700" s="9" t="s">
        <v>22</v>
      </c>
      <c r="D1700" s="9" t="s">
        <v>23</v>
      </c>
      <c r="E1700" s="10">
        <v>15.8</v>
      </c>
      <c r="F1700" s="10">
        <v>18.0</v>
      </c>
      <c r="G1700" s="10">
        <v>18.0</v>
      </c>
      <c r="H1700" s="10">
        <v>16.0</v>
      </c>
      <c r="I1700" s="10">
        <v>18.0</v>
      </c>
      <c r="J1700" s="10">
        <v>18.2</v>
      </c>
      <c r="K1700" s="10">
        <v>18.3</v>
      </c>
      <c r="L1700" s="10">
        <v>18.0</v>
      </c>
      <c r="M1700" s="11">
        <f t="shared" si="1"/>
        <v>17.47142857</v>
      </c>
      <c r="N1700" s="11">
        <f t="shared" si="2"/>
        <v>17</v>
      </c>
      <c r="O1700" s="12" t="str">
        <f t="shared" si="3"/>
        <v>APROBADO</v>
      </c>
      <c r="P1700" s="12" t="str">
        <f>IF(OR(D1700="Académica",D1700="Empresa"),(IF(M1700&lt;Leyenda!$I$11,"ALTO",(IF(M1700&lt;=Leyenda!$I$10,"MEDIO","BAJO")))),(IF(M1700&lt;Leyenda!$J$11,"ALTO",(IF(M1700&lt;=Leyenda!$J$10,"MEDIO","BAJO")))))</f>
        <v>BAJO</v>
      </c>
    </row>
    <row r="1701">
      <c r="A1701" s="8" t="s">
        <v>1791</v>
      </c>
      <c r="B1701" s="9" t="s">
        <v>28</v>
      </c>
      <c r="C1701" s="9" t="s">
        <v>182</v>
      </c>
      <c r="D1701" s="9" t="s">
        <v>23</v>
      </c>
      <c r="E1701" s="10">
        <v>18.5</v>
      </c>
      <c r="F1701" s="10">
        <v>17.0</v>
      </c>
      <c r="G1701" s="10">
        <v>19.2</v>
      </c>
      <c r="H1701" s="10">
        <v>16.4</v>
      </c>
      <c r="I1701" s="10">
        <v>17.6</v>
      </c>
      <c r="J1701" s="10">
        <v>18.5</v>
      </c>
      <c r="K1701" s="10">
        <v>19.0</v>
      </c>
      <c r="L1701" s="10">
        <v>18.5</v>
      </c>
      <c r="M1701" s="11">
        <f t="shared" si="1"/>
        <v>18.02857143</v>
      </c>
      <c r="N1701" s="11">
        <f t="shared" si="2"/>
        <v>18</v>
      </c>
      <c r="O1701" s="12" t="str">
        <f t="shared" si="3"/>
        <v>APROBADO</v>
      </c>
      <c r="P1701" s="12" t="str">
        <f>IF(OR(D1701="Académica",D1701="Empresa"),(IF(M1701&lt;Leyenda!$I$11,"ALTO",(IF(M1701&lt;=Leyenda!$I$10,"MEDIO","BAJO")))),(IF(M1701&lt;Leyenda!$J$11,"ALTO",(IF(M1701&lt;=Leyenda!$J$10,"MEDIO","BAJO")))))</f>
        <v>BAJO</v>
      </c>
    </row>
    <row r="1702">
      <c r="A1702" s="8" t="s">
        <v>1792</v>
      </c>
      <c r="B1702" s="9" t="s">
        <v>40</v>
      </c>
      <c r="C1702" s="9" t="s">
        <v>26</v>
      </c>
      <c r="D1702" s="9" t="s">
        <v>23</v>
      </c>
      <c r="E1702" s="10">
        <v>15.1</v>
      </c>
      <c r="F1702" s="10">
        <v>18.0</v>
      </c>
      <c r="G1702" s="10">
        <v>19.8</v>
      </c>
      <c r="H1702" s="10">
        <v>15.8</v>
      </c>
      <c r="I1702" s="10">
        <v>18.0</v>
      </c>
      <c r="J1702" s="10">
        <v>18.3</v>
      </c>
      <c r="K1702" s="10">
        <v>18.5</v>
      </c>
      <c r="L1702" s="10">
        <v>18.0</v>
      </c>
      <c r="M1702" s="11">
        <f t="shared" si="1"/>
        <v>17.64285714</v>
      </c>
      <c r="N1702" s="11">
        <f t="shared" si="2"/>
        <v>18</v>
      </c>
      <c r="O1702" s="12" t="str">
        <f t="shared" si="3"/>
        <v>APROBADO</v>
      </c>
      <c r="P1702" s="12" t="str">
        <f>IF(OR(D1702="Académica",D1702="Empresa"),(IF(M1702&lt;Leyenda!$I$11,"ALTO",(IF(M1702&lt;=Leyenda!$I$10,"MEDIO","BAJO")))),(IF(M1702&lt;Leyenda!$J$11,"ALTO",(IF(M1702&lt;=Leyenda!$J$10,"MEDIO","BAJO")))))</f>
        <v>BAJO</v>
      </c>
    </row>
    <row r="1703">
      <c r="A1703" s="8" t="s">
        <v>1793</v>
      </c>
      <c r="B1703" s="9" t="s">
        <v>601</v>
      </c>
      <c r="C1703" s="9" t="s">
        <v>66</v>
      </c>
      <c r="D1703" s="9" t="s">
        <v>23</v>
      </c>
      <c r="E1703" s="10">
        <v>17.3</v>
      </c>
      <c r="F1703" s="10">
        <v>14.7</v>
      </c>
      <c r="G1703" s="10">
        <v>15.7</v>
      </c>
      <c r="H1703" s="10">
        <v>15.3</v>
      </c>
      <c r="I1703" s="10">
        <v>14.7</v>
      </c>
      <c r="J1703" s="10">
        <v>18.0</v>
      </c>
      <c r="K1703" s="10">
        <v>18.0</v>
      </c>
      <c r="L1703" s="10">
        <v>18.0</v>
      </c>
      <c r="M1703" s="11">
        <f t="shared" si="1"/>
        <v>16.24285714</v>
      </c>
      <c r="N1703" s="11">
        <f t="shared" si="2"/>
        <v>16</v>
      </c>
      <c r="O1703" s="12" t="str">
        <f t="shared" si="3"/>
        <v>APROBADO</v>
      </c>
      <c r="P1703" s="12" t="str">
        <f>IF(OR(D1703="Académica",D1703="Empresa"),(IF(M1703&lt;Leyenda!$I$11,"ALTO",(IF(M1703&lt;=Leyenda!$I$10,"MEDIO","BAJO")))),(IF(M1703&lt;Leyenda!$J$11,"ALTO",(IF(M1703&lt;=Leyenda!$J$10,"MEDIO","BAJO")))))</f>
        <v>MEDIO</v>
      </c>
    </row>
    <row r="1704">
      <c r="A1704" s="8" t="s">
        <v>1794</v>
      </c>
      <c r="B1704" s="9" t="s">
        <v>386</v>
      </c>
      <c r="C1704" s="9" t="s">
        <v>123</v>
      </c>
      <c r="D1704" s="9" t="s">
        <v>23</v>
      </c>
      <c r="E1704" s="10">
        <v>9.6</v>
      </c>
      <c r="F1704" s="10">
        <v>14.0</v>
      </c>
      <c r="G1704" s="10">
        <v>18.0</v>
      </c>
      <c r="H1704" s="10">
        <v>14.3</v>
      </c>
      <c r="I1704" s="10">
        <v>18.2</v>
      </c>
      <c r="J1704" s="10">
        <v>18.0</v>
      </c>
      <c r="K1704" s="10">
        <v>18.8</v>
      </c>
      <c r="L1704" s="10">
        <v>17.3</v>
      </c>
      <c r="M1704" s="11">
        <f t="shared" si="1"/>
        <v>15.84285714</v>
      </c>
      <c r="N1704" s="11">
        <f t="shared" si="2"/>
        <v>16</v>
      </c>
      <c r="O1704" s="12" t="str">
        <f t="shared" si="3"/>
        <v>DESAPROBADO</v>
      </c>
      <c r="P1704" s="12" t="str">
        <f>IF(OR(D1704="Académica",D1704="Empresa"),(IF(M1704&lt;Leyenda!$I$11,"ALTO",(IF(M1704&lt;=Leyenda!$I$10,"MEDIO","BAJO")))),(IF(M1704&lt;Leyenda!$J$11,"ALTO",(IF(M1704&lt;=Leyenda!$J$10,"MEDIO","BAJO")))))</f>
        <v>MEDIO</v>
      </c>
    </row>
    <row r="1705">
      <c r="A1705" s="8" t="s">
        <v>1795</v>
      </c>
      <c r="B1705" s="9" t="s">
        <v>40</v>
      </c>
      <c r="C1705" s="9" t="s">
        <v>80</v>
      </c>
      <c r="D1705" s="9" t="s">
        <v>23</v>
      </c>
      <c r="E1705" s="10">
        <v>16.0</v>
      </c>
      <c r="F1705" s="10">
        <v>18.0</v>
      </c>
      <c r="G1705" s="10">
        <v>16.8</v>
      </c>
      <c r="H1705" s="10">
        <v>15.8</v>
      </c>
      <c r="I1705" s="10">
        <v>18.0</v>
      </c>
      <c r="J1705" s="10">
        <v>18.0</v>
      </c>
      <c r="K1705" s="10">
        <v>19.3</v>
      </c>
      <c r="L1705" s="10">
        <v>18.0</v>
      </c>
      <c r="M1705" s="11">
        <f t="shared" si="1"/>
        <v>17.41428571</v>
      </c>
      <c r="N1705" s="11">
        <f t="shared" si="2"/>
        <v>17</v>
      </c>
      <c r="O1705" s="12" t="str">
        <f t="shared" si="3"/>
        <v>APROBADO</v>
      </c>
      <c r="P1705" s="12" t="str">
        <f>IF(OR(D1705="Académica",D1705="Empresa"),(IF(M1705&lt;Leyenda!$I$11,"ALTO",(IF(M1705&lt;=Leyenda!$I$10,"MEDIO","BAJO")))),(IF(M1705&lt;Leyenda!$J$11,"ALTO",(IF(M1705&lt;=Leyenda!$J$10,"MEDIO","BAJO")))))</f>
        <v>BAJO</v>
      </c>
    </row>
    <row r="1706">
      <c r="A1706" s="8" t="s">
        <v>1796</v>
      </c>
      <c r="B1706" s="9" t="s">
        <v>386</v>
      </c>
      <c r="C1706" s="9" t="s">
        <v>44</v>
      </c>
      <c r="D1706" s="9" t="s">
        <v>23</v>
      </c>
      <c r="E1706" s="10">
        <v>16.3</v>
      </c>
      <c r="F1706" s="10">
        <v>18.2</v>
      </c>
      <c r="G1706" s="10">
        <v>16.0</v>
      </c>
      <c r="H1706" s="10">
        <v>19.3</v>
      </c>
      <c r="I1706" s="10">
        <v>16.8</v>
      </c>
      <c r="J1706" s="10">
        <v>18.0</v>
      </c>
      <c r="K1706" s="10">
        <v>18.0</v>
      </c>
      <c r="L1706" s="10">
        <v>16.7</v>
      </c>
      <c r="M1706" s="11">
        <f t="shared" si="1"/>
        <v>17.51428571</v>
      </c>
      <c r="N1706" s="11">
        <f t="shared" si="2"/>
        <v>18</v>
      </c>
      <c r="O1706" s="12" t="str">
        <f t="shared" si="3"/>
        <v>APROBADO</v>
      </c>
      <c r="P1706" s="12" t="str">
        <f>IF(OR(D1706="Académica",D1706="Empresa"),(IF(M1706&lt;Leyenda!$I$11,"ALTO",(IF(M1706&lt;=Leyenda!$I$10,"MEDIO","BAJO")))),(IF(M1706&lt;Leyenda!$J$11,"ALTO",(IF(M1706&lt;=Leyenda!$J$10,"MEDIO","BAJO")))))</f>
        <v>BAJO</v>
      </c>
    </row>
    <row r="1707">
      <c r="A1707" s="8" t="s">
        <v>1797</v>
      </c>
      <c r="B1707" s="9" t="s">
        <v>40</v>
      </c>
      <c r="C1707" s="9" t="s">
        <v>100</v>
      </c>
      <c r="D1707" s="9" t="s">
        <v>23</v>
      </c>
      <c r="E1707" s="10">
        <v>18.5</v>
      </c>
      <c r="F1707" s="10">
        <v>18.0</v>
      </c>
      <c r="G1707" s="10">
        <v>17.3</v>
      </c>
      <c r="H1707" s="10">
        <v>15.8</v>
      </c>
      <c r="I1707" s="10">
        <v>18.0</v>
      </c>
      <c r="J1707" s="10">
        <v>17.0</v>
      </c>
      <c r="K1707" s="10">
        <v>18.8</v>
      </c>
      <c r="L1707" s="10">
        <v>18.2</v>
      </c>
      <c r="M1707" s="11">
        <f t="shared" si="1"/>
        <v>17.62857143</v>
      </c>
      <c r="N1707" s="11">
        <f t="shared" si="2"/>
        <v>18</v>
      </c>
      <c r="O1707" s="12" t="str">
        <f t="shared" si="3"/>
        <v>APROBADO</v>
      </c>
      <c r="P1707" s="12" t="str">
        <f>IF(OR(D1707="Académica",D1707="Empresa"),(IF(M1707&lt;Leyenda!$I$11,"ALTO",(IF(M1707&lt;=Leyenda!$I$10,"MEDIO","BAJO")))),(IF(M1707&lt;Leyenda!$J$11,"ALTO",(IF(M1707&lt;=Leyenda!$J$10,"MEDIO","BAJO")))))</f>
        <v>BAJO</v>
      </c>
    </row>
    <row r="1708">
      <c r="A1708" s="8" t="s">
        <v>1798</v>
      </c>
      <c r="B1708" s="9" t="s">
        <v>386</v>
      </c>
      <c r="C1708" s="9" t="s">
        <v>135</v>
      </c>
      <c r="D1708" s="9" t="s">
        <v>23</v>
      </c>
      <c r="E1708" s="10">
        <v>13.1</v>
      </c>
      <c r="F1708" s="10">
        <v>18.2</v>
      </c>
      <c r="G1708" s="10">
        <v>18.0</v>
      </c>
      <c r="H1708" s="10">
        <v>15.3</v>
      </c>
      <c r="I1708" s="10">
        <v>18.0</v>
      </c>
      <c r="J1708" s="10">
        <v>18.6</v>
      </c>
      <c r="K1708" s="10">
        <v>18.0</v>
      </c>
      <c r="L1708" s="10">
        <v>18.0</v>
      </c>
      <c r="M1708" s="11">
        <f t="shared" si="1"/>
        <v>17.02857143</v>
      </c>
      <c r="N1708" s="11">
        <f t="shared" si="2"/>
        <v>17</v>
      </c>
      <c r="O1708" s="12" t="str">
        <f t="shared" si="3"/>
        <v>APROBADO</v>
      </c>
      <c r="P1708" s="12" t="str">
        <f>IF(OR(D1708="Académica",D1708="Empresa"),(IF(M1708&lt;Leyenda!$I$11,"ALTO",(IF(M1708&lt;=Leyenda!$I$10,"MEDIO","BAJO")))),(IF(M1708&lt;Leyenda!$J$11,"ALTO",(IF(M1708&lt;=Leyenda!$J$10,"MEDIO","BAJO")))))</f>
        <v>BAJO</v>
      </c>
    </row>
    <row r="1709">
      <c r="A1709" s="8" t="s">
        <v>1799</v>
      </c>
      <c r="B1709" s="9" t="s">
        <v>17</v>
      </c>
      <c r="C1709" s="9" t="s">
        <v>135</v>
      </c>
      <c r="D1709" s="9" t="s">
        <v>23</v>
      </c>
      <c r="E1709" s="10">
        <v>18.0</v>
      </c>
      <c r="F1709" s="10">
        <v>18.3</v>
      </c>
      <c r="G1709" s="10">
        <v>18.3</v>
      </c>
      <c r="H1709" s="10">
        <v>18.2</v>
      </c>
      <c r="I1709" s="10">
        <v>18.0</v>
      </c>
      <c r="J1709" s="10">
        <v>19.0</v>
      </c>
      <c r="K1709" s="10">
        <v>18.0</v>
      </c>
      <c r="L1709" s="10">
        <v>18.0</v>
      </c>
      <c r="M1709" s="11">
        <f t="shared" si="1"/>
        <v>18.25714286</v>
      </c>
      <c r="N1709" s="11">
        <f t="shared" si="2"/>
        <v>18</v>
      </c>
      <c r="O1709" s="12" t="str">
        <f t="shared" si="3"/>
        <v>APROBADO</v>
      </c>
      <c r="P1709" s="12" t="str">
        <f>IF(OR(D1709="Académica",D1709="Empresa"),(IF(M1709&lt;Leyenda!$I$11,"ALTO",(IF(M1709&lt;=Leyenda!$I$10,"MEDIO","BAJO")))),(IF(M1709&lt;Leyenda!$J$11,"ALTO",(IF(M1709&lt;=Leyenda!$J$10,"MEDIO","BAJO")))))</f>
        <v>BAJO</v>
      </c>
    </row>
    <row r="1710">
      <c r="A1710" s="8" t="s">
        <v>1800</v>
      </c>
      <c r="B1710" s="9" t="s">
        <v>35</v>
      </c>
      <c r="C1710" s="9" t="s">
        <v>305</v>
      </c>
      <c r="D1710" s="9" t="s">
        <v>23</v>
      </c>
      <c r="E1710" s="10">
        <v>18.7</v>
      </c>
      <c r="F1710" s="10">
        <v>18.7</v>
      </c>
      <c r="G1710" s="10">
        <v>17.0</v>
      </c>
      <c r="H1710" s="10">
        <v>17.5</v>
      </c>
      <c r="I1710" s="10">
        <v>18.5</v>
      </c>
      <c r="J1710" s="10">
        <v>18.0</v>
      </c>
      <c r="K1710" s="10">
        <v>18.8</v>
      </c>
      <c r="L1710" s="10">
        <v>19.0</v>
      </c>
      <c r="M1710" s="11">
        <f t="shared" si="1"/>
        <v>18.17142857</v>
      </c>
      <c r="N1710" s="11">
        <f t="shared" si="2"/>
        <v>18</v>
      </c>
      <c r="O1710" s="12" t="str">
        <f t="shared" si="3"/>
        <v>APROBADO</v>
      </c>
      <c r="P1710" s="12" t="str">
        <f>IF(OR(D1710="Académica",D1710="Empresa"),(IF(M1710&lt;Leyenda!$I$11,"ALTO",(IF(M1710&lt;=Leyenda!$I$10,"MEDIO","BAJO")))),(IF(M1710&lt;Leyenda!$J$11,"ALTO",(IF(M1710&lt;=Leyenda!$J$10,"MEDIO","BAJO")))))</f>
        <v>BAJO</v>
      </c>
    </row>
    <row r="1711">
      <c r="A1711" s="8" t="s">
        <v>1801</v>
      </c>
      <c r="B1711" s="9" t="s">
        <v>17</v>
      </c>
      <c r="C1711" s="9" t="s">
        <v>88</v>
      </c>
      <c r="D1711" s="9" t="s">
        <v>23</v>
      </c>
      <c r="E1711" s="10">
        <v>11.0</v>
      </c>
      <c r="F1711" s="10">
        <v>18.2</v>
      </c>
      <c r="G1711" s="10">
        <v>18.5</v>
      </c>
      <c r="H1711" s="10">
        <v>18.2</v>
      </c>
      <c r="I1711" s="10">
        <v>18.1</v>
      </c>
      <c r="J1711" s="10">
        <v>18.0</v>
      </c>
      <c r="K1711" s="10">
        <v>18.5</v>
      </c>
      <c r="L1711" s="10">
        <v>18.3</v>
      </c>
      <c r="M1711" s="11">
        <f t="shared" si="1"/>
        <v>17.21428571</v>
      </c>
      <c r="N1711" s="11">
        <f t="shared" si="2"/>
        <v>17</v>
      </c>
      <c r="O1711" s="12" t="str">
        <f t="shared" si="3"/>
        <v>APROBADO</v>
      </c>
      <c r="P1711" s="12" t="str">
        <f>IF(OR(D1711="Académica",D1711="Empresa"),(IF(M1711&lt;Leyenda!$I$11,"ALTO",(IF(M1711&lt;=Leyenda!$I$10,"MEDIO","BAJO")))),(IF(M1711&lt;Leyenda!$J$11,"ALTO",(IF(M1711&lt;=Leyenda!$J$10,"MEDIO","BAJO")))))</f>
        <v>BAJO</v>
      </c>
    </row>
    <row r="1712">
      <c r="A1712" s="8" t="s">
        <v>1802</v>
      </c>
      <c r="B1712" s="9" t="s">
        <v>28</v>
      </c>
      <c r="C1712" s="9" t="s">
        <v>608</v>
      </c>
      <c r="D1712" s="9" t="s">
        <v>23</v>
      </c>
      <c r="E1712" s="10">
        <v>16.3</v>
      </c>
      <c r="F1712" s="10">
        <v>16.3</v>
      </c>
      <c r="G1712" s="10">
        <v>18.0</v>
      </c>
      <c r="H1712" s="10">
        <v>15.8</v>
      </c>
      <c r="I1712" s="10">
        <v>18.0</v>
      </c>
      <c r="J1712" s="10">
        <v>18.0</v>
      </c>
      <c r="K1712" s="10">
        <v>18.0</v>
      </c>
      <c r="L1712" s="10">
        <v>18.0</v>
      </c>
      <c r="M1712" s="11">
        <f t="shared" si="1"/>
        <v>17.2</v>
      </c>
      <c r="N1712" s="11">
        <f t="shared" si="2"/>
        <v>17</v>
      </c>
      <c r="O1712" s="12" t="str">
        <f t="shared" si="3"/>
        <v>APROBADO</v>
      </c>
      <c r="P1712" s="12" t="str">
        <f>IF(OR(D1712="Académica",D1712="Empresa"),(IF(M1712&lt;Leyenda!$I$11,"ALTO",(IF(M1712&lt;=Leyenda!$I$10,"MEDIO","BAJO")))),(IF(M1712&lt;Leyenda!$J$11,"ALTO",(IF(M1712&lt;=Leyenda!$J$10,"MEDIO","BAJO")))))</f>
        <v>BAJO</v>
      </c>
    </row>
    <row r="1713">
      <c r="A1713" s="8" t="s">
        <v>1803</v>
      </c>
      <c r="B1713" s="9" t="s">
        <v>17</v>
      </c>
      <c r="C1713" s="9" t="s">
        <v>125</v>
      </c>
      <c r="D1713" s="9" t="s">
        <v>23</v>
      </c>
      <c r="E1713" s="10">
        <v>17.0</v>
      </c>
      <c r="F1713" s="10">
        <v>17.3</v>
      </c>
      <c r="G1713" s="10">
        <v>18.3</v>
      </c>
      <c r="H1713" s="10">
        <v>14.0</v>
      </c>
      <c r="I1713" s="10">
        <v>16.3</v>
      </c>
      <c r="J1713" s="10">
        <v>18.0</v>
      </c>
      <c r="K1713" s="10">
        <v>18.0</v>
      </c>
      <c r="L1713" s="10">
        <v>18.0</v>
      </c>
      <c r="M1713" s="11">
        <f t="shared" si="1"/>
        <v>16.98571429</v>
      </c>
      <c r="N1713" s="11">
        <f t="shared" si="2"/>
        <v>17</v>
      </c>
      <c r="O1713" s="12" t="str">
        <f t="shared" si="3"/>
        <v>APROBADO</v>
      </c>
      <c r="P1713" s="12" t="str">
        <f>IF(OR(D1713="Académica",D1713="Empresa"),(IF(M1713&lt;Leyenda!$I$11,"ALTO",(IF(M1713&lt;=Leyenda!$I$10,"MEDIO","BAJO")))),(IF(M1713&lt;Leyenda!$J$11,"ALTO",(IF(M1713&lt;=Leyenda!$J$10,"MEDIO","BAJO")))))</f>
        <v>BAJO</v>
      </c>
    </row>
    <row r="1714">
      <c r="A1714" s="8" t="s">
        <v>1804</v>
      </c>
      <c r="B1714" s="9" t="s">
        <v>25</v>
      </c>
      <c r="C1714" s="9" t="s">
        <v>41</v>
      </c>
      <c r="D1714" s="9" t="s">
        <v>23</v>
      </c>
      <c r="E1714" s="10">
        <v>14.3</v>
      </c>
      <c r="F1714" s="10">
        <v>17.3</v>
      </c>
      <c r="G1714" s="10">
        <v>16.2</v>
      </c>
      <c r="H1714" s="10">
        <v>18.0</v>
      </c>
      <c r="I1714" s="10">
        <v>16.5</v>
      </c>
      <c r="J1714" s="10">
        <v>18.0</v>
      </c>
      <c r="K1714" s="10">
        <v>18.0</v>
      </c>
      <c r="L1714" s="10">
        <v>18.2</v>
      </c>
      <c r="M1714" s="11">
        <f t="shared" si="1"/>
        <v>16.9</v>
      </c>
      <c r="N1714" s="11">
        <f t="shared" si="2"/>
        <v>17</v>
      </c>
      <c r="O1714" s="12" t="str">
        <f t="shared" si="3"/>
        <v>APROBADO</v>
      </c>
      <c r="P1714" s="12" t="str">
        <f>IF(OR(D1714="Académica",D1714="Empresa"),(IF(M1714&lt;Leyenda!$I$11,"ALTO",(IF(M1714&lt;=Leyenda!$I$10,"MEDIO","BAJO")))),(IF(M1714&lt;Leyenda!$J$11,"ALTO",(IF(M1714&lt;=Leyenda!$J$10,"MEDIO","BAJO")))))</f>
        <v>BAJO</v>
      </c>
    </row>
    <row r="1715">
      <c r="A1715" s="8" t="s">
        <v>1805</v>
      </c>
      <c r="B1715" s="9" t="s">
        <v>40</v>
      </c>
      <c r="C1715" s="9" t="s">
        <v>18</v>
      </c>
      <c r="D1715" s="9" t="s">
        <v>23</v>
      </c>
      <c r="E1715" s="10">
        <v>18.1</v>
      </c>
      <c r="F1715" s="10">
        <v>13.7</v>
      </c>
      <c r="G1715" s="10">
        <v>17.8</v>
      </c>
      <c r="H1715" s="10">
        <v>12.9</v>
      </c>
      <c r="I1715" s="10">
        <v>16.0</v>
      </c>
      <c r="J1715" s="10">
        <v>18.0</v>
      </c>
      <c r="K1715" s="10">
        <v>18.0</v>
      </c>
      <c r="L1715" s="10">
        <v>17.3</v>
      </c>
      <c r="M1715" s="11">
        <f t="shared" si="1"/>
        <v>16.35714286</v>
      </c>
      <c r="N1715" s="11">
        <f t="shared" si="2"/>
        <v>16</v>
      </c>
      <c r="O1715" s="12" t="str">
        <f t="shared" si="3"/>
        <v>APROBADO</v>
      </c>
      <c r="P1715" s="12" t="str">
        <f>IF(OR(D1715="Académica",D1715="Empresa"),(IF(M1715&lt;Leyenda!$I$11,"ALTO",(IF(M1715&lt;=Leyenda!$I$10,"MEDIO","BAJO")))),(IF(M1715&lt;Leyenda!$J$11,"ALTO",(IF(M1715&lt;=Leyenda!$J$10,"MEDIO","BAJO")))))</f>
        <v>MEDIO</v>
      </c>
    </row>
    <row r="1716">
      <c r="A1716" s="8" t="s">
        <v>1806</v>
      </c>
      <c r="B1716" s="9" t="s">
        <v>17</v>
      </c>
      <c r="C1716" s="9" t="s">
        <v>26</v>
      </c>
      <c r="D1716" s="9" t="s">
        <v>23</v>
      </c>
      <c r="E1716" s="10">
        <v>18.4</v>
      </c>
      <c r="F1716" s="10">
        <v>17.2</v>
      </c>
      <c r="G1716" s="10">
        <v>18.0</v>
      </c>
      <c r="H1716" s="10">
        <v>18.2</v>
      </c>
      <c r="I1716" s="10">
        <v>18.2</v>
      </c>
      <c r="J1716" s="10">
        <v>19.0</v>
      </c>
      <c r="K1716" s="10">
        <v>18.5</v>
      </c>
      <c r="L1716" s="10">
        <v>16.8</v>
      </c>
      <c r="M1716" s="11">
        <f t="shared" si="1"/>
        <v>18.21428571</v>
      </c>
      <c r="N1716" s="11">
        <f t="shared" si="2"/>
        <v>18</v>
      </c>
      <c r="O1716" s="12" t="str">
        <f t="shared" si="3"/>
        <v>APROBADO</v>
      </c>
      <c r="P1716" s="12" t="str">
        <f>IF(OR(D1716="Académica",D1716="Empresa"),(IF(M1716&lt;Leyenda!$I$11,"ALTO",(IF(M1716&lt;=Leyenda!$I$10,"MEDIO","BAJO")))),(IF(M1716&lt;Leyenda!$J$11,"ALTO",(IF(M1716&lt;=Leyenda!$J$10,"MEDIO","BAJO")))))</f>
        <v>BAJO</v>
      </c>
    </row>
    <row r="1717">
      <c r="A1717" s="8" t="s">
        <v>1807</v>
      </c>
      <c r="B1717" s="9" t="s">
        <v>17</v>
      </c>
      <c r="C1717" s="9" t="s">
        <v>76</v>
      </c>
      <c r="D1717" s="9" t="s">
        <v>23</v>
      </c>
      <c r="E1717" s="10">
        <v>17.8</v>
      </c>
      <c r="F1717" s="10">
        <v>18.5</v>
      </c>
      <c r="G1717" s="10">
        <v>18.0</v>
      </c>
      <c r="H1717" s="10">
        <v>18.8</v>
      </c>
      <c r="I1717" s="10">
        <v>18.7</v>
      </c>
      <c r="J1717" s="10">
        <v>18.0</v>
      </c>
      <c r="K1717" s="10">
        <v>18.3</v>
      </c>
      <c r="L1717" s="10">
        <v>18.5</v>
      </c>
      <c r="M1717" s="11">
        <f t="shared" si="1"/>
        <v>18.3</v>
      </c>
      <c r="N1717" s="11">
        <f t="shared" si="2"/>
        <v>18</v>
      </c>
      <c r="O1717" s="12" t="str">
        <f t="shared" si="3"/>
        <v>APROBADO</v>
      </c>
      <c r="P1717" s="12" t="str">
        <f>IF(OR(D1717="Académica",D1717="Empresa"),(IF(M1717&lt;Leyenda!$I$11,"ALTO",(IF(M1717&lt;=Leyenda!$I$10,"MEDIO","BAJO")))),(IF(M1717&lt;Leyenda!$J$11,"ALTO",(IF(M1717&lt;=Leyenda!$J$10,"MEDIO","BAJO")))))</f>
        <v>BAJO</v>
      </c>
    </row>
    <row r="1718">
      <c r="A1718" s="8" t="s">
        <v>1808</v>
      </c>
      <c r="B1718" s="9" t="s">
        <v>35</v>
      </c>
      <c r="C1718" s="9" t="s">
        <v>68</v>
      </c>
      <c r="D1718" s="9" t="s">
        <v>23</v>
      </c>
      <c r="E1718" s="10">
        <v>17.6</v>
      </c>
      <c r="F1718" s="10">
        <v>18.5</v>
      </c>
      <c r="G1718" s="10">
        <v>16.7</v>
      </c>
      <c r="H1718" s="10">
        <v>18.0</v>
      </c>
      <c r="I1718" s="10">
        <v>18.0</v>
      </c>
      <c r="J1718" s="10">
        <v>18.3</v>
      </c>
      <c r="K1718" s="10">
        <v>19.3</v>
      </c>
      <c r="L1718" s="10">
        <v>15.3</v>
      </c>
      <c r="M1718" s="11">
        <f t="shared" si="1"/>
        <v>18.05714286</v>
      </c>
      <c r="N1718" s="11">
        <f t="shared" si="2"/>
        <v>18</v>
      </c>
      <c r="O1718" s="12" t="str">
        <f t="shared" si="3"/>
        <v>APROBADO</v>
      </c>
      <c r="P1718" s="12" t="str">
        <f>IF(OR(D1718="Académica",D1718="Empresa"),(IF(M1718&lt;Leyenda!$I$11,"ALTO",(IF(M1718&lt;=Leyenda!$I$10,"MEDIO","BAJO")))),(IF(M1718&lt;Leyenda!$J$11,"ALTO",(IF(M1718&lt;=Leyenda!$J$10,"MEDIO","BAJO")))))</f>
        <v>BAJO</v>
      </c>
    </row>
    <row r="1719">
      <c r="A1719" s="8" t="s">
        <v>1809</v>
      </c>
      <c r="B1719" s="9" t="s">
        <v>40</v>
      </c>
      <c r="C1719" s="9" t="s">
        <v>153</v>
      </c>
      <c r="D1719" s="9" t="s">
        <v>23</v>
      </c>
      <c r="E1719" s="10">
        <v>18.3</v>
      </c>
      <c r="F1719" s="10">
        <v>17.0</v>
      </c>
      <c r="G1719" s="10">
        <v>19.0</v>
      </c>
      <c r="H1719" s="10">
        <v>16.3</v>
      </c>
      <c r="I1719" s="10">
        <v>18.3</v>
      </c>
      <c r="J1719" s="10">
        <v>18.0</v>
      </c>
      <c r="K1719" s="10">
        <v>18.0</v>
      </c>
      <c r="L1719" s="10">
        <v>18.0</v>
      </c>
      <c r="M1719" s="11">
        <f t="shared" si="1"/>
        <v>17.84285714</v>
      </c>
      <c r="N1719" s="11">
        <f t="shared" si="2"/>
        <v>18</v>
      </c>
      <c r="O1719" s="12" t="str">
        <f t="shared" si="3"/>
        <v>APROBADO</v>
      </c>
      <c r="P1719" s="12" t="str">
        <f>IF(OR(D1719="Académica",D1719="Empresa"),(IF(M1719&lt;Leyenda!$I$11,"ALTO",(IF(M1719&lt;=Leyenda!$I$10,"MEDIO","BAJO")))),(IF(M1719&lt;Leyenda!$J$11,"ALTO",(IF(M1719&lt;=Leyenda!$J$10,"MEDIO","BAJO")))))</f>
        <v>BAJO</v>
      </c>
    </row>
    <row r="1720">
      <c r="A1720" s="8" t="s">
        <v>1810</v>
      </c>
      <c r="B1720" s="9" t="s">
        <v>601</v>
      </c>
      <c r="C1720" s="9" t="s">
        <v>44</v>
      </c>
      <c r="D1720" s="9" t="s">
        <v>23</v>
      </c>
      <c r="E1720" s="10">
        <v>19.1</v>
      </c>
      <c r="F1720" s="10">
        <v>16.9</v>
      </c>
      <c r="G1720" s="10">
        <v>18.5</v>
      </c>
      <c r="H1720" s="10">
        <v>19.5</v>
      </c>
      <c r="I1720" s="10">
        <v>19.8</v>
      </c>
      <c r="J1720" s="10">
        <v>18.6</v>
      </c>
      <c r="K1720" s="10">
        <v>18.3</v>
      </c>
      <c r="L1720" s="10">
        <v>18.5</v>
      </c>
      <c r="M1720" s="11">
        <f t="shared" si="1"/>
        <v>18.67142857</v>
      </c>
      <c r="N1720" s="11">
        <f t="shared" si="2"/>
        <v>19</v>
      </c>
      <c r="O1720" s="12" t="str">
        <f t="shared" si="3"/>
        <v>APROBADO</v>
      </c>
      <c r="P1720" s="12" t="str">
        <f>IF(OR(D1720="Académica",D1720="Empresa"),(IF(M1720&lt;Leyenda!$I$11,"ALTO",(IF(M1720&lt;=Leyenda!$I$10,"MEDIO","BAJO")))),(IF(M1720&lt;Leyenda!$J$11,"ALTO",(IF(M1720&lt;=Leyenda!$J$10,"MEDIO","BAJO")))))</f>
        <v>BAJO</v>
      </c>
    </row>
    <row r="1721">
      <c r="A1721" s="8" t="s">
        <v>1811</v>
      </c>
      <c r="B1721" s="9" t="s">
        <v>17</v>
      </c>
      <c r="C1721" s="9" t="s">
        <v>182</v>
      </c>
      <c r="D1721" s="9" t="s">
        <v>23</v>
      </c>
      <c r="E1721" s="10">
        <v>18.0</v>
      </c>
      <c r="F1721" s="10">
        <v>17.3</v>
      </c>
      <c r="G1721" s="10">
        <v>18.3</v>
      </c>
      <c r="H1721" s="10">
        <v>19.3</v>
      </c>
      <c r="I1721" s="10">
        <v>17.3</v>
      </c>
      <c r="J1721" s="10">
        <v>18.5</v>
      </c>
      <c r="K1721" s="10">
        <v>18.3</v>
      </c>
      <c r="L1721" s="10">
        <v>18.0</v>
      </c>
      <c r="M1721" s="11">
        <f t="shared" si="1"/>
        <v>18.14285714</v>
      </c>
      <c r="N1721" s="11">
        <f t="shared" si="2"/>
        <v>18</v>
      </c>
      <c r="O1721" s="12" t="str">
        <f t="shared" si="3"/>
        <v>APROBADO</v>
      </c>
      <c r="P1721" s="12" t="str">
        <f>IF(OR(D1721="Académica",D1721="Empresa"),(IF(M1721&lt;Leyenda!$I$11,"ALTO",(IF(M1721&lt;=Leyenda!$I$10,"MEDIO","BAJO")))),(IF(M1721&lt;Leyenda!$J$11,"ALTO",(IF(M1721&lt;=Leyenda!$J$10,"MEDIO","BAJO")))))</f>
        <v>BAJO</v>
      </c>
    </row>
    <row r="1722">
      <c r="A1722" s="8" t="s">
        <v>1812</v>
      </c>
      <c r="B1722" s="9" t="s">
        <v>28</v>
      </c>
      <c r="C1722" s="9" t="s">
        <v>29</v>
      </c>
      <c r="D1722" s="9" t="s">
        <v>23</v>
      </c>
      <c r="E1722" s="10">
        <v>19.8</v>
      </c>
      <c r="F1722" s="10">
        <v>18.3</v>
      </c>
      <c r="G1722" s="10">
        <v>17.3</v>
      </c>
      <c r="H1722" s="10">
        <v>14.8</v>
      </c>
      <c r="I1722" s="10">
        <v>18.3</v>
      </c>
      <c r="J1722" s="10">
        <v>17.3</v>
      </c>
      <c r="K1722" s="10">
        <v>19.0</v>
      </c>
      <c r="L1722" s="10">
        <v>19.2</v>
      </c>
      <c r="M1722" s="11">
        <f t="shared" si="1"/>
        <v>17.82857143</v>
      </c>
      <c r="N1722" s="11">
        <f t="shared" si="2"/>
        <v>18</v>
      </c>
      <c r="O1722" s="12" t="str">
        <f t="shared" si="3"/>
        <v>APROBADO</v>
      </c>
      <c r="P1722" s="12" t="str">
        <f>IF(OR(D1722="Académica",D1722="Empresa"),(IF(M1722&lt;Leyenda!$I$11,"ALTO",(IF(M1722&lt;=Leyenda!$I$10,"MEDIO","BAJO")))),(IF(M1722&lt;Leyenda!$J$11,"ALTO",(IF(M1722&lt;=Leyenda!$J$10,"MEDIO","BAJO")))))</f>
        <v>BAJO</v>
      </c>
    </row>
    <row r="1723">
      <c r="A1723" s="8" t="s">
        <v>1813</v>
      </c>
      <c r="B1723" s="9" t="s">
        <v>17</v>
      </c>
      <c r="C1723" s="9" t="s">
        <v>305</v>
      </c>
      <c r="D1723" s="9" t="s">
        <v>23</v>
      </c>
      <c r="E1723" s="10">
        <v>18.9</v>
      </c>
      <c r="F1723" s="10">
        <v>18.0</v>
      </c>
      <c r="G1723" s="10">
        <v>11.2</v>
      </c>
      <c r="H1723" s="10">
        <v>17.0</v>
      </c>
      <c r="I1723" s="10">
        <v>18.0</v>
      </c>
      <c r="J1723" s="10">
        <v>18.0</v>
      </c>
      <c r="K1723" s="10">
        <v>18.0</v>
      </c>
      <c r="L1723" s="10">
        <v>17.3</v>
      </c>
      <c r="M1723" s="11">
        <f t="shared" si="1"/>
        <v>17.01428571</v>
      </c>
      <c r="N1723" s="11">
        <f t="shared" si="2"/>
        <v>17</v>
      </c>
      <c r="O1723" s="12" t="str">
        <f t="shared" si="3"/>
        <v>APROBADO</v>
      </c>
      <c r="P1723" s="12" t="str">
        <f>IF(OR(D1723="Académica",D1723="Empresa"),(IF(M1723&lt;Leyenda!$I$11,"ALTO",(IF(M1723&lt;=Leyenda!$I$10,"MEDIO","BAJO")))),(IF(M1723&lt;Leyenda!$J$11,"ALTO",(IF(M1723&lt;=Leyenda!$J$10,"MEDIO","BAJO")))))</f>
        <v>BAJO</v>
      </c>
    </row>
    <row r="1724">
      <c r="A1724" s="8" t="s">
        <v>1814</v>
      </c>
      <c r="B1724" s="9" t="s">
        <v>50</v>
      </c>
      <c r="C1724" s="9" t="s">
        <v>96</v>
      </c>
      <c r="D1724" s="9" t="s">
        <v>23</v>
      </c>
      <c r="E1724" s="10">
        <v>14.0</v>
      </c>
      <c r="F1724" s="10">
        <v>15.3</v>
      </c>
      <c r="G1724" s="10">
        <v>11.8</v>
      </c>
      <c r="H1724" s="10">
        <v>18.0</v>
      </c>
      <c r="I1724" s="10">
        <v>14.1</v>
      </c>
      <c r="J1724" s="10">
        <v>18.0</v>
      </c>
      <c r="K1724" s="10">
        <v>18.0</v>
      </c>
      <c r="L1724" s="10">
        <v>18.0</v>
      </c>
      <c r="M1724" s="11">
        <f t="shared" si="1"/>
        <v>15.6</v>
      </c>
      <c r="N1724" s="11">
        <f t="shared" si="2"/>
        <v>16</v>
      </c>
      <c r="O1724" s="12" t="str">
        <f t="shared" si="3"/>
        <v>APROBADO</v>
      </c>
      <c r="P1724" s="12" t="str">
        <f>IF(OR(D1724="Académica",D1724="Empresa"),(IF(M1724&lt;Leyenda!$I$11,"ALTO",(IF(M1724&lt;=Leyenda!$I$10,"MEDIO","BAJO")))),(IF(M1724&lt;Leyenda!$J$11,"ALTO",(IF(M1724&lt;=Leyenda!$J$10,"MEDIO","BAJO")))))</f>
        <v>MEDIO</v>
      </c>
    </row>
    <row r="1725">
      <c r="A1725" s="8" t="s">
        <v>1815</v>
      </c>
      <c r="B1725" s="9" t="s">
        <v>50</v>
      </c>
      <c r="C1725" s="9" t="s">
        <v>305</v>
      </c>
      <c r="D1725" s="9" t="s">
        <v>23</v>
      </c>
      <c r="E1725" s="10">
        <v>17.8</v>
      </c>
      <c r="F1725" s="10">
        <v>18.0</v>
      </c>
      <c r="G1725" s="10">
        <v>17.2</v>
      </c>
      <c r="H1725" s="10">
        <v>18.0</v>
      </c>
      <c r="I1725" s="10">
        <v>15.8</v>
      </c>
      <c r="J1725" s="10">
        <v>18.0</v>
      </c>
      <c r="K1725" s="10">
        <v>18.0</v>
      </c>
      <c r="L1725" s="10">
        <v>18.0</v>
      </c>
      <c r="M1725" s="11">
        <f t="shared" si="1"/>
        <v>17.54285714</v>
      </c>
      <c r="N1725" s="11">
        <f t="shared" si="2"/>
        <v>18</v>
      </c>
      <c r="O1725" s="12" t="str">
        <f t="shared" si="3"/>
        <v>APROBADO</v>
      </c>
      <c r="P1725" s="12" t="str">
        <f>IF(OR(D1725="Académica",D1725="Empresa"),(IF(M1725&lt;Leyenda!$I$11,"ALTO",(IF(M1725&lt;=Leyenda!$I$10,"MEDIO","BAJO")))),(IF(M1725&lt;Leyenda!$J$11,"ALTO",(IF(M1725&lt;=Leyenda!$J$10,"MEDIO","BAJO")))))</f>
        <v>BAJO</v>
      </c>
    </row>
    <row r="1726">
      <c r="A1726" s="8" t="s">
        <v>1816</v>
      </c>
      <c r="B1726" s="9" t="s">
        <v>40</v>
      </c>
      <c r="C1726" s="9" t="s">
        <v>108</v>
      </c>
      <c r="D1726" s="9" t="s">
        <v>23</v>
      </c>
      <c r="E1726" s="10">
        <v>18.1</v>
      </c>
      <c r="F1726" s="10">
        <v>17.3</v>
      </c>
      <c r="G1726" s="10">
        <v>18.5</v>
      </c>
      <c r="H1726" s="10">
        <v>15.8</v>
      </c>
      <c r="I1726" s="10">
        <v>18.5</v>
      </c>
      <c r="J1726" s="10">
        <v>18.0</v>
      </c>
      <c r="K1726" s="10">
        <v>18.0</v>
      </c>
      <c r="L1726" s="10">
        <v>18.0</v>
      </c>
      <c r="M1726" s="11">
        <f t="shared" si="1"/>
        <v>17.74285714</v>
      </c>
      <c r="N1726" s="11">
        <f t="shared" si="2"/>
        <v>18</v>
      </c>
      <c r="O1726" s="12" t="str">
        <f t="shared" si="3"/>
        <v>APROBADO</v>
      </c>
      <c r="P1726" s="12" t="str">
        <f>IF(OR(D1726="Académica",D1726="Empresa"),(IF(M1726&lt;Leyenda!$I$11,"ALTO",(IF(M1726&lt;=Leyenda!$I$10,"MEDIO","BAJO")))),(IF(M1726&lt;Leyenda!$J$11,"ALTO",(IF(M1726&lt;=Leyenda!$J$10,"MEDIO","BAJO")))))</f>
        <v>BAJO</v>
      </c>
    </row>
    <row r="1727">
      <c r="A1727" s="8" t="s">
        <v>1817</v>
      </c>
      <c r="B1727" s="9" t="s">
        <v>25</v>
      </c>
      <c r="C1727" s="9" t="s">
        <v>72</v>
      </c>
      <c r="D1727" s="9" t="s">
        <v>23</v>
      </c>
      <c r="E1727" s="10">
        <v>18.8</v>
      </c>
      <c r="F1727" s="10">
        <v>17.5</v>
      </c>
      <c r="G1727" s="10">
        <v>17.1</v>
      </c>
      <c r="H1727" s="10">
        <v>19.0</v>
      </c>
      <c r="I1727" s="10">
        <v>16.9</v>
      </c>
      <c r="J1727" s="10">
        <v>18.0</v>
      </c>
      <c r="K1727" s="10">
        <v>19.3</v>
      </c>
      <c r="L1727" s="10">
        <v>18.3</v>
      </c>
      <c r="M1727" s="11">
        <f t="shared" si="1"/>
        <v>18.08571429</v>
      </c>
      <c r="N1727" s="11">
        <f t="shared" si="2"/>
        <v>18</v>
      </c>
      <c r="O1727" s="12" t="str">
        <f t="shared" si="3"/>
        <v>APROBADO</v>
      </c>
      <c r="P1727" s="12" t="str">
        <f>IF(OR(D1727="Académica",D1727="Empresa"),(IF(M1727&lt;Leyenda!$I$11,"ALTO",(IF(M1727&lt;=Leyenda!$I$10,"MEDIO","BAJO")))),(IF(M1727&lt;Leyenda!$J$11,"ALTO",(IF(M1727&lt;=Leyenda!$J$10,"MEDIO","BAJO")))))</f>
        <v>BAJO</v>
      </c>
    </row>
    <row r="1728">
      <c r="A1728" s="8" t="s">
        <v>1818</v>
      </c>
      <c r="B1728" s="9" t="s">
        <v>35</v>
      </c>
      <c r="C1728" s="9" t="s">
        <v>72</v>
      </c>
      <c r="D1728" s="9" t="s">
        <v>23</v>
      </c>
      <c r="E1728" s="10">
        <v>18.0</v>
      </c>
      <c r="F1728" s="10">
        <v>18.0</v>
      </c>
      <c r="G1728" s="10">
        <v>16.8</v>
      </c>
      <c r="H1728" s="10">
        <v>18.0</v>
      </c>
      <c r="I1728" s="10">
        <v>18.0</v>
      </c>
      <c r="J1728" s="10">
        <v>19.5</v>
      </c>
      <c r="K1728" s="10">
        <v>18.3</v>
      </c>
      <c r="L1728" s="10">
        <v>18.8</v>
      </c>
      <c r="M1728" s="11">
        <f t="shared" si="1"/>
        <v>18.08571429</v>
      </c>
      <c r="N1728" s="11">
        <f t="shared" si="2"/>
        <v>18</v>
      </c>
      <c r="O1728" s="12" t="str">
        <f t="shared" si="3"/>
        <v>APROBADO</v>
      </c>
      <c r="P1728" s="12" t="str">
        <f>IF(OR(D1728="Académica",D1728="Empresa"),(IF(M1728&lt;Leyenda!$I$11,"ALTO",(IF(M1728&lt;=Leyenda!$I$10,"MEDIO","BAJO")))),(IF(M1728&lt;Leyenda!$J$11,"ALTO",(IF(M1728&lt;=Leyenda!$J$10,"MEDIO","BAJO")))))</f>
        <v>BAJO</v>
      </c>
    </row>
    <row r="1729">
      <c r="A1729" s="8" t="s">
        <v>1819</v>
      </c>
      <c r="B1729" s="9" t="s">
        <v>601</v>
      </c>
      <c r="C1729" s="9" t="s">
        <v>18</v>
      </c>
      <c r="D1729" s="9" t="s">
        <v>23</v>
      </c>
      <c r="E1729" s="10">
        <v>13.8</v>
      </c>
      <c r="F1729" s="10">
        <v>15.8</v>
      </c>
      <c r="G1729" s="10">
        <v>18.3</v>
      </c>
      <c r="H1729" s="10">
        <v>18.2</v>
      </c>
      <c r="I1729" s="10">
        <v>18.0</v>
      </c>
      <c r="J1729" s="10">
        <v>18.2</v>
      </c>
      <c r="K1729" s="10">
        <v>18.0</v>
      </c>
      <c r="L1729" s="10">
        <v>18.2</v>
      </c>
      <c r="M1729" s="11">
        <f t="shared" si="1"/>
        <v>17.18571429</v>
      </c>
      <c r="N1729" s="11">
        <f t="shared" si="2"/>
        <v>17</v>
      </c>
      <c r="O1729" s="12" t="str">
        <f t="shared" si="3"/>
        <v>APROBADO</v>
      </c>
      <c r="P1729" s="12" t="str">
        <f>IF(OR(D1729="Académica",D1729="Empresa"),(IF(M1729&lt;Leyenda!$I$11,"ALTO",(IF(M1729&lt;=Leyenda!$I$10,"MEDIO","BAJO")))),(IF(M1729&lt;Leyenda!$J$11,"ALTO",(IF(M1729&lt;=Leyenda!$J$10,"MEDIO","BAJO")))))</f>
        <v>BAJO</v>
      </c>
    </row>
    <row r="1730">
      <c r="A1730" s="8" t="s">
        <v>1820</v>
      </c>
      <c r="B1730" s="9" t="s">
        <v>601</v>
      </c>
      <c r="C1730" s="9" t="s">
        <v>132</v>
      </c>
      <c r="D1730" s="9" t="s">
        <v>23</v>
      </c>
      <c r="E1730" s="10">
        <v>12.8</v>
      </c>
      <c r="F1730" s="10">
        <v>15.0</v>
      </c>
      <c r="G1730" s="10">
        <v>15.7</v>
      </c>
      <c r="H1730" s="10">
        <v>13.5</v>
      </c>
      <c r="I1730" s="10">
        <v>17.1</v>
      </c>
      <c r="J1730" s="10">
        <v>18.0</v>
      </c>
      <c r="K1730" s="10">
        <v>18.5</v>
      </c>
      <c r="L1730" s="10">
        <v>17.3</v>
      </c>
      <c r="M1730" s="11">
        <f t="shared" si="1"/>
        <v>15.8</v>
      </c>
      <c r="N1730" s="11">
        <f t="shared" si="2"/>
        <v>16</v>
      </c>
      <c r="O1730" s="12" t="str">
        <f t="shared" si="3"/>
        <v>APROBADO</v>
      </c>
      <c r="P1730" s="12" t="str">
        <f>IF(OR(D1730="Académica",D1730="Empresa"),(IF(M1730&lt;Leyenda!$I$11,"ALTO",(IF(M1730&lt;=Leyenda!$I$10,"MEDIO","BAJO")))),(IF(M1730&lt;Leyenda!$J$11,"ALTO",(IF(M1730&lt;=Leyenda!$J$10,"MEDIO","BAJO")))))</f>
        <v>MEDIO</v>
      </c>
    </row>
    <row r="1731">
      <c r="A1731" s="8" t="s">
        <v>1821</v>
      </c>
      <c r="B1731" s="9" t="s">
        <v>17</v>
      </c>
      <c r="C1731" s="9" t="s">
        <v>608</v>
      </c>
      <c r="D1731" s="9" t="s">
        <v>23</v>
      </c>
      <c r="E1731" s="10">
        <v>9.3</v>
      </c>
      <c r="F1731" s="10">
        <v>12.0</v>
      </c>
      <c r="G1731" s="10">
        <v>17.5</v>
      </c>
      <c r="H1731" s="10">
        <v>6.0</v>
      </c>
      <c r="I1731" s="10">
        <v>13.6</v>
      </c>
      <c r="J1731" s="10">
        <v>18.0</v>
      </c>
      <c r="K1731" s="10">
        <v>18.0</v>
      </c>
      <c r="L1731" s="10">
        <v>16.9</v>
      </c>
      <c r="M1731" s="11">
        <f t="shared" si="1"/>
        <v>13.48571429</v>
      </c>
      <c r="N1731" s="11">
        <f t="shared" si="2"/>
        <v>13</v>
      </c>
      <c r="O1731" s="12" t="str">
        <f t="shared" si="3"/>
        <v>DESAPROBADO</v>
      </c>
      <c r="P1731" s="12" t="str">
        <f>IF(OR(D1731="Académica",D1731="Empresa"),(IF(M1731&lt;Leyenda!$I$11,"ALTO",(IF(M1731&lt;=Leyenda!$I$10,"MEDIO","BAJO")))),(IF(M1731&lt;Leyenda!$J$11,"ALTO",(IF(M1731&lt;=Leyenda!$J$10,"MEDIO","BAJO")))))</f>
        <v>ALTO</v>
      </c>
    </row>
    <row r="1732">
      <c r="A1732" s="8" t="s">
        <v>1822</v>
      </c>
      <c r="B1732" s="9" t="s">
        <v>17</v>
      </c>
      <c r="C1732" s="9" t="s">
        <v>129</v>
      </c>
      <c r="D1732" s="9" t="s">
        <v>23</v>
      </c>
      <c r="E1732" s="10">
        <v>16.0</v>
      </c>
      <c r="F1732" s="10">
        <v>14.7</v>
      </c>
      <c r="G1732" s="10">
        <v>14.2</v>
      </c>
      <c r="H1732" s="10">
        <v>18.0</v>
      </c>
      <c r="I1732" s="10">
        <v>18.0</v>
      </c>
      <c r="J1732" s="10">
        <v>18.0</v>
      </c>
      <c r="K1732" s="10">
        <v>18.0</v>
      </c>
      <c r="L1732" s="10">
        <v>16.7</v>
      </c>
      <c r="M1732" s="11">
        <f t="shared" si="1"/>
        <v>16.7</v>
      </c>
      <c r="N1732" s="11">
        <f t="shared" si="2"/>
        <v>17</v>
      </c>
      <c r="O1732" s="12" t="str">
        <f t="shared" si="3"/>
        <v>APROBADO</v>
      </c>
      <c r="P1732" s="12" t="str">
        <f>IF(OR(D1732="Académica",D1732="Empresa"),(IF(M1732&lt;Leyenda!$I$11,"ALTO",(IF(M1732&lt;=Leyenda!$I$10,"MEDIO","BAJO")))),(IF(M1732&lt;Leyenda!$J$11,"ALTO",(IF(M1732&lt;=Leyenda!$J$10,"MEDIO","BAJO")))))</f>
        <v>BAJO</v>
      </c>
    </row>
    <row r="1733">
      <c r="A1733" s="8" t="s">
        <v>1823</v>
      </c>
      <c r="B1733" s="9" t="s">
        <v>21</v>
      </c>
      <c r="C1733" s="9" t="s">
        <v>157</v>
      </c>
      <c r="D1733" s="9" t="s">
        <v>23</v>
      </c>
      <c r="E1733" s="10">
        <v>19.8</v>
      </c>
      <c r="F1733" s="10">
        <v>18.0</v>
      </c>
      <c r="G1733" s="10">
        <v>16.7</v>
      </c>
      <c r="H1733" s="10">
        <v>18.0</v>
      </c>
      <c r="I1733" s="10">
        <v>17.5</v>
      </c>
      <c r="J1733" s="10">
        <v>18.0</v>
      </c>
      <c r="K1733" s="10">
        <v>18.3</v>
      </c>
      <c r="L1733" s="10">
        <v>18.3</v>
      </c>
      <c r="M1733" s="11">
        <f t="shared" si="1"/>
        <v>18.04285714</v>
      </c>
      <c r="N1733" s="11">
        <f t="shared" si="2"/>
        <v>18</v>
      </c>
      <c r="O1733" s="12" t="str">
        <f t="shared" si="3"/>
        <v>APROBADO</v>
      </c>
      <c r="P1733" s="12" t="str">
        <f>IF(OR(D1733="Académica",D1733="Empresa"),(IF(M1733&lt;Leyenda!$I$11,"ALTO",(IF(M1733&lt;=Leyenda!$I$10,"MEDIO","BAJO")))),(IF(M1733&lt;Leyenda!$J$11,"ALTO",(IF(M1733&lt;=Leyenda!$J$10,"MEDIO","BAJO")))))</f>
        <v>BAJO</v>
      </c>
    </row>
    <row r="1734">
      <c r="A1734" s="8" t="s">
        <v>1824</v>
      </c>
      <c r="B1734" s="9" t="s">
        <v>601</v>
      </c>
      <c r="C1734" s="9" t="s">
        <v>44</v>
      </c>
      <c r="D1734" s="9" t="s">
        <v>23</v>
      </c>
      <c r="E1734" s="10">
        <v>20.0</v>
      </c>
      <c r="F1734" s="10">
        <v>17.2</v>
      </c>
      <c r="G1734" s="10">
        <v>18.3</v>
      </c>
      <c r="H1734" s="10">
        <v>19.5</v>
      </c>
      <c r="I1734" s="10">
        <v>19.1</v>
      </c>
      <c r="J1734" s="10">
        <v>18.6</v>
      </c>
      <c r="K1734" s="10">
        <v>18.0</v>
      </c>
      <c r="L1734" s="10">
        <v>18.5</v>
      </c>
      <c r="M1734" s="11">
        <f t="shared" si="1"/>
        <v>18.67142857</v>
      </c>
      <c r="N1734" s="11">
        <f t="shared" si="2"/>
        <v>19</v>
      </c>
      <c r="O1734" s="12" t="str">
        <f t="shared" si="3"/>
        <v>APROBADO</v>
      </c>
      <c r="P1734" s="12" t="str">
        <f>IF(OR(D1734="Académica",D1734="Empresa"),(IF(M1734&lt;Leyenda!$I$11,"ALTO",(IF(M1734&lt;=Leyenda!$I$10,"MEDIO","BAJO")))),(IF(M1734&lt;Leyenda!$J$11,"ALTO",(IF(M1734&lt;=Leyenda!$J$10,"MEDIO","BAJO")))))</f>
        <v>BAJO</v>
      </c>
    </row>
    <row r="1735">
      <c r="A1735" s="8" t="s">
        <v>1825</v>
      </c>
      <c r="B1735" s="9" t="s">
        <v>601</v>
      </c>
      <c r="C1735" s="9" t="s">
        <v>129</v>
      </c>
      <c r="D1735" s="9" t="s">
        <v>23</v>
      </c>
      <c r="E1735" s="10">
        <v>14.7</v>
      </c>
      <c r="F1735" s="10">
        <v>15.0</v>
      </c>
      <c r="G1735" s="10">
        <v>17.3</v>
      </c>
      <c r="H1735" s="10">
        <v>18.0</v>
      </c>
      <c r="I1735" s="10">
        <v>17.0</v>
      </c>
      <c r="J1735" s="10">
        <v>18.0</v>
      </c>
      <c r="K1735" s="10">
        <v>18.5</v>
      </c>
      <c r="L1735" s="10">
        <v>18.3</v>
      </c>
      <c r="M1735" s="11">
        <f t="shared" si="1"/>
        <v>16.92857143</v>
      </c>
      <c r="N1735" s="11">
        <f t="shared" si="2"/>
        <v>17</v>
      </c>
      <c r="O1735" s="12" t="str">
        <f t="shared" si="3"/>
        <v>APROBADO</v>
      </c>
      <c r="P1735" s="12" t="str">
        <f>IF(OR(D1735="Académica",D1735="Empresa"),(IF(M1735&lt;Leyenda!$I$11,"ALTO",(IF(M1735&lt;=Leyenda!$I$10,"MEDIO","BAJO")))),(IF(M1735&lt;Leyenda!$J$11,"ALTO",(IF(M1735&lt;=Leyenda!$J$10,"MEDIO","BAJO")))))</f>
        <v>BAJO</v>
      </c>
    </row>
    <row r="1736">
      <c r="A1736" s="8" t="s">
        <v>1826</v>
      </c>
      <c r="B1736" s="9" t="s">
        <v>17</v>
      </c>
      <c r="C1736" s="9" t="s">
        <v>153</v>
      </c>
      <c r="D1736" s="9" t="s">
        <v>23</v>
      </c>
      <c r="E1736" s="10">
        <v>10.0</v>
      </c>
      <c r="F1736" s="10">
        <v>10.5</v>
      </c>
      <c r="G1736" s="10">
        <v>17.3</v>
      </c>
      <c r="H1736" s="10">
        <v>16.0</v>
      </c>
      <c r="I1736" s="10">
        <v>16.0</v>
      </c>
      <c r="J1736" s="10">
        <v>17.0</v>
      </c>
      <c r="K1736" s="10">
        <v>18.0</v>
      </c>
      <c r="L1736" s="10">
        <v>18.3</v>
      </c>
      <c r="M1736" s="11">
        <f t="shared" si="1"/>
        <v>14.97142857</v>
      </c>
      <c r="N1736" s="11">
        <f t="shared" si="2"/>
        <v>15</v>
      </c>
      <c r="O1736" s="12" t="str">
        <f t="shared" si="3"/>
        <v>DESAPROBADO</v>
      </c>
      <c r="P1736" s="12" t="str">
        <f>IF(OR(D1736="Académica",D1736="Empresa"),(IF(M1736&lt;Leyenda!$I$11,"ALTO",(IF(M1736&lt;=Leyenda!$I$10,"MEDIO","BAJO")))),(IF(M1736&lt;Leyenda!$J$11,"ALTO",(IF(M1736&lt;=Leyenda!$J$10,"MEDIO","BAJO")))))</f>
        <v>ALTO</v>
      </c>
    </row>
    <row r="1737">
      <c r="A1737" s="8" t="s">
        <v>1827</v>
      </c>
      <c r="B1737" s="9" t="s">
        <v>386</v>
      </c>
      <c r="C1737" s="9" t="s">
        <v>96</v>
      </c>
      <c r="D1737" s="9" t="s">
        <v>23</v>
      </c>
      <c r="E1737" s="10">
        <v>16.3</v>
      </c>
      <c r="F1737" s="10">
        <v>17.3</v>
      </c>
      <c r="G1737" s="10">
        <v>18.0</v>
      </c>
      <c r="H1737" s="10">
        <v>18.0</v>
      </c>
      <c r="I1737" s="10">
        <v>18.3</v>
      </c>
      <c r="J1737" s="10">
        <v>18.0</v>
      </c>
      <c r="K1737" s="10">
        <v>18.0</v>
      </c>
      <c r="L1737" s="10">
        <v>18.0</v>
      </c>
      <c r="M1737" s="11">
        <f t="shared" si="1"/>
        <v>17.7</v>
      </c>
      <c r="N1737" s="11">
        <f t="shared" si="2"/>
        <v>18</v>
      </c>
      <c r="O1737" s="12" t="str">
        <f t="shared" si="3"/>
        <v>APROBADO</v>
      </c>
      <c r="P1737" s="12" t="str">
        <f>IF(OR(D1737="Académica",D1737="Empresa"),(IF(M1737&lt;Leyenda!$I$11,"ALTO",(IF(M1737&lt;=Leyenda!$I$10,"MEDIO","BAJO")))),(IF(M1737&lt;Leyenda!$J$11,"ALTO",(IF(M1737&lt;=Leyenda!$J$10,"MEDIO","BAJO")))))</f>
        <v>BAJO</v>
      </c>
    </row>
    <row r="1738">
      <c r="A1738" s="8" t="s">
        <v>1828</v>
      </c>
      <c r="B1738" s="9" t="s">
        <v>17</v>
      </c>
      <c r="C1738" s="9" t="s">
        <v>108</v>
      </c>
      <c r="D1738" s="9" t="s">
        <v>23</v>
      </c>
      <c r="E1738" s="10">
        <v>16.7</v>
      </c>
      <c r="F1738" s="10">
        <v>15.3</v>
      </c>
      <c r="G1738" s="10">
        <v>18.0</v>
      </c>
      <c r="H1738" s="10">
        <v>18.0</v>
      </c>
      <c r="I1738" s="10">
        <v>18.0</v>
      </c>
      <c r="J1738" s="10">
        <v>18.0</v>
      </c>
      <c r="K1738" s="10">
        <v>18.0</v>
      </c>
      <c r="L1738" s="10">
        <v>14.7</v>
      </c>
      <c r="M1738" s="11">
        <f t="shared" si="1"/>
        <v>17.42857143</v>
      </c>
      <c r="N1738" s="11">
        <f t="shared" si="2"/>
        <v>17</v>
      </c>
      <c r="O1738" s="12" t="str">
        <f t="shared" si="3"/>
        <v>APROBADO</v>
      </c>
      <c r="P1738" s="12" t="str">
        <f>IF(OR(D1738="Académica",D1738="Empresa"),(IF(M1738&lt;Leyenda!$I$11,"ALTO",(IF(M1738&lt;=Leyenda!$I$10,"MEDIO","BAJO")))),(IF(M1738&lt;Leyenda!$J$11,"ALTO",(IF(M1738&lt;=Leyenda!$J$10,"MEDIO","BAJO")))))</f>
        <v>BAJO</v>
      </c>
    </row>
    <row r="1739">
      <c r="A1739" s="8" t="s">
        <v>1829</v>
      </c>
      <c r="B1739" s="9" t="s">
        <v>601</v>
      </c>
      <c r="C1739" s="9" t="s">
        <v>608</v>
      </c>
      <c r="D1739" s="9" t="s">
        <v>23</v>
      </c>
      <c r="E1739" s="10">
        <v>14.3</v>
      </c>
      <c r="F1739" s="10">
        <v>11.4</v>
      </c>
      <c r="G1739" s="10">
        <v>18.0</v>
      </c>
      <c r="H1739" s="10">
        <v>10.4</v>
      </c>
      <c r="I1739" s="10">
        <v>14.6</v>
      </c>
      <c r="J1739" s="10">
        <v>18.0</v>
      </c>
      <c r="K1739" s="10">
        <v>18.3</v>
      </c>
      <c r="L1739" s="10">
        <v>16.7</v>
      </c>
      <c r="M1739" s="11">
        <f t="shared" si="1"/>
        <v>15</v>
      </c>
      <c r="N1739" s="11">
        <f t="shared" si="2"/>
        <v>15</v>
      </c>
      <c r="O1739" s="12" t="str">
        <f t="shared" si="3"/>
        <v>DESAPROBADO</v>
      </c>
      <c r="P1739" s="12" t="str">
        <f>IF(OR(D1739="Académica",D1739="Empresa"),(IF(M1739&lt;Leyenda!$I$11,"ALTO",(IF(M1739&lt;=Leyenda!$I$10,"MEDIO","BAJO")))),(IF(M1739&lt;Leyenda!$J$11,"ALTO",(IF(M1739&lt;=Leyenda!$J$10,"MEDIO","BAJO")))))</f>
        <v>MEDIO</v>
      </c>
    </row>
    <row r="1740">
      <c r="A1740" s="8" t="s">
        <v>1830</v>
      </c>
      <c r="B1740" s="9" t="s">
        <v>50</v>
      </c>
      <c r="C1740" s="9" t="s">
        <v>111</v>
      </c>
      <c r="D1740" s="9" t="s">
        <v>23</v>
      </c>
      <c r="E1740" s="10">
        <v>18.5</v>
      </c>
      <c r="F1740" s="10">
        <v>18.0</v>
      </c>
      <c r="G1740" s="10">
        <v>17.1</v>
      </c>
      <c r="H1740" s="10">
        <v>18.0</v>
      </c>
      <c r="I1740" s="10">
        <v>15.8</v>
      </c>
      <c r="J1740" s="10">
        <v>18.0</v>
      </c>
      <c r="K1740" s="10">
        <v>19.3</v>
      </c>
      <c r="L1740" s="10">
        <v>18.0</v>
      </c>
      <c r="M1740" s="11">
        <f t="shared" si="1"/>
        <v>17.81428571</v>
      </c>
      <c r="N1740" s="11">
        <f t="shared" si="2"/>
        <v>18</v>
      </c>
      <c r="O1740" s="12" t="str">
        <f t="shared" si="3"/>
        <v>APROBADO</v>
      </c>
      <c r="P1740" s="12" t="str">
        <f>IF(OR(D1740="Académica",D1740="Empresa"),(IF(M1740&lt;Leyenda!$I$11,"ALTO",(IF(M1740&lt;=Leyenda!$I$10,"MEDIO","BAJO")))),(IF(M1740&lt;Leyenda!$J$11,"ALTO",(IF(M1740&lt;=Leyenda!$J$10,"MEDIO","BAJO")))))</f>
        <v>BAJO</v>
      </c>
    </row>
    <row r="1741">
      <c r="A1741" s="8" t="s">
        <v>1831</v>
      </c>
      <c r="B1741" s="9" t="s">
        <v>35</v>
      </c>
      <c r="C1741" s="9" t="s">
        <v>182</v>
      </c>
      <c r="D1741" s="9" t="s">
        <v>23</v>
      </c>
      <c r="E1741" s="10">
        <v>16.8</v>
      </c>
      <c r="F1741" s="10">
        <v>18.8</v>
      </c>
      <c r="G1741" s="10">
        <v>15.6</v>
      </c>
      <c r="H1741" s="10">
        <v>18.3</v>
      </c>
      <c r="I1741" s="10">
        <v>18.4</v>
      </c>
      <c r="J1741" s="10">
        <v>18.0</v>
      </c>
      <c r="K1741" s="10">
        <v>18.0</v>
      </c>
      <c r="L1741" s="10">
        <v>18.0</v>
      </c>
      <c r="M1741" s="11">
        <f t="shared" si="1"/>
        <v>17.7</v>
      </c>
      <c r="N1741" s="11">
        <f t="shared" si="2"/>
        <v>18</v>
      </c>
      <c r="O1741" s="12" t="str">
        <f t="shared" si="3"/>
        <v>APROBADO</v>
      </c>
      <c r="P1741" s="12" t="str">
        <f>IF(OR(D1741="Académica",D1741="Empresa"),(IF(M1741&lt;Leyenda!$I$11,"ALTO",(IF(M1741&lt;=Leyenda!$I$10,"MEDIO","BAJO")))),(IF(M1741&lt;Leyenda!$J$11,"ALTO",(IF(M1741&lt;=Leyenda!$J$10,"MEDIO","BAJO")))))</f>
        <v>BAJO</v>
      </c>
    </row>
    <row r="1742">
      <c r="A1742" s="8" t="s">
        <v>1832</v>
      </c>
      <c r="B1742" s="9" t="s">
        <v>40</v>
      </c>
      <c r="C1742" s="9" t="s">
        <v>26</v>
      </c>
      <c r="D1742" s="9" t="s">
        <v>23</v>
      </c>
      <c r="E1742" s="10">
        <v>18.3</v>
      </c>
      <c r="F1742" s="10">
        <v>18.6</v>
      </c>
      <c r="G1742" s="10">
        <v>18.3</v>
      </c>
      <c r="H1742" s="10">
        <v>16.2</v>
      </c>
      <c r="I1742" s="10">
        <v>18.0</v>
      </c>
      <c r="J1742" s="10">
        <v>18.8</v>
      </c>
      <c r="K1742" s="10">
        <v>18.5</v>
      </c>
      <c r="L1742" s="10">
        <v>18.2</v>
      </c>
      <c r="M1742" s="11">
        <f t="shared" si="1"/>
        <v>18.1</v>
      </c>
      <c r="N1742" s="11">
        <f t="shared" si="2"/>
        <v>18</v>
      </c>
      <c r="O1742" s="12" t="str">
        <f t="shared" si="3"/>
        <v>APROBADO</v>
      </c>
      <c r="P1742" s="12" t="str">
        <f>IF(OR(D1742="Académica",D1742="Empresa"),(IF(M1742&lt;Leyenda!$I$11,"ALTO",(IF(M1742&lt;=Leyenda!$I$10,"MEDIO","BAJO")))),(IF(M1742&lt;Leyenda!$J$11,"ALTO",(IF(M1742&lt;=Leyenda!$J$10,"MEDIO","BAJO")))))</f>
        <v>BAJO</v>
      </c>
    </row>
    <row r="1743">
      <c r="A1743" s="8" t="s">
        <v>1833</v>
      </c>
      <c r="B1743" s="9" t="s">
        <v>25</v>
      </c>
      <c r="C1743" s="9" t="s">
        <v>74</v>
      </c>
      <c r="D1743" s="9" t="s">
        <v>23</v>
      </c>
      <c r="E1743" s="10">
        <v>18.0</v>
      </c>
      <c r="F1743" s="10">
        <v>19.5</v>
      </c>
      <c r="G1743" s="10">
        <v>17.6</v>
      </c>
      <c r="H1743" s="10">
        <v>18.3</v>
      </c>
      <c r="I1743" s="10">
        <v>17.9</v>
      </c>
      <c r="J1743" s="10">
        <v>18.7</v>
      </c>
      <c r="K1743" s="10">
        <v>20.0</v>
      </c>
      <c r="L1743" s="10">
        <v>18.2</v>
      </c>
      <c r="M1743" s="11">
        <f t="shared" si="1"/>
        <v>18.57142857</v>
      </c>
      <c r="N1743" s="11">
        <f t="shared" si="2"/>
        <v>19</v>
      </c>
      <c r="O1743" s="12" t="str">
        <f t="shared" si="3"/>
        <v>APROBADO</v>
      </c>
      <c r="P1743" s="12" t="str">
        <f>IF(OR(D1743="Académica",D1743="Empresa"),(IF(M1743&lt;Leyenda!$I$11,"ALTO",(IF(M1743&lt;=Leyenda!$I$10,"MEDIO","BAJO")))),(IF(M1743&lt;Leyenda!$J$11,"ALTO",(IF(M1743&lt;=Leyenda!$J$10,"MEDIO","BAJO")))))</f>
        <v>BAJO</v>
      </c>
    </row>
    <row r="1744">
      <c r="A1744" s="8" t="s">
        <v>1834</v>
      </c>
      <c r="B1744" s="9" t="s">
        <v>28</v>
      </c>
      <c r="C1744" s="9" t="s">
        <v>33</v>
      </c>
      <c r="D1744" s="9" t="s">
        <v>23</v>
      </c>
      <c r="E1744" s="10">
        <v>17.0</v>
      </c>
      <c r="F1744" s="10">
        <v>12.0</v>
      </c>
      <c r="G1744" s="10">
        <v>14.0</v>
      </c>
      <c r="H1744" s="10">
        <v>14.8</v>
      </c>
      <c r="I1744" s="10">
        <v>16.0</v>
      </c>
      <c r="J1744" s="10">
        <v>18.0</v>
      </c>
      <c r="K1744" s="10">
        <v>18.3</v>
      </c>
      <c r="L1744" s="10">
        <v>18.0</v>
      </c>
      <c r="M1744" s="11">
        <f t="shared" si="1"/>
        <v>15.72857143</v>
      </c>
      <c r="N1744" s="11">
        <f t="shared" si="2"/>
        <v>16</v>
      </c>
      <c r="O1744" s="12" t="str">
        <f t="shared" si="3"/>
        <v>APROBADO</v>
      </c>
      <c r="P1744" s="12" t="str">
        <f>IF(OR(D1744="Académica",D1744="Empresa"),(IF(M1744&lt;Leyenda!$I$11,"ALTO",(IF(M1744&lt;=Leyenda!$I$10,"MEDIO","BAJO")))),(IF(M1744&lt;Leyenda!$J$11,"ALTO",(IF(M1744&lt;=Leyenda!$J$10,"MEDIO","BAJO")))))</f>
        <v>MEDIO</v>
      </c>
    </row>
    <row r="1745">
      <c r="A1745" s="8" t="s">
        <v>1835</v>
      </c>
      <c r="B1745" s="9" t="s">
        <v>386</v>
      </c>
      <c r="C1745" s="9" t="s">
        <v>237</v>
      </c>
      <c r="D1745" s="9" t="s">
        <v>23</v>
      </c>
      <c r="E1745" s="10">
        <v>18.0</v>
      </c>
      <c r="F1745" s="10">
        <v>18.0</v>
      </c>
      <c r="G1745" s="10">
        <v>18.7</v>
      </c>
      <c r="H1745" s="10">
        <v>17.0</v>
      </c>
      <c r="I1745" s="10">
        <v>18.0</v>
      </c>
      <c r="J1745" s="10">
        <v>18.0</v>
      </c>
      <c r="K1745" s="10">
        <v>16.3</v>
      </c>
      <c r="L1745" s="10">
        <v>18.0</v>
      </c>
      <c r="M1745" s="11">
        <f t="shared" si="1"/>
        <v>17.71428571</v>
      </c>
      <c r="N1745" s="11">
        <f t="shared" si="2"/>
        <v>18</v>
      </c>
      <c r="O1745" s="12" t="str">
        <f t="shared" si="3"/>
        <v>APROBADO</v>
      </c>
      <c r="P1745" s="12" t="str">
        <f>IF(OR(D1745="Académica",D1745="Empresa"),(IF(M1745&lt;Leyenda!$I$11,"ALTO",(IF(M1745&lt;=Leyenda!$I$10,"MEDIO","BAJO")))),(IF(M1745&lt;Leyenda!$J$11,"ALTO",(IF(M1745&lt;=Leyenda!$J$10,"MEDIO","BAJO")))))</f>
        <v>BAJO</v>
      </c>
    </row>
    <row r="1746">
      <c r="A1746" s="8" t="s">
        <v>1836</v>
      </c>
      <c r="B1746" s="9" t="s">
        <v>40</v>
      </c>
      <c r="C1746" s="9" t="s">
        <v>80</v>
      </c>
      <c r="D1746" s="9" t="s">
        <v>23</v>
      </c>
      <c r="E1746" s="10">
        <v>17.8</v>
      </c>
      <c r="F1746" s="10">
        <v>18.0</v>
      </c>
      <c r="G1746" s="10">
        <v>18.2</v>
      </c>
      <c r="H1746" s="10">
        <v>15.8</v>
      </c>
      <c r="I1746" s="10">
        <v>18.6</v>
      </c>
      <c r="J1746" s="10">
        <v>18.0</v>
      </c>
      <c r="K1746" s="10">
        <v>18.8</v>
      </c>
      <c r="L1746" s="10">
        <v>18.2</v>
      </c>
      <c r="M1746" s="11">
        <f t="shared" si="1"/>
        <v>17.88571429</v>
      </c>
      <c r="N1746" s="11">
        <f t="shared" si="2"/>
        <v>18</v>
      </c>
      <c r="O1746" s="12" t="str">
        <f t="shared" si="3"/>
        <v>APROBADO</v>
      </c>
      <c r="P1746" s="12" t="str">
        <f>IF(OR(D1746="Académica",D1746="Empresa"),(IF(M1746&lt;Leyenda!$I$11,"ALTO",(IF(M1746&lt;=Leyenda!$I$10,"MEDIO","BAJO")))),(IF(M1746&lt;Leyenda!$J$11,"ALTO",(IF(M1746&lt;=Leyenda!$J$10,"MEDIO","BAJO")))))</f>
        <v>BAJO</v>
      </c>
    </row>
    <row r="1747">
      <c r="A1747" s="8" t="s">
        <v>1837</v>
      </c>
      <c r="B1747" s="9" t="s">
        <v>50</v>
      </c>
      <c r="C1747" s="9" t="s">
        <v>80</v>
      </c>
      <c r="D1747" s="9" t="s">
        <v>23</v>
      </c>
      <c r="E1747" s="10">
        <v>18.0</v>
      </c>
      <c r="F1747" s="10">
        <v>18.0</v>
      </c>
      <c r="G1747" s="10">
        <v>16.4</v>
      </c>
      <c r="H1747" s="10">
        <v>18.0</v>
      </c>
      <c r="I1747" s="10">
        <v>15.8</v>
      </c>
      <c r="J1747" s="10">
        <v>18.0</v>
      </c>
      <c r="K1747" s="10">
        <v>18.0</v>
      </c>
      <c r="L1747" s="10">
        <v>18.3</v>
      </c>
      <c r="M1747" s="11">
        <f t="shared" si="1"/>
        <v>17.45714286</v>
      </c>
      <c r="N1747" s="11">
        <f t="shared" si="2"/>
        <v>17</v>
      </c>
      <c r="O1747" s="12" t="str">
        <f t="shared" si="3"/>
        <v>APROBADO</v>
      </c>
      <c r="P1747" s="12" t="str">
        <f>IF(OR(D1747="Académica",D1747="Empresa"),(IF(M1747&lt;Leyenda!$I$11,"ALTO",(IF(M1747&lt;=Leyenda!$I$10,"MEDIO","BAJO")))),(IF(M1747&lt;Leyenda!$J$11,"ALTO",(IF(M1747&lt;=Leyenda!$J$10,"MEDIO","BAJO")))))</f>
        <v>BAJO</v>
      </c>
    </row>
    <row r="1748">
      <c r="A1748" s="8" t="s">
        <v>1838</v>
      </c>
      <c r="B1748" s="9" t="s">
        <v>601</v>
      </c>
      <c r="C1748" s="9" t="s">
        <v>76</v>
      </c>
      <c r="D1748" s="9" t="s">
        <v>23</v>
      </c>
      <c r="E1748" s="10">
        <v>18.3</v>
      </c>
      <c r="F1748" s="10">
        <v>17.2</v>
      </c>
      <c r="G1748" s="10">
        <v>17.3</v>
      </c>
      <c r="H1748" s="10">
        <v>18.2</v>
      </c>
      <c r="I1748" s="10">
        <v>18.0</v>
      </c>
      <c r="J1748" s="10">
        <v>18.0</v>
      </c>
      <c r="K1748" s="10">
        <v>18.0</v>
      </c>
      <c r="L1748" s="10">
        <v>18.3</v>
      </c>
      <c r="M1748" s="11">
        <f t="shared" si="1"/>
        <v>17.85714286</v>
      </c>
      <c r="N1748" s="11">
        <f t="shared" si="2"/>
        <v>18</v>
      </c>
      <c r="O1748" s="12" t="str">
        <f t="shared" si="3"/>
        <v>APROBADO</v>
      </c>
      <c r="P1748" s="12" t="str">
        <f>IF(OR(D1748="Académica",D1748="Empresa"),(IF(M1748&lt;Leyenda!$I$11,"ALTO",(IF(M1748&lt;=Leyenda!$I$10,"MEDIO","BAJO")))),(IF(M1748&lt;Leyenda!$J$11,"ALTO",(IF(M1748&lt;=Leyenda!$J$10,"MEDIO","BAJO")))))</f>
        <v>BAJO</v>
      </c>
    </row>
    <row r="1749">
      <c r="A1749" s="8" t="s">
        <v>1839</v>
      </c>
      <c r="B1749" s="9" t="s">
        <v>17</v>
      </c>
      <c r="C1749" s="9" t="s">
        <v>52</v>
      </c>
      <c r="D1749" s="9" t="s">
        <v>23</v>
      </c>
      <c r="E1749" s="10">
        <v>20.0</v>
      </c>
      <c r="F1749" s="10">
        <v>17.5</v>
      </c>
      <c r="G1749" s="10">
        <v>18.5</v>
      </c>
      <c r="H1749" s="10">
        <v>18.3</v>
      </c>
      <c r="I1749" s="10">
        <v>18.7</v>
      </c>
      <c r="J1749" s="10">
        <v>18.5</v>
      </c>
      <c r="K1749" s="10">
        <v>18.8</v>
      </c>
      <c r="L1749" s="10">
        <v>20.0</v>
      </c>
      <c r="M1749" s="11">
        <f t="shared" si="1"/>
        <v>18.61428571</v>
      </c>
      <c r="N1749" s="11">
        <f t="shared" si="2"/>
        <v>19</v>
      </c>
      <c r="O1749" s="12" t="str">
        <f t="shared" si="3"/>
        <v>APROBADO</v>
      </c>
      <c r="P1749" s="12" t="str">
        <f>IF(OR(D1749="Académica",D1749="Empresa"),(IF(M1749&lt;Leyenda!$I$11,"ALTO",(IF(M1749&lt;=Leyenda!$I$10,"MEDIO","BAJO")))),(IF(M1749&lt;Leyenda!$J$11,"ALTO",(IF(M1749&lt;=Leyenda!$J$10,"MEDIO","BAJO")))))</f>
        <v>BAJO</v>
      </c>
    </row>
    <row r="1750">
      <c r="A1750" s="8" t="s">
        <v>1840</v>
      </c>
      <c r="B1750" s="9" t="s">
        <v>17</v>
      </c>
      <c r="C1750" s="9" t="s">
        <v>52</v>
      </c>
      <c r="D1750" s="9" t="s">
        <v>23</v>
      </c>
      <c r="E1750" s="10">
        <v>14.5</v>
      </c>
      <c r="F1750" s="10">
        <v>18.3</v>
      </c>
      <c r="G1750" s="10">
        <v>18.8</v>
      </c>
      <c r="H1750" s="10">
        <v>16.3</v>
      </c>
      <c r="I1750" s="10">
        <v>19.2</v>
      </c>
      <c r="J1750" s="10">
        <v>18.8</v>
      </c>
      <c r="K1750" s="10">
        <v>19.3</v>
      </c>
      <c r="L1750" s="10">
        <v>18.3</v>
      </c>
      <c r="M1750" s="11">
        <f t="shared" si="1"/>
        <v>17.88571429</v>
      </c>
      <c r="N1750" s="11">
        <f t="shared" si="2"/>
        <v>18</v>
      </c>
      <c r="O1750" s="12" t="str">
        <f t="shared" si="3"/>
        <v>APROBADO</v>
      </c>
      <c r="P1750" s="12" t="str">
        <f>IF(OR(D1750="Académica",D1750="Empresa"),(IF(M1750&lt;Leyenda!$I$11,"ALTO",(IF(M1750&lt;=Leyenda!$I$10,"MEDIO","BAJO")))),(IF(M1750&lt;Leyenda!$J$11,"ALTO",(IF(M1750&lt;=Leyenda!$J$10,"MEDIO","BAJO")))))</f>
        <v>BAJO</v>
      </c>
    </row>
    <row r="1751">
      <c r="A1751" s="8" t="s">
        <v>1841</v>
      </c>
      <c r="B1751" s="9" t="s">
        <v>28</v>
      </c>
      <c r="C1751" s="9" t="s">
        <v>26</v>
      </c>
      <c r="D1751" s="9" t="s">
        <v>23</v>
      </c>
      <c r="E1751" s="10">
        <v>17.5</v>
      </c>
      <c r="F1751" s="10">
        <v>18.0</v>
      </c>
      <c r="G1751" s="10">
        <v>17.2</v>
      </c>
      <c r="H1751" s="10">
        <v>16.2</v>
      </c>
      <c r="I1751" s="10">
        <v>18.0</v>
      </c>
      <c r="J1751" s="10">
        <v>18.8</v>
      </c>
      <c r="K1751" s="10">
        <v>18.5</v>
      </c>
      <c r="L1751" s="10">
        <v>18.3</v>
      </c>
      <c r="M1751" s="11">
        <f t="shared" si="1"/>
        <v>17.74285714</v>
      </c>
      <c r="N1751" s="11">
        <f t="shared" si="2"/>
        <v>18</v>
      </c>
      <c r="O1751" s="12" t="str">
        <f t="shared" si="3"/>
        <v>APROBADO</v>
      </c>
      <c r="P1751" s="12" t="str">
        <f>IF(OR(D1751="Académica",D1751="Empresa"),(IF(M1751&lt;Leyenda!$I$11,"ALTO",(IF(M1751&lt;=Leyenda!$I$10,"MEDIO","BAJO")))),(IF(M1751&lt;Leyenda!$J$11,"ALTO",(IF(M1751&lt;=Leyenda!$J$10,"MEDIO","BAJO")))))</f>
        <v>BAJO</v>
      </c>
    </row>
    <row r="1752">
      <c r="A1752" s="8" t="s">
        <v>1842</v>
      </c>
      <c r="B1752" s="9" t="s">
        <v>40</v>
      </c>
      <c r="C1752" s="9" t="s">
        <v>76</v>
      </c>
      <c r="D1752" s="9" t="s">
        <v>23</v>
      </c>
      <c r="E1752" s="10">
        <v>20.0</v>
      </c>
      <c r="F1752" s="10">
        <v>17.5</v>
      </c>
      <c r="G1752" s="10">
        <v>18.0</v>
      </c>
      <c r="H1752" s="10">
        <v>16.1</v>
      </c>
      <c r="I1752" s="10">
        <v>18.3</v>
      </c>
      <c r="J1752" s="10">
        <v>18.0</v>
      </c>
      <c r="K1752" s="10">
        <v>18.3</v>
      </c>
      <c r="L1752" s="10">
        <v>17.5</v>
      </c>
      <c r="M1752" s="11">
        <f t="shared" si="1"/>
        <v>18.02857143</v>
      </c>
      <c r="N1752" s="11">
        <f t="shared" si="2"/>
        <v>18</v>
      </c>
      <c r="O1752" s="12" t="str">
        <f t="shared" si="3"/>
        <v>APROBADO</v>
      </c>
      <c r="P1752" s="12" t="str">
        <f>IF(OR(D1752="Académica",D1752="Empresa"),(IF(M1752&lt;Leyenda!$I$11,"ALTO",(IF(M1752&lt;=Leyenda!$I$10,"MEDIO","BAJO")))),(IF(M1752&lt;Leyenda!$J$11,"ALTO",(IF(M1752&lt;=Leyenda!$J$10,"MEDIO","BAJO")))))</f>
        <v>BAJO</v>
      </c>
    </row>
    <row r="1753">
      <c r="A1753" s="8" t="s">
        <v>1843</v>
      </c>
      <c r="B1753" s="9" t="s">
        <v>17</v>
      </c>
      <c r="C1753" s="9" t="s">
        <v>111</v>
      </c>
      <c r="D1753" s="9" t="s">
        <v>23</v>
      </c>
      <c r="E1753" s="10">
        <v>14.7</v>
      </c>
      <c r="F1753" s="10">
        <v>18.8</v>
      </c>
      <c r="G1753" s="10">
        <v>14.7</v>
      </c>
      <c r="H1753" s="10">
        <v>18.0</v>
      </c>
      <c r="I1753" s="10">
        <v>18.1</v>
      </c>
      <c r="J1753" s="10">
        <v>18.5</v>
      </c>
      <c r="K1753" s="10">
        <v>18.0</v>
      </c>
      <c r="L1753" s="10">
        <v>17.3</v>
      </c>
      <c r="M1753" s="11">
        <f t="shared" si="1"/>
        <v>17.25714286</v>
      </c>
      <c r="N1753" s="11">
        <f t="shared" si="2"/>
        <v>17</v>
      </c>
      <c r="O1753" s="12" t="str">
        <f t="shared" si="3"/>
        <v>APROBADO</v>
      </c>
      <c r="P1753" s="12" t="str">
        <f>IF(OR(D1753="Académica",D1753="Empresa"),(IF(M1753&lt;Leyenda!$I$11,"ALTO",(IF(M1753&lt;=Leyenda!$I$10,"MEDIO","BAJO")))),(IF(M1753&lt;Leyenda!$J$11,"ALTO",(IF(M1753&lt;=Leyenda!$J$10,"MEDIO","BAJO")))))</f>
        <v>BAJO</v>
      </c>
    </row>
    <row r="1754">
      <c r="A1754" s="8" t="s">
        <v>1844</v>
      </c>
      <c r="B1754" s="9" t="s">
        <v>28</v>
      </c>
      <c r="C1754" s="9" t="s">
        <v>66</v>
      </c>
      <c r="D1754" s="9" t="s">
        <v>23</v>
      </c>
      <c r="E1754" s="10">
        <v>18.3</v>
      </c>
      <c r="F1754" s="10">
        <v>19.3</v>
      </c>
      <c r="G1754" s="10">
        <v>18.8</v>
      </c>
      <c r="H1754" s="10">
        <v>16.3</v>
      </c>
      <c r="I1754" s="10">
        <v>18.9</v>
      </c>
      <c r="J1754" s="10">
        <v>18.0</v>
      </c>
      <c r="K1754" s="10">
        <v>18.0</v>
      </c>
      <c r="L1754" s="10">
        <v>18.5</v>
      </c>
      <c r="M1754" s="11">
        <f t="shared" si="1"/>
        <v>18.22857143</v>
      </c>
      <c r="N1754" s="11">
        <f t="shared" si="2"/>
        <v>18</v>
      </c>
      <c r="O1754" s="12" t="str">
        <f t="shared" si="3"/>
        <v>APROBADO</v>
      </c>
      <c r="P1754" s="12" t="str">
        <f>IF(OR(D1754="Académica",D1754="Empresa"),(IF(M1754&lt;Leyenda!$I$11,"ALTO",(IF(M1754&lt;=Leyenda!$I$10,"MEDIO","BAJO")))),(IF(M1754&lt;Leyenda!$J$11,"ALTO",(IF(M1754&lt;=Leyenda!$J$10,"MEDIO","BAJO")))))</f>
        <v>BAJO</v>
      </c>
    </row>
    <row r="1755">
      <c r="A1755" s="8" t="s">
        <v>1845</v>
      </c>
      <c r="B1755" s="9" t="s">
        <v>17</v>
      </c>
      <c r="C1755" s="9" t="s">
        <v>100</v>
      </c>
      <c r="D1755" s="9" t="s">
        <v>23</v>
      </c>
      <c r="E1755" s="10">
        <v>14.7</v>
      </c>
      <c r="F1755" s="10">
        <v>16.7</v>
      </c>
      <c r="G1755" s="10">
        <v>14.7</v>
      </c>
      <c r="H1755" s="10">
        <v>11.3</v>
      </c>
      <c r="I1755" s="10">
        <v>16.7</v>
      </c>
      <c r="J1755" s="10">
        <v>17.0</v>
      </c>
      <c r="K1755" s="10">
        <v>18.0</v>
      </c>
      <c r="L1755" s="10">
        <v>18.0</v>
      </c>
      <c r="M1755" s="11">
        <f t="shared" si="1"/>
        <v>15.58571429</v>
      </c>
      <c r="N1755" s="11">
        <f t="shared" si="2"/>
        <v>16</v>
      </c>
      <c r="O1755" s="12" t="str">
        <f t="shared" si="3"/>
        <v>APROBADO</v>
      </c>
      <c r="P1755" s="12" t="str">
        <f>IF(OR(D1755="Académica",D1755="Empresa"),(IF(M1755&lt;Leyenda!$I$11,"ALTO",(IF(M1755&lt;=Leyenda!$I$10,"MEDIO","BAJO")))),(IF(M1755&lt;Leyenda!$J$11,"ALTO",(IF(M1755&lt;=Leyenda!$J$10,"MEDIO","BAJO")))))</f>
        <v>MEDIO</v>
      </c>
    </row>
    <row r="1756">
      <c r="A1756" s="8" t="s">
        <v>1846</v>
      </c>
      <c r="B1756" s="9" t="s">
        <v>386</v>
      </c>
      <c r="C1756" s="9" t="s">
        <v>22</v>
      </c>
      <c r="D1756" s="9" t="s">
        <v>23</v>
      </c>
      <c r="E1756" s="10">
        <v>18.0</v>
      </c>
      <c r="F1756" s="10">
        <v>14.7</v>
      </c>
      <c r="G1756" s="10">
        <v>18.0</v>
      </c>
      <c r="H1756" s="10">
        <v>16.0</v>
      </c>
      <c r="I1756" s="10">
        <v>18.0</v>
      </c>
      <c r="J1756" s="10">
        <v>18.3</v>
      </c>
      <c r="K1756" s="10">
        <v>18.3</v>
      </c>
      <c r="L1756" s="10">
        <v>17.3</v>
      </c>
      <c r="M1756" s="11">
        <f t="shared" si="1"/>
        <v>17.32857143</v>
      </c>
      <c r="N1756" s="11">
        <f t="shared" si="2"/>
        <v>17</v>
      </c>
      <c r="O1756" s="12" t="str">
        <f t="shared" si="3"/>
        <v>APROBADO</v>
      </c>
      <c r="P1756" s="12" t="str">
        <f>IF(OR(D1756="Académica",D1756="Empresa"),(IF(M1756&lt;Leyenda!$I$11,"ALTO",(IF(M1756&lt;=Leyenda!$I$10,"MEDIO","BAJO")))),(IF(M1756&lt;Leyenda!$J$11,"ALTO",(IF(M1756&lt;=Leyenda!$J$10,"MEDIO","BAJO")))))</f>
        <v>BAJO</v>
      </c>
    </row>
    <row r="1757">
      <c r="A1757" s="8" t="s">
        <v>1847</v>
      </c>
      <c r="B1757" s="9" t="s">
        <v>601</v>
      </c>
      <c r="C1757" s="9" t="s">
        <v>88</v>
      </c>
      <c r="D1757" s="9" t="s">
        <v>23</v>
      </c>
      <c r="E1757" s="10">
        <v>10.9</v>
      </c>
      <c r="F1757" s="10">
        <v>10.6</v>
      </c>
      <c r="G1757" s="10">
        <v>14.3</v>
      </c>
      <c r="H1757" s="10">
        <v>11.0</v>
      </c>
      <c r="I1757" s="10">
        <v>14.2</v>
      </c>
      <c r="J1757" s="10">
        <v>18.0</v>
      </c>
      <c r="K1757" s="10">
        <v>18.0</v>
      </c>
      <c r="L1757" s="10">
        <v>14.7</v>
      </c>
      <c r="M1757" s="11">
        <f t="shared" si="1"/>
        <v>13.85714286</v>
      </c>
      <c r="N1757" s="11">
        <f t="shared" si="2"/>
        <v>14</v>
      </c>
      <c r="O1757" s="12" t="str">
        <f t="shared" si="3"/>
        <v>DESAPROBADO</v>
      </c>
      <c r="P1757" s="12" t="str">
        <f>IF(OR(D1757="Académica",D1757="Empresa"),(IF(M1757&lt;Leyenda!$I$11,"ALTO",(IF(M1757&lt;=Leyenda!$I$10,"MEDIO","BAJO")))),(IF(M1757&lt;Leyenda!$J$11,"ALTO",(IF(M1757&lt;=Leyenda!$J$10,"MEDIO","BAJO")))))</f>
        <v>ALTO</v>
      </c>
    </row>
    <row r="1758">
      <c r="A1758" s="8" t="s">
        <v>1848</v>
      </c>
      <c r="B1758" s="9" t="s">
        <v>40</v>
      </c>
      <c r="C1758" s="9" t="s">
        <v>36</v>
      </c>
      <c r="D1758" s="9" t="s">
        <v>23</v>
      </c>
      <c r="E1758" s="10">
        <v>18.3</v>
      </c>
      <c r="F1758" s="10">
        <v>18.3</v>
      </c>
      <c r="G1758" s="10">
        <v>17.8</v>
      </c>
      <c r="H1758" s="10">
        <v>15.8</v>
      </c>
      <c r="I1758" s="10">
        <v>17.0</v>
      </c>
      <c r="J1758" s="10">
        <v>18.0</v>
      </c>
      <c r="K1758" s="10">
        <v>18.0</v>
      </c>
      <c r="L1758" s="10">
        <v>16.7</v>
      </c>
      <c r="M1758" s="11">
        <f t="shared" si="1"/>
        <v>17.6</v>
      </c>
      <c r="N1758" s="11">
        <f t="shared" si="2"/>
        <v>18</v>
      </c>
      <c r="O1758" s="12" t="str">
        <f t="shared" si="3"/>
        <v>APROBADO</v>
      </c>
      <c r="P1758" s="12" t="str">
        <f>IF(OR(D1758="Académica",D1758="Empresa"),(IF(M1758&lt;Leyenda!$I$11,"ALTO",(IF(M1758&lt;=Leyenda!$I$10,"MEDIO","BAJO")))),(IF(M1758&lt;Leyenda!$J$11,"ALTO",(IF(M1758&lt;=Leyenda!$J$10,"MEDIO","BAJO")))))</f>
        <v>BAJO</v>
      </c>
    </row>
    <row r="1759">
      <c r="A1759" s="8" t="s">
        <v>1849</v>
      </c>
      <c r="B1759" s="9" t="s">
        <v>28</v>
      </c>
      <c r="C1759" s="9" t="s">
        <v>22</v>
      </c>
      <c r="D1759" s="9" t="s">
        <v>23</v>
      </c>
      <c r="E1759" s="10">
        <v>13.4</v>
      </c>
      <c r="F1759" s="10">
        <v>18.0</v>
      </c>
      <c r="G1759" s="10">
        <v>18.8</v>
      </c>
      <c r="H1759" s="10">
        <v>15.8</v>
      </c>
      <c r="I1759" s="10">
        <v>18.0</v>
      </c>
      <c r="J1759" s="10">
        <v>18.0</v>
      </c>
      <c r="K1759" s="10">
        <v>18.3</v>
      </c>
      <c r="L1759" s="10">
        <v>18.0</v>
      </c>
      <c r="M1759" s="11">
        <f t="shared" si="1"/>
        <v>17.18571429</v>
      </c>
      <c r="N1759" s="11">
        <f t="shared" si="2"/>
        <v>17</v>
      </c>
      <c r="O1759" s="12" t="str">
        <f t="shared" si="3"/>
        <v>APROBADO</v>
      </c>
      <c r="P1759" s="12" t="str">
        <f>IF(OR(D1759="Académica",D1759="Empresa"),(IF(M1759&lt;Leyenda!$I$11,"ALTO",(IF(M1759&lt;=Leyenda!$I$10,"MEDIO","BAJO")))),(IF(M1759&lt;Leyenda!$J$11,"ALTO",(IF(M1759&lt;=Leyenda!$J$10,"MEDIO","BAJO")))))</f>
        <v>BAJO</v>
      </c>
    </row>
    <row r="1760">
      <c r="A1760" s="8" t="s">
        <v>1850</v>
      </c>
      <c r="B1760" s="9" t="s">
        <v>386</v>
      </c>
      <c r="C1760" s="9" t="s">
        <v>36</v>
      </c>
      <c r="D1760" s="9" t="s">
        <v>23</v>
      </c>
      <c r="E1760" s="10">
        <v>16.0</v>
      </c>
      <c r="F1760" s="10">
        <v>13.6</v>
      </c>
      <c r="G1760" s="10">
        <v>16.0</v>
      </c>
      <c r="H1760" s="10">
        <v>14.0</v>
      </c>
      <c r="I1760" s="10">
        <v>16.7</v>
      </c>
      <c r="J1760" s="10">
        <v>18.0</v>
      </c>
      <c r="K1760" s="10">
        <v>18.0</v>
      </c>
      <c r="L1760" s="10">
        <v>16.7</v>
      </c>
      <c r="M1760" s="11">
        <f t="shared" si="1"/>
        <v>16.04285714</v>
      </c>
      <c r="N1760" s="11">
        <f t="shared" si="2"/>
        <v>16</v>
      </c>
      <c r="O1760" s="12" t="str">
        <f t="shared" si="3"/>
        <v>APROBADO</v>
      </c>
      <c r="P1760" s="12" t="str">
        <f>IF(OR(D1760="Académica",D1760="Empresa"),(IF(M1760&lt;Leyenda!$I$11,"ALTO",(IF(M1760&lt;=Leyenda!$I$10,"MEDIO","BAJO")))),(IF(M1760&lt;Leyenda!$J$11,"ALTO",(IF(M1760&lt;=Leyenda!$J$10,"MEDIO","BAJO")))))</f>
        <v>MEDIO</v>
      </c>
    </row>
    <row r="1761">
      <c r="A1761" s="8" t="s">
        <v>1851</v>
      </c>
      <c r="B1761" s="9" t="s">
        <v>35</v>
      </c>
      <c r="C1761" s="9" t="s">
        <v>36</v>
      </c>
      <c r="D1761" s="9" t="s">
        <v>23</v>
      </c>
      <c r="E1761" s="10">
        <v>18.0</v>
      </c>
      <c r="F1761" s="10">
        <v>18.2</v>
      </c>
      <c r="G1761" s="10">
        <v>16.5</v>
      </c>
      <c r="H1761" s="10">
        <v>18.2</v>
      </c>
      <c r="I1761" s="10">
        <v>18.0</v>
      </c>
      <c r="J1761" s="10">
        <v>18.0</v>
      </c>
      <c r="K1761" s="10">
        <v>18.0</v>
      </c>
      <c r="L1761" s="10">
        <v>18.0</v>
      </c>
      <c r="M1761" s="11">
        <f t="shared" si="1"/>
        <v>17.84285714</v>
      </c>
      <c r="N1761" s="11">
        <f t="shared" si="2"/>
        <v>18</v>
      </c>
      <c r="O1761" s="12" t="str">
        <f t="shared" si="3"/>
        <v>APROBADO</v>
      </c>
      <c r="P1761" s="12" t="str">
        <f>IF(OR(D1761="Académica",D1761="Empresa"),(IF(M1761&lt;Leyenda!$I$11,"ALTO",(IF(M1761&lt;=Leyenda!$I$10,"MEDIO","BAJO")))),(IF(M1761&lt;Leyenda!$J$11,"ALTO",(IF(M1761&lt;=Leyenda!$J$10,"MEDIO","BAJO")))))</f>
        <v>BAJO</v>
      </c>
    </row>
    <row r="1762">
      <c r="A1762" s="8" t="s">
        <v>1852</v>
      </c>
      <c r="B1762" s="9" t="s">
        <v>35</v>
      </c>
      <c r="C1762" s="9" t="s">
        <v>22</v>
      </c>
      <c r="D1762" s="9" t="s">
        <v>23</v>
      </c>
      <c r="E1762" s="10">
        <v>16.2</v>
      </c>
      <c r="F1762" s="10">
        <v>17.3</v>
      </c>
      <c r="G1762" s="10">
        <v>16.7</v>
      </c>
      <c r="H1762" s="10">
        <v>17.0</v>
      </c>
      <c r="I1762" s="10">
        <v>18.2</v>
      </c>
      <c r="J1762" s="10">
        <v>18.0</v>
      </c>
      <c r="K1762" s="10">
        <v>18.5</v>
      </c>
      <c r="L1762" s="10">
        <v>18.2</v>
      </c>
      <c r="M1762" s="11">
        <f t="shared" si="1"/>
        <v>17.41428571</v>
      </c>
      <c r="N1762" s="11">
        <f t="shared" si="2"/>
        <v>17</v>
      </c>
      <c r="O1762" s="12" t="str">
        <f t="shared" si="3"/>
        <v>APROBADO</v>
      </c>
      <c r="P1762" s="12" t="str">
        <f>IF(OR(D1762="Académica",D1762="Empresa"),(IF(M1762&lt;Leyenda!$I$11,"ALTO",(IF(M1762&lt;=Leyenda!$I$10,"MEDIO","BAJO")))),(IF(M1762&lt;Leyenda!$J$11,"ALTO",(IF(M1762&lt;=Leyenda!$J$10,"MEDIO","BAJO")))))</f>
        <v>BAJO</v>
      </c>
    </row>
    <row r="1763">
      <c r="A1763" s="8" t="s">
        <v>1853</v>
      </c>
      <c r="B1763" s="9" t="s">
        <v>17</v>
      </c>
      <c r="C1763" s="9" t="s">
        <v>48</v>
      </c>
      <c r="D1763" s="9" t="s">
        <v>23</v>
      </c>
      <c r="E1763" s="10">
        <v>16.1</v>
      </c>
      <c r="F1763" s="10">
        <v>16.7</v>
      </c>
      <c r="G1763" s="10">
        <v>18.3</v>
      </c>
      <c r="H1763" s="10">
        <v>18.0</v>
      </c>
      <c r="I1763" s="10">
        <v>16.2</v>
      </c>
      <c r="J1763" s="10">
        <v>18.0</v>
      </c>
      <c r="K1763" s="10">
        <v>18.0</v>
      </c>
      <c r="L1763" s="10">
        <v>17.3</v>
      </c>
      <c r="M1763" s="11">
        <f t="shared" si="1"/>
        <v>17.32857143</v>
      </c>
      <c r="N1763" s="11">
        <f t="shared" si="2"/>
        <v>17</v>
      </c>
      <c r="O1763" s="12" t="str">
        <f t="shared" si="3"/>
        <v>APROBADO</v>
      </c>
      <c r="P1763" s="12" t="str">
        <f>IF(OR(D1763="Académica",D1763="Empresa"),(IF(M1763&lt;Leyenda!$I$11,"ALTO",(IF(M1763&lt;=Leyenda!$I$10,"MEDIO","BAJO")))),(IF(M1763&lt;Leyenda!$J$11,"ALTO",(IF(M1763&lt;=Leyenda!$J$10,"MEDIO","BAJO")))))</f>
        <v>BAJO</v>
      </c>
    </row>
    <row r="1764">
      <c r="A1764" s="8" t="s">
        <v>1854</v>
      </c>
      <c r="B1764" s="9" t="s">
        <v>21</v>
      </c>
      <c r="C1764" s="9" t="s">
        <v>111</v>
      </c>
      <c r="D1764" s="9" t="s">
        <v>23</v>
      </c>
      <c r="E1764" s="10">
        <v>18.0</v>
      </c>
      <c r="F1764" s="10">
        <v>17.3</v>
      </c>
      <c r="G1764" s="10">
        <v>16.0</v>
      </c>
      <c r="H1764" s="10">
        <v>18.0</v>
      </c>
      <c r="I1764" s="10">
        <v>16.6</v>
      </c>
      <c r="J1764" s="10">
        <v>18.5</v>
      </c>
      <c r="K1764" s="10">
        <v>18.0</v>
      </c>
      <c r="L1764" s="10">
        <v>18.0</v>
      </c>
      <c r="M1764" s="11">
        <f t="shared" si="1"/>
        <v>17.48571429</v>
      </c>
      <c r="N1764" s="11">
        <f t="shared" si="2"/>
        <v>17</v>
      </c>
      <c r="O1764" s="12" t="str">
        <f t="shared" si="3"/>
        <v>APROBADO</v>
      </c>
      <c r="P1764" s="12" t="str">
        <f>IF(OR(D1764="Académica",D1764="Empresa"),(IF(M1764&lt;Leyenda!$I$11,"ALTO",(IF(M1764&lt;=Leyenda!$I$10,"MEDIO","BAJO")))),(IF(M1764&lt;Leyenda!$J$11,"ALTO",(IF(M1764&lt;=Leyenda!$J$10,"MEDIO","BAJO")))))</f>
        <v>BAJO</v>
      </c>
    </row>
    <row r="1765">
      <c r="A1765" s="8" t="s">
        <v>1855</v>
      </c>
      <c r="B1765" s="9" t="s">
        <v>25</v>
      </c>
      <c r="C1765" s="9" t="s">
        <v>361</v>
      </c>
      <c r="D1765" s="9" t="s">
        <v>23</v>
      </c>
      <c r="E1765" s="10">
        <v>19.8</v>
      </c>
      <c r="F1765" s="10">
        <v>19.5</v>
      </c>
      <c r="G1765" s="10">
        <v>17.8</v>
      </c>
      <c r="H1765" s="10">
        <v>19.5</v>
      </c>
      <c r="I1765" s="10">
        <v>17.6</v>
      </c>
      <c r="J1765" s="10">
        <v>18.7</v>
      </c>
      <c r="K1765" s="10">
        <v>19.5</v>
      </c>
      <c r="L1765" s="10">
        <v>19.3</v>
      </c>
      <c r="M1765" s="11">
        <f t="shared" si="1"/>
        <v>18.91428571</v>
      </c>
      <c r="N1765" s="11">
        <f t="shared" si="2"/>
        <v>19</v>
      </c>
      <c r="O1765" s="12" t="str">
        <f t="shared" si="3"/>
        <v>APROBADO</v>
      </c>
      <c r="P1765" s="12" t="str">
        <f>IF(OR(D1765="Académica",D1765="Empresa"),(IF(M1765&lt;Leyenda!$I$11,"ALTO",(IF(M1765&lt;=Leyenda!$I$10,"MEDIO","BAJO")))),(IF(M1765&lt;Leyenda!$J$11,"ALTO",(IF(M1765&lt;=Leyenda!$J$10,"MEDIO","BAJO")))))</f>
        <v>BAJO</v>
      </c>
    </row>
    <row r="1766">
      <c r="A1766" s="8" t="s">
        <v>1856</v>
      </c>
      <c r="B1766" s="9" t="s">
        <v>21</v>
      </c>
      <c r="C1766" s="9" t="s">
        <v>132</v>
      </c>
      <c r="D1766" s="9" t="s">
        <v>23</v>
      </c>
      <c r="E1766" s="10">
        <v>18.0</v>
      </c>
      <c r="F1766" s="10">
        <v>19.0</v>
      </c>
      <c r="G1766" s="10">
        <v>16.5</v>
      </c>
      <c r="H1766" s="10">
        <v>18.2</v>
      </c>
      <c r="I1766" s="10">
        <v>16.5</v>
      </c>
      <c r="J1766" s="10">
        <v>19.0</v>
      </c>
      <c r="K1766" s="10">
        <v>18.0</v>
      </c>
      <c r="L1766" s="10">
        <v>18.0</v>
      </c>
      <c r="M1766" s="11">
        <f t="shared" si="1"/>
        <v>17.88571429</v>
      </c>
      <c r="N1766" s="11">
        <f t="shared" si="2"/>
        <v>18</v>
      </c>
      <c r="O1766" s="12" t="str">
        <f t="shared" si="3"/>
        <v>APROBADO</v>
      </c>
      <c r="P1766" s="12" t="str">
        <f>IF(OR(D1766="Académica",D1766="Empresa"),(IF(M1766&lt;Leyenda!$I$11,"ALTO",(IF(M1766&lt;=Leyenda!$I$10,"MEDIO","BAJO")))),(IF(M1766&lt;Leyenda!$J$11,"ALTO",(IF(M1766&lt;=Leyenda!$J$10,"MEDIO","BAJO")))))</f>
        <v>BAJO</v>
      </c>
    </row>
    <row r="1767">
      <c r="A1767" s="8" t="s">
        <v>1857</v>
      </c>
      <c r="B1767" s="9" t="s">
        <v>50</v>
      </c>
      <c r="C1767" s="9" t="s">
        <v>76</v>
      </c>
      <c r="D1767" s="9" t="s">
        <v>23</v>
      </c>
      <c r="E1767" s="10">
        <v>18.0</v>
      </c>
      <c r="F1767" s="10">
        <v>18.0</v>
      </c>
      <c r="G1767" s="10">
        <v>17.1</v>
      </c>
      <c r="H1767" s="10">
        <v>18.0</v>
      </c>
      <c r="I1767" s="10">
        <v>15.8</v>
      </c>
      <c r="J1767" s="10">
        <v>18.0</v>
      </c>
      <c r="K1767" s="10">
        <v>19.3</v>
      </c>
      <c r="L1767" s="10">
        <v>18.0</v>
      </c>
      <c r="M1767" s="11">
        <f t="shared" si="1"/>
        <v>17.74285714</v>
      </c>
      <c r="N1767" s="11">
        <f t="shared" si="2"/>
        <v>18</v>
      </c>
      <c r="O1767" s="12" t="str">
        <f t="shared" si="3"/>
        <v>APROBADO</v>
      </c>
      <c r="P1767" s="12" t="str">
        <f>IF(OR(D1767="Académica",D1767="Empresa"),(IF(M1767&lt;Leyenda!$I$11,"ALTO",(IF(M1767&lt;=Leyenda!$I$10,"MEDIO","BAJO")))),(IF(M1767&lt;Leyenda!$J$11,"ALTO",(IF(M1767&lt;=Leyenda!$J$10,"MEDIO","BAJO")))))</f>
        <v>BAJO</v>
      </c>
    </row>
    <row r="1768">
      <c r="A1768" s="8" t="s">
        <v>1858</v>
      </c>
      <c r="B1768" s="9" t="s">
        <v>386</v>
      </c>
      <c r="C1768" s="9" t="s">
        <v>88</v>
      </c>
      <c r="D1768" s="9" t="s">
        <v>23</v>
      </c>
      <c r="E1768" s="10">
        <v>19.5</v>
      </c>
      <c r="F1768" s="10">
        <v>18.2</v>
      </c>
      <c r="G1768" s="10">
        <v>17.3</v>
      </c>
      <c r="H1768" s="10">
        <v>18.0</v>
      </c>
      <c r="I1768" s="10">
        <v>18.9</v>
      </c>
      <c r="J1768" s="10">
        <v>18.0</v>
      </c>
      <c r="K1768" s="10">
        <v>18.5</v>
      </c>
      <c r="L1768" s="10">
        <v>18.5</v>
      </c>
      <c r="M1768" s="11">
        <f t="shared" si="1"/>
        <v>18.34285714</v>
      </c>
      <c r="N1768" s="11">
        <f t="shared" si="2"/>
        <v>18</v>
      </c>
      <c r="O1768" s="12" t="str">
        <f t="shared" si="3"/>
        <v>APROBADO</v>
      </c>
      <c r="P1768" s="12" t="str">
        <f>IF(OR(D1768="Académica",D1768="Empresa"),(IF(M1768&lt;Leyenda!$I$11,"ALTO",(IF(M1768&lt;=Leyenda!$I$10,"MEDIO","BAJO")))),(IF(M1768&lt;Leyenda!$J$11,"ALTO",(IF(M1768&lt;=Leyenda!$J$10,"MEDIO","BAJO")))))</f>
        <v>BAJO</v>
      </c>
    </row>
    <row r="1769">
      <c r="A1769" s="8" t="s">
        <v>1859</v>
      </c>
      <c r="B1769" s="9" t="s">
        <v>17</v>
      </c>
      <c r="C1769" s="9" t="s">
        <v>305</v>
      </c>
      <c r="D1769" s="9" t="s">
        <v>23</v>
      </c>
      <c r="E1769" s="10">
        <v>17.6</v>
      </c>
      <c r="F1769" s="10">
        <v>18.0</v>
      </c>
      <c r="G1769" s="10">
        <v>17.3</v>
      </c>
      <c r="H1769" s="10">
        <v>18.0</v>
      </c>
      <c r="I1769" s="10">
        <v>18.0</v>
      </c>
      <c r="J1769" s="10">
        <v>18.0</v>
      </c>
      <c r="K1769" s="10">
        <v>18.0</v>
      </c>
      <c r="L1769" s="10">
        <v>18.0</v>
      </c>
      <c r="M1769" s="11">
        <f t="shared" si="1"/>
        <v>17.84285714</v>
      </c>
      <c r="N1769" s="11">
        <f t="shared" si="2"/>
        <v>18</v>
      </c>
      <c r="O1769" s="12" t="str">
        <f t="shared" si="3"/>
        <v>APROBADO</v>
      </c>
      <c r="P1769" s="12" t="str">
        <f>IF(OR(D1769="Académica",D1769="Empresa"),(IF(M1769&lt;Leyenda!$I$11,"ALTO",(IF(M1769&lt;=Leyenda!$I$10,"MEDIO","BAJO")))),(IF(M1769&lt;Leyenda!$J$11,"ALTO",(IF(M1769&lt;=Leyenda!$J$10,"MEDIO","BAJO")))))</f>
        <v>BAJO</v>
      </c>
    </row>
    <row r="1770">
      <c r="A1770" s="8" t="s">
        <v>1860</v>
      </c>
      <c r="B1770" s="9" t="s">
        <v>28</v>
      </c>
      <c r="C1770" s="9" t="s">
        <v>100</v>
      </c>
      <c r="D1770" s="9" t="s">
        <v>23</v>
      </c>
      <c r="E1770" s="10">
        <v>18.0</v>
      </c>
      <c r="F1770" s="10">
        <v>18.0</v>
      </c>
      <c r="G1770" s="10">
        <v>16.3</v>
      </c>
      <c r="H1770" s="10">
        <v>15.8</v>
      </c>
      <c r="I1770" s="10">
        <v>17.0</v>
      </c>
      <c r="J1770" s="10">
        <v>18.0</v>
      </c>
      <c r="K1770" s="10">
        <v>18.5</v>
      </c>
      <c r="L1770" s="10">
        <v>18.0</v>
      </c>
      <c r="M1770" s="11">
        <f t="shared" si="1"/>
        <v>17.37142857</v>
      </c>
      <c r="N1770" s="11">
        <f t="shared" si="2"/>
        <v>17</v>
      </c>
      <c r="O1770" s="12" t="str">
        <f t="shared" si="3"/>
        <v>APROBADO</v>
      </c>
      <c r="P1770" s="12" t="str">
        <f>IF(OR(D1770="Académica",D1770="Empresa"),(IF(M1770&lt;Leyenda!$I$11,"ALTO",(IF(M1770&lt;=Leyenda!$I$10,"MEDIO","BAJO")))),(IF(M1770&lt;Leyenda!$J$11,"ALTO",(IF(M1770&lt;=Leyenda!$J$10,"MEDIO","BAJO")))))</f>
        <v>BAJO</v>
      </c>
    </row>
    <row r="1771">
      <c r="A1771" s="8" t="s">
        <v>1861</v>
      </c>
      <c r="B1771" s="9" t="s">
        <v>17</v>
      </c>
      <c r="C1771" s="9" t="s">
        <v>305</v>
      </c>
      <c r="D1771" s="9" t="s">
        <v>23</v>
      </c>
      <c r="E1771" s="10">
        <v>19.6</v>
      </c>
      <c r="F1771" s="10">
        <v>18.7</v>
      </c>
      <c r="G1771" s="10">
        <v>18.5</v>
      </c>
      <c r="H1771" s="10">
        <v>19.1</v>
      </c>
      <c r="I1771" s="10">
        <v>18.1</v>
      </c>
      <c r="J1771" s="10">
        <v>18.0</v>
      </c>
      <c r="K1771" s="10">
        <v>18.8</v>
      </c>
      <c r="L1771" s="10">
        <v>18.2</v>
      </c>
      <c r="M1771" s="11">
        <f t="shared" si="1"/>
        <v>18.68571429</v>
      </c>
      <c r="N1771" s="11">
        <f t="shared" si="2"/>
        <v>19</v>
      </c>
      <c r="O1771" s="12" t="str">
        <f t="shared" si="3"/>
        <v>APROBADO</v>
      </c>
      <c r="P1771" s="12" t="str">
        <f>IF(OR(D1771="Académica",D1771="Empresa"),(IF(M1771&lt;Leyenda!$I$11,"ALTO",(IF(M1771&lt;=Leyenda!$I$10,"MEDIO","BAJO")))),(IF(M1771&lt;Leyenda!$J$11,"ALTO",(IF(M1771&lt;=Leyenda!$J$10,"MEDIO","BAJO")))))</f>
        <v>BAJO</v>
      </c>
    </row>
    <row r="1772">
      <c r="A1772" s="8" t="s">
        <v>1862</v>
      </c>
      <c r="B1772" s="9" t="s">
        <v>17</v>
      </c>
      <c r="C1772" s="9" t="s">
        <v>108</v>
      </c>
      <c r="D1772" s="9" t="s">
        <v>23</v>
      </c>
      <c r="E1772" s="10">
        <v>19.0</v>
      </c>
      <c r="F1772" s="10">
        <v>18.0</v>
      </c>
      <c r="G1772" s="10">
        <v>18.0</v>
      </c>
      <c r="H1772" s="10">
        <v>18.0</v>
      </c>
      <c r="I1772" s="10">
        <v>16.7</v>
      </c>
      <c r="J1772" s="10">
        <v>18.3</v>
      </c>
      <c r="K1772" s="10">
        <v>18.0</v>
      </c>
      <c r="L1772" s="10">
        <v>17.3</v>
      </c>
      <c r="M1772" s="11">
        <f t="shared" si="1"/>
        <v>18</v>
      </c>
      <c r="N1772" s="11">
        <f t="shared" si="2"/>
        <v>18</v>
      </c>
      <c r="O1772" s="12" t="str">
        <f t="shared" si="3"/>
        <v>APROBADO</v>
      </c>
      <c r="P1772" s="12" t="str">
        <f>IF(OR(D1772="Académica",D1772="Empresa"),(IF(M1772&lt;Leyenda!$I$11,"ALTO",(IF(M1772&lt;=Leyenda!$I$10,"MEDIO","BAJO")))),(IF(M1772&lt;Leyenda!$J$11,"ALTO",(IF(M1772&lt;=Leyenda!$J$10,"MEDIO","BAJO")))))</f>
        <v>BAJO</v>
      </c>
    </row>
    <row r="1773">
      <c r="A1773" s="8" t="s">
        <v>1863</v>
      </c>
      <c r="B1773" s="9" t="s">
        <v>25</v>
      </c>
      <c r="C1773" s="9" t="s">
        <v>305</v>
      </c>
      <c r="D1773" s="9" t="s">
        <v>23</v>
      </c>
      <c r="E1773" s="10">
        <v>18.9</v>
      </c>
      <c r="F1773" s="10">
        <v>19.7</v>
      </c>
      <c r="G1773" s="10">
        <v>17.3</v>
      </c>
      <c r="H1773" s="10">
        <v>18.0</v>
      </c>
      <c r="I1773" s="10">
        <v>16.9</v>
      </c>
      <c r="J1773" s="10">
        <v>18.0</v>
      </c>
      <c r="K1773" s="10">
        <v>18.0</v>
      </c>
      <c r="L1773" s="10">
        <v>18.3</v>
      </c>
      <c r="M1773" s="11">
        <f t="shared" si="1"/>
        <v>18.11428571</v>
      </c>
      <c r="N1773" s="11">
        <f t="shared" si="2"/>
        <v>18</v>
      </c>
      <c r="O1773" s="12" t="str">
        <f t="shared" si="3"/>
        <v>APROBADO</v>
      </c>
      <c r="P1773" s="12" t="str">
        <f>IF(OR(D1773="Académica",D1773="Empresa"),(IF(M1773&lt;Leyenda!$I$11,"ALTO",(IF(M1773&lt;=Leyenda!$I$10,"MEDIO","BAJO")))),(IF(M1773&lt;Leyenda!$J$11,"ALTO",(IF(M1773&lt;=Leyenda!$J$10,"MEDIO","BAJO")))))</f>
        <v>BAJO</v>
      </c>
    </row>
    <row r="1774">
      <c r="A1774" s="8" t="s">
        <v>1864</v>
      </c>
      <c r="B1774" s="9" t="s">
        <v>50</v>
      </c>
      <c r="C1774" s="9" t="s">
        <v>85</v>
      </c>
      <c r="D1774" s="9" t="s">
        <v>23</v>
      </c>
      <c r="E1774" s="10">
        <v>18.5</v>
      </c>
      <c r="F1774" s="10">
        <v>18.2</v>
      </c>
      <c r="G1774" s="10">
        <v>16.5</v>
      </c>
      <c r="H1774" s="10">
        <v>19.1</v>
      </c>
      <c r="I1774" s="10">
        <v>15.9</v>
      </c>
      <c r="J1774" s="10">
        <v>18.6</v>
      </c>
      <c r="K1774" s="10">
        <v>19.5</v>
      </c>
      <c r="L1774" s="10">
        <v>18.3</v>
      </c>
      <c r="M1774" s="11">
        <f t="shared" si="1"/>
        <v>18.04285714</v>
      </c>
      <c r="N1774" s="11">
        <f t="shared" si="2"/>
        <v>18</v>
      </c>
      <c r="O1774" s="12" t="str">
        <f t="shared" si="3"/>
        <v>APROBADO</v>
      </c>
      <c r="P1774" s="12" t="str">
        <f>IF(OR(D1774="Académica",D1774="Empresa"),(IF(M1774&lt;Leyenda!$I$11,"ALTO",(IF(M1774&lt;=Leyenda!$I$10,"MEDIO","BAJO")))),(IF(M1774&lt;Leyenda!$J$11,"ALTO",(IF(M1774&lt;=Leyenda!$J$10,"MEDIO","BAJO")))))</f>
        <v>BAJO</v>
      </c>
    </row>
    <row r="1775">
      <c r="A1775" s="8" t="s">
        <v>1865</v>
      </c>
      <c r="B1775" s="9" t="s">
        <v>40</v>
      </c>
      <c r="C1775" s="9" t="s">
        <v>132</v>
      </c>
      <c r="D1775" s="9" t="s">
        <v>23</v>
      </c>
      <c r="E1775" s="10">
        <v>19.0</v>
      </c>
      <c r="F1775" s="10">
        <v>18.5</v>
      </c>
      <c r="G1775" s="10">
        <v>18.8</v>
      </c>
      <c r="H1775" s="10">
        <v>17.3</v>
      </c>
      <c r="I1775" s="10">
        <v>19.2</v>
      </c>
      <c r="J1775" s="10">
        <v>18.0</v>
      </c>
      <c r="K1775" s="10">
        <v>18.0</v>
      </c>
      <c r="L1775" s="10">
        <v>18.7</v>
      </c>
      <c r="M1775" s="11">
        <f t="shared" si="1"/>
        <v>18.4</v>
      </c>
      <c r="N1775" s="11">
        <f t="shared" si="2"/>
        <v>18</v>
      </c>
      <c r="O1775" s="12" t="str">
        <f t="shared" si="3"/>
        <v>APROBADO</v>
      </c>
      <c r="P1775" s="12" t="str">
        <f>IF(OR(D1775="Académica",D1775="Empresa"),(IF(M1775&lt;Leyenda!$I$11,"ALTO",(IF(M1775&lt;=Leyenda!$I$10,"MEDIO","BAJO")))),(IF(M1775&lt;Leyenda!$J$11,"ALTO",(IF(M1775&lt;=Leyenda!$J$10,"MEDIO","BAJO")))))</f>
        <v>BAJO</v>
      </c>
    </row>
    <row r="1776">
      <c r="A1776" s="8" t="s">
        <v>1866</v>
      </c>
      <c r="B1776" s="9" t="s">
        <v>50</v>
      </c>
      <c r="C1776" s="9" t="s">
        <v>132</v>
      </c>
      <c r="D1776" s="9" t="s">
        <v>23</v>
      </c>
      <c r="E1776" s="10">
        <v>17.4</v>
      </c>
      <c r="F1776" s="10">
        <v>18.3</v>
      </c>
      <c r="G1776" s="10">
        <v>15.5</v>
      </c>
      <c r="H1776" s="10">
        <v>18.2</v>
      </c>
      <c r="I1776" s="10">
        <v>15.8</v>
      </c>
      <c r="J1776" s="10">
        <v>19.5</v>
      </c>
      <c r="K1776" s="10">
        <v>18.0</v>
      </c>
      <c r="L1776" s="10">
        <v>19.2</v>
      </c>
      <c r="M1776" s="11">
        <f t="shared" si="1"/>
        <v>17.52857143</v>
      </c>
      <c r="N1776" s="11">
        <f t="shared" si="2"/>
        <v>18</v>
      </c>
      <c r="O1776" s="12" t="str">
        <f t="shared" si="3"/>
        <v>APROBADO</v>
      </c>
      <c r="P1776" s="12" t="str">
        <f>IF(OR(D1776="Académica",D1776="Empresa"),(IF(M1776&lt;Leyenda!$I$11,"ALTO",(IF(M1776&lt;=Leyenda!$I$10,"MEDIO","BAJO")))),(IF(M1776&lt;Leyenda!$J$11,"ALTO",(IF(M1776&lt;=Leyenda!$J$10,"MEDIO","BAJO")))))</f>
        <v>BAJO</v>
      </c>
    </row>
    <row r="1777">
      <c r="A1777" s="8" t="s">
        <v>1867</v>
      </c>
      <c r="B1777" s="9" t="s">
        <v>17</v>
      </c>
      <c r="C1777" s="9" t="s">
        <v>196</v>
      </c>
      <c r="D1777" s="9" t="s">
        <v>23</v>
      </c>
      <c r="E1777" s="10">
        <v>17.6</v>
      </c>
      <c r="F1777" s="10">
        <v>18.5</v>
      </c>
      <c r="G1777" s="10">
        <v>19.0</v>
      </c>
      <c r="H1777" s="10">
        <v>18.2</v>
      </c>
      <c r="I1777" s="10">
        <v>18.4</v>
      </c>
      <c r="J1777" s="10">
        <v>18.2</v>
      </c>
      <c r="K1777" s="10">
        <v>19.3</v>
      </c>
      <c r="L1777" s="10">
        <v>18.0</v>
      </c>
      <c r="M1777" s="11">
        <f t="shared" si="1"/>
        <v>18.45714286</v>
      </c>
      <c r="N1777" s="11">
        <f t="shared" si="2"/>
        <v>18</v>
      </c>
      <c r="O1777" s="12" t="str">
        <f t="shared" si="3"/>
        <v>APROBADO</v>
      </c>
      <c r="P1777" s="12" t="str">
        <f>IF(OR(D1777="Académica",D1777="Empresa"),(IF(M1777&lt;Leyenda!$I$11,"ALTO",(IF(M1777&lt;=Leyenda!$I$10,"MEDIO","BAJO")))),(IF(M1777&lt;Leyenda!$J$11,"ALTO",(IF(M1777&lt;=Leyenda!$J$10,"MEDIO","BAJO")))))</f>
        <v>BAJO</v>
      </c>
    </row>
    <row r="1778">
      <c r="A1778" s="8" t="s">
        <v>1868</v>
      </c>
      <c r="B1778" s="9" t="s">
        <v>40</v>
      </c>
      <c r="C1778" s="9" t="s">
        <v>41</v>
      </c>
      <c r="D1778" s="9" t="s">
        <v>23</v>
      </c>
      <c r="E1778" s="10">
        <v>16.2</v>
      </c>
      <c r="F1778" s="10">
        <v>18.0</v>
      </c>
      <c r="G1778" s="10">
        <v>14.3</v>
      </c>
      <c r="H1778" s="10">
        <v>15.8</v>
      </c>
      <c r="I1778" s="10">
        <v>18.0</v>
      </c>
      <c r="J1778" s="10">
        <v>18.0</v>
      </c>
      <c r="K1778" s="10">
        <v>18.0</v>
      </c>
      <c r="L1778" s="10">
        <v>18.0</v>
      </c>
      <c r="M1778" s="11">
        <f t="shared" si="1"/>
        <v>16.9</v>
      </c>
      <c r="N1778" s="11">
        <f t="shared" si="2"/>
        <v>17</v>
      </c>
      <c r="O1778" s="12" t="str">
        <f t="shared" si="3"/>
        <v>APROBADO</v>
      </c>
      <c r="P1778" s="12" t="str">
        <f>IF(OR(D1778="Académica",D1778="Empresa"),(IF(M1778&lt;Leyenda!$I$11,"ALTO",(IF(M1778&lt;=Leyenda!$I$10,"MEDIO","BAJO")))),(IF(M1778&lt;Leyenda!$J$11,"ALTO",(IF(M1778&lt;=Leyenda!$J$10,"MEDIO","BAJO")))))</f>
        <v>BAJO</v>
      </c>
    </row>
    <row r="1779">
      <c r="A1779" s="8" t="s">
        <v>1869</v>
      </c>
      <c r="B1779" s="9" t="s">
        <v>17</v>
      </c>
      <c r="C1779" s="9" t="s">
        <v>33</v>
      </c>
      <c r="D1779" s="9" t="s">
        <v>23</v>
      </c>
      <c r="E1779" s="10">
        <v>13.4</v>
      </c>
      <c r="F1779" s="10">
        <v>13.3</v>
      </c>
      <c r="G1779" s="10">
        <v>13.2</v>
      </c>
      <c r="H1779" s="10">
        <v>16.0</v>
      </c>
      <c r="I1779" s="10">
        <v>17.5</v>
      </c>
      <c r="J1779" s="10">
        <v>18.0</v>
      </c>
      <c r="K1779" s="10">
        <v>18.3</v>
      </c>
      <c r="L1779" s="10">
        <v>16.7</v>
      </c>
      <c r="M1779" s="11">
        <f t="shared" si="1"/>
        <v>15.67142857</v>
      </c>
      <c r="N1779" s="11">
        <f t="shared" si="2"/>
        <v>16</v>
      </c>
      <c r="O1779" s="12" t="str">
        <f t="shared" si="3"/>
        <v>APROBADO</v>
      </c>
      <c r="P1779" s="12" t="str">
        <f>IF(OR(D1779="Académica",D1779="Empresa"),(IF(M1779&lt;Leyenda!$I$11,"ALTO",(IF(M1779&lt;=Leyenda!$I$10,"MEDIO","BAJO")))),(IF(M1779&lt;Leyenda!$J$11,"ALTO",(IF(M1779&lt;=Leyenda!$J$10,"MEDIO","BAJO")))))</f>
        <v>MEDIO</v>
      </c>
    </row>
    <row r="1780">
      <c r="A1780" s="8" t="s">
        <v>1870</v>
      </c>
      <c r="B1780" s="9" t="s">
        <v>21</v>
      </c>
      <c r="C1780" s="9" t="s">
        <v>72</v>
      </c>
      <c r="D1780" s="9" t="s">
        <v>23</v>
      </c>
      <c r="E1780" s="10">
        <v>18.4</v>
      </c>
      <c r="F1780" s="10">
        <v>17.3</v>
      </c>
      <c r="G1780" s="10">
        <v>15.5</v>
      </c>
      <c r="H1780" s="10">
        <v>18.7</v>
      </c>
      <c r="I1780" s="10">
        <v>15.9</v>
      </c>
      <c r="J1780" s="10">
        <v>18.0</v>
      </c>
      <c r="K1780" s="10">
        <v>19.0</v>
      </c>
      <c r="L1780" s="10">
        <v>16.7</v>
      </c>
      <c r="M1780" s="11">
        <f t="shared" si="1"/>
        <v>17.54285714</v>
      </c>
      <c r="N1780" s="11">
        <f t="shared" si="2"/>
        <v>18</v>
      </c>
      <c r="O1780" s="12" t="str">
        <f t="shared" si="3"/>
        <v>APROBADO</v>
      </c>
      <c r="P1780" s="12" t="str">
        <f>IF(OR(D1780="Académica",D1780="Empresa"),(IF(M1780&lt;Leyenda!$I$11,"ALTO",(IF(M1780&lt;=Leyenda!$I$10,"MEDIO","BAJO")))),(IF(M1780&lt;Leyenda!$J$11,"ALTO",(IF(M1780&lt;=Leyenda!$J$10,"MEDIO","BAJO")))))</f>
        <v>BAJO</v>
      </c>
    </row>
    <row r="1781">
      <c r="A1781" s="8" t="s">
        <v>1871</v>
      </c>
      <c r="B1781" s="9" t="s">
        <v>17</v>
      </c>
      <c r="C1781" s="9" t="s">
        <v>132</v>
      </c>
      <c r="D1781" s="9" t="s">
        <v>23</v>
      </c>
      <c r="E1781" s="10">
        <v>15.3</v>
      </c>
      <c r="F1781" s="10">
        <v>18.3</v>
      </c>
      <c r="G1781" s="10">
        <v>16.0</v>
      </c>
      <c r="H1781" s="10">
        <v>18.0</v>
      </c>
      <c r="I1781" s="10">
        <v>16.2</v>
      </c>
      <c r="J1781" s="10">
        <v>18.0</v>
      </c>
      <c r="K1781" s="10">
        <v>18.0</v>
      </c>
      <c r="L1781" s="10">
        <v>14.7</v>
      </c>
      <c r="M1781" s="11">
        <f t="shared" si="1"/>
        <v>17.11428571</v>
      </c>
      <c r="N1781" s="11">
        <f t="shared" si="2"/>
        <v>17</v>
      </c>
      <c r="O1781" s="12" t="str">
        <f t="shared" si="3"/>
        <v>APROBADO</v>
      </c>
      <c r="P1781" s="12" t="str">
        <f>IF(OR(D1781="Académica",D1781="Empresa"),(IF(M1781&lt;Leyenda!$I$11,"ALTO",(IF(M1781&lt;=Leyenda!$I$10,"MEDIO","BAJO")))),(IF(M1781&lt;Leyenda!$J$11,"ALTO",(IF(M1781&lt;=Leyenda!$J$10,"MEDIO","BAJO")))))</f>
        <v>BAJO</v>
      </c>
    </row>
    <row r="1782">
      <c r="A1782" s="8" t="s">
        <v>1872</v>
      </c>
      <c r="B1782" s="9" t="s">
        <v>17</v>
      </c>
      <c r="C1782" s="9" t="s">
        <v>88</v>
      </c>
      <c r="D1782" s="9" t="s">
        <v>23</v>
      </c>
      <c r="E1782" s="10">
        <v>17.5</v>
      </c>
      <c r="F1782" s="10">
        <v>17.1</v>
      </c>
      <c r="G1782" s="10">
        <v>18.5</v>
      </c>
      <c r="H1782" s="10">
        <v>16.0</v>
      </c>
      <c r="I1782" s="10">
        <v>18.2</v>
      </c>
      <c r="J1782" s="10">
        <v>18.0</v>
      </c>
      <c r="K1782" s="10">
        <v>18.5</v>
      </c>
      <c r="L1782" s="10">
        <v>18.0</v>
      </c>
      <c r="M1782" s="11">
        <f t="shared" si="1"/>
        <v>17.68571429</v>
      </c>
      <c r="N1782" s="11">
        <f t="shared" si="2"/>
        <v>18</v>
      </c>
      <c r="O1782" s="12" t="str">
        <f t="shared" si="3"/>
        <v>APROBADO</v>
      </c>
      <c r="P1782" s="12" t="str">
        <f>IF(OR(D1782="Académica",D1782="Empresa"),(IF(M1782&lt;Leyenda!$I$11,"ALTO",(IF(M1782&lt;=Leyenda!$I$10,"MEDIO","BAJO")))),(IF(M1782&lt;Leyenda!$J$11,"ALTO",(IF(M1782&lt;=Leyenda!$J$10,"MEDIO","BAJO")))))</f>
        <v>BAJO</v>
      </c>
    </row>
    <row r="1783">
      <c r="A1783" s="8" t="s">
        <v>1873</v>
      </c>
      <c r="B1783" s="9" t="s">
        <v>28</v>
      </c>
      <c r="C1783" s="9" t="s">
        <v>205</v>
      </c>
      <c r="D1783" s="9" t="s">
        <v>23</v>
      </c>
      <c r="E1783" s="10">
        <v>18.3</v>
      </c>
      <c r="F1783" s="10">
        <v>18.0</v>
      </c>
      <c r="G1783" s="10">
        <v>18.2</v>
      </c>
      <c r="H1783" s="10">
        <v>15.3</v>
      </c>
      <c r="I1783" s="10">
        <v>18.0</v>
      </c>
      <c r="J1783" s="10">
        <v>18.7</v>
      </c>
      <c r="K1783" s="10">
        <v>18.0</v>
      </c>
      <c r="L1783" s="10">
        <v>18.0</v>
      </c>
      <c r="M1783" s="11">
        <f t="shared" si="1"/>
        <v>17.78571429</v>
      </c>
      <c r="N1783" s="11">
        <f t="shared" si="2"/>
        <v>18</v>
      </c>
      <c r="O1783" s="12" t="str">
        <f t="shared" si="3"/>
        <v>APROBADO</v>
      </c>
      <c r="P1783" s="12" t="str">
        <f>IF(OR(D1783="Académica",D1783="Empresa"),(IF(M1783&lt;Leyenda!$I$11,"ALTO",(IF(M1783&lt;=Leyenda!$I$10,"MEDIO","BAJO")))),(IF(M1783&lt;Leyenda!$J$11,"ALTO",(IF(M1783&lt;=Leyenda!$J$10,"MEDIO","BAJO")))))</f>
        <v>BAJO</v>
      </c>
    </row>
    <row r="1784">
      <c r="A1784" s="8" t="s">
        <v>1874</v>
      </c>
      <c r="B1784" s="9" t="s">
        <v>17</v>
      </c>
      <c r="C1784" s="9" t="s">
        <v>48</v>
      </c>
      <c r="D1784" s="9" t="s">
        <v>23</v>
      </c>
      <c r="E1784" s="10">
        <v>17.0</v>
      </c>
      <c r="F1784" s="10">
        <v>16.0</v>
      </c>
      <c r="G1784" s="10">
        <v>17.3</v>
      </c>
      <c r="H1784" s="10">
        <v>18.0</v>
      </c>
      <c r="I1784" s="10">
        <v>16.2</v>
      </c>
      <c r="J1784" s="10">
        <v>18.0</v>
      </c>
      <c r="K1784" s="10">
        <v>18.0</v>
      </c>
      <c r="L1784" s="10">
        <v>15.0</v>
      </c>
      <c r="M1784" s="11">
        <f t="shared" si="1"/>
        <v>17.21428571</v>
      </c>
      <c r="N1784" s="11">
        <f t="shared" si="2"/>
        <v>17</v>
      </c>
      <c r="O1784" s="12" t="str">
        <f t="shared" si="3"/>
        <v>APROBADO</v>
      </c>
      <c r="P1784" s="12" t="str">
        <f>IF(OR(D1784="Académica",D1784="Empresa"),(IF(M1784&lt;Leyenda!$I$11,"ALTO",(IF(M1784&lt;=Leyenda!$I$10,"MEDIO","BAJO")))),(IF(M1784&lt;Leyenda!$J$11,"ALTO",(IF(M1784&lt;=Leyenda!$J$10,"MEDIO","BAJO")))))</f>
        <v>BAJO</v>
      </c>
    </row>
    <row r="1785">
      <c r="A1785" s="8" t="s">
        <v>1875</v>
      </c>
      <c r="B1785" s="9" t="s">
        <v>28</v>
      </c>
      <c r="C1785" s="9" t="s">
        <v>52</v>
      </c>
      <c r="D1785" s="9" t="s">
        <v>23</v>
      </c>
      <c r="E1785" s="10">
        <v>17.8</v>
      </c>
      <c r="F1785" s="10">
        <v>15.3</v>
      </c>
      <c r="G1785" s="10">
        <v>17.5</v>
      </c>
      <c r="H1785" s="10">
        <v>15.8</v>
      </c>
      <c r="I1785" s="10">
        <v>18.0</v>
      </c>
      <c r="J1785" s="10">
        <v>18.6</v>
      </c>
      <c r="K1785" s="10">
        <v>18.0</v>
      </c>
      <c r="L1785" s="10">
        <v>18.3</v>
      </c>
      <c r="M1785" s="11">
        <f t="shared" si="1"/>
        <v>17.28571429</v>
      </c>
      <c r="N1785" s="11">
        <f t="shared" si="2"/>
        <v>17</v>
      </c>
      <c r="O1785" s="12" t="str">
        <f t="shared" si="3"/>
        <v>APROBADO</v>
      </c>
      <c r="P1785" s="12" t="str">
        <f>IF(OR(D1785="Académica",D1785="Empresa"),(IF(M1785&lt;Leyenda!$I$11,"ALTO",(IF(M1785&lt;=Leyenda!$I$10,"MEDIO","BAJO")))),(IF(M1785&lt;Leyenda!$J$11,"ALTO",(IF(M1785&lt;=Leyenda!$J$10,"MEDIO","BAJO")))))</f>
        <v>BAJO</v>
      </c>
    </row>
    <row r="1786">
      <c r="A1786" s="8" t="s">
        <v>1876</v>
      </c>
      <c r="B1786" s="9" t="s">
        <v>17</v>
      </c>
      <c r="C1786" s="9" t="s">
        <v>63</v>
      </c>
      <c r="D1786" s="9" t="s">
        <v>23</v>
      </c>
      <c r="E1786" s="10">
        <v>17.3</v>
      </c>
      <c r="F1786" s="10">
        <v>18.0</v>
      </c>
      <c r="G1786" s="10">
        <v>18.0</v>
      </c>
      <c r="H1786" s="10">
        <v>18.2</v>
      </c>
      <c r="I1786" s="10">
        <v>18.0</v>
      </c>
      <c r="J1786" s="10">
        <v>18.0</v>
      </c>
      <c r="K1786" s="10">
        <v>19.8</v>
      </c>
      <c r="L1786" s="10">
        <v>17.7</v>
      </c>
      <c r="M1786" s="11">
        <f t="shared" si="1"/>
        <v>18.18571429</v>
      </c>
      <c r="N1786" s="11">
        <f t="shared" si="2"/>
        <v>18</v>
      </c>
      <c r="O1786" s="12" t="str">
        <f t="shared" si="3"/>
        <v>APROBADO</v>
      </c>
      <c r="P1786" s="12" t="str">
        <f>IF(OR(D1786="Académica",D1786="Empresa"),(IF(M1786&lt;Leyenda!$I$11,"ALTO",(IF(M1786&lt;=Leyenda!$I$10,"MEDIO","BAJO")))),(IF(M1786&lt;Leyenda!$J$11,"ALTO",(IF(M1786&lt;=Leyenda!$J$10,"MEDIO","BAJO")))))</f>
        <v>BAJO</v>
      </c>
    </row>
    <row r="1787">
      <c r="A1787" s="8" t="s">
        <v>1877</v>
      </c>
      <c r="B1787" s="9" t="s">
        <v>17</v>
      </c>
      <c r="C1787" s="9" t="s">
        <v>132</v>
      </c>
      <c r="D1787" s="9" t="s">
        <v>23</v>
      </c>
      <c r="E1787" s="10">
        <v>14.5</v>
      </c>
      <c r="F1787" s="10">
        <v>18.0</v>
      </c>
      <c r="G1787" s="10">
        <v>18.0</v>
      </c>
      <c r="H1787" s="10">
        <v>15.3</v>
      </c>
      <c r="I1787" s="10">
        <v>18.0</v>
      </c>
      <c r="J1787" s="10">
        <v>14.0</v>
      </c>
      <c r="K1787" s="10">
        <v>18.0</v>
      </c>
      <c r="L1787" s="10">
        <v>17.3</v>
      </c>
      <c r="M1787" s="11">
        <f t="shared" si="1"/>
        <v>16.54285714</v>
      </c>
      <c r="N1787" s="11">
        <f t="shared" si="2"/>
        <v>17</v>
      </c>
      <c r="O1787" s="12" t="str">
        <f t="shared" si="3"/>
        <v>APROBADO</v>
      </c>
      <c r="P1787" s="12" t="str">
        <f>IF(OR(D1787="Académica",D1787="Empresa"),(IF(M1787&lt;Leyenda!$I$11,"ALTO",(IF(M1787&lt;=Leyenda!$I$10,"MEDIO","BAJO")))),(IF(M1787&lt;Leyenda!$J$11,"ALTO",(IF(M1787&lt;=Leyenda!$J$10,"MEDIO","BAJO")))))</f>
        <v>BAJO</v>
      </c>
    </row>
    <row r="1788">
      <c r="A1788" s="8" t="s">
        <v>1878</v>
      </c>
      <c r="B1788" s="9" t="s">
        <v>386</v>
      </c>
      <c r="C1788" s="9" t="s">
        <v>108</v>
      </c>
      <c r="D1788" s="9" t="s">
        <v>23</v>
      </c>
      <c r="E1788" s="10">
        <v>16.0</v>
      </c>
      <c r="F1788" s="10">
        <v>17.3</v>
      </c>
      <c r="G1788" s="10">
        <v>16.0</v>
      </c>
      <c r="H1788" s="10">
        <v>18.5</v>
      </c>
      <c r="I1788" s="10">
        <v>15.9</v>
      </c>
      <c r="J1788" s="10">
        <v>18.8</v>
      </c>
      <c r="K1788" s="10">
        <v>18.0</v>
      </c>
      <c r="L1788" s="10">
        <v>18.3</v>
      </c>
      <c r="M1788" s="11">
        <f t="shared" si="1"/>
        <v>17.21428571</v>
      </c>
      <c r="N1788" s="11">
        <f t="shared" si="2"/>
        <v>17</v>
      </c>
      <c r="O1788" s="12" t="str">
        <f t="shared" si="3"/>
        <v>APROBADO</v>
      </c>
      <c r="P1788" s="12" t="str">
        <f>IF(OR(D1788="Académica",D1788="Empresa"),(IF(M1788&lt;Leyenda!$I$11,"ALTO",(IF(M1788&lt;=Leyenda!$I$10,"MEDIO","BAJO")))),(IF(M1788&lt;Leyenda!$J$11,"ALTO",(IF(M1788&lt;=Leyenda!$J$10,"MEDIO","BAJO")))))</f>
        <v>BAJO</v>
      </c>
    </row>
    <row r="1789">
      <c r="A1789" s="8" t="s">
        <v>1879</v>
      </c>
      <c r="B1789" s="9" t="s">
        <v>17</v>
      </c>
      <c r="C1789" s="9" t="s">
        <v>68</v>
      </c>
      <c r="D1789" s="9" t="s">
        <v>23</v>
      </c>
      <c r="E1789" s="10">
        <v>15.8</v>
      </c>
      <c r="F1789" s="10">
        <v>18.2</v>
      </c>
      <c r="G1789" s="10">
        <v>17.8</v>
      </c>
      <c r="H1789" s="10">
        <v>18.7</v>
      </c>
      <c r="I1789" s="10">
        <v>19.3</v>
      </c>
      <c r="J1789" s="10">
        <v>18.0</v>
      </c>
      <c r="K1789" s="10">
        <v>18.8</v>
      </c>
      <c r="L1789" s="10">
        <v>18.3</v>
      </c>
      <c r="M1789" s="11">
        <f t="shared" si="1"/>
        <v>18.08571429</v>
      </c>
      <c r="N1789" s="11">
        <f t="shared" si="2"/>
        <v>18</v>
      </c>
      <c r="O1789" s="12" t="str">
        <f t="shared" si="3"/>
        <v>APROBADO</v>
      </c>
      <c r="P1789" s="12" t="str">
        <f>IF(OR(D1789="Académica",D1789="Empresa"),(IF(M1789&lt;Leyenda!$I$11,"ALTO",(IF(M1789&lt;=Leyenda!$I$10,"MEDIO","BAJO")))),(IF(M1789&lt;Leyenda!$J$11,"ALTO",(IF(M1789&lt;=Leyenda!$J$10,"MEDIO","BAJO")))))</f>
        <v>BAJO</v>
      </c>
    </row>
    <row r="1790">
      <c r="A1790" s="8" t="s">
        <v>1880</v>
      </c>
      <c r="B1790" s="9" t="s">
        <v>21</v>
      </c>
      <c r="C1790" s="9" t="s">
        <v>68</v>
      </c>
      <c r="D1790" s="9" t="s">
        <v>23</v>
      </c>
      <c r="E1790" s="10">
        <v>13.0</v>
      </c>
      <c r="F1790" s="10">
        <v>14.1</v>
      </c>
      <c r="G1790" s="10">
        <v>16.7</v>
      </c>
      <c r="H1790" s="10">
        <v>15.3</v>
      </c>
      <c r="I1790" s="10">
        <v>15.0</v>
      </c>
      <c r="J1790" s="10">
        <v>18.0</v>
      </c>
      <c r="K1790" s="10">
        <v>18.8</v>
      </c>
      <c r="L1790" s="10">
        <v>18.0</v>
      </c>
      <c r="M1790" s="11">
        <f t="shared" si="1"/>
        <v>15.84285714</v>
      </c>
      <c r="N1790" s="11">
        <f t="shared" si="2"/>
        <v>16</v>
      </c>
      <c r="O1790" s="12" t="str">
        <f t="shared" si="3"/>
        <v>APROBADO</v>
      </c>
      <c r="P1790" s="12" t="str">
        <f>IF(OR(D1790="Académica",D1790="Empresa"),(IF(M1790&lt;Leyenda!$I$11,"ALTO",(IF(M1790&lt;=Leyenda!$I$10,"MEDIO","BAJO")))),(IF(M1790&lt;Leyenda!$J$11,"ALTO",(IF(M1790&lt;=Leyenda!$J$10,"MEDIO","BAJO")))))</f>
        <v>MEDIO</v>
      </c>
    </row>
    <row r="1791">
      <c r="A1791" s="8" t="s">
        <v>1881</v>
      </c>
      <c r="B1791" s="9" t="s">
        <v>28</v>
      </c>
      <c r="C1791" s="9" t="s">
        <v>36</v>
      </c>
      <c r="D1791" s="9" t="s">
        <v>23</v>
      </c>
      <c r="E1791" s="10">
        <v>14.7</v>
      </c>
      <c r="F1791" s="10">
        <v>12.3</v>
      </c>
      <c r="G1791" s="10">
        <v>16.0</v>
      </c>
      <c r="H1791" s="10">
        <v>10.1</v>
      </c>
      <c r="I1791" s="10">
        <v>13.2</v>
      </c>
      <c r="J1791" s="10">
        <v>18.0</v>
      </c>
      <c r="K1791" s="10">
        <v>18.0</v>
      </c>
      <c r="L1791" s="10">
        <v>16.7</v>
      </c>
      <c r="M1791" s="11">
        <f t="shared" si="1"/>
        <v>14.61428571</v>
      </c>
      <c r="N1791" s="11">
        <f t="shared" si="2"/>
        <v>15</v>
      </c>
      <c r="O1791" s="12" t="str">
        <f t="shared" si="3"/>
        <v>DESAPROBADO</v>
      </c>
      <c r="P1791" s="12" t="str">
        <f>IF(OR(D1791="Académica",D1791="Empresa"),(IF(M1791&lt;Leyenda!$I$11,"ALTO",(IF(M1791&lt;=Leyenda!$I$10,"MEDIO","BAJO")))),(IF(M1791&lt;Leyenda!$J$11,"ALTO",(IF(M1791&lt;=Leyenda!$J$10,"MEDIO","BAJO")))))</f>
        <v>ALTO</v>
      </c>
    </row>
    <row r="1792">
      <c r="A1792" s="8" t="s">
        <v>1882</v>
      </c>
      <c r="B1792" s="9" t="s">
        <v>25</v>
      </c>
      <c r="C1792" s="9" t="s">
        <v>232</v>
      </c>
      <c r="D1792" s="9" t="s">
        <v>23</v>
      </c>
      <c r="E1792" s="10">
        <v>18.0</v>
      </c>
      <c r="F1792" s="10">
        <v>18.0</v>
      </c>
      <c r="G1792" s="10">
        <v>16.5</v>
      </c>
      <c r="H1792" s="10">
        <v>18.5</v>
      </c>
      <c r="I1792" s="10">
        <v>16.5</v>
      </c>
      <c r="J1792" s="10">
        <v>18.0</v>
      </c>
      <c r="K1792" s="10">
        <v>19.3</v>
      </c>
      <c r="L1792" s="10">
        <v>18.0</v>
      </c>
      <c r="M1792" s="11">
        <f t="shared" si="1"/>
        <v>17.82857143</v>
      </c>
      <c r="N1792" s="11">
        <f t="shared" si="2"/>
        <v>18</v>
      </c>
      <c r="O1792" s="12" t="str">
        <f t="shared" si="3"/>
        <v>APROBADO</v>
      </c>
      <c r="P1792" s="12" t="str">
        <f>IF(OR(D1792="Académica",D1792="Empresa"),(IF(M1792&lt;Leyenda!$I$11,"ALTO",(IF(M1792&lt;=Leyenda!$I$10,"MEDIO","BAJO")))),(IF(M1792&lt;Leyenda!$J$11,"ALTO",(IF(M1792&lt;=Leyenda!$J$10,"MEDIO","BAJO")))))</f>
        <v>BAJO</v>
      </c>
    </row>
    <row r="1793">
      <c r="A1793" s="8" t="s">
        <v>1883</v>
      </c>
      <c r="B1793" s="9" t="s">
        <v>17</v>
      </c>
      <c r="C1793" s="9" t="s">
        <v>48</v>
      </c>
      <c r="D1793" s="9" t="s">
        <v>23</v>
      </c>
      <c r="E1793" s="10">
        <v>15.3</v>
      </c>
      <c r="F1793" s="10">
        <v>14.7</v>
      </c>
      <c r="G1793" s="10">
        <v>15.3</v>
      </c>
      <c r="H1793" s="10">
        <v>15.3</v>
      </c>
      <c r="I1793" s="10">
        <v>14.9</v>
      </c>
      <c r="J1793" s="10">
        <v>18.0</v>
      </c>
      <c r="K1793" s="10">
        <v>18.0</v>
      </c>
      <c r="L1793" s="10">
        <v>16.0</v>
      </c>
      <c r="M1793" s="11">
        <f t="shared" si="1"/>
        <v>15.92857143</v>
      </c>
      <c r="N1793" s="11">
        <f t="shared" si="2"/>
        <v>16</v>
      </c>
      <c r="O1793" s="12" t="str">
        <f t="shared" si="3"/>
        <v>APROBADO</v>
      </c>
      <c r="P1793" s="12" t="str">
        <f>IF(OR(D1793="Académica",D1793="Empresa"),(IF(M1793&lt;Leyenda!$I$11,"ALTO",(IF(M1793&lt;=Leyenda!$I$10,"MEDIO","BAJO")))),(IF(M1793&lt;Leyenda!$J$11,"ALTO",(IF(M1793&lt;=Leyenda!$J$10,"MEDIO","BAJO")))))</f>
        <v>MEDIO</v>
      </c>
    </row>
    <row r="1794">
      <c r="A1794" s="8" t="s">
        <v>1884</v>
      </c>
      <c r="B1794" s="9" t="s">
        <v>25</v>
      </c>
      <c r="C1794" s="9" t="s">
        <v>70</v>
      </c>
      <c r="D1794" s="9" t="s">
        <v>23</v>
      </c>
      <c r="E1794" s="10">
        <v>18.4</v>
      </c>
      <c r="F1794" s="10">
        <v>18.0</v>
      </c>
      <c r="G1794" s="10">
        <v>16.5</v>
      </c>
      <c r="H1794" s="10">
        <v>18.5</v>
      </c>
      <c r="I1794" s="10">
        <v>16.5</v>
      </c>
      <c r="J1794" s="10">
        <v>18.5</v>
      </c>
      <c r="K1794" s="10">
        <v>18.3</v>
      </c>
      <c r="L1794" s="10">
        <v>18.2</v>
      </c>
      <c r="M1794" s="11">
        <f t="shared" si="1"/>
        <v>17.81428571</v>
      </c>
      <c r="N1794" s="11">
        <f t="shared" si="2"/>
        <v>18</v>
      </c>
      <c r="O1794" s="12" t="str">
        <f t="shared" si="3"/>
        <v>APROBADO</v>
      </c>
      <c r="P1794" s="12" t="str">
        <f>IF(OR(D1794="Académica",D1794="Empresa"),(IF(M1794&lt;Leyenda!$I$11,"ALTO",(IF(M1794&lt;=Leyenda!$I$10,"MEDIO","BAJO")))),(IF(M1794&lt;Leyenda!$J$11,"ALTO",(IF(M1794&lt;=Leyenda!$J$10,"MEDIO","BAJO")))))</f>
        <v>BAJO</v>
      </c>
    </row>
    <row r="1795">
      <c r="A1795" s="8" t="s">
        <v>1885</v>
      </c>
      <c r="B1795" s="9" t="s">
        <v>17</v>
      </c>
      <c r="C1795" s="9" t="s">
        <v>232</v>
      </c>
      <c r="D1795" s="9" t="s">
        <v>23</v>
      </c>
      <c r="E1795" s="10">
        <v>17.7</v>
      </c>
      <c r="F1795" s="10">
        <v>17.7</v>
      </c>
      <c r="G1795" s="10">
        <v>17.3</v>
      </c>
      <c r="H1795" s="10">
        <v>17.3</v>
      </c>
      <c r="I1795" s="10">
        <v>17.4</v>
      </c>
      <c r="J1795" s="10">
        <v>18.0</v>
      </c>
      <c r="K1795" s="10">
        <v>18.5</v>
      </c>
      <c r="L1795" s="10">
        <v>18.0</v>
      </c>
      <c r="M1795" s="11">
        <f t="shared" si="1"/>
        <v>17.7</v>
      </c>
      <c r="N1795" s="11">
        <f t="shared" si="2"/>
        <v>18</v>
      </c>
      <c r="O1795" s="12" t="str">
        <f t="shared" si="3"/>
        <v>APROBADO</v>
      </c>
      <c r="P1795" s="12" t="str">
        <f>IF(OR(D1795="Académica",D1795="Empresa"),(IF(M1795&lt;Leyenda!$I$11,"ALTO",(IF(M1795&lt;=Leyenda!$I$10,"MEDIO","BAJO")))),(IF(M1795&lt;Leyenda!$J$11,"ALTO",(IF(M1795&lt;=Leyenda!$J$10,"MEDIO","BAJO")))))</f>
        <v>BAJO</v>
      </c>
    </row>
    <row r="1796">
      <c r="A1796" s="8" t="s">
        <v>1886</v>
      </c>
      <c r="B1796" s="9" t="s">
        <v>17</v>
      </c>
      <c r="C1796" s="9" t="s">
        <v>132</v>
      </c>
      <c r="D1796" s="9" t="s">
        <v>23</v>
      </c>
      <c r="E1796" s="10">
        <v>18.0</v>
      </c>
      <c r="F1796" s="10">
        <v>18.3</v>
      </c>
      <c r="G1796" s="10">
        <v>18.2</v>
      </c>
      <c r="H1796" s="10">
        <v>19.5</v>
      </c>
      <c r="I1796" s="10">
        <v>18.8</v>
      </c>
      <c r="J1796" s="10">
        <v>19.5</v>
      </c>
      <c r="K1796" s="10">
        <v>20.0</v>
      </c>
      <c r="L1796" s="10">
        <v>18.3</v>
      </c>
      <c r="M1796" s="11">
        <f t="shared" si="1"/>
        <v>18.9</v>
      </c>
      <c r="N1796" s="11">
        <f t="shared" si="2"/>
        <v>19</v>
      </c>
      <c r="O1796" s="12" t="str">
        <f t="shared" si="3"/>
        <v>APROBADO</v>
      </c>
      <c r="P1796" s="12" t="str">
        <f>IF(OR(D1796="Académica",D1796="Empresa"),(IF(M1796&lt;Leyenda!$I$11,"ALTO",(IF(M1796&lt;=Leyenda!$I$10,"MEDIO","BAJO")))),(IF(M1796&lt;Leyenda!$J$11,"ALTO",(IF(M1796&lt;=Leyenda!$J$10,"MEDIO","BAJO")))))</f>
        <v>BAJO</v>
      </c>
    </row>
    <row r="1797">
      <c r="A1797" s="8" t="s">
        <v>1887</v>
      </c>
      <c r="B1797" s="9" t="s">
        <v>28</v>
      </c>
      <c r="C1797" s="9" t="s">
        <v>63</v>
      </c>
      <c r="D1797" s="9" t="s">
        <v>23</v>
      </c>
      <c r="E1797" s="10">
        <v>17.5</v>
      </c>
      <c r="F1797" s="10">
        <v>17.3</v>
      </c>
      <c r="G1797" s="10">
        <v>18.5</v>
      </c>
      <c r="H1797" s="10">
        <v>16.0</v>
      </c>
      <c r="I1797" s="10">
        <v>18.1</v>
      </c>
      <c r="J1797" s="10">
        <v>18.0</v>
      </c>
      <c r="K1797" s="10">
        <v>18.0</v>
      </c>
      <c r="L1797" s="10">
        <v>18.5</v>
      </c>
      <c r="M1797" s="11">
        <f t="shared" si="1"/>
        <v>17.62857143</v>
      </c>
      <c r="N1797" s="11">
        <f t="shared" si="2"/>
        <v>18</v>
      </c>
      <c r="O1797" s="12" t="str">
        <f t="shared" si="3"/>
        <v>APROBADO</v>
      </c>
      <c r="P1797" s="12" t="str">
        <f>IF(OR(D1797="Académica",D1797="Empresa"),(IF(M1797&lt;Leyenda!$I$11,"ALTO",(IF(M1797&lt;=Leyenda!$I$10,"MEDIO","BAJO")))),(IF(M1797&lt;Leyenda!$J$11,"ALTO",(IF(M1797&lt;=Leyenda!$J$10,"MEDIO","BAJO")))))</f>
        <v>BAJO</v>
      </c>
    </row>
    <row r="1798">
      <c r="A1798" s="8" t="s">
        <v>1888</v>
      </c>
      <c r="B1798" s="9" t="s">
        <v>40</v>
      </c>
      <c r="C1798" s="9" t="s">
        <v>108</v>
      </c>
      <c r="D1798" s="9" t="s">
        <v>23</v>
      </c>
      <c r="E1798" s="10">
        <v>15.2</v>
      </c>
      <c r="F1798" s="10">
        <v>17.0</v>
      </c>
      <c r="G1798" s="10">
        <v>18.2</v>
      </c>
      <c r="H1798" s="10">
        <v>15.8</v>
      </c>
      <c r="I1798" s="10">
        <v>18.0</v>
      </c>
      <c r="J1798" s="10">
        <v>18.0</v>
      </c>
      <c r="K1798" s="10">
        <v>18.0</v>
      </c>
      <c r="L1798" s="10">
        <v>18.5</v>
      </c>
      <c r="M1798" s="11">
        <f t="shared" si="1"/>
        <v>17.17142857</v>
      </c>
      <c r="N1798" s="11">
        <f t="shared" si="2"/>
        <v>17</v>
      </c>
      <c r="O1798" s="12" t="str">
        <f t="shared" si="3"/>
        <v>APROBADO</v>
      </c>
      <c r="P1798" s="12" t="str">
        <f>IF(OR(D1798="Académica",D1798="Empresa"),(IF(M1798&lt;Leyenda!$I$11,"ALTO",(IF(M1798&lt;=Leyenda!$I$10,"MEDIO","BAJO")))),(IF(M1798&lt;Leyenda!$J$11,"ALTO",(IF(M1798&lt;=Leyenda!$J$10,"MEDIO","BAJO")))))</f>
        <v>BAJO</v>
      </c>
    </row>
    <row r="1799">
      <c r="A1799" s="8" t="s">
        <v>1889</v>
      </c>
      <c r="B1799" s="9" t="s">
        <v>25</v>
      </c>
      <c r="C1799" s="9" t="s">
        <v>76</v>
      </c>
      <c r="D1799" s="9" t="s">
        <v>23</v>
      </c>
      <c r="E1799" s="10">
        <v>17.3</v>
      </c>
      <c r="F1799" s="10">
        <v>18.5</v>
      </c>
      <c r="G1799" s="10">
        <v>16.5</v>
      </c>
      <c r="H1799" s="10">
        <v>18.0</v>
      </c>
      <c r="I1799" s="10">
        <v>16.7</v>
      </c>
      <c r="J1799" s="10">
        <v>18.5</v>
      </c>
      <c r="K1799" s="10">
        <v>18.0</v>
      </c>
      <c r="L1799" s="10">
        <v>18.0</v>
      </c>
      <c r="M1799" s="11">
        <f t="shared" si="1"/>
        <v>17.64285714</v>
      </c>
      <c r="N1799" s="11">
        <f t="shared" si="2"/>
        <v>18</v>
      </c>
      <c r="O1799" s="12" t="str">
        <f t="shared" si="3"/>
        <v>APROBADO</v>
      </c>
      <c r="P1799" s="12" t="str">
        <f>IF(OR(D1799="Académica",D1799="Empresa"),(IF(M1799&lt;Leyenda!$I$11,"ALTO",(IF(M1799&lt;=Leyenda!$I$10,"MEDIO","BAJO")))),(IF(M1799&lt;Leyenda!$J$11,"ALTO",(IF(M1799&lt;=Leyenda!$J$10,"MEDIO","BAJO")))))</f>
        <v>BAJO</v>
      </c>
    </row>
    <row r="1800">
      <c r="A1800" s="8" t="s">
        <v>1890</v>
      </c>
      <c r="B1800" s="9" t="s">
        <v>35</v>
      </c>
      <c r="C1800" s="9" t="s">
        <v>72</v>
      </c>
      <c r="D1800" s="9" t="s">
        <v>23</v>
      </c>
      <c r="E1800" s="10">
        <v>18.8</v>
      </c>
      <c r="F1800" s="10">
        <v>18.0</v>
      </c>
      <c r="G1800" s="10">
        <v>16.5</v>
      </c>
      <c r="H1800" s="10">
        <v>18.0</v>
      </c>
      <c r="I1800" s="10">
        <v>18.8</v>
      </c>
      <c r="J1800" s="10">
        <v>18.6</v>
      </c>
      <c r="K1800" s="10">
        <v>18.0</v>
      </c>
      <c r="L1800" s="10">
        <v>18.2</v>
      </c>
      <c r="M1800" s="11">
        <f t="shared" si="1"/>
        <v>18.1</v>
      </c>
      <c r="N1800" s="11">
        <f t="shared" si="2"/>
        <v>18</v>
      </c>
      <c r="O1800" s="12" t="str">
        <f t="shared" si="3"/>
        <v>APROBADO</v>
      </c>
      <c r="P1800" s="12" t="str">
        <f>IF(OR(D1800="Académica",D1800="Empresa"),(IF(M1800&lt;Leyenda!$I$11,"ALTO",(IF(M1800&lt;=Leyenda!$I$10,"MEDIO","BAJO")))),(IF(M1800&lt;Leyenda!$J$11,"ALTO",(IF(M1800&lt;=Leyenda!$J$10,"MEDIO","BAJO")))))</f>
        <v>BAJO</v>
      </c>
    </row>
    <row r="1801">
      <c r="A1801" s="8" t="s">
        <v>1891</v>
      </c>
      <c r="B1801" s="9" t="s">
        <v>25</v>
      </c>
      <c r="C1801" s="9" t="s">
        <v>29</v>
      </c>
      <c r="D1801" s="9" t="s">
        <v>23</v>
      </c>
      <c r="E1801" s="10">
        <v>20.0</v>
      </c>
      <c r="F1801" s="10">
        <v>18.2</v>
      </c>
      <c r="G1801" s="10">
        <v>17.1</v>
      </c>
      <c r="H1801" s="10">
        <v>18.0</v>
      </c>
      <c r="I1801" s="10">
        <v>16.8</v>
      </c>
      <c r="J1801" s="10">
        <v>18.0</v>
      </c>
      <c r="K1801" s="10">
        <v>18.0</v>
      </c>
      <c r="L1801" s="10">
        <v>18.0</v>
      </c>
      <c r="M1801" s="11">
        <f t="shared" si="1"/>
        <v>18.01428571</v>
      </c>
      <c r="N1801" s="11">
        <f t="shared" si="2"/>
        <v>18</v>
      </c>
      <c r="O1801" s="12" t="str">
        <f t="shared" si="3"/>
        <v>APROBADO</v>
      </c>
      <c r="P1801" s="12" t="str">
        <f>IF(OR(D1801="Académica",D1801="Empresa"),(IF(M1801&lt;Leyenda!$I$11,"ALTO",(IF(M1801&lt;=Leyenda!$I$10,"MEDIO","BAJO")))),(IF(M1801&lt;Leyenda!$J$11,"ALTO",(IF(M1801&lt;=Leyenda!$J$10,"MEDIO","BAJO")))))</f>
        <v>BAJO</v>
      </c>
    </row>
    <row r="1802">
      <c r="A1802" s="8" t="s">
        <v>1892</v>
      </c>
      <c r="B1802" s="9" t="s">
        <v>386</v>
      </c>
      <c r="C1802" s="9" t="s">
        <v>93</v>
      </c>
      <c r="D1802" s="9" t="s">
        <v>23</v>
      </c>
      <c r="E1802" s="10">
        <v>18.0</v>
      </c>
      <c r="F1802" s="10">
        <v>18.0</v>
      </c>
      <c r="G1802" s="10">
        <v>17.3</v>
      </c>
      <c r="H1802" s="10">
        <v>18.0</v>
      </c>
      <c r="I1802" s="10">
        <v>18.0</v>
      </c>
      <c r="J1802" s="10">
        <v>18.0</v>
      </c>
      <c r="K1802" s="10">
        <v>18.0</v>
      </c>
      <c r="L1802" s="10">
        <v>18.0</v>
      </c>
      <c r="M1802" s="11">
        <f t="shared" si="1"/>
        <v>17.9</v>
      </c>
      <c r="N1802" s="11">
        <f t="shared" si="2"/>
        <v>18</v>
      </c>
      <c r="O1802" s="12" t="str">
        <f t="shared" si="3"/>
        <v>APROBADO</v>
      </c>
      <c r="P1802" s="12" t="str">
        <f>IF(OR(D1802="Académica",D1802="Empresa"),(IF(M1802&lt;Leyenda!$I$11,"ALTO",(IF(M1802&lt;=Leyenda!$I$10,"MEDIO","BAJO")))),(IF(M1802&lt;Leyenda!$J$11,"ALTO",(IF(M1802&lt;=Leyenda!$J$10,"MEDIO","BAJO")))))</f>
        <v>BAJO</v>
      </c>
    </row>
    <row r="1803">
      <c r="A1803" s="8" t="s">
        <v>1893</v>
      </c>
      <c r="B1803" s="9" t="s">
        <v>17</v>
      </c>
      <c r="C1803" s="9" t="s">
        <v>80</v>
      </c>
      <c r="D1803" s="9" t="s">
        <v>23</v>
      </c>
      <c r="E1803" s="10">
        <v>11.5</v>
      </c>
      <c r="F1803" s="10">
        <v>17.3</v>
      </c>
      <c r="G1803" s="10">
        <v>14.7</v>
      </c>
      <c r="H1803" s="10">
        <v>15.8</v>
      </c>
      <c r="I1803" s="10">
        <v>14.1</v>
      </c>
      <c r="J1803" s="10">
        <v>17.0</v>
      </c>
      <c r="K1803" s="10">
        <v>18.0</v>
      </c>
      <c r="L1803" s="10">
        <v>18.5</v>
      </c>
      <c r="M1803" s="11">
        <f t="shared" si="1"/>
        <v>15.48571429</v>
      </c>
      <c r="N1803" s="11">
        <f t="shared" si="2"/>
        <v>15</v>
      </c>
      <c r="O1803" s="12" t="str">
        <f t="shared" si="3"/>
        <v>APROBADO</v>
      </c>
      <c r="P1803" s="12" t="str">
        <f>IF(OR(D1803="Académica",D1803="Empresa"),(IF(M1803&lt;Leyenda!$I$11,"ALTO",(IF(M1803&lt;=Leyenda!$I$10,"MEDIO","BAJO")))),(IF(M1803&lt;Leyenda!$J$11,"ALTO",(IF(M1803&lt;=Leyenda!$J$10,"MEDIO","BAJO")))))</f>
        <v>MEDIO</v>
      </c>
    </row>
    <row r="1804">
      <c r="A1804" s="8" t="s">
        <v>1894</v>
      </c>
      <c r="B1804" s="9" t="s">
        <v>50</v>
      </c>
      <c r="C1804" s="9" t="s">
        <v>80</v>
      </c>
      <c r="D1804" s="9" t="s">
        <v>23</v>
      </c>
      <c r="E1804" s="10">
        <v>15.8</v>
      </c>
      <c r="F1804" s="10">
        <v>17.3</v>
      </c>
      <c r="G1804" s="10">
        <v>15.2</v>
      </c>
      <c r="H1804" s="10">
        <v>18.0</v>
      </c>
      <c r="I1804" s="10">
        <v>14.7</v>
      </c>
      <c r="J1804" s="10">
        <v>18.0</v>
      </c>
      <c r="K1804" s="10">
        <v>18.0</v>
      </c>
      <c r="L1804" s="10">
        <v>16.7</v>
      </c>
      <c r="M1804" s="11">
        <f t="shared" si="1"/>
        <v>16.71428571</v>
      </c>
      <c r="N1804" s="11">
        <f t="shared" si="2"/>
        <v>17</v>
      </c>
      <c r="O1804" s="12" t="str">
        <f t="shared" si="3"/>
        <v>APROBADO</v>
      </c>
      <c r="P1804" s="12" t="str">
        <f>IF(OR(D1804="Académica",D1804="Empresa"),(IF(M1804&lt;Leyenda!$I$11,"ALTO",(IF(M1804&lt;=Leyenda!$I$10,"MEDIO","BAJO")))),(IF(M1804&lt;Leyenda!$J$11,"ALTO",(IF(M1804&lt;=Leyenda!$J$10,"MEDIO","BAJO")))))</f>
        <v>BAJO</v>
      </c>
    </row>
    <row r="1805">
      <c r="A1805" s="8" t="s">
        <v>1895</v>
      </c>
      <c r="B1805" s="9" t="s">
        <v>25</v>
      </c>
      <c r="C1805" s="9" t="s">
        <v>88</v>
      </c>
      <c r="D1805" s="9" t="s">
        <v>23</v>
      </c>
      <c r="E1805" s="10">
        <v>17.5</v>
      </c>
      <c r="F1805" s="10">
        <v>18.0</v>
      </c>
      <c r="G1805" s="10">
        <v>16.7</v>
      </c>
      <c r="H1805" s="10">
        <v>18.0</v>
      </c>
      <c r="I1805" s="10">
        <v>16.6</v>
      </c>
      <c r="J1805" s="10">
        <v>18.0</v>
      </c>
      <c r="K1805" s="10">
        <v>18.0</v>
      </c>
      <c r="L1805" s="10">
        <v>18.2</v>
      </c>
      <c r="M1805" s="11">
        <f t="shared" si="1"/>
        <v>17.54285714</v>
      </c>
      <c r="N1805" s="11">
        <f t="shared" si="2"/>
        <v>18</v>
      </c>
      <c r="O1805" s="12" t="str">
        <f t="shared" si="3"/>
        <v>APROBADO</v>
      </c>
      <c r="P1805" s="12" t="str">
        <f>IF(OR(D1805="Académica",D1805="Empresa"),(IF(M1805&lt;Leyenda!$I$11,"ALTO",(IF(M1805&lt;=Leyenda!$I$10,"MEDIO","BAJO")))),(IF(M1805&lt;Leyenda!$J$11,"ALTO",(IF(M1805&lt;=Leyenda!$J$10,"MEDIO","BAJO")))))</f>
        <v>BAJO</v>
      </c>
    </row>
    <row r="1806">
      <c r="A1806" s="8" t="s">
        <v>1896</v>
      </c>
      <c r="B1806" s="9" t="s">
        <v>21</v>
      </c>
      <c r="C1806" s="9" t="s">
        <v>129</v>
      </c>
      <c r="D1806" s="9" t="s">
        <v>23</v>
      </c>
      <c r="E1806" s="10">
        <v>17.8</v>
      </c>
      <c r="F1806" s="10">
        <v>18.0</v>
      </c>
      <c r="G1806" s="10">
        <v>17.5</v>
      </c>
      <c r="H1806" s="10">
        <v>18.0</v>
      </c>
      <c r="I1806" s="10">
        <v>14.4</v>
      </c>
      <c r="J1806" s="10">
        <v>18.0</v>
      </c>
      <c r="K1806" s="10">
        <v>18.0</v>
      </c>
      <c r="L1806" s="10">
        <v>18.0</v>
      </c>
      <c r="M1806" s="11">
        <f t="shared" si="1"/>
        <v>17.38571429</v>
      </c>
      <c r="N1806" s="11">
        <f t="shared" si="2"/>
        <v>17</v>
      </c>
      <c r="O1806" s="12" t="str">
        <f t="shared" si="3"/>
        <v>APROBADO</v>
      </c>
      <c r="P1806" s="12" t="str">
        <f>IF(OR(D1806="Académica",D1806="Empresa"),(IF(M1806&lt;Leyenda!$I$11,"ALTO",(IF(M1806&lt;=Leyenda!$I$10,"MEDIO","BAJO")))),(IF(M1806&lt;Leyenda!$J$11,"ALTO",(IF(M1806&lt;=Leyenda!$J$10,"MEDIO","BAJO")))))</f>
        <v>BAJO</v>
      </c>
    </row>
    <row r="1807">
      <c r="A1807" s="8" t="s">
        <v>1897</v>
      </c>
      <c r="B1807" s="9" t="s">
        <v>17</v>
      </c>
      <c r="C1807" s="9" t="s">
        <v>221</v>
      </c>
      <c r="D1807" s="9" t="s">
        <v>23</v>
      </c>
      <c r="E1807" s="10">
        <v>18.4</v>
      </c>
      <c r="F1807" s="10">
        <v>17.3</v>
      </c>
      <c r="G1807" s="10">
        <v>18.7</v>
      </c>
      <c r="H1807" s="10">
        <v>19.0</v>
      </c>
      <c r="I1807" s="10">
        <v>16.9</v>
      </c>
      <c r="J1807" s="10">
        <v>18.5</v>
      </c>
      <c r="K1807" s="10">
        <v>18.0</v>
      </c>
      <c r="L1807" s="10">
        <v>18.0</v>
      </c>
      <c r="M1807" s="11">
        <f t="shared" si="1"/>
        <v>18.11428571</v>
      </c>
      <c r="N1807" s="11">
        <f t="shared" si="2"/>
        <v>18</v>
      </c>
      <c r="O1807" s="12" t="str">
        <f t="shared" si="3"/>
        <v>APROBADO</v>
      </c>
      <c r="P1807" s="12" t="str">
        <f>IF(OR(D1807="Académica",D1807="Empresa"),(IF(M1807&lt;Leyenda!$I$11,"ALTO",(IF(M1807&lt;=Leyenda!$I$10,"MEDIO","BAJO")))),(IF(M1807&lt;Leyenda!$J$11,"ALTO",(IF(M1807&lt;=Leyenda!$J$10,"MEDIO","BAJO")))))</f>
        <v>BAJO</v>
      </c>
    </row>
    <row r="1808">
      <c r="A1808" s="8" t="s">
        <v>1898</v>
      </c>
      <c r="B1808" s="9" t="s">
        <v>28</v>
      </c>
      <c r="C1808" s="9" t="s">
        <v>108</v>
      </c>
      <c r="D1808" s="9" t="s">
        <v>23</v>
      </c>
      <c r="E1808" s="10">
        <v>18.7</v>
      </c>
      <c r="F1808" s="10">
        <v>16.3</v>
      </c>
      <c r="G1808" s="10">
        <v>17.5</v>
      </c>
      <c r="H1808" s="10">
        <v>15.8</v>
      </c>
      <c r="I1808" s="10">
        <v>17.1</v>
      </c>
      <c r="J1808" s="10">
        <v>18.0</v>
      </c>
      <c r="K1808" s="10">
        <v>18.0</v>
      </c>
      <c r="L1808" s="10">
        <v>18.0</v>
      </c>
      <c r="M1808" s="11">
        <f t="shared" si="1"/>
        <v>17.34285714</v>
      </c>
      <c r="N1808" s="11">
        <f t="shared" si="2"/>
        <v>17</v>
      </c>
      <c r="O1808" s="12" t="str">
        <f t="shared" si="3"/>
        <v>APROBADO</v>
      </c>
      <c r="P1808" s="12" t="str">
        <f>IF(OR(D1808="Académica",D1808="Empresa"),(IF(M1808&lt;Leyenda!$I$11,"ALTO",(IF(M1808&lt;=Leyenda!$I$10,"MEDIO","BAJO")))),(IF(M1808&lt;Leyenda!$J$11,"ALTO",(IF(M1808&lt;=Leyenda!$J$10,"MEDIO","BAJO")))))</f>
        <v>BAJO</v>
      </c>
    </row>
    <row r="1809">
      <c r="A1809" s="8" t="s">
        <v>1899</v>
      </c>
      <c r="B1809" s="9" t="s">
        <v>21</v>
      </c>
      <c r="C1809" s="9" t="s">
        <v>129</v>
      </c>
      <c r="D1809" s="9" t="s">
        <v>23</v>
      </c>
      <c r="E1809" s="10">
        <v>17.0</v>
      </c>
      <c r="F1809" s="10">
        <v>18.0</v>
      </c>
      <c r="G1809" s="10">
        <v>16.5</v>
      </c>
      <c r="H1809" s="10">
        <v>18.0</v>
      </c>
      <c r="I1809" s="10">
        <v>13.8</v>
      </c>
      <c r="J1809" s="10">
        <v>18.0</v>
      </c>
      <c r="K1809" s="10">
        <v>19.5</v>
      </c>
      <c r="L1809" s="10">
        <v>18.0</v>
      </c>
      <c r="M1809" s="11">
        <f t="shared" si="1"/>
        <v>17.25714286</v>
      </c>
      <c r="N1809" s="11">
        <f t="shared" si="2"/>
        <v>17</v>
      </c>
      <c r="O1809" s="12" t="str">
        <f t="shared" si="3"/>
        <v>APROBADO</v>
      </c>
      <c r="P1809" s="12" t="str">
        <f>IF(OR(D1809="Académica",D1809="Empresa"),(IF(M1809&lt;Leyenda!$I$11,"ALTO",(IF(M1809&lt;=Leyenda!$I$10,"MEDIO","BAJO")))),(IF(M1809&lt;Leyenda!$J$11,"ALTO",(IF(M1809&lt;=Leyenda!$J$10,"MEDIO","BAJO")))))</f>
        <v>BAJO</v>
      </c>
    </row>
    <row r="1810">
      <c r="A1810" s="8" t="s">
        <v>1900</v>
      </c>
      <c r="B1810" s="9" t="s">
        <v>40</v>
      </c>
      <c r="C1810" s="9" t="s">
        <v>80</v>
      </c>
      <c r="D1810" s="9" t="s">
        <v>23</v>
      </c>
      <c r="E1810" s="10">
        <v>14.0</v>
      </c>
      <c r="F1810" s="10">
        <v>18.0</v>
      </c>
      <c r="G1810" s="10">
        <v>17.5</v>
      </c>
      <c r="H1810" s="10">
        <v>15.8</v>
      </c>
      <c r="I1810" s="10">
        <v>18.0</v>
      </c>
      <c r="J1810" s="10">
        <v>18.0</v>
      </c>
      <c r="K1810" s="10">
        <v>18.0</v>
      </c>
      <c r="L1810" s="10">
        <v>18.0</v>
      </c>
      <c r="M1810" s="11">
        <f t="shared" si="1"/>
        <v>17.04285714</v>
      </c>
      <c r="N1810" s="11">
        <f t="shared" si="2"/>
        <v>17</v>
      </c>
      <c r="O1810" s="12" t="str">
        <f t="shared" si="3"/>
        <v>APROBADO</v>
      </c>
      <c r="P1810" s="12" t="str">
        <f>IF(OR(D1810="Académica",D1810="Empresa"),(IF(M1810&lt;Leyenda!$I$11,"ALTO",(IF(M1810&lt;=Leyenda!$I$10,"MEDIO","BAJO")))),(IF(M1810&lt;Leyenda!$J$11,"ALTO",(IF(M1810&lt;=Leyenda!$J$10,"MEDIO","BAJO")))))</f>
        <v>BAJO</v>
      </c>
    </row>
    <row r="1811">
      <c r="A1811" s="8" t="s">
        <v>1901</v>
      </c>
      <c r="B1811" s="9" t="s">
        <v>40</v>
      </c>
      <c r="C1811" s="9" t="s">
        <v>76</v>
      </c>
      <c r="D1811" s="9" t="s">
        <v>23</v>
      </c>
      <c r="E1811" s="10">
        <v>17.5</v>
      </c>
      <c r="F1811" s="10">
        <v>16.5</v>
      </c>
      <c r="G1811" s="10">
        <v>15.7</v>
      </c>
      <c r="H1811" s="10">
        <v>14.9</v>
      </c>
      <c r="I1811" s="10">
        <v>17.3</v>
      </c>
      <c r="J1811" s="10">
        <v>18.0</v>
      </c>
      <c r="K1811" s="10">
        <v>18.0</v>
      </c>
      <c r="L1811" s="10">
        <v>16.0</v>
      </c>
      <c r="M1811" s="11">
        <f t="shared" si="1"/>
        <v>16.84285714</v>
      </c>
      <c r="N1811" s="11">
        <f t="shared" si="2"/>
        <v>17</v>
      </c>
      <c r="O1811" s="12" t="str">
        <f t="shared" si="3"/>
        <v>APROBADO</v>
      </c>
      <c r="P1811" s="12" t="str">
        <f>IF(OR(D1811="Académica",D1811="Empresa"),(IF(M1811&lt;Leyenda!$I$11,"ALTO",(IF(M1811&lt;=Leyenda!$I$10,"MEDIO","BAJO")))),(IF(M1811&lt;Leyenda!$J$11,"ALTO",(IF(M1811&lt;=Leyenda!$J$10,"MEDIO","BAJO")))))</f>
        <v>BAJO</v>
      </c>
    </row>
    <row r="1812">
      <c r="A1812" s="8" t="s">
        <v>1902</v>
      </c>
      <c r="B1812" s="9" t="s">
        <v>28</v>
      </c>
      <c r="C1812" s="9" t="s">
        <v>63</v>
      </c>
      <c r="D1812" s="9" t="s">
        <v>23</v>
      </c>
      <c r="E1812" s="10">
        <v>17.3</v>
      </c>
      <c r="F1812" s="10">
        <v>16.0</v>
      </c>
      <c r="G1812" s="10">
        <v>18.2</v>
      </c>
      <c r="H1812" s="10">
        <v>16.4</v>
      </c>
      <c r="I1812" s="10">
        <v>18.4</v>
      </c>
      <c r="J1812" s="10">
        <v>18.6</v>
      </c>
      <c r="K1812" s="10">
        <v>18.0</v>
      </c>
      <c r="L1812" s="10">
        <v>18.2</v>
      </c>
      <c r="M1812" s="11">
        <f t="shared" si="1"/>
        <v>17.55714286</v>
      </c>
      <c r="N1812" s="11">
        <f t="shared" si="2"/>
        <v>18</v>
      </c>
      <c r="O1812" s="12" t="str">
        <f t="shared" si="3"/>
        <v>APROBADO</v>
      </c>
      <c r="P1812" s="12" t="str">
        <f>IF(OR(D1812="Académica",D1812="Empresa"),(IF(M1812&lt;Leyenda!$I$11,"ALTO",(IF(M1812&lt;=Leyenda!$I$10,"MEDIO","BAJO")))),(IF(M1812&lt;Leyenda!$J$11,"ALTO",(IF(M1812&lt;=Leyenda!$J$10,"MEDIO","BAJO")))))</f>
        <v>BAJO</v>
      </c>
    </row>
    <row r="1813">
      <c r="A1813" s="8" t="s">
        <v>1903</v>
      </c>
      <c r="B1813" s="9" t="s">
        <v>50</v>
      </c>
      <c r="C1813" s="9" t="s">
        <v>76</v>
      </c>
      <c r="D1813" s="9" t="s">
        <v>23</v>
      </c>
      <c r="E1813" s="10">
        <v>18.8</v>
      </c>
      <c r="F1813" s="10">
        <v>18.8</v>
      </c>
      <c r="G1813" s="10">
        <v>16.5</v>
      </c>
      <c r="H1813" s="10">
        <v>18.0</v>
      </c>
      <c r="I1813" s="10">
        <v>15.9</v>
      </c>
      <c r="J1813" s="10">
        <v>18.0</v>
      </c>
      <c r="K1813" s="10">
        <v>18.0</v>
      </c>
      <c r="L1813" s="10">
        <v>18.5</v>
      </c>
      <c r="M1813" s="11">
        <f t="shared" si="1"/>
        <v>17.71428571</v>
      </c>
      <c r="N1813" s="11">
        <f t="shared" si="2"/>
        <v>18</v>
      </c>
      <c r="O1813" s="12" t="str">
        <f t="shared" si="3"/>
        <v>APROBADO</v>
      </c>
      <c r="P1813" s="12" t="str">
        <f>IF(OR(D1813="Académica",D1813="Empresa"),(IF(M1813&lt;Leyenda!$I$11,"ALTO",(IF(M1813&lt;=Leyenda!$I$10,"MEDIO","BAJO")))),(IF(M1813&lt;Leyenda!$J$11,"ALTO",(IF(M1813&lt;=Leyenda!$J$10,"MEDIO","BAJO")))))</f>
        <v>BAJO</v>
      </c>
    </row>
    <row r="1814">
      <c r="A1814" s="8" t="s">
        <v>1904</v>
      </c>
      <c r="B1814" s="9" t="s">
        <v>28</v>
      </c>
      <c r="C1814" s="9" t="s">
        <v>29</v>
      </c>
      <c r="D1814" s="9" t="s">
        <v>23</v>
      </c>
      <c r="E1814" s="10">
        <v>19.2</v>
      </c>
      <c r="F1814" s="10">
        <v>18.3</v>
      </c>
      <c r="G1814" s="10">
        <v>18.5</v>
      </c>
      <c r="H1814" s="10">
        <v>15.8</v>
      </c>
      <c r="I1814" s="10">
        <v>18.8</v>
      </c>
      <c r="J1814" s="10">
        <v>18.0</v>
      </c>
      <c r="K1814" s="10">
        <v>18.3</v>
      </c>
      <c r="L1814" s="10">
        <v>18.0</v>
      </c>
      <c r="M1814" s="11">
        <f t="shared" si="1"/>
        <v>18.12857143</v>
      </c>
      <c r="N1814" s="11">
        <f t="shared" si="2"/>
        <v>18</v>
      </c>
      <c r="O1814" s="12" t="str">
        <f t="shared" si="3"/>
        <v>APROBADO</v>
      </c>
      <c r="P1814" s="12" t="str">
        <f>IF(OR(D1814="Académica",D1814="Empresa"),(IF(M1814&lt;Leyenda!$I$11,"ALTO",(IF(M1814&lt;=Leyenda!$I$10,"MEDIO","BAJO")))),(IF(M1814&lt;Leyenda!$J$11,"ALTO",(IF(M1814&lt;=Leyenda!$J$10,"MEDIO","BAJO")))))</f>
        <v>BAJO</v>
      </c>
    </row>
    <row r="1815">
      <c r="A1815" s="8" t="s">
        <v>1905</v>
      </c>
      <c r="B1815" s="9" t="s">
        <v>17</v>
      </c>
      <c r="C1815" s="9" t="s">
        <v>100</v>
      </c>
      <c r="D1815" s="9" t="s">
        <v>23</v>
      </c>
      <c r="E1815" s="10">
        <v>13.2</v>
      </c>
      <c r="F1815" s="10">
        <v>15.3</v>
      </c>
      <c r="G1815" s="10">
        <v>14.0</v>
      </c>
      <c r="H1815" s="10">
        <v>18.0</v>
      </c>
      <c r="I1815" s="10">
        <v>16.0</v>
      </c>
      <c r="J1815" s="10">
        <v>18.0</v>
      </c>
      <c r="K1815" s="10">
        <v>18.0</v>
      </c>
      <c r="L1815" s="10">
        <v>17.3</v>
      </c>
      <c r="M1815" s="11">
        <f t="shared" si="1"/>
        <v>16.07142857</v>
      </c>
      <c r="N1815" s="11">
        <f t="shared" si="2"/>
        <v>16</v>
      </c>
      <c r="O1815" s="12" t="str">
        <f t="shared" si="3"/>
        <v>APROBADO</v>
      </c>
      <c r="P1815" s="12" t="str">
        <f>IF(OR(D1815="Académica",D1815="Empresa"),(IF(M1815&lt;Leyenda!$I$11,"ALTO",(IF(M1815&lt;=Leyenda!$I$10,"MEDIO","BAJO")))),(IF(M1815&lt;Leyenda!$J$11,"ALTO",(IF(M1815&lt;=Leyenda!$J$10,"MEDIO","BAJO")))))</f>
        <v>MEDIO</v>
      </c>
    </row>
    <row r="1816">
      <c r="A1816" s="8" t="s">
        <v>1906</v>
      </c>
      <c r="B1816" s="9" t="s">
        <v>40</v>
      </c>
      <c r="C1816" s="9" t="s">
        <v>93</v>
      </c>
      <c r="D1816" s="9" t="s">
        <v>23</v>
      </c>
      <c r="E1816" s="10">
        <v>18.3</v>
      </c>
      <c r="F1816" s="10">
        <v>18.0</v>
      </c>
      <c r="G1816" s="10">
        <v>18.0</v>
      </c>
      <c r="H1816" s="10">
        <v>15.8</v>
      </c>
      <c r="I1816" s="10">
        <v>18.0</v>
      </c>
      <c r="J1816" s="10">
        <v>18.0</v>
      </c>
      <c r="K1816" s="10">
        <v>18.8</v>
      </c>
      <c r="L1816" s="10">
        <v>18.0</v>
      </c>
      <c r="M1816" s="11">
        <f t="shared" si="1"/>
        <v>17.84285714</v>
      </c>
      <c r="N1816" s="11">
        <f t="shared" si="2"/>
        <v>18</v>
      </c>
      <c r="O1816" s="12" t="str">
        <f t="shared" si="3"/>
        <v>APROBADO</v>
      </c>
      <c r="P1816" s="12" t="str">
        <f>IF(OR(D1816="Académica",D1816="Empresa"),(IF(M1816&lt;Leyenda!$I$11,"ALTO",(IF(M1816&lt;=Leyenda!$I$10,"MEDIO","BAJO")))),(IF(M1816&lt;Leyenda!$J$11,"ALTO",(IF(M1816&lt;=Leyenda!$J$10,"MEDIO","BAJO")))))</f>
        <v>BAJO</v>
      </c>
    </row>
    <row r="1817">
      <c r="A1817" s="8" t="s">
        <v>1907</v>
      </c>
      <c r="B1817" s="9" t="s">
        <v>25</v>
      </c>
      <c r="C1817" s="9" t="s">
        <v>36</v>
      </c>
      <c r="D1817" s="9" t="s">
        <v>23</v>
      </c>
      <c r="E1817" s="10">
        <v>18.8</v>
      </c>
      <c r="F1817" s="10">
        <v>18.0</v>
      </c>
      <c r="G1817" s="10">
        <v>17.0</v>
      </c>
      <c r="H1817" s="10">
        <v>18.0</v>
      </c>
      <c r="I1817" s="10">
        <v>16.6</v>
      </c>
      <c r="J1817" s="10">
        <v>18.0</v>
      </c>
      <c r="K1817" s="10">
        <v>18.0</v>
      </c>
      <c r="L1817" s="10">
        <v>17.2</v>
      </c>
      <c r="M1817" s="11">
        <f t="shared" si="1"/>
        <v>17.77142857</v>
      </c>
      <c r="N1817" s="11">
        <f t="shared" si="2"/>
        <v>18</v>
      </c>
      <c r="O1817" s="12" t="str">
        <f t="shared" si="3"/>
        <v>APROBADO</v>
      </c>
      <c r="P1817" s="12" t="str">
        <f>IF(OR(D1817="Académica",D1817="Empresa"),(IF(M1817&lt;Leyenda!$I$11,"ALTO",(IF(M1817&lt;=Leyenda!$I$10,"MEDIO","BAJO")))),(IF(M1817&lt;Leyenda!$J$11,"ALTO",(IF(M1817&lt;=Leyenda!$J$10,"MEDIO","BAJO")))))</f>
        <v>BAJO</v>
      </c>
    </row>
    <row r="1818">
      <c r="A1818" s="8" t="s">
        <v>1908</v>
      </c>
      <c r="B1818" s="9" t="s">
        <v>25</v>
      </c>
      <c r="C1818" s="9" t="s">
        <v>48</v>
      </c>
      <c r="D1818" s="9" t="s">
        <v>23</v>
      </c>
      <c r="E1818" s="10">
        <v>18.5</v>
      </c>
      <c r="F1818" s="10">
        <v>17.3</v>
      </c>
      <c r="G1818" s="10">
        <v>16.5</v>
      </c>
      <c r="H1818" s="10">
        <v>18.0</v>
      </c>
      <c r="I1818" s="10">
        <v>16.5</v>
      </c>
      <c r="J1818" s="10">
        <v>18.0</v>
      </c>
      <c r="K1818" s="10">
        <v>18.0</v>
      </c>
      <c r="L1818" s="10">
        <v>18.2</v>
      </c>
      <c r="M1818" s="11">
        <f t="shared" si="1"/>
        <v>17.54285714</v>
      </c>
      <c r="N1818" s="11">
        <f t="shared" si="2"/>
        <v>18</v>
      </c>
      <c r="O1818" s="12" t="str">
        <f t="shared" si="3"/>
        <v>APROBADO</v>
      </c>
      <c r="P1818" s="12" t="str">
        <f>IF(OR(D1818="Académica",D1818="Empresa"),(IF(M1818&lt;Leyenda!$I$11,"ALTO",(IF(M1818&lt;=Leyenda!$I$10,"MEDIO","BAJO")))),(IF(M1818&lt;Leyenda!$J$11,"ALTO",(IF(M1818&lt;=Leyenda!$J$10,"MEDIO","BAJO")))))</f>
        <v>BAJO</v>
      </c>
    </row>
    <row r="1819">
      <c r="A1819" s="8" t="s">
        <v>1909</v>
      </c>
      <c r="B1819" s="9" t="s">
        <v>25</v>
      </c>
      <c r="C1819" s="9" t="s">
        <v>205</v>
      </c>
      <c r="D1819" s="9" t="s">
        <v>23</v>
      </c>
      <c r="E1819" s="10">
        <v>18.1</v>
      </c>
      <c r="F1819" s="10">
        <v>18.0</v>
      </c>
      <c r="G1819" s="10">
        <v>16.8</v>
      </c>
      <c r="H1819" s="10">
        <v>18.0</v>
      </c>
      <c r="I1819" s="10">
        <v>16.5</v>
      </c>
      <c r="J1819" s="10">
        <v>17.0</v>
      </c>
      <c r="K1819" s="10">
        <v>18.8</v>
      </c>
      <c r="L1819" s="10">
        <v>18.2</v>
      </c>
      <c r="M1819" s="11">
        <f t="shared" si="1"/>
        <v>17.6</v>
      </c>
      <c r="N1819" s="11">
        <f t="shared" si="2"/>
        <v>18</v>
      </c>
      <c r="O1819" s="12" t="str">
        <f t="shared" si="3"/>
        <v>APROBADO</v>
      </c>
      <c r="P1819" s="12" t="str">
        <f>IF(OR(D1819="Académica",D1819="Empresa"),(IF(M1819&lt;Leyenda!$I$11,"ALTO",(IF(M1819&lt;=Leyenda!$I$10,"MEDIO","BAJO")))),(IF(M1819&lt;Leyenda!$J$11,"ALTO",(IF(M1819&lt;=Leyenda!$J$10,"MEDIO","BAJO")))))</f>
        <v>BAJO</v>
      </c>
    </row>
    <row r="1820">
      <c r="A1820" s="8" t="s">
        <v>1910</v>
      </c>
      <c r="B1820" s="9" t="s">
        <v>21</v>
      </c>
      <c r="C1820" s="9" t="s">
        <v>111</v>
      </c>
      <c r="D1820" s="9" t="s">
        <v>23</v>
      </c>
      <c r="E1820" s="10">
        <v>17.3</v>
      </c>
      <c r="F1820" s="10">
        <v>16.7</v>
      </c>
      <c r="G1820" s="10">
        <v>16.5</v>
      </c>
      <c r="H1820" s="10">
        <v>18.0</v>
      </c>
      <c r="I1820" s="10">
        <v>16.6</v>
      </c>
      <c r="J1820" s="10">
        <v>18.5</v>
      </c>
      <c r="K1820" s="10">
        <v>18.0</v>
      </c>
      <c r="L1820" s="10">
        <v>18.0</v>
      </c>
      <c r="M1820" s="11">
        <f t="shared" si="1"/>
        <v>17.37142857</v>
      </c>
      <c r="N1820" s="11">
        <f t="shared" si="2"/>
        <v>17</v>
      </c>
      <c r="O1820" s="12" t="str">
        <f t="shared" si="3"/>
        <v>APROBADO</v>
      </c>
      <c r="P1820" s="12" t="str">
        <f>IF(OR(D1820="Académica",D1820="Empresa"),(IF(M1820&lt;Leyenda!$I$11,"ALTO",(IF(M1820&lt;=Leyenda!$I$10,"MEDIO","BAJO")))),(IF(M1820&lt;Leyenda!$J$11,"ALTO",(IF(M1820&lt;=Leyenda!$J$10,"MEDIO","BAJO")))))</f>
        <v>BAJO</v>
      </c>
    </row>
    <row r="1821">
      <c r="A1821" s="8" t="s">
        <v>1911</v>
      </c>
      <c r="B1821" s="9" t="s">
        <v>25</v>
      </c>
      <c r="C1821" s="9" t="s">
        <v>232</v>
      </c>
      <c r="D1821" s="9" t="s">
        <v>23</v>
      </c>
      <c r="E1821" s="10">
        <v>18.0</v>
      </c>
      <c r="F1821" s="10">
        <v>18.2</v>
      </c>
      <c r="G1821" s="10">
        <v>16.5</v>
      </c>
      <c r="H1821" s="10">
        <v>18.3</v>
      </c>
      <c r="I1821" s="10">
        <v>16.5</v>
      </c>
      <c r="J1821" s="10">
        <v>18.0</v>
      </c>
      <c r="K1821" s="10">
        <v>18.8</v>
      </c>
      <c r="L1821" s="10">
        <v>17.3</v>
      </c>
      <c r="M1821" s="11">
        <f t="shared" si="1"/>
        <v>17.75714286</v>
      </c>
      <c r="N1821" s="11">
        <f t="shared" si="2"/>
        <v>18</v>
      </c>
      <c r="O1821" s="12" t="str">
        <f t="shared" si="3"/>
        <v>APROBADO</v>
      </c>
      <c r="P1821" s="12" t="str">
        <f>IF(OR(D1821="Académica",D1821="Empresa"),(IF(M1821&lt;Leyenda!$I$11,"ALTO",(IF(M1821&lt;=Leyenda!$I$10,"MEDIO","BAJO")))),(IF(M1821&lt;Leyenda!$J$11,"ALTO",(IF(M1821&lt;=Leyenda!$J$10,"MEDIO","BAJO")))))</f>
        <v>BAJO</v>
      </c>
    </row>
    <row r="1822">
      <c r="A1822" s="8" t="s">
        <v>1912</v>
      </c>
      <c r="B1822" s="9" t="s">
        <v>17</v>
      </c>
      <c r="C1822" s="9" t="s">
        <v>194</v>
      </c>
      <c r="D1822" s="9" t="s">
        <v>23</v>
      </c>
      <c r="E1822" s="10">
        <v>18.7</v>
      </c>
      <c r="F1822" s="10">
        <v>18.2</v>
      </c>
      <c r="G1822" s="10">
        <v>16.0</v>
      </c>
      <c r="H1822" s="10">
        <v>19.5</v>
      </c>
      <c r="I1822" s="10">
        <v>18.0</v>
      </c>
      <c r="J1822" s="10">
        <v>18.0</v>
      </c>
      <c r="K1822" s="10">
        <v>18.5</v>
      </c>
      <c r="L1822" s="10">
        <v>18.0</v>
      </c>
      <c r="M1822" s="11">
        <f t="shared" si="1"/>
        <v>18.12857143</v>
      </c>
      <c r="N1822" s="11">
        <f t="shared" si="2"/>
        <v>18</v>
      </c>
      <c r="O1822" s="12" t="str">
        <f t="shared" si="3"/>
        <v>APROBADO</v>
      </c>
      <c r="P1822" s="12" t="str">
        <f>IF(OR(D1822="Académica",D1822="Empresa"),(IF(M1822&lt;Leyenda!$I$11,"ALTO",(IF(M1822&lt;=Leyenda!$I$10,"MEDIO","BAJO")))),(IF(M1822&lt;Leyenda!$J$11,"ALTO",(IF(M1822&lt;=Leyenda!$J$10,"MEDIO","BAJO")))))</f>
        <v>BAJO</v>
      </c>
    </row>
    <row r="1823">
      <c r="A1823" s="8" t="s">
        <v>1913</v>
      </c>
      <c r="B1823" s="9" t="s">
        <v>601</v>
      </c>
      <c r="C1823" s="9" t="s">
        <v>70</v>
      </c>
      <c r="D1823" s="9" t="s">
        <v>23</v>
      </c>
      <c r="E1823" s="10">
        <v>16.5</v>
      </c>
      <c r="F1823" s="10">
        <v>13.0</v>
      </c>
      <c r="G1823" s="10">
        <v>17.5</v>
      </c>
      <c r="H1823" s="10">
        <v>16.2</v>
      </c>
      <c r="I1823" s="10">
        <v>19.8</v>
      </c>
      <c r="J1823" s="10">
        <v>18.0</v>
      </c>
      <c r="K1823" s="10">
        <v>19.5</v>
      </c>
      <c r="L1823" s="10">
        <v>18.3</v>
      </c>
      <c r="M1823" s="11">
        <f t="shared" si="1"/>
        <v>17.21428571</v>
      </c>
      <c r="N1823" s="11">
        <f t="shared" si="2"/>
        <v>17</v>
      </c>
      <c r="O1823" s="12" t="str">
        <f t="shared" si="3"/>
        <v>APROBADO</v>
      </c>
      <c r="P1823" s="12" t="str">
        <f>IF(OR(D1823="Académica",D1823="Empresa"),(IF(M1823&lt;Leyenda!$I$11,"ALTO",(IF(M1823&lt;=Leyenda!$I$10,"MEDIO","BAJO")))),(IF(M1823&lt;Leyenda!$J$11,"ALTO",(IF(M1823&lt;=Leyenda!$J$10,"MEDIO","BAJO")))))</f>
        <v>BAJO</v>
      </c>
    </row>
    <row r="1824">
      <c r="A1824" s="8" t="s">
        <v>1914</v>
      </c>
      <c r="B1824" s="9" t="s">
        <v>28</v>
      </c>
      <c r="C1824" s="9" t="s">
        <v>108</v>
      </c>
      <c r="D1824" s="9" t="s">
        <v>23</v>
      </c>
      <c r="E1824" s="10">
        <v>18.7</v>
      </c>
      <c r="F1824" s="10">
        <v>17.0</v>
      </c>
      <c r="G1824" s="10">
        <v>18.2</v>
      </c>
      <c r="H1824" s="10">
        <v>13.8</v>
      </c>
      <c r="I1824" s="10">
        <v>18.3</v>
      </c>
      <c r="J1824" s="10">
        <v>18.0</v>
      </c>
      <c r="K1824" s="10">
        <v>18.0</v>
      </c>
      <c r="L1824" s="10">
        <v>18.0</v>
      </c>
      <c r="M1824" s="11">
        <f t="shared" si="1"/>
        <v>17.42857143</v>
      </c>
      <c r="N1824" s="11">
        <f t="shared" si="2"/>
        <v>17</v>
      </c>
      <c r="O1824" s="12" t="str">
        <f t="shared" si="3"/>
        <v>APROBADO</v>
      </c>
      <c r="P1824" s="12" t="str">
        <f>IF(OR(D1824="Académica",D1824="Empresa"),(IF(M1824&lt;Leyenda!$I$11,"ALTO",(IF(M1824&lt;=Leyenda!$I$10,"MEDIO","BAJO")))),(IF(M1824&lt;Leyenda!$J$11,"ALTO",(IF(M1824&lt;=Leyenda!$J$10,"MEDIO","BAJO")))))</f>
        <v>BAJO</v>
      </c>
    </row>
    <row r="1825">
      <c r="A1825" s="8" t="s">
        <v>1915</v>
      </c>
      <c r="B1825" s="9" t="s">
        <v>386</v>
      </c>
      <c r="C1825" s="9" t="s">
        <v>68</v>
      </c>
      <c r="D1825" s="9" t="s">
        <v>23</v>
      </c>
      <c r="E1825" s="10">
        <v>15.3</v>
      </c>
      <c r="F1825" s="10">
        <v>16.0</v>
      </c>
      <c r="G1825" s="10">
        <v>13.8</v>
      </c>
      <c r="H1825" s="10">
        <v>15.2</v>
      </c>
      <c r="I1825" s="10">
        <v>19.1</v>
      </c>
      <c r="J1825" s="10">
        <v>18.0</v>
      </c>
      <c r="K1825" s="10">
        <v>18.8</v>
      </c>
      <c r="L1825" s="10">
        <v>15.3</v>
      </c>
      <c r="M1825" s="11">
        <f t="shared" si="1"/>
        <v>16.6</v>
      </c>
      <c r="N1825" s="11">
        <f t="shared" si="2"/>
        <v>17</v>
      </c>
      <c r="O1825" s="12" t="str">
        <f t="shared" si="3"/>
        <v>APROBADO</v>
      </c>
      <c r="P1825" s="12" t="str">
        <f>IF(OR(D1825="Académica",D1825="Empresa"),(IF(M1825&lt;Leyenda!$I$11,"ALTO",(IF(M1825&lt;=Leyenda!$I$10,"MEDIO","BAJO")))),(IF(M1825&lt;Leyenda!$J$11,"ALTO",(IF(M1825&lt;=Leyenda!$J$10,"MEDIO","BAJO")))))</f>
        <v>BAJO</v>
      </c>
    </row>
    <row r="1826">
      <c r="A1826" s="8" t="s">
        <v>1916</v>
      </c>
      <c r="B1826" s="9" t="s">
        <v>35</v>
      </c>
      <c r="C1826" s="9" t="s">
        <v>68</v>
      </c>
      <c r="D1826" s="9" t="s">
        <v>23</v>
      </c>
      <c r="E1826" s="10">
        <v>12.7</v>
      </c>
      <c r="F1826" s="10">
        <v>12.7</v>
      </c>
      <c r="G1826" s="10">
        <v>14.8</v>
      </c>
      <c r="H1826" s="10">
        <v>13.0</v>
      </c>
      <c r="I1826" s="10">
        <v>14.3</v>
      </c>
      <c r="J1826" s="10">
        <v>18.3</v>
      </c>
      <c r="K1826" s="10">
        <v>18.8</v>
      </c>
      <c r="L1826" s="10">
        <v>10.7</v>
      </c>
      <c r="M1826" s="11">
        <f t="shared" si="1"/>
        <v>14.94285714</v>
      </c>
      <c r="N1826" s="11">
        <f t="shared" si="2"/>
        <v>15</v>
      </c>
      <c r="O1826" s="12" t="str">
        <f t="shared" si="3"/>
        <v>APROBADO</v>
      </c>
      <c r="P1826" s="12" t="str">
        <f>IF(OR(D1826="Académica",D1826="Empresa"),(IF(M1826&lt;Leyenda!$I$11,"ALTO",(IF(M1826&lt;=Leyenda!$I$10,"MEDIO","BAJO")))),(IF(M1826&lt;Leyenda!$J$11,"ALTO",(IF(M1826&lt;=Leyenda!$J$10,"MEDIO","BAJO")))))</f>
        <v>ALTO</v>
      </c>
    </row>
    <row r="1827">
      <c r="A1827" s="8" t="s">
        <v>1917</v>
      </c>
      <c r="B1827" s="9" t="s">
        <v>21</v>
      </c>
      <c r="C1827" s="9" t="s">
        <v>36</v>
      </c>
      <c r="D1827" s="9" t="s">
        <v>23</v>
      </c>
      <c r="E1827" s="10">
        <v>8.5</v>
      </c>
      <c r="F1827" s="10">
        <v>18.0</v>
      </c>
      <c r="G1827" s="10">
        <v>10.5</v>
      </c>
      <c r="H1827" s="10">
        <v>18.0</v>
      </c>
      <c r="I1827" s="10">
        <v>16.5</v>
      </c>
      <c r="J1827" s="10">
        <v>18.0</v>
      </c>
      <c r="K1827" s="10">
        <v>18.0</v>
      </c>
      <c r="L1827" s="10">
        <v>16.7</v>
      </c>
      <c r="M1827" s="11">
        <f t="shared" si="1"/>
        <v>15.35714286</v>
      </c>
      <c r="N1827" s="11">
        <f t="shared" si="2"/>
        <v>15</v>
      </c>
      <c r="O1827" s="12" t="str">
        <f t="shared" si="3"/>
        <v>DESAPROBADO</v>
      </c>
      <c r="P1827" s="12" t="str">
        <f>IF(OR(D1827="Académica",D1827="Empresa"),(IF(M1827&lt;Leyenda!$I$11,"ALTO",(IF(M1827&lt;=Leyenda!$I$10,"MEDIO","BAJO")))),(IF(M1827&lt;Leyenda!$J$11,"ALTO",(IF(M1827&lt;=Leyenda!$J$10,"MEDIO","BAJO")))))</f>
        <v>MEDIO</v>
      </c>
    </row>
    <row r="1828">
      <c r="A1828" s="8" t="s">
        <v>1918</v>
      </c>
      <c r="B1828" s="9" t="s">
        <v>21</v>
      </c>
      <c r="C1828" s="9" t="s">
        <v>85</v>
      </c>
      <c r="D1828" s="9" t="s">
        <v>23</v>
      </c>
      <c r="E1828" s="10">
        <v>19.9</v>
      </c>
      <c r="F1828" s="10">
        <v>18.7</v>
      </c>
      <c r="G1828" s="10">
        <v>17.8</v>
      </c>
      <c r="H1828" s="10">
        <v>18.8</v>
      </c>
      <c r="I1828" s="10">
        <v>17.4</v>
      </c>
      <c r="J1828" s="10">
        <v>18.8</v>
      </c>
      <c r="K1828" s="10">
        <v>19.5</v>
      </c>
      <c r="L1828" s="10">
        <v>18.3</v>
      </c>
      <c r="M1828" s="11">
        <f t="shared" si="1"/>
        <v>18.7</v>
      </c>
      <c r="N1828" s="11">
        <f t="shared" si="2"/>
        <v>19</v>
      </c>
      <c r="O1828" s="12" t="str">
        <f t="shared" si="3"/>
        <v>APROBADO</v>
      </c>
      <c r="P1828" s="12" t="str">
        <f>IF(OR(D1828="Académica",D1828="Empresa"),(IF(M1828&lt;Leyenda!$I$11,"ALTO",(IF(M1828&lt;=Leyenda!$I$10,"MEDIO","BAJO")))),(IF(M1828&lt;Leyenda!$J$11,"ALTO",(IF(M1828&lt;=Leyenda!$J$10,"MEDIO","BAJO")))))</f>
        <v>BAJO</v>
      </c>
    </row>
    <row r="1829">
      <c r="A1829" s="8" t="s">
        <v>1919</v>
      </c>
      <c r="B1829" s="9" t="s">
        <v>50</v>
      </c>
      <c r="C1829" s="9" t="s">
        <v>132</v>
      </c>
      <c r="D1829" s="9" t="s">
        <v>23</v>
      </c>
      <c r="E1829" s="10">
        <v>18.0</v>
      </c>
      <c r="F1829" s="10">
        <v>18.3</v>
      </c>
      <c r="G1829" s="10">
        <v>16.5</v>
      </c>
      <c r="H1829" s="10">
        <v>18.0</v>
      </c>
      <c r="I1829" s="10">
        <v>16.7</v>
      </c>
      <c r="J1829" s="10">
        <v>19.5</v>
      </c>
      <c r="K1829" s="10">
        <v>18.0</v>
      </c>
      <c r="L1829" s="10">
        <v>17.3</v>
      </c>
      <c r="M1829" s="11">
        <f t="shared" si="1"/>
        <v>17.85714286</v>
      </c>
      <c r="N1829" s="11">
        <f t="shared" si="2"/>
        <v>18</v>
      </c>
      <c r="O1829" s="12" t="str">
        <f t="shared" si="3"/>
        <v>APROBADO</v>
      </c>
      <c r="P1829" s="12" t="str">
        <f>IF(OR(D1829="Académica",D1829="Empresa"),(IF(M1829&lt;Leyenda!$I$11,"ALTO",(IF(M1829&lt;=Leyenda!$I$10,"MEDIO","BAJO")))),(IF(M1829&lt;Leyenda!$J$11,"ALTO",(IF(M1829&lt;=Leyenda!$J$10,"MEDIO","BAJO")))))</f>
        <v>BAJO</v>
      </c>
    </row>
    <row r="1830">
      <c r="A1830" s="8" t="s">
        <v>1920</v>
      </c>
      <c r="B1830" s="9" t="s">
        <v>40</v>
      </c>
      <c r="C1830" s="9" t="s">
        <v>76</v>
      </c>
      <c r="D1830" s="9" t="s">
        <v>23</v>
      </c>
      <c r="E1830" s="10">
        <v>18.4</v>
      </c>
      <c r="F1830" s="10">
        <v>18.0</v>
      </c>
      <c r="G1830" s="10">
        <v>18.0</v>
      </c>
      <c r="H1830" s="10">
        <v>15.8</v>
      </c>
      <c r="I1830" s="10">
        <v>18.0</v>
      </c>
      <c r="J1830" s="10">
        <v>18.0</v>
      </c>
      <c r="K1830" s="10">
        <v>18.0</v>
      </c>
      <c r="L1830" s="10">
        <v>18.0</v>
      </c>
      <c r="M1830" s="11">
        <f t="shared" si="1"/>
        <v>17.74285714</v>
      </c>
      <c r="N1830" s="11">
        <f t="shared" si="2"/>
        <v>18</v>
      </c>
      <c r="O1830" s="12" t="str">
        <f t="shared" si="3"/>
        <v>APROBADO</v>
      </c>
      <c r="P1830" s="12" t="str">
        <f>IF(OR(D1830="Académica",D1830="Empresa"),(IF(M1830&lt;Leyenda!$I$11,"ALTO",(IF(M1830&lt;=Leyenda!$I$10,"MEDIO","BAJO")))),(IF(M1830&lt;Leyenda!$J$11,"ALTO",(IF(M1830&lt;=Leyenda!$J$10,"MEDIO","BAJO")))))</f>
        <v>BAJO</v>
      </c>
    </row>
    <row r="1831">
      <c r="A1831" s="8" t="s">
        <v>1921</v>
      </c>
      <c r="B1831" s="9" t="s">
        <v>25</v>
      </c>
      <c r="C1831" s="9" t="s">
        <v>221</v>
      </c>
      <c r="D1831" s="9" t="s">
        <v>23</v>
      </c>
      <c r="E1831" s="10">
        <v>18.8</v>
      </c>
      <c r="F1831" s="10">
        <v>18.0</v>
      </c>
      <c r="G1831" s="10">
        <v>16.5</v>
      </c>
      <c r="H1831" s="10">
        <v>18.2</v>
      </c>
      <c r="I1831" s="10">
        <v>15.8</v>
      </c>
      <c r="J1831" s="10">
        <v>18.0</v>
      </c>
      <c r="K1831" s="10">
        <v>18.0</v>
      </c>
      <c r="L1831" s="10">
        <v>18.0</v>
      </c>
      <c r="M1831" s="11">
        <f t="shared" si="1"/>
        <v>17.61428571</v>
      </c>
      <c r="N1831" s="11">
        <f t="shared" si="2"/>
        <v>18</v>
      </c>
      <c r="O1831" s="12" t="str">
        <f t="shared" si="3"/>
        <v>APROBADO</v>
      </c>
      <c r="P1831" s="12" t="str">
        <f>IF(OR(D1831="Académica",D1831="Empresa"),(IF(M1831&lt;Leyenda!$I$11,"ALTO",(IF(M1831&lt;=Leyenda!$I$10,"MEDIO","BAJO")))),(IF(M1831&lt;Leyenda!$J$11,"ALTO",(IF(M1831&lt;=Leyenda!$J$10,"MEDIO","BAJO")))))</f>
        <v>BAJO</v>
      </c>
    </row>
    <row r="1832">
      <c r="A1832" s="8" t="s">
        <v>1922</v>
      </c>
      <c r="B1832" s="9" t="s">
        <v>35</v>
      </c>
      <c r="C1832" s="9" t="s">
        <v>135</v>
      </c>
      <c r="D1832" s="9" t="s">
        <v>23</v>
      </c>
      <c r="E1832" s="10">
        <v>18.2</v>
      </c>
      <c r="F1832" s="10">
        <v>18.8</v>
      </c>
      <c r="G1832" s="10">
        <v>16.5</v>
      </c>
      <c r="H1832" s="10">
        <v>18.7</v>
      </c>
      <c r="I1832" s="10">
        <v>18.5</v>
      </c>
      <c r="J1832" s="10">
        <v>18.3</v>
      </c>
      <c r="K1832" s="10">
        <v>18.0</v>
      </c>
      <c r="L1832" s="10">
        <v>18.7</v>
      </c>
      <c r="M1832" s="11">
        <f t="shared" si="1"/>
        <v>18.14285714</v>
      </c>
      <c r="N1832" s="11">
        <f t="shared" si="2"/>
        <v>18</v>
      </c>
      <c r="O1832" s="12" t="str">
        <f t="shared" si="3"/>
        <v>APROBADO</v>
      </c>
      <c r="P1832" s="12" t="str">
        <f>IF(OR(D1832="Académica",D1832="Empresa"),(IF(M1832&lt;Leyenda!$I$11,"ALTO",(IF(M1832&lt;=Leyenda!$I$10,"MEDIO","BAJO")))),(IF(M1832&lt;Leyenda!$J$11,"ALTO",(IF(M1832&lt;=Leyenda!$J$10,"MEDIO","BAJO")))))</f>
        <v>BAJO</v>
      </c>
    </row>
    <row r="1833">
      <c r="A1833" s="8" t="s">
        <v>1923</v>
      </c>
      <c r="B1833" s="9" t="s">
        <v>35</v>
      </c>
      <c r="C1833" s="9" t="s">
        <v>123</v>
      </c>
      <c r="D1833" s="9" t="s">
        <v>23</v>
      </c>
      <c r="E1833" s="10">
        <v>18.2</v>
      </c>
      <c r="F1833" s="10">
        <v>18.0</v>
      </c>
      <c r="G1833" s="10">
        <v>15.8</v>
      </c>
      <c r="H1833" s="10">
        <v>18.0</v>
      </c>
      <c r="I1833" s="10">
        <v>18.0</v>
      </c>
      <c r="J1833" s="10">
        <v>18.0</v>
      </c>
      <c r="K1833" s="10">
        <v>18.3</v>
      </c>
      <c r="L1833" s="10">
        <v>18.0</v>
      </c>
      <c r="M1833" s="11">
        <f t="shared" si="1"/>
        <v>17.75714286</v>
      </c>
      <c r="N1833" s="11">
        <f t="shared" si="2"/>
        <v>18</v>
      </c>
      <c r="O1833" s="12" t="str">
        <f t="shared" si="3"/>
        <v>APROBADO</v>
      </c>
      <c r="P1833" s="12" t="str">
        <f>IF(OR(D1833="Académica",D1833="Empresa"),(IF(M1833&lt;Leyenda!$I$11,"ALTO",(IF(M1833&lt;=Leyenda!$I$10,"MEDIO","BAJO")))),(IF(M1833&lt;Leyenda!$J$11,"ALTO",(IF(M1833&lt;=Leyenda!$J$10,"MEDIO","BAJO")))))</f>
        <v>BAJO</v>
      </c>
    </row>
    <row r="1834">
      <c r="A1834" s="8" t="s">
        <v>1924</v>
      </c>
      <c r="B1834" s="9" t="s">
        <v>601</v>
      </c>
      <c r="C1834" s="9" t="s">
        <v>302</v>
      </c>
      <c r="D1834" s="9" t="s">
        <v>23</v>
      </c>
      <c r="E1834" s="10">
        <v>19.5</v>
      </c>
      <c r="F1834" s="10">
        <v>18.7</v>
      </c>
      <c r="G1834" s="10">
        <v>19.5</v>
      </c>
      <c r="H1834" s="10">
        <v>19.8</v>
      </c>
      <c r="I1834" s="10">
        <v>18.9</v>
      </c>
      <c r="J1834" s="10">
        <v>18.5</v>
      </c>
      <c r="K1834" s="10">
        <v>20.0</v>
      </c>
      <c r="L1834" s="10">
        <v>18.2</v>
      </c>
      <c r="M1834" s="11">
        <f t="shared" si="1"/>
        <v>19.27142857</v>
      </c>
      <c r="N1834" s="11">
        <f t="shared" si="2"/>
        <v>19</v>
      </c>
      <c r="O1834" s="12" t="str">
        <f t="shared" si="3"/>
        <v>APROBADO</v>
      </c>
      <c r="P1834" s="12" t="str">
        <f>IF(OR(D1834="Académica",D1834="Empresa"),(IF(M1834&lt;Leyenda!$I$11,"ALTO",(IF(M1834&lt;=Leyenda!$I$10,"MEDIO","BAJO")))),(IF(M1834&lt;Leyenda!$J$11,"ALTO",(IF(M1834&lt;=Leyenda!$J$10,"MEDIO","BAJO")))))</f>
        <v>BAJO</v>
      </c>
    </row>
    <row r="1835">
      <c r="A1835" s="8" t="s">
        <v>1925</v>
      </c>
      <c r="B1835" s="9" t="s">
        <v>601</v>
      </c>
      <c r="C1835" s="9" t="s">
        <v>72</v>
      </c>
      <c r="D1835" s="9" t="s">
        <v>23</v>
      </c>
      <c r="E1835" s="10">
        <v>20.0</v>
      </c>
      <c r="F1835" s="10">
        <v>18.8</v>
      </c>
      <c r="G1835" s="10">
        <v>17.7</v>
      </c>
      <c r="H1835" s="10">
        <v>18.0</v>
      </c>
      <c r="I1835" s="10">
        <v>14.9</v>
      </c>
      <c r="J1835" s="10">
        <v>18.0</v>
      </c>
      <c r="K1835" s="10">
        <v>18.8</v>
      </c>
      <c r="L1835" s="10">
        <v>18.5</v>
      </c>
      <c r="M1835" s="11">
        <f t="shared" si="1"/>
        <v>18.02857143</v>
      </c>
      <c r="N1835" s="11">
        <f t="shared" si="2"/>
        <v>18</v>
      </c>
      <c r="O1835" s="12" t="str">
        <f t="shared" si="3"/>
        <v>APROBADO</v>
      </c>
      <c r="P1835" s="12" t="str">
        <f>IF(OR(D1835="Académica",D1835="Empresa"),(IF(M1835&lt;Leyenda!$I$11,"ALTO",(IF(M1835&lt;=Leyenda!$I$10,"MEDIO","BAJO")))),(IF(M1835&lt;Leyenda!$J$11,"ALTO",(IF(M1835&lt;=Leyenda!$J$10,"MEDIO","BAJO")))))</f>
        <v>BAJO</v>
      </c>
    </row>
    <row r="1836">
      <c r="A1836" s="8" t="s">
        <v>1926</v>
      </c>
      <c r="B1836" s="9" t="s">
        <v>40</v>
      </c>
      <c r="C1836" s="9" t="s">
        <v>196</v>
      </c>
      <c r="D1836" s="9" t="s">
        <v>23</v>
      </c>
      <c r="E1836" s="10">
        <v>14.8</v>
      </c>
      <c r="F1836" s="10">
        <v>18.0</v>
      </c>
      <c r="G1836" s="10">
        <v>17.3</v>
      </c>
      <c r="H1836" s="10">
        <v>15.8</v>
      </c>
      <c r="I1836" s="10">
        <v>18.0</v>
      </c>
      <c r="J1836" s="10">
        <v>18.0</v>
      </c>
      <c r="K1836" s="10">
        <v>18.8</v>
      </c>
      <c r="L1836" s="10">
        <v>18.0</v>
      </c>
      <c r="M1836" s="11">
        <f t="shared" si="1"/>
        <v>17.24285714</v>
      </c>
      <c r="N1836" s="11">
        <f t="shared" si="2"/>
        <v>17</v>
      </c>
      <c r="O1836" s="12" t="str">
        <f t="shared" si="3"/>
        <v>APROBADO</v>
      </c>
      <c r="P1836" s="12" t="str">
        <f>IF(OR(D1836="Académica",D1836="Empresa"),(IF(M1836&lt;Leyenda!$I$11,"ALTO",(IF(M1836&lt;=Leyenda!$I$10,"MEDIO","BAJO")))),(IF(M1836&lt;Leyenda!$J$11,"ALTO",(IF(M1836&lt;=Leyenda!$J$10,"MEDIO","BAJO")))))</f>
        <v>BAJO</v>
      </c>
    </row>
    <row r="1837">
      <c r="A1837" s="8" t="s">
        <v>1927</v>
      </c>
      <c r="B1837" s="9" t="s">
        <v>386</v>
      </c>
      <c r="C1837" s="9" t="s">
        <v>132</v>
      </c>
      <c r="D1837" s="9" t="s">
        <v>23</v>
      </c>
      <c r="E1837" s="10">
        <v>12.2</v>
      </c>
      <c r="F1837" s="10">
        <v>17.5</v>
      </c>
      <c r="G1837" s="10">
        <v>18.3</v>
      </c>
      <c r="H1837" s="10">
        <v>18.5</v>
      </c>
      <c r="I1837" s="10">
        <v>18.6</v>
      </c>
      <c r="J1837" s="10">
        <v>19.5</v>
      </c>
      <c r="K1837" s="10">
        <v>19.0</v>
      </c>
      <c r="L1837" s="10">
        <v>17.7</v>
      </c>
      <c r="M1837" s="11">
        <f t="shared" si="1"/>
        <v>17.65714286</v>
      </c>
      <c r="N1837" s="11">
        <f t="shared" si="2"/>
        <v>18</v>
      </c>
      <c r="O1837" s="12" t="str">
        <f t="shared" si="3"/>
        <v>APROBADO</v>
      </c>
      <c r="P1837" s="12" t="str">
        <f>IF(OR(D1837="Académica",D1837="Empresa"),(IF(M1837&lt;Leyenda!$I$11,"ALTO",(IF(M1837&lt;=Leyenda!$I$10,"MEDIO","BAJO")))),(IF(M1837&lt;Leyenda!$J$11,"ALTO",(IF(M1837&lt;=Leyenda!$J$10,"MEDIO","BAJO")))))</f>
        <v>BAJO</v>
      </c>
    </row>
    <row r="1838">
      <c r="A1838" s="8" t="s">
        <v>1928</v>
      </c>
      <c r="B1838" s="9" t="s">
        <v>50</v>
      </c>
      <c r="C1838" s="9" t="s">
        <v>76</v>
      </c>
      <c r="D1838" s="9" t="s">
        <v>23</v>
      </c>
      <c r="E1838" s="10">
        <v>18.0</v>
      </c>
      <c r="F1838" s="10">
        <v>17.3</v>
      </c>
      <c r="G1838" s="10">
        <v>16.8</v>
      </c>
      <c r="H1838" s="10">
        <v>18.0</v>
      </c>
      <c r="I1838" s="10">
        <v>15.8</v>
      </c>
      <c r="J1838" s="10">
        <v>18.0</v>
      </c>
      <c r="K1838" s="10">
        <v>19.0</v>
      </c>
      <c r="L1838" s="10">
        <v>18.0</v>
      </c>
      <c r="M1838" s="11">
        <f t="shared" si="1"/>
        <v>17.55714286</v>
      </c>
      <c r="N1838" s="11">
        <f t="shared" si="2"/>
        <v>18</v>
      </c>
      <c r="O1838" s="12" t="str">
        <f t="shared" si="3"/>
        <v>APROBADO</v>
      </c>
      <c r="P1838" s="12" t="str">
        <f>IF(OR(D1838="Académica",D1838="Empresa"),(IF(M1838&lt;Leyenda!$I$11,"ALTO",(IF(M1838&lt;=Leyenda!$I$10,"MEDIO","BAJO")))),(IF(M1838&lt;Leyenda!$J$11,"ALTO",(IF(M1838&lt;=Leyenda!$J$10,"MEDIO","BAJO")))))</f>
        <v>BAJO</v>
      </c>
    </row>
    <row r="1839">
      <c r="A1839" s="8" t="s">
        <v>1929</v>
      </c>
      <c r="B1839" s="9" t="s">
        <v>28</v>
      </c>
      <c r="C1839" s="9" t="s">
        <v>111</v>
      </c>
      <c r="D1839" s="9" t="s">
        <v>23</v>
      </c>
      <c r="E1839" s="10">
        <v>18.3</v>
      </c>
      <c r="F1839" s="10">
        <v>17.5</v>
      </c>
      <c r="G1839" s="10">
        <v>18.5</v>
      </c>
      <c r="H1839" s="10">
        <v>14.8</v>
      </c>
      <c r="I1839" s="10">
        <v>18.0</v>
      </c>
      <c r="J1839" s="10">
        <v>18.5</v>
      </c>
      <c r="K1839" s="10">
        <v>18.0</v>
      </c>
      <c r="L1839" s="10">
        <v>17.3</v>
      </c>
      <c r="M1839" s="11">
        <f t="shared" si="1"/>
        <v>17.65714286</v>
      </c>
      <c r="N1839" s="11">
        <f t="shared" si="2"/>
        <v>18</v>
      </c>
      <c r="O1839" s="12" t="str">
        <f t="shared" si="3"/>
        <v>APROBADO</v>
      </c>
      <c r="P1839" s="12" t="str">
        <f>IF(OR(D1839="Académica",D1839="Empresa"),(IF(M1839&lt;Leyenda!$I$11,"ALTO",(IF(M1839&lt;=Leyenda!$I$10,"MEDIO","BAJO")))),(IF(M1839&lt;Leyenda!$J$11,"ALTO",(IF(M1839&lt;=Leyenda!$J$10,"MEDIO","BAJO")))))</f>
        <v>BAJO</v>
      </c>
    </row>
    <row r="1840">
      <c r="A1840" s="8" t="s">
        <v>1930</v>
      </c>
      <c r="B1840" s="9" t="s">
        <v>25</v>
      </c>
      <c r="C1840" s="9" t="s">
        <v>33</v>
      </c>
      <c r="D1840" s="9" t="s">
        <v>23</v>
      </c>
      <c r="E1840" s="10">
        <v>18.0</v>
      </c>
      <c r="F1840" s="10">
        <v>16.7</v>
      </c>
      <c r="G1840" s="10">
        <v>15.5</v>
      </c>
      <c r="H1840" s="10">
        <v>17.3</v>
      </c>
      <c r="I1840" s="10">
        <v>16.5</v>
      </c>
      <c r="J1840" s="10">
        <v>18.0</v>
      </c>
      <c r="K1840" s="10">
        <v>18.3</v>
      </c>
      <c r="L1840" s="10">
        <v>18.0</v>
      </c>
      <c r="M1840" s="11">
        <f t="shared" si="1"/>
        <v>17.18571429</v>
      </c>
      <c r="N1840" s="11">
        <f t="shared" si="2"/>
        <v>17</v>
      </c>
      <c r="O1840" s="12" t="str">
        <f t="shared" si="3"/>
        <v>APROBADO</v>
      </c>
      <c r="P1840" s="12" t="str">
        <f>IF(OR(D1840="Académica",D1840="Empresa"),(IF(M1840&lt;Leyenda!$I$11,"ALTO",(IF(M1840&lt;=Leyenda!$I$10,"MEDIO","BAJO")))),(IF(M1840&lt;Leyenda!$J$11,"ALTO",(IF(M1840&lt;=Leyenda!$J$10,"MEDIO","BAJO")))))</f>
        <v>BAJO</v>
      </c>
    </row>
    <row r="1841">
      <c r="A1841" s="8" t="s">
        <v>1931</v>
      </c>
      <c r="B1841" s="9" t="s">
        <v>17</v>
      </c>
      <c r="C1841" s="9" t="s">
        <v>157</v>
      </c>
      <c r="D1841" s="9" t="s">
        <v>23</v>
      </c>
      <c r="E1841" s="10">
        <v>19.3</v>
      </c>
      <c r="F1841" s="10">
        <v>17.3</v>
      </c>
      <c r="G1841" s="10">
        <v>15.9</v>
      </c>
      <c r="H1841" s="10">
        <v>18.2</v>
      </c>
      <c r="I1841" s="10">
        <v>18.1</v>
      </c>
      <c r="J1841" s="10">
        <v>18.0</v>
      </c>
      <c r="K1841" s="10">
        <v>18.3</v>
      </c>
      <c r="L1841" s="10">
        <v>16.7</v>
      </c>
      <c r="M1841" s="11">
        <f t="shared" si="1"/>
        <v>17.87142857</v>
      </c>
      <c r="N1841" s="11">
        <f t="shared" si="2"/>
        <v>18</v>
      </c>
      <c r="O1841" s="12" t="str">
        <f t="shared" si="3"/>
        <v>APROBADO</v>
      </c>
      <c r="P1841" s="12" t="str">
        <f>IF(OR(D1841="Académica",D1841="Empresa"),(IF(M1841&lt;Leyenda!$I$11,"ALTO",(IF(M1841&lt;=Leyenda!$I$10,"MEDIO","BAJO")))),(IF(M1841&lt;Leyenda!$J$11,"ALTO",(IF(M1841&lt;=Leyenda!$J$10,"MEDIO","BAJO")))))</f>
        <v>BAJO</v>
      </c>
    </row>
    <row r="1842">
      <c r="A1842" s="8" t="s">
        <v>1932</v>
      </c>
      <c r="B1842" s="9" t="s">
        <v>601</v>
      </c>
      <c r="C1842" s="9" t="s">
        <v>68</v>
      </c>
      <c r="D1842" s="9" t="s">
        <v>23</v>
      </c>
      <c r="E1842" s="10">
        <v>16.8</v>
      </c>
      <c r="F1842" s="10">
        <v>15.2</v>
      </c>
      <c r="G1842" s="10">
        <v>10.7</v>
      </c>
      <c r="H1842" s="10">
        <v>13.8</v>
      </c>
      <c r="I1842" s="10">
        <v>18.4</v>
      </c>
      <c r="J1842" s="10">
        <v>18.3</v>
      </c>
      <c r="K1842" s="10">
        <v>19.5</v>
      </c>
      <c r="L1842" s="10">
        <v>16.7</v>
      </c>
      <c r="M1842" s="11">
        <f t="shared" si="1"/>
        <v>16.1</v>
      </c>
      <c r="N1842" s="11">
        <f t="shared" si="2"/>
        <v>16</v>
      </c>
      <c r="O1842" s="12" t="str">
        <f t="shared" si="3"/>
        <v>DESAPROBADO</v>
      </c>
      <c r="P1842" s="12" t="str">
        <f>IF(OR(D1842="Académica",D1842="Empresa"),(IF(M1842&lt;Leyenda!$I$11,"ALTO",(IF(M1842&lt;=Leyenda!$I$10,"MEDIO","BAJO")))),(IF(M1842&lt;Leyenda!$J$11,"ALTO",(IF(M1842&lt;=Leyenda!$J$10,"MEDIO","BAJO")))))</f>
        <v>MEDIO</v>
      </c>
    </row>
    <row r="1843">
      <c r="A1843" s="8" t="s">
        <v>1933</v>
      </c>
      <c r="B1843" s="9" t="s">
        <v>28</v>
      </c>
      <c r="C1843" s="9" t="s">
        <v>96</v>
      </c>
      <c r="D1843" s="9" t="s">
        <v>23</v>
      </c>
      <c r="E1843" s="10">
        <v>13.8</v>
      </c>
      <c r="F1843" s="10">
        <v>17.7</v>
      </c>
      <c r="G1843" s="10">
        <v>19.5</v>
      </c>
      <c r="H1843" s="10">
        <v>12.8</v>
      </c>
      <c r="I1843" s="10">
        <v>16.6</v>
      </c>
      <c r="J1843" s="10">
        <v>18.0</v>
      </c>
      <c r="K1843" s="10">
        <v>18.0</v>
      </c>
      <c r="L1843" s="10">
        <v>18.2</v>
      </c>
      <c r="M1843" s="11">
        <f t="shared" si="1"/>
        <v>16.62857143</v>
      </c>
      <c r="N1843" s="11">
        <f t="shared" si="2"/>
        <v>17</v>
      </c>
      <c r="O1843" s="12" t="str">
        <f t="shared" si="3"/>
        <v>APROBADO</v>
      </c>
      <c r="P1843" s="12" t="str">
        <f>IF(OR(D1843="Académica",D1843="Empresa"),(IF(M1843&lt;Leyenda!$I$11,"ALTO",(IF(M1843&lt;=Leyenda!$I$10,"MEDIO","BAJO")))),(IF(M1843&lt;Leyenda!$J$11,"ALTO",(IF(M1843&lt;=Leyenda!$J$10,"MEDIO","BAJO")))))</f>
        <v>BAJO</v>
      </c>
    </row>
    <row r="1844">
      <c r="A1844" s="8" t="s">
        <v>1934</v>
      </c>
      <c r="B1844" s="9" t="s">
        <v>25</v>
      </c>
      <c r="C1844" s="9" t="s">
        <v>33</v>
      </c>
      <c r="D1844" s="9" t="s">
        <v>23</v>
      </c>
      <c r="E1844" s="10">
        <v>18.0</v>
      </c>
      <c r="F1844" s="10">
        <v>16.7</v>
      </c>
      <c r="G1844" s="10">
        <v>16.8</v>
      </c>
      <c r="H1844" s="10">
        <v>18.0</v>
      </c>
      <c r="I1844" s="10">
        <v>16.5</v>
      </c>
      <c r="J1844" s="10">
        <v>18.2</v>
      </c>
      <c r="K1844" s="10">
        <v>18.5</v>
      </c>
      <c r="L1844" s="10">
        <v>18.0</v>
      </c>
      <c r="M1844" s="11">
        <f t="shared" si="1"/>
        <v>17.52857143</v>
      </c>
      <c r="N1844" s="11">
        <f t="shared" si="2"/>
        <v>18</v>
      </c>
      <c r="O1844" s="12" t="str">
        <f t="shared" si="3"/>
        <v>APROBADO</v>
      </c>
      <c r="P1844" s="12" t="str">
        <f>IF(OR(D1844="Académica",D1844="Empresa"),(IF(M1844&lt;Leyenda!$I$11,"ALTO",(IF(M1844&lt;=Leyenda!$I$10,"MEDIO","BAJO")))),(IF(M1844&lt;Leyenda!$J$11,"ALTO",(IF(M1844&lt;=Leyenda!$J$10,"MEDIO","BAJO")))))</f>
        <v>BAJO</v>
      </c>
    </row>
    <row r="1845">
      <c r="A1845" s="8" t="s">
        <v>1935</v>
      </c>
      <c r="B1845" s="9" t="s">
        <v>601</v>
      </c>
      <c r="C1845" s="9" t="s">
        <v>108</v>
      </c>
      <c r="D1845" s="9" t="s">
        <v>23</v>
      </c>
      <c r="E1845" s="10">
        <v>18.4</v>
      </c>
      <c r="F1845" s="10">
        <v>16.5</v>
      </c>
      <c r="G1845" s="10">
        <v>18.7</v>
      </c>
      <c r="H1845" s="10">
        <v>18.6</v>
      </c>
      <c r="I1845" s="10">
        <v>17.3</v>
      </c>
      <c r="J1845" s="10">
        <v>18.0</v>
      </c>
      <c r="K1845" s="10">
        <v>16.7</v>
      </c>
      <c r="L1845" s="10">
        <v>18.2</v>
      </c>
      <c r="M1845" s="11">
        <f t="shared" si="1"/>
        <v>17.74285714</v>
      </c>
      <c r="N1845" s="11">
        <f t="shared" si="2"/>
        <v>18</v>
      </c>
      <c r="O1845" s="12" t="str">
        <f t="shared" si="3"/>
        <v>APROBADO</v>
      </c>
      <c r="P1845" s="12" t="str">
        <f>IF(OR(D1845="Académica",D1845="Empresa"),(IF(M1845&lt;Leyenda!$I$11,"ALTO",(IF(M1845&lt;=Leyenda!$I$10,"MEDIO","BAJO")))),(IF(M1845&lt;Leyenda!$J$11,"ALTO",(IF(M1845&lt;=Leyenda!$J$10,"MEDIO","BAJO")))))</f>
        <v>BAJO</v>
      </c>
    </row>
    <row r="1846">
      <c r="A1846" s="8" t="s">
        <v>1936</v>
      </c>
      <c r="B1846" s="9" t="s">
        <v>386</v>
      </c>
      <c r="C1846" s="9" t="s">
        <v>93</v>
      </c>
      <c r="D1846" s="9" t="s">
        <v>23</v>
      </c>
      <c r="E1846" s="10">
        <v>18.2</v>
      </c>
      <c r="F1846" s="10">
        <v>15.3</v>
      </c>
      <c r="G1846" s="10">
        <v>18.0</v>
      </c>
      <c r="H1846" s="10">
        <v>18.0</v>
      </c>
      <c r="I1846" s="10">
        <v>14.9</v>
      </c>
      <c r="J1846" s="10">
        <v>18.0</v>
      </c>
      <c r="K1846" s="10">
        <v>19.0</v>
      </c>
      <c r="L1846" s="10">
        <v>18.0</v>
      </c>
      <c r="M1846" s="11">
        <f t="shared" si="1"/>
        <v>17.34285714</v>
      </c>
      <c r="N1846" s="11">
        <f t="shared" si="2"/>
        <v>17</v>
      </c>
      <c r="O1846" s="12" t="str">
        <f t="shared" si="3"/>
        <v>APROBADO</v>
      </c>
      <c r="P1846" s="12" t="str">
        <f>IF(OR(D1846="Académica",D1846="Empresa"),(IF(M1846&lt;Leyenda!$I$11,"ALTO",(IF(M1846&lt;=Leyenda!$I$10,"MEDIO","BAJO")))),(IF(M1846&lt;Leyenda!$J$11,"ALTO",(IF(M1846&lt;=Leyenda!$J$10,"MEDIO","BAJO")))))</f>
        <v>BAJO</v>
      </c>
    </row>
    <row r="1847">
      <c r="A1847" s="8" t="s">
        <v>1937</v>
      </c>
      <c r="B1847" s="9" t="s">
        <v>28</v>
      </c>
      <c r="C1847" s="9" t="s">
        <v>608</v>
      </c>
      <c r="D1847" s="9" t="s">
        <v>23</v>
      </c>
      <c r="E1847" s="10">
        <v>15.7</v>
      </c>
      <c r="F1847" s="10">
        <v>16.0</v>
      </c>
      <c r="G1847" s="10">
        <v>15.8</v>
      </c>
      <c r="H1847" s="10">
        <v>15.8</v>
      </c>
      <c r="I1847" s="10">
        <v>18.2</v>
      </c>
      <c r="J1847" s="10">
        <v>18.0</v>
      </c>
      <c r="K1847" s="10">
        <v>18.0</v>
      </c>
      <c r="L1847" s="10">
        <v>18.0</v>
      </c>
      <c r="M1847" s="11">
        <f t="shared" si="1"/>
        <v>16.78571429</v>
      </c>
      <c r="N1847" s="11">
        <f t="shared" si="2"/>
        <v>17</v>
      </c>
      <c r="O1847" s="12" t="str">
        <f t="shared" si="3"/>
        <v>APROBADO</v>
      </c>
      <c r="P1847" s="12" t="str">
        <f>IF(OR(D1847="Académica",D1847="Empresa"),(IF(M1847&lt;Leyenda!$I$11,"ALTO",(IF(M1847&lt;=Leyenda!$I$10,"MEDIO","BAJO")))),(IF(M1847&lt;Leyenda!$J$11,"ALTO",(IF(M1847&lt;=Leyenda!$J$10,"MEDIO","BAJO")))))</f>
        <v>BAJO</v>
      </c>
    </row>
    <row r="1848">
      <c r="A1848" s="8" t="s">
        <v>1938</v>
      </c>
      <c r="B1848" s="9" t="s">
        <v>50</v>
      </c>
      <c r="C1848" s="9" t="s">
        <v>135</v>
      </c>
      <c r="D1848" s="9" t="s">
        <v>23</v>
      </c>
      <c r="E1848" s="10">
        <v>18.0</v>
      </c>
      <c r="F1848" s="10">
        <v>17.3</v>
      </c>
      <c r="G1848" s="10">
        <v>16.5</v>
      </c>
      <c r="H1848" s="10">
        <v>18.0</v>
      </c>
      <c r="I1848" s="10">
        <v>15.8</v>
      </c>
      <c r="J1848" s="10">
        <v>18.4</v>
      </c>
      <c r="K1848" s="10">
        <v>18.0</v>
      </c>
      <c r="L1848" s="10">
        <v>18.5</v>
      </c>
      <c r="M1848" s="11">
        <f t="shared" si="1"/>
        <v>17.42857143</v>
      </c>
      <c r="N1848" s="11">
        <f t="shared" si="2"/>
        <v>17</v>
      </c>
      <c r="O1848" s="12" t="str">
        <f t="shared" si="3"/>
        <v>APROBADO</v>
      </c>
      <c r="P1848" s="12" t="str">
        <f>IF(OR(D1848="Académica",D1848="Empresa"),(IF(M1848&lt;Leyenda!$I$11,"ALTO",(IF(M1848&lt;=Leyenda!$I$10,"MEDIO","BAJO")))),(IF(M1848&lt;Leyenda!$J$11,"ALTO",(IF(M1848&lt;=Leyenda!$J$10,"MEDIO","BAJO")))))</f>
        <v>BAJO</v>
      </c>
    </row>
    <row r="1849">
      <c r="A1849" s="8" t="s">
        <v>1939</v>
      </c>
      <c r="B1849" s="9" t="s">
        <v>28</v>
      </c>
      <c r="C1849" s="9" t="s">
        <v>63</v>
      </c>
      <c r="D1849" s="9" t="s">
        <v>23</v>
      </c>
      <c r="E1849" s="10">
        <v>17.1</v>
      </c>
      <c r="F1849" s="10">
        <v>18.0</v>
      </c>
      <c r="G1849" s="10">
        <v>18.0</v>
      </c>
      <c r="H1849" s="10">
        <v>16.2</v>
      </c>
      <c r="I1849" s="10">
        <v>18.0</v>
      </c>
      <c r="J1849" s="10">
        <v>18.3</v>
      </c>
      <c r="K1849" s="10">
        <v>18.0</v>
      </c>
      <c r="L1849" s="10">
        <v>18.2</v>
      </c>
      <c r="M1849" s="11">
        <f t="shared" si="1"/>
        <v>17.65714286</v>
      </c>
      <c r="N1849" s="11">
        <f t="shared" si="2"/>
        <v>18</v>
      </c>
      <c r="O1849" s="12" t="str">
        <f t="shared" si="3"/>
        <v>APROBADO</v>
      </c>
      <c r="P1849" s="12" t="str">
        <f>IF(OR(D1849="Académica",D1849="Empresa"),(IF(M1849&lt;Leyenda!$I$11,"ALTO",(IF(M1849&lt;=Leyenda!$I$10,"MEDIO","BAJO")))),(IF(M1849&lt;Leyenda!$J$11,"ALTO",(IF(M1849&lt;=Leyenda!$J$10,"MEDIO","BAJO")))))</f>
        <v>BAJO</v>
      </c>
    </row>
    <row r="1850">
      <c r="A1850" s="8" t="s">
        <v>1940</v>
      </c>
      <c r="B1850" s="9" t="s">
        <v>25</v>
      </c>
      <c r="C1850" s="9" t="s">
        <v>38</v>
      </c>
      <c r="D1850" s="9" t="s">
        <v>23</v>
      </c>
      <c r="E1850" s="10">
        <v>19.1</v>
      </c>
      <c r="F1850" s="10">
        <v>18.0</v>
      </c>
      <c r="G1850" s="10">
        <v>17.0</v>
      </c>
      <c r="H1850" s="10">
        <v>18.5</v>
      </c>
      <c r="I1850" s="10">
        <v>16.5</v>
      </c>
      <c r="J1850" s="10">
        <v>19.0</v>
      </c>
      <c r="K1850" s="10">
        <v>18.0</v>
      </c>
      <c r="L1850" s="10">
        <v>18.0</v>
      </c>
      <c r="M1850" s="11">
        <f t="shared" si="1"/>
        <v>18.01428571</v>
      </c>
      <c r="N1850" s="11">
        <f t="shared" si="2"/>
        <v>18</v>
      </c>
      <c r="O1850" s="12" t="str">
        <f t="shared" si="3"/>
        <v>APROBADO</v>
      </c>
      <c r="P1850" s="12" t="str">
        <f>IF(OR(D1850="Académica",D1850="Empresa"),(IF(M1850&lt;Leyenda!$I$11,"ALTO",(IF(M1850&lt;=Leyenda!$I$10,"MEDIO","BAJO")))),(IF(M1850&lt;Leyenda!$J$11,"ALTO",(IF(M1850&lt;=Leyenda!$J$10,"MEDIO","BAJO")))))</f>
        <v>BAJO</v>
      </c>
    </row>
    <row r="1851">
      <c r="A1851" s="8" t="s">
        <v>1941</v>
      </c>
      <c r="B1851" s="9" t="s">
        <v>21</v>
      </c>
      <c r="C1851" s="9" t="s">
        <v>76</v>
      </c>
      <c r="D1851" s="9" t="s">
        <v>23</v>
      </c>
      <c r="E1851" s="10">
        <v>18.0</v>
      </c>
      <c r="F1851" s="10">
        <v>15.8</v>
      </c>
      <c r="G1851" s="10">
        <v>16.5</v>
      </c>
      <c r="H1851" s="10">
        <v>16.2</v>
      </c>
      <c r="I1851" s="10">
        <v>14.4</v>
      </c>
      <c r="J1851" s="10">
        <v>18.0</v>
      </c>
      <c r="K1851" s="10">
        <v>18.3</v>
      </c>
      <c r="L1851" s="10">
        <v>18.0</v>
      </c>
      <c r="M1851" s="11">
        <f t="shared" si="1"/>
        <v>16.74285714</v>
      </c>
      <c r="N1851" s="11">
        <f t="shared" si="2"/>
        <v>17</v>
      </c>
      <c r="O1851" s="12" t="str">
        <f t="shared" si="3"/>
        <v>APROBADO</v>
      </c>
      <c r="P1851" s="12" t="str">
        <f>IF(OR(D1851="Académica",D1851="Empresa"),(IF(M1851&lt;Leyenda!$I$11,"ALTO",(IF(M1851&lt;=Leyenda!$I$10,"MEDIO","BAJO")))),(IF(M1851&lt;Leyenda!$J$11,"ALTO",(IF(M1851&lt;=Leyenda!$J$10,"MEDIO","BAJO")))))</f>
        <v>BAJO</v>
      </c>
    </row>
    <row r="1852">
      <c r="A1852" s="8" t="s">
        <v>1942</v>
      </c>
      <c r="B1852" s="9" t="s">
        <v>17</v>
      </c>
      <c r="C1852" s="9" t="s">
        <v>100</v>
      </c>
      <c r="D1852" s="9" t="s">
        <v>23</v>
      </c>
      <c r="E1852" s="10">
        <v>16.8</v>
      </c>
      <c r="F1852" s="10">
        <v>14.8</v>
      </c>
      <c r="G1852" s="10">
        <v>17.0</v>
      </c>
      <c r="H1852" s="10">
        <v>13.3</v>
      </c>
      <c r="I1852" s="10">
        <v>16.5</v>
      </c>
      <c r="J1852" s="10">
        <v>17.0</v>
      </c>
      <c r="K1852" s="10">
        <v>19.5</v>
      </c>
      <c r="L1852" s="10">
        <v>18.0</v>
      </c>
      <c r="M1852" s="11">
        <f t="shared" si="1"/>
        <v>16.41428571</v>
      </c>
      <c r="N1852" s="11">
        <f t="shared" si="2"/>
        <v>16</v>
      </c>
      <c r="O1852" s="12" t="str">
        <f t="shared" si="3"/>
        <v>APROBADO</v>
      </c>
      <c r="P1852" s="12" t="str">
        <f>IF(OR(D1852="Académica",D1852="Empresa"),(IF(M1852&lt;Leyenda!$I$11,"ALTO",(IF(M1852&lt;=Leyenda!$I$10,"MEDIO","BAJO")))),(IF(M1852&lt;Leyenda!$J$11,"ALTO",(IF(M1852&lt;=Leyenda!$J$10,"MEDIO","BAJO")))))</f>
        <v>MEDIO</v>
      </c>
    </row>
    <row r="1853">
      <c r="A1853" s="8" t="s">
        <v>1943</v>
      </c>
      <c r="B1853" s="9" t="s">
        <v>25</v>
      </c>
      <c r="C1853" s="9" t="s">
        <v>80</v>
      </c>
      <c r="D1853" s="9" t="s">
        <v>23</v>
      </c>
      <c r="E1853" s="10">
        <v>9.0</v>
      </c>
      <c r="F1853" s="10">
        <v>18.0</v>
      </c>
      <c r="G1853" s="10">
        <v>12.7</v>
      </c>
      <c r="H1853" s="10">
        <v>18.0</v>
      </c>
      <c r="I1853" s="10">
        <v>16.5</v>
      </c>
      <c r="J1853" s="10">
        <v>18.0</v>
      </c>
      <c r="K1853" s="10">
        <v>18.0</v>
      </c>
      <c r="L1853" s="10">
        <v>17.3</v>
      </c>
      <c r="M1853" s="11">
        <f t="shared" si="1"/>
        <v>15.74285714</v>
      </c>
      <c r="N1853" s="11">
        <f t="shared" si="2"/>
        <v>16</v>
      </c>
      <c r="O1853" s="12" t="str">
        <f t="shared" si="3"/>
        <v>DESAPROBADO</v>
      </c>
      <c r="P1853" s="12" t="str">
        <f>IF(OR(D1853="Académica",D1853="Empresa"),(IF(M1853&lt;Leyenda!$I$11,"ALTO",(IF(M1853&lt;=Leyenda!$I$10,"MEDIO","BAJO")))),(IF(M1853&lt;Leyenda!$J$11,"ALTO",(IF(M1853&lt;=Leyenda!$J$10,"MEDIO","BAJO")))))</f>
        <v>MEDIO</v>
      </c>
    </row>
    <row r="1854">
      <c r="A1854" s="8" t="s">
        <v>1944</v>
      </c>
      <c r="B1854" s="9" t="s">
        <v>28</v>
      </c>
      <c r="C1854" s="9" t="s">
        <v>232</v>
      </c>
      <c r="D1854" s="9" t="s">
        <v>23</v>
      </c>
      <c r="E1854" s="10">
        <v>18.1</v>
      </c>
      <c r="F1854" s="10">
        <v>18.5</v>
      </c>
      <c r="G1854" s="10">
        <v>18.7</v>
      </c>
      <c r="H1854" s="10">
        <v>16.4</v>
      </c>
      <c r="I1854" s="10">
        <v>18.3</v>
      </c>
      <c r="J1854" s="10">
        <v>19.0</v>
      </c>
      <c r="K1854" s="10">
        <v>18.3</v>
      </c>
      <c r="L1854" s="10">
        <v>19.3</v>
      </c>
      <c r="M1854" s="11">
        <f t="shared" si="1"/>
        <v>18.18571429</v>
      </c>
      <c r="N1854" s="11">
        <f t="shared" si="2"/>
        <v>18</v>
      </c>
      <c r="O1854" s="12" t="str">
        <f t="shared" si="3"/>
        <v>APROBADO</v>
      </c>
      <c r="P1854" s="12" t="str">
        <f>IF(OR(D1854="Académica",D1854="Empresa"),(IF(M1854&lt;Leyenda!$I$11,"ALTO",(IF(M1854&lt;=Leyenda!$I$10,"MEDIO","BAJO")))),(IF(M1854&lt;Leyenda!$J$11,"ALTO",(IF(M1854&lt;=Leyenda!$J$10,"MEDIO","BAJO")))))</f>
        <v>BAJO</v>
      </c>
    </row>
    <row r="1855">
      <c r="A1855" s="8" t="s">
        <v>1945</v>
      </c>
      <c r="B1855" s="9" t="s">
        <v>21</v>
      </c>
      <c r="C1855" s="9" t="s">
        <v>173</v>
      </c>
      <c r="D1855" s="9" t="s">
        <v>23</v>
      </c>
      <c r="E1855" s="10">
        <v>18.3</v>
      </c>
      <c r="F1855" s="10">
        <v>18.5</v>
      </c>
      <c r="G1855" s="10">
        <v>16.5</v>
      </c>
      <c r="H1855" s="10">
        <v>18.2</v>
      </c>
      <c r="I1855" s="10">
        <v>16.3</v>
      </c>
      <c r="J1855" s="10">
        <v>19.0</v>
      </c>
      <c r="K1855" s="10">
        <v>18.8</v>
      </c>
      <c r="L1855" s="10">
        <v>18.5</v>
      </c>
      <c r="M1855" s="11">
        <f t="shared" si="1"/>
        <v>17.94285714</v>
      </c>
      <c r="N1855" s="11">
        <f t="shared" si="2"/>
        <v>18</v>
      </c>
      <c r="O1855" s="12" t="str">
        <f t="shared" si="3"/>
        <v>APROBADO</v>
      </c>
      <c r="P1855" s="12" t="str">
        <f>IF(OR(D1855="Académica",D1855="Empresa"),(IF(M1855&lt;Leyenda!$I$11,"ALTO",(IF(M1855&lt;=Leyenda!$I$10,"MEDIO","BAJO")))),(IF(M1855&lt;Leyenda!$J$11,"ALTO",(IF(M1855&lt;=Leyenda!$J$10,"MEDIO","BAJO")))))</f>
        <v>BAJO</v>
      </c>
    </row>
    <row r="1856">
      <c r="A1856" s="8" t="s">
        <v>1946</v>
      </c>
      <c r="B1856" s="9" t="s">
        <v>40</v>
      </c>
      <c r="C1856" s="9" t="s">
        <v>129</v>
      </c>
      <c r="D1856" s="9" t="s">
        <v>23</v>
      </c>
      <c r="E1856" s="10">
        <v>18.0</v>
      </c>
      <c r="F1856" s="10">
        <v>14.3</v>
      </c>
      <c r="G1856" s="10">
        <v>18.0</v>
      </c>
      <c r="H1856" s="10">
        <v>15.8</v>
      </c>
      <c r="I1856" s="10">
        <v>18.2</v>
      </c>
      <c r="J1856" s="10">
        <v>18.0</v>
      </c>
      <c r="K1856" s="10">
        <v>18.0</v>
      </c>
      <c r="L1856" s="10">
        <v>18.2</v>
      </c>
      <c r="M1856" s="11">
        <f t="shared" si="1"/>
        <v>17.18571429</v>
      </c>
      <c r="N1856" s="11">
        <f t="shared" si="2"/>
        <v>17</v>
      </c>
      <c r="O1856" s="12" t="str">
        <f t="shared" si="3"/>
        <v>APROBADO</v>
      </c>
      <c r="P1856" s="12" t="str">
        <f>IF(OR(D1856="Académica",D1856="Empresa"),(IF(M1856&lt;Leyenda!$I$11,"ALTO",(IF(M1856&lt;=Leyenda!$I$10,"MEDIO","BAJO")))),(IF(M1856&lt;Leyenda!$J$11,"ALTO",(IF(M1856&lt;=Leyenda!$J$10,"MEDIO","BAJO")))))</f>
        <v>BAJO</v>
      </c>
    </row>
    <row r="1857">
      <c r="A1857" s="8" t="s">
        <v>1947</v>
      </c>
      <c r="B1857" s="9" t="s">
        <v>21</v>
      </c>
      <c r="C1857" s="9" t="s">
        <v>524</v>
      </c>
      <c r="D1857" s="9" t="s">
        <v>23</v>
      </c>
      <c r="E1857" s="10">
        <v>17.0</v>
      </c>
      <c r="F1857" s="10">
        <v>15.3</v>
      </c>
      <c r="G1857" s="10">
        <v>17.1</v>
      </c>
      <c r="H1857" s="10">
        <v>18.0</v>
      </c>
      <c r="I1857" s="10">
        <v>15.9</v>
      </c>
      <c r="J1857" s="10">
        <v>18.0</v>
      </c>
      <c r="K1857" s="10">
        <v>18.0</v>
      </c>
      <c r="L1857" s="10">
        <v>17.3</v>
      </c>
      <c r="M1857" s="11">
        <f t="shared" si="1"/>
        <v>17.04285714</v>
      </c>
      <c r="N1857" s="11">
        <f t="shared" si="2"/>
        <v>17</v>
      </c>
      <c r="O1857" s="12" t="str">
        <f t="shared" si="3"/>
        <v>APROBADO</v>
      </c>
      <c r="P1857" s="12" t="str">
        <f>IF(OR(D1857="Académica",D1857="Empresa"),(IF(M1857&lt;Leyenda!$I$11,"ALTO",(IF(M1857&lt;=Leyenda!$I$10,"MEDIO","BAJO")))),(IF(M1857&lt;Leyenda!$J$11,"ALTO",(IF(M1857&lt;=Leyenda!$J$10,"MEDIO","BAJO")))))</f>
        <v>BAJO</v>
      </c>
    </row>
    <row r="1858">
      <c r="A1858" s="8" t="s">
        <v>1948</v>
      </c>
      <c r="B1858" s="9" t="s">
        <v>17</v>
      </c>
      <c r="C1858" s="9" t="s">
        <v>70</v>
      </c>
      <c r="D1858" s="9" t="s">
        <v>23</v>
      </c>
      <c r="E1858" s="10">
        <v>16.3</v>
      </c>
      <c r="F1858" s="10">
        <v>18.0</v>
      </c>
      <c r="G1858" s="10">
        <v>17.0</v>
      </c>
      <c r="H1858" s="10">
        <v>18.0</v>
      </c>
      <c r="I1858" s="10">
        <v>15.6</v>
      </c>
      <c r="J1858" s="10">
        <v>18.0</v>
      </c>
      <c r="K1858" s="10">
        <v>18.8</v>
      </c>
      <c r="L1858" s="10">
        <v>18.5</v>
      </c>
      <c r="M1858" s="11">
        <f t="shared" si="1"/>
        <v>17.38571429</v>
      </c>
      <c r="N1858" s="11">
        <f t="shared" si="2"/>
        <v>17</v>
      </c>
      <c r="O1858" s="12" t="str">
        <f t="shared" si="3"/>
        <v>APROBADO</v>
      </c>
      <c r="P1858" s="12" t="str">
        <f>IF(OR(D1858="Académica",D1858="Empresa"),(IF(M1858&lt;Leyenda!$I$11,"ALTO",(IF(M1858&lt;=Leyenda!$I$10,"MEDIO","BAJO")))),(IF(M1858&lt;Leyenda!$J$11,"ALTO",(IF(M1858&lt;=Leyenda!$J$10,"MEDIO","BAJO")))))</f>
        <v>BAJO</v>
      </c>
    </row>
    <row r="1859">
      <c r="A1859" s="8" t="s">
        <v>1949</v>
      </c>
      <c r="B1859" s="9" t="s">
        <v>35</v>
      </c>
      <c r="C1859" s="9" t="s">
        <v>127</v>
      </c>
      <c r="D1859" s="9" t="s">
        <v>23</v>
      </c>
      <c r="E1859" s="10">
        <v>16.0</v>
      </c>
      <c r="F1859" s="10">
        <v>17.3</v>
      </c>
      <c r="G1859" s="10">
        <v>16.8</v>
      </c>
      <c r="H1859" s="10">
        <v>18.0</v>
      </c>
      <c r="I1859" s="10">
        <v>18.0</v>
      </c>
      <c r="J1859" s="10">
        <v>18.0</v>
      </c>
      <c r="K1859" s="10">
        <v>18.0</v>
      </c>
      <c r="L1859" s="10">
        <v>18.0</v>
      </c>
      <c r="M1859" s="11">
        <f t="shared" si="1"/>
        <v>17.44285714</v>
      </c>
      <c r="N1859" s="11">
        <f t="shared" si="2"/>
        <v>17</v>
      </c>
      <c r="O1859" s="12" t="str">
        <f t="shared" si="3"/>
        <v>APROBADO</v>
      </c>
      <c r="P1859" s="12" t="str">
        <f>IF(OR(D1859="Académica",D1859="Empresa"),(IF(M1859&lt;Leyenda!$I$11,"ALTO",(IF(M1859&lt;=Leyenda!$I$10,"MEDIO","BAJO")))),(IF(M1859&lt;Leyenda!$J$11,"ALTO",(IF(M1859&lt;=Leyenda!$J$10,"MEDIO","BAJO")))))</f>
        <v>BAJO</v>
      </c>
    </row>
    <row r="1860">
      <c r="A1860" s="8" t="s">
        <v>1950</v>
      </c>
      <c r="B1860" s="9" t="s">
        <v>25</v>
      </c>
      <c r="C1860" s="9" t="s">
        <v>36</v>
      </c>
      <c r="D1860" s="9" t="s">
        <v>23</v>
      </c>
      <c r="E1860" s="10">
        <v>13.5</v>
      </c>
      <c r="F1860" s="10">
        <v>17.3</v>
      </c>
      <c r="G1860" s="10">
        <v>16.5</v>
      </c>
      <c r="H1860" s="10">
        <v>18.0</v>
      </c>
      <c r="I1860" s="10">
        <v>16.5</v>
      </c>
      <c r="J1860" s="10">
        <v>18.0</v>
      </c>
      <c r="K1860" s="10">
        <v>18.0</v>
      </c>
      <c r="L1860" s="10">
        <v>17.5</v>
      </c>
      <c r="M1860" s="11">
        <f t="shared" si="1"/>
        <v>16.82857143</v>
      </c>
      <c r="N1860" s="11">
        <f t="shared" si="2"/>
        <v>17</v>
      </c>
      <c r="O1860" s="12" t="str">
        <f t="shared" si="3"/>
        <v>APROBADO</v>
      </c>
      <c r="P1860" s="12" t="str">
        <f>IF(OR(D1860="Académica",D1860="Empresa"),(IF(M1860&lt;Leyenda!$I$11,"ALTO",(IF(M1860&lt;=Leyenda!$I$10,"MEDIO","BAJO")))),(IF(M1860&lt;Leyenda!$J$11,"ALTO",(IF(M1860&lt;=Leyenda!$J$10,"MEDIO","BAJO")))))</f>
        <v>BAJO</v>
      </c>
    </row>
    <row r="1861">
      <c r="A1861" s="8" t="s">
        <v>1951</v>
      </c>
      <c r="B1861" s="9" t="s">
        <v>25</v>
      </c>
      <c r="C1861" s="9" t="s">
        <v>36</v>
      </c>
      <c r="D1861" s="9" t="s">
        <v>23</v>
      </c>
      <c r="E1861" s="10">
        <v>18.9</v>
      </c>
      <c r="F1861" s="10">
        <v>18.0</v>
      </c>
      <c r="G1861" s="10">
        <v>17.0</v>
      </c>
      <c r="H1861" s="10">
        <v>18.0</v>
      </c>
      <c r="I1861" s="10">
        <v>16.6</v>
      </c>
      <c r="J1861" s="10">
        <v>18.0</v>
      </c>
      <c r="K1861" s="10">
        <v>18.0</v>
      </c>
      <c r="L1861" s="10">
        <v>18.3</v>
      </c>
      <c r="M1861" s="11">
        <f t="shared" si="1"/>
        <v>17.78571429</v>
      </c>
      <c r="N1861" s="11">
        <f t="shared" si="2"/>
        <v>18</v>
      </c>
      <c r="O1861" s="12" t="str">
        <f t="shared" si="3"/>
        <v>APROBADO</v>
      </c>
      <c r="P1861" s="12" t="str">
        <f>IF(OR(D1861="Académica",D1861="Empresa"),(IF(M1861&lt;Leyenda!$I$11,"ALTO",(IF(M1861&lt;=Leyenda!$I$10,"MEDIO","BAJO")))),(IF(M1861&lt;Leyenda!$J$11,"ALTO",(IF(M1861&lt;=Leyenda!$J$10,"MEDIO","BAJO")))))</f>
        <v>BAJO</v>
      </c>
    </row>
    <row r="1862">
      <c r="A1862" s="8" t="s">
        <v>1952</v>
      </c>
      <c r="B1862" s="9" t="s">
        <v>25</v>
      </c>
      <c r="C1862" s="9" t="s">
        <v>93</v>
      </c>
      <c r="D1862" s="9" t="s">
        <v>23</v>
      </c>
      <c r="E1862" s="10">
        <v>18.0</v>
      </c>
      <c r="F1862" s="10">
        <v>18.0</v>
      </c>
      <c r="G1862" s="10">
        <v>16.8</v>
      </c>
      <c r="H1862" s="10">
        <v>18.0</v>
      </c>
      <c r="I1862" s="10">
        <v>16.5</v>
      </c>
      <c r="J1862" s="10">
        <v>18.5</v>
      </c>
      <c r="K1862" s="10">
        <v>18.0</v>
      </c>
      <c r="L1862" s="10">
        <v>18.0</v>
      </c>
      <c r="M1862" s="11">
        <f t="shared" si="1"/>
        <v>17.68571429</v>
      </c>
      <c r="N1862" s="11">
        <f t="shared" si="2"/>
        <v>18</v>
      </c>
      <c r="O1862" s="12" t="str">
        <f t="shared" si="3"/>
        <v>APROBADO</v>
      </c>
      <c r="P1862" s="12" t="str">
        <f>IF(OR(D1862="Académica",D1862="Empresa"),(IF(M1862&lt;Leyenda!$I$11,"ALTO",(IF(M1862&lt;=Leyenda!$I$10,"MEDIO","BAJO")))),(IF(M1862&lt;Leyenda!$J$11,"ALTO",(IF(M1862&lt;=Leyenda!$J$10,"MEDIO","BAJO")))))</f>
        <v>BAJO</v>
      </c>
    </row>
    <row r="1863">
      <c r="A1863" s="8" t="s">
        <v>1953</v>
      </c>
      <c r="B1863" s="9" t="s">
        <v>35</v>
      </c>
      <c r="C1863" s="9" t="s">
        <v>129</v>
      </c>
      <c r="D1863" s="9" t="s">
        <v>23</v>
      </c>
      <c r="E1863" s="10">
        <v>18.9</v>
      </c>
      <c r="F1863" s="10">
        <v>18.3</v>
      </c>
      <c r="G1863" s="10">
        <v>16.7</v>
      </c>
      <c r="H1863" s="10">
        <v>18.9</v>
      </c>
      <c r="I1863" s="10">
        <v>18.7</v>
      </c>
      <c r="J1863" s="10">
        <v>18.0</v>
      </c>
      <c r="K1863" s="10">
        <v>18.8</v>
      </c>
      <c r="L1863" s="10">
        <v>19.3</v>
      </c>
      <c r="M1863" s="11">
        <f t="shared" si="1"/>
        <v>18.32857143</v>
      </c>
      <c r="N1863" s="11">
        <f t="shared" si="2"/>
        <v>18</v>
      </c>
      <c r="O1863" s="12" t="str">
        <f t="shared" si="3"/>
        <v>APROBADO</v>
      </c>
      <c r="P1863" s="12" t="str">
        <f>IF(OR(D1863="Académica",D1863="Empresa"),(IF(M1863&lt;Leyenda!$I$11,"ALTO",(IF(M1863&lt;=Leyenda!$I$10,"MEDIO","BAJO")))),(IF(M1863&lt;Leyenda!$J$11,"ALTO",(IF(M1863&lt;=Leyenda!$J$10,"MEDIO","BAJO")))))</f>
        <v>BAJO</v>
      </c>
    </row>
    <row r="1864">
      <c r="A1864" s="8" t="s">
        <v>1954</v>
      </c>
      <c r="B1864" s="9" t="s">
        <v>25</v>
      </c>
      <c r="C1864" s="9" t="s">
        <v>108</v>
      </c>
      <c r="D1864" s="9" t="s">
        <v>23</v>
      </c>
      <c r="E1864" s="10">
        <v>16.0</v>
      </c>
      <c r="F1864" s="10">
        <v>18.0</v>
      </c>
      <c r="G1864" s="10">
        <v>15.8</v>
      </c>
      <c r="H1864" s="10">
        <v>18.0</v>
      </c>
      <c r="I1864" s="10">
        <v>16.5</v>
      </c>
      <c r="J1864" s="10">
        <v>18.0</v>
      </c>
      <c r="K1864" s="10">
        <v>18.0</v>
      </c>
      <c r="L1864" s="10">
        <v>18.0</v>
      </c>
      <c r="M1864" s="11">
        <f t="shared" si="1"/>
        <v>17.18571429</v>
      </c>
      <c r="N1864" s="11">
        <f t="shared" si="2"/>
        <v>17</v>
      </c>
      <c r="O1864" s="12" t="str">
        <f t="shared" si="3"/>
        <v>APROBADO</v>
      </c>
      <c r="P1864" s="12" t="str">
        <f>IF(OR(D1864="Académica",D1864="Empresa"),(IF(M1864&lt;Leyenda!$I$11,"ALTO",(IF(M1864&lt;=Leyenda!$I$10,"MEDIO","BAJO")))),(IF(M1864&lt;Leyenda!$J$11,"ALTO",(IF(M1864&lt;=Leyenda!$J$10,"MEDIO","BAJO")))))</f>
        <v>BAJO</v>
      </c>
    </row>
    <row r="1865">
      <c r="A1865" s="8" t="s">
        <v>1955</v>
      </c>
      <c r="B1865" s="9" t="s">
        <v>25</v>
      </c>
      <c r="C1865" s="9" t="s">
        <v>108</v>
      </c>
      <c r="D1865" s="9" t="s">
        <v>23</v>
      </c>
      <c r="E1865" s="10">
        <v>18.3</v>
      </c>
      <c r="F1865" s="10">
        <v>18.0</v>
      </c>
      <c r="G1865" s="10">
        <v>16.8</v>
      </c>
      <c r="H1865" s="10">
        <v>18.3</v>
      </c>
      <c r="I1865" s="10">
        <v>16.5</v>
      </c>
      <c r="J1865" s="10">
        <v>18.0</v>
      </c>
      <c r="K1865" s="10">
        <v>18.0</v>
      </c>
      <c r="L1865" s="10">
        <v>18.3</v>
      </c>
      <c r="M1865" s="11">
        <f t="shared" si="1"/>
        <v>17.7</v>
      </c>
      <c r="N1865" s="11">
        <f t="shared" si="2"/>
        <v>18</v>
      </c>
      <c r="O1865" s="12" t="str">
        <f t="shared" si="3"/>
        <v>APROBADO</v>
      </c>
      <c r="P1865" s="12" t="str">
        <f>IF(OR(D1865="Académica",D1865="Empresa"),(IF(M1865&lt;Leyenda!$I$11,"ALTO",(IF(M1865&lt;=Leyenda!$I$10,"MEDIO","BAJO")))),(IF(M1865&lt;Leyenda!$J$11,"ALTO",(IF(M1865&lt;=Leyenda!$J$10,"MEDIO","BAJO")))))</f>
        <v>BAJO</v>
      </c>
    </row>
    <row r="1866">
      <c r="A1866" s="8" t="s">
        <v>1956</v>
      </c>
      <c r="B1866" s="9" t="s">
        <v>28</v>
      </c>
      <c r="C1866" s="9" t="s">
        <v>135</v>
      </c>
      <c r="D1866" s="9" t="s">
        <v>23</v>
      </c>
      <c r="E1866" s="10">
        <v>17.5</v>
      </c>
      <c r="F1866" s="10">
        <v>18.7</v>
      </c>
      <c r="G1866" s="10">
        <v>18.8</v>
      </c>
      <c r="H1866" s="10">
        <v>15.8</v>
      </c>
      <c r="I1866" s="10">
        <v>18.3</v>
      </c>
      <c r="J1866" s="10">
        <v>18.8</v>
      </c>
      <c r="K1866" s="10">
        <v>18.0</v>
      </c>
      <c r="L1866" s="10">
        <v>18.2</v>
      </c>
      <c r="M1866" s="11">
        <f t="shared" si="1"/>
        <v>17.98571429</v>
      </c>
      <c r="N1866" s="11">
        <f t="shared" si="2"/>
        <v>18</v>
      </c>
      <c r="O1866" s="12" t="str">
        <f t="shared" si="3"/>
        <v>APROBADO</v>
      </c>
      <c r="P1866" s="12" t="str">
        <f>IF(OR(D1866="Académica",D1866="Empresa"),(IF(M1866&lt;Leyenda!$I$11,"ALTO",(IF(M1866&lt;=Leyenda!$I$10,"MEDIO","BAJO")))),(IF(M1866&lt;Leyenda!$J$11,"ALTO",(IF(M1866&lt;=Leyenda!$J$10,"MEDIO","BAJO")))))</f>
        <v>BAJO</v>
      </c>
    </row>
    <row r="1867">
      <c r="A1867" s="8" t="s">
        <v>1957</v>
      </c>
      <c r="B1867" s="9" t="s">
        <v>40</v>
      </c>
      <c r="C1867" s="9" t="s">
        <v>135</v>
      </c>
      <c r="D1867" s="9" t="s">
        <v>23</v>
      </c>
      <c r="E1867" s="10">
        <v>19.0</v>
      </c>
      <c r="F1867" s="10">
        <v>18.9</v>
      </c>
      <c r="G1867" s="10">
        <v>18.3</v>
      </c>
      <c r="H1867" s="10">
        <v>15.8</v>
      </c>
      <c r="I1867" s="10">
        <v>18.4</v>
      </c>
      <c r="J1867" s="10">
        <v>18.8</v>
      </c>
      <c r="K1867" s="10">
        <v>18.3</v>
      </c>
      <c r="L1867" s="10">
        <v>18.0</v>
      </c>
      <c r="M1867" s="11">
        <f t="shared" si="1"/>
        <v>18.21428571</v>
      </c>
      <c r="N1867" s="11">
        <f t="shared" si="2"/>
        <v>18</v>
      </c>
      <c r="O1867" s="12" t="str">
        <f t="shared" si="3"/>
        <v>APROBADO</v>
      </c>
      <c r="P1867" s="12" t="str">
        <f>IF(OR(D1867="Académica",D1867="Empresa"),(IF(M1867&lt;Leyenda!$I$11,"ALTO",(IF(M1867&lt;=Leyenda!$I$10,"MEDIO","BAJO")))),(IF(M1867&lt;Leyenda!$J$11,"ALTO",(IF(M1867&lt;=Leyenda!$J$10,"MEDIO","BAJO")))))</f>
        <v>BAJO</v>
      </c>
    </row>
    <row r="1868">
      <c r="A1868" s="8" t="s">
        <v>1958</v>
      </c>
      <c r="B1868" s="9" t="s">
        <v>40</v>
      </c>
      <c r="C1868" s="9" t="s">
        <v>18</v>
      </c>
      <c r="D1868" s="9" t="s">
        <v>23</v>
      </c>
      <c r="E1868" s="10">
        <v>16.5</v>
      </c>
      <c r="F1868" s="10">
        <v>18.2</v>
      </c>
      <c r="G1868" s="10">
        <v>15.0</v>
      </c>
      <c r="H1868" s="10">
        <v>11.3</v>
      </c>
      <c r="I1868" s="10">
        <v>16.7</v>
      </c>
      <c r="J1868" s="10">
        <v>18.0</v>
      </c>
      <c r="K1868" s="10">
        <v>18.0</v>
      </c>
      <c r="L1868" s="10">
        <v>18.0</v>
      </c>
      <c r="M1868" s="11">
        <f t="shared" si="1"/>
        <v>16.24285714</v>
      </c>
      <c r="N1868" s="11">
        <f t="shared" si="2"/>
        <v>16</v>
      </c>
      <c r="O1868" s="12" t="str">
        <f t="shared" si="3"/>
        <v>APROBADO</v>
      </c>
      <c r="P1868" s="12" t="str">
        <f>IF(OR(D1868="Académica",D1868="Empresa"),(IF(M1868&lt;Leyenda!$I$11,"ALTO",(IF(M1868&lt;=Leyenda!$I$10,"MEDIO","BAJO")))),(IF(M1868&lt;Leyenda!$J$11,"ALTO",(IF(M1868&lt;=Leyenda!$J$10,"MEDIO","BAJO")))))</f>
        <v>MEDIO</v>
      </c>
    </row>
    <row r="1869">
      <c r="A1869" s="8" t="s">
        <v>1959</v>
      </c>
      <c r="B1869" s="9" t="s">
        <v>601</v>
      </c>
      <c r="C1869" s="9" t="s">
        <v>93</v>
      </c>
      <c r="D1869" s="9" t="s">
        <v>23</v>
      </c>
      <c r="E1869" s="10">
        <v>18.0</v>
      </c>
      <c r="F1869" s="10">
        <v>18.3</v>
      </c>
      <c r="G1869" s="10">
        <v>18.0</v>
      </c>
      <c r="H1869" s="10">
        <v>18.2</v>
      </c>
      <c r="I1869" s="10">
        <v>18.0</v>
      </c>
      <c r="J1869" s="10">
        <v>19.0</v>
      </c>
      <c r="K1869" s="10">
        <v>19.0</v>
      </c>
      <c r="L1869" s="10">
        <v>18.0</v>
      </c>
      <c r="M1869" s="11">
        <f t="shared" si="1"/>
        <v>18.35714286</v>
      </c>
      <c r="N1869" s="11">
        <f t="shared" si="2"/>
        <v>18</v>
      </c>
      <c r="O1869" s="12" t="str">
        <f t="shared" si="3"/>
        <v>APROBADO</v>
      </c>
      <c r="P1869" s="12" t="str">
        <f>IF(OR(D1869="Académica",D1869="Empresa"),(IF(M1869&lt;Leyenda!$I$11,"ALTO",(IF(M1869&lt;=Leyenda!$I$10,"MEDIO","BAJO")))),(IF(M1869&lt;Leyenda!$J$11,"ALTO",(IF(M1869&lt;=Leyenda!$J$10,"MEDIO","BAJO")))))</f>
        <v>BAJO</v>
      </c>
    </row>
    <row r="1870">
      <c r="A1870" s="8" t="s">
        <v>1960</v>
      </c>
      <c r="B1870" s="9" t="s">
        <v>17</v>
      </c>
      <c r="C1870" s="9" t="s">
        <v>159</v>
      </c>
      <c r="D1870" s="9" t="s">
        <v>23</v>
      </c>
      <c r="E1870" s="10">
        <v>18.4</v>
      </c>
      <c r="F1870" s="10">
        <v>18.2</v>
      </c>
      <c r="G1870" s="10">
        <v>17.3</v>
      </c>
      <c r="H1870" s="10">
        <v>18.8</v>
      </c>
      <c r="I1870" s="10">
        <v>19.1</v>
      </c>
      <c r="J1870" s="10">
        <v>18.0</v>
      </c>
      <c r="K1870" s="10">
        <v>18.3</v>
      </c>
      <c r="L1870" s="10">
        <v>18.0</v>
      </c>
      <c r="M1870" s="11">
        <f t="shared" si="1"/>
        <v>18.3</v>
      </c>
      <c r="N1870" s="11">
        <f t="shared" si="2"/>
        <v>18</v>
      </c>
      <c r="O1870" s="12" t="str">
        <f t="shared" si="3"/>
        <v>APROBADO</v>
      </c>
      <c r="P1870" s="12" t="str">
        <f>IF(OR(D1870="Académica",D1870="Empresa"),(IF(M1870&lt;Leyenda!$I$11,"ALTO",(IF(M1870&lt;=Leyenda!$I$10,"MEDIO","BAJO")))),(IF(M1870&lt;Leyenda!$J$11,"ALTO",(IF(M1870&lt;=Leyenda!$J$10,"MEDIO","BAJO")))))</f>
        <v>BAJO</v>
      </c>
    </row>
    <row r="1871">
      <c r="A1871" s="8" t="s">
        <v>1961</v>
      </c>
      <c r="B1871" s="9" t="s">
        <v>601</v>
      </c>
      <c r="C1871" s="9" t="s">
        <v>52</v>
      </c>
      <c r="D1871" s="9" t="s">
        <v>23</v>
      </c>
      <c r="E1871" s="10">
        <v>15.3</v>
      </c>
      <c r="F1871" s="10">
        <v>16.2</v>
      </c>
      <c r="G1871" s="10">
        <v>18.0</v>
      </c>
      <c r="H1871" s="10">
        <v>15.2</v>
      </c>
      <c r="I1871" s="10">
        <v>17.0</v>
      </c>
      <c r="J1871" s="10">
        <v>19.1</v>
      </c>
      <c r="K1871" s="10">
        <v>15.3</v>
      </c>
      <c r="L1871" s="10">
        <v>18.5</v>
      </c>
      <c r="M1871" s="11">
        <f t="shared" si="1"/>
        <v>16.58571429</v>
      </c>
      <c r="N1871" s="11">
        <f t="shared" si="2"/>
        <v>17</v>
      </c>
      <c r="O1871" s="12" t="str">
        <f t="shared" si="3"/>
        <v>APROBADO</v>
      </c>
      <c r="P1871" s="12" t="str">
        <f>IF(OR(D1871="Académica",D1871="Empresa"),(IF(M1871&lt;Leyenda!$I$11,"ALTO",(IF(M1871&lt;=Leyenda!$I$10,"MEDIO","BAJO")))),(IF(M1871&lt;Leyenda!$J$11,"ALTO",(IF(M1871&lt;=Leyenda!$J$10,"MEDIO","BAJO")))))</f>
        <v>BAJO</v>
      </c>
    </row>
    <row r="1872">
      <c r="A1872" s="8" t="s">
        <v>1962</v>
      </c>
      <c r="B1872" s="9" t="s">
        <v>17</v>
      </c>
      <c r="C1872" s="9" t="s">
        <v>129</v>
      </c>
      <c r="D1872" s="9" t="s">
        <v>23</v>
      </c>
      <c r="E1872" s="10">
        <v>18.4</v>
      </c>
      <c r="F1872" s="10">
        <v>15.7</v>
      </c>
      <c r="G1872" s="10">
        <v>12.7</v>
      </c>
      <c r="H1872" s="10">
        <v>18.3</v>
      </c>
      <c r="I1872" s="10">
        <v>17.3</v>
      </c>
      <c r="J1872" s="10">
        <v>18.0</v>
      </c>
      <c r="K1872" s="10">
        <v>18.3</v>
      </c>
      <c r="L1872" s="10">
        <v>18.2</v>
      </c>
      <c r="M1872" s="11">
        <f t="shared" si="1"/>
        <v>16.95714286</v>
      </c>
      <c r="N1872" s="11">
        <f t="shared" si="2"/>
        <v>17</v>
      </c>
      <c r="O1872" s="12" t="str">
        <f t="shared" si="3"/>
        <v>APROBADO</v>
      </c>
      <c r="P1872" s="12" t="str">
        <f>IF(OR(D1872="Académica",D1872="Empresa"),(IF(M1872&lt;Leyenda!$I$11,"ALTO",(IF(M1872&lt;=Leyenda!$I$10,"MEDIO","BAJO")))),(IF(M1872&lt;Leyenda!$J$11,"ALTO",(IF(M1872&lt;=Leyenda!$J$10,"MEDIO","BAJO")))))</f>
        <v>BAJO</v>
      </c>
    </row>
    <row r="1873">
      <c r="A1873" s="8" t="s">
        <v>1963</v>
      </c>
      <c r="B1873" s="9" t="s">
        <v>25</v>
      </c>
      <c r="C1873" s="9" t="s">
        <v>129</v>
      </c>
      <c r="D1873" s="9" t="s">
        <v>23</v>
      </c>
      <c r="E1873" s="10">
        <v>18.2</v>
      </c>
      <c r="F1873" s="10">
        <v>18.5</v>
      </c>
      <c r="G1873" s="10">
        <v>17.0</v>
      </c>
      <c r="H1873" s="10">
        <v>18.0</v>
      </c>
      <c r="I1873" s="10">
        <v>15.8</v>
      </c>
      <c r="J1873" s="10">
        <v>18.0</v>
      </c>
      <c r="K1873" s="10">
        <v>18.0</v>
      </c>
      <c r="L1873" s="10">
        <v>18.3</v>
      </c>
      <c r="M1873" s="11">
        <f t="shared" si="1"/>
        <v>17.64285714</v>
      </c>
      <c r="N1873" s="11">
        <f t="shared" si="2"/>
        <v>18</v>
      </c>
      <c r="O1873" s="12" t="str">
        <f t="shared" si="3"/>
        <v>APROBADO</v>
      </c>
      <c r="P1873" s="12" t="str">
        <f>IF(OR(D1873="Académica",D1873="Empresa"),(IF(M1873&lt;Leyenda!$I$11,"ALTO",(IF(M1873&lt;=Leyenda!$I$10,"MEDIO","BAJO")))),(IF(M1873&lt;Leyenda!$J$11,"ALTO",(IF(M1873&lt;=Leyenda!$J$10,"MEDIO","BAJO")))))</f>
        <v>BAJO</v>
      </c>
    </row>
    <row r="1874">
      <c r="A1874" s="8" t="s">
        <v>1964</v>
      </c>
      <c r="B1874" s="9" t="s">
        <v>28</v>
      </c>
      <c r="C1874" s="9" t="s">
        <v>91</v>
      </c>
      <c r="D1874" s="9" t="s">
        <v>23</v>
      </c>
      <c r="E1874" s="10">
        <v>19.8</v>
      </c>
      <c r="F1874" s="10">
        <v>18.3</v>
      </c>
      <c r="G1874" s="10">
        <v>19.3</v>
      </c>
      <c r="H1874" s="10">
        <v>17.0</v>
      </c>
      <c r="I1874" s="10">
        <v>18.3</v>
      </c>
      <c r="J1874" s="10">
        <v>18.5</v>
      </c>
      <c r="K1874" s="10">
        <v>19.0</v>
      </c>
      <c r="L1874" s="10">
        <v>19.5</v>
      </c>
      <c r="M1874" s="11">
        <f t="shared" si="1"/>
        <v>18.6</v>
      </c>
      <c r="N1874" s="11">
        <f t="shared" si="2"/>
        <v>19</v>
      </c>
      <c r="O1874" s="12" t="str">
        <f t="shared" si="3"/>
        <v>APROBADO</v>
      </c>
      <c r="P1874" s="12" t="str">
        <f>IF(OR(D1874="Académica",D1874="Empresa"),(IF(M1874&lt;Leyenda!$I$11,"ALTO",(IF(M1874&lt;=Leyenda!$I$10,"MEDIO","BAJO")))),(IF(M1874&lt;Leyenda!$J$11,"ALTO",(IF(M1874&lt;=Leyenda!$J$10,"MEDIO","BAJO")))))</f>
        <v>BAJO</v>
      </c>
    </row>
    <row r="1875">
      <c r="A1875" s="8" t="s">
        <v>1965</v>
      </c>
      <c r="B1875" s="9" t="s">
        <v>601</v>
      </c>
      <c r="C1875" s="9" t="s">
        <v>144</v>
      </c>
      <c r="D1875" s="9" t="s">
        <v>23</v>
      </c>
      <c r="E1875" s="10">
        <v>16.2</v>
      </c>
      <c r="F1875" s="10">
        <v>16.8</v>
      </c>
      <c r="G1875" s="10">
        <v>13.8</v>
      </c>
      <c r="H1875" s="10">
        <v>14.2</v>
      </c>
      <c r="I1875" s="10">
        <v>18.0</v>
      </c>
      <c r="J1875" s="10">
        <v>18.0</v>
      </c>
      <c r="K1875" s="10">
        <v>18.3</v>
      </c>
      <c r="L1875" s="10">
        <v>17.3</v>
      </c>
      <c r="M1875" s="11">
        <f t="shared" si="1"/>
        <v>16.47142857</v>
      </c>
      <c r="N1875" s="11">
        <f t="shared" si="2"/>
        <v>16</v>
      </c>
      <c r="O1875" s="12" t="str">
        <f t="shared" si="3"/>
        <v>APROBADO</v>
      </c>
      <c r="P1875" s="12" t="str">
        <f>IF(OR(D1875="Académica",D1875="Empresa"),(IF(M1875&lt;Leyenda!$I$11,"ALTO",(IF(M1875&lt;=Leyenda!$I$10,"MEDIO","BAJO")))),(IF(M1875&lt;Leyenda!$J$11,"ALTO",(IF(M1875&lt;=Leyenda!$J$10,"MEDIO","BAJO")))))</f>
        <v>MEDIO</v>
      </c>
    </row>
    <row r="1876">
      <c r="A1876" s="8" t="s">
        <v>1966</v>
      </c>
      <c r="B1876" s="9" t="s">
        <v>601</v>
      </c>
      <c r="C1876" s="9" t="s">
        <v>93</v>
      </c>
      <c r="D1876" s="9" t="s">
        <v>23</v>
      </c>
      <c r="E1876" s="10">
        <v>18.1</v>
      </c>
      <c r="F1876" s="10">
        <v>18.0</v>
      </c>
      <c r="G1876" s="10">
        <v>18.0</v>
      </c>
      <c r="H1876" s="10">
        <v>18.0</v>
      </c>
      <c r="I1876" s="10">
        <v>18.0</v>
      </c>
      <c r="J1876" s="10">
        <v>18.5</v>
      </c>
      <c r="K1876" s="10">
        <v>18.3</v>
      </c>
      <c r="L1876" s="10">
        <v>18.0</v>
      </c>
      <c r="M1876" s="11">
        <f t="shared" si="1"/>
        <v>18.12857143</v>
      </c>
      <c r="N1876" s="11">
        <f t="shared" si="2"/>
        <v>18</v>
      </c>
      <c r="O1876" s="12" t="str">
        <f t="shared" si="3"/>
        <v>APROBADO</v>
      </c>
      <c r="P1876" s="12" t="str">
        <f>IF(OR(D1876="Académica",D1876="Empresa"),(IF(M1876&lt;Leyenda!$I$11,"ALTO",(IF(M1876&lt;=Leyenda!$I$10,"MEDIO","BAJO")))),(IF(M1876&lt;Leyenda!$J$11,"ALTO",(IF(M1876&lt;=Leyenda!$J$10,"MEDIO","BAJO")))))</f>
        <v>BAJO</v>
      </c>
    </row>
    <row r="1877">
      <c r="A1877" s="8" t="s">
        <v>1967</v>
      </c>
      <c r="B1877" s="9" t="s">
        <v>17</v>
      </c>
      <c r="C1877" s="9" t="s">
        <v>125</v>
      </c>
      <c r="D1877" s="9" t="s">
        <v>23</v>
      </c>
      <c r="E1877" s="10">
        <v>19.0</v>
      </c>
      <c r="F1877" s="10">
        <v>18.3</v>
      </c>
      <c r="G1877" s="10">
        <v>19.5</v>
      </c>
      <c r="H1877" s="10">
        <v>18.3</v>
      </c>
      <c r="I1877" s="10">
        <v>18.6</v>
      </c>
      <c r="J1877" s="10">
        <v>18.0</v>
      </c>
      <c r="K1877" s="10">
        <v>18.0</v>
      </c>
      <c r="L1877" s="10">
        <v>18.2</v>
      </c>
      <c r="M1877" s="11">
        <f t="shared" si="1"/>
        <v>18.52857143</v>
      </c>
      <c r="N1877" s="11">
        <f t="shared" si="2"/>
        <v>19</v>
      </c>
      <c r="O1877" s="12" t="str">
        <f t="shared" si="3"/>
        <v>APROBADO</v>
      </c>
      <c r="P1877" s="12" t="str">
        <f>IF(OR(D1877="Académica",D1877="Empresa"),(IF(M1877&lt;Leyenda!$I$11,"ALTO",(IF(M1877&lt;=Leyenda!$I$10,"MEDIO","BAJO")))),(IF(M1877&lt;Leyenda!$J$11,"ALTO",(IF(M1877&lt;=Leyenda!$J$10,"MEDIO","BAJO")))))</f>
        <v>BAJO</v>
      </c>
    </row>
    <row r="1878">
      <c r="A1878" s="8" t="s">
        <v>1968</v>
      </c>
      <c r="B1878" s="9" t="s">
        <v>28</v>
      </c>
      <c r="C1878" s="9" t="s">
        <v>70</v>
      </c>
      <c r="D1878" s="9" t="s">
        <v>23</v>
      </c>
      <c r="E1878" s="10">
        <v>12.9</v>
      </c>
      <c r="F1878" s="10">
        <v>18.0</v>
      </c>
      <c r="G1878" s="10">
        <v>19.3</v>
      </c>
      <c r="H1878" s="10">
        <v>14.8</v>
      </c>
      <c r="I1878" s="10">
        <v>18.0</v>
      </c>
      <c r="J1878" s="10">
        <v>18.2</v>
      </c>
      <c r="K1878" s="10">
        <v>19.3</v>
      </c>
      <c r="L1878" s="10">
        <v>18.0</v>
      </c>
      <c r="M1878" s="11">
        <f t="shared" si="1"/>
        <v>17.21428571</v>
      </c>
      <c r="N1878" s="11">
        <f t="shared" si="2"/>
        <v>17</v>
      </c>
      <c r="O1878" s="12" t="str">
        <f t="shared" si="3"/>
        <v>APROBADO</v>
      </c>
      <c r="P1878" s="12" t="str">
        <f>IF(OR(D1878="Académica",D1878="Empresa"),(IF(M1878&lt;Leyenda!$I$11,"ALTO",(IF(M1878&lt;=Leyenda!$I$10,"MEDIO","BAJO")))),(IF(M1878&lt;Leyenda!$J$11,"ALTO",(IF(M1878&lt;=Leyenda!$J$10,"MEDIO","BAJO")))))</f>
        <v>BAJO</v>
      </c>
    </row>
    <row r="1879">
      <c r="A1879" s="8" t="s">
        <v>1969</v>
      </c>
      <c r="B1879" s="9" t="s">
        <v>386</v>
      </c>
      <c r="C1879" s="9" t="s">
        <v>36</v>
      </c>
      <c r="D1879" s="9" t="s">
        <v>23</v>
      </c>
      <c r="E1879" s="10">
        <v>18.3</v>
      </c>
      <c r="F1879" s="10">
        <v>16.7</v>
      </c>
      <c r="G1879" s="10">
        <v>15.6</v>
      </c>
      <c r="H1879" s="10">
        <v>13.3</v>
      </c>
      <c r="I1879" s="10">
        <v>14.9</v>
      </c>
      <c r="J1879" s="10">
        <v>18.0</v>
      </c>
      <c r="K1879" s="10">
        <v>18.0</v>
      </c>
      <c r="L1879" s="10">
        <v>17.3</v>
      </c>
      <c r="M1879" s="11">
        <f t="shared" si="1"/>
        <v>16.4</v>
      </c>
      <c r="N1879" s="11">
        <f t="shared" si="2"/>
        <v>16</v>
      </c>
      <c r="O1879" s="12" t="str">
        <f t="shared" si="3"/>
        <v>APROBADO</v>
      </c>
      <c r="P1879" s="12" t="str">
        <f>IF(OR(D1879="Académica",D1879="Empresa"),(IF(M1879&lt;Leyenda!$I$11,"ALTO",(IF(M1879&lt;=Leyenda!$I$10,"MEDIO","BAJO")))),(IF(M1879&lt;Leyenda!$J$11,"ALTO",(IF(M1879&lt;=Leyenda!$J$10,"MEDIO","BAJO")))))</f>
        <v>MEDIO</v>
      </c>
    </row>
    <row r="1880">
      <c r="A1880" s="8" t="s">
        <v>1970</v>
      </c>
      <c r="B1880" s="9" t="s">
        <v>28</v>
      </c>
      <c r="C1880" s="9" t="s">
        <v>96</v>
      </c>
      <c r="D1880" s="9" t="s">
        <v>23</v>
      </c>
      <c r="E1880" s="10">
        <v>18.9</v>
      </c>
      <c r="F1880" s="10">
        <v>19.1</v>
      </c>
      <c r="G1880" s="10">
        <v>19.5</v>
      </c>
      <c r="H1880" s="10">
        <v>16.2</v>
      </c>
      <c r="I1880" s="10">
        <v>18.0</v>
      </c>
      <c r="J1880" s="10">
        <v>18.0</v>
      </c>
      <c r="K1880" s="10">
        <v>18.0</v>
      </c>
      <c r="L1880" s="10">
        <v>18.2</v>
      </c>
      <c r="M1880" s="11">
        <f t="shared" si="1"/>
        <v>18.24285714</v>
      </c>
      <c r="N1880" s="11">
        <f t="shared" si="2"/>
        <v>18</v>
      </c>
      <c r="O1880" s="12" t="str">
        <f t="shared" si="3"/>
        <v>APROBADO</v>
      </c>
      <c r="P1880" s="12" t="str">
        <f>IF(OR(D1880="Académica",D1880="Empresa"),(IF(M1880&lt;Leyenda!$I$11,"ALTO",(IF(M1880&lt;=Leyenda!$I$10,"MEDIO","BAJO")))),(IF(M1880&lt;Leyenda!$J$11,"ALTO",(IF(M1880&lt;=Leyenda!$J$10,"MEDIO","BAJO")))))</f>
        <v>BAJO</v>
      </c>
    </row>
    <row r="1881">
      <c r="A1881" s="8" t="s">
        <v>1971</v>
      </c>
      <c r="B1881" s="9" t="s">
        <v>28</v>
      </c>
      <c r="C1881" s="9" t="s">
        <v>68</v>
      </c>
      <c r="D1881" s="9" t="s">
        <v>23</v>
      </c>
      <c r="E1881" s="10">
        <v>16.6</v>
      </c>
      <c r="F1881" s="10">
        <v>17.5</v>
      </c>
      <c r="G1881" s="10">
        <v>19.2</v>
      </c>
      <c r="H1881" s="10">
        <v>16.0</v>
      </c>
      <c r="I1881" s="10">
        <v>18.1</v>
      </c>
      <c r="J1881" s="10">
        <v>18.3</v>
      </c>
      <c r="K1881" s="10">
        <v>18.5</v>
      </c>
      <c r="L1881" s="10">
        <v>17.3</v>
      </c>
      <c r="M1881" s="11">
        <f t="shared" si="1"/>
        <v>17.74285714</v>
      </c>
      <c r="N1881" s="11">
        <f t="shared" si="2"/>
        <v>18</v>
      </c>
      <c r="O1881" s="12" t="str">
        <f t="shared" si="3"/>
        <v>APROBADO</v>
      </c>
      <c r="P1881" s="12" t="str">
        <f>IF(OR(D1881="Académica",D1881="Empresa"),(IF(M1881&lt;Leyenda!$I$11,"ALTO",(IF(M1881&lt;=Leyenda!$I$10,"MEDIO","BAJO")))),(IF(M1881&lt;Leyenda!$J$11,"ALTO",(IF(M1881&lt;=Leyenda!$J$10,"MEDIO","BAJO")))))</f>
        <v>BAJO</v>
      </c>
    </row>
    <row r="1882">
      <c r="A1882" s="8" t="s">
        <v>1972</v>
      </c>
      <c r="B1882" s="9" t="s">
        <v>17</v>
      </c>
      <c r="C1882" s="9" t="s">
        <v>26</v>
      </c>
      <c r="D1882" s="9" t="s">
        <v>23</v>
      </c>
      <c r="E1882" s="10">
        <v>18.1</v>
      </c>
      <c r="F1882" s="10">
        <v>14.7</v>
      </c>
      <c r="G1882" s="10">
        <v>18.0</v>
      </c>
      <c r="H1882" s="10">
        <v>18.0</v>
      </c>
      <c r="I1882" s="10">
        <v>15.6</v>
      </c>
      <c r="J1882" s="10">
        <v>18.8</v>
      </c>
      <c r="K1882" s="10">
        <v>18.0</v>
      </c>
      <c r="L1882" s="10">
        <v>18.0</v>
      </c>
      <c r="M1882" s="11">
        <f t="shared" si="1"/>
        <v>17.31428571</v>
      </c>
      <c r="N1882" s="11">
        <f t="shared" si="2"/>
        <v>17</v>
      </c>
      <c r="O1882" s="12" t="str">
        <f t="shared" si="3"/>
        <v>APROBADO</v>
      </c>
      <c r="P1882" s="12" t="str">
        <f>IF(OR(D1882="Académica",D1882="Empresa"),(IF(M1882&lt;Leyenda!$I$11,"ALTO",(IF(M1882&lt;=Leyenda!$I$10,"MEDIO","BAJO")))),(IF(M1882&lt;Leyenda!$J$11,"ALTO",(IF(M1882&lt;=Leyenda!$J$10,"MEDIO","BAJO")))))</f>
        <v>BAJO</v>
      </c>
    </row>
    <row r="1883">
      <c r="A1883" s="8" t="s">
        <v>1973</v>
      </c>
      <c r="B1883" s="9" t="s">
        <v>50</v>
      </c>
      <c r="C1883" s="9" t="s">
        <v>36</v>
      </c>
      <c r="D1883" s="9" t="s">
        <v>23</v>
      </c>
      <c r="E1883" s="10">
        <v>18.9</v>
      </c>
      <c r="F1883" s="10">
        <v>18.5</v>
      </c>
      <c r="G1883" s="10">
        <v>16.5</v>
      </c>
      <c r="H1883" s="10">
        <v>18.3</v>
      </c>
      <c r="I1883" s="10">
        <v>16.1</v>
      </c>
      <c r="J1883" s="10">
        <v>18.0</v>
      </c>
      <c r="K1883" s="10">
        <v>18.0</v>
      </c>
      <c r="L1883" s="10">
        <v>18.2</v>
      </c>
      <c r="M1883" s="11">
        <f t="shared" si="1"/>
        <v>17.75714286</v>
      </c>
      <c r="N1883" s="11">
        <f t="shared" si="2"/>
        <v>18</v>
      </c>
      <c r="O1883" s="12" t="str">
        <f t="shared" si="3"/>
        <v>APROBADO</v>
      </c>
      <c r="P1883" s="12" t="str">
        <f>IF(OR(D1883="Académica",D1883="Empresa"),(IF(M1883&lt;Leyenda!$I$11,"ALTO",(IF(M1883&lt;=Leyenda!$I$10,"MEDIO","BAJO")))),(IF(M1883&lt;Leyenda!$J$11,"ALTO",(IF(M1883&lt;=Leyenda!$J$10,"MEDIO","BAJO")))))</f>
        <v>BAJO</v>
      </c>
    </row>
    <row r="1884">
      <c r="A1884" s="8" t="s">
        <v>1974</v>
      </c>
      <c r="B1884" s="9" t="s">
        <v>40</v>
      </c>
      <c r="C1884" s="9" t="s">
        <v>76</v>
      </c>
      <c r="D1884" s="9" t="s">
        <v>23</v>
      </c>
      <c r="E1884" s="10">
        <v>18.5</v>
      </c>
      <c r="F1884" s="10">
        <v>18.3</v>
      </c>
      <c r="G1884" s="10">
        <v>16.0</v>
      </c>
      <c r="H1884" s="10">
        <v>15.9</v>
      </c>
      <c r="I1884" s="10">
        <v>18.5</v>
      </c>
      <c r="J1884" s="10">
        <v>18.0</v>
      </c>
      <c r="K1884" s="10">
        <v>18.0</v>
      </c>
      <c r="L1884" s="10">
        <v>16.7</v>
      </c>
      <c r="M1884" s="11">
        <f t="shared" si="1"/>
        <v>17.6</v>
      </c>
      <c r="N1884" s="11">
        <f t="shared" si="2"/>
        <v>18</v>
      </c>
      <c r="O1884" s="12" t="str">
        <f t="shared" si="3"/>
        <v>APROBADO</v>
      </c>
      <c r="P1884" s="12" t="str">
        <f>IF(OR(D1884="Académica",D1884="Empresa"),(IF(M1884&lt;Leyenda!$I$11,"ALTO",(IF(M1884&lt;=Leyenda!$I$10,"MEDIO","BAJO")))),(IF(M1884&lt;Leyenda!$J$11,"ALTO",(IF(M1884&lt;=Leyenda!$J$10,"MEDIO","BAJO")))))</f>
        <v>BAJO</v>
      </c>
    </row>
    <row r="1885">
      <c r="A1885" s="8" t="s">
        <v>1975</v>
      </c>
      <c r="B1885" s="9" t="s">
        <v>40</v>
      </c>
      <c r="C1885" s="9" t="s">
        <v>129</v>
      </c>
      <c r="D1885" s="9" t="s">
        <v>23</v>
      </c>
      <c r="E1885" s="10">
        <v>17.0</v>
      </c>
      <c r="F1885" s="10">
        <v>17.0</v>
      </c>
      <c r="G1885" s="10">
        <v>18.0</v>
      </c>
      <c r="H1885" s="10">
        <v>15.9</v>
      </c>
      <c r="I1885" s="10">
        <v>18.2</v>
      </c>
      <c r="J1885" s="10">
        <v>18.0</v>
      </c>
      <c r="K1885" s="10">
        <v>18.0</v>
      </c>
      <c r="L1885" s="10">
        <v>18.5</v>
      </c>
      <c r="M1885" s="11">
        <f t="shared" si="1"/>
        <v>17.44285714</v>
      </c>
      <c r="N1885" s="11">
        <f t="shared" si="2"/>
        <v>17</v>
      </c>
      <c r="O1885" s="12" t="str">
        <f t="shared" si="3"/>
        <v>APROBADO</v>
      </c>
      <c r="P1885" s="12" t="str">
        <f>IF(OR(D1885="Académica",D1885="Empresa"),(IF(M1885&lt;Leyenda!$I$11,"ALTO",(IF(M1885&lt;=Leyenda!$I$10,"MEDIO","BAJO")))),(IF(M1885&lt;Leyenda!$J$11,"ALTO",(IF(M1885&lt;=Leyenda!$J$10,"MEDIO","BAJO")))))</f>
        <v>BAJO</v>
      </c>
    </row>
    <row r="1886">
      <c r="A1886" s="8" t="s">
        <v>1976</v>
      </c>
      <c r="B1886" s="9" t="s">
        <v>601</v>
      </c>
      <c r="C1886" s="9" t="s">
        <v>194</v>
      </c>
      <c r="D1886" s="9" t="s">
        <v>23</v>
      </c>
      <c r="E1886" s="10">
        <v>19.3</v>
      </c>
      <c r="F1886" s="10">
        <v>18.5</v>
      </c>
      <c r="G1886" s="10">
        <v>18.2</v>
      </c>
      <c r="H1886" s="10">
        <v>19.0</v>
      </c>
      <c r="I1886" s="10">
        <v>18.6</v>
      </c>
      <c r="J1886" s="10">
        <v>18.0</v>
      </c>
      <c r="K1886" s="10">
        <v>18.8</v>
      </c>
      <c r="L1886" s="10">
        <v>18.0</v>
      </c>
      <c r="M1886" s="11">
        <f t="shared" si="1"/>
        <v>18.62857143</v>
      </c>
      <c r="N1886" s="11">
        <f t="shared" si="2"/>
        <v>19</v>
      </c>
      <c r="O1886" s="12" t="str">
        <f t="shared" si="3"/>
        <v>APROBADO</v>
      </c>
      <c r="P1886" s="12" t="str">
        <f>IF(OR(D1886="Académica",D1886="Empresa"),(IF(M1886&lt;Leyenda!$I$11,"ALTO",(IF(M1886&lt;=Leyenda!$I$10,"MEDIO","BAJO")))),(IF(M1886&lt;Leyenda!$J$11,"ALTO",(IF(M1886&lt;=Leyenda!$J$10,"MEDIO","BAJO")))))</f>
        <v>BAJO</v>
      </c>
    </row>
    <row r="1887">
      <c r="A1887" s="8" t="s">
        <v>1977</v>
      </c>
      <c r="B1887" s="9" t="s">
        <v>28</v>
      </c>
      <c r="C1887" s="9" t="s">
        <v>129</v>
      </c>
      <c r="D1887" s="9" t="s">
        <v>23</v>
      </c>
      <c r="E1887" s="10">
        <v>15.3</v>
      </c>
      <c r="F1887" s="10">
        <v>17.0</v>
      </c>
      <c r="G1887" s="10">
        <v>17.3</v>
      </c>
      <c r="H1887" s="10">
        <v>16.0</v>
      </c>
      <c r="I1887" s="10">
        <v>17.0</v>
      </c>
      <c r="J1887" s="10">
        <v>18.0</v>
      </c>
      <c r="K1887" s="10">
        <v>18.0</v>
      </c>
      <c r="L1887" s="10">
        <v>18.0</v>
      </c>
      <c r="M1887" s="11">
        <f t="shared" si="1"/>
        <v>16.94285714</v>
      </c>
      <c r="N1887" s="11">
        <f t="shared" si="2"/>
        <v>17</v>
      </c>
      <c r="O1887" s="12" t="str">
        <f t="shared" si="3"/>
        <v>APROBADO</v>
      </c>
      <c r="P1887" s="12" t="str">
        <f>IF(OR(D1887="Académica",D1887="Empresa"),(IF(M1887&lt;Leyenda!$I$11,"ALTO",(IF(M1887&lt;=Leyenda!$I$10,"MEDIO","BAJO")))),(IF(M1887&lt;Leyenda!$J$11,"ALTO",(IF(M1887&lt;=Leyenda!$J$10,"MEDIO","BAJO")))))</f>
        <v>BAJO</v>
      </c>
    </row>
    <row r="1888">
      <c r="A1888" s="8" t="s">
        <v>1978</v>
      </c>
      <c r="B1888" s="9" t="s">
        <v>28</v>
      </c>
      <c r="C1888" s="9" t="s">
        <v>18</v>
      </c>
      <c r="D1888" s="9" t="s">
        <v>23</v>
      </c>
      <c r="E1888" s="10">
        <v>18.9</v>
      </c>
      <c r="F1888" s="10">
        <v>17.7</v>
      </c>
      <c r="G1888" s="10">
        <v>18.7</v>
      </c>
      <c r="H1888" s="10">
        <v>15.8</v>
      </c>
      <c r="I1888" s="10">
        <v>18.6</v>
      </c>
      <c r="J1888" s="10">
        <v>18.5</v>
      </c>
      <c r="K1888" s="10">
        <v>18.0</v>
      </c>
      <c r="L1888" s="10">
        <v>18.5</v>
      </c>
      <c r="M1888" s="11">
        <f t="shared" si="1"/>
        <v>18.02857143</v>
      </c>
      <c r="N1888" s="11">
        <f t="shared" si="2"/>
        <v>18</v>
      </c>
      <c r="O1888" s="12" t="str">
        <f t="shared" si="3"/>
        <v>APROBADO</v>
      </c>
      <c r="P1888" s="12" t="str">
        <f>IF(OR(D1888="Académica",D1888="Empresa"),(IF(M1888&lt;Leyenda!$I$11,"ALTO",(IF(M1888&lt;=Leyenda!$I$10,"MEDIO","BAJO")))),(IF(M1888&lt;Leyenda!$J$11,"ALTO",(IF(M1888&lt;=Leyenda!$J$10,"MEDIO","BAJO")))))</f>
        <v>BAJO</v>
      </c>
    </row>
    <row r="1889">
      <c r="A1889" s="8" t="s">
        <v>1979</v>
      </c>
      <c r="B1889" s="9" t="s">
        <v>40</v>
      </c>
      <c r="C1889" s="9" t="s">
        <v>111</v>
      </c>
      <c r="D1889" s="9" t="s">
        <v>23</v>
      </c>
      <c r="E1889" s="10">
        <v>19.3</v>
      </c>
      <c r="F1889" s="10">
        <v>17.5</v>
      </c>
      <c r="G1889" s="10">
        <v>16.7</v>
      </c>
      <c r="H1889" s="10">
        <v>13.8</v>
      </c>
      <c r="I1889" s="10">
        <v>16.3</v>
      </c>
      <c r="J1889" s="10">
        <v>18.5</v>
      </c>
      <c r="K1889" s="10">
        <v>18.0</v>
      </c>
      <c r="L1889" s="10">
        <v>18.0</v>
      </c>
      <c r="M1889" s="11">
        <f t="shared" si="1"/>
        <v>17.15714286</v>
      </c>
      <c r="N1889" s="11">
        <f t="shared" si="2"/>
        <v>17</v>
      </c>
      <c r="O1889" s="12" t="str">
        <f t="shared" si="3"/>
        <v>APROBADO</v>
      </c>
      <c r="P1889" s="12" t="str">
        <f>IF(OR(D1889="Académica",D1889="Empresa"),(IF(M1889&lt;Leyenda!$I$11,"ALTO",(IF(M1889&lt;=Leyenda!$I$10,"MEDIO","BAJO")))),(IF(M1889&lt;Leyenda!$J$11,"ALTO",(IF(M1889&lt;=Leyenda!$J$10,"MEDIO","BAJO")))))</f>
        <v>BAJO</v>
      </c>
    </row>
    <row r="1890">
      <c r="A1890" s="8" t="s">
        <v>1980</v>
      </c>
      <c r="B1890" s="9" t="s">
        <v>40</v>
      </c>
      <c r="C1890" s="9" t="s">
        <v>91</v>
      </c>
      <c r="D1890" s="9" t="s">
        <v>23</v>
      </c>
      <c r="E1890" s="10">
        <v>18.2</v>
      </c>
      <c r="F1890" s="10">
        <v>18.0</v>
      </c>
      <c r="G1890" s="10">
        <v>15.8</v>
      </c>
      <c r="H1890" s="10">
        <v>15.3</v>
      </c>
      <c r="I1890" s="10">
        <v>17.3</v>
      </c>
      <c r="J1890" s="10">
        <v>18.0</v>
      </c>
      <c r="K1890" s="10">
        <v>18.0</v>
      </c>
      <c r="L1890" s="10">
        <v>18.3</v>
      </c>
      <c r="M1890" s="11">
        <f t="shared" si="1"/>
        <v>17.22857143</v>
      </c>
      <c r="N1890" s="11">
        <f t="shared" si="2"/>
        <v>17</v>
      </c>
      <c r="O1890" s="12" t="str">
        <f t="shared" si="3"/>
        <v>APROBADO</v>
      </c>
      <c r="P1890" s="12" t="str">
        <f>IF(OR(D1890="Académica",D1890="Empresa"),(IF(M1890&lt;Leyenda!$I$11,"ALTO",(IF(M1890&lt;=Leyenda!$I$10,"MEDIO","BAJO")))),(IF(M1890&lt;Leyenda!$J$11,"ALTO",(IF(M1890&lt;=Leyenda!$J$10,"MEDIO","BAJO")))))</f>
        <v>BAJO</v>
      </c>
    </row>
    <row r="1891">
      <c r="A1891" s="8" t="s">
        <v>1981</v>
      </c>
      <c r="B1891" s="9" t="s">
        <v>35</v>
      </c>
      <c r="C1891" s="9" t="s">
        <v>72</v>
      </c>
      <c r="D1891" s="9" t="s">
        <v>23</v>
      </c>
      <c r="E1891" s="10">
        <v>19.1</v>
      </c>
      <c r="F1891" s="10">
        <v>18.0</v>
      </c>
      <c r="G1891" s="10">
        <v>15.5</v>
      </c>
      <c r="H1891" s="10">
        <v>18.0</v>
      </c>
      <c r="I1891" s="10">
        <v>18.0</v>
      </c>
      <c r="J1891" s="10">
        <v>18.0</v>
      </c>
      <c r="K1891" s="10">
        <v>18.3</v>
      </c>
      <c r="L1891" s="10">
        <v>19.0</v>
      </c>
      <c r="M1891" s="11">
        <f t="shared" si="1"/>
        <v>17.84285714</v>
      </c>
      <c r="N1891" s="11">
        <f t="shared" si="2"/>
        <v>18</v>
      </c>
      <c r="O1891" s="12" t="str">
        <f t="shared" si="3"/>
        <v>APROBADO</v>
      </c>
      <c r="P1891" s="12" t="str">
        <f>IF(OR(D1891="Académica",D1891="Empresa"),(IF(M1891&lt;Leyenda!$I$11,"ALTO",(IF(M1891&lt;=Leyenda!$I$10,"MEDIO","BAJO")))),(IF(M1891&lt;Leyenda!$J$11,"ALTO",(IF(M1891&lt;=Leyenda!$J$10,"MEDIO","BAJO")))))</f>
        <v>BAJO</v>
      </c>
    </row>
    <row r="1892">
      <c r="A1892" s="8" t="s">
        <v>1982</v>
      </c>
      <c r="B1892" s="9" t="s">
        <v>601</v>
      </c>
      <c r="C1892" s="9" t="s">
        <v>63</v>
      </c>
      <c r="D1892" s="9" t="s">
        <v>23</v>
      </c>
      <c r="E1892" s="10">
        <v>19.8</v>
      </c>
      <c r="F1892" s="10">
        <v>18.0</v>
      </c>
      <c r="G1892" s="10">
        <v>18.2</v>
      </c>
      <c r="H1892" s="10">
        <v>19.3</v>
      </c>
      <c r="I1892" s="10">
        <v>19.8</v>
      </c>
      <c r="J1892" s="10">
        <v>18.6</v>
      </c>
      <c r="K1892" s="10">
        <v>18.0</v>
      </c>
      <c r="L1892" s="10">
        <v>19.2</v>
      </c>
      <c r="M1892" s="11">
        <f t="shared" si="1"/>
        <v>18.81428571</v>
      </c>
      <c r="N1892" s="11">
        <f t="shared" si="2"/>
        <v>19</v>
      </c>
      <c r="O1892" s="12" t="str">
        <f t="shared" si="3"/>
        <v>APROBADO</v>
      </c>
      <c r="P1892" s="12" t="str">
        <f>IF(OR(D1892="Académica",D1892="Empresa"),(IF(M1892&lt;Leyenda!$I$11,"ALTO",(IF(M1892&lt;=Leyenda!$I$10,"MEDIO","BAJO")))),(IF(M1892&lt;Leyenda!$J$11,"ALTO",(IF(M1892&lt;=Leyenda!$J$10,"MEDIO","BAJO")))))</f>
        <v>BAJO</v>
      </c>
    </row>
    <row r="1893">
      <c r="A1893" s="8" t="s">
        <v>1983</v>
      </c>
      <c r="B1893" s="9" t="s">
        <v>40</v>
      </c>
      <c r="C1893" s="9" t="s">
        <v>88</v>
      </c>
      <c r="D1893" s="9" t="s">
        <v>23</v>
      </c>
      <c r="E1893" s="10">
        <v>19.1</v>
      </c>
      <c r="F1893" s="10">
        <v>18.5</v>
      </c>
      <c r="G1893" s="10">
        <v>19.0</v>
      </c>
      <c r="H1893" s="10">
        <v>15.1</v>
      </c>
      <c r="I1893" s="10">
        <v>18.3</v>
      </c>
      <c r="J1893" s="10">
        <v>18.0</v>
      </c>
      <c r="K1893" s="10">
        <v>18.5</v>
      </c>
      <c r="L1893" s="10">
        <v>18.2</v>
      </c>
      <c r="M1893" s="11">
        <f t="shared" si="1"/>
        <v>18.07142857</v>
      </c>
      <c r="N1893" s="11">
        <f t="shared" si="2"/>
        <v>18</v>
      </c>
      <c r="O1893" s="12" t="str">
        <f t="shared" si="3"/>
        <v>APROBADO</v>
      </c>
      <c r="P1893" s="12" t="str">
        <f>IF(OR(D1893="Académica",D1893="Empresa"),(IF(M1893&lt;Leyenda!$I$11,"ALTO",(IF(M1893&lt;=Leyenda!$I$10,"MEDIO","BAJO")))),(IF(M1893&lt;Leyenda!$J$11,"ALTO",(IF(M1893&lt;=Leyenda!$J$10,"MEDIO","BAJO")))))</f>
        <v>BAJO</v>
      </c>
    </row>
    <row r="1894">
      <c r="A1894" s="8" t="s">
        <v>1984</v>
      </c>
      <c r="B1894" s="9" t="s">
        <v>386</v>
      </c>
      <c r="C1894" s="9" t="s">
        <v>729</v>
      </c>
      <c r="D1894" s="9" t="s">
        <v>23</v>
      </c>
      <c r="E1894" s="10">
        <v>16.0</v>
      </c>
      <c r="F1894" s="10">
        <v>18.0</v>
      </c>
      <c r="G1894" s="10">
        <v>16.0</v>
      </c>
      <c r="H1894" s="10">
        <v>18.2</v>
      </c>
      <c r="I1894" s="10">
        <v>18.0</v>
      </c>
      <c r="J1894" s="10">
        <v>18.0</v>
      </c>
      <c r="K1894" s="10">
        <v>18.0</v>
      </c>
      <c r="L1894" s="10">
        <v>17.3</v>
      </c>
      <c r="M1894" s="11">
        <f t="shared" si="1"/>
        <v>17.45714286</v>
      </c>
      <c r="N1894" s="11">
        <f t="shared" si="2"/>
        <v>17</v>
      </c>
      <c r="O1894" s="12" t="str">
        <f t="shared" si="3"/>
        <v>APROBADO</v>
      </c>
      <c r="P1894" s="12" t="str">
        <f>IF(OR(D1894="Académica",D1894="Empresa"),(IF(M1894&lt;Leyenda!$I$11,"ALTO",(IF(M1894&lt;=Leyenda!$I$10,"MEDIO","BAJO")))),(IF(M1894&lt;Leyenda!$J$11,"ALTO",(IF(M1894&lt;=Leyenda!$J$10,"MEDIO","BAJO")))))</f>
        <v>BAJO</v>
      </c>
    </row>
    <row r="1895">
      <c r="A1895" s="8" t="s">
        <v>1985</v>
      </c>
      <c r="B1895" s="9" t="s">
        <v>601</v>
      </c>
      <c r="C1895" s="9" t="s">
        <v>88</v>
      </c>
      <c r="D1895" s="9" t="s">
        <v>23</v>
      </c>
      <c r="E1895" s="10">
        <v>18.8</v>
      </c>
      <c r="F1895" s="10">
        <v>16.5</v>
      </c>
      <c r="G1895" s="10">
        <v>18.3</v>
      </c>
      <c r="H1895" s="10">
        <v>17.4</v>
      </c>
      <c r="I1895" s="10">
        <v>17.9</v>
      </c>
      <c r="J1895" s="10">
        <v>18.3</v>
      </c>
      <c r="K1895" s="10">
        <v>18.5</v>
      </c>
      <c r="L1895" s="10">
        <v>17.9</v>
      </c>
      <c r="M1895" s="11">
        <f t="shared" si="1"/>
        <v>17.95714286</v>
      </c>
      <c r="N1895" s="11">
        <f t="shared" si="2"/>
        <v>18</v>
      </c>
      <c r="O1895" s="12" t="str">
        <f t="shared" si="3"/>
        <v>APROBADO</v>
      </c>
      <c r="P1895" s="12" t="str">
        <f>IF(OR(D1895="Académica",D1895="Empresa"),(IF(M1895&lt;Leyenda!$I$11,"ALTO",(IF(M1895&lt;=Leyenda!$I$10,"MEDIO","BAJO")))),(IF(M1895&lt;Leyenda!$J$11,"ALTO",(IF(M1895&lt;=Leyenda!$J$10,"MEDIO","BAJO")))))</f>
        <v>BAJO</v>
      </c>
    </row>
    <row r="1896">
      <c r="A1896" s="8" t="s">
        <v>1986</v>
      </c>
      <c r="B1896" s="9" t="s">
        <v>25</v>
      </c>
      <c r="C1896" s="9" t="s">
        <v>135</v>
      </c>
      <c r="D1896" s="9" t="s">
        <v>23</v>
      </c>
      <c r="E1896" s="10">
        <v>18.2</v>
      </c>
      <c r="F1896" s="10">
        <v>18.5</v>
      </c>
      <c r="G1896" s="10">
        <v>17.1</v>
      </c>
      <c r="H1896" s="10">
        <v>18.2</v>
      </c>
      <c r="I1896" s="10">
        <v>16.7</v>
      </c>
      <c r="J1896" s="10">
        <v>18.8</v>
      </c>
      <c r="K1896" s="10">
        <v>18.0</v>
      </c>
      <c r="L1896" s="10">
        <v>18.0</v>
      </c>
      <c r="M1896" s="11">
        <f t="shared" si="1"/>
        <v>17.92857143</v>
      </c>
      <c r="N1896" s="11">
        <f t="shared" si="2"/>
        <v>18</v>
      </c>
      <c r="O1896" s="12" t="str">
        <f t="shared" si="3"/>
        <v>APROBADO</v>
      </c>
      <c r="P1896" s="12" t="str">
        <f>IF(OR(D1896="Académica",D1896="Empresa"),(IF(M1896&lt;Leyenda!$I$11,"ALTO",(IF(M1896&lt;=Leyenda!$I$10,"MEDIO","BAJO")))),(IF(M1896&lt;Leyenda!$J$11,"ALTO",(IF(M1896&lt;=Leyenda!$J$10,"MEDIO","BAJO")))))</f>
        <v>BAJO</v>
      </c>
    </row>
    <row r="1897">
      <c r="A1897" s="8" t="s">
        <v>1987</v>
      </c>
      <c r="B1897" s="9" t="s">
        <v>28</v>
      </c>
      <c r="C1897" s="9" t="s">
        <v>63</v>
      </c>
      <c r="D1897" s="9" t="s">
        <v>23</v>
      </c>
      <c r="E1897" s="10">
        <v>18.6</v>
      </c>
      <c r="F1897" s="10">
        <v>18.7</v>
      </c>
      <c r="G1897" s="10">
        <v>19.3</v>
      </c>
      <c r="H1897" s="10">
        <v>16.0</v>
      </c>
      <c r="I1897" s="10">
        <v>18.0</v>
      </c>
      <c r="J1897" s="10">
        <v>18.0</v>
      </c>
      <c r="K1897" s="10">
        <v>18.3</v>
      </c>
      <c r="L1897" s="10">
        <v>18.0</v>
      </c>
      <c r="M1897" s="11">
        <f t="shared" si="1"/>
        <v>18.12857143</v>
      </c>
      <c r="N1897" s="11">
        <f t="shared" si="2"/>
        <v>18</v>
      </c>
      <c r="O1897" s="12" t="str">
        <f t="shared" si="3"/>
        <v>APROBADO</v>
      </c>
      <c r="P1897" s="12" t="str">
        <f>IF(OR(D1897="Académica",D1897="Empresa"),(IF(M1897&lt;Leyenda!$I$11,"ALTO",(IF(M1897&lt;=Leyenda!$I$10,"MEDIO","BAJO")))),(IF(M1897&lt;Leyenda!$J$11,"ALTO",(IF(M1897&lt;=Leyenda!$J$10,"MEDIO","BAJO")))))</f>
        <v>BAJO</v>
      </c>
    </row>
    <row r="1898">
      <c r="A1898" s="8" t="s">
        <v>1988</v>
      </c>
      <c r="B1898" s="9" t="s">
        <v>21</v>
      </c>
      <c r="C1898" s="9" t="s">
        <v>144</v>
      </c>
      <c r="D1898" s="9" t="s">
        <v>23</v>
      </c>
      <c r="E1898" s="10">
        <v>17.7</v>
      </c>
      <c r="F1898" s="10">
        <v>14.7</v>
      </c>
      <c r="G1898" s="10">
        <v>17.8</v>
      </c>
      <c r="H1898" s="10">
        <v>18.7</v>
      </c>
      <c r="I1898" s="10">
        <v>14.9</v>
      </c>
      <c r="J1898" s="10">
        <v>18.0</v>
      </c>
      <c r="K1898" s="10">
        <v>19.5</v>
      </c>
      <c r="L1898" s="10">
        <v>18.2</v>
      </c>
      <c r="M1898" s="11">
        <f t="shared" si="1"/>
        <v>17.32857143</v>
      </c>
      <c r="N1898" s="11">
        <f t="shared" si="2"/>
        <v>17</v>
      </c>
      <c r="O1898" s="12" t="str">
        <f t="shared" si="3"/>
        <v>APROBADO</v>
      </c>
      <c r="P1898" s="12" t="str">
        <f>IF(OR(D1898="Académica",D1898="Empresa"),(IF(M1898&lt;Leyenda!$I$11,"ALTO",(IF(M1898&lt;=Leyenda!$I$10,"MEDIO","BAJO")))),(IF(M1898&lt;Leyenda!$J$11,"ALTO",(IF(M1898&lt;=Leyenda!$J$10,"MEDIO","BAJO")))))</f>
        <v>BAJO</v>
      </c>
    </row>
    <row r="1899">
      <c r="A1899" s="8" t="s">
        <v>1989</v>
      </c>
      <c r="B1899" s="9" t="s">
        <v>40</v>
      </c>
      <c r="C1899" s="9" t="s">
        <v>26</v>
      </c>
      <c r="D1899" s="9" t="s">
        <v>23</v>
      </c>
      <c r="E1899" s="10">
        <v>15.3</v>
      </c>
      <c r="F1899" s="10">
        <v>18.3</v>
      </c>
      <c r="G1899" s="10">
        <v>14.0</v>
      </c>
      <c r="H1899" s="10">
        <v>15.8</v>
      </c>
      <c r="I1899" s="10">
        <v>18.3</v>
      </c>
      <c r="J1899" s="10">
        <v>18.8</v>
      </c>
      <c r="K1899" s="10">
        <v>18.5</v>
      </c>
      <c r="L1899" s="10">
        <v>18.0</v>
      </c>
      <c r="M1899" s="11">
        <f t="shared" si="1"/>
        <v>17</v>
      </c>
      <c r="N1899" s="11">
        <f t="shared" si="2"/>
        <v>17</v>
      </c>
      <c r="O1899" s="12" t="str">
        <f t="shared" si="3"/>
        <v>APROBADO</v>
      </c>
      <c r="P1899" s="12" t="str">
        <f>IF(OR(D1899="Académica",D1899="Empresa"),(IF(M1899&lt;Leyenda!$I$11,"ALTO",(IF(M1899&lt;=Leyenda!$I$10,"MEDIO","BAJO")))),(IF(M1899&lt;Leyenda!$J$11,"ALTO",(IF(M1899&lt;=Leyenda!$J$10,"MEDIO","BAJO")))))</f>
        <v>BAJO</v>
      </c>
    </row>
    <row r="1900">
      <c r="A1900" s="8" t="s">
        <v>1990</v>
      </c>
      <c r="B1900" s="9" t="s">
        <v>28</v>
      </c>
      <c r="C1900" s="9" t="s">
        <v>123</v>
      </c>
      <c r="D1900" s="9" t="s">
        <v>23</v>
      </c>
      <c r="E1900" s="10">
        <v>18.0</v>
      </c>
      <c r="F1900" s="10">
        <v>18.5</v>
      </c>
      <c r="G1900" s="10">
        <v>15.3</v>
      </c>
      <c r="H1900" s="10">
        <v>16.6</v>
      </c>
      <c r="I1900" s="10">
        <v>18.7</v>
      </c>
      <c r="J1900" s="10">
        <v>18.0</v>
      </c>
      <c r="K1900" s="10">
        <v>18.8</v>
      </c>
      <c r="L1900" s="10">
        <v>18.0</v>
      </c>
      <c r="M1900" s="11">
        <f t="shared" si="1"/>
        <v>17.7</v>
      </c>
      <c r="N1900" s="11">
        <f t="shared" si="2"/>
        <v>18</v>
      </c>
      <c r="O1900" s="12" t="str">
        <f t="shared" si="3"/>
        <v>APROBADO</v>
      </c>
      <c r="P1900" s="12" t="str">
        <f>IF(OR(D1900="Académica",D1900="Empresa"),(IF(M1900&lt;Leyenda!$I$11,"ALTO",(IF(M1900&lt;=Leyenda!$I$10,"MEDIO","BAJO")))),(IF(M1900&lt;Leyenda!$J$11,"ALTO",(IF(M1900&lt;=Leyenda!$J$10,"MEDIO","BAJO")))))</f>
        <v>BAJO</v>
      </c>
    </row>
    <row r="1901">
      <c r="A1901" s="8" t="s">
        <v>1991</v>
      </c>
      <c r="B1901" s="9" t="s">
        <v>21</v>
      </c>
      <c r="C1901" s="9" t="s">
        <v>29</v>
      </c>
      <c r="D1901" s="9" t="s">
        <v>23</v>
      </c>
      <c r="E1901" s="10">
        <v>19.6</v>
      </c>
      <c r="F1901" s="10">
        <v>18.0</v>
      </c>
      <c r="G1901" s="10">
        <v>16.7</v>
      </c>
      <c r="H1901" s="10">
        <v>18.0</v>
      </c>
      <c r="I1901" s="10">
        <v>16.6</v>
      </c>
      <c r="J1901" s="10">
        <v>18.0</v>
      </c>
      <c r="K1901" s="10">
        <v>19.3</v>
      </c>
      <c r="L1901" s="10">
        <v>17.3</v>
      </c>
      <c r="M1901" s="11">
        <f t="shared" si="1"/>
        <v>18.02857143</v>
      </c>
      <c r="N1901" s="11">
        <f t="shared" si="2"/>
        <v>18</v>
      </c>
      <c r="O1901" s="12" t="str">
        <f t="shared" si="3"/>
        <v>APROBADO</v>
      </c>
      <c r="P1901" s="12" t="str">
        <f>IF(OR(D1901="Académica",D1901="Empresa"),(IF(M1901&lt;Leyenda!$I$11,"ALTO",(IF(M1901&lt;=Leyenda!$I$10,"MEDIO","BAJO")))),(IF(M1901&lt;Leyenda!$J$11,"ALTO",(IF(M1901&lt;=Leyenda!$J$10,"MEDIO","BAJO")))))</f>
        <v>BAJO</v>
      </c>
    </row>
    <row r="1902">
      <c r="A1902" s="8" t="s">
        <v>1992</v>
      </c>
      <c r="B1902" s="9" t="s">
        <v>40</v>
      </c>
      <c r="C1902" s="9" t="s">
        <v>58</v>
      </c>
      <c r="D1902" s="9" t="s">
        <v>23</v>
      </c>
      <c r="E1902" s="10">
        <v>19.0</v>
      </c>
      <c r="F1902" s="10">
        <v>16.2</v>
      </c>
      <c r="G1902" s="10">
        <v>17.9</v>
      </c>
      <c r="H1902" s="10">
        <v>16.3</v>
      </c>
      <c r="I1902" s="10">
        <v>18.3</v>
      </c>
      <c r="J1902" s="10">
        <v>18.0</v>
      </c>
      <c r="K1902" s="10">
        <v>18.0</v>
      </c>
      <c r="L1902" s="10">
        <v>18.7</v>
      </c>
      <c r="M1902" s="11">
        <f t="shared" si="1"/>
        <v>17.67142857</v>
      </c>
      <c r="N1902" s="11">
        <f t="shared" si="2"/>
        <v>18</v>
      </c>
      <c r="O1902" s="12" t="str">
        <f t="shared" si="3"/>
        <v>APROBADO</v>
      </c>
      <c r="P1902" s="12" t="str">
        <f>IF(OR(D1902="Académica",D1902="Empresa"),(IF(M1902&lt;Leyenda!$I$11,"ALTO",(IF(M1902&lt;=Leyenda!$I$10,"MEDIO","BAJO")))),(IF(M1902&lt;Leyenda!$J$11,"ALTO",(IF(M1902&lt;=Leyenda!$J$10,"MEDIO","BAJO")))))</f>
        <v>BAJO</v>
      </c>
    </row>
    <row r="1903">
      <c r="A1903" s="8" t="s">
        <v>1993</v>
      </c>
      <c r="B1903" s="9" t="s">
        <v>40</v>
      </c>
      <c r="C1903" s="9" t="s">
        <v>524</v>
      </c>
      <c r="D1903" s="9" t="s">
        <v>23</v>
      </c>
      <c r="E1903" s="10">
        <v>11.2</v>
      </c>
      <c r="F1903" s="10">
        <v>12.8</v>
      </c>
      <c r="G1903" s="10">
        <v>18.0</v>
      </c>
      <c r="H1903" s="10">
        <v>11.0</v>
      </c>
      <c r="I1903" s="10">
        <v>18.0</v>
      </c>
      <c r="J1903" s="10">
        <v>15.3</v>
      </c>
      <c r="K1903" s="10">
        <v>13.3</v>
      </c>
      <c r="L1903" s="10">
        <v>17.1</v>
      </c>
      <c r="M1903" s="11">
        <f t="shared" si="1"/>
        <v>14.22857143</v>
      </c>
      <c r="N1903" s="11">
        <f t="shared" si="2"/>
        <v>14</v>
      </c>
      <c r="O1903" s="12" t="str">
        <f t="shared" si="3"/>
        <v>APROBADO</v>
      </c>
      <c r="P1903" s="12" t="str">
        <f>IF(OR(D1903="Académica",D1903="Empresa"),(IF(M1903&lt;Leyenda!$I$11,"ALTO",(IF(M1903&lt;=Leyenda!$I$10,"MEDIO","BAJO")))),(IF(M1903&lt;Leyenda!$J$11,"ALTO",(IF(M1903&lt;=Leyenda!$J$10,"MEDIO","BAJO")))))</f>
        <v>ALTO</v>
      </c>
    </row>
    <row r="1904">
      <c r="A1904" s="8" t="s">
        <v>1994</v>
      </c>
      <c r="B1904" s="9" t="s">
        <v>21</v>
      </c>
      <c r="C1904" s="9" t="s">
        <v>46</v>
      </c>
      <c r="D1904" s="9" t="s">
        <v>23</v>
      </c>
      <c r="E1904" s="10">
        <v>14.3</v>
      </c>
      <c r="F1904" s="10">
        <v>17.3</v>
      </c>
      <c r="G1904" s="10">
        <v>13.8</v>
      </c>
      <c r="H1904" s="10">
        <v>13.3</v>
      </c>
      <c r="I1904" s="10">
        <v>15.2</v>
      </c>
      <c r="J1904" s="10">
        <v>18.0</v>
      </c>
      <c r="K1904" s="10">
        <v>18.0</v>
      </c>
      <c r="L1904" s="10">
        <v>16.0</v>
      </c>
      <c r="M1904" s="11">
        <f t="shared" si="1"/>
        <v>15.7</v>
      </c>
      <c r="N1904" s="11">
        <f t="shared" si="2"/>
        <v>16</v>
      </c>
      <c r="O1904" s="12" t="str">
        <f t="shared" si="3"/>
        <v>APROBADO</v>
      </c>
      <c r="P1904" s="12" t="str">
        <f>IF(OR(D1904="Académica",D1904="Empresa"),(IF(M1904&lt;Leyenda!$I$11,"ALTO",(IF(M1904&lt;=Leyenda!$I$10,"MEDIO","BAJO")))),(IF(M1904&lt;Leyenda!$J$11,"ALTO",(IF(M1904&lt;=Leyenda!$J$10,"MEDIO","BAJO")))))</f>
        <v>MEDIO</v>
      </c>
    </row>
    <row r="1905">
      <c r="A1905" s="8" t="s">
        <v>1995</v>
      </c>
      <c r="B1905" s="9" t="s">
        <v>28</v>
      </c>
      <c r="C1905" s="9" t="s">
        <v>46</v>
      </c>
      <c r="D1905" s="9" t="s">
        <v>23</v>
      </c>
      <c r="E1905" s="10">
        <v>17.3</v>
      </c>
      <c r="F1905" s="10">
        <v>17.3</v>
      </c>
      <c r="G1905" s="10">
        <v>17.6</v>
      </c>
      <c r="H1905" s="10">
        <v>14.8</v>
      </c>
      <c r="I1905" s="10">
        <v>17.0</v>
      </c>
      <c r="J1905" s="10">
        <v>18.0</v>
      </c>
      <c r="K1905" s="10">
        <v>18.0</v>
      </c>
      <c r="L1905" s="10">
        <v>17.3</v>
      </c>
      <c r="M1905" s="11">
        <f t="shared" si="1"/>
        <v>17.14285714</v>
      </c>
      <c r="N1905" s="11">
        <f t="shared" si="2"/>
        <v>17</v>
      </c>
      <c r="O1905" s="12" t="str">
        <f t="shared" si="3"/>
        <v>APROBADO</v>
      </c>
      <c r="P1905" s="12" t="str">
        <f>IF(OR(D1905="Académica",D1905="Empresa"),(IF(M1905&lt;Leyenda!$I$11,"ALTO",(IF(M1905&lt;=Leyenda!$I$10,"MEDIO","BAJO")))),(IF(M1905&lt;Leyenda!$J$11,"ALTO",(IF(M1905&lt;=Leyenda!$J$10,"MEDIO","BAJO")))))</f>
        <v>BAJO</v>
      </c>
    </row>
    <row r="1906">
      <c r="A1906" s="8" t="s">
        <v>1996</v>
      </c>
      <c r="B1906" s="9" t="s">
        <v>40</v>
      </c>
      <c r="C1906" s="9" t="s">
        <v>111</v>
      </c>
      <c r="D1906" s="9" t="s">
        <v>23</v>
      </c>
      <c r="E1906" s="10">
        <v>19.6</v>
      </c>
      <c r="F1906" s="10">
        <v>18.5</v>
      </c>
      <c r="G1906" s="10">
        <v>16.7</v>
      </c>
      <c r="H1906" s="10">
        <v>16.1</v>
      </c>
      <c r="I1906" s="10">
        <v>18.0</v>
      </c>
      <c r="J1906" s="10">
        <v>18.5</v>
      </c>
      <c r="K1906" s="10">
        <v>18.3</v>
      </c>
      <c r="L1906" s="10">
        <v>19.2</v>
      </c>
      <c r="M1906" s="11">
        <f t="shared" si="1"/>
        <v>17.95714286</v>
      </c>
      <c r="N1906" s="11">
        <f t="shared" si="2"/>
        <v>18</v>
      </c>
      <c r="O1906" s="12" t="str">
        <f t="shared" si="3"/>
        <v>APROBADO</v>
      </c>
      <c r="P1906" s="12" t="str">
        <f>IF(OR(D1906="Académica",D1906="Empresa"),(IF(M1906&lt;Leyenda!$I$11,"ALTO",(IF(M1906&lt;=Leyenda!$I$10,"MEDIO","BAJO")))),(IF(M1906&lt;Leyenda!$J$11,"ALTO",(IF(M1906&lt;=Leyenda!$J$10,"MEDIO","BAJO")))))</f>
        <v>BAJO</v>
      </c>
    </row>
    <row r="1907">
      <c r="A1907" s="8" t="s">
        <v>1997</v>
      </c>
      <c r="B1907" s="9" t="s">
        <v>25</v>
      </c>
      <c r="C1907" s="9" t="s">
        <v>88</v>
      </c>
      <c r="D1907" s="9" t="s">
        <v>23</v>
      </c>
      <c r="E1907" s="10">
        <v>18.3</v>
      </c>
      <c r="F1907" s="10">
        <v>18.2</v>
      </c>
      <c r="G1907" s="10">
        <v>18.2</v>
      </c>
      <c r="H1907" s="10">
        <v>18.7</v>
      </c>
      <c r="I1907" s="10">
        <v>16.6</v>
      </c>
      <c r="J1907" s="10">
        <v>18.0</v>
      </c>
      <c r="K1907" s="10">
        <v>18.5</v>
      </c>
      <c r="L1907" s="10">
        <v>18.2</v>
      </c>
      <c r="M1907" s="11">
        <f t="shared" si="1"/>
        <v>18.07142857</v>
      </c>
      <c r="N1907" s="11">
        <f t="shared" si="2"/>
        <v>18</v>
      </c>
      <c r="O1907" s="12" t="str">
        <f t="shared" si="3"/>
        <v>APROBADO</v>
      </c>
      <c r="P1907" s="12" t="str">
        <f>IF(OR(D1907="Académica",D1907="Empresa"),(IF(M1907&lt;Leyenda!$I$11,"ALTO",(IF(M1907&lt;=Leyenda!$I$10,"MEDIO","BAJO")))),(IF(M1907&lt;Leyenda!$J$11,"ALTO",(IF(M1907&lt;=Leyenda!$J$10,"MEDIO","BAJO")))))</f>
        <v>BAJO</v>
      </c>
    </row>
    <row r="1908">
      <c r="A1908" s="8" t="s">
        <v>1998</v>
      </c>
      <c r="B1908" s="9" t="s">
        <v>25</v>
      </c>
      <c r="C1908" s="9" t="s">
        <v>93</v>
      </c>
      <c r="D1908" s="9" t="s">
        <v>23</v>
      </c>
      <c r="E1908" s="10">
        <v>18.0</v>
      </c>
      <c r="F1908" s="10">
        <v>18.0</v>
      </c>
      <c r="G1908" s="10">
        <v>16.8</v>
      </c>
      <c r="H1908" s="10">
        <v>18.0</v>
      </c>
      <c r="I1908" s="10">
        <v>16.5</v>
      </c>
      <c r="J1908" s="10">
        <v>18.5</v>
      </c>
      <c r="K1908" s="10">
        <v>18.3</v>
      </c>
      <c r="L1908" s="10">
        <v>18.0</v>
      </c>
      <c r="M1908" s="11">
        <f t="shared" si="1"/>
        <v>17.72857143</v>
      </c>
      <c r="N1908" s="11">
        <f t="shared" si="2"/>
        <v>18</v>
      </c>
      <c r="O1908" s="12" t="str">
        <f t="shared" si="3"/>
        <v>APROBADO</v>
      </c>
      <c r="P1908" s="12" t="str">
        <f>IF(OR(D1908="Académica",D1908="Empresa"),(IF(M1908&lt;Leyenda!$I$11,"ALTO",(IF(M1908&lt;=Leyenda!$I$10,"MEDIO","BAJO")))),(IF(M1908&lt;Leyenda!$J$11,"ALTO",(IF(M1908&lt;=Leyenda!$J$10,"MEDIO","BAJO")))))</f>
        <v>BAJO</v>
      </c>
    </row>
    <row r="1909">
      <c r="A1909" s="8" t="s">
        <v>1999</v>
      </c>
      <c r="B1909" s="9" t="s">
        <v>25</v>
      </c>
      <c r="C1909" s="9" t="s">
        <v>29</v>
      </c>
      <c r="D1909" s="9" t="s">
        <v>23</v>
      </c>
      <c r="E1909" s="10">
        <v>20.0</v>
      </c>
      <c r="F1909" s="10">
        <v>18.7</v>
      </c>
      <c r="G1909" s="10">
        <v>18.0</v>
      </c>
      <c r="H1909" s="10">
        <v>18.0</v>
      </c>
      <c r="I1909" s="10">
        <v>16.8</v>
      </c>
      <c r="J1909" s="10">
        <v>18.0</v>
      </c>
      <c r="K1909" s="10">
        <v>18.8</v>
      </c>
      <c r="L1909" s="10">
        <v>19.0</v>
      </c>
      <c r="M1909" s="11">
        <f t="shared" si="1"/>
        <v>18.32857143</v>
      </c>
      <c r="N1909" s="11">
        <f t="shared" si="2"/>
        <v>18</v>
      </c>
      <c r="O1909" s="12" t="str">
        <f t="shared" si="3"/>
        <v>APROBADO</v>
      </c>
      <c r="P1909" s="12" t="str">
        <f>IF(OR(D1909="Académica",D1909="Empresa"),(IF(M1909&lt;Leyenda!$I$11,"ALTO",(IF(M1909&lt;=Leyenda!$I$10,"MEDIO","BAJO")))),(IF(M1909&lt;Leyenda!$J$11,"ALTO",(IF(M1909&lt;=Leyenda!$J$10,"MEDIO","BAJO")))))</f>
        <v>BAJO</v>
      </c>
    </row>
    <row r="1910">
      <c r="A1910" s="8" t="s">
        <v>2000</v>
      </c>
      <c r="B1910" s="9" t="s">
        <v>17</v>
      </c>
      <c r="C1910" s="9" t="s">
        <v>93</v>
      </c>
      <c r="D1910" s="9" t="s">
        <v>23</v>
      </c>
      <c r="E1910" s="10">
        <v>16.0</v>
      </c>
      <c r="F1910" s="10">
        <v>15.3</v>
      </c>
      <c r="G1910" s="10">
        <v>16.7</v>
      </c>
      <c r="H1910" s="10">
        <v>18.0</v>
      </c>
      <c r="I1910" s="10">
        <v>14.9</v>
      </c>
      <c r="J1910" s="10">
        <v>18.0</v>
      </c>
      <c r="K1910" s="10">
        <v>16.0</v>
      </c>
      <c r="L1910" s="10">
        <v>16.7</v>
      </c>
      <c r="M1910" s="11">
        <f t="shared" si="1"/>
        <v>16.41428571</v>
      </c>
      <c r="N1910" s="11">
        <f t="shared" si="2"/>
        <v>16</v>
      </c>
      <c r="O1910" s="12" t="str">
        <f t="shared" si="3"/>
        <v>APROBADO</v>
      </c>
      <c r="P1910" s="12" t="str">
        <f>IF(OR(D1910="Académica",D1910="Empresa"),(IF(M1910&lt;Leyenda!$I$11,"ALTO",(IF(M1910&lt;=Leyenda!$I$10,"MEDIO","BAJO")))),(IF(M1910&lt;Leyenda!$J$11,"ALTO",(IF(M1910&lt;=Leyenda!$J$10,"MEDIO","BAJO")))))</f>
        <v>MEDIO</v>
      </c>
    </row>
    <row r="1911">
      <c r="A1911" s="8" t="s">
        <v>2001</v>
      </c>
      <c r="B1911" s="9" t="s">
        <v>17</v>
      </c>
      <c r="C1911" s="9" t="s">
        <v>26</v>
      </c>
      <c r="D1911" s="9" t="s">
        <v>23</v>
      </c>
      <c r="E1911" s="10">
        <v>16.7</v>
      </c>
      <c r="F1911" s="10">
        <v>16.7</v>
      </c>
      <c r="G1911" s="10">
        <v>17.3</v>
      </c>
      <c r="H1911" s="10">
        <v>18.0</v>
      </c>
      <c r="I1911" s="10">
        <v>18.3</v>
      </c>
      <c r="J1911" s="10">
        <v>18.8</v>
      </c>
      <c r="K1911" s="10">
        <v>18.8</v>
      </c>
      <c r="L1911" s="10">
        <v>18.2</v>
      </c>
      <c r="M1911" s="11">
        <f t="shared" si="1"/>
        <v>17.8</v>
      </c>
      <c r="N1911" s="11">
        <f t="shared" si="2"/>
        <v>18</v>
      </c>
      <c r="O1911" s="12" t="str">
        <f t="shared" si="3"/>
        <v>APROBADO</v>
      </c>
      <c r="P1911" s="12" t="str">
        <f>IF(OR(D1911="Académica",D1911="Empresa"),(IF(M1911&lt;Leyenda!$I$11,"ALTO",(IF(M1911&lt;=Leyenda!$I$10,"MEDIO","BAJO")))),(IF(M1911&lt;Leyenda!$J$11,"ALTO",(IF(M1911&lt;=Leyenda!$J$10,"MEDIO","BAJO")))))</f>
        <v>BAJO</v>
      </c>
    </row>
    <row r="1912">
      <c r="A1912" s="8" t="s">
        <v>2002</v>
      </c>
      <c r="B1912" s="9" t="s">
        <v>40</v>
      </c>
      <c r="C1912" s="9" t="s">
        <v>18</v>
      </c>
      <c r="D1912" s="9" t="s">
        <v>23</v>
      </c>
      <c r="E1912" s="10">
        <v>9.6</v>
      </c>
      <c r="F1912" s="10">
        <v>12.4</v>
      </c>
      <c r="G1912" s="10">
        <v>9.3</v>
      </c>
      <c r="H1912" s="10">
        <v>12.3</v>
      </c>
      <c r="I1912" s="10">
        <v>10.0</v>
      </c>
      <c r="J1912" s="10">
        <v>18.0</v>
      </c>
      <c r="K1912" s="10">
        <v>18.0</v>
      </c>
      <c r="L1912" s="10">
        <v>18.0</v>
      </c>
      <c r="M1912" s="11">
        <f t="shared" si="1"/>
        <v>12.8</v>
      </c>
      <c r="N1912" s="11">
        <f t="shared" si="2"/>
        <v>13</v>
      </c>
      <c r="O1912" s="12" t="str">
        <f t="shared" si="3"/>
        <v>DESAPROBADO</v>
      </c>
      <c r="P1912" s="12" t="str">
        <f>IF(OR(D1912="Académica",D1912="Empresa"),(IF(M1912&lt;Leyenda!$I$11,"ALTO",(IF(M1912&lt;=Leyenda!$I$10,"MEDIO","BAJO")))),(IF(M1912&lt;Leyenda!$J$11,"ALTO",(IF(M1912&lt;=Leyenda!$J$10,"MEDIO","BAJO")))))</f>
        <v>ALTO</v>
      </c>
    </row>
    <row r="1913">
      <c r="A1913" s="8" t="s">
        <v>2003</v>
      </c>
      <c r="B1913" s="9" t="s">
        <v>17</v>
      </c>
      <c r="C1913" s="9" t="s">
        <v>729</v>
      </c>
      <c r="D1913" s="9" t="s">
        <v>23</v>
      </c>
      <c r="E1913" s="10">
        <v>16.3</v>
      </c>
      <c r="F1913" s="10">
        <v>18.0</v>
      </c>
      <c r="G1913" s="10">
        <v>16.7</v>
      </c>
      <c r="H1913" s="10">
        <v>18.0</v>
      </c>
      <c r="I1913" s="10">
        <v>17.3</v>
      </c>
      <c r="J1913" s="10">
        <v>18.0</v>
      </c>
      <c r="K1913" s="10">
        <v>18.3</v>
      </c>
      <c r="L1913" s="10">
        <v>16.7</v>
      </c>
      <c r="M1913" s="11">
        <f t="shared" si="1"/>
        <v>17.51428571</v>
      </c>
      <c r="N1913" s="11">
        <f t="shared" si="2"/>
        <v>18</v>
      </c>
      <c r="O1913" s="12" t="str">
        <f t="shared" si="3"/>
        <v>APROBADO</v>
      </c>
      <c r="P1913" s="12" t="str">
        <f>IF(OR(D1913="Académica",D1913="Empresa"),(IF(M1913&lt;Leyenda!$I$11,"ALTO",(IF(M1913&lt;=Leyenda!$I$10,"MEDIO","BAJO")))),(IF(M1913&lt;Leyenda!$J$11,"ALTO",(IF(M1913&lt;=Leyenda!$J$10,"MEDIO","BAJO")))))</f>
        <v>BAJO</v>
      </c>
    </row>
    <row r="1914">
      <c r="A1914" s="8" t="s">
        <v>2004</v>
      </c>
      <c r="B1914" s="9" t="s">
        <v>386</v>
      </c>
      <c r="C1914" s="9" t="s">
        <v>93</v>
      </c>
      <c r="D1914" s="9" t="s">
        <v>23</v>
      </c>
      <c r="E1914" s="10">
        <v>18.1</v>
      </c>
      <c r="F1914" s="10">
        <v>17.5</v>
      </c>
      <c r="G1914" s="10">
        <v>16.7</v>
      </c>
      <c r="H1914" s="10">
        <v>18.0</v>
      </c>
      <c r="I1914" s="10">
        <v>14.9</v>
      </c>
      <c r="J1914" s="10">
        <v>18.0</v>
      </c>
      <c r="K1914" s="10">
        <v>18.3</v>
      </c>
      <c r="L1914" s="10">
        <v>18.0</v>
      </c>
      <c r="M1914" s="11">
        <f t="shared" si="1"/>
        <v>17.35714286</v>
      </c>
      <c r="N1914" s="11">
        <f t="shared" si="2"/>
        <v>17</v>
      </c>
      <c r="O1914" s="12" t="str">
        <f t="shared" si="3"/>
        <v>APROBADO</v>
      </c>
      <c r="P1914" s="12" t="str">
        <f>IF(OR(D1914="Académica",D1914="Empresa"),(IF(M1914&lt;Leyenda!$I$11,"ALTO",(IF(M1914&lt;=Leyenda!$I$10,"MEDIO","BAJO")))),(IF(M1914&lt;Leyenda!$J$11,"ALTO",(IF(M1914&lt;=Leyenda!$J$10,"MEDIO","BAJO")))))</f>
        <v>BAJO</v>
      </c>
    </row>
    <row r="1915">
      <c r="A1915" s="8" t="s">
        <v>2005</v>
      </c>
      <c r="B1915" s="9" t="s">
        <v>50</v>
      </c>
      <c r="C1915" s="9" t="s">
        <v>36</v>
      </c>
      <c r="D1915" s="9" t="s">
        <v>23</v>
      </c>
      <c r="E1915" s="10">
        <v>18.3</v>
      </c>
      <c r="F1915" s="10">
        <v>18.5</v>
      </c>
      <c r="G1915" s="10">
        <v>16.5</v>
      </c>
      <c r="H1915" s="10">
        <v>18.3</v>
      </c>
      <c r="I1915" s="10">
        <v>16.1</v>
      </c>
      <c r="J1915" s="10">
        <v>18.0</v>
      </c>
      <c r="K1915" s="10">
        <v>18.0</v>
      </c>
      <c r="L1915" s="10">
        <v>18.7</v>
      </c>
      <c r="M1915" s="11">
        <f t="shared" si="1"/>
        <v>17.67142857</v>
      </c>
      <c r="N1915" s="11">
        <f t="shared" si="2"/>
        <v>18</v>
      </c>
      <c r="O1915" s="12" t="str">
        <f t="shared" si="3"/>
        <v>APROBADO</v>
      </c>
      <c r="P1915" s="12" t="str">
        <f>IF(OR(D1915="Académica",D1915="Empresa"),(IF(M1915&lt;Leyenda!$I$11,"ALTO",(IF(M1915&lt;=Leyenda!$I$10,"MEDIO","BAJO")))),(IF(M1915&lt;Leyenda!$J$11,"ALTO",(IF(M1915&lt;=Leyenda!$J$10,"MEDIO","BAJO")))))</f>
        <v>BAJO</v>
      </c>
    </row>
    <row r="1916">
      <c r="A1916" s="8" t="s">
        <v>2006</v>
      </c>
      <c r="B1916" s="9" t="s">
        <v>17</v>
      </c>
      <c r="C1916" s="9" t="s">
        <v>111</v>
      </c>
      <c r="D1916" s="9" t="s">
        <v>23</v>
      </c>
      <c r="E1916" s="10">
        <v>12.3</v>
      </c>
      <c r="F1916" s="10">
        <v>18.0</v>
      </c>
      <c r="G1916" s="10">
        <v>14.9</v>
      </c>
      <c r="H1916" s="10">
        <v>18.0</v>
      </c>
      <c r="I1916" s="10">
        <v>18.1</v>
      </c>
      <c r="J1916" s="10">
        <v>18.5</v>
      </c>
      <c r="K1916" s="10">
        <v>18.0</v>
      </c>
      <c r="L1916" s="10">
        <v>17.3</v>
      </c>
      <c r="M1916" s="11">
        <f t="shared" si="1"/>
        <v>16.82857143</v>
      </c>
      <c r="N1916" s="11">
        <f t="shared" si="2"/>
        <v>17</v>
      </c>
      <c r="O1916" s="12" t="str">
        <f t="shared" si="3"/>
        <v>APROBADO</v>
      </c>
      <c r="P1916" s="12" t="str">
        <f>IF(OR(D1916="Académica",D1916="Empresa"),(IF(M1916&lt;Leyenda!$I$11,"ALTO",(IF(M1916&lt;=Leyenda!$I$10,"MEDIO","BAJO")))),(IF(M1916&lt;Leyenda!$J$11,"ALTO",(IF(M1916&lt;=Leyenda!$J$10,"MEDIO","BAJO")))))</f>
        <v>BAJO</v>
      </c>
    </row>
    <row r="1917">
      <c r="A1917" s="8" t="s">
        <v>2007</v>
      </c>
      <c r="B1917" s="9" t="s">
        <v>21</v>
      </c>
      <c r="C1917" s="9" t="s">
        <v>221</v>
      </c>
      <c r="D1917" s="9" t="s">
        <v>23</v>
      </c>
      <c r="E1917" s="10">
        <v>18.3</v>
      </c>
      <c r="F1917" s="10">
        <v>18.0</v>
      </c>
      <c r="G1917" s="10">
        <v>16.5</v>
      </c>
      <c r="H1917" s="10">
        <v>18.0</v>
      </c>
      <c r="I1917" s="10">
        <v>16.5</v>
      </c>
      <c r="J1917" s="10">
        <v>18.0</v>
      </c>
      <c r="K1917" s="10">
        <v>18.0</v>
      </c>
      <c r="L1917" s="10">
        <v>18.0</v>
      </c>
      <c r="M1917" s="11">
        <f t="shared" si="1"/>
        <v>17.61428571</v>
      </c>
      <c r="N1917" s="11">
        <f t="shared" si="2"/>
        <v>18</v>
      </c>
      <c r="O1917" s="12" t="str">
        <f t="shared" si="3"/>
        <v>APROBADO</v>
      </c>
      <c r="P1917" s="12" t="str">
        <f>IF(OR(D1917="Académica",D1917="Empresa"),(IF(M1917&lt;Leyenda!$I$11,"ALTO",(IF(M1917&lt;=Leyenda!$I$10,"MEDIO","BAJO")))),(IF(M1917&lt;Leyenda!$J$11,"ALTO",(IF(M1917&lt;=Leyenda!$J$10,"MEDIO","BAJO")))))</f>
        <v>BAJO</v>
      </c>
    </row>
    <row r="1918">
      <c r="A1918" s="8" t="s">
        <v>2008</v>
      </c>
      <c r="B1918" s="9" t="s">
        <v>21</v>
      </c>
      <c r="C1918" s="9" t="s">
        <v>215</v>
      </c>
      <c r="D1918" s="9" t="s">
        <v>23</v>
      </c>
      <c r="E1918" s="10">
        <v>18.0</v>
      </c>
      <c r="F1918" s="10">
        <v>18.0</v>
      </c>
      <c r="G1918" s="10">
        <v>16.5</v>
      </c>
      <c r="H1918" s="10">
        <v>18.0</v>
      </c>
      <c r="I1918" s="10">
        <v>16.5</v>
      </c>
      <c r="J1918" s="10">
        <v>18.0</v>
      </c>
      <c r="K1918" s="10">
        <v>18.3</v>
      </c>
      <c r="L1918" s="10">
        <v>18.0</v>
      </c>
      <c r="M1918" s="11">
        <f t="shared" si="1"/>
        <v>17.61428571</v>
      </c>
      <c r="N1918" s="11">
        <f t="shared" si="2"/>
        <v>18</v>
      </c>
      <c r="O1918" s="12" t="str">
        <f t="shared" si="3"/>
        <v>APROBADO</v>
      </c>
      <c r="P1918" s="12" t="str">
        <f>IF(OR(D1918="Académica",D1918="Empresa"),(IF(M1918&lt;Leyenda!$I$11,"ALTO",(IF(M1918&lt;=Leyenda!$I$10,"MEDIO","BAJO")))),(IF(M1918&lt;Leyenda!$J$11,"ALTO",(IF(M1918&lt;=Leyenda!$J$10,"MEDIO","BAJO")))))</f>
        <v>BAJO</v>
      </c>
    </row>
    <row r="1919">
      <c r="A1919" s="8" t="s">
        <v>2009</v>
      </c>
      <c r="B1919" s="9" t="s">
        <v>386</v>
      </c>
      <c r="C1919" s="9" t="s">
        <v>729</v>
      </c>
      <c r="D1919" s="9" t="s">
        <v>23</v>
      </c>
      <c r="E1919" s="10">
        <v>18.0</v>
      </c>
      <c r="F1919" s="10">
        <v>16.7</v>
      </c>
      <c r="G1919" s="10">
        <v>17.3</v>
      </c>
      <c r="H1919" s="10">
        <v>18.0</v>
      </c>
      <c r="I1919" s="10">
        <v>16.9</v>
      </c>
      <c r="J1919" s="10">
        <v>18.0</v>
      </c>
      <c r="K1919" s="10">
        <v>18.0</v>
      </c>
      <c r="L1919" s="10">
        <v>16.0</v>
      </c>
      <c r="M1919" s="11">
        <f t="shared" si="1"/>
        <v>17.55714286</v>
      </c>
      <c r="N1919" s="11">
        <f t="shared" si="2"/>
        <v>18</v>
      </c>
      <c r="O1919" s="12" t="str">
        <f t="shared" si="3"/>
        <v>APROBADO</v>
      </c>
      <c r="P1919" s="12" t="str">
        <f>IF(OR(D1919="Académica",D1919="Empresa"),(IF(M1919&lt;Leyenda!$I$11,"ALTO",(IF(M1919&lt;=Leyenda!$I$10,"MEDIO","BAJO")))),(IF(M1919&lt;Leyenda!$J$11,"ALTO",(IF(M1919&lt;=Leyenda!$J$10,"MEDIO","BAJO")))))</f>
        <v>BAJO</v>
      </c>
    </row>
    <row r="1920">
      <c r="A1920" s="8" t="s">
        <v>2010</v>
      </c>
      <c r="B1920" s="9" t="s">
        <v>35</v>
      </c>
      <c r="C1920" s="9" t="s">
        <v>76</v>
      </c>
      <c r="D1920" s="9" t="s">
        <v>23</v>
      </c>
      <c r="E1920" s="10">
        <v>18.3</v>
      </c>
      <c r="F1920" s="10">
        <v>18.2</v>
      </c>
      <c r="G1920" s="10">
        <v>16.7</v>
      </c>
      <c r="H1920" s="10">
        <v>18.5</v>
      </c>
      <c r="I1920" s="10">
        <v>18.0</v>
      </c>
      <c r="J1920" s="10">
        <v>18.6</v>
      </c>
      <c r="K1920" s="10">
        <v>19.5</v>
      </c>
      <c r="L1920" s="10">
        <v>18.5</v>
      </c>
      <c r="M1920" s="11">
        <f t="shared" si="1"/>
        <v>18.25714286</v>
      </c>
      <c r="N1920" s="11">
        <f t="shared" si="2"/>
        <v>18</v>
      </c>
      <c r="O1920" s="12" t="str">
        <f t="shared" si="3"/>
        <v>APROBADO</v>
      </c>
      <c r="P1920" s="12" t="str">
        <f>IF(OR(D1920="Académica",D1920="Empresa"),(IF(M1920&lt;Leyenda!$I$11,"ALTO",(IF(M1920&lt;=Leyenda!$I$10,"MEDIO","BAJO")))),(IF(M1920&lt;Leyenda!$J$11,"ALTO",(IF(M1920&lt;=Leyenda!$J$10,"MEDIO","BAJO")))))</f>
        <v>BAJO</v>
      </c>
    </row>
    <row r="1921">
      <c r="A1921" s="8" t="s">
        <v>2011</v>
      </c>
      <c r="B1921" s="9" t="s">
        <v>40</v>
      </c>
      <c r="C1921" s="9" t="s">
        <v>76</v>
      </c>
      <c r="D1921" s="9" t="s">
        <v>23</v>
      </c>
      <c r="E1921" s="10">
        <v>18.6</v>
      </c>
      <c r="F1921" s="10">
        <v>18.2</v>
      </c>
      <c r="G1921" s="10">
        <v>18.7</v>
      </c>
      <c r="H1921" s="10">
        <v>15.9</v>
      </c>
      <c r="I1921" s="10">
        <v>18.6</v>
      </c>
      <c r="J1921" s="10">
        <v>18.0</v>
      </c>
      <c r="K1921" s="10">
        <v>18.3</v>
      </c>
      <c r="L1921" s="10">
        <v>18.0</v>
      </c>
      <c r="M1921" s="11">
        <f t="shared" si="1"/>
        <v>18.04285714</v>
      </c>
      <c r="N1921" s="11">
        <f t="shared" si="2"/>
        <v>18</v>
      </c>
      <c r="O1921" s="12" t="str">
        <f t="shared" si="3"/>
        <v>APROBADO</v>
      </c>
      <c r="P1921" s="12" t="str">
        <f>IF(OR(D1921="Académica",D1921="Empresa"),(IF(M1921&lt;Leyenda!$I$11,"ALTO",(IF(M1921&lt;=Leyenda!$I$10,"MEDIO","BAJO")))),(IF(M1921&lt;Leyenda!$J$11,"ALTO",(IF(M1921&lt;=Leyenda!$J$10,"MEDIO","BAJO")))))</f>
        <v>BAJO</v>
      </c>
    </row>
    <row r="1922">
      <c r="A1922" s="8" t="s">
        <v>2012</v>
      </c>
      <c r="B1922" s="9" t="s">
        <v>40</v>
      </c>
      <c r="C1922" s="9" t="s">
        <v>91</v>
      </c>
      <c r="D1922" s="9" t="s">
        <v>23</v>
      </c>
      <c r="E1922" s="10">
        <v>14.8</v>
      </c>
      <c r="F1922" s="10">
        <v>16.7</v>
      </c>
      <c r="G1922" s="10">
        <v>13.7</v>
      </c>
      <c r="H1922" s="10">
        <v>13.2</v>
      </c>
      <c r="I1922" s="10">
        <v>13.3</v>
      </c>
      <c r="J1922" s="10">
        <v>18.0</v>
      </c>
      <c r="K1922" s="10">
        <v>18.0</v>
      </c>
      <c r="L1922" s="10">
        <v>16.0</v>
      </c>
      <c r="M1922" s="11">
        <f t="shared" si="1"/>
        <v>15.38571429</v>
      </c>
      <c r="N1922" s="11">
        <f t="shared" si="2"/>
        <v>15</v>
      </c>
      <c r="O1922" s="12" t="str">
        <f t="shared" si="3"/>
        <v>APROBADO</v>
      </c>
      <c r="P1922" s="12" t="str">
        <f>IF(OR(D1922="Académica",D1922="Empresa"),(IF(M1922&lt;Leyenda!$I$11,"ALTO",(IF(M1922&lt;=Leyenda!$I$10,"MEDIO","BAJO")))),(IF(M1922&lt;Leyenda!$J$11,"ALTO",(IF(M1922&lt;=Leyenda!$J$10,"MEDIO","BAJO")))))</f>
        <v>MEDIO</v>
      </c>
    </row>
    <row r="1923">
      <c r="A1923" s="8" t="s">
        <v>2013</v>
      </c>
      <c r="B1923" s="9" t="s">
        <v>40</v>
      </c>
      <c r="C1923" s="9" t="s">
        <v>144</v>
      </c>
      <c r="D1923" s="9" t="s">
        <v>23</v>
      </c>
      <c r="E1923" s="10">
        <v>19.1</v>
      </c>
      <c r="F1923" s="10">
        <v>18.8</v>
      </c>
      <c r="G1923" s="10">
        <v>18.0</v>
      </c>
      <c r="H1923" s="10">
        <v>16.8</v>
      </c>
      <c r="I1923" s="10">
        <v>17.2</v>
      </c>
      <c r="J1923" s="10">
        <v>19.5</v>
      </c>
      <c r="K1923" s="10">
        <v>19.5</v>
      </c>
      <c r="L1923" s="10">
        <v>19.3</v>
      </c>
      <c r="M1923" s="11">
        <f t="shared" si="1"/>
        <v>18.41428571</v>
      </c>
      <c r="N1923" s="11">
        <f t="shared" si="2"/>
        <v>18</v>
      </c>
      <c r="O1923" s="12" t="str">
        <f t="shared" si="3"/>
        <v>APROBADO</v>
      </c>
      <c r="P1923" s="12" t="str">
        <f>IF(OR(D1923="Académica",D1923="Empresa"),(IF(M1923&lt;Leyenda!$I$11,"ALTO",(IF(M1923&lt;=Leyenda!$I$10,"MEDIO","BAJO")))),(IF(M1923&lt;Leyenda!$J$11,"ALTO",(IF(M1923&lt;=Leyenda!$J$10,"MEDIO","BAJO")))))</f>
        <v>BAJO</v>
      </c>
    </row>
    <row r="1924">
      <c r="A1924" s="8" t="s">
        <v>2014</v>
      </c>
      <c r="B1924" s="9" t="s">
        <v>40</v>
      </c>
      <c r="C1924" s="9" t="s">
        <v>96</v>
      </c>
      <c r="D1924" s="9" t="s">
        <v>23</v>
      </c>
      <c r="E1924" s="10">
        <v>9.8</v>
      </c>
      <c r="F1924" s="10">
        <v>9.9</v>
      </c>
      <c r="G1924" s="10">
        <v>10.3</v>
      </c>
      <c r="H1924" s="10">
        <v>8.6</v>
      </c>
      <c r="I1924" s="10">
        <v>13.8</v>
      </c>
      <c r="J1924" s="10">
        <v>18.0</v>
      </c>
      <c r="K1924" s="10">
        <v>18.0</v>
      </c>
      <c r="L1924" s="10">
        <v>11.2</v>
      </c>
      <c r="M1924" s="11">
        <f t="shared" si="1"/>
        <v>12.62857143</v>
      </c>
      <c r="N1924" s="11">
        <f t="shared" si="2"/>
        <v>13</v>
      </c>
      <c r="O1924" s="12" t="str">
        <f t="shared" si="3"/>
        <v>DESAPROBADO</v>
      </c>
      <c r="P1924" s="12" t="str">
        <f>IF(OR(D1924="Académica",D1924="Empresa"),(IF(M1924&lt;Leyenda!$I$11,"ALTO",(IF(M1924&lt;=Leyenda!$I$10,"MEDIO","BAJO")))),(IF(M1924&lt;Leyenda!$J$11,"ALTO",(IF(M1924&lt;=Leyenda!$J$10,"MEDIO","BAJO")))))</f>
        <v>ALTO</v>
      </c>
    </row>
    <row r="1925">
      <c r="A1925" s="8" t="s">
        <v>2015</v>
      </c>
      <c r="B1925" s="9" t="s">
        <v>25</v>
      </c>
      <c r="C1925" s="9" t="s">
        <v>31</v>
      </c>
      <c r="D1925" s="9" t="s">
        <v>23</v>
      </c>
      <c r="E1925" s="10">
        <v>18.0</v>
      </c>
      <c r="F1925" s="10">
        <v>18.0</v>
      </c>
      <c r="G1925" s="10">
        <v>15.5</v>
      </c>
      <c r="H1925" s="10">
        <v>16.0</v>
      </c>
      <c r="I1925" s="10">
        <v>16.5</v>
      </c>
      <c r="J1925" s="10">
        <v>18.2</v>
      </c>
      <c r="K1925" s="10">
        <v>18.0</v>
      </c>
      <c r="L1925" s="10">
        <v>17.3</v>
      </c>
      <c r="M1925" s="11">
        <f t="shared" si="1"/>
        <v>17.17142857</v>
      </c>
      <c r="N1925" s="11">
        <f t="shared" si="2"/>
        <v>17</v>
      </c>
      <c r="O1925" s="12" t="str">
        <f t="shared" si="3"/>
        <v>APROBADO</v>
      </c>
      <c r="P1925" s="12" t="str">
        <f>IF(OR(D1925="Académica",D1925="Empresa"),(IF(M1925&lt;Leyenda!$I$11,"ALTO",(IF(M1925&lt;=Leyenda!$I$10,"MEDIO","BAJO")))),(IF(M1925&lt;Leyenda!$J$11,"ALTO",(IF(M1925&lt;=Leyenda!$J$10,"MEDIO","BAJO")))))</f>
        <v>BAJO</v>
      </c>
    </row>
    <row r="1926">
      <c r="A1926" s="8" t="s">
        <v>2016</v>
      </c>
      <c r="B1926" s="9" t="s">
        <v>40</v>
      </c>
      <c r="C1926" s="9" t="s">
        <v>524</v>
      </c>
      <c r="D1926" s="9" t="s">
        <v>23</v>
      </c>
      <c r="E1926" s="10">
        <v>14.0</v>
      </c>
      <c r="F1926" s="10">
        <v>14.3</v>
      </c>
      <c r="G1926" s="10">
        <v>17.3</v>
      </c>
      <c r="H1926" s="10">
        <v>11.8</v>
      </c>
      <c r="I1926" s="10">
        <v>17.0</v>
      </c>
      <c r="J1926" s="10">
        <v>17.0</v>
      </c>
      <c r="K1926" s="10">
        <v>18.0</v>
      </c>
      <c r="L1926" s="10">
        <v>18.0</v>
      </c>
      <c r="M1926" s="11">
        <f t="shared" si="1"/>
        <v>15.62857143</v>
      </c>
      <c r="N1926" s="11">
        <f t="shared" si="2"/>
        <v>16</v>
      </c>
      <c r="O1926" s="12" t="str">
        <f t="shared" si="3"/>
        <v>APROBADO</v>
      </c>
      <c r="P1926" s="12" t="str">
        <f>IF(OR(D1926="Académica",D1926="Empresa"),(IF(M1926&lt;Leyenda!$I$11,"ALTO",(IF(M1926&lt;=Leyenda!$I$10,"MEDIO","BAJO")))),(IF(M1926&lt;Leyenda!$J$11,"ALTO",(IF(M1926&lt;=Leyenda!$J$10,"MEDIO","BAJO")))))</f>
        <v>MEDIO</v>
      </c>
    </row>
    <row r="1927">
      <c r="A1927" s="8" t="s">
        <v>2017</v>
      </c>
      <c r="B1927" s="9" t="s">
        <v>17</v>
      </c>
      <c r="C1927" s="9" t="s">
        <v>524</v>
      </c>
      <c r="D1927" s="9" t="s">
        <v>23</v>
      </c>
      <c r="E1927" s="10">
        <v>11.9</v>
      </c>
      <c r="F1927" s="10">
        <v>14.0</v>
      </c>
      <c r="G1927" s="10">
        <v>16.0</v>
      </c>
      <c r="H1927" s="10">
        <v>15.0</v>
      </c>
      <c r="I1927" s="10">
        <v>15.6</v>
      </c>
      <c r="J1927" s="10">
        <v>18.0</v>
      </c>
      <c r="K1927" s="10">
        <v>18.0</v>
      </c>
      <c r="L1927" s="10">
        <v>18.0</v>
      </c>
      <c r="M1927" s="11">
        <f t="shared" si="1"/>
        <v>15.5</v>
      </c>
      <c r="N1927" s="11">
        <f t="shared" si="2"/>
        <v>16</v>
      </c>
      <c r="O1927" s="12" t="str">
        <f t="shared" si="3"/>
        <v>APROBADO</v>
      </c>
      <c r="P1927" s="12" t="str">
        <f>IF(OR(D1927="Académica",D1927="Empresa"),(IF(M1927&lt;Leyenda!$I$11,"ALTO",(IF(M1927&lt;=Leyenda!$I$10,"MEDIO","BAJO")))),(IF(M1927&lt;Leyenda!$J$11,"ALTO",(IF(M1927&lt;=Leyenda!$J$10,"MEDIO","BAJO")))))</f>
        <v>MEDIO</v>
      </c>
    </row>
    <row r="1928">
      <c r="A1928" s="8" t="s">
        <v>2018</v>
      </c>
      <c r="B1928" s="9" t="s">
        <v>17</v>
      </c>
      <c r="C1928" s="9" t="s">
        <v>55</v>
      </c>
      <c r="D1928" s="9" t="s">
        <v>23</v>
      </c>
      <c r="E1928" s="10">
        <v>18.0</v>
      </c>
      <c r="F1928" s="10">
        <v>18.7</v>
      </c>
      <c r="G1928" s="10">
        <v>16.7</v>
      </c>
      <c r="H1928" s="10">
        <v>18.8</v>
      </c>
      <c r="I1928" s="10">
        <v>18.6</v>
      </c>
      <c r="J1928" s="10">
        <v>18.4</v>
      </c>
      <c r="K1928" s="10">
        <v>18.0</v>
      </c>
      <c r="L1928" s="10">
        <v>18.7</v>
      </c>
      <c r="M1928" s="11">
        <f t="shared" si="1"/>
        <v>18.17142857</v>
      </c>
      <c r="N1928" s="11">
        <f t="shared" si="2"/>
        <v>18</v>
      </c>
      <c r="O1928" s="12" t="str">
        <f t="shared" si="3"/>
        <v>APROBADO</v>
      </c>
      <c r="P1928" s="12" t="str">
        <f>IF(OR(D1928="Académica",D1928="Empresa"),(IF(M1928&lt;Leyenda!$I$11,"ALTO",(IF(M1928&lt;=Leyenda!$I$10,"MEDIO","BAJO")))),(IF(M1928&lt;Leyenda!$J$11,"ALTO",(IF(M1928&lt;=Leyenda!$J$10,"MEDIO","BAJO")))))</f>
        <v>BAJO</v>
      </c>
    </row>
    <row r="1929">
      <c r="A1929" s="8" t="s">
        <v>2019</v>
      </c>
      <c r="B1929" s="9" t="s">
        <v>50</v>
      </c>
      <c r="C1929" s="9" t="s">
        <v>93</v>
      </c>
      <c r="D1929" s="9" t="s">
        <v>23</v>
      </c>
      <c r="E1929" s="10">
        <v>18.0</v>
      </c>
      <c r="F1929" s="10">
        <v>18.0</v>
      </c>
      <c r="G1929" s="10">
        <v>15.8</v>
      </c>
      <c r="H1929" s="10">
        <v>18.0</v>
      </c>
      <c r="I1929" s="10">
        <v>14.8</v>
      </c>
      <c r="J1929" s="10">
        <v>18.5</v>
      </c>
      <c r="K1929" s="10">
        <v>18.3</v>
      </c>
      <c r="L1929" s="10">
        <v>16.0</v>
      </c>
      <c r="M1929" s="11">
        <f t="shared" si="1"/>
        <v>17.34285714</v>
      </c>
      <c r="N1929" s="11">
        <f t="shared" si="2"/>
        <v>17</v>
      </c>
      <c r="O1929" s="12" t="str">
        <f t="shared" si="3"/>
        <v>APROBADO</v>
      </c>
      <c r="P1929" s="12" t="str">
        <f>IF(OR(D1929="Académica",D1929="Empresa"),(IF(M1929&lt;Leyenda!$I$11,"ALTO",(IF(M1929&lt;=Leyenda!$I$10,"MEDIO","BAJO")))),(IF(M1929&lt;Leyenda!$J$11,"ALTO",(IF(M1929&lt;=Leyenda!$J$10,"MEDIO","BAJO")))))</f>
        <v>BAJO</v>
      </c>
    </row>
    <row r="1930">
      <c r="A1930" s="8" t="s">
        <v>2020</v>
      </c>
      <c r="B1930" s="9" t="s">
        <v>50</v>
      </c>
      <c r="C1930" s="9" t="s">
        <v>66</v>
      </c>
      <c r="D1930" s="9" t="s">
        <v>23</v>
      </c>
      <c r="E1930" s="10">
        <v>11.6</v>
      </c>
      <c r="F1930" s="10">
        <v>17.5</v>
      </c>
      <c r="G1930" s="10">
        <v>14.2</v>
      </c>
      <c r="H1930" s="10">
        <v>17.0</v>
      </c>
      <c r="I1930" s="10">
        <v>14.2</v>
      </c>
      <c r="J1930" s="10">
        <v>18.0</v>
      </c>
      <c r="K1930" s="10">
        <v>18.0</v>
      </c>
      <c r="L1930" s="10">
        <v>18.0</v>
      </c>
      <c r="M1930" s="11">
        <f t="shared" si="1"/>
        <v>15.78571429</v>
      </c>
      <c r="N1930" s="11">
        <f t="shared" si="2"/>
        <v>16</v>
      </c>
      <c r="O1930" s="12" t="str">
        <f t="shared" si="3"/>
        <v>APROBADO</v>
      </c>
      <c r="P1930" s="12" t="str">
        <f>IF(OR(D1930="Académica",D1930="Empresa"),(IF(M1930&lt;Leyenda!$I$11,"ALTO",(IF(M1930&lt;=Leyenda!$I$10,"MEDIO","BAJO")))),(IF(M1930&lt;Leyenda!$J$11,"ALTO",(IF(M1930&lt;=Leyenda!$J$10,"MEDIO","BAJO")))))</f>
        <v>MEDIO</v>
      </c>
    </row>
    <row r="1931">
      <c r="A1931" s="8" t="s">
        <v>2021</v>
      </c>
      <c r="B1931" s="9" t="s">
        <v>40</v>
      </c>
      <c r="C1931" s="9" t="s">
        <v>232</v>
      </c>
      <c r="D1931" s="9" t="s">
        <v>23</v>
      </c>
      <c r="E1931" s="10">
        <v>16.3</v>
      </c>
      <c r="F1931" s="10">
        <v>16.7</v>
      </c>
      <c r="G1931" s="10">
        <v>19.5</v>
      </c>
      <c r="H1931" s="10">
        <v>15.7</v>
      </c>
      <c r="I1931" s="10">
        <v>17.4</v>
      </c>
      <c r="J1931" s="10">
        <v>18.2</v>
      </c>
      <c r="K1931" s="10">
        <v>18.0</v>
      </c>
      <c r="L1931" s="10">
        <v>18.0</v>
      </c>
      <c r="M1931" s="11">
        <f t="shared" si="1"/>
        <v>17.4</v>
      </c>
      <c r="N1931" s="11">
        <f t="shared" si="2"/>
        <v>17</v>
      </c>
      <c r="O1931" s="12" t="str">
        <f t="shared" si="3"/>
        <v>APROBADO</v>
      </c>
      <c r="P1931" s="12" t="str">
        <f>IF(OR(D1931="Académica",D1931="Empresa"),(IF(M1931&lt;Leyenda!$I$11,"ALTO",(IF(M1931&lt;=Leyenda!$I$10,"MEDIO","BAJO")))),(IF(M1931&lt;Leyenda!$J$11,"ALTO",(IF(M1931&lt;=Leyenda!$J$10,"MEDIO","BAJO")))))</f>
        <v>BAJO</v>
      </c>
    </row>
    <row r="1932">
      <c r="A1932" s="8" t="s">
        <v>2022</v>
      </c>
      <c r="B1932" s="9" t="s">
        <v>25</v>
      </c>
      <c r="C1932" s="9" t="s">
        <v>100</v>
      </c>
      <c r="D1932" s="9" t="s">
        <v>23</v>
      </c>
      <c r="E1932" s="10">
        <v>16.4</v>
      </c>
      <c r="F1932" s="10">
        <v>18.3</v>
      </c>
      <c r="G1932" s="10">
        <v>16.7</v>
      </c>
      <c r="H1932" s="10">
        <v>18.0</v>
      </c>
      <c r="I1932" s="10">
        <v>16.5</v>
      </c>
      <c r="J1932" s="10">
        <v>18.0</v>
      </c>
      <c r="K1932" s="10">
        <v>18.8</v>
      </c>
      <c r="L1932" s="10">
        <v>18.5</v>
      </c>
      <c r="M1932" s="11">
        <f t="shared" si="1"/>
        <v>17.52857143</v>
      </c>
      <c r="N1932" s="11">
        <f t="shared" si="2"/>
        <v>18</v>
      </c>
      <c r="O1932" s="12" t="str">
        <f t="shared" si="3"/>
        <v>APROBADO</v>
      </c>
      <c r="P1932" s="12" t="str">
        <f>IF(OR(D1932="Académica",D1932="Empresa"),(IF(M1932&lt;Leyenda!$I$11,"ALTO",(IF(M1932&lt;=Leyenda!$I$10,"MEDIO","BAJO")))),(IF(M1932&lt;Leyenda!$J$11,"ALTO",(IF(M1932&lt;=Leyenda!$J$10,"MEDIO","BAJO")))))</f>
        <v>BAJO</v>
      </c>
    </row>
    <row r="1933">
      <c r="A1933" s="8" t="s">
        <v>2023</v>
      </c>
      <c r="B1933" s="9" t="s">
        <v>28</v>
      </c>
      <c r="C1933" s="9" t="s">
        <v>61</v>
      </c>
      <c r="D1933" s="9" t="s">
        <v>23</v>
      </c>
      <c r="E1933" s="10">
        <v>18.0</v>
      </c>
      <c r="F1933" s="10">
        <v>14.3</v>
      </c>
      <c r="G1933" s="10">
        <v>16.0</v>
      </c>
      <c r="H1933" s="10">
        <v>14.8</v>
      </c>
      <c r="I1933" s="10">
        <v>13.6</v>
      </c>
      <c r="J1933" s="10">
        <v>18.0</v>
      </c>
      <c r="K1933" s="10">
        <v>18.8</v>
      </c>
      <c r="L1933" s="10">
        <v>17.3</v>
      </c>
      <c r="M1933" s="11">
        <f t="shared" si="1"/>
        <v>16.21428571</v>
      </c>
      <c r="N1933" s="11">
        <f t="shared" si="2"/>
        <v>16</v>
      </c>
      <c r="O1933" s="12" t="str">
        <f t="shared" si="3"/>
        <v>APROBADO</v>
      </c>
      <c r="P1933" s="12" t="str">
        <f>IF(OR(D1933="Académica",D1933="Empresa"),(IF(M1933&lt;Leyenda!$I$11,"ALTO",(IF(M1933&lt;=Leyenda!$I$10,"MEDIO","BAJO")))),(IF(M1933&lt;Leyenda!$J$11,"ALTO",(IF(M1933&lt;=Leyenda!$J$10,"MEDIO","BAJO")))))</f>
        <v>MEDIO</v>
      </c>
    </row>
    <row r="1934">
      <c r="A1934" s="8" t="s">
        <v>2024</v>
      </c>
      <c r="B1934" s="9" t="s">
        <v>40</v>
      </c>
      <c r="C1934" s="9" t="s">
        <v>44</v>
      </c>
      <c r="D1934" s="9" t="s">
        <v>23</v>
      </c>
      <c r="E1934" s="10">
        <v>18.0</v>
      </c>
      <c r="F1934" s="10">
        <v>16.0</v>
      </c>
      <c r="G1934" s="10">
        <v>15.6</v>
      </c>
      <c r="H1934" s="10">
        <v>15.8</v>
      </c>
      <c r="I1934" s="10">
        <v>16.7</v>
      </c>
      <c r="J1934" s="10">
        <v>18.4</v>
      </c>
      <c r="K1934" s="10">
        <v>18.0</v>
      </c>
      <c r="L1934" s="10">
        <v>18.0</v>
      </c>
      <c r="M1934" s="11">
        <f t="shared" si="1"/>
        <v>16.92857143</v>
      </c>
      <c r="N1934" s="11">
        <f t="shared" si="2"/>
        <v>17</v>
      </c>
      <c r="O1934" s="12" t="str">
        <f t="shared" si="3"/>
        <v>APROBADO</v>
      </c>
      <c r="P1934" s="12" t="str">
        <f>IF(OR(D1934="Académica",D1934="Empresa"),(IF(M1934&lt;Leyenda!$I$11,"ALTO",(IF(M1934&lt;=Leyenda!$I$10,"MEDIO","BAJO")))),(IF(M1934&lt;Leyenda!$J$11,"ALTO",(IF(M1934&lt;=Leyenda!$J$10,"MEDIO","BAJO")))))</f>
        <v>BAJO</v>
      </c>
    </row>
    <row r="1935">
      <c r="A1935" s="8" t="s">
        <v>2025</v>
      </c>
      <c r="B1935" s="9" t="s">
        <v>50</v>
      </c>
      <c r="C1935" s="9" t="s">
        <v>88</v>
      </c>
      <c r="D1935" s="9" t="s">
        <v>23</v>
      </c>
      <c r="E1935" s="10">
        <v>18.4</v>
      </c>
      <c r="F1935" s="10">
        <v>18.2</v>
      </c>
      <c r="G1935" s="10">
        <v>16.5</v>
      </c>
      <c r="H1935" s="10">
        <v>18.0</v>
      </c>
      <c r="I1935" s="10">
        <v>15.8</v>
      </c>
      <c r="J1935" s="10">
        <v>18.0</v>
      </c>
      <c r="K1935" s="10">
        <v>18.0</v>
      </c>
      <c r="L1935" s="10">
        <v>18.0</v>
      </c>
      <c r="M1935" s="11">
        <f t="shared" si="1"/>
        <v>17.55714286</v>
      </c>
      <c r="N1935" s="11">
        <f t="shared" si="2"/>
        <v>18</v>
      </c>
      <c r="O1935" s="12" t="str">
        <f t="shared" si="3"/>
        <v>APROBADO</v>
      </c>
      <c r="P1935" s="12" t="str">
        <f>IF(OR(D1935="Académica",D1935="Empresa"),(IF(M1935&lt;Leyenda!$I$11,"ALTO",(IF(M1935&lt;=Leyenda!$I$10,"MEDIO","BAJO")))),(IF(M1935&lt;Leyenda!$J$11,"ALTO",(IF(M1935&lt;=Leyenda!$J$10,"MEDIO","BAJO")))))</f>
        <v>BAJO</v>
      </c>
    </row>
    <row r="1936">
      <c r="A1936" s="8" t="s">
        <v>2026</v>
      </c>
      <c r="B1936" s="9" t="s">
        <v>50</v>
      </c>
      <c r="C1936" s="9" t="s">
        <v>173</v>
      </c>
      <c r="D1936" s="9" t="s">
        <v>23</v>
      </c>
      <c r="E1936" s="10">
        <v>18.0</v>
      </c>
      <c r="F1936" s="10">
        <v>18.0</v>
      </c>
      <c r="G1936" s="10">
        <v>16.5</v>
      </c>
      <c r="H1936" s="10">
        <v>18.0</v>
      </c>
      <c r="I1936" s="10">
        <v>15.8</v>
      </c>
      <c r="J1936" s="10">
        <v>18.3</v>
      </c>
      <c r="K1936" s="10">
        <v>18.0</v>
      </c>
      <c r="L1936" s="10">
        <v>17.3</v>
      </c>
      <c r="M1936" s="11">
        <f t="shared" si="1"/>
        <v>17.51428571</v>
      </c>
      <c r="N1936" s="11">
        <f t="shared" si="2"/>
        <v>18</v>
      </c>
      <c r="O1936" s="12" t="str">
        <f t="shared" si="3"/>
        <v>APROBADO</v>
      </c>
      <c r="P1936" s="12" t="str">
        <f>IF(OR(D1936="Académica",D1936="Empresa"),(IF(M1936&lt;Leyenda!$I$11,"ALTO",(IF(M1936&lt;=Leyenda!$I$10,"MEDIO","BAJO")))),(IF(M1936&lt;Leyenda!$J$11,"ALTO",(IF(M1936&lt;=Leyenda!$J$10,"MEDIO","BAJO")))))</f>
        <v>BAJO</v>
      </c>
    </row>
    <row r="1937">
      <c r="A1937" s="8" t="s">
        <v>2027</v>
      </c>
      <c r="B1937" s="9" t="s">
        <v>17</v>
      </c>
      <c r="C1937" s="9" t="s">
        <v>111</v>
      </c>
      <c r="D1937" s="9" t="s">
        <v>23</v>
      </c>
      <c r="E1937" s="10">
        <v>13.7</v>
      </c>
      <c r="F1937" s="10">
        <v>18.0</v>
      </c>
      <c r="G1937" s="10">
        <v>11.3</v>
      </c>
      <c r="H1937" s="10">
        <v>18.0</v>
      </c>
      <c r="I1937" s="10">
        <v>18.0</v>
      </c>
      <c r="J1937" s="10">
        <v>18.5</v>
      </c>
      <c r="K1937" s="10">
        <v>18.0</v>
      </c>
      <c r="L1937" s="10">
        <v>18.0</v>
      </c>
      <c r="M1937" s="11">
        <f t="shared" si="1"/>
        <v>16.5</v>
      </c>
      <c r="N1937" s="11">
        <f t="shared" si="2"/>
        <v>17</v>
      </c>
      <c r="O1937" s="12" t="str">
        <f t="shared" si="3"/>
        <v>APROBADO</v>
      </c>
      <c r="P1937" s="12" t="str">
        <f>IF(OR(D1937="Académica",D1937="Empresa"),(IF(M1937&lt;Leyenda!$I$11,"ALTO",(IF(M1937&lt;=Leyenda!$I$10,"MEDIO","BAJO")))),(IF(M1937&lt;Leyenda!$J$11,"ALTO",(IF(M1937&lt;=Leyenda!$J$10,"MEDIO","BAJO")))))</f>
        <v>MEDIO</v>
      </c>
    </row>
    <row r="1938">
      <c r="A1938" s="8" t="s">
        <v>2028</v>
      </c>
      <c r="B1938" s="9" t="s">
        <v>28</v>
      </c>
      <c r="C1938" s="9" t="s">
        <v>132</v>
      </c>
      <c r="D1938" s="9" t="s">
        <v>23</v>
      </c>
      <c r="E1938" s="10">
        <v>18.7</v>
      </c>
      <c r="F1938" s="10">
        <v>18.5</v>
      </c>
      <c r="G1938" s="10">
        <v>18.2</v>
      </c>
      <c r="H1938" s="10">
        <v>16.0</v>
      </c>
      <c r="I1938" s="10">
        <v>18.6</v>
      </c>
      <c r="J1938" s="10">
        <v>18.0</v>
      </c>
      <c r="K1938" s="10">
        <v>18.5</v>
      </c>
      <c r="L1938" s="10">
        <v>18.0</v>
      </c>
      <c r="M1938" s="11">
        <f t="shared" si="1"/>
        <v>18.07142857</v>
      </c>
      <c r="N1938" s="11">
        <f t="shared" si="2"/>
        <v>18</v>
      </c>
      <c r="O1938" s="12" t="str">
        <f t="shared" si="3"/>
        <v>APROBADO</v>
      </c>
      <c r="P1938" s="12" t="str">
        <f>IF(OR(D1938="Académica",D1938="Empresa"),(IF(M1938&lt;Leyenda!$I$11,"ALTO",(IF(M1938&lt;=Leyenda!$I$10,"MEDIO","BAJO")))),(IF(M1938&lt;Leyenda!$J$11,"ALTO",(IF(M1938&lt;=Leyenda!$J$10,"MEDIO","BAJO")))))</f>
        <v>BAJO</v>
      </c>
    </row>
    <row r="1939">
      <c r="A1939" s="8" t="s">
        <v>2029</v>
      </c>
      <c r="B1939" s="9" t="s">
        <v>40</v>
      </c>
      <c r="C1939" s="9" t="s">
        <v>524</v>
      </c>
      <c r="D1939" s="9" t="s">
        <v>23</v>
      </c>
      <c r="E1939" s="10">
        <v>11.8</v>
      </c>
      <c r="F1939" s="10">
        <v>13.7</v>
      </c>
      <c r="G1939" s="10">
        <v>16.0</v>
      </c>
      <c r="H1939" s="10">
        <v>14.8</v>
      </c>
      <c r="I1939" s="10">
        <v>18.0</v>
      </c>
      <c r="J1939" s="10">
        <v>17.0</v>
      </c>
      <c r="K1939" s="10">
        <v>18.0</v>
      </c>
      <c r="L1939" s="10">
        <v>16.7</v>
      </c>
      <c r="M1939" s="11">
        <f t="shared" si="1"/>
        <v>15.61428571</v>
      </c>
      <c r="N1939" s="11">
        <f t="shared" si="2"/>
        <v>16</v>
      </c>
      <c r="O1939" s="12" t="str">
        <f t="shared" si="3"/>
        <v>APROBADO</v>
      </c>
      <c r="P1939" s="12" t="str">
        <f>IF(OR(D1939="Académica",D1939="Empresa"),(IF(M1939&lt;Leyenda!$I$11,"ALTO",(IF(M1939&lt;=Leyenda!$I$10,"MEDIO","BAJO")))),(IF(M1939&lt;Leyenda!$J$11,"ALTO",(IF(M1939&lt;=Leyenda!$J$10,"MEDIO","BAJO")))))</f>
        <v>MEDIO</v>
      </c>
    </row>
    <row r="1940">
      <c r="A1940" s="8" t="s">
        <v>2030</v>
      </c>
      <c r="B1940" s="9" t="s">
        <v>17</v>
      </c>
      <c r="C1940" s="9" t="s">
        <v>305</v>
      </c>
      <c r="D1940" s="9" t="s">
        <v>23</v>
      </c>
      <c r="E1940" s="10">
        <v>19.0</v>
      </c>
      <c r="F1940" s="10">
        <v>18.8</v>
      </c>
      <c r="G1940" s="10">
        <v>18.5</v>
      </c>
      <c r="H1940" s="10">
        <v>19.1</v>
      </c>
      <c r="I1940" s="10">
        <v>18.2</v>
      </c>
      <c r="J1940" s="10">
        <v>18.0</v>
      </c>
      <c r="K1940" s="10">
        <v>18.3</v>
      </c>
      <c r="L1940" s="10">
        <v>18.0</v>
      </c>
      <c r="M1940" s="11">
        <f t="shared" si="1"/>
        <v>18.55714286</v>
      </c>
      <c r="N1940" s="11">
        <f t="shared" si="2"/>
        <v>19</v>
      </c>
      <c r="O1940" s="12" t="str">
        <f t="shared" si="3"/>
        <v>APROBADO</v>
      </c>
      <c r="P1940" s="12" t="str">
        <f>IF(OR(D1940="Académica",D1940="Empresa"),(IF(M1940&lt;Leyenda!$I$11,"ALTO",(IF(M1940&lt;=Leyenda!$I$10,"MEDIO","BAJO")))),(IF(M1940&lt;Leyenda!$J$11,"ALTO",(IF(M1940&lt;=Leyenda!$J$10,"MEDIO","BAJO")))))</f>
        <v>BAJO</v>
      </c>
    </row>
    <row r="1941">
      <c r="A1941" s="8" t="s">
        <v>2031</v>
      </c>
      <c r="B1941" s="9" t="s">
        <v>25</v>
      </c>
      <c r="C1941" s="9" t="s">
        <v>302</v>
      </c>
      <c r="D1941" s="9" t="s">
        <v>23</v>
      </c>
      <c r="E1941" s="10">
        <v>18.7</v>
      </c>
      <c r="F1941" s="10">
        <v>18.7</v>
      </c>
      <c r="G1941" s="10">
        <v>17.3</v>
      </c>
      <c r="H1941" s="10">
        <v>18.0</v>
      </c>
      <c r="I1941" s="10">
        <v>17.8</v>
      </c>
      <c r="J1941" s="10">
        <v>18.0</v>
      </c>
      <c r="K1941" s="10">
        <v>18.3</v>
      </c>
      <c r="L1941" s="10">
        <v>18.0</v>
      </c>
      <c r="M1941" s="11">
        <f t="shared" si="1"/>
        <v>18.11428571</v>
      </c>
      <c r="N1941" s="11">
        <f t="shared" si="2"/>
        <v>18</v>
      </c>
      <c r="O1941" s="12" t="str">
        <f t="shared" si="3"/>
        <v>APROBADO</v>
      </c>
      <c r="P1941" s="12" t="str">
        <f>IF(OR(D1941="Académica",D1941="Empresa"),(IF(M1941&lt;Leyenda!$I$11,"ALTO",(IF(M1941&lt;=Leyenda!$I$10,"MEDIO","BAJO")))),(IF(M1941&lt;Leyenda!$J$11,"ALTO",(IF(M1941&lt;=Leyenda!$J$10,"MEDIO","BAJO")))))</f>
        <v>BAJO</v>
      </c>
    </row>
    <row r="1942">
      <c r="A1942" s="8" t="s">
        <v>2032</v>
      </c>
      <c r="B1942" s="9" t="s">
        <v>40</v>
      </c>
      <c r="C1942" s="9" t="s">
        <v>305</v>
      </c>
      <c r="D1942" s="9" t="s">
        <v>23</v>
      </c>
      <c r="E1942" s="10">
        <v>16.8</v>
      </c>
      <c r="F1942" s="10">
        <v>15.3</v>
      </c>
      <c r="G1942" s="10">
        <v>14.3</v>
      </c>
      <c r="H1942" s="10">
        <v>12.8</v>
      </c>
      <c r="I1942" s="10">
        <v>18.0</v>
      </c>
      <c r="J1942" s="10">
        <v>18.0</v>
      </c>
      <c r="K1942" s="10">
        <v>18.0</v>
      </c>
      <c r="L1942" s="10">
        <v>18.0</v>
      </c>
      <c r="M1942" s="11">
        <f t="shared" si="1"/>
        <v>16.17142857</v>
      </c>
      <c r="N1942" s="11">
        <f t="shared" si="2"/>
        <v>16</v>
      </c>
      <c r="O1942" s="12" t="str">
        <f t="shared" si="3"/>
        <v>APROBADO</v>
      </c>
      <c r="P1942" s="12" t="str">
        <f>IF(OR(D1942="Académica",D1942="Empresa"),(IF(M1942&lt;Leyenda!$I$11,"ALTO",(IF(M1942&lt;=Leyenda!$I$10,"MEDIO","BAJO")))),(IF(M1942&lt;Leyenda!$J$11,"ALTO",(IF(M1942&lt;=Leyenda!$J$10,"MEDIO","BAJO")))))</f>
        <v>MEDIO</v>
      </c>
    </row>
    <row r="1943">
      <c r="A1943" s="8" t="s">
        <v>2033</v>
      </c>
      <c r="B1943" s="9" t="s">
        <v>17</v>
      </c>
      <c r="C1943" s="9" t="s">
        <v>44</v>
      </c>
      <c r="D1943" s="9" t="s">
        <v>105</v>
      </c>
      <c r="E1943" s="10">
        <v>18.0</v>
      </c>
      <c r="F1943" s="10">
        <v>17.8</v>
      </c>
      <c r="G1943" s="10">
        <v>17.3</v>
      </c>
      <c r="H1943" s="10">
        <v>18.0</v>
      </c>
      <c r="I1943" s="10">
        <v>16.1</v>
      </c>
      <c r="J1943" s="10">
        <v>18.0</v>
      </c>
      <c r="K1943" s="10">
        <v>18.8</v>
      </c>
      <c r="L1943" s="10">
        <v>18.0</v>
      </c>
      <c r="M1943" s="11">
        <f t="shared" si="1"/>
        <v>17.71428571</v>
      </c>
      <c r="N1943" s="11">
        <f t="shared" si="2"/>
        <v>18</v>
      </c>
      <c r="O1943" s="12" t="str">
        <f t="shared" si="3"/>
        <v>APROBADO</v>
      </c>
      <c r="P1943" s="12" t="str">
        <f>IF(OR(D1943="Académica",D1943="Empresa"),(IF(M1943&lt;Leyenda!$I$11,"ALTO",(IF(M1943&lt;=Leyenda!$I$10,"MEDIO","BAJO")))),(IF(M1943&lt;Leyenda!$J$11,"ALTO",(IF(M1943&lt;=Leyenda!$J$10,"MEDIO","BAJO")))))</f>
        <v>BAJO</v>
      </c>
    </row>
    <row r="1944">
      <c r="A1944" s="8" t="s">
        <v>2034</v>
      </c>
      <c r="B1944" s="9" t="s">
        <v>21</v>
      </c>
      <c r="C1944" s="9" t="s">
        <v>18</v>
      </c>
      <c r="D1944" s="9" t="s">
        <v>23</v>
      </c>
      <c r="E1944" s="10">
        <v>14.2</v>
      </c>
      <c r="F1944" s="10">
        <v>17.2</v>
      </c>
      <c r="G1944" s="10">
        <v>16.5</v>
      </c>
      <c r="H1944" s="10">
        <v>14.7</v>
      </c>
      <c r="I1944" s="10">
        <v>14.8</v>
      </c>
      <c r="J1944" s="10">
        <v>15.7</v>
      </c>
      <c r="K1944" s="10">
        <v>18.0</v>
      </c>
      <c r="L1944" s="10">
        <v>16.0</v>
      </c>
      <c r="M1944" s="11">
        <f t="shared" si="1"/>
        <v>15.87142857</v>
      </c>
      <c r="N1944" s="11">
        <f t="shared" si="2"/>
        <v>16</v>
      </c>
      <c r="O1944" s="12" t="str">
        <f t="shared" si="3"/>
        <v>APROBADO</v>
      </c>
      <c r="P1944" s="12" t="str">
        <f>IF(OR(D1944="Académica",D1944="Empresa"),(IF(M1944&lt;Leyenda!$I$11,"ALTO",(IF(M1944&lt;=Leyenda!$I$10,"MEDIO","BAJO")))),(IF(M1944&lt;Leyenda!$J$11,"ALTO",(IF(M1944&lt;=Leyenda!$J$10,"MEDIO","BAJO")))))</f>
        <v>MEDIO</v>
      </c>
    </row>
    <row r="1945">
      <c r="A1945" s="8" t="s">
        <v>2035</v>
      </c>
      <c r="B1945" s="9" t="s">
        <v>601</v>
      </c>
      <c r="C1945" s="9" t="s">
        <v>48</v>
      </c>
      <c r="D1945" s="9" t="s">
        <v>105</v>
      </c>
      <c r="E1945" s="10">
        <v>18.4</v>
      </c>
      <c r="F1945" s="10">
        <v>17.2</v>
      </c>
      <c r="G1945" s="10">
        <v>16.7</v>
      </c>
      <c r="H1945" s="10">
        <v>15.5</v>
      </c>
      <c r="I1945" s="10">
        <v>15.6</v>
      </c>
      <c r="J1945" s="10">
        <v>18.0</v>
      </c>
      <c r="K1945" s="10">
        <v>18.0</v>
      </c>
      <c r="L1945" s="10">
        <v>13.3</v>
      </c>
      <c r="M1945" s="11">
        <f t="shared" si="1"/>
        <v>17.05714286</v>
      </c>
      <c r="N1945" s="11">
        <f t="shared" si="2"/>
        <v>17</v>
      </c>
      <c r="O1945" s="12" t="str">
        <f t="shared" si="3"/>
        <v>APROBADO</v>
      </c>
      <c r="P1945" s="12" t="str">
        <f>IF(OR(D1945="Académica",D1945="Empresa"),(IF(M1945&lt;Leyenda!$I$11,"ALTO",(IF(M1945&lt;=Leyenda!$I$10,"MEDIO","BAJO")))),(IF(M1945&lt;Leyenda!$J$11,"ALTO",(IF(M1945&lt;=Leyenda!$J$10,"MEDIO","BAJO")))))</f>
        <v>BAJO</v>
      </c>
    </row>
    <row r="1946">
      <c r="A1946" s="8" t="s">
        <v>2036</v>
      </c>
      <c r="B1946" s="9" t="s">
        <v>601</v>
      </c>
      <c r="C1946" s="9" t="s">
        <v>22</v>
      </c>
      <c r="D1946" s="9" t="s">
        <v>105</v>
      </c>
      <c r="E1946" s="10">
        <v>18.3</v>
      </c>
      <c r="F1946" s="10">
        <v>17.3</v>
      </c>
      <c r="G1946" s="10">
        <v>17.6</v>
      </c>
      <c r="H1946" s="10">
        <v>16.8</v>
      </c>
      <c r="I1946" s="10">
        <v>18.3</v>
      </c>
      <c r="J1946" s="10">
        <v>18.2</v>
      </c>
      <c r="K1946" s="10">
        <v>18.5</v>
      </c>
      <c r="L1946" s="10">
        <v>18.5</v>
      </c>
      <c r="M1946" s="11">
        <f t="shared" si="1"/>
        <v>17.85714286</v>
      </c>
      <c r="N1946" s="11">
        <f t="shared" si="2"/>
        <v>18</v>
      </c>
      <c r="O1946" s="12" t="str">
        <f t="shared" si="3"/>
        <v>APROBADO</v>
      </c>
      <c r="P1946" s="12" t="str">
        <f>IF(OR(D1946="Académica",D1946="Empresa"),(IF(M1946&lt;Leyenda!$I$11,"ALTO",(IF(M1946&lt;=Leyenda!$I$10,"MEDIO","BAJO")))),(IF(M1946&lt;Leyenda!$J$11,"ALTO",(IF(M1946&lt;=Leyenda!$J$10,"MEDIO","BAJO")))))</f>
        <v>BAJO</v>
      </c>
    </row>
    <row r="1947">
      <c r="A1947" s="8" t="s">
        <v>2037</v>
      </c>
      <c r="B1947" s="9" t="s">
        <v>386</v>
      </c>
      <c r="C1947" s="9" t="s">
        <v>18</v>
      </c>
      <c r="D1947" s="9" t="s">
        <v>105</v>
      </c>
      <c r="E1947" s="10">
        <v>18.6</v>
      </c>
      <c r="F1947" s="10">
        <v>18.3</v>
      </c>
      <c r="G1947" s="10">
        <v>18.5</v>
      </c>
      <c r="H1947" s="10">
        <v>18.5</v>
      </c>
      <c r="I1947" s="10">
        <v>18.2</v>
      </c>
      <c r="J1947" s="10">
        <v>18.2</v>
      </c>
      <c r="K1947" s="10">
        <v>18.0</v>
      </c>
      <c r="L1947" s="10">
        <v>19.0</v>
      </c>
      <c r="M1947" s="11">
        <f t="shared" si="1"/>
        <v>18.32857143</v>
      </c>
      <c r="N1947" s="11">
        <f t="shared" si="2"/>
        <v>18</v>
      </c>
      <c r="O1947" s="12" t="str">
        <f t="shared" si="3"/>
        <v>APROBADO</v>
      </c>
      <c r="P1947" s="12" t="str">
        <f>IF(OR(D1947="Académica",D1947="Empresa"),(IF(M1947&lt;Leyenda!$I$11,"ALTO",(IF(M1947&lt;=Leyenda!$I$10,"MEDIO","BAJO")))),(IF(M1947&lt;Leyenda!$J$11,"ALTO",(IF(M1947&lt;=Leyenda!$J$10,"MEDIO","BAJO")))))</f>
        <v>BAJO</v>
      </c>
    </row>
    <row r="1948">
      <c r="A1948" s="8" t="s">
        <v>2038</v>
      </c>
      <c r="B1948" s="9" t="s">
        <v>17</v>
      </c>
      <c r="C1948" s="9" t="s">
        <v>80</v>
      </c>
      <c r="D1948" s="9" t="s">
        <v>105</v>
      </c>
      <c r="E1948" s="10">
        <v>18.3</v>
      </c>
      <c r="F1948" s="10">
        <v>18.0</v>
      </c>
      <c r="G1948" s="10">
        <v>18.3</v>
      </c>
      <c r="H1948" s="10">
        <v>19.1</v>
      </c>
      <c r="I1948" s="10">
        <v>19.8</v>
      </c>
      <c r="J1948" s="10">
        <v>18.3</v>
      </c>
      <c r="K1948" s="10">
        <v>20.0</v>
      </c>
      <c r="L1948" s="10">
        <v>19.2</v>
      </c>
      <c r="M1948" s="11">
        <f t="shared" si="1"/>
        <v>18.82857143</v>
      </c>
      <c r="N1948" s="11">
        <f t="shared" si="2"/>
        <v>19</v>
      </c>
      <c r="O1948" s="12" t="str">
        <f t="shared" si="3"/>
        <v>APROBADO</v>
      </c>
      <c r="P1948" s="12" t="str">
        <f>IF(OR(D1948="Académica",D1948="Empresa"),(IF(M1948&lt;Leyenda!$I$11,"ALTO",(IF(M1948&lt;=Leyenda!$I$10,"MEDIO","BAJO")))),(IF(M1948&lt;Leyenda!$J$11,"ALTO",(IF(M1948&lt;=Leyenda!$J$10,"MEDIO","BAJO")))))</f>
        <v>BAJO</v>
      </c>
    </row>
    <row r="1949">
      <c r="A1949" s="8" t="s">
        <v>2039</v>
      </c>
      <c r="B1949" s="9" t="s">
        <v>17</v>
      </c>
      <c r="C1949" s="9" t="s">
        <v>153</v>
      </c>
      <c r="D1949" s="9" t="s">
        <v>105</v>
      </c>
      <c r="E1949" s="10">
        <v>10.7</v>
      </c>
      <c r="F1949" s="10">
        <v>12.0</v>
      </c>
      <c r="G1949" s="10">
        <v>10.7</v>
      </c>
      <c r="H1949" s="10">
        <v>10.7</v>
      </c>
      <c r="I1949" s="10">
        <v>15.2</v>
      </c>
      <c r="J1949" s="10">
        <v>18.0</v>
      </c>
      <c r="K1949" s="10">
        <v>18.0</v>
      </c>
      <c r="L1949" s="10">
        <v>16.7</v>
      </c>
      <c r="M1949" s="11">
        <f t="shared" si="1"/>
        <v>13.61428571</v>
      </c>
      <c r="N1949" s="11">
        <f t="shared" si="2"/>
        <v>14</v>
      </c>
      <c r="O1949" s="12" t="str">
        <f t="shared" si="3"/>
        <v>DESAPROBADO</v>
      </c>
      <c r="P1949" s="12" t="str">
        <f>IF(OR(D1949="Académica",D1949="Empresa"),(IF(M1949&lt;Leyenda!$I$11,"ALTO",(IF(M1949&lt;=Leyenda!$I$10,"MEDIO","BAJO")))),(IF(M1949&lt;Leyenda!$J$11,"ALTO",(IF(M1949&lt;=Leyenda!$J$10,"MEDIO","BAJO")))))</f>
        <v>MEDIO</v>
      </c>
    </row>
    <row r="1950">
      <c r="A1950" s="8" t="s">
        <v>2040</v>
      </c>
      <c r="B1950" s="9" t="s">
        <v>601</v>
      </c>
      <c r="C1950" s="9" t="s">
        <v>66</v>
      </c>
      <c r="D1950" s="9" t="s">
        <v>23</v>
      </c>
      <c r="E1950" s="10">
        <v>15.7</v>
      </c>
      <c r="F1950" s="10">
        <v>16.0</v>
      </c>
      <c r="G1950" s="10">
        <v>14.7</v>
      </c>
      <c r="H1950" s="10">
        <v>14.9</v>
      </c>
      <c r="I1950" s="10">
        <v>17.3</v>
      </c>
      <c r="J1950" s="10">
        <v>16.7</v>
      </c>
      <c r="K1950" s="10">
        <v>18.0</v>
      </c>
      <c r="L1950" s="10">
        <v>16.0</v>
      </c>
      <c r="M1950" s="11">
        <f t="shared" si="1"/>
        <v>16.18571429</v>
      </c>
      <c r="N1950" s="11">
        <f t="shared" si="2"/>
        <v>16</v>
      </c>
      <c r="O1950" s="12" t="str">
        <f t="shared" si="3"/>
        <v>APROBADO</v>
      </c>
      <c r="P1950" s="12" t="str">
        <f>IF(OR(D1950="Académica",D1950="Empresa"),(IF(M1950&lt;Leyenda!$I$11,"ALTO",(IF(M1950&lt;=Leyenda!$I$10,"MEDIO","BAJO")))),(IF(M1950&lt;Leyenda!$J$11,"ALTO",(IF(M1950&lt;=Leyenda!$J$10,"MEDIO","BAJO")))))</f>
        <v>MEDIO</v>
      </c>
    </row>
    <row r="1951">
      <c r="A1951" s="8" t="s">
        <v>2041</v>
      </c>
      <c r="B1951" s="9" t="s">
        <v>17</v>
      </c>
      <c r="C1951" s="9" t="s">
        <v>18</v>
      </c>
      <c r="D1951" s="9" t="s">
        <v>105</v>
      </c>
      <c r="E1951" s="10">
        <v>18.4</v>
      </c>
      <c r="F1951" s="10">
        <v>16.3</v>
      </c>
      <c r="G1951" s="10">
        <v>15.3</v>
      </c>
      <c r="H1951" s="10">
        <v>18.3</v>
      </c>
      <c r="I1951" s="10">
        <v>18.0</v>
      </c>
      <c r="J1951" s="10">
        <v>18.3</v>
      </c>
      <c r="K1951" s="10">
        <v>18.0</v>
      </c>
      <c r="L1951" s="10">
        <v>19.7</v>
      </c>
      <c r="M1951" s="11">
        <f t="shared" si="1"/>
        <v>17.51428571</v>
      </c>
      <c r="N1951" s="11">
        <f t="shared" si="2"/>
        <v>18</v>
      </c>
      <c r="O1951" s="12" t="str">
        <f t="shared" si="3"/>
        <v>APROBADO</v>
      </c>
      <c r="P1951" s="12" t="str">
        <f>IF(OR(D1951="Académica",D1951="Empresa"),(IF(M1951&lt;Leyenda!$I$11,"ALTO",(IF(M1951&lt;=Leyenda!$I$10,"MEDIO","BAJO")))),(IF(M1951&lt;Leyenda!$J$11,"ALTO",(IF(M1951&lt;=Leyenda!$J$10,"MEDIO","BAJO")))))</f>
        <v>BAJO</v>
      </c>
    </row>
    <row r="1952">
      <c r="A1952" s="8" t="s">
        <v>2042</v>
      </c>
      <c r="B1952" s="9" t="s">
        <v>28</v>
      </c>
      <c r="C1952" s="9" t="s">
        <v>132</v>
      </c>
      <c r="D1952" s="9" t="s">
        <v>105</v>
      </c>
      <c r="E1952" s="10">
        <v>19.2</v>
      </c>
      <c r="F1952" s="10">
        <v>18.8</v>
      </c>
      <c r="G1952" s="10">
        <v>18.5</v>
      </c>
      <c r="H1952" s="10">
        <v>16.4</v>
      </c>
      <c r="I1952" s="10">
        <v>18.9</v>
      </c>
      <c r="J1952" s="10">
        <v>18.0</v>
      </c>
      <c r="K1952" s="10">
        <v>18.0</v>
      </c>
      <c r="L1952" s="10">
        <v>18.5</v>
      </c>
      <c r="M1952" s="11">
        <f t="shared" si="1"/>
        <v>18.25714286</v>
      </c>
      <c r="N1952" s="11">
        <f t="shared" si="2"/>
        <v>18</v>
      </c>
      <c r="O1952" s="12" t="str">
        <f t="shared" si="3"/>
        <v>APROBADO</v>
      </c>
      <c r="P1952" s="12" t="str">
        <f>IF(OR(D1952="Académica",D1952="Empresa"),(IF(M1952&lt;Leyenda!$I$11,"ALTO",(IF(M1952&lt;=Leyenda!$I$10,"MEDIO","BAJO")))),(IF(M1952&lt;Leyenda!$J$11,"ALTO",(IF(M1952&lt;=Leyenda!$J$10,"MEDIO","BAJO")))))</f>
        <v>BAJO</v>
      </c>
    </row>
    <row r="1953">
      <c r="A1953" s="8" t="s">
        <v>2043</v>
      </c>
      <c r="B1953" s="9" t="s">
        <v>25</v>
      </c>
      <c r="C1953" s="9" t="s">
        <v>361</v>
      </c>
      <c r="D1953" s="9" t="s">
        <v>105</v>
      </c>
      <c r="E1953" s="10">
        <v>18.6</v>
      </c>
      <c r="F1953" s="10">
        <v>19.5</v>
      </c>
      <c r="G1953" s="10">
        <v>17.6</v>
      </c>
      <c r="H1953" s="10">
        <v>18.3</v>
      </c>
      <c r="I1953" s="10">
        <v>17.6</v>
      </c>
      <c r="J1953" s="10">
        <v>18.7</v>
      </c>
      <c r="K1953" s="10">
        <v>19.5</v>
      </c>
      <c r="L1953" s="10">
        <v>19.0</v>
      </c>
      <c r="M1953" s="11">
        <f t="shared" si="1"/>
        <v>18.54285714</v>
      </c>
      <c r="N1953" s="11">
        <f t="shared" si="2"/>
        <v>19</v>
      </c>
      <c r="O1953" s="12" t="str">
        <f t="shared" si="3"/>
        <v>APROBADO</v>
      </c>
      <c r="P1953" s="12" t="str">
        <f>IF(OR(D1953="Académica",D1953="Empresa"),(IF(M1953&lt;Leyenda!$I$11,"ALTO",(IF(M1953&lt;=Leyenda!$I$10,"MEDIO","BAJO")))),(IF(M1953&lt;Leyenda!$J$11,"ALTO",(IF(M1953&lt;=Leyenda!$J$10,"MEDIO","BAJO")))))</f>
        <v>BAJO</v>
      </c>
    </row>
    <row r="1954">
      <c r="A1954" s="8" t="s">
        <v>2044</v>
      </c>
      <c r="B1954" s="9" t="s">
        <v>386</v>
      </c>
      <c r="C1954" s="9" t="s">
        <v>729</v>
      </c>
      <c r="D1954" s="9" t="s">
        <v>105</v>
      </c>
      <c r="E1954" s="10">
        <v>18.7</v>
      </c>
      <c r="F1954" s="10">
        <v>17.8</v>
      </c>
      <c r="G1954" s="10">
        <v>18.0</v>
      </c>
      <c r="H1954" s="10">
        <v>18.7</v>
      </c>
      <c r="I1954" s="10">
        <v>19.0</v>
      </c>
      <c r="J1954" s="10">
        <v>18.6</v>
      </c>
      <c r="K1954" s="10">
        <v>18.3</v>
      </c>
      <c r="L1954" s="10">
        <v>19.3</v>
      </c>
      <c r="M1954" s="11">
        <f t="shared" si="1"/>
        <v>18.44285714</v>
      </c>
      <c r="N1954" s="11">
        <f t="shared" si="2"/>
        <v>18</v>
      </c>
      <c r="O1954" s="12" t="str">
        <f t="shared" si="3"/>
        <v>APROBADO</v>
      </c>
      <c r="P1954" s="12" t="str">
        <f>IF(OR(D1954="Académica",D1954="Empresa"),(IF(M1954&lt;Leyenda!$I$11,"ALTO",(IF(M1954&lt;=Leyenda!$I$10,"MEDIO","BAJO")))),(IF(M1954&lt;Leyenda!$J$11,"ALTO",(IF(M1954&lt;=Leyenda!$J$10,"MEDIO","BAJO")))))</f>
        <v>BAJO</v>
      </c>
    </row>
    <row r="1955">
      <c r="A1955" s="8" t="s">
        <v>2045</v>
      </c>
      <c r="B1955" s="9" t="s">
        <v>17</v>
      </c>
      <c r="C1955" s="9" t="s">
        <v>18</v>
      </c>
      <c r="D1955" s="9" t="s">
        <v>105</v>
      </c>
      <c r="E1955" s="10">
        <v>16.0</v>
      </c>
      <c r="F1955" s="10">
        <v>16.8</v>
      </c>
      <c r="G1955" s="10">
        <v>16.3</v>
      </c>
      <c r="H1955" s="10">
        <v>15.8</v>
      </c>
      <c r="I1955" s="10">
        <v>18.0</v>
      </c>
      <c r="J1955" s="10">
        <v>18.2</v>
      </c>
      <c r="K1955" s="10">
        <v>18.0</v>
      </c>
      <c r="L1955" s="10">
        <v>15.3</v>
      </c>
      <c r="M1955" s="11">
        <f t="shared" si="1"/>
        <v>17.01428571</v>
      </c>
      <c r="N1955" s="11">
        <f t="shared" si="2"/>
        <v>17</v>
      </c>
      <c r="O1955" s="12" t="str">
        <f t="shared" si="3"/>
        <v>APROBADO</v>
      </c>
      <c r="P1955" s="12" t="str">
        <f>IF(OR(D1955="Académica",D1955="Empresa"),(IF(M1955&lt;Leyenda!$I$11,"ALTO",(IF(M1955&lt;=Leyenda!$I$10,"MEDIO","BAJO")))),(IF(M1955&lt;Leyenda!$J$11,"ALTO",(IF(M1955&lt;=Leyenda!$J$10,"MEDIO","BAJO")))))</f>
        <v>BAJO</v>
      </c>
    </row>
    <row r="1956">
      <c r="A1956" s="8" t="s">
        <v>2046</v>
      </c>
      <c r="B1956" s="9" t="s">
        <v>17</v>
      </c>
      <c r="C1956" s="9" t="s">
        <v>61</v>
      </c>
      <c r="D1956" s="9" t="s">
        <v>105</v>
      </c>
      <c r="E1956" s="10">
        <v>20.0</v>
      </c>
      <c r="F1956" s="10">
        <v>19.2</v>
      </c>
      <c r="G1956" s="10">
        <v>19.0</v>
      </c>
      <c r="H1956" s="10">
        <v>20.0</v>
      </c>
      <c r="I1956" s="10">
        <v>18.7</v>
      </c>
      <c r="J1956" s="10">
        <v>18.5</v>
      </c>
      <c r="K1956" s="10">
        <v>18.8</v>
      </c>
      <c r="L1956" s="10">
        <v>19.8</v>
      </c>
      <c r="M1956" s="11">
        <f t="shared" si="1"/>
        <v>19.17142857</v>
      </c>
      <c r="N1956" s="11">
        <f t="shared" si="2"/>
        <v>19</v>
      </c>
      <c r="O1956" s="12" t="str">
        <f t="shared" si="3"/>
        <v>APROBADO</v>
      </c>
      <c r="P1956" s="12" t="str">
        <f>IF(OR(D1956="Académica",D1956="Empresa"),(IF(M1956&lt;Leyenda!$I$11,"ALTO",(IF(M1956&lt;=Leyenda!$I$10,"MEDIO","BAJO")))),(IF(M1956&lt;Leyenda!$J$11,"ALTO",(IF(M1956&lt;=Leyenda!$J$10,"MEDIO","BAJO")))))</f>
        <v>BAJO</v>
      </c>
    </row>
    <row r="1957">
      <c r="A1957" s="8" t="s">
        <v>2047</v>
      </c>
      <c r="B1957" s="9" t="s">
        <v>17</v>
      </c>
      <c r="C1957" s="9" t="s">
        <v>18</v>
      </c>
      <c r="D1957" s="9" t="s">
        <v>105</v>
      </c>
      <c r="E1957" s="10">
        <v>18.0</v>
      </c>
      <c r="F1957" s="10">
        <v>18.3</v>
      </c>
      <c r="G1957" s="10">
        <v>15.2</v>
      </c>
      <c r="H1957" s="10">
        <v>18.3</v>
      </c>
      <c r="I1957" s="10">
        <v>18.0</v>
      </c>
      <c r="J1957" s="10">
        <v>18.0</v>
      </c>
      <c r="K1957" s="10">
        <v>18.0</v>
      </c>
      <c r="L1957" s="10">
        <v>19.8</v>
      </c>
      <c r="M1957" s="11">
        <f t="shared" si="1"/>
        <v>17.68571429</v>
      </c>
      <c r="N1957" s="11">
        <f t="shared" si="2"/>
        <v>18</v>
      </c>
      <c r="O1957" s="12" t="str">
        <f t="shared" si="3"/>
        <v>APROBADO</v>
      </c>
      <c r="P1957" s="12" t="str">
        <f>IF(OR(D1957="Académica",D1957="Empresa"),(IF(M1957&lt;Leyenda!$I$11,"ALTO",(IF(M1957&lt;=Leyenda!$I$10,"MEDIO","BAJO")))),(IF(M1957&lt;Leyenda!$J$11,"ALTO",(IF(M1957&lt;=Leyenda!$J$10,"MEDIO","BAJO")))))</f>
        <v>BAJO</v>
      </c>
    </row>
    <row r="1958">
      <c r="A1958" s="8" t="s">
        <v>2048</v>
      </c>
      <c r="B1958" s="9" t="s">
        <v>17</v>
      </c>
      <c r="C1958" s="9" t="s">
        <v>18</v>
      </c>
      <c r="D1958" s="9" t="s">
        <v>105</v>
      </c>
      <c r="E1958" s="10">
        <v>18.3</v>
      </c>
      <c r="F1958" s="10">
        <v>15.5</v>
      </c>
      <c r="G1958" s="10">
        <v>17.7</v>
      </c>
      <c r="H1958" s="10">
        <v>18.2</v>
      </c>
      <c r="I1958" s="10">
        <v>18.0</v>
      </c>
      <c r="J1958" s="10">
        <v>18.2</v>
      </c>
      <c r="K1958" s="10">
        <v>18.0</v>
      </c>
      <c r="L1958" s="10">
        <v>19.3</v>
      </c>
      <c r="M1958" s="11">
        <f t="shared" si="1"/>
        <v>17.7</v>
      </c>
      <c r="N1958" s="11">
        <f t="shared" si="2"/>
        <v>18</v>
      </c>
      <c r="O1958" s="12" t="str">
        <f t="shared" si="3"/>
        <v>APROBADO</v>
      </c>
      <c r="P1958" s="12" t="str">
        <f>IF(OR(D1958="Académica",D1958="Empresa"),(IF(M1958&lt;Leyenda!$I$11,"ALTO",(IF(M1958&lt;=Leyenda!$I$10,"MEDIO","BAJO")))),(IF(M1958&lt;Leyenda!$J$11,"ALTO",(IF(M1958&lt;=Leyenda!$J$10,"MEDIO","BAJO")))))</f>
        <v>BAJO</v>
      </c>
    </row>
    <row r="1959">
      <c r="A1959" s="8" t="s">
        <v>2049</v>
      </c>
      <c r="B1959" s="9" t="s">
        <v>17</v>
      </c>
      <c r="C1959" s="9" t="s">
        <v>88</v>
      </c>
      <c r="D1959" s="9" t="s">
        <v>105</v>
      </c>
      <c r="E1959" s="10">
        <v>17.3</v>
      </c>
      <c r="F1959" s="10">
        <v>13.6</v>
      </c>
      <c r="G1959" s="10">
        <v>14.3</v>
      </c>
      <c r="H1959" s="10">
        <v>17.0</v>
      </c>
      <c r="I1959" s="10">
        <v>18.0</v>
      </c>
      <c r="J1959" s="10">
        <v>18.0</v>
      </c>
      <c r="K1959" s="10">
        <v>18.5</v>
      </c>
      <c r="L1959" s="10">
        <v>17.0</v>
      </c>
      <c r="M1959" s="11">
        <f t="shared" si="1"/>
        <v>16.67142857</v>
      </c>
      <c r="N1959" s="11">
        <f t="shared" si="2"/>
        <v>17</v>
      </c>
      <c r="O1959" s="12" t="str">
        <f t="shared" si="3"/>
        <v>APROBADO</v>
      </c>
      <c r="P1959" s="12" t="str">
        <f>IF(OR(D1959="Académica",D1959="Empresa"),(IF(M1959&lt;Leyenda!$I$11,"ALTO",(IF(M1959&lt;=Leyenda!$I$10,"MEDIO","BAJO")))),(IF(M1959&lt;Leyenda!$J$11,"ALTO",(IF(M1959&lt;=Leyenda!$J$10,"MEDIO","BAJO")))))</f>
        <v>BAJO</v>
      </c>
    </row>
    <row r="1960">
      <c r="A1960" s="8" t="s">
        <v>2050</v>
      </c>
      <c r="B1960" s="9" t="s">
        <v>40</v>
      </c>
      <c r="C1960" s="9" t="s">
        <v>108</v>
      </c>
      <c r="D1960" s="9" t="s">
        <v>105</v>
      </c>
      <c r="E1960" s="10">
        <v>18.1</v>
      </c>
      <c r="F1960" s="10">
        <v>17.3</v>
      </c>
      <c r="G1960" s="10">
        <v>18.2</v>
      </c>
      <c r="H1960" s="10">
        <v>15.8</v>
      </c>
      <c r="I1960" s="10">
        <v>18.0</v>
      </c>
      <c r="J1960" s="10">
        <v>18.0</v>
      </c>
      <c r="K1960" s="10">
        <v>18.0</v>
      </c>
      <c r="L1960" s="10">
        <v>18.2</v>
      </c>
      <c r="M1960" s="11">
        <f t="shared" si="1"/>
        <v>17.62857143</v>
      </c>
      <c r="N1960" s="11">
        <f t="shared" si="2"/>
        <v>18</v>
      </c>
      <c r="O1960" s="12" t="str">
        <f t="shared" si="3"/>
        <v>APROBADO</v>
      </c>
      <c r="P1960" s="12" t="str">
        <f>IF(OR(D1960="Académica",D1960="Empresa"),(IF(M1960&lt;Leyenda!$I$11,"ALTO",(IF(M1960&lt;=Leyenda!$I$10,"MEDIO","BAJO")))),(IF(M1960&lt;Leyenda!$J$11,"ALTO",(IF(M1960&lt;=Leyenda!$J$10,"MEDIO","BAJO")))))</f>
        <v>BAJO</v>
      </c>
    </row>
    <row r="1961">
      <c r="A1961" s="8" t="s">
        <v>2051</v>
      </c>
      <c r="B1961" s="9" t="s">
        <v>40</v>
      </c>
      <c r="C1961" s="9" t="s">
        <v>729</v>
      </c>
      <c r="D1961" s="9" t="s">
        <v>23</v>
      </c>
      <c r="E1961" s="10">
        <v>17.4</v>
      </c>
      <c r="F1961" s="10">
        <v>18.3</v>
      </c>
      <c r="G1961" s="10">
        <v>16.7</v>
      </c>
      <c r="H1961" s="10">
        <v>15.8</v>
      </c>
      <c r="I1961" s="10">
        <v>17.0</v>
      </c>
      <c r="J1961" s="10">
        <v>18.2</v>
      </c>
      <c r="K1961" s="10">
        <v>18.3</v>
      </c>
      <c r="L1961" s="10">
        <v>16.2</v>
      </c>
      <c r="M1961" s="11">
        <f t="shared" si="1"/>
        <v>17.38571429</v>
      </c>
      <c r="N1961" s="11">
        <f t="shared" si="2"/>
        <v>17</v>
      </c>
      <c r="O1961" s="12" t="str">
        <f t="shared" si="3"/>
        <v>APROBADO</v>
      </c>
      <c r="P1961" s="12" t="str">
        <f>IF(OR(D1961="Académica",D1961="Empresa"),(IF(M1961&lt;Leyenda!$I$11,"ALTO",(IF(M1961&lt;=Leyenda!$I$10,"MEDIO","BAJO")))),(IF(M1961&lt;Leyenda!$J$11,"ALTO",(IF(M1961&lt;=Leyenda!$J$10,"MEDIO","BAJO")))))</f>
        <v>BAJO</v>
      </c>
    </row>
    <row r="1962">
      <c r="A1962" s="8" t="s">
        <v>2052</v>
      </c>
      <c r="B1962" s="9" t="s">
        <v>40</v>
      </c>
      <c r="C1962" s="9" t="s">
        <v>22</v>
      </c>
      <c r="D1962" s="9" t="s">
        <v>105</v>
      </c>
      <c r="E1962" s="10">
        <v>17.7</v>
      </c>
      <c r="F1962" s="10">
        <v>18.8</v>
      </c>
      <c r="G1962" s="10">
        <v>18.5</v>
      </c>
      <c r="H1962" s="10">
        <v>15.9</v>
      </c>
      <c r="I1962" s="10">
        <v>16.9</v>
      </c>
      <c r="J1962" s="10">
        <v>18.2</v>
      </c>
      <c r="K1962" s="10">
        <v>18.3</v>
      </c>
      <c r="L1962" s="10">
        <v>18.7</v>
      </c>
      <c r="M1962" s="11">
        <f t="shared" si="1"/>
        <v>17.75714286</v>
      </c>
      <c r="N1962" s="11">
        <f t="shared" si="2"/>
        <v>18</v>
      </c>
      <c r="O1962" s="12" t="str">
        <f t="shared" si="3"/>
        <v>APROBADO</v>
      </c>
      <c r="P1962" s="12" t="str">
        <f>IF(OR(D1962="Académica",D1962="Empresa"),(IF(M1962&lt;Leyenda!$I$11,"ALTO",(IF(M1962&lt;=Leyenda!$I$10,"MEDIO","BAJO")))),(IF(M1962&lt;Leyenda!$J$11,"ALTO",(IF(M1962&lt;=Leyenda!$J$10,"MEDIO","BAJO")))))</f>
        <v>BAJO</v>
      </c>
    </row>
    <row r="1963">
      <c r="A1963" s="8" t="s">
        <v>2053</v>
      </c>
      <c r="B1963" s="9" t="s">
        <v>28</v>
      </c>
      <c r="C1963" s="9" t="s">
        <v>182</v>
      </c>
      <c r="D1963" s="9" t="s">
        <v>105</v>
      </c>
      <c r="E1963" s="10">
        <v>18.3</v>
      </c>
      <c r="F1963" s="10">
        <v>18.0</v>
      </c>
      <c r="G1963" s="10">
        <v>19.6</v>
      </c>
      <c r="H1963" s="10">
        <v>16.0</v>
      </c>
      <c r="I1963" s="10">
        <v>18.6</v>
      </c>
      <c r="J1963" s="10">
        <v>18.5</v>
      </c>
      <c r="K1963" s="10">
        <v>19.0</v>
      </c>
      <c r="L1963" s="10">
        <v>19.2</v>
      </c>
      <c r="M1963" s="11">
        <f t="shared" si="1"/>
        <v>18.28571429</v>
      </c>
      <c r="N1963" s="11">
        <f t="shared" si="2"/>
        <v>18</v>
      </c>
      <c r="O1963" s="12" t="str">
        <f t="shared" si="3"/>
        <v>APROBADO</v>
      </c>
      <c r="P1963" s="12" t="str">
        <f>IF(OR(D1963="Académica",D1963="Empresa"),(IF(M1963&lt;Leyenda!$I$11,"ALTO",(IF(M1963&lt;=Leyenda!$I$10,"MEDIO","BAJO")))),(IF(M1963&lt;Leyenda!$J$11,"ALTO",(IF(M1963&lt;=Leyenda!$J$10,"MEDIO","BAJO")))))</f>
        <v>BAJO</v>
      </c>
    </row>
    <row r="1964">
      <c r="A1964" s="8" t="s">
        <v>2054</v>
      </c>
      <c r="B1964" s="9" t="s">
        <v>28</v>
      </c>
      <c r="C1964" s="9" t="s">
        <v>72</v>
      </c>
      <c r="D1964" s="9" t="s">
        <v>23</v>
      </c>
      <c r="E1964" s="10">
        <v>19.7</v>
      </c>
      <c r="F1964" s="10">
        <v>18.0</v>
      </c>
      <c r="G1964" s="10">
        <v>19.3</v>
      </c>
      <c r="H1964" s="10">
        <v>17.3</v>
      </c>
      <c r="I1964" s="10">
        <v>19.5</v>
      </c>
      <c r="J1964" s="10">
        <v>18.0</v>
      </c>
      <c r="K1964" s="10">
        <v>18.3</v>
      </c>
      <c r="L1964" s="10">
        <v>18.8</v>
      </c>
      <c r="M1964" s="11">
        <f t="shared" si="1"/>
        <v>18.58571429</v>
      </c>
      <c r="N1964" s="11">
        <f t="shared" si="2"/>
        <v>19</v>
      </c>
      <c r="O1964" s="12" t="str">
        <f t="shared" si="3"/>
        <v>APROBADO</v>
      </c>
      <c r="P1964" s="12" t="str">
        <f>IF(OR(D1964="Académica",D1964="Empresa"),(IF(M1964&lt;Leyenda!$I$11,"ALTO",(IF(M1964&lt;=Leyenda!$I$10,"MEDIO","BAJO")))),(IF(M1964&lt;Leyenda!$J$11,"ALTO",(IF(M1964&lt;=Leyenda!$J$10,"MEDIO","BAJO")))))</f>
        <v>BAJO</v>
      </c>
    </row>
    <row r="1965">
      <c r="A1965" s="8" t="s">
        <v>2055</v>
      </c>
      <c r="B1965" s="9" t="s">
        <v>21</v>
      </c>
      <c r="C1965" s="9" t="s">
        <v>31</v>
      </c>
      <c r="D1965" s="9" t="s">
        <v>105</v>
      </c>
      <c r="E1965" s="10">
        <v>17.6</v>
      </c>
      <c r="F1965" s="10">
        <v>16.7</v>
      </c>
      <c r="G1965" s="10">
        <v>16.7</v>
      </c>
      <c r="H1965" s="10">
        <v>18.0</v>
      </c>
      <c r="I1965" s="10">
        <v>16.5</v>
      </c>
      <c r="J1965" s="10">
        <v>18.3</v>
      </c>
      <c r="K1965" s="10">
        <v>18.0</v>
      </c>
      <c r="L1965" s="10">
        <v>17.3</v>
      </c>
      <c r="M1965" s="11">
        <f t="shared" si="1"/>
        <v>17.4</v>
      </c>
      <c r="N1965" s="11">
        <f t="shared" si="2"/>
        <v>17</v>
      </c>
      <c r="O1965" s="12" t="str">
        <f t="shared" si="3"/>
        <v>APROBADO</v>
      </c>
      <c r="P1965" s="12" t="str">
        <f>IF(OR(D1965="Académica",D1965="Empresa"),(IF(M1965&lt;Leyenda!$I$11,"ALTO",(IF(M1965&lt;=Leyenda!$I$10,"MEDIO","BAJO")))),(IF(M1965&lt;Leyenda!$J$11,"ALTO",(IF(M1965&lt;=Leyenda!$J$10,"MEDIO","BAJO")))))</f>
        <v>BAJO</v>
      </c>
    </row>
    <row r="1966">
      <c r="A1966" s="8" t="s">
        <v>2056</v>
      </c>
      <c r="B1966" s="9" t="s">
        <v>21</v>
      </c>
      <c r="C1966" s="9" t="s">
        <v>88</v>
      </c>
      <c r="D1966" s="9" t="s">
        <v>105</v>
      </c>
      <c r="E1966" s="10">
        <v>16.0</v>
      </c>
      <c r="F1966" s="10">
        <v>17.3</v>
      </c>
      <c r="G1966" s="10">
        <v>16.7</v>
      </c>
      <c r="H1966" s="10">
        <v>16.0</v>
      </c>
      <c r="I1966" s="10">
        <v>15.5</v>
      </c>
      <c r="J1966" s="10">
        <v>18.0</v>
      </c>
      <c r="K1966" s="10">
        <v>18.0</v>
      </c>
      <c r="L1966" s="10">
        <v>16.7</v>
      </c>
      <c r="M1966" s="11">
        <f t="shared" si="1"/>
        <v>16.78571429</v>
      </c>
      <c r="N1966" s="11">
        <f t="shared" si="2"/>
        <v>17</v>
      </c>
      <c r="O1966" s="12" t="str">
        <f t="shared" si="3"/>
        <v>APROBADO</v>
      </c>
      <c r="P1966" s="12" t="str">
        <f>IF(OR(D1966="Académica",D1966="Empresa"),(IF(M1966&lt;Leyenda!$I$11,"ALTO",(IF(M1966&lt;=Leyenda!$I$10,"MEDIO","BAJO")))),(IF(M1966&lt;Leyenda!$J$11,"ALTO",(IF(M1966&lt;=Leyenda!$J$10,"MEDIO","BAJO")))))</f>
        <v>BAJO</v>
      </c>
    </row>
    <row r="1967">
      <c r="A1967" s="8" t="s">
        <v>2057</v>
      </c>
      <c r="B1967" s="9" t="s">
        <v>25</v>
      </c>
      <c r="C1967" s="9" t="s">
        <v>132</v>
      </c>
      <c r="D1967" s="9" t="s">
        <v>105</v>
      </c>
      <c r="E1967" s="10">
        <v>18.0</v>
      </c>
      <c r="F1967" s="10">
        <v>18.2</v>
      </c>
      <c r="G1967" s="10">
        <v>18.0</v>
      </c>
      <c r="H1967" s="10">
        <v>19.0</v>
      </c>
      <c r="I1967" s="10">
        <v>16.6</v>
      </c>
      <c r="J1967" s="10">
        <v>19.5</v>
      </c>
      <c r="K1967" s="10">
        <v>18.5</v>
      </c>
      <c r="L1967" s="10">
        <v>18.0</v>
      </c>
      <c r="M1967" s="11">
        <f t="shared" si="1"/>
        <v>18.25714286</v>
      </c>
      <c r="N1967" s="11">
        <f t="shared" si="2"/>
        <v>18</v>
      </c>
      <c r="O1967" s="12" t="str">
        <f t="shared" si="3"/>
        <v>APROBADO</v>
      </c>
      <c r="P1967" s="12" t="str">
        <f>IF(OR(D1967="Académica",D1967="Empresa"),(IF(M1967&lt;Leyenda!$I$11,"ALTO",(IF(M1967&lt;=Leyenda!$I$10,"MEDIO","BAJO")))),(IF(M1967&lt;Leyenda!$J$11,"ALTO",(IF(M1967&lt;=Leyenda!$J$10,"MEDIO","BAJO")))))</f>
        <v>BAJO</v>
      </c>
    </row>
    <row r="1968">
      <c r="A1968" s="8" t="s">
        <v>2058</v>
      </c>
      <c r="B1968" s="9" t="s">
        <v>25</v>
      </c>
      <c r="C1968" s="9" t="s">
        <v>33</v>
      </c>
      <c r="D1968" s="9" t="s">
        <v>105</v>
      </c>
      <c r="E1968" s="10">
        <v>18.0</v>
      </c>
      <c r="F1968" s="10">
        <v>17.3</v>
      </c>
      <c r="G1968" s="10">
        <v>16.5</v>
      </c>
      <c r="H1968" s="10">
        <v>18.0</v>
      </c>
      <c r="I1968" s="10">
        <v>15.8</v>
      </c>
      <c r="J1968" s="10">
        <v>18.0</v>
      </c>
      <c r="K1968" s="10">
        <v>18.0</v>
      </c>
      <c r="L1968" s="10">
        <v>18.0</v>
      </c>
      <c r="M1968" s="11">
        <f t="shared" si="1"/>
        <v>17.37142857</v>
      </c>
      <c r="N1968" s="11">
        <f t="shared" si="2"/>
        <v>17</v>
      </c>
      <c r="O1968" s="12" t="str">
        <f t="shared" si="3"/>
        <v>APROBADO</v>
      </c>
      <c r="P1968" s="12" t="str">
        <f>IF(OR(D1968="Académica",D1968="Empresa"),(IF(M1968&lt;Leyenda!$I$11,"ALTO",(IF(M1968&lt;=Leyenda!$I$10,"MEDIO","BAJO")))),(IF(M1968&lt;Leyenda!$J$11,"ALTO",(IF(M1968&lt;=Leyenda!$J$10,"MEDIO","BAJO")))))</f>
        <v>BAJO</v>
      </c>
    </row>
    <row r="1969">
      <c r="A1969" s="8" t="s">
        <v>2059</v>
      </c>
      <c r="B1969" s="9" t="s">
        <v>17</v>
      </c>
      <c r="C1969" s="9" t="s">
        <v>153</v>
      </c>
      <c r="D1969" s="9" t="s">
        <v>105</v>
      </c>
      <c r="E1969" s="10">
        <v>17.5</v>
      </c>
      <c r="F1969" s="10">
        <v>17.8</v>
      </c>
      <c r="G1969" s="10">
        <v>17.3</v>
      </c>
      <c r="H1969" s="10">
        <v>18.5</v>
      </c>
      <c r="I1969" s="10">
        <v>16.9</v>
      </c>
      <c r="J1969" s="10">
        <v>18.0</v>
      </c>
      <c r="K1969" s="10">
        <v>18.0</v>
      </c>
      <c r="L1969" s="10">
        <v>19.0</v>
      </c>
      <c r="M1969" s="11">
        <f t="shared" si="1"/>
        <v>17.71428571</v>
      </c>
      <c r="N1969" s="11">
        <f t="shared" si="2"/>
        <v>18</v>
      </c>
      <c r="O1969" s="12" t="str">
        <f t="shared" si="3"/>
        <v>APROBADO</v>
      </c>
      <c r="P1969" s="12" t="str">
        <f>IF(OR(D1969="Académica",D1969="Empresa"),(IF(M1969&lt;Leyenda!$I$11,"ALTO",(IF(M1969&lt;=Leyenda!$I$10,"MEDIO","BAJO")))),(IF(M1969&lt;Leyenda!$J$11,"ALTO",(IF(M1969&lt;=Leyenda!$J$10,"MEDIO","BAJO")))))</f>
        <v>BAJO</v>
      </c>
    </row>
    <row r="1970">
      <c r="A1970" s="8" t="s">
        <v>2060</v>
      </c>
      <c r="B1970" s="9" t="s">
        <v>50</v>
      </c>
      <c r="C1970" s="9" t="s">
        <v>66</v>
      </c>
      <c r="D1970" s="9" t="s">
        <v>105</v>
      </c>
      <c r="E1970" s="10">
        <v>17.3</v>
      </c>
      <c r="F1970" s="10">
        <v>18.7</v>
      </c>
      <c r="G1970" s="10">
        <v>15.2</v>
      </c>
      <c r="H1970" s="10">
        <v>18.8</v>
      </c>
      <c r="I1970" s="10">
        <v>16.3</v>
      </c>
      <c r="J1970" s="10">
        <v>18.0</v>
      </c>
      <c r="K1970" s="10">
        <v>18.0</v>
      </c>
      <c r="L1970" s="10">
        <v>18.5</v>
      </c>
      <c r="M1970" s="11">
        <f t="shared" si="1"/>
        <v>17.47142857</v>
      </c>
      <c r="N1970" s="11">
        <f t="shared" si="2"/>
        <v>17</v>
      </c>
      <c r="O1970" s="12" t="str">
        <f t="shared" si="3"/>
        <v>APROBADO</v>
      </c>
      <c r="P1970" s="12" t="str">
        <f>IF(OR(D1970="Académica",D1970="Empresa"),(IF(M1970&lt;Leyenda!$I$11,"ALTO",(IF(M1970&lt;=Leyenda!$I$10,"MEDIO","BAJO")))),(IF(M1970&lt;Leyenda!$J$11,"ALTO",(IF(M1970&lt;=Leyenda!$J$10,"MEDIO","BAJO")))))</f>
        <v>BAJO</v>
      </c>
    </row>
    <row r="1971">
      <c r="A1971" s="8" t="s">
        <v>2061</v>
      </c>
      <c r="B1971" s="9" t="s">
        <v>386</v>
      </c>
      <c r="C1971" s="9" t="s">
        <v>159</v>
      </c>
      <c r="D1971" s="9" t="s">
        <v>105</v>
      </c>
      <c r="E1971" s="10">
        <v>16.5</v>
      </c>
      <c r="F1971" s="10">
        <v>16.5</v>
      </c>
      <c r="G1971" s="10">
        <v>16.3</v>
      </c>
      <c r="H1971" s="10">
        <v>17.5</v>
      </c>
      <c r="I1971" s="10">
        <v>16.4</v>
      </c>
      <c r="J1971" s="10">
        <v>18.5</v>
      </c>
      <c r="K1971" s="10">
        <v>18.0</v>
      </c>
      <c r="L1971" s="10">
        <v>12.4</v>
      </c>
      <c r="M1971" s="11">
        <f t="shared" si="1"/>
        <v>17.1</v>
      </c>
      <c r="N1971" s="11">
        <f t="shared" si="2"/>
        <v>17</v>
      </c>
      <c r="O1971" s="12" t="str">
        <f t="shared" si="3"/>
        <v>APROBADO</v>
      </c>
      <c r="P1971" s="12" t="str">
        <f>IF(OR(D1971="Académica",D1971="Empresa"),(IF(M1971&lt;Leyenda!$I$11,"ALTO",(IF(M1971&lt;=Leyenda!$I$10,"MEDIO","BAJO")))),(IF(M1971&lt;Leyenda!$J$11,"ALTO",(IF(M1971&lt;=Leyenda!$J$10,"MEDIO","BAJO")))))</f>
        <v>BAJO</v>
      </c>
    </row>
    <row r="1972">
      <c r="A1972" s="8" t="s">
        <v>2062</v>
      </c>
      <c r="B1972" s="9" t="s">
        <v>21</v>
      </c>
      <c r="C1972" s="9" t="s">
        <v>85</v>
      </c>
      <c r="D1972" s="9" t="s">
        <v>23</v>
      </c>
      <c r="E1972" s="10">
        <v>18.0</v>
      </c>
      <c r="F1972" s="10">
        <v>17.5</v>
      </c>
      <c r="G1972" s="10">
        <v>16.5</v>
      </c>
      <c r="H1972" s="10">
        <v>18.2</v>
      </c>
      <c r="I1972" s="10">
        <v>15.5</v>
      </c>
      <c r="J1972" s="10">
        <v>18.7</v>
      </c>
      <c r="K1972" s="10">
        <v>18.5</v>
      </c>
      <c r="L1972" s="10">
        <v>18.2</v>
      </c>
      <c r="M1972" s="11">
        <f t="shared" si="1"/>
        <v>17.55714286</v>
      </c>
      <c r="N1972" s="11">
        <f t="shared" si="2"/>
        <v>18</v>
      </c>
      <c r="O1972" s="12" t="str">
        <f t="shared" si="3"/>
        <v>APROBADO</v>
      </c>
      <c r="P1972" s="12" t="str">
        <f>IF(OR(D1972="Académica",D1972="Empresa"),(IF(M1972&lt;Leyenda!$I$11,"ALTO",(IF(M1972&lt;=Leyenda!$I$10,"MEDIO","BAJO")))),(IF(M1972&lt;Leyenda!$J$11,"ALTO",(IF(M1972&lt;=Leyenda!$J$10,"MEDIO","BAJO")))))</f>
        <v>BAJO</v>
      </c>
    </row>
    <row r="1973">
      <c r="A1973" s="8" t="s">
        <v>2063</v>
      </c>
      <c r="B1973" s="9" t="s">
        <v>28</v>
      </c>
      <c r="C1973" s="9" t="s">
        <v>68</v>
      </c>
      <c r="D1973" s="9" t="s">
        <v>23</v>
      </c>
      <c r="E1973" s="10">
        <v>18.6</v>
      </c>
      <c r="F1973" s="10">
        <v>18.3</v>
      </c>
      <c r="G1973" s="10">
        <v>19.0</v>
      </c>
      <c r="H1973" s="10">
        <v>13.8</v>
      </c>
      <c r="I1973" s="10">
        <v>18.0</v>
      </c>
      <c r="J1973" s="10">
        <v>18.0</v>
      </c>
      <c r="K1973" s="10">
        <v>18.5</v>
      </c>
      <c r="L1973" s="10">
        <v>18.0</v>
      </c>
      <c r="M1973" s="11">
        <f t="shared" si="1"/>
        <v>17.74285714</v>
      </c>
      <c r="N1973" s="11">
        <f t="shared" si="2"/>
        <v>18</v>
      </c>
      <c r="O1973" s="12" t="str">
        <f t="shared" si="3"/>
        <v>APROBADO</v>
      </c>
      <c r="P1973" s="12" t="str">
        <f>IF(OR(D1973="Académica",D1973="Empresa"),(IF(M1973&lt;Leyenda!$I$11,"ALTO",(IF(M1973&lt;=Leyenda!$I$10,"MEDIO","BAJO")))),(IF(M1973&lt;Leyenda!$J$11,"ALTO",(IF(M1973&lt;=Leyenda!$J$10,"MEDIO","BAJO")))))</f>
        <v>BAJO</v>
      </c>
    </row>
    <row r="1974">
      <c r="A1974" s="8" t="s">
        <v>2064</v>
      </c>
      <c r="B1974" s="9" t="s">
        <v>35</v>
      </c>
      <c r="C1974" s="9" t="s">
        <v>46</v>
      </c>
      <c r="D1974" s="9" t="s">
        <v>23</v>
      </c>
      <c r="E1974" s="10">
        <v>17.3</v>
      </c>
      <c r="F1974" s="10">
        <v>18.0</v>
      </c>
      <c r="G1974" s="10">
        <v>15.8</v>
      </c>
      <c r="H1974" s="10">
        <v>18.0</v>
      </c>
      <c r="I1974" s="10">
        <v>18.0</v>
      </c>
      <c r="J1974" s="10">
        <v>18.0</v>
      </c>
      <c r="K1974" s="10">
        <v>18.3</v>
      </c>
      <c r="L1974" s="10">
        <v>18.3</v>
      </c>
      <c r="M1974" s="11">
        <f t="shared" si="1"/>
        <v>17.62857143</v>
      </c>
      <c r="N1974" s="11">
        <f t="shared" si="2"/>
        <v>18</v>
      </c>
      <c r="O1974" s="12" t="str">
        <f t="shared" si="3"/>
        <v>APROBADO</v>
      </c>
      <c r="P1974" s="12" t="str">
        <f>IF(OR(D1974="Académica",D1974="Empresa"),(IF(M1974&lt;Leyenda!$I$11,"ALTO",(IF(M1974&lt;=Leyenda!$I$10,"MEDIO","BAJO")))),(IF(M1974&lt;Leyenda!$J$11,"ALTO",(IF(M1974&lt;=Leyenda!$J$10,"MEDIO","BAJO")))))</f>
        <v>BAJO</v>
      </c>
    </row>
    <row r="1975">
      <c r="A1975" s="8" t="s">
        <v>2065</v>
      </c>
      <c r="B1975" s="9" t="s">
        <v>386</v>
      </c>
      <c r="C1975" s="9" t="s">
        <v>36</v>
      </c>
      <c r="D1975" s="9" t="s">
        <v>105</v>
      </c>
      <c r="E1975" s="10">
        <v>20.0</v>
      </c>
      <c r="F1975" s="10">
        <v>17.5</v>
      </c>
      <c r="G1975" s="10">
        <v>18.2</v>
      </c>
      <c r="H1975" s="10">
        <v>18.0</v>
      </c>
      <c r="I1975" s="10">
        <v>18.5</v>
      </c>
      <c r="J1975" s="10">
        <v>18.0</v>
      </c>
      <c r="K1975" s="10">
        <v>18.0</v>
      </c>
      <c r="L1975" s="10">
        <v>18.3</v>
      </c>
      <c r="M1975" s="11">
        <f t="shared" si="1"/>
        <v>18.31428571</v>
      </c>
      <c r="N1975" s="11">
        <f t="shared" si="2"/>
        <v>18</v>
      </c>
      <c r="O1975" s="12" t="str">
        <f t="shared" si="3"/>
        <v>APROBADO</v>
      </c>
      <c r="P1975" s="12" t="str">
        <f>IF(OR(D1975="Académica",D1975="Empresa"),(IF(M1975&lt;Leyenda!$I$11,"ALTO",(IF(M1975&lt;=Leyenda!$I$10,"MEDIO","BAJO")))),(IF(M1975&lt;Leyenda!$J$11,"ALTO",(IF(M1975&lt;=Leyenda!$J$10,"MEDIO","BAJO")))))</f>
        <v>BAJO</v>
      </c>
    </row>
    <row r="1976">
      <c r="A1976" s="8" t="s">
        <v>2066</v>
      </c>
      <c r="B1976" s="9" t="s">
        <v>17</v>
      </c>
      <c r="C1976" s="9" t="s">
        <v>144</v>
      </c>
      <c r="D1976" s="9" t="s">
        <v>23</v>
      </c>
      <c r="E1976" s="10">
        <v>15.1</v>
      </c>
      <c r="F1976" s="10">
        <v>16.7</v>
      </c>
      <c r="G1976" s="10">
        <v>13.3</v>
      </c>
      <c r="H1976" s="10">
        <v>18.0</v>
      </c>
      <c r="I1976" s="10">
        <v>12.0</v>
      </c>
      <c r="J1976" s="10">
        <v>19.5</v>
      </c>
      <c r="K1976" s="10">
        <v>18.3</v>
      </c>
      <c r="L1976" s="10">
        <v>16.7</v>
      </c>
      <c r="M1976" s="11">
        <f t="shared" si="1"/>
        <v>16.12857143</v>
      </c>
      <c r="N1976" s="11">
        <f t="shared" si="2"/>
        <v>16</v>
      </c>
      <c r="O1976" s="12" t="str">
        <f t="shared" si="3"/>
        <v>APROBADO</v>
      </c>
      <c r="P1976" s="12" t="str">
        <f>IF(OR(D1976="Académica",D1976="Empresa"),(IF(M1976&lt;Leyenda!$I$11,"ALTO",(IF(M1976&lt;=Leyenda!$I$10,"MEDIO","BAJO")))),(IF(M1976&lt;Leyenda!$J$11,"ALTO",(IF(M1976&lt;=Leyenda!$J$10,"MEDIO","BAJO")))))</f>
        <v>MEDIO</v>
      </c>
    </row>
    <row r="1977">
      <c r="A1977" s="8" t="s">
        <v>2067</v>
      </c>
      <c r="B1977" s="9" t="s">
        <v>28</v>
      </c>
      <c r="C1977" s="9" t="s">
        <v>80</v>
      </c>
      <c r="D1977" s="9" t="s">
        <v>23</v>
      </c>
      <c r="E1977" s="10">
        <v>10.8</v>
      </c>
      <c r="F1977" s="10">
        <v>10.7</v>
      </c>
      <c r="G1977" s="10">
        <v>14.3</v>
      </c>
      <c r="H1977" s="10">
        <v>10.4</v>
      </c>
      <c r="I1977" s="10">
        <v>12.5</v>
      </c>
      <c r="J1977" s="10">
        <v>18.0</v>
      </c>
      <c r="K1977" s="10">
        <v>13.0</v>
      </c>
      <c r="L1977" s="10">
        <v>10.0</v>
      </c>
      <c r="M1977" s="11">
        <f t="shared" si="1"/>
        <v>12.81428571</v>
      </c>
      <c r="N1977" s="11">
        <f t="shared" si="2"/>
        <v>13</v>
      </c>
      <c r="O1977" s="12" t="str">
        <f t="shared" si="3"/>
        <v>DESAPROBADO</v>
      </c>
      <c r="P1977" s="12" t="str">
        <f>IF(OR(D1977="Académica",D1977="Empresa"),(IF(M1977&lt;Leyenda!$I$11,"ALTO",(IF(M1977&lt;=Leyenda!$I$10,"MEDIO","BAJO")))),(IF(M1977&lt;Leyenda!$J$11,"ALTO",(IF(M1977&lt;=Leyenda!$J$10,"MEDIO","BAJO")))))</f>
        <v>ALTO</v>
      </c>
    </row>
    <row r="1978">
      <c r="A1978" s="8" t="s">
        <v>2068</v>
      </c>
      <c r="B1978" s="9" t="s">
        <v>25</v>
      </c>
      <c r="C1978" s="9" t="s">
        <v>111</v>
      </c>
      <c r="D1978" s="9" t="s">
        <v>23</v>
      </c>
      <c r="E1978" s="10">
        <v>11.5</v>
      </c>
      <c r="F1978" s="10">
        <v>17.3</v>
      </c>
      <c r="G1978" s="10">
        <v>15.8</v>
      </c>
      <c r="H1978" s="10">
        <v>18.0</v>
      </c>
      <c r="I1978" s="10">
        <v>16.6</v>
      </c>
      <c r="J1978" s="10">
        <v>18.0</v>
      </c>
      <c r="K1978" s="10">
        <v>19.5</v>
      </c>
      <c r="L1978" s="10">
        <v>18.0</v>
      </c>
      <c r="M1978" s="11">
        <f t="shared" si="1"/>
        <v>16.67142857</v>
      </c>
      <c r="N1978" s="11">
        <f t="shared" si="2"/>
        <v>17</v>
      </c>
      <c r="O1978" s="12" t="str">
        <f t="shared" si="3"/>
        <v>APROBADO</v>
      </c>
      <c r="P1978" s="12" t="str">
        <f>IF(OR(D1978="Académica",D1978="Empresa"),(IF(M1978&lt;Leyenda!$I$11,"ALTO",(IF(M1978&lt;=Leyenda!$I$10,"MEDIO","BAJO")))),(IF(M1978&lt;Leyenda!$J$11,"ALTO",(IF(M1978&lt;=Leyenda!$J$10,"MEDIO","BAJO")))))</f>
        <v>BAJO</v>
      </c>
    </row>
    <row r="1979">
      <c r="A1979" s="8" t="s">
        <v>2069</v>
      </c>
      <c r="B1979" s="9" t="s">
        <v>40</v>
      </c>
      <c r="C1979" s="9" t="s">
        <v>36</v>
      </c>
      <c r="D1979" s="9" t="s">
        <v>23</v>
      </c>
      <c r="E1979" s="10">
        <v>17.5</v>
      </c>
      <c r="F1979" s="10">
        <v>16.2</v>
      </c>
      <c r="G1979" s="10">
        <v>18.2</v>
      </c>
      <c r="H1979" s="10">
        <v>15.8</v>
      </c>
      <c r="I1979" s="10">
        <v>18.0</v>
      </c>
      <c r="J1979" s="10">
        <v>18.0</v>
      </c>
      <c r="K1979" s="10">
        <v>18.0</v>
      </c>
      <c r="L1979" s="10">
        <v>17.3</v>
      </c>
      <c r="M1979" s="11">
        <f t="shared" si="1"/>
        <v>17.38571429</v>
      </c>
      <c r="N1979" s="11">
        <f t="shared" si="2"/>
        <v>17</v>
      </c>
      <c r="O1979" s="12" t="str">
        <f t="shared" si="3"/>
        <v>APROBADO</v>
      </c>
      <c r="P1979" s="12" t="str">
        <f>IF(OR(D1979="Académica",D1979="Empresa"),(IF(M1979&lt;Leyenda!$I$11,"ALTO",(IF(M1979&lt;=Leyenda!$I$10,"MEDIO","BAJO")))),(IF(M1979&lt;Leyenda!$J$11,"ALTO",(IF(M1979&lt;=Leyenda!$J$10,"MEDIO","BAJO")))))</f>
        <v>BAJO</v>
      </c>
    </row>
    <row r="1980">
      <c r="A1980" s="8" t="s">
        <v>2070</v>
      </c>
      <c r="B1980" s="9" t="s">
        <v>21</v>
      </c>
      <c r="C1980" s="9" t="s">
        <v>215</v>
      </c>
      <c r="D1980" s="9" t="s">
        <v>549</v>
      </c>
      <c r="E1980" s="10">
        <v>15.7</v>
      </c>
      <c r="F1980" s="10">
        <v>18.0</v>
      </c>
      <c r="G1980" s="10">
        <v>13.8</v>
      </c>
      <c r="H1980" s="10">
        <v>18.0</v>
      </c>
      <c r="I1980" s="10">
        <v>16.5</v>
      </c>
      <c r="J1980" s="10">
        <v>18.2</v>
      </c>
      <c r="K1980" s="10">
        <v>18.3</v>
      </c>
      <c r="L1980" s="10">
        <v>18.0</v>
      </c>
      <c r="M1980" s="11">
        <f t="shared" si="1"/>
        <v>16.92857143</v>
      </c>
      <c r="N1980" s="11">
        <f t="shared" si="2"/>
        <v>17</v>
      </c>
      <c r="O1980" s="12" t="str">
        <f t="shared" si="3"/>
        <v>APROBADO</v>
      </c>
      <c r="P1980" s="12" t="str">
        <f>IF(OR(D1980="Académica",D1980="Empresa"),(IF(M1980&lt;Leyenda!$I$11,"ALTO",(IF(M1980&lt;=Leyenda!$I$10,"MEDIO","BAJO")))),(IF(M1980&lt;Leyenda!$J$11,"ALTO",(IF(M1980&lt;=Leyenda!$J$10,"MEDIO","BAJO")))))</f>
        <v>BAJO</v>
      </c>
    </row>
    <row r="1981">
      <c r="A1981" s="8" t="s">
        <v>2071</v>
      </c>
      <c r="B1981" s="9" t="s">
        <v>40</v>
      </c>
      <c r="C1981" s="9" t="s">
        <v>173</v>
      </c>
      <c r="D1981" s="9" t="s">
        <v>549</v>
      </c>
      <c r="E1981" s="10">
        <v>17.1</v>
      </c>
      <c r="F1981" s="10">
        <v>17.2</v>
      </c>
      <c r="G1981" s="10">
        <v>19.2</v>
      </c>
      <c r="H1981" s="10">
        <v>15.8</v>
      </c>
      <c r="I1981" s="10">
        <v>18.0</v>
      </c>
      <c r="J1981" s="10">
        <v>18.5</v>
      </c>
      <c r="K1981" s="10">
        <v>18.0</v>
      </c>
      <c r="L1981" s="10">
        <v>18.0</v>
      </c>
      <c r="M1981" s="11">
        <f t="shared" si="1"/>
        <v>17.68571429</v>
      </c>
      <c r="N1981" s="11">
        <f t="shared" si="2"/>
        <v>18</v>
      </c>
      <c r="O1981" s="12" t="str">
        <f t="shared" si="3"/>
        <v>APROBADO</v>
      </c>
      <c r="P1981" s="12" t="str">
        <f>IF(OR(D1981="Académica",D1981="Empresa"),(IF(M1981&lt;Leyenda!$I$11,"ALTO",(IF(M1981&lt;=Leyenda!$I$10,"MEDIO","BAJO")))),(IF(M1981&lt;Leyenda!$J$11,"ALTO",(IF(M1981&lt;=Leyenda!$J$10,"MEDIO","BAJO")))))</f>
        <v>BAJO</v>
      </c>
    </row>
    <row r="1982">
      <c r="A1982" s="8" t="s">
        <v>2072</v>
      </c>
      <c r="B1982" s="9" t="s">
        <v>50</v>
      </c>
      <c r="C1982" s="9" t="s">
        <v>153</v>
      </c>
      <c r="D1982" s="9" t="s">
        <v>549</v>
      </c>
      <c r="E1982" s="10">
        <v>18.0</v>
      </c>
      <c r="F1982" s="10">
        <v>18.2</v>
      </c>
      <c r="G1982" s="10">
        <v>16.1</v>
      </c>
      <c r="H1982" s="10">
        <v>18.2</v>
      </c>
      <c r="I1982" s="10">
        <v>15.8</v>
      </c>
      <c r="J1982" s="10">
        <v>18.0</v>
      </c>
      <c r="K1982" s="10">
        <v>18.8</v>
      </c>
      <c r="L1982" s="10">
        <v>18.7</v>
      </c>
      <c r="M1982" s="11">
        <f t="shared" si="1"/>
        <v>17.58571429</v>
      </c>
      <c r="N1982" s="11">
        <f t="shared" si="2"/>
        <v>18</v>
      </c>
      <c r="O1982" s="12" t="str">
        <f t="shared" si="3"/>
        <v>APROBADO</v>
      </c>
      <c r="P1982" s="12" t="str">
        <f>IF(OR(D1982="Académica",D1982="Empresa"),(IF(M1982&lt;Leyenda!$I$11,"ALTO",(IF(M1982&lt;=Leyenda!$I$10,"MEDIO","BAJO")))),(IF(M1982&lt;Leyenda!$J$11,"ALTO",(IF(M1982&lt;=Leyenda!$J$10,"MEDIO","BAJO")))))</f>
        <v>BAJO</v>
      </c>
    </row>
    <row r="1983">
      <c r="A1983" s="8" t="s">
        <v>2073</v>
      </c>
      <c r="B1983" s="9" t="s">
        <v>35</v>
      </c>
      <c r="C1983" s="9" t="s">
        <v>123</v>
      </c>
      <c r="D1983" s="9" t="s">
        <v>549</v>
      </c>
      <c r="E1983" s="10">
        <v>18.5</v>
      </c>
      <c r="F1983" s="10">
        <v>18.3</v>
      </c>
      <c r="G1983" s="10">
        <v>17.8</v>
      </c>
      <c r="H1983" s="10">
        <v>18.0</v>
      </c>
      <c r="I1983" s="10">
        <v>18.0</v>
      </c>
      <c r="J1983" s="10">
        <v>18.0</v>
      </c>
      <c r="K1983" s="10">
        <v>18.3</v>
      </c>
      <c r="L1983" s="10">
        <v>18.2</v>
      </c>
      <c r="M1983" s="11">
        <f t="shared" si="1"/>
        <v>18.12857143</v>
      </c>
      <c r="N1983" s="11">
        <f t="shared" si="2"/>
        <v>18</v>
      </c>
      <c r="O1983" s="12" t="str">
        <f t="shared" si="3"/>
        <v>APROBADO</v>
      </c>
      <c r="P1983" s="12" t="str">
        <f>IF(OR(D1983="Académica",D1983="Empresa"),(IF(M1983&lt;Leyenda!$I$11,"ALTO",(IF(M1983&lt;=Leyenda!$I$10,"MEDIO","BAJO")))),(IF(M1983&lt;Leyenda!$J$11,"ALTO",(IF(M1983&lt;=Leyenda!$J$10,"MEDIO","BAJO")))))</f>
        <v>BAJO</v>
      </c>
    </row>
    <row r="1984">
      <c r="A1984" s="8" t="s">
        <v>2074</v>
      </c>
      <c r="B1984" s="9" t="s">
        <v>601</v>
      </c>
      <c r="C1984" s="9" t="s">
        <v>85</v>
      </c>
      <c r="D1984" s="9" t="s">
        <v>19</v>
      </c>
      <c r="E1984" s="10">
        <v>20.0</v>
      </c>
      <c r="F1984" s="10">
        <v>18.3</v>
      </c>
      <c r="G1984" s="10">
        <v>19.3</v>
      </c>
      <c r="H1984" s="10">
        <v>19.1</v>
      </c>
      <c r="I1984" s="10">
        <v>18.0</v>
      </c>
      <c r="J1984" s="10">
        <v>18.5</v>
      </c>
      <c r="K1984" s="10">
        <v>18.3</v>
      </c>
      <c r="L1984" s="10">
        <v>18.3</v>
      </c>
      <c r="M1984" s="11">
        <f t="shared" si="1"/>
        <v>18.78571429</v>
      </c>
      <c r="N1984" s="11">
        <f t="shared" si="2"/>
        <v>19</v>
      </c>
      <c r="O1984" s="12" t="str">
        <f t="shared" si="3"/>
        <v>APROBADO</v>
      </c>
      <c r="P1984" s="12" t="str">
        <f>IF(OR(D1984="Académica",D1984="Empresa"),(IF(M1984&lt;Leyenda!$I$11,"ALTO",(IF(M1984&lt;=Leyenda!$I$10,"MEDIO","BAJO")))),(IF(M1984&lt;Leyenda!$J$11,"ALTO",(IF(M1984&lt;=Leyenda!$J$10,"MEDIO","BAJO")))))</f>
        <v>BAJO</v>
      </c>
    </row>
    <row r="1985">
      <c r="A1985" s="8" t="s">
        <v>2075</v>
      </c>
      <c r="B1985" s="9" t="s">
        <v>386</v>
      </c>
      <c r="C1985" s="9" t="s">
        <v>157</v>
      </c>
      <c r="D1985" s="9" t="s">
        <v>19</v>
      </c>
      <c r="E1985" s="10">
        <v>18.2</v>
      </c>
      <c r="F1985" s="10">
        <v>18.3</v>
      </c>
      <c r="G1985" s="10">
        <v>12.7</v>
      </c>
      <c r="H1985" s="10">
        <v>18.3</v>
      </c>
      <c r="I1985" s="10">
        <v>18.0</v>
      </c>
      <c r="J1985" s="10">
        <v>17.8</v>
      </c>
      <c r="K1985" s="10">
        <v>16.3</v>
      </c>
      <c r="L1985" s="10">
        <v>15.3</v>
      </c>
      <c r="M1985" s="11">
        <f t="shared" si="1"/>
        <v>17.08571429</v>
      </c>
      <c r="N1985" s="11">
        <f t="shared" si="2"/>
        <v>17</v>
      </c>
      <c r="O1985" s="12" t="str">
        <f t="shared" si="3"/>
        <v>APROBADO</v>
      </c>
      <c r="P1985" s="12" t="str">
        <f>IF(OR(D1985="Académica",D1985="Empresa"),(IF(M1985&lt;Leyenda!$I$11,"ALTO",(IF(M1985&lt;=Leyenda!$I$10,"MEDIO","BAJO")))),(IF(M1985&lt;Leyenda!$J$11,"ALTO",(IF(M1985&lt;=Leyenda!$J$10,"MEDIO","BAJO")))))</f>
        <v>BAJO</v>
      </c>
    </row>
    <row r="1986">
      <c r="A1986" s="8" t="s">
        <v>2076</v>
      </c>
      <c r="B1986" s="9" t="s">
        <v>386</v>
      </c>
      <c r="C1986" s="9" t="s">
        <v>157</v>
      </c>
      <c r="D1986" s="9" t="s">
        <v>19</v>
      </c>
      <c r="E1986" s="10">
        <v>14.8</v>
      </c>
      <c r="F1986" s="10">
        <v>15.2</v>
      </c>
      <c r="G1986" s="10">
        <v>13.3</v>
      </c>
      <c r="H1986" s="10">
        <v>16.3</v>
      </c>
      <c r="I1986" s="10">
        <v>16.9</v>
      </c>
      <c r="J1986" s="10">
        <v>18.0</v>
      </c>
      <c r="K1986" s="10">
        <v>16.3</v>
      </c>
      <c r="L1986" s="10">
        <v>16.0</v>
      </c>
      <c r="M1986" s="11">
        <f t="shared" si="1"/>
        <v>15.82857143</v>
      </c>
      <c r="N1986" s="11">
        <f t="shared" si="2"/>
        <v>16</v>
      </c>
      <c r="O1986" s="12" t="str">
        <f t="shared" si="3"/>
        <v>APROBADO</v>
      </c>
      <c r="P1986" s="12" t="str">
        <f>IF(OR(D1986="Académica",D1986="Empresa"),(IF(M1986&lt;Leyenda!$I$11,"ALTO",(IF(M1986&lt;=Leyenda!$I$10,"MEDIO","BAJO")))),(IF(M1986&lt;Leyenda!$J$11,"ALTO",(IF(M1986&lt;=Leyenda!$J$10,"MEDIO","BAJO")))))</f>
        <v>BAJO</v>
      </c>
    </row>
    <row r="1987">
      <c r="A1987" s="8" t="s">
        <v>2077</v>
      </c>
      <c r="B1987" s="9" t="s">
        <v>601</v>
      </c>
      <c r="C1987" s="9" t="s">
        <v>72</v>
      </c>
      <c r="D1987" s="9" t="s">
        <v>19</v>
      </c>
      <c r="E1987" s="10">
        <v>15.0</v>
      </c>
      <c r="F1987" s="10">
        <v>18.3</v>
      </c>
      <c r="G1987" s="10">
        <v>17.7</v>
      </c>
      <c r="H1987" s="10">
        <v>17.3</v>
      </c>
      <c r="I1987" s="10">
        <v>15.3</v>
      </c>
      <c r="J1987" s="10">
        <v>18.0</v>
      </c>
      <c r="K1987" s="10">
        <v>18.0</v>
      </c>
      <c r="L1987" s="10">
        <v>16.7</v>
      </c>
      <c r="M1987" s="11">
        <f t="shared" si="1"/>
        <v>17.08571429</v>
      </c>
      <c r="N1987" s="11">
        <f t="shared" si="2"/>
        <v>17</v>
      </c>
      <c r="O1987" s="12" t="str">
        <f t="shared" si="3"/>
        <v>APROBADO</v>
      </c>
      <c r="P1987" s="12" t="str">
        <f>IF(OR(D1987="Académica",D1987="Empresa"),(IF(M1987&lt;Leyenda!$I$11,"ALTO",(IF(M1987&lt;=Leyenda!$I$10,"MEDIO","BAJO")))),(IF(M1987&lt;Leyenda!$J$11,"ALTO",(IF(M1987&lt;=Leyenda!$J$10,"MEDIO","BAJO")))))</f>
        <v>BAJO</v>
      </c>
    </row>
    <row r="1988">
      <c r="A1988" s="8" t="s">
        <v>2078</v>
      </c>
      <c r="B1988" s="9" t="s">
        <v>601</v>
      </c>
      <c r="C1988" s="9" t="s">
        <v>157</v>
      </c>
      <c r="D1988" s="9" t="s">
        <v>19</v>
      </c>
      <c r="E1988" s="10">
        <v>16.0</v>
      </c>
      <c r="F1988" s="10">
        <v>13.0</v>
      </c>
      <c r="G1988" s="10">
        <v>12.7</v>
      </c>
      <c r="H1988" s="10">
        <v>15.0</v>
      </c>
      <c r="I1988" s="10">
        <v>13.0</v>
      </c>
      <c r="J1988" s="10">
        <v>18.0</v>
      </c>
      <c r="K1988" s="10">
        <v>16.3</v>
      </c>
      <c r="L1988" s="10">
        <v>14.0</v>
      </c>
      <c r="M1988" s="11">
        <f t="shared" si="1"/>
        <v>14.85714286</v>
      </c>
      <c r="N1988" s="11">
        <f t="shared" si="2"/>
        <v>15</v>
      </c>
      <c r="O1988" s="12" t="str">
        <f t="shared" si="3"/>
        <v>APROBADO</v>
      </c>
      <c r="P1988" s="12" t="str">
        <f>IF(OR(D1988="Académica",D1988="Empresa"),(IF(M1988&lt;Leyenda!$I$11,"ALTO",(IF(M1988&lt;=Leyenda!$I$10,"MEDIO","BAJO")))),(IF(M1988&lt;Leyenda!$J$11,"ALTO",(IF(M1988&lt;=Leyenda!$J$10,"MEDIO","BAJO")))))</f>
        <v>BAJO</v>
      </c>
    </row>
    <row r="1989">
      <c r="A1989" s="8" t="s">
        <v>2079</v>
      </c>
      <c r="B1989" s="9" t="s">
        <v>386</v>
      </c>
      <c r="C1989" s="9" t="s">
        <v>129</v>
      </c>
      <c r="D1989" s="9" t="s">
        <v>19</v>
      </c>
      <c r="E1989" s="10">
        <v>16.3</v>
      </c>
      <c r="F1989" s="10">
        <v>18.5</v>
      </c>
      <c r="G1989" s="10">
        <v>18.2</v>
      </c>
      <c r="H1989" s="10">
        <v>18.2</v>
      </c>
      <c r="I1989" s="10">
        <v>18.8</v>
      </c>
      <c r="J1989" s="10">
        <v>18.2</v>
      </c>
      <c r="K1989" s="10">
        <v>18.0</v>
      </c>
      <c r="L1989" s="10">
        <v>18.2</v>
      </c>
      <c r="M1989" s="11">
        <f t="shared" si="1"/>
        <v>18.02857143</v>
      </c>
      <c r="N1989" s="11">
        <f t="shared" si="2"/>
        <v>18</v>
      </c>
      <c r="O1989" s="12" t="str">
        <f t="shared" si="3"/>
        <v>APROBADO</v>
      </c>
      <c r="P1989" s="12" t="str">
        <f>IF(OR(D1989="Académica",D1989="Empresa"),(IF(M1989&lt;Leyenda!$I$11,"ALTO",(IF(M1989&lt;=Leyenda!$I$10,"MEDIO","BAJO")))),(IF(M1989&lt;Leyenda!$J$11,"ALTO",(IF(M1989&lt;=Leyenda!$J$10,"MEDIO","BAJO")))))</f>
        <v>BAJO</v>
      </c>
    </row>
    <row r="1990">
      <c r="A1990" s="8" t="s">
        <v>2080</v>
      </c>
      <c r="B1990" s="9" t="s">
        <v>601</v>
      </c>
      <c r="C1990" s="9" t="s">
        <v>157</v>
      </c>
      <c r="D1990" s="9" t="s">
        <v>19</v>
      </c>
      <c r="E1990" s="10">
        <v>20.0</v>
      </c>
      <c r="F1990" s="10">
        <v>17.3</v>
      </c>
      <c r="G1990" s="10">
        <v>18.0</v>
      </c>
      <c r="H1990" s="10">
        <v>19.0</v>
      </c>
      <c r="I1990" s="10">
        <v>18.1</v>
      </c>
      <c r="J1990" s="10">
        <v>19.0</v>
      </c>
      <c r="K1990" s="10">
        <v>18.3</v>
      </c>
      <c r="L1990" s="10">
        <v>18.2</v>
      </c>
      <c r="M1990" s="11">
        <f t="shared" si="1"/>
        <v>18.52857143</v>
      </c>
      <c r="N1990" s="11">
        <f t="shared" si="2"/>
        <v>19</v>
      </c>
      <c r="O1990" s="12" t="str">
        <f t="shared" si="3"/>
        <v>APROBADO</v>
      </c>
      <c r="P1990" s="12" t="str">
        <f>IF(OR(D1990="Académica",D1990="Empresa"),(IF(M1990&lt;Leyenda!$I$11,"ALTO",(IF(M1990&lt;=Leyenda!$I$10,"MEDIO","BAJO")))),(IF(M1990&lt;Leyenda!$J$11,"ALTO",(IF(M1990&lt;=Leyenda!$J$10,"MEDIO","BAJO")))))</f>
        <v>BAJO</v>
      </c>
    </row>
    <row r="1991">
      <c r="A1991" s="8" t="s">
        <v>2081</v>
      </c>
      <c r="B1991" s="9" t="s">
        <v>386</v>
      </c>
      <c r="C1991" s="9" t="s">
        <v>36</v>
      </c>
      <c r="D1991" s="9" t="s">
        <v>19</v>
      </c>
      <c r="E1991" s="10">
        <v>16.3</v>
      </c>
      <c r="F1991" s="10">
        <v>17.3</v>
      </c>
      <c r="G1991" s="10">
        <v>18.0</v>
      </c>
      <c r="H1991" s="10">
        <v>16.0</v>
      </c>
      <c r="I1991" s="10">
        <v>18.0</v>
      </c>
      <c r="J1991" s="10">
        <v>18.0</v>
      </c>
      <c r="K1991" s="10">
        <v>18.0</v>
      </c>
      <c r="L1991" s="10">
        <v>18.2</v>
      </c>
      <c r="M1991" s="11">
        <f t="shared" si="1"/>
        <v>17.37142857</v>
      </c>
      <c r="N1991" s="11">
        <f t="shared" si="2"/>
        <v>17</v>
      </c>
      <c r="O1991" s="12" t="str">
        <f t="shared" si="3"/>
        <v>APROBADO</v>
      </c>
      <c r="P1991" s="12" t="str">
        <f>IF(OR(D1991="Académica",D1991="Empresa"),(IF(M1991&lt;Leyenda!$I$11,"ALTO",(IF(M1991&lt;=Leyenda!$I$10,"MEDIO","BAJO")))),(IF(M1991&lt;Leyenda!$J$11,"ALTO",(IF(M1991&lt;=Leyenda!$J$10,"MEDIO","BAJO")))))</f>
        <v>BAJO</v>
      </c>
    </row>
    <row r="1992">
      <c r="A1992" s="8" t="s">
        <v>2082</v>
      </c>
      <c r="B1992" s="9" t="s">
        <v>386</v>
      </c>
      <c r="C1992" s="9" t="s">
        <v>100</v>
      </c>
      <c r="D1992" s="9" t="s">
        <v>19</v>
      </c>
      <c r="E1992" s="10">
        <v>11.0</v>
      </c>
      <c r="F1992" s="10">
        <v>16.7</v>
      </c>
      <c r="G1992" s="10">
        <v>17.8</v>
      </c>
      <c r="H1992" s="10">
        <v>16.3</v>
      </c>
      <c r="I1992" s="10">
        <v>14.5</v>
      </c>
      <c r="J1992" s="10">
        <v>18.0</v>
      </c>
      <c r="K1992" s="10">
        <v>18.0</v>
      </c>
      <c r="L1992" s="10">
        <v>15.3</v>
      </c>
      <c r="M1992" s="11">
        <f t="shared" si="1"/>
        <v>16.04285714</v>
      </c>
      <c r="N1992" s="11">
        <f t="shared" si="2"/>
        <v>16</v>
      </c>
      <c r="O1992" s="12" t="str">
        <f t="shared" si="3"/>
        <v>APROBADO</v>
      </c>
      <c r="P1992" s="12" t="str">
        <f>IF(OR(D1992="Académica",D1992="Empresa"),(IF(M1992&lt;Leyenda!$I$11,"ALTO",(IF(M1992&lt;=Leyenda!$I$10,"MEDIO","BAJO")))),(IF(M1992&lt;Leyenda!$J$11,"ALTO",(IF(M1992&lt;=Leyenda!$J$10,"MEDIO","BAJO")))))</f>
        <v>BAJO</v>
      </c>
    </row>
    <row r="1993">
      <c r="A1993" s="8" t="s">
        <v>2083</v>
      </c>
      <c r="B1993" s="9" t="s">
        <v>17</v>
      </c>
      <c r="C1993" s="9" t="s">
        <v>29</v>
      </c>
      <c r="D1993" s="9" t="s">
        <v>19</v>
      </c>
      <c r="E1993" s="10">
        <v>16.5</v>
      </c>
      <c r="F1993" s="10">
        <v>17.0</v>
      </c>
      <c r="G1993" s="10">
        <v>13.6</v>
      </c>
      <c r="H1993" s="10">
        <v>16.0</v>
      </c>
      <c r="I1993" s="10">
        <v>18.0</v>
      </c>
      <c r="J1993" s="10">
        <v>18.3</v>
      </c>
      <c r="K1993" s="10">
        <v>18.0</v>
      </c>
      <c r="L1993" s="10">
        <v>18.3</v>
      </c>
      <c r="M1993" s="11">
        <f t="shared" si="1"/>
        <v>16.77142857</v>
      </c>
      <c r="N1993" s="11">
        <f t="shared" si="2"/>
        <v>17</v>
      </c>
      <c r="O1993" s="12" t="str">
        <f t="shared" si="3"/>
        <v>APROBADO</v>
      </c>
      <c r="P1993" s="12" t="str">
        <f>IF(OR(D1993="Académica",D1993="Empresa"),(IF(M1993&lt;Leyenda!$I$11,"ALTO",(IF(M1993&lt;=Leyenda!$I$10,"MEDIO","BAJO")))),(IF(M1993&lt;Leyenda!$J$11,"ALTO",(IF(M1993&lt;=Leyenda!$J$10,"MEDIO","BAJO")))))</f>
        <v>BAJO</v>
      </c>
    </row>
    <row r="1994">
      <c r="A1994" s="8" t="s">
        <v>2084</v>
      </c>
      <c r="B1994" s="9" t="s">
        <v>17</v>
      </c>
      <c r="C1994" s="9" t="s">
        <v>88</v>
      </c>
      <c r="D1994" s="9" t="s">
        <v>19</v>
      </c>
      <c r="E1994" s="10">
        <v>9.8</v>
      </c>
      <c r="F1994" s="10">
        <v>11.6</v>
      </c>
      <c r="G1994" s="10">
        <v>8.3</v>
      </c>
      <c r="H1994" s="10">
        <v>11.1</v>
      </c>
      <c r="I1994" s="10">
        <v>14.3</v>
      </c>
      <c r="J1994" s="10">
        <v>18.0</v>
      </c>
      <c r="K1994" s="10">
        <v>16.0</v>
      </c>
      <c r="L1994" s="10">
        <v>10.9</v>
      </c>
      <c r="M1994" s="11">
        <f t="shared" si="1"/>
        <v>12.72857143</v>
      </c>
      <c r="N1994" s="11">
        <f t="shared" si="2"/>
        <v>13</v>
      </c>
      <c r="O1994" s="12" t="str">
        <f t="shared" si="3"/>
        <v>DESAPROBADO</v>
      </c>
      <c r="P1994" s="12" t="str">
        <f>IF(OR(D1994="Académica",D1994="Empresa"),(IF(M1994&lt;Leyenda!$I$11,"ALTO",(IF(M1994&lt;=Leyenda!$I$10,"MEDIO","BAJO")))),(IF(M1994&lt;Leyenda!$J$11,"ALTO",(IF(M1994&lt;=Leyenda!$J$10,"MEDIO","BAJO")))))</f>
        <v>ALTO</v>
      </c>
    </row>
    <row r="1995">
      <c r="A1995" s="8" t="s">
        <v>2085</v>
      </c>
      <c r="B1995" s="9" t="s">
        <v>386</v>
      </c>
      <c r="C1995" s="9" t="s">
        <v>157</v>
      </c>
      <c r="D1995" s="9" t="s">
        <v>19</v>
      </c>
      <c r="E1995" s="10">
        <v>18.0</v>
      </c>
      <c r="F1995" s="10">
        <v>14.5</v>
      </c>
      <c r="G1995" s="10">
        <v>14.9</v>
      </c>
      <c r="H1995" s="10">
        <v>18.0</v>
      </c>
      <c r="I1995" s="10">
        <v>16.9</v>
      </c>
      <c r="J1995" s="10">
        <v>18.0</v>
      </c>
      <c r="K1995" s="10">
        <v>16.3</v>
      </c>
      <c r="L1995" s="10">
        <v>17.3</v>
      </c>
      <c r="M1995" s="11">
        <f t="shared" si="1"/>
        <v>16.65714286</v>
      </c>
      <c r="N1995" s="11">
        <f t="shared" si="2"/>
        <v>17</v>
      </c>
      <c r="O1995" s="12" t="str">
        <f t="shared" si="3"/>
        <v>APROBADO</v>
      </c>
      <c r="P1995" s="12" t="str">
        <f>IF(OR(D1995="Académica",D1995="Empresa"),(IF(M1995&lt;Leyenda!$I$11,"ALTO",(IF(M1995&lt;=Leyenda!$I$10,"MEDIO","BAJO")))),(IF(M1995&lt;Leyenda!$J$11,"ALTO",(IF(M1995&lt;=Leyenda!$J$10,"MEDIO","BAJO")))))</f>
        <v>BAJO</v>
      </c>
    </row>
    <row r="1996">
      <c r="A1996" s="8" t="s">
        <v>2086</v>
      </c>
      <c r="B1996" s="9" t="s">
        <v>17</v>
      </c>
      <c r="C1996" s="9" t="s">
        <v>157</v>
      </c>
      <c r="D1996" s="9" t="s">
        <v>19</v>
      </c>
      <c r="E1996" s="10">
        <v>15.4</v>
      </c>
      <c r="F1996" s="10">
        <v>15.3</v>
      </c>
      <c r="G1996" s="10">
        <v>11.2</v>
      </c>
      <c r="H1996" s="10">
        <v>14.3</v>
      </c>
      <c r="I1996" s="10">
        <v>14.3</v>
      </c>
      <c r="J1996" s="10">
        <v>18.0</v>
      </c>
      <c r="K1996" s="10">
        <v>18.3</v>
      </c>
      <c r="L1996" s="10">
        <v>15.3</v>
      </c>
      <c r="M1996" s="11">
        <f t="shared" si="1"/>
        <v>15.25714286</v>
      </c>
      <c r="N1996" s="11">
        <f t="shared" si="2"/>
        <v>15</v>
      </c>
      <c r="O1996" s="12" t="str">
        <f t="shared" si="3"/>
        <v>APROBADO</v>
      </c>
      <c r="P1996" s="12" t="str">
        <f>IF(OR(D1996="Académica",D1996="Empresa"),(IF(M1996&lt;Leyenda!$I$11,"ALTO",(IF(M1996&lt;=Leyenda!$I$10,"MEDIO","BAJO")))),(IF(M1996&lt;Leyenda!$J$11,"ALTO",(IF(M1996&lt;=Leyenda!$J$10,"MEDIO","BAJO")))))</f>
        <v>BAJO</v>
      </c>
    </row>
    <row r="1997">
      <c r="A1997" s="8" t="s">
        <v>2087</v>
      </c>
      <c r="B1997" s="9" t="s">
        <v>17</v>
      </c>
      <c r="C1997" s="9" t="s">
        <v>72</v>
      </c>
      <c r="D1997" s="9" t="s">
        <v>19</v>
      </c>
      <c r="E1997" s="10">
        <v>13.0</v>
      </c>
      <c r="F1997" s="10">
        <v>14.1</v>
      </c>
      <c r="G1997" s="10">
        <v>13.3</v>
      </c>
      <c r="H1997" s="10">
        <v>16.3</v>
      </c>
      <c r="I1997" s="10">
        <v>16.7</v>
      </c>
      <c r="J1997" s="10">
        <v>18.0</v>
      </c>
      <c r="K1997" s="10">
        <v>19.0</v>
      </c>
      <c r="L1997" s="10">
        <v>16.0</v>
      </c>
      <c r="M1997" s="11">
        <f t="shared" si="1"/>
        <v>15.77142857</v>
      </c>
      <c r="N1997" s="11">
        <f t="shared" si="2"/>
        <v>16</v>
      </c>
      <c r="O1997" s="12" t="str">
        <f t="shared" si="3"/>
        <v>APROBADO</v>
      </c>
      <c r="P1997" s="12" t="str">
        <f>IF(OR(D1997="Académica",D1997="Empresa"),(IF(M1997&lt;Leyenda!$I$11,"ALTO",(IF(M1997&lt;=Leyenda!$I$10,"MEDIO","BAJO")))),(IF(M1997&lt;Leyenda!$J$11,"ALTO",(IF(M1997&lt;=Leyenda!$J$10,"MEDIO","BAJO")))))</f>
        <v>BAJO</v>
      </c>
    </row>
    <row r="1998">
      <c r="A1998" s="8" t="s">
        <v>2088</v>
      </c>
      <c r="B1998" s="9" t="s">
        <v>17</v>
      </c>
      <c r="C1998" s="9" t="s">
        <v>18</v>
      </c>
      <c r="D1998" s="9" t="s">
        <v>19</v>
      </c>
      <c r="E1998" s="10">
        <v>17.0</v>
      </c>
      <c r="F1998" s="10">
        <v>16.8</v>
      </c>
      <c r="G1998" s="10">
        <v>9.4</v>
      </c>
      <c r="H1998" s="10">
        <v>13.8</v>
      </c>
      <c r="I1998" s="10">
        <v>14.7</v>
      </c>
      <c r="J1998" s="10">
        <v>18.3</v>
      </c>
      <c r="K1998" s="10">
        <v>18.0</v>
      </c>
      <c r="L1998" s="10">
        <v>18.2</v>
      </c>
      <c r="M1998" s="11">
        <f t="shared" si="1"/>
        <v>15.42857143</v>
      </c>
      <c r="N1998" s="11">
        <f t="shared" si="2"/>
        <v>15</v>
      </c>
      <c r="O1998" s="12" t="str">
        <f t="shared" si="3"/>
        <v>DESAPROBADO</v>
      </c>
      <c r="P1998" s="12" t="str">
        <f>IF(OR(D1998="Académica",D1998="Empresa"),(IF(M1998&lt;Leyenda!$I$11,"ALTO",(IF(M1998&lt;=Leyenda!$I$10,"MEDIO","BAJO")))),(IF(M1998&lt;Leyenda!$J$11,"ALTO",(IF(M1998&lt;=Leyenda!$J$10,"MEDIO","BAJO")))))</f>
        <v>BAJO</v>
      </c>
    </row>
    <row r="1999">
      <c r="A1999" s="8" t="s">
        <v>2089</v>
      </c>
      <c r="B1999" s="9" t="s">
        <v>17</v>
      </c>
      <c r="C1999" s="9" t="s">
        <v>132</v>
      </c>
      <c r="D1999" s="9" t="s">
        <v>19</v>
      </c>
      <c r="E1999" s="10">
        <v>17.7</v>
      </c>
      <c r="F1999" s="10">
        <v>18.2</v>
      </c>
      <c r="G1999" s="10">
        <v>18.3</v>
      </c>
      <c r="H1999" s="10">
        <v>18.0</v>
      </c>
      <c r="I1999" s="10">
        <v>18.0</v>
      </c>
      <c r="J1999" s="10">
        <v>19.0</v>
      </c>
      <c r="K1999" s="10">
        <v>20.0</v>
      </c>
      <c r="L1999" s="10">
        <v>18.0</v>
      </c>
      <c r="M1999" s="11">
        <f t="shared" si="1"/>
        <v>18.45714286</v>
      </c>
      <c r="N1999" s="11">
        <f t="shared" si="2"/>
        <v>18</v>
      </c>
      <c r="O1999" s="12" t="str">
        <f t="shared" si="3"/>
        <v>APROBADO</v>
      </c>
      <c r="P1999" s="12" t="str">
        <f>IF(OR(D1999="Académica",D1999="Empresa"),(IF(M1999&lt;Leyenda!$I$11,"ALTO",(IF(M1999&lt;=Leyenda!$I$10,"MEDIO","BAJO")))),(IF(M1999&lt;Leyenda!$J$11,"ALTO",(IF(M1999&lt;=Leyenda!$J$10,"MEDIO","BAJO")))))</f>
        <v>BAJO</v>
      </c>
    </row>
    <row r="2000">
      <c r="A2000" s="8" t="s">
        <v>2090</v>
      </c>
      <c r="B2000" s="9" t="s">
        <v>17</v>
      </c>
      <c r="C2000" s="9" t="s">
        <v>157</v>
      </c>
      <c r="D2000" s="9" t="s">
        <v>19</v>
      </c>
      <c r="E2000" s="10">
        <v>18.7</v>
      </c>
      <c r="F2000" s="10">
        <v>17.3</v>
      </c>
      <c r="G2000" s="10">
        <v>18.5</v>
      </c>
      <c r="H2000" s="10">
        <v>18.0</v>
      </c>
      <c r="I2000" s="10">
        <v>18.0</v>
      </c>
      <c r="J2000" s="10">
        <v>18.0</v>
      </c>
      <c r="K2000" s="10">
        <v>18.3</v>
      </c>
      <c r="L2000" s="10">
        <v>17.3</v>
      </c>
      <c r="M2000" s="11">
        <f t="shared" si="1"/>
        <v>18.11428571</v>
      </c>
      <c r="N2000" s="11">
        <f t="shared" si="2"/>
        <v>18</v>
      </c>
      <c r="O2000" s="12" t="str">
        <f t="shared" si="3"/>
        <v>APROBADO</v>
      </c>
      <c r="P2000" s="12" t="str">
        <f>IF(OR(D2000="Académica",D2000="Empresa"),(IF(M2000&lt;Leyenda!$I$11,"ALTO",(IF(M2000&lt;=Leyenda!$I$10,"MEDIO","BAJO")))),(IF(M2000&lt;Leyenda!$J$11,"ALTO",(IF(M2000&lt;=Leyenda!$J$10,"MEDIO","BAJO")))))</f>
        <v>BAJO</v>
      </c>
    </row>
    <row r="2001">
      <c r="A2001" s="8" t="s">
        <v>2091</v>
      </c>
      <c r="B2001" s="9" t="s">
        <v>17</v>
      </c>
      <c r="C2001" s="9" t="s">
        <v>157</v>
      </c>
      <c r="D2001" s="9" t="s">
        <v>19</v>
      </c>
      <c r="E2001" s="10">
        <v>12.4</v>
      </c>
      <c r="F2001" s="10">
        <v>13.1</v>
      </c>
      <c r="G2001" s="10">
        <v>11.4</v>
      </c>
      <c r="H2001" s="10">
        <v>10.7</v>
      </c>
      <c r="I2001" s="10">
        <v>13.5</v>
      </c>
      <c r="J2001" s="10">
        <v>18.0</v>
      </c>
      <c r="K2001" s="10">
        <v>16.3</v>
      </c>
      <c r="L2001" s="10">
        <v>15.3</v>
      </c>
      <c r="M2001" s="11">
        <f t="shared" si="1"/>
        <v>13.62857143</v>
      </c>
      <c r="N2001" s="11">
        <f t="shared" si="2"/>
        <v>14</v>
      </c>
      <c r="O2001" s="12" t="str">
        <f t="shared" si="3"/>
        <v>DESAPROBADO</v>
      </c>
      <c r="P2001" s="12" t="str">
        <f>IF(OR(D2001="Académica",D2001="Empresa"),(IF(M2001&lt;Leyenda!$I$11,"ALTO",(IF(M2001&lt;=Leyenda!$I$10,"MEDIO","BAJO")))),(IF(M2001&lt;Leyenda!$J$11,"ALTO",(IF(M2001&lt;=Leyenda!$J$10,"MEDIO","BAJO")))))</f>
        <v>MEDIO</v>
      </c>
    </row>
    <row r="2002">
      <c r="A2002" s="8" t="s">
        <v>2092</v>
      </c>
      <c r="B2002" s="9" t="s">
        <v>17</v>
      </c>
      <c r="C2002" s="9" t="s">
        <v>153</v>
      </c>
      <c r="D2002" s="9" t="s">
        <v>19</v>
      </c>
      <c r="E2002" s="10">
        <v>14.0</v>
      </c>
      <c r="F2002" s="10">
        <v>16.7</v>
      </c>
      <c r="G2002" s="10">
        <v>12.7</v>
      </c>
      <c r="H2002" s="10">
        <v>11.7</v>
      </c>
      <c r="I2002" s="10">
        <v>18.3</v>
      </c>
      <c r="J2002" s="10">
        <v>18.0</v>
      </c>
      <c r="K2002" s="10">
        <v>18.0</v>
      </c>
      <c r="L2002" s="10">
        <v>16.7</v>
      </c>
      <c r="M2002" s="11">
        <f t="shared" si="1"/>
        <v>15.62857143</v>
      </c>
      <c r="N2002" s="11">
        <f t="shared" si="2"/>
        <v>16</v>
      </c>
      <c r="O2002" s="12" t="str">
        <f t="shared" si="3"/>
        <v>APROBADO</v>
      </c>
      <c r="P2002" s="12" t="str">
        <f>IF(OR(D2002="Académica",D2002="Empresa"),(IF(M2002&lt;Leyenda!$I$11,"ALTO",(IF(M2002&lt;=Leyenda!$I$10,"MEDIO","BAJO")))),(IF(M2002&lt;Leyenda!$J$11,"ALTO",(IF(M2002&lt;=Leyenda!$J$10,"MEDIO","BAJO")))))</f>
        <v>BAJO</v>
      </c>
    </row>
    <row r="2003">
      <c r="A2003" s="8" t="s">
        <v>2093</v>
      </c>
      <c r="B2003" s="9" t="s">
        <v>17</v>
      </c>
      <c r="C2003" s="9" t="s">
        <v>48</v>
      </c>
      <c r="D2003" s="9" t="s">
        <v>19</v>
      </c>
      <c r="E2003" s="10">
        <v>16.0</v>
      </c>
      <c r="F2003" s="10">
        <v>18.0</v>
      </c>
      <c r="G2003" s="10">
        <v>18.7</v>
      </c>
      <c r="H2003" s="10">
        <v>18.0</v>
      </c>
      <c r="I2003" s="10">
        <v>16.2</v>
      </c>
      <c r="J2003" s="10">
        <v>18.0</v>
      </c>
      <c r="K2003" s="10">
        <v>18.0</v>
      </c>
      <c r="L2003" s="10">
        <v>18.0</v>
      </c>
      <c r="M2003" s="11">
        <f t="shared" si="1"/>
        <v>17.55714286</v>
      </c>
      <c r="N2003" s="11">
        <f t="shared" si="2"/>
        <v>18</v>
      </c>
      <c r="O2003" s="12" t="str">
        <f t="shared" si="3"/>
        <v>APROBADO</v>
      </c>
      <c r="P2003" s="12" t="str">
        <f>IF(OR(D2003="Académica",D2003="Empresa"),(IF(M2003&lt;Leyenda!$I$11,"ALTO",(IF(M2003&lt;=Leyenda!$I$10,"MEDIO","BAJO")))),(IF(M2003&lt;Leyenda!$J$11,"ALTO",(IF(M2003&lt;=Leyenda!$J$10,"MEDIO","BAJO")))))</f>
        <v>BAJO</v>
      </c>
    </row>
    <row r="2004">
      <c r="A2004" s="8" t="s">
        <v>2094</v>
      </c>
      <c r="B2004" s="9" t="s">
        <v>40</v>
      </c>
      <c r="C2004" s="9" t="s">
        <v>85</v>
      </c>
      <c r="D2004" s="9" t="s">
        <v>23</v>
      </c>
      <c r="E2004" s="10">
        <v>18.5</v>
      </c>
      <c r="F2004" s="10">
        <v>19.0</v>
      </c>
      <c r="G2004" s="10">
        <v>19.5</v>
      </c>
      <c r="H2004" s="10">
        <v>16.8</v>
      </c>
      <c r="I2004" s="10">
        <v>19.5</v>
      </c>
      <c r="J2004" s="10">
        <v>18.3</v>
      </c>
      <c r="K2004" s="10">
        <v>19.0</v>
      </c>
      <c r="L2004" s="10">
        <v>18.8</v>
      </c>
      <c r="M2004" s="11">
        <f t="shared" si="1"/>
        <v>18.65714286</v>
      </c>
      <c r="N2004" s="11">
        <f t="shared" si="2"/>
        <v>19</v>
      </c>
      <c r="O2004" s="12" t="str">
        <f t="shared" si="3"/>
        <v>APROBADO</v>
      </c>
      <c r="P2004" s="12" t="str">
        <f>IF(OR(D2004="Académica",D2004="Empresa"),(IF(M2004&lt;Leyenda!$I$11,"ALTO",(IF(M2004&lt;=Leyenda!$I$10,"MEDIO","BAJO")))),(IF(M2004&lt;Leyenda!$J$11,"ALTO",(IF(M2004&lt;=Leyenda!$J$10,"MEDIO","BAJO")))))</f>
        <v>BAJO</v>
      </c>
    </row>
    <row r="2005">
      <c r="A2005" s="8" t="s">
        <v>2095</v>
      </c>
      <c r="B2005" s="9" t="s">
        <v>17</v>
      </c>
      <c r="C2005" s="9" t="s">
        <v>80</v>
      </c>
      <c r="D2005" s="9" t="s">
        <v>19</v>
      </c>
      <c r="E2005" s="10">
        <v>13.0</v>
      </c>
      <c r="F2005" s="10">
        <v>16.3</v>
      </c>
      <c r="G2005" s="10">
        <v>14.7</v>
      </c>
      <c r="H2005" s="10">
        <v>17.0</v>
      </c>
      <c r="I2005" s="10">
        <v>15.0</v>
      </c>
      <c r="J2005" s="10">
        <v>18.3</v>
      </c>
      <c r="K2005" s="10">
        <v>18.0</v>
      </c>
      <c r="L2005" s="10">
        <v>18.7</v>
      </c>
      <c r="M2005" s="11">
        <f t="shared" si="1"/>
        <v>16.04285714</v>
      </c>
      <c r="N2005" s="11">
        <f t="shared" si="2"/>
        <v>16</v>
      </c>
      <c r="O2005" s="12" t="str">
        <f t="shared" si="3"/>
        <v>APROBADO</v>
      </c>
      <c r="P2005" s="12" t="str">
        <f>IF(OR(D2005="Académica",D2005="Empresa"),(IF(M2005&lt;Leyenda!$I$11,"ALTO",(IF(M2005&lt;=Leyenda!$I$10,"MEDIO","BAJO")))),(IF(M2005&lt;Leyenda!$J$11,"ALTO",(IF(M2005&lt;=Leyenda!$J$10,"MEDIO","BAJO")))))</f>
        <v>BAJO</v>
      </c>
    </row>
    <row r="2006">
      <c r="A2006" s="8" t="s">
        <v>2096</v>
      </c>
      <c r="B2006" s="9" t="s">
        <v>17</v>
      </c>
      <c r="C2006" s="9" t="s">
        <v>144</v>
      </c>
      <c r="D2006" s="9" t="s">
        <v>19</v>
      </c>
      <c r="E2006" s="10">
        <v>16.0</v>
      </c>
      <c r="F2006" s="10">
        <v>13.3</v>
      </c>
      <c r="G2006" s="10">
        <v>14.9</v>
      </c>
      <c r="H2006" s="10">
        <v>16.0</v>
      </c>
      <c r="I2006" s="10">
        <v>12.4</v>
      </c>
      <c r="J2006" s="10">
        <v>18.5</v>
      </c>
      <c r="K2006" s="10">
        <v>19.5</v>
      </c>
      <c r="L2006" s="10">
        <v>16.0</v>
      </c>
      <c r="M2006" s="11">
        <f t="shared" si="1"/>
        <v>15.8</v>
      </c>
      <c r="N2006" s="11">
        <f t="shared" si="2"/>
        <v>16</v>
      </c>
      <c r="O2006" s="12" t="str">
        <f t="shared" si="3"/>
        <v>APROBADO</v>
      </c>
      <c r="P2006" s="12" t="str">
        <f>IF(OR(D2006="Académica",D2006="Empresa"),(IF(M2006&lt;Leyenda!$I$11,"ALTO",(IF(M2006&lt;=Leyenda!$I$10,"MEDIO","BAJO")))),(IF(M2006&lt;Leyenda!$J$11,"ALTO",(IF(M2006&lt;=Leyenda!$J$10,"MEDIO","BAJO")))))</f>
        <v>BAJO</v>
      </c>
    </row>
    <row r="2007">
      <c r="A2007" s="8" t="s">
        <v>2097</v>
      </c>
      <c r="B2007" s="9" t="s">
        <v>17</v>
      </c>
      <c r="C2007" s="9" t="s">
        <v>153</v>
      </c>
      <c r="D2007" s="9" t="s">
        <v>19</v>
      </c>
      <c r="E2007" s="10">
        <v>16.2</v>
      </c>
      <c r="F2007" s="10">
        <v>14.7</v>
      </c>
      <c r="G2007" s="10">
        <v>15.3</v>
      </c>
      <c r="H2007" s="10">
        <v>15.6</v>
      </c>
      <c r="I2007" s="10">
        <v>14.5</v>
      </c>
      <c r="J2007" s="10">
        <v>18.0</v>
      </c>
      <c r="K2007" s="10">
        <v>18.0</v>
      </c>
      <c r="L2007" s="10">
        <v>17.8</v>
      </c>
      <c r="M2007" s="11">
        <f t="shared" si="1"/>
        <v>16.04285714</v>
      </c>
      <c r="N2007" s="11">
        <f t="shared" si="2"/>
        <v>16</v>
      </c>
      <c r="O2007" s="12" t="str">
        <f t="shared" si="3"/>
        <v>APROBADO</v>
      </c>
      <c r="P2007" s="12" t="str">
        <f>IF(OR(D2007="Académica",D2007="Empresa"),(IF(M2007&lt;Leyenda!$I$11,"ALTO",(IF(M2007&lt;=Leyenda!$I$10,"MEDIO","BAJO")))),(IF(M2007&lt;Leyenda!$J$11,"ALTO",(IF(M2007&lt;=Leyenda!$J$10,"MEDIO","BAJO")))))</f>
        <v>BAJO</v>
      </c>
    </row>
    <row r="2008">
      <c r="A2008" s="8" t="s">
        <v>2098</v>
      </c>
      <c r="B2008" s="9" t="s">
        <v>17</v>
      </c>
      <c r="C2008" s="9" t="s">
        <v>26</v>
      </c>
      <c r="D2008" s="9" t="s">
        <v>19</v>
      </c>
      <c r="E2008" s="10">
        <v>14.8</v>
      </c>
      <c r="F2008" s="10">
        <v>14.9</v>
      </c>
      <c r="G2008" s="10">
        <v>12.7</v>
      </c>
      <c r="H2008" s="10">
        <v>18.0</v>
      </c>
      <c r="I2008" s="10">
        <v>18.0</v>
      </c>
      <c r="J2008" s="10">
        <v>18.8</v>
      </c>
      <c r="K2008" s="10">
        <v>18.8</v>
      </c>
      <c r="L2008" s="10">
        <v>18.0</v>
      </c>
      <c r="M2008" s="11">
        <f t="shared" si="1"/>
        <v>16.57142857</v>
      </c>
      <c r="N2008" s="11">
        <f t="shared" si="2"/>
        <v>17</v>
      </c>
      <c r="O2008" s="12" t="str">
        <f t="shared" si="3"/>
        <v>APROBADO</v>
      </c>
      <c r="P2008" s="12" t="str">
        <f>IF(OR(D2008="Académica",D2008="Empresa"),(IF(M2008&lt;Leyenda!$I$11,"ALTO",(IF(M2008&lt;=Leyenda!$I$10,"MEDIO","BAJO")))),(IF(M2008&lt;Leyenda!$J$11,"ALTO",(IF(M2008&lt;=Leyenda!$J$10,"MEDIO","BAJO")))))</f>
        <v>BAJO</v>
      </c>
    </row>
    <row r="2009">
      <c r="A2009" s="8" t="s">
        <v>2099</v>
      </c>
      <c r="B2009" s="9" t="s">
        <v>40</v>
      </c>
      <c r="C2009" s="9" t="s">
        <v>88</v>
      </c>
      <c r="D2009" s="9" t="s">
        <v>19</v>
      </c>
      <c r="E2009" s="10">
        <v>18.9</v>
      </c>
      <c r="F2009" s="10">
        <v>15.3</v>
      </c>
      <c r="G2009" s="10">
        <v>15.8</v>
      </c>
      <c r="H2009" s="10">
        <v>15.8</v>
      </c>
      <c r="I2009" s="10">
        <v>17.0</v>
      </c>
      <c r="J2009" s="10">
        <v>18.0</v>
      </c>
      <c r="K2009" s="10">
        <v>18.5</v>
      </c>
      <c r="L2009" s="10">
        <v>18.0</v>
      </c>
      <c r="M2009" s="11">
        <f t="shared" si="1"/>
        <v>17.04285714</v>
      </c>
      <c r="N2009" s="11">
        <f t="shared" si="2"/>
        <v>17</v>
      </c>
      <c r="O2009" s="12" t="str">
        <f t="shared" si="3"/>
        <v>APROBADO</v>
      </c>
      <c r="P2009" s="12" t="str">
        <f>IF(OR(D2009="Académica",D2009="Empresa"),(IF(M2009&lt;Leyenda!$I$11,"ALTO",(IF(M2009&lt;=Leyenda!$I$10,"MEDIO","BAJO")))),(IF(M2009&lt;Leyenda!$J$11,"ALTO",(IF(M2009&lt;=Leyenda!$J$10,"MEDIO","BAJO")))))</f>
        <v>BAJO</v>
      </c>
    </row>
    <row r="2010">
      <c r="A2010" s="8" t="s">
        <v>2100</v>
      </c>
      <c r="B2010" s="9" t="s">
        <v>40</v>
      </c>
      <c r="C2010" s="9" t="s">
        <v>76</v>
      </c>
      <c r="D2010" s="9" t="s">
        <v>19</v>
      </c>
      <c r="E2010" s="10">
        <v>18.0</v>
      </c>
      <c r="F2010" s="10">
        <v>18.5</v>
      </c>
      <c r="G2010" s="10">
        <v>18.4</v>
      </c>
      <c r="H2010" s="10">
        <v>15.8</v>
      </c>
      <c r="I2010" s="10">
        <v>18.0</v>
      </c>
      <c r="J2010" s="10">
        <v>18.0</v>
      </c>
      <c r="K2010" s="10">
        <v>18.0</v>
      </c>
      <c r="L2010" s="10">
        <v>18.2</v>
      </c>
      <c r="M2010" s="11">
        <f t="shared" si="1"/>
        <v>17.81428571</v>
      </c>
      <c r="N2010" s="11">
        <f t="shared" si="2"/>
        <v>18</v>
      </c>
      <c r="O2010" s="12" t="str">
        <f t="shared" si="3"/>
        <v>APROBADO</v>
      </c>
      <c r="P2010" s="12" t="str">
        <f>IF(OR(D2010="Académica",D2010="Empresa"),(IF(M2010&lt;Leyenda!$I$11,"ALTO",(IF(M2010&lt;=Leyenda!$I$10,"MEDIO","BAJO")))),(IF(M2010&lt;Leyenda!$J$11,"ALTO",(IF(M2010&lt;=Leyenda!$J$10,"MEDIO","BAJO")))))</f>
        <v>BAJO</v>
      </c>
    </row>
    <row r="2011">
      <c r="A2011" s="8" t="s">
        <v>2101</v>
      </c>
      <c r="B2011" s="9" t="s">
        <v>40</v>
      </c>
      <c r="C2011" s="9" t="s">
        <v>41</v>
      </c>
      <c r="D2011" s="9" t="s">
        <v>19</v>
      </c>
      <c r="E2011" s="10">
        <v>10.6</v>
      </c>
      <c r="F2011" s="10">
        <v>13.0</v>
      </c>
      <c r="G2011" s="10">
        <v>12.5</v>
      </c>
      <c r="H2011" s="10">
        <v>12.5</v>
      </c>
      <c r="I2011" s="10">
        <v>18.0</v>
      </c>
      <c r="J2011" s="10">
        <v>18.0</v>
      </c>
      <c r="K2011" s="10">
        <v>18.0</v>
      </c>
      <c r="L2011" s="10">
        <v>15.3</v>
      </c>
      <c r="M2011" s="11">
        <f t="shared" si="1"/>
        <v>14.65714286</v>
      </c>
      <c r="N2011" s="11">
        <f t="shared" si="2"/>
        <v>15</v>
      </c>
      <c r="O2011" s="12" t="str">
        <f t="shared" si="3"/>
        <v>DESAPROBADO</v>
      </c>
      <c r="P2011" s="12" t="str">
        <f>IF(OR(D2011="Académica",D2011="Empresa"),(IF(M2011&lt;Leyenda!$I$11,"ALTO",(IF(M2011&lt;=Leyenda!$I$10,"MEDIO","BAJO")))),(IF(M2011&lt;Leyenda!$J$11,"ALTO",(IF(M2011&lt;=Leyenda!$J$10,"MEDIO","BAJO")))))</f>
        <v>BAJO</v>
      </c>
    </row>
    <row r="2012">
      <c r="A2012" s="8" t="s">
        <v>2102</v>
      </c>
      <c r="B2012" s="9" t="s">
        <v>17</v>
      </c>
      <c r="C2012" s="9" t="s">
        <v>85</v>
      </c>
      <c r="D2012" s="9" t="s">
        <v>19</v>
      </c>
      <c r="E2012" s="10">
        <v>18.0</v>
      </c>
      <c r="F2012" s="10">
        <v>18.3</v>
      </c>
      <c r="G2012" s="10">
        <v>18.2</v>
      </c>
      <c r="H2012" s="10">
        <v>19.5</v>
      </c>
      <c r="I2012" s="10">
        <v>18.2</v>
      </c>
      <c r="J2012" s="10">
        <v>18.3</v>
      </c>
      <c r="K2012" s="10">
        <v>18.0</v>
      </c>
      <c r="L2012" s="10">
        <v>18.7</v>
      </c>
      <c r="M2012" s="11">
        <f t="shared" si="1"/>
        <v>18.35714286</v>
      </c>
      <c r="N2012" s="11">
        <f t="shared" si="2"/>
        <v>18</v>
      </c>
      <c r="O2012" s="12" t="str">
        <f t="shared" si="3"/>
        <v>APROBADO</v>
      </c>
      <c r="P2012" s="12" t="str">
        <f>IF(OR(D2012="Académica",D2012="Empresa"),(IF(M2012&lt;Leyenda!$I$11,"ALTO",(IF(M2012&lt;=Leyenda!$I$10,"MEDIO","BAJO")))),(IF(M2012&lt;Leyenda!$J$11,"ALTO",(IF(M2012&lt;=Leyenda!$J$10,"MEDIO","BAJO")))))</f>
        <v>BAJO</v>
      </c>
    </row>
    <row r="2013">
      <c r="A2013" s="8" t="s">
        <v>2103</v>
      </c>
      <c r="B2013" s="9" t="s">
        <v>17</v>
      </c>
      <c r="C2013" s="9" t="s">
        <v>302</v>
      </c>
      <c r="D2013" s="9" t="s">
        <v>19</v>
      </c>
      <c r="E2013" s="10">
        <v>14.9</v>
      </c>
      <c r="F2013" s="10">
        <v>10.3</v>
      </c>
      <c r="G2013" s="10">
        <v>14.3</v>
      </c>
      <c r="H2013" s="10">
        <v>15.3</v>
      </c>
      <c r="I2013" s="10">
        <v>11.1</v>
      </c>
      <c r="J2013" s="10">
        <v>18.5</v>
      </c>
      <c r="K2013" s="10">
        <v>18.8</v>
      </c>
      <c r="L2013" s="10">
        <v>14.0</v>
      </c>
      <c r="M2013" s="11">
        <f t="shared" si="1"/>
        <v>14.74285714</v>
      </c>
      <c r="N2013" s="11">
        <f t="shared" si="2"/>
        <v>15</v>
      </c>
      <c r="O2013" s="12" t="str">
        <f t="shared" si="3"/>
        <v>DESAPROBADO</v>
      </c>
      <c r="P2013" s="12" t="str">
        <f>IF(OR(D2013="Académica",D2013="Empresa"),(IF(M2013&lt;Leyenda!$I$11,"ALTO",(IF(M2013&lt;=Leyenda!$I$10,"MEDIO","BAJO")))),(IF(M2013&lt;Leyenda!$J$11,"ALTO",(IF(M2013&lt;=Leyenda!$J$10,"MEDIO","BAJO")))))</f>
        <v>BAJO</v>
      </c>
    </row>
    <row r="2014">
      <c r="A2014" s="8" t="s">
        <v>2104</v>
      </c>
      <c r="B2014" s="9" t="s">
        <v>17</v>
      </c>
      <c r="C2014" s="9" t="s">
        <v>68</v>
      </c>
      <c r="D2014" s="9" t="s">
        <v>23</v>
      </c>
      <c r="E2014" s="10">
        <v>12.0</v>
      </c>
      <c r="F2014" s="10">
        <v>15.3</v>
      </c>
      <c r="G2014" s="10">
        <v>14.7</v>
      </c>
      <c r="H2014" s="10">
        <v>18.3</v>
      </c>
      <c r="I2014" s="10">
        <v>17.7</v>
      </c>
      <c r="J2014" s="10">
        <v>18.0</v>
      </c>
      <c r="K2014" s="10">
        <v>15.0</v>
      </c>
      <c r="L2014" s="10">
        <v>18.7</v>
      </c>
      <c r="M2014" s="11">
        <f t="shared" si="1"/>
        <v>15.85714286</v>
      </c>
      <c r="N2014" s="11">
        <f t="shared" si="2"/>
        <v>16</v>
      </c>
      <c r="O2014" s="12" t="str">
        <f t="shared" si="3"/>
        <v>APROBADO</v>
      </c>
      <c r="P2014" s="12" t="str">
        <f>IF(OR(D2014="Académica",D2014="Empresa"),(IF(M2014&lt;Leyenda!$I$11,"ALTO",(IF(M2014&lt;=Leyenda!$I$10,"MEDIO","BAJO")))),(IF(M2014&lt;Leyenda!$J$11,"ALTO",(IF(M2014&lt;=Leyenda!$J$10,"MEDIO","BAJO")))))</f>
        <v>MEDIO</v>
      </c>
    </row>
    <row r="2015">
      <c r="A2015" s="8" t="s">
        <v>2105</v>
      </c>
      <c r="B2015" s="9" t="s">
        <v>17</v>
      </c>
      <c r="C2015" s="9" t="s">
        <v>237</v>
      </c>
      <c r="D2015" s="9" t="s">
        <v>19</v>
      </c>
      <c r="E2015" s="10">
        <v>18.0</v>
      </c>
      <c r="F2015" s="10">
        <v>18.0</v>
      </c>
      <c r="G2015" s="10">
        <v>18.5</v>
      </c>
      <c r="H2015" s="10">
        <v>18.0</v>
      </c>
      <c r="I2015" s="10">
        <v>18.3</v>
      </c>
      <c r="J2015" s="10">
        <v>18.0</v>
      </c>
      <c r="K2015" s="10">
        <v>16.0</v>
      </c>
      <c r="L2015" s="10">
        <v>18.0</v>
      </c>
      <c r="M2015" s="11">
        <f t="shared" si="1"/>
        <v>17.82857143</v>
      </c>
      <c r="N2015" s="11">
        <f t="shared" si="2"/>
        <v>18</v>
      </c>
      <c r="O2015" s="12" t="str">
        <f t="shared" si="3"/>
        <v>APROBADO</v>
      </c>
      <c r="P2015" s="12" t="str">
        <f>IF(OR(D2015="Académica",D2015="Empresa"),(IF(M2015&lt;Leyenda!$I$11,"ALTO",(IF(M2015&lt;=Leyenda!$I$10,"MEDIO","BAJO")))),(IF(M2015&lt;Leyenda!$J$11,"ALTO",(IF(M2015&lt;=Leyenda!$J$10,"MEDIO","BAJO")))))</f>
        <v>BAJO</v>
      </c>
    </row>
    <row r="2016">
      <c r="A2016" s="8" t="s">
        <v>2106</v>
      </c>
      <c r="B2016" s="9" t="s">
        <v>40</v>
      </c>
      <c r="C2016" s="9" t="s">
        <v>729</v>
      </c>
      <c r="D2016" s="9" t="s">
        <v>19</v>
      </c>
      <c r="E2016" s="10">
        <v>17.0</v>
      </c>
      <c r="F2016" s="10">
        <v>17.3</v>
      </c>
      <c r="G2016" s="10">
        <v>18.0</v>
      </c>
      <c r="H2016" s="10">
        <v>15.8</v>
      </c>
      <c r="I2016" s="10">
        <v>18.0</v>
      </c>
      <c r="J2016" s="10">
        <v>18.0</v>
      </c>
      <c r="K2016" s="10">
        <v>18.0</v>
      </c>
      <c r="L2016" s="10">
        <v>16.7</v>
      </c>
      <c r="M2016" s="11">
        <f t="shared" si="1"/>
        <v>17.44285714</v>
      </c>
      <c r="N2016" s="11">
        <f t="shared" si="2"/>
        <v>17</v>
      </c>
      <c r="O2016" s="12" t="str">
        <f t="shared" si="3"/>
        <v>APROBADO</v>
      </c>
      <c r="P2016" s="12" t="str">
        <f>IF(OR(D2016="Académica",D2016="Empresa"),(IF(M2016&lt;Leyenda!$I$11,"ALTO",(IF(M2016&lt;=Leyenda!$I$10,"MEDIO","BAJO")))),(IF(M2016&lt;Leyenda!$J$11,"ALTO",(IF(M2016&lt;=Leyenda!$J$10,"MEDIO","BAJO")))))</f>
        <v>BAJO</v>
      </c>
    </row>
    <row r="2017">
      <c r="A2017" s="8" t="s">
        <v>2107</v>
      </c>
      <c r="B2017" s="9" t="s">
        <v>28</v>
      </c>
      <c r="C2017" s="9" t="s">
        <v>63</v>
      </c>
      <c r="D2017" s="9" t="s">
        <v>19</v>
      </c>
      <c r="E2017" s="10">
        <v>18.7</v>
      </c>
      <c r="F2017" s="10">
        <v>18.4</v>
      </c>
      <c r="G2017" s="10">
        <v>18.0</v>
      </c>
      <c r="H2017" s="10">
        <v>15.8</v>
      </c>
      <c r="I2017" s="10">
        <v>18.1</v>
      </c>
      <c r="J2017" s="10">
        <v>19.1</v>
      </c>
      <c r="K2017" s="10">
        <v>18.3</v>
      </c>
      <c r="L2017" s="10">
        <v>18.2</v>
      </c>
      <c r="M2017" s="11">
        <f t="shared" si="1"/>
        <v>18.05714286</v>
      </c>
      <c r="N2017" s="11">
        <f t="shared" si="2"/>
        <v>18</v>
      </c>
      <c r="O2017" s="12" t="str">
        <f t="shared" si="3"/>
        <v>APROBADO</v>
      </c>
      <c r="P2017" s="12" t="str">
        <f>IF(OR(D2017="Académica",D2017="Empresa"),(IF(M2017&lt;Leyenda!$I$11,"ALTO",(IF(M2017&lt;=Leyenda!$I$10,"MEDIO","BAJO")))),(IF(M2017&lt;Leyenda!$J$11,"ALTO",(IF(M2017&lt;=Leyenda!$J$10,"MEDIO","BAJO")))))</f>
        <v>BAJO</v>
      </c>
    </row>
    <row r="2018">
      <c r="A2018" s="8" t="s">
        <v>2108</v>
      </c>
      <c r="B2018" s="9" t="s">
        <v>601</v>
      </c>
      <c r="C2018" s="9" t="s">
        <v>41</v>
      </c>
      <c r="D2018" s="9" t="s">
        <v>19</v>
      </c>
      <c r="E2018" s="10">
        <v>14.4</v>
      </c>
      <c r="F2018" s="10">
        <v>17.0</v>
      </c>
      <c r="G2018" s="10">
        <v>14.7</v>
      </c>
      <c r="H2018" s="10">
        <v>16.3</v>
      </c>
      <c r="I2018" s="10">
        <v>11.0</v>
      </c>
      <c r="J2018" s="10">
        <v>18.0</v>
      </c>
      <c r="K2018" s="10">
        <v>18.0</v>
      </c>
      <c r="L2018" s="10">
        <v>18.0</v>
      </c>
      <c r="M2018" s="11">
        <f t="shared" si="1"/>
        <v>15.62857143</v>
      </c>
      <c r="N2018" s="11">
        <f t="shared" si="2"/>
        <v>16</v>
      </c>
      <c r="O2018" s="12" t="str">
        <f t="shared" si="3"/>
        <v>APROBADO</v>
      </c>
      <c r="P2018" s="12" t="str">
        <f>IF(OR(D2018="Académica",D2018="Empresa"),(IF(M2018&lt;Leyenda!$I$11,"ALTO",(IF(M2018&lt;=Leyenda!$I$10,"MEDIO","BAJO")))),(IF(M2018&lt;Leyenda!$J$11,"ALTO",(IF(M2018&lt;=Leyenda!$J$10,"MEDIO","BAJO")))))</f>
        <v>BAJO</v>
      </c>
    </row>
    <row r="2019">
      <c r="A2019" s="8" t="s">
        <v>2109</v>
      </c>
      <c r="B2019" s="9" t="s">
        <v>601</v>
      </c>
      <c r="C2019" s="9" t="s">
        <v>144</v>
      </c>
      <c r="D2019" s="9" t="s">
        <v>19</v>
      </c>
      <c r="E2019" s="10">
        <v>17.5</v>
      </c>
      <c r="F2019" s="10">
        <v>14.7</v>
      </c>
      <c r="G2019" s="10">
        <v>12.9</v>
      </c>
      <c r="H2019" s="10">
        <v>17.0</v>
      </c>
      <c r="I2019" s="10">
        <v>17.0</v>
      </c>
      <c r="J2019" s="10">
        <v>18.0</v>
      </c>
      <c r="K2019" s="10">
        <v>18.8</v>
      </c>
      <c r="L2019" s="10">
        <v>13.3</v>
      </c>
      <c r="M2019" s="11">
        <f t="shared" si="1"/>
        <v>16.55714286</v>
      </c>
      <c r="N2019" s="11">
        <f t="shared" si="2"/>
        <v>17</v>
      </c>
      <c r="O2019" s="12" t="str">
        <f t="shared" si="3"/>
        <v>APROBADO</v>
      </c>
      <c r="P2019" s="12" t="str">
        <f>IF(OR(D2019="Académica",D2019="Empresa"),(IF(M2019&lt;Leyenda!$I$11,"ALTO",(IF(M2019&lt;=Leyenda!$I$10,"MEDIO","BAJO")))),(IF(M2019&lt;Leyenda!$J$11,"ALTO",(IF(M2019&lt;=Leyenda!$J$10,"MEDIO","BAJO")))))</f>
        <v>BAJO</v>
      </c>
    </row>
    <row r="2020">
      <c r="A2020" s="8" t="s">
        <v>2110</v>
      </c>
      <c r="B2020" s="9" t="s">
        <v>601</v>
      </c>
      <c r="C2020" s="9" t="s">
        <v>93</v>
      </c>
      <c r="D2020" s="9" t="s">
        <v>19</v>
      </c>
      <c r="E2020" s="10">
        <v>18.0</v>
      </c>
      <c r="F2020" s="10">
        <v>18.0</v>
      </c>
      <c r="G2020" s="10">
        <v>17.3</v>
      </c>
      <c r="H2020" s="10">
        <v>18.0</v>
      </c>
      <c r="I2020" s="10">
        <v>18.0</v>
      </c>
      <c r="J2020" s="10">
        <v>19.0</v>
      </c>
      <c r="K2020" s="10">
        <v>19.0</v>
      </c>
      <c r="L2020" s="10">
        <v>18.0</v>
      </c>
      <c r="M2020" s="11">
        <f t="shared" si="1"/>
        <v>18.18571429</v>
      </c>
      <c r="N2020" s="11">
        <f t="shared" si="2"/>
        <v>18</v>
      </c>
      <c r="O2020" s="12" t="str">
        <f t="shared" si="3"/>
        <v>APROBADO</v>
      </c>
      <c r="P2020" s="12" t="str">
        <f>IF(OR(D2020="Académica",D2020="Empresa"),(IF(M2020&lt;Leyenda!$I$11,"ALTO",(IF(M2020&lt;=Leyenda!$I$10,"MEDIO","BAJO")))),(IF(M2020&lt;Leyenda!$J$11,"ALTO",(IF(M2020&lt;=Leyenda!$J$10,"MEDIO","BAJO")))))</f>
        <v>BAJO</v>
      </c>
    </row>
    <row r="2021">
      <c r="A2021" s="8" t="s">
        <v>2111</v>
      </c>
      <c r="B2021" s="9" t="s">
        <v>386</v>
      </c>
      <c r="C2021" s="9" t="s">
        <v>88</v>
      </c>
      <c r="D2021" s="9" t="s">
        <v>19</v>
      </c>
      <c r="E2021" s="10">
        <v>11.2</v>
      </c>
      <c r="F2021" s="10">
        <v>14.3</v>
      </c>
      <c r="G2021" s="10">
        <v>12.5</v>
      </c>
      <c r="H2021" s="10">
        <v>14.0</v>
      </c>
      <c r="I2021" s="10">
        <v>12.5</v>
      </c>
      <c r="J2021" s="10">
        <v>18.0</v>
      </c>
      <c r="K2021" s="10">
        <v>18.0</v>
      </c>
      <c r="L2021" s="10">
        <v>15.3</v>
      </c>
      <c r="M2021" s="11">
        <f t="shared" si="1"/>
        <v>14.35714286</v>
      </c>
      <c r="N2021" s="11">
        <f t="shared" si="2"/>
        <v>14</v>
      </c>
      <c r="O2021" s="12" t="str">
        <f t="shared" si="3"/>
        <v>APROBADO</v>
      </c>
      <c r="P2021" s="12" t="str">
        <f>IF(OR(D2021="Académica",D2021="Empresa"),(IF(M2021&lt;Leyenda!$I$11,"ALTO",(IF(M2021&lt;=Leyenda!$I$10,"MEDIO","BAJO")))),(IF(M2021&lt;Leyenda!$J$11,"ALTO",(IF(M2021&lt;=Leyenda!$J$10,"MEDIO","BAJO")))))</f>
        <v>MEDIO</v>
      </c>
    </row>
    <row r="2022">
      <c r="A2022" s="8" t="s">
        <v>2112</v>
      </c>
      <c r="B2022" s="9" t="s">
        <v>386</v>
      </c>
      <c r="C2022" s="9" t="s">
        <v>108</v>
      </c>
      <c r="D2022" s="9" t="s">
        <v>19</v>
      </c>
      <c r="E2022" s="10">
        <v>18.5</v>
      </c>
      <c r="F2022" s="10">
        <v>18.2</v>
      </c>
      <c r="G2022" s="10">
        <v>18.0</v>
      </c>
      <c r="H2022" s="10">
        <v>18.0</v>
      </c>
      <c r="I2022" s="10">
        <v>16.9</v>
      </c>
      <c r="J2022" s="10">
        <v>18.3</v>
      </c>
      <c r="K2022" s="10">
        <v>18.3</v>
      </c>
      <c r="L2022" s="10">
        <v>18.2</v>
      </c>
      <c r="M2022" s="11">
        <f t="shared" si="1"/>
        <v>18.02857143</v>
      </c>
      <c r="N2022" s="11">
        <f t="shared" si="2"/>
        <v>18</v>
      </c>
      <c r="O2022" s="12" t="str">
        <f t="shared" si="3"/>
        <v>APROBADO</v>
      </c>
      <c r="P2022" s="12" t="str">
        <f>IF(OR(D2022="Académica",D2022="Empresa"),(IF(M2022&lt;Leyenda!$I$11,"ALTO",(IF(M2022&lt;=Leyenda!$I$10,"MEDIO","BAJO")))),(IF(M2022&lt;Leyenda!$J$11,"ALTO",(IF(M2022&lt;=Leyenda!$J$10,"MEDIO","BAJO")))))</f>
        <v>BAJO</v>
      </c>
    </row>
    <row r="2023">
      <c r="A2023" s="8" t="s">
        <v>2113</v>
      </c>
      <c r="B2023" s="9" t="s">
        <v>386</v>
      </c>
      <c r="C2023" s="9" t="s">
        <v>205</v>
      </c>
      <c r="D2023" s="9" t="s">
        <v>19</v>
      </c>
      <c r="E2023" s="10">
        <v>14.8</v>
      </c>
      <c r="F2023" s="10">
        <v>17.5</v>
      </c>
      <c r="G2023" s="10">
        <v>17.3</v>
      </c>
      <c r="H2023" s="10">
        <v>15.5</v>
      </c>
      <c r="I2023" s="10">
        <v>15.8</v>
      </c>
      <c r="J2023" s="10">
        <v>19.0</v>
      </c>
      <c r="K2023" s="10">
        <v>18.0</v>
      </c>
      <c r="L2023" s="10">
        <v>17.5</v>
      </c>
      <c r="M2023" s="11">
        <f t="shared" si="1"/>
        <v>16.84285714</v>
      </c>
      <c r="N2023" s="11">
        <f t="shared" si="2"/>
        <v>17</v>
      </c>
      <c r="O2023" s="12" t="str">
        <f t="shared" si="3"/>
        <v>APROBADO</v>
      </c>
      <c r="P2023" s="12" t="str">
        <f>IF(OR(D2023="Académica",D2023="Empresa"),(IF(M2023&lt;Leyenda!$I$11,"ALTO",(IF(M2023&lt;=Leyenda!$I$10,"MEDIO","BAJO")))),(IF(M2023&lt;Leyenda!$J$11,"ALTO",(IF(M2023&lt;=Leyenda!$J$10,"MEDIO","BAJO")))))</f>
        <v>BAJO</v>
      </c>
    </row>
    <row r="2024">
      <c r="A2024" s="8" t="s">
        <v>2114</v>
      </c>
      <c r="B2024" s="9" t="s">
        <v>386</v>
      </c>
      <c r="C2024" s="9" t="s">
        <v>108</v>
      </c>
      <c r="D2024" s="9" t="s">
        <v>19</v>
      </c>
      <c r="E2024" s="10">
        <v>18.1</v>
      </c>
      <c r="F2024" s="10">
        <v>18.0</v>
      </c>
      <c r="G2024" s="10">
        <v>18.2</v>
      </c>
      <c r="H2024" s="10">
        <v>18.8</v>
      </c>
      <c r="I2024" s="10">
        <v>17.0</v>
      </c>
      <c r="J2024" s="10">
        <v>18.0</v>
      </c>
      <c r="K2024" s="10">
        <v>18.0</v>
      </c>
      <c r="L2024" s="10">
        <v>18.5</v>
      </c>
      <c r="M2024" s="11">
        <f t="shared" si="1"/>
        <v>18.01428571</v>
      </c>
      <c r="N2024" s="11">
        <f t="shared" si="2"/>
        <v>18</v>
      </c>
      <c r="O2024" s="12" t="str">
        <f t="shared" si="3"/>
        <v>APROBADO</v>
      </c>
      <c r="P2024" s="12" t="str">
        <f>IF(OR(D2024="Académica",D2024="Empresa"),(IF(M2024&lt;Leyenda!$I$11,"ALTO",(IF(M2024&lt;=Leyenda!$I$10,"MEDIO","BAJO")))),(IF(M2024&lt;Leyenda!$J$11,"ALTO",(IF(M2024&lt;=Leyenda!$J$10,"MEDIO","BAJO")))))</f>
        <v>BAJO</v>
      </c>
    </row>
    <row r="2025">
      <c r="A2025" s="8" t="s">
        <v>2115</v>
      </c>
      <c r="B2025" s="9" t="s">
        <v>386</v>
      </c>
      <c r="C2025" s="9" t="s">
        <v>70</v>
      </c>
      <c r="D2025" s="9" t="s">
        <v>19</v>
      </c>
      <c r="E2025" s="10">
        <v>19.4</v>
      </c>
      <c r="F2025" s="10">
        <v>18.2</v>
      </c>
      <c r="G2025" s="10">
        <v>17.3</v>
      </c>
      <c r="H2025" s="10">
        <v>17.5</v>
      </c>
      <c r="I2025" s="10">
        <v>18.2</v>
      </c>
      <c r="J2025" s="10">
        <v>18.0</v>
      </c>
      <c r="K2025" s="10">
        <v>19.0</v>
      </c>
      <c r="L2025" s="10">
        <v>18.2</v>
      </c>
      <c r="M2025" s="11">
        <f t="shared" si="1"/>
        <v>18.22857143</v>
      </c>
      <c r="N2025" s="11">
        <f t="shared" si="2"/>
        <v>18</v>
      </c>
      <c r="O2025" s="12" t="str">
        <f t="shared" si="3"/>
        <v>APROBADO</v>
      </c>
      <c r="P2025" s="12" t="str">
        <f>IF(OR(D2025="Académica",D2025="Empresa"),(IF(M2025&lt;Leyenda!$I$11,"ALTO",(IF(M2025&lt;=Leyenda!$I$10,"MEDIO","BAJO")))),(IF(M2025&lt;Leyenda!$J$11,"ALTO",(IF(M2025&lt;=Leyenda!$J$10,"MEDIO","BAJO")))))</f>
        <v>BAJO</v>
      </c>
    </row>
    <row r="2026">
      <c r="A2026" s="8" t="s">
        <v>2116</v>
      </c>
      <c r="B2026" s="9" t="s">
        <v>17</v>
      </c>
      <c r="C2026" s="9" t="s">
        <v>68</v>
      </c>
      <c r="D2026" s="9" t="s">
        <v>19</v>
      </c>
      <c r="E2026" s="10">
        <v>15.9</v>
      </c>
      <c r="F2026" s="10">
        <v>14.7</v>
      </c>
      <c r="G2026" s="10">
        <v>15.3</v>
      </c>
      <c r="H2026" s="10">
        <v>17.8</v>
      </c>
      <c r="I2026" s="10">
        <v>13.5</v>
      </c>
      <c r="J2026" s="10">
        <v>18.0</v>
      </c>
      <c r="K2026" s="10">
        <v>18.8</v>
      </c>
      <c r="L2026" s="10">
        <v>16.0</v>
      </c>
      <c r="M2026" s="11">
        <f t="shared" si="1"/>
        <v>16.28571429</v>
      </c>
      <c r="N2026" s="11">
        <f t="shared" si="2"/>
        <v>16</v>
      </c>
      <c r="O2026" s="12" t="str">
        <f t="shared" si="3"/>
        <v>APROBADO</v>
      </c>
      <c r="P2026" s="12" t="str">
        <f>IF(OR(D2026="Académica",D2026="Empresa"),(IF(M2026&lt;Leyenda!$I$11,"ALTO",(IF(M2026&lt;=Leyenda!$I$10,"MEDIO","BAJO")))),(IF(M2026&lt;Leyenda!$J$11,"ALTO",(IF(M2026&lt;=Leyenda!$J$10,"MEDIO","BAJO")))))</f>
        <v>BAJO</v>
      </c>
    </row>
    <row r="2027">
      <c r="A2027" s="8" t="s">
        <v>2117</v>
      </c>
      <c r="B2027" s="9" t="s">
        <v>17</v>
      </c>
      <c r="C2027" s="9" t="s">
        <v>96</v>
      </c>
      <c r="D2027" s="9" t="s">
        <v>19</v>
      </c>
      <c r="E2027" s="10">
        <v>18.0</v>
      </c>
      <c r="F2027" s="10">
        <v>17.3</v>
      </c>
      <c r="G2027" s="10">
        <v>16.0</v>
      </c>
      <c r="H2027" s="10">
        <v>15.3</v>
      </c>
      <c r="I2027" s="10">
        <v>16.9</v>
      </c>
      <c r="J2027" s="10">
        <v>18.0</v>
      </c>
      <c r="K2027" s="10">
        <v>18.5</v>
      </c>
      <c r="L2027" s="10">
        <v>18.2</v>
      </c>
      <c r="M2027" s="11">
        <f t="shared" si="1"/>
        <v>17.14285714</v>
      </c>
      <c r="N2027" s="11">
        <f t="shared" si="2"/>
        <v>17</v>
      </c>
      <c r="O2027" s="12" t="str">
        <f t="shared" si="3"/>
        <v>APROBADO</v>
      </c>
      <c r="P2027" s="12" t="str">
        <f>IF(OR(D2027="Académica",D2027="Empresa"),(IF(M2027&lt;Leyenda!$I$11,"ALTO",(IF(M2027&lt;=Leyenda!$I$10,"MEDIO","BAJO")))),(IF(M2027&lt;Leyenda!$J$11,"ALTO",(IF(M2027&lt;=Leyenda!$J$10,"MEDIO","BAJO")))))</f>
        <v>BAJO</v>
      </c>
    </row>
    <row r="2028">
      <c r="A2028" s="8" t="s">
        <v>2118</v>
      </c>
      <c r="B2028" s="9" t="s">
        <v>17</v>
      </c>
      <c r="C2028" s="9" t="s">
        <v>144</v>
      </c>
      <c r="D2028" s="9" t="s">
        <v>19</v>
      </c>
      <c r="E2028" s="10">
        <v>17.0</v>
      </c>
      <c r="F2028" s="10">
        <v>18.5</v>
      </c>
      <c r="G2028" s="10">
        <v>15.3</v>
      </c>
      <c r="H2028" s="10">
        <v>18.0</v>
      </c>
      <c r="I2028" s="10">
        <v>18.3</v>
      </c>
      <c r="J2028" s="10">
        <v>19.5</v>
      </c>
      <c r="K2028" s="10">
        <v>18.0</v>
      </c>
      <c r="L2028" s="10">
        <v>15.2</v>
      </c>
      <c r="M2028" s="11">
        <f t="shared" si="1"/>
        <v>17.8</v>
      </c>
      <c r="N2028" s="11">
        <f t="shared" si="2"/>
        <v>18</v>
      </c>
      <c r="O2028" s="12" t="str">
        <f t="shared" si="3"/>
        <v>APROBADO</v>
      </c>
      <c r="P2028" s="12" t="str">
        <f>IF(OR(D2028="Académica",D2028="Empresa"),(IF(M2028&lt;Leyenda!$I$11,"ALTO",(IF(M2028&lt;=Leyenda!$I$10,"MEDIO","BAJO")))),(IF(M2028&lt;Leyenda!$J$11,"ALTO",(IF(M2028&lt;=Leyenda!$J$10,"MEDIO","BAJO")))))</f>
        <v>BAJO</v>
      </c>
    </row>
    <row r="2029">
      <c r="A2029" s="8" t="s">
        <v>2119</v>
      </c>
      <c r="B2029" s="9" t="s">
        <v>17</v>
      </c>
      <c r="C2029" s="9" t="s">
        <v>68</v>
      </c>
      <c r="D2029" s="9" t="s">
        <v>19</v>
      </c>
      <c r="E2029" s="10">
        <v>10.3</v>
      </c>
      <c r="F2029" s="10">
        <v>8.8</v>
      </c>
      <c r="G2029" s="10">
        <v>11.3</v>
      </c>
      <c r="H2029" s="10">
        <v>12.7</v>
      </c>
      <c r="I2029" s="10">
        <v>12.5</v>
      </c>
      <c r="J2029" s="10">
        <v>18.8</v>
      </c>
      <c r="K2029" s="10">
        <v>18.8</v>
      </c>
      <c r="L2029" s="10">
        <v>16.8</v>
      </c>
      <c r="M2029" s="11">
        <f t="shared" si="1"/>
        <v>13.31428571</v>
      </c>
      <c r="N2029" s="11">
        <f t="shared" si="2"/>
        <v>13</v>
      </c>
      <c r="O2029" s="12" t="str">
        <f t="shared" si="3"/>
        <v>DESAPROBADO</v>
      </c>
      <c r="P2029" s="12" t="str">
        <f>IF(OR(D2029="Académica",D2029="Empresa"),(IF(M2029&lt;Leyenda!$I$11,"ALTO",(IF(M2029&lt;=Leyenda!$I$10,"MEDIO","BAJO")))),(IF(M2029&lt;Leyenda!$J$11,"ALTO",(IF(M2029&lt;=Leyenda!$J$10,"MEDIO","BAJO")))))</f>
        <v>MEDIO</v>
      </c>
    </row>
    <row r="2030">
      <c r="A2030" s="8" t="s">
        <v>2120</v>
      </c>
      <c r="B2030" s="9" t="s">
        <v>17</v>
      </c>
      <c r="C2030" s="9" t="s">
        <v>68</v>
      </c>
      <c r="D2030" s="9" t="s">
        <v>19</v>
      </c>
      <c r="E2030" s="10">
        <v>11.8</v>
      </c>
      <c r="F2030" s="10">
        <v>13.3</v>
      </c>
      <c r="G2030" s="10">
        <v>11.1</v>
      </c>
      <c r="H2030" s="10">
        <v>16.0</v>
      </c>
      <c r="I2030" s="10">
        <v>18.1</v>
      </c>
      <c r="J2030" s="10">
        <v>18.0</v>
      </c>
      <c r="K2030" s="10">
        <v>18.8</v>
      </c>
      <c r="L2030" s="10">
        <v>18.0</v>
      </c>
      <c r="M2030" s="11">
        <f t="shared" si="1"/>
        <v>15.3</v>
      </c>
      <c r="N2030" s="11">
        <f t="shared" si="2"/>
        <v>15</v>
      </c>
      <c r="O2030" s="12" t="str">
        <f t="shared" si="3"/>
        <v>APROBADO</v>
      </c>
      <c r="P2030" s="12" t="str">
        <f>IF(OR(D2030="Académica",D2030="Empresa"),(IF(M2030&lt;Leyenda!$I$11,"ALTO",(IF(M2030&lt;=Leyenda!$I$10,"MEDIO","BAJO")))),(IF(M2030&lt;Leyenda!$J$11,"ALTO",(IF(M2030&lt;=Leyenda!$J$10,"MEDIO","BAJO")))))</f>
        <v>BAJO</v>
      </c>
    </row>
    <row r="2031">
      <c r="A2031" s="8" t="s">
        <v>2121</v>
      </c>
      <c r="B2031" s="9" t="s">
        <v>17</v>
      </c>
      <c r="C2031" s="9" t="s">
        <v>123</v>
      </c>
      <c r="D2031" s="9" t="s">
        <v>19</v>
      </c>
      <c r="E2031" s="10">
        <v>18.4</v>
      </c>
      <c r="F2031" s="10">
        <v>18.0</v>
      </c>
      <c r="G2031" s="10">
        <v>18.0</v>
      </c>
      <c r="H2031" s="10">
        <v>18.5</v>
      </c>
      <c r="I2031" s="10">
        <v>18.3</v>
      </c>
      <c r="J2031" s="10">
        <v>18.0</v>
      </c>
      <c r="K2031" s="10">
        <v>18.5</v>
      </c>
      <c r="L2031" s="10">
        <v>18.0</v>
      </c>
      <c r="M2031" s="11">
        <f t="shared" si="1"/>
        <v>18.24285714</v>
      </c>
      <c r="N2031" s="11">
        <f t="shared" si="2"/>
        <v>18</v>
      </c>
      <c r="O2031" s="12" t="str">
        <f t="shared" si="3"/>
        <v>APROBADO</v>
      </c>
      <c r="P2031" s="12" t="str">
        <f>IF(OR(D2031="Académica",D2031="Empresa"),(IF(M2031&lt;Leyenda!$I$11,"ALTO",(IF(M2031&lt;=Leyenda!$I$10,"MEDIO","BAJO")))),(IF(M2031&lt;Leyenda!$J$11,"ALTO",(IF(M2031&lt;=Leyenda!$J$10,"MEDIO","BAJO")))))</f>
        <v>BAJO</v>
      </c>
    </row>
    <row r="2032">
      <c r="A2032" s="8" t="s">
        <v>2122</v>
      </c>
      <c r="B2032" s="9" t="s">
        <v>17</v>
      </c>
      <c r="C2032" s="9" t="s">
        <v>108</v>
      </c>
      <c r="D2032" s="9" t="s">
        <v>19</v>
      </c>
      <c r="E2032" s="10">
        <v>15.2</v>
      </c>
      <c r="F2032" s="10">
        <v>16.0</v>
      </c>
      <c r="G2032" s="10">
        <v>14.7</v>
      </c>
      <c r="H2032" s="10">
        <v>18.0</v>
      </c>
      <c r="I2032" s="10">
        <v>16.3</v>
      </c>
      <c r="J2032" s="10">
        <v>18.5</v>
      </c>
      <c r="K2032" s="10">
        <v>18.0</v>
      </c>
      <c r="L2032" s="10">
        <v>16.0</v>
      </c>
      <c r="M2032" s="11">
        <f t="shared" si="1"/>
        <v>16.67142857</v>
      </c>
      <c r="N2032" s="11">
        <f t="shared" si="2"/>
        <v>17</v>
      </c>
      <c r="O2032" s="12" t="str">
        <f t="shared" si="3"/>
        <v>APROBADO</v>
      </c>
      <c r="P2032" s="12" t="str">
        <f>IF(OR(D2032="Académica",D2032="Empresa"),(IF(M2032&lt;Leyenda!$I$11,"ALTO",(IF(M2032&lt;=Leyenda!$I$10,"MEDIO","BAJO")))),(IF(M2032&lt;Leyenda!$J$11,"ALTO",(IF(M2032&lt;=Leyenda!$J$10,"MEDIO","BAJO")))))</f>
        <v>BAJO</v>
      </c>
    </row>
    <row r="2033">
      <c r="A2033" s="8" t="s">
        <v>2123</v>
      </c>
      <c r="B2033" s="9" t="s">
        <v>17</v>
      </c>
      <c r="C2033" s="9" t="s">
        <v>194</v>
      </c>
      <c r="D2033" s="9" t="s">
        <v>19</v>
      </c>
      <c r="E2033" s="10">
        <v>19.5</v>
      </c>
      <c r="F2033" s="10">
        <v>17.3</v>
      </c>
      <c r="G2033" s="10">
        <v>17.5</v>
      </c>
      <c r="H2033" s="10">
        <v>18.2</v>
      </c>
      <c r="I2033" s="10">
        <v>16.9</v>
      </c>
      <c r="J2033" s="10">
        <v>18.5</v>
      </c>
      <c r="K2033" s="10">
        <v>18.3</v>
      </c>
      <c r="L2033" s="10">
        <v>18.2</v>
      </c>
      <c r="M2033" s="11">
        <f t="shared" si="1"/>
        <v>18.02857143</v>
      </c>
      <c r="N2033" s="11">
        <f t="shared" si="2"/>
        <v>18</v>
      </c>
      <c r="O2033" s="12" t="str">
        <f t="shared" si="3"/>
        <v>APROBADO</v>
      </c>
      <c r="P2033" s="12" t="str">
        <f>IF(OR(D2033="Académica",D2033="Empresa"),(IF(M2033&lt;Leyenda!$I$11,"ALTO",(IF(M2033&lt;=Leyenda!$I$10,"MEDIO","BAJO")))),(IF(M2033&lt;Leyenda!$J$11,"ALTO",(IF(M2033&lt;=Leyenda!$J$10,"MEDIO","BAJO")))))</f>
        <v>BAJO</v>
      </c>
    </row>
    <row r="2034">
      <c r="A2034" s="8" t="s">
        <v>2124</v>
      </c>
      <c r="B2034" s="9" t="s">
        <v>17</v>
      </c>
      <c r="C2034" s="9" t="s">
        <v>157</v>
      </c>
      <c r="D2034" s="9" t="s">
        <v>19</v>
      </c>
      <c r="E2034" s="10">
        <v>18.0</v>
      </c>
      <c r="F2034" s="10">
        <v>18.3</v>
      </c>
      <c r="G2034" s="10">
        <v>17.3</v>
      </c>
      <c r="H2034" s="10">
        <v>18.0</v>
      </c>
      <c r="I2034" s="10">
        <v>18.1</v>
      </c>
      <c r="J2034" s="10">
        <v>18.0</v>
      </c>
      <c r="K2034" s="10">
        <v>16.3</v>
      </c>
      <c r="L2034" s="10">
        <v>18.2</v>
      </c>
      <c r="M2034" s="11">
        <f t="shared" si="1"/>
        <v>17.71428571</v>
      </c>
      <c r="N2034" s="11">
        <f t="shared" si="2"/>
        <v>18</v>
      </c>
      <c r="O2034" s="12" t="str">
        <f t="shared" si="3"/>
        <v>APROBADO</v>
      </c>
      <c r="P2034" s="12" t="str">
        <f>IF(OR(D2034="Académica",D2034="Empresa"),(IF(M2034&lt;Leyenda!$I$11,"ALTO",(IF(M2034&lt;=Leyenda!$I$10,"MEDIO","BAJO")))),(IF(M2034&lt;Leyenda!$J$11,"ALTO",(IF(M2034&lt;=Leyenda!$J$10,"MEDIO","BAJO")))))</f>
        <v>BAJO</v>
      </c>
    </row>
    <row r="2035">
      <c r="A2035" s="8" t="s">
        <v>2125</v>
      </c>
      <c r="B2035" s="9" t="s">
        <v>17</v>
      </c>
      <c r="C2035" s="9" t="s">
        <v>29</v>
      </c>
      <c r="D2035" s="9" t="s">
        <v>19</v>
      </c>
      <c r="E2035" s="10">
        <v>18.0</v>
      </c>
      <c r="F2035" s="10">
        <v>17.3</v>
      </c>
      <c r="G2035" s="10">
        <v>15.1</v>
      </c>
      <c r="H2035" s="10">
        <v>14.3</v>
      </c>
      <c r="I2035" s="10">
        <v>18.0</v>
      </c>
      <c r="J2035" s="10">
        <v>18.3</v>
      </c>
      <c r="K2035" s="10">
        <v>18.3</v>
      </c>
      <c r="L2035" s="10">
        <v>16.3</v>
      </c>
      <c r="M2035" s="11">
        <f t="shared" si="1"/>
        <v>17.04285714</v>
      </c>
      <c r="N2035" s="11">
        <f t="shared" si="2"/>
        <v>17</v>
      </c>
      <c r="O2035" s="12" t="str">
        <f t="shared" si="3"/>
        <v>APROBADO</v>
      </c>
      <c r="P2035" s="12" t="str">
        <f>IF(OR(D2035="Académica",D2035="Empresa"),(IF(M2035&lt;Leyenda!$I$11,"ALTO",(IF(M2035&lt;=Leyenda!$I$10,"MEDIO","BAJO")))),(IF(M2035&lt;Leyenda!$J$11,"ALTO",(IF(M2035&lt;=Leyenda!$J$10,"MEDIO","BAJO")))))</f>
        <v>BAJO</v>
      </c>
    </row>
    <row r="2036">
      <c r="A2036" s="8" t="s">
        <v>2126</v>
      </c>
      <c r="B2036" s="9" t="s">
        <v>40</v>
      </c>
      <c r="C2036" s="9" t="s">
        <v>26</v>
      </c>
      <c r="D2036" s="9" t="s">
        <v>19</v>
      </c>
      <c r="E2036" s="10">
        <v>15.0</v>
      </c>
      <c r="F2036" s="10">
        <v>18.0</v>
      </c>
      <c r="G2036" s="10">
        <v>16.7</v>
      </c>
      <c r="H2036" s="10">
        <v>15.9</v>
      </c>
      <c r="I2036" s="10">
        <v>18.0</v>
      </c>
      <c r="J2036" s="10">
        <v>18.8</v>
      </c>
      <c r="K2036" s="10">
        <v>18.5</v>
      </c>
      <c r="L2036" s="10">
        <v>18.0</v>
      </c>
      <c r="M2036" s="11">
        <f t="shared" si="1"/>
        <v>17.27142857</v>
      </c>
      <c r="N2036" s="11">
        <f t="shared" si="2"/>
        <v>17</v>
      </c>
      <c r="O2036" s="12" t="str">
        <f t="shared" si="3"/>
        <v>APROBADO</v>
      </c>
      <c r="P2036" s="12" t="str">
        <f>IF(OR(D2036="Académica",D2036="Empresa"),(IF(M2036&lt;Leyenda!$I$11,"ALTO",(IF(M2036&lt;=Leyenda!$I$10,"MEDIO","BAJO")))),(IF(M2036&lt;Leyenda!$J$11,"ALTO",(IF(M2036&lt;=Leyenda!$J$10,"MEDIO","BAJO")))))</f>
        <v>BAJO</v>
      </c>
    </row>
    <row r="2037">
      <c r="A2037" s="8" t="s">
        <v>2127</v>
      </c>
      <c r="B2037" s="9" t="s">
        <v>17</v>
      </c>
      <c r="C2037" s="9" t="s">
        <v>135</v>
      </c>
      <c r="D2037" s="9" t="s">
        <v>19</v>
      </c>
      <c r="E2037" s="10">
        <v>16.5</v>
      </c>
      <c r="F2037" s="10">
        <v>18.3</v>
      </c>
      <c r="G2037" s="10">
        <v>18.0</v>
      </c>
      <c r="H2037" s="10">
        <v>18.2</v>
      </c>
      <c r="I2037" s="10">
        <v>18.0</v>
      </c>
      <c r="J2037" s="10">
        <v>19.0</v>
      </c>
      <c r="K2037" s="10">
        <v>18.0</v>
      </c>
      <c r="L2037" s="10">
        <v>18.2</v>
      </c>
      <c r="M2037" s="11">
        <f t="shared" si="1"/>
        <v>18</v>
      </c>
      <c r="N2037" s="11">
        <f t="shared" si="2"/>
        <v>18</v>
      </c>
      <c r="O2037" s="12" t="str">
        <f t="shared" si="3"/>
        <v>APROBADO</v>
      </c>
      <c r="P2037" s="12" t="str">
        <f>IF(OR(D2037="Académica",D2037="Empresa"),(IF(M2037&lt;Leyenda!$I$11,"ALTO",(IF(M2037&lt;=Leyenda!$I$10,"MEDIO","BAJO")))),(IF(M2037&lt;Leyenda!$J$11,"ALTO",(IF(M2037&lt;=Leyenda!$J$10,"MEDIO","BAJO")))))</f>
        <v>BAJO</v>
      </c>
    </row>
    <row r="2038">
      <c r="A2038" s="8" t="s">
        <v>2128</v>
      </c>
      <c r="B2038" s="9" t="s">
        <v>40</v>
      </c>
      <c r="C2038" s="9" t="s">
        <v>132</v>
      </c>
      <c r="D2038" s="9" t="s">
        <v>19</v>
      </c>
      <c r="E2038" s="10">
        <v>16.3</v>
      </c>
      <c r="F2038" s="10">
        <v>12.0</v>
      </c>
      <c r="G2038" s="10">
        <v>16.2</v>
      </c>
      <c r="H2038" s="10">
        <v>13.1</v>
      </c>
      <c r="I2038" s="10">
        <v>14.0</v>
      </c>
      <c r="J2038" s="10">
        <v>19.5</v>
      </c>
      <c r="K2038" s="10">
        <v>19.0</v>
      </c>
      <c r="L2038" s="10">
        <v>18.0</v>
      </c>
      <c r="M2038" s="11">
        <f t="shared" si="1"/>
        <v>15.72857143</v>
      </c>
      <c r="N2038" s="11">
        <f t="shared" si="2"/>
        <v>16</v>
      </c>
      <c r="O2038" s="12" t="str">
        <f t="shared" si="3"/>
        <v>APROBADO</v>
      </c>
      <c r="P2038" s="12" t="str">
        <f>IF(OR(D2038="Académica",D2038="Empresa"),(IF(M2038&lt;Leyenda!$I$11,"ALTO",(IF(M2038&lt;=Leyenda!$I$10,"MEDIO","BAJO")))),(IF(M2038&lt;Leyenda!$J$11,"ALTO",(IF(M2038&lt;=Leyenda!$J$10,"MEDIO","BAJO")))))</f>
        <v>BAJO</v>
      </c>
    </row>
    <row r="2039">
      <c r="A2039" s="8" t="s">
        <v>2129</v>
      </c>
      <c r="B2039" s="9" t="s">
        <v>40</v>
      </c>
      <c r="C2039" s="9" t="s">
        <v>85</v>
      </c>
      <c r="D2039" s="9" t="s">
        <v>19</v>
      </c>
      <c r="E2039" s="10">
        <v>17.3</v>
      </c>
      <c r="F2039" s="10">
        <v>17.0</v>
      </c>
      <c r="G2039" s="10">
        <v>18.0</v>
      </c>
      <c r="H2039" s="10">
        <v>15.8</v>
      </c>
      <c r="I2039" s="10">
        <v>17.3</v>
      </c>
      <c r="J2039" s="10">
        <v>18.8</v>
      </c>
      <c r="K2039" s="10">
        <v>18.0</v>
      </c>
      <c r="L2039" s="10">
        <v>15.3</v>
      </c>
      <c r="M2039" s="11">
        <f t="shared" si="1"/>
        <v>17.45714286</v>
      </c>
      <c r="N2039" s="11">
        <f t="shared" si="2"/>
        <v>17</v>
      </c>
      <c r="O2039" s="12" t="str">
        <f t="shared" si="3"/>
        <v>APROBADO</v>
      </c>
      <c r="P2039" s="12" t="str">
        <f>IF(OR(D2039="Académica",D2039="Empresa"),(IF(M2039&lt;Leyenda!$I$11,"ALTO",(IF(M2039&lt;=Leyenda!$I$10,"MEDIO","BAJO")))),(IF(M2039&lt;Leyenda!$J$11,"ALTO",(IF(M2039&lt;=Leyenda!$J$10,"MEDIO","BAJO")))))</f>
        <v>BAJO</v>
      </c>
    </row>
    <row r="2040">
      <c r="A2040" s="8" t="s">
        <v>2130</v>
      </c>
      <c r="B2040" s="9" t="s">
        <v>40</v>
      </c>
      <c r="C2040" s="9" t="s">
        <v>153</v>
      </c>
      <c r="D2040" s="9" t="s">
        <v>19</v>
      </c>
      <c r="E2040" s="10">
        <v>11.0</v>
      </c>
      <c r="F2040" s="10">
        <v>16.7</v>
      </c>
      <c r="G2040" s="10">
        <v>11.3</v>
      </c>
      <c r="H2040" s="10">
        <v>12.5</v>
      </c>
      <c r="I2040" s="10">
        <v>18.0</v>
      </c>
      <c r="J2040" s="10">
        <v>17.0</v>
      </c>
      <c r="K2040" s="10">
        <v>18.0</v>
      </c>
      <c r="L2040" s="10">
        <v>17.3</v>
      </c>
      <c r="M2040" s="11">
        <f t="shared" si="1"/>
        <v>14.92857143</v>
      </c>
      <c r="N2040" s="11">
        <f t="shared" si="2"/>
        <v>15</v>
      </c>
      <c r="O2040" s="12" t="str">
        <f t="shared" si="3"/>
        <v>APROBADO</v>
      </c>
      <c r="P2040" s="12" t="str">
        <f>IF(OR(D2040="Académica",D2040="Empresa"),(IF(M2040&lt;Leyenda!$I$11,"ALTO",(IF(M2040&lt;=Leyenda!$I$10,"MEDIO","BAJO")))),(IF(M2040&lt;Leyenda!$J$11,"ALTO",(IF(M2040&lt;=Leyenda!$J$10,"MEDIO","BAJO")))))</f>
        <v>BAJO</v>
      </c>
    </row>
    <row r="2041">
      <c r="A2041" s="8" t="s">
        <v>2131</v>
      </c>
      <c r="B2041" s="9" t="s">
        <v>28</v>
      </c>
      <c r="C2041" s="9" t="s">
        <v>41</v>
      </c>
      <c r="D2041" s="9" t="s">
        <v>19</v>
      </c>
      <c r="E2041" s="10">
        <v>14.7</v>
      </c>
      <c r="F2041" s="10">
        <v>18.0</v>
      </c>
      <c r="G2041" s="10">
        <v>18.3</v>
      </c>
      <c r="H2041" s="10">
        <v>13.8</v>
      </c>
      <c r="I2041" s="10">
        <v>18.0</v>
      </c>
      <c r="J2041" s="10">
        <v>18.0</v>
      </c>
      <c r="K2041" s="10">
        <v>18.0</v>
      </c>
      <c r="L2041" s="10">
        <v>18.2</v>
      </c>
      <c r="M2041" s="11">
        <f t="shared" si="1"/>
        <v>16.97142857</v>
      </c>
      <c r="N2041" s="11">
        <f t="shared" si="2"/>
        <v>17</v>
      </c>
      <c r="O2041" s="12" t="str">
        <f t="shared" si="3"/>
        <v>APROBADO</v>
      </c>
      <c r="P2041" s="12" t="str">
        <f>IF(OR(D2041="Académica",D2041="Empresa"),(IF(M2041&lt;Leyenda!$I$11,"ALTO",(IF(M2041&lt;=Leyenda!$I$10,"MEDIO","BAJO")))),(IF(M2041&lt;Leyenda!$J$11,"ALTO",(IF(M2041&lt;=Leyenda!$J$10,"MEDIO","BAJO")))))</f>
        <v>BAJO</v>
      </c>
    </row>
    <row r="2042">
      <c r="A2042" s="8" t="s">
        <v>2132</v>
      </c>
      <c r="B2042" s="9" t="s">
        <v>28</v>
      </c>
      <c r="C2042" s="9" t="s">
        <v>111</v>
      </c>
      <c r="D2042" s="9" t="s">
        <v>19</v>
      </c>
      <c r="E2042" s="10">
        <v>15.8</v>
      </c>
      <c r="F2042" s="10">
        <v>17.0</v>
      </c>
      <c r="G2042" s="10">
        <v>18.0</v>
      </c>
      <c r="H2042" s="10">
        <v>14.8</v>
      </c>
      <c r="I2042" s="10">
        <v>18.0</v>
      </c>
      <c r="J2042" s="10">
        <v>18.5</v>
      </c>
      <c r="K2042" s="10">
        <v>18.0</v>
      </c>
      <c r="L2042" s="10">
        <v>18.0</v>
      </c>
      <c r="M2042" s="11">
        <f t="shared" si="1"/>
        <v>17.15714286</v>
      </c>
      <c r="N2042" s="11">
        <f t="shared" si="2"/>
        <v>17</v>
      </c>
      <c r="O2042" s="12" t="str">
        <f t="shared" si="3"/>
        <v>APROBADO</v>
      </c>
      <c r="P2042" s="12" t="str">
        <f>IF(OR(D2042="Académica",D2042="Empresa"),(IF(M2042&lt;Leyenda!$I$11,"ALTO",(IF(M2042&lt;=Leyenda!$I$10,"MEDIO","BAJO")))),(IF(M2042&lt;Leyenda!$J$11,"ALTO",(IF(M2042&lt;=Leyenda!$J$10,"MEDIO","BAJO")))))</f>
        <v>BAJO</v>
      </c>
    </row>
    <row r="2043">
      <c r="A2043" s="8" t="s">
        <v>2133</v>
      </c>
      <c r="B2043" s="9" t="s">
        <v>28</v>
      </c>
      <c r="C2043" s="9" t="s">
        <v>96</v>
      </c>
      <c r="D2043" s="9" t="s">
        <v>19</v>
      </c>
      <c r="E2043" s="10">
        <v>16.7</v>
      </c>
      <c r="F2043" s="10">
        <v>16.7</v>
      </c>
      <c r="G2043" s="10">
        <v>15.0</v>
      </c>
      <c r="H2043" s="10">
        <v>15.8</v>
      </c>
      <c r="I2043" s="10">
        <v>18.0</v>
      </c>
      <c r="J2043" s="10">
        <v>18.0</v>
      </c>
      <c r="K2043" s="10">
        <v>18.0</v>
      </c>
      <c r="L2043" s="10">
        <v>18.3</v>
      </c>
      <c r="M2043" s="11">
        <f t="shared" si="1"/>
        <v>16.88571429</v>
      </c>
      <c r="N2043" s="11">
        <f t="shared" si="2"/>
        <v>17</v>
      </c>
      <c r="O2043" s="12" t="str">
        <f t="shared" si="3"/>
        <v>APROBADO</v>
      </c>
      <c r="P2043" s="12" t="str">
        <f>IF(OR(D2043="Académica",D2043="Empresa"),(IF(M2043&lt;Leyenda!$I$11,"ALTO",(IF(M2043&lt;=Leyenda!$I$10,"MEDIO","BAJO")))),(IF(M2043&lt;Leyenda!$J$11,"ALTO",(IF(M2043&lt;=Leyenda!$J$10,"MEDIO","BAJO")))))</f>
        <v>BAJO</v>
      </c>
    </row>
    <row r="2044">
      <c r="A2044" s="8" t="s">
        <v>2134</v>
      </c>
      <c r="B2044" s="9" t="s">
        <v>21</v>
      </c>
      <c r="C2044" s="9" t="s">
        <v>100</v>
      </c>
      <c r="D2044" s="9" t="s">
        <v>19</v>
      </c>
      <c r="E2044" s="10">
        <v>17.0</v>
      </c>
      <c r="F2044" s="10">
        <v>14.7</v>
      </c>
      <c r="G2044" s="10">
        <v>12.1</v>
      </c>
      <c r="H2044" s="10">
        <v>16.0</v>
      </c>
      <c r="I2044" s="10">
        <v>16.5</v>
      </c>
      <c r="J2044" s="10">
        <v>17.3</v>
      </c>
      <c r="K2044" s="10">
        <v>18.3</v>
      </c>
      <c r="L2044" s="10">
        <v>14.7</v>
      </c>
      <c r="M2044" s="11">
        <f t="shared" si="1"/>
        <v>15.98571429</v>
      </c>
      <c r="N2044" s="11">
        <f t="shared" si="2"/>
        <v>16</v>
      </c>
      <c r="O2044" s="12" t="str">
        <f t="shared" si="3"/>
        <v>APROBADO</v>
      </c>
      <c r="P2044" s="12" t="str">
        <f>IF(OR(D2044="Académica",D2044="Empresa"),(IF(M2044&lt;Leyenda!$I$11,"ALTO",(IF(M2044&lt;=Leyenda!$I$10,"MEDIO","BAJO")))),(IF(M2044&lt;Leyenda!$J$11,"ALTO",(IF(M2044&lt;=Leyenda!$J$10,"MEDIO","BAJO")))))</f>
        <v>BAJO</v>
      </c>
    </row>
    <row r="2045">
      <c r="A2045" s="8" t="s">
        <v>2135</v>
      </c>
      <c r="B2045" s="9" t="s">
        <v>21</v>
      </c>
      <c r="C2045" s="9" t="s">
        <v>215</v>
      </c>
      <c r="D2045" s="9" t="s">
        <v>19</v>
      </c>
      <c r="E2045" s="10">
        <v>18.0</v>
      </c>
      <c r="F2045" s="10">
        <v>18.0</v>
      </c>
      <c r="G2045" s="10">
        <v>16.2</v>
      </c>
      <c r="H2045" s="10">
        <v>18.0</v>
      </c>
      <c r="I2045" s="10">
        <v>16.5</v>
      </c>
      <c r="J2045" s="10">
        <v>18.8</v>
      </c>
      <c r="K2045" s="10">
        <v>18.3</v>
      </c>
      <c r="L2045" s="10">
        <v>18.0</v>
      </c>
      <c r="M2045" s="11">
        <f t="shared" si="1"/>
        <v>17.68571429</v>
      </c>
      <c r="N2045" s="11">
        <f t="shared" si="2"/>
        <v>18</v>
      </c>
      <c r="O2045" s="12" t="str">
        <f t="shared" si="3"/>
        <v>APROBADO</v>
      </c>
      <c r="P2045" s="12" t="str">
        <f>IF(OR(D2045="Académica",D2045="Empresa"),(IF(M2045&lt;Leyenda!$I$11,"ALTO",(IF(M2045&lt;=Leyenda!$I$10,"MEDIO","BAJO")))),(IF(M2045&lt;Leyenda!$J$11,"ALTO",(IF(M2045&lt;=Leyenda!$J$10,"MEDIO","BAJO")))))</f>
        <v>BAJO</v>
      </c>
    </row>
    <row r="2046">
      <c r="A2046" s="8" t="s">
        <v>2136</v>
      </c>
      <c r="B2046" s="9" t="s">
        <v>21</v>
      </c>
      <c r="C2046" s="9" t="s">
        <v>31</v>
      </c>
      <c r="D2046" s="9" t="s">
        <v>19</v>
      </c>
      <c r="E2046" s="10">
        <v>12.0</v>
      </c>
      <c r="F2046" s="10">
        <v>14.0</v>
      </c>
      <c r="G2046" s="10">
        <v>13.5</v>
      </c>
      <c r="H2046" s="10">
        <v>12.7</v>
      </c>
      <c r="I2046" s="10">
        <v>12.4</v>
      </c>
      <c r="J2046" s="10">
        <v>18.2</v>
      </c>
      <c r="K2046" s="10">
        <v>18.0</v>
      </c>
      <c r="L2046" s="10">
        <v>14.2</v>
      </c>
      <c r="M2046" s="11">
        <f t="shared" si="1"/>
        <v>14.4</v>
      </c>
      <c r="N2046" s="11">
        <f t="shared" si="2"/>
        <v>14</v>
      </c>
      <c r="O2046" s="12" t="str">
        <f t="shared" si="3"/>
        <v>APROBADO</v>
      </c>
      <c r="P2046" s="12" t="str">
        <f>IF(OR(D2046="Académica",D2046="Empresa"),(IF(M2046&lt;Leyenda!$I$11,"ALTO",(IF(M2046&lt;=Leyenda!$I$10,"MEDIO","BAJO")))),(IF(M2046&lt;Leyenda!$J$11,"ALTO",(IF(M2046&lt;=Leyenda!$J$10,"MEDIO","BAJO")))))</f>
        <v>MEDIO</v>
      </c>
    </row>
    <row r="2047">
      <c r="A2047" s="8" t="s">
        <v>2137</v>
      </c>
      <c r="B2047" s="9" t="s">
        <v>25</v>
      </c>
      <c r="C2047" s="9" t="s">
        <v>93</v>
      </c>
      <c r="D2047" s="9" t="s">
        <v>19</v>
      </c>
      <c r="E2047" s="10">
        <v>16.5</v>
      </c>
      <c r="F2047" s="10">
        <v>18.0</v>
      </c>
      <c r="G2047" s="10">
        <v>15.8</v>
      </c>
      <c r="H2047" s="10">
        <v>18.0</v>
      </c>
      <c r="I2047" s="10">
        <v>16.5</v>
      </c>
      <c r="J2047" s="10">
        <v>18.5</v>
      </c>
      <c r="K2047" s="10">
        <v>18.0</v>
      </c>
      <c r="L2047" s="10">
        <v>16.7</v>
      </c>
      <c r="M2047" s="11">
        <f t="shared" si="1"/>
        <v>17.32857143</v>
      </c>
      <c r="N2047" s="11">
        <f t="shared" si="2"/>
        <v>17</v>
      </c>
      <c r="O2047" s="12" t="str">
        <f t="shared" si="3"/>
        <v>APROBADO</v>
      </c>
      <c r="P2047" s="12" t="str">
        <f>IF(OR(D2047="Académica",D2047="Empresa"),(IF(M2047&lt;Leyenda!$I$11,"ALTO",(IF(M2047&lt;=Leyenda!$I$10,"MEDIO","BAJO")))),(IF(M2047&lt;Leyenda!$J$11,"ALTO",(IF(M2047&lt;=Leyenda!$J$10,"MEDIO","BAJO")))))</f>
        <v>BAJO</v>
      </c>
    </row>
    <row r="2048">
      <c r="A2048" s="8" t="s">
        <v>2138</v>
      </c>
      <c r="B2048" s="9" t="s">
        <v>25</v>
      </c>
      <c r="C2048" s="9" t="s">
        <v>132</v>
      </c>
      <c r="D2048" s="9" t="s">
        <v>19</v>
      </c>
      <c r="E2048" s="10">
        <v>16.2</v>
      </c>
      <c r="F2048" s="10">
        <v>18.5</v>
      </c>
      <c r="G2048" s="10">
        <v>15.8</v>
      </c>
      <c r="H2048" s="10">
        <v>18.5</v>
      </c>
      <c r="I2048" s="10">
        <v>17.0</v>
      </c>
      <c r="J2048" s="10">
        <v>19.5</v>
      </c>
      <c r="K2048" s="10">
        <v>18.3</v>
      </c>
      <c r="L2048" s="10">
        <v>18.0</v>
      </c>
      <c r="M2048" s="11">
        <f t="shared" si="1"/>
        <v>17.68571429</v>
      </c>
      <c r="N2048" s="11">
        <f t="shared" si="2"/>
        <v>18</v>
      </c>
      <c r="O2048" s="12" t="str">
        <f t="shared" si="3"/>
        <v>APROBADO</v>
      </c>
      <c r="P2048" s="12" t="str">
        <f>IF(OR(D2048="Académica",D2048="Empresa"),(IF(M2048&lt;Leyenda!$I$11,"ALTO",(IF(M2048&lt;=Leyenda!$I$10,"MEDIO","BAJO")))),(IF(M2048&lt;Leyenda!$J$11,"ALTO",(IF(M2048&lt;=Leyenda!$J$10,"MEDIO","BAJO")))))</f>
        <v>BAJO</v>
      </c>
    </row>
    <row r="2049">
      <c r="A2049" s="8" t="s">
        <v>2139</v>
      </c>
      <c r="B2049" s="9" t="s">
        <v>50</v>
      </c>
      <c r="C2049" s="9" t="s">
        <v>132</v>
      </c>
      <c r="D2049" s="9" t="s">
        <v>19</v>
      </c>
      <c r="E2049" s="10">
        <v>18.3</v>
      </c>
      <c r="F2049" s="10">
        <v>18.8</v>
      </c>
      <c r="G2049" s="10">
        <v>17.7</v>
      </c>
      <c r="H2049" s="10">
        <v>19.2</v>
      </c>
      <c r="I2049" s="10">
        <v>15.8</v>
      </c>
      <c r="J2049" s="10">
        <v>19.5</v>
      </c>
      <c r="K2049" s="10">
        <v>18.0</v>
      </c>
      <c r="L2049" s="10">
        <v>19.5</v>
      </c>
      <c r="M2049" s="11">
        <f t="shared" si="1"/>
        <v>18.18571429</v>
      </c>
      <c r="N2049" s="11">
        <f t="shared" si="2"/>
        <v>18</v>
      </c>
      <c r="O2049" s="12" t="str">
        <f t="shared" si="3"/>
        <v>APROBADO</v>
      </c>
      <c r="P2049" s="12" t="str">
        <f>IF(OR(D2049="Académica",D2049="Empresa"),(IF(M2049&lt;Leyenda!$I$11,"ALTO",(IF(M2049&lt;=Leyenda!$I$10,"MEDIO","BAJO")))),(IF(M2049&lt;Leyenda!$J$11,"ALTO",(IF(M2049&lt;=Leyenda!$J$10,"MEDIO","BAJO")))))</f>
        <v>BAJO</v>
      </c>
    </row>
    <row r="2050">
      <c r="A2050" s="8" t="s">
        <v>2140</v>
      </c>
      <c r="B2050" s="9" t="s">
        <v>40</v>
      </c>
      <c r="C2050" s="9" t="s">
        <v>74</v>
      </c>
      <c r="D2050" s="9" t="s">
        <v>19</v>
      </c>
      <c r="E2050" s="10">
        <v>9.1</v>
      </c>
      <c r="F2050" s="10">
        <v>18.0</v>
      </c>
      <c r="G2050" s="10">
        <v>11.3</v>
      </c>
      <c r="H2050" s="10">
        <v>13.8</v>
      </c>
      <c r="I2050" s="10">
        <v>14.3</v>
      </c>
      <c r="J2050" s="10">
        <v>17.3</v>
      </c>
      <c r="K2050" s="10">
        <v>18.0</v>
      </c>
      <c r="L2050" s="10">
        <v>17.5</v>
      </c>
      <c r="M2050" s="11">
        <f t="shared" si="1"/>
        <v>14.54285714</v>
      </c>
      <c r="N2050" s="11">
        <f t="shared" si="2"/>
        <v>15</v>
      </c>
      <c r="O2050" s="12" t="str">
        <f t="shared" si="3"/>
        <v>DESAPROBADO</v>
      </c>
      <c r="P2050" s="12" t="str">
        <f>IF(OR(D2050="Académica",D2050="Empresa"),(IF(M2050&lt;Leyenda!$I$11,"ALTO",(IF(M2050&lt;=Leyenda!$I$10,"MEDIO","BAJO")))),(IF(M2050&lt;Leyenda!$J$11,"ALTO",(IF(M2050&lt;=Leyenda!$J$10,"MEDIO","BAJO")))))</f>
        <v>BAJO</v>
      </c>
    </row>
    <row r="2051">
      <c r="A2051" s="8" t="s">
        <v>2141</v>
      </c>
      <c r="B2051" s="9" t="s">
        <v>386</v>
      </c>
      <c r="C2051" s="9" t="s">
        <v>157</v>
      </c>
      <c r="D2051" s="9" t="s">
        <v>19</v>
      </c>
      <c r="E2051" s="10">
        <v>14.2</v>
      </c>
      <c r="F2051" s="10">
        <v>12.9</v>
      </c>
      <c r="G2051" s="10">
        <v>6.3</v>
      </c>
      <c r="H2051" s="10">
        <v>16.0</v>
      </c>
      <c r="I2051" s="10">
        <v>17.3</v>
      </c>
      <c r="J2051" s="10">
        <v>18.0</v>
      </c>
      <c r="K2051" s="10">
        <v>16.3</v>
      </c>
      <c r="L2051" s="10">
        <v>17.3</v>
      </c>
      <c r="M2051" s="11">
        <f t="shared" si="1"/>
        <v>14.42857143</v>
      </c>
      <c r="N2051" s="11">
        <f t="shared" si="2"/>
        <v>14</v>
      </c>
      <c r="O2051" s="12" t="str">
        <f t="shared" si="3"/>
        <v>DESAPROBADO</v>
      </c>
      <c r="P2051" s="12" t="str">
        <f>IF(OR(D2051="Académica",D2051="Empresa"),(IF(M2051&lt;Leyenda!$I$11,"ALTO",(IF(M2051&lt;=Leyenda!$I$10,"MEDIO","BAJO")))),(IF(M2051&lt;Leyenda!$J$11,"ALTO",(IF(M2051&lt;=Leyenda!$J$10,"MEDIO","BAJO")))))</f>
        <v>MEDIO</v>
      </c>
    </row>
    <row r="2052">
      <c r="A2052" s="8" t="s">
        <v>2142</v>
      </c>
      <c r="B2052" s="9" t="s">
        <v>50</v>
      </c>
      <c r="C2052" s="9" t="s">
        <v>66</v>
      </c>
      <c r="D2052" s="9" t="s">
        <v>19</v>
      </c>
      <c r="E2052" s="10">
        <v>18.4</v>
      </c>
      <c r="F2052" s="10">
        <v>19.0</v>
      </c>
      <c r="G2052" s="10">
        <v>16.9</v>
      </c>
      <c r="H2052" s="10">
        <v>19.0</v>
      </c>
      <c r="I2052" s="10">
        <v>16.7</v>
      </c>
      <c r="J2052" s="10">
        <v>18.0</v>
      </c>
      <c r="K2052" s="10">
        <v>18.0</v>
      </c>
      <c r="L2052" s="10">
        <v>18.2</v>
      </c>
      <c r="M2052" s="11">
        <f t="shared" si="1"/>
        <v>18</v>
      </c>
      <c r="N2052" s="11">
        <f t="shared" si="2"/>
        <v>18</v>
      </c>
      <c r="O2052" s="12" t="str">
        <f t="shared" si="3"/>
        <v>APROBADO</v>
      </c>
      <c r="P2052" s="12" t="str">
        <f>IF(OR(D2052="Académica",D2052="Empresa"),(IF(M2052&lt;Leyenda!$I$11,"ALTO",(IF(M2052&lt;=Leyenda!$I$10,"MEDIO","BAJO")))),(IF(M2052&lt;Leyenda!$J$11,"ALTO",(IF(M2052&lt;=Leyenda!$J$10,"MEDIO","BAJO")))))</f>
        <v>BAJO</v>
      </c>
    </row>
    <row r="2053">
      <c r="A2053" s="8" t="s">
        <v>2143</v>
      </c>
      <c r="B2053" s="9" t="s">
        <v>40</v>
      </c>
      <c r="C2053" s="9" t="s">
        <v>66</v>
      </c>
      <c r="D2053" s="9" t="s">
        <v>19</v>
      </c>
      <c r="E2053" s="10">
        <v>18.1</v>
      </c>
      <c r="F2053" s="10">
        <v>18.5</v>
      </c>
      <c r="G2053" s="10">
        <v>18.3</v>
      </c>
      <c r="H2053" s="10">
        <v>17.1</v>
      </c>
      <c r="I2053" s="10">
        <v>18.2</v>
      </c>
      <c r="J2053" s="10">
        <v>18.0</v>
      </c>
      <c r="K2053" s="10">
        <v>18.0</v>
      </c>
      <c r="L2053" s="10">
        <v>18.0</v>
      </c>
      <c r="M2053" s="11">
        <f t="shared" si="1"/>
        <v>18.02857143</v>
      </c>
      <c r="N2053" s="11">
        <f t="shared" si="2"/>
        <v>18</v>
      </c>
      <c r="O2053" s="12" t="str">
        <f t="shared" si="3"/>
        <v>APROBADO</v>
      </c>
      <c r="P2053" s="12" t="str">
        <f>IF(OR(D2053="Académica",D2053="Empresa"),(IF(M2053&lt;Leyenda!$I$11,"ALTO",(IF(M2053&lt;=Leyenda!$I$10,"MEDIO","BAJO")))),(IF(M2053&lt;Leyenda!$J$11,"ALTO",(IF(M2053&lt;=Leyenda!$J$10,"MEDIO","BAJO")))))</f>
        <v>BAJO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</row>
    <row r="2">
      <c r="A2" s="8" t="s">
        <v>1189</v>
      </c>
      <c r="B2" s="9" t="s">
        <v>40</v>
      </c>
      <c r="C2" s="9" t="s">
        <v>48</v>
      </c>
      <c r="D2" s="9" t="s">
        <v>2144</v>
      </c>
      <c r="E2" s="13">
        <v>18.0</v>
      </c>
      <c r="F2" s="13">
        <v>18.1</v>
      </c>
      <c r="G2" s="13">
        <v>17.4</v>
      </c>
      <c r="H2" s="13">
        <v>16.5</v>
      </c>
      <c r="I2" s="13">
        <v>17.4</v>
      </c>
      <c r="J2" s="13">
        <v>17.3</v>
      </c>
      <c r="K2" s="13">
        <v>17.3</v>
      </c>
      <c r="L2" s="13">
        <v>0.0</v>
      </c>
      <c r="M2" s="11">
        <f t="shared" ref="M2:M1687" si="1">IFERROR(AVERAGE($F2:$L2),"FALTA")</f>
        <v>14.85714286</v>
      </c>
      <c r="N2" s="11">
        <f t="shared" ref="N2:N1687" si="2">ROUND(M2,0)</f>
        <v>15</v>
      </c>
      <c r="O2" s="12" t="str">
        <f t="shared" ref="O2:O1687" si="3">IF(COUNTIF($F2:$J2,"&lt;11")&gt;0,"DESAPROBADO",IF(COUNTIF($K2:$L2,"&lt;11")&gt;0,"APROBADO CC","APROBADO"))</f>
        <v>APROBADO CC</v>
      </c>
      <c r="P2" s="12" t="str">
        <f>IF(OR(D2="Académica",D2="Empresa"),(IF(M2&lt;Leyenda!$I$11,"ALTO",(IF(M2&lt;=Leyenda!$I$10,"MEDIO","BAJO")))),(IF(M2&lt;Leyenda!$J$11,"ALTO",(IF(M2&lt;=Leyenda!$J$10,"MEDIO","BAJO")))))</f>
        <v>BAJO</v>
      </c>
    </row>
    <row r="3">
      <c r="A3" s="8" t="s">
        <v>708</v>
      </c>
      <c r="B3" s="9" t="s">
        <v>386</v>
      </c>
      <c r="C3" s="9" t="s">
        <v>63</v>
      </c>
      <c r="D3" s="9" t="s">
        <v>2144</v>
      </c>
      <c r="E3" s="13">
        <v>19.5</v>
      </c>
      <c r="F3" s="13">
        <v>18.0</v>
      </c>
      <c r="G3" s="13">
        <v>17.8</v>
      </c>
      <c r="H3" s="13">
        <v>16.7</v>
      </c>
      <c r="I3" s="13">
        <v>16.4</v>
      </c>
      <c r="J3" s="13">
        <v>18.2</v>
      </c>
      <c r="K3" s="13">
        <v>18.5</v>
      </c>
      <c r="L3" s="13">
        <v>0.0</v>
      </c>
      <c r="M3" s="11">
        <f t="shared" si="1"/>
        <v>15.08571429</v>
      </c>
      <c r="N3" s="11">
        <f t="shared" si="2"/>
        <v>15</v>
      </c>
      <c r="O3" s="12" t="str">
        <f t="shared" si="3"/>
        <v>APROBADO CC</v>
      </c>
      <c r="P3" s="12" t="str">
        <f>IF(OR(D3="Académica",D3="Empresa"),(IF(M3&lt;Leyenda!$I$11,"ALTO",(IF(M3&lt;=Leyenda!$I$10,"MEDIO","BAJO")))),(IF(M3&lt;Leyenda!$J$11,"ALTO",(IF(M3&lt;=Leyenda!$J$10,"MEDIO","BAJO")))))</f>
        <v>BAJO</v>
      </c>
    </row>
    <row r="4">
      <c r="A4" s="8" t="s">
        <v>1186</v>
      </c>
      <c r="B4" s="9" t="s">
        <v>40</v>
      </c>
      <c r="C4" s="9" t="s">
        <v>108</v>
      </c>
      <c r="D4" s="9" t="s">
        <v>2144</v>
      </c>
      <c r="E4" s="13">
        <v>17.0</v>
      </c>
      <c r="F4" s="13">
        <v>18.0</v>
      </c>
      <c r="G4" s="13">
        <v>18.0</v>
      </c>
      <c r="H4" s="13">
        <v>18.0</v>
      </c>
      <c r="I4" s="13">
        <v>15.8</v>
      </c>
      <c r="J4" s="13">
        <v>18.0</v>
      </c>
      <c r="K4" s="13">
        <v>18.0</v>
      </c>
      <c r="L4" s="13">
        <v>0.0</v>
      </c>
      <c r="M4" s="11">
        <f t="shared" si="1"/>
        <v>15.11428571</v>
      </c>
      <c r="N4" s="11">
        <f t="shared" si="2"/>
        <v>15</v>
      </c>
      <c r="O4" s="12" t="str">
        <f t="shared" si="3"/>
        <v>APROBADO CC</v>
      </c>
      <c r="P4" s="12" t="str">
        <f>IF(OR(D4="Académica",D4="Empresa"),(IF(M4&lt;Leyenda!$I$11,"ALTO",(IF(M4&lt;=Leyenda!$I$10,"MEDIO","BAJO")))),(IF(M4&lt;Leyenda!$J$11,"ALTO",(IF(M4&lt;=Leyenda!$J$10,"MEDIO","BAJO")))))</f>
        <v>BAJO</v>
      </c>
    </row>
    <row r="5">
      <c r="A5" s="8" t="s">
        <v>713</v>
      </c>
      <c r="B5" s="9" t="s">
        <v>40</v>
      </c>
      <c r="C5" s="9" t="s">
        <v>63</v>
      </c>
      <c r="D5" s="9" t="s">
        <v>2144</v>
      </c>
      <c r="E5" s="13">
        <v>19.8</v>
      </c>
      <c r="F5" s="13">
        <v>19.2</v>
      </c>
      <c r="G5" s="13">
        <v>19.7</v>
      </c>
      <c r="H5" s="13">
        <v>18.6</v>
      </c>
      <c r="I5" s="13">
        <v>17.4</v>
      </c>
      <c r="J5" s="13">
        <v>19.8</v>
      </c>
      <c r="K5" s="13">
        <v>18.5</v>
      </c>
      <c r="L5" s="13">
        <v>0.0</v>
      </c>
      <c r="M5" s="11">
        <f t="shared" si="1"/>
        <v>16.17142857</v>
      </c>
      <c r="N5" s="11">
        <f t="shared" si="2"/>
        <v>16</v>
      </c>
      <c r="O5" s="12" t="str">
        <f t="shared" si="3"/>
        <v>APROBADO CC</v>
      </c>
      <c r="P5" s="12" t="str">
        <f>IF(OR(D5="Académica",D5="Empresa"),(IF(M5&lt;Leyenda!$I$11,"ALTO",(IF(M5&lt;=Leyenda!$I$10,"MEDIO","BAJO")))),(IF(M5&lt;Leyenda!$J$11,"ALTO",(IF(M5&lt;=Leyenda!$J$10,"MEDIO","BAJO")))))</f>
        <v>BAJO</v>
      </c>
    </row>
    <row r="6">
      <c r="A6" s="8" t="s">
        <v>719</v>
      </c>
      <c r="B6" s="9" t="s">
        <v>40</v>
      </c>
      <c r="C6" s="9" t="s">
        <v>63</v>
      </c>
      <c r="D6" s="9" t="s">
        <v>2144</v>
      </c>
      <c r="E6" s="13">
        <v>19.3</v>
      </c>
      <c r="F6" s="13">
        <v>19.3</v>
      </c>
      <c r="G6" s="13">
        <v>19.7</v>
      </c>
      <c r="H6" s="13">
        <v>18.3</v>
      </c>
      <c r="I6" s="13">
        <v>17.6</v>
      </c>
      <c r="J6" s="13">
        <v>18.2</v>
      </c>
      <c r="K6" s="13">
        <v>18.5</v>
      </c>
      <c r="L6" s="13">
        <v>0.0</v>
      </c>
      <c r="M6" s="11">
        <f t="shared" si="1"/>
        <v>15.94285714</v>
      </c>
      <c r="N6" s="11">
        <f t="shared" si="2"/>
        <v>16</v>
      </c>
      <c r="O6" s="12" t="str">
        <f t="shared" si="3"/>
        <v>APROBADO CC</v>
      </c>
      <c r="P6" s="12" t="str">
        <f>IF(OR(D6="Académica",D6="Empresa"),(IF(M6&lt;Leyenda!$I$11,"ALTO",(IF(M6&lt;=Leyenda!$I$10,"MEDIO","BAJO")))),(IF(M6&lt;Leyenda!$J$11,"ALTO",(IF(M6&lt;=Leyenda!$J$10,"MEDIO","BAJO")))))</f>
        <v>BAJO</v>
      </c>
    </row>
    <row r="7">
      <c r="A7" s="8" t="s">
        <v>2145</v>
      </c>
      <c r="B7" s="9" t="s">
        <v>601</v>
      </c>
      <c r="C7" s="9" t="s">
        <v>63</v>
      </c>
      <c r="D7" s="9" t="s">
        <v>2144</v>
      </c>
      <c r="E7" s="13">
        <v>18.5</v>
      </c>
      <c r="F7" s="13">
        <v>18.1</v>
      </c>
      <c r="G7" s="13">
        <v>18.0</v>
      </c>
      <c r="H7" s="13">
        <v>17.7</v>
      </c>
      <c r="I7" s="13">
        <v>14.2</v>
      </c>
      <c r="J7" s="13">
        <v>17.5</v>
      </c>
      <c r="K7" s="13">
        <v>16.0</v>
      </c>
      <c r="L7" s="13">
        <v>0.0</v>
      </c>
      <c r="M7" s="11">
        <f t="shared" si="1"/>
        <v>14.5</v>
      </c>
      <c r="N7" s="11">
        <f t="shared" si="2"/>
        <v>15</v>
      </c>
      <c r="O7" s="12" t="str">
        <f t="shared" si="3"/>
        <v>APROBADO CC</v>
      </c>
      <c r="P7" s="12" t="str">
        <f>IF(OR(D7="Académica",D7="Empresa"),(IF(M7&lt;Leyenda!$I$11,"ALTO",(IF(M7&lt;=Leyenda!$I$10,"MEDIO","BAJO")))),(IF(M7&lt;Leyenda!$J$11,"ALTO",(IF(M7&lt;=Leyenda!$J$10,"MEDIO","BAJO")))))</f>
        <v>MEDIO</v>
      </c>
    </row>
    <row r="8">
      <c r="A8" s="8" t="s">
        <v>734</v>
      </c>
      <c r="B8" s="9" t="s">
        <v>386</v>
      </c>
      <c r="C8" s="9" t="s">
        <v>70</v>
      </c>
      <c r="D8" s="9" t="s">
        <v>2144</v>
      </c>
      <c r="E8" s="13">
        <v>18.6</v>
      </c>
      <c r="F8" s="13">
        <v>18.3</v>
      </c>
      <c r="G8" s="13">
        <v>17.7</v>
      </c>
      <c r="H8" s="13">
        <v>17.7</v>
      </c>
      <c r="I8" s="13">
        <v>16.1</v>
      </c>
      <c r="J8" s="13">
        <v>19.1</v>
      </c>
      <c r="K8" s="13">
        <v>18.0</v>
      </c>
      <c r="L8" s="13">
        <v>0.0</v>
      </c>
      <c r="M8" s="11">
        <f t="shared" si="1"/>
        <v>15.27142857</v>
      </c>
      <c r="N8" s="11">
        <f t="shared" si="2"/>
        <v>15</v>
      </c>
      <c r="O8" s="12" t="str">
        <f t="shared" si="3"/>
        <v>APROBADO CC</v>
      </c>
      <c r="P8" s="12" t="str">
        <f>IF(OR(D8="Académica",D8="Empresa"),(IF(M8&lt;Leyenda!$I$11,"ALTO",(IF(M8&lt;=Leyenda!$I$10,"MEDIO","BAJO")))),(IF(M8&lt;Leyenda!$J$11,"ALTO",(IF(M8&lt;=Leyenda!$J$10,"MEDIO","BAJO")))))</f>
        <v>BAJO</v>
      </c>
    </row>
    <row r="9">
      <c r="A9" s="8" t="s">
        <v>738</v>
      </c>
      <c r="B9" s="9" t="s">
        <v>386</v>
      </c>
      <c r="C9" s="9" t="s">
        <v>70</v>
      </c>
      <c r="D9" s="9" t="s">
        <v>2144</v>
      </c>
      <c r="E9" s="13">
        <v>18.9</v>
      </c>
      <c r="F9" s="13">
        <v>19.7</v>
      </c>
      <c r="G9" s="13">
        <v>19.3</v>
      </c>
      <c r="H9" s="13">
        <v>18.3</v>
      </c>
      <c r="I9" s="13">
        <v>17.5</v>
      </c>
      <c r="J9" s="13">
        <v>19.1</v>
      </c>
      <c r="K9" s="13">
        <v>18.8</v>
      </c>
      <c r="L9" s="13">
        <v>0.0</v>
      </c>
      <c r="M9" s="11">
        <f t="shared" si="1"/>
        <v>16.1</v>
      </c>
      <c r="N9" s="11">
        <f t="shared" si="2"/>
        <v>16</v>
      </c>
      <c r="O9" s="12" t="str">
        <f t="shared" si="3"/>
        <v>APROBADO CC</v>
      </c>
      <c r="P9" s="12" t="str">
        <f>IF(OR(D9="Académica",D9="Empresa"),(IF(M9&lt;Leyenda!$I$11,"ALTO",(IF(M9&lt;=Leyenda!$I$10,"MEDIO","BAJO")))),(IF(M9&lt;Leyenda!$J$11,"ALTO",(IF(M9&lt;=Leyenda!$J$10,"MEDIO","BAJO")))))</f>
        <v>BAJO</v>
      </c>
    </row>
    <row r="10">
      <c r="A10" s="8" t="s">
        <v>2146</v>
      </c>
      <c r="B10" s="9" t="s">
        <v>601</v>
      </c>
      <c r="C10" s="9" t="s">
        <v>70</v>
      </c>
      <c r="D10" s="9" t="s">
        <v>2144</v>
      </c>
      <c r="E10" s="13">
        <v>18.9</v>
      </c>
      <c r="F10" s="13">
        <v>17.4</v>
      </c>
      <c r="G10" s="13">
        <v>18.0</v>
      </c>
      <c r="H10" s="13">
        <v>17.9</v>
      </c>
      <c r="I10" s="13">
        <v>17.4</v>
      </c>
      <c r="J10" s="13">
        <v>19.8</v>
      </c>
      <c r="K10" s="13">
        <v>18.8</v>
      </c>
      <c r="L10" s="13">
        <v>0.0</v>
      </c>
      <c r="M10" s="11">
        <f t="shared" si="1"/>
        <v>15.61428571</v>
      </c>
      <c r="N10" s="11">
        <f t="shared" si="2"/>
        <v>16</v>
      </c>
      <c r="O10" s="12" t="str">
        <f t="shared" si="3"/>
        <v>APROBADO CC</v>
      </c>
      <c r="P10" s="12" t="str">
        <f>IF(OR(D10="Académica",D10="Empresa"),(IF(M10&lt;Leyenda!$I$11,"ALTO",(IF(M10&lt;=Leyenda!$I$10,"MEDIO","BAJO")))),(IF(M10&lt;Leyenda!$J$11,"ALTO",(IF(M10&lt;=Leyenda!$J$10,"MEDIO","BAJO")))))</f>
        <v>BAJO</v>
      </c>
    </row>
    <row r="11">
      <c r="A11" s="8" t="s">
        <v>736</v>
      </c>
      <c r="B11" s="9" t="s">
        <v>40</v>
      </c>
      <c r="C11" s="9" t="s">
        <v>70</v>
      </c>
      <c r="D11" s="9" t="s">
        <v>2144</v>
      </c>
      <c r="E11" s="13">
        <v>19.8</v>
      </c>
      <c r="F11" s="13">
        <v>18.3</v>
      </c>
      <c r="G11" s="13">
        <v>17.7</v>
      </c>
      <c r="H11" s="13">
        <v>18.0</v>
      </c>
      <c r="I11" s="13">
        <v>16.1</v>
      </c>
      <c r="J11" s="13">
        <v>20.0</v>
      </c>
      <c r="K11" s="13">
        <v>18.0</v>
      </c>
      <c r="L11" s="13">
        <v>0.0</v>
      </c>
      <c r="M11" s="11">
        <f t="shared" si="1"/>
        <v>15.44285714</v>
      </c>
      <c r="N11" s="11">
        <f t="shared" si="2"/>
        <v>15</v>
      </c>
      <c r="O11" s="12" t="str">
        <f t="shared" si="3"/>
        <v>APROBADO CC</v>
      </c>
      <c r="P11" s="12" t="str">
        <f>IF(OR(D11="Académica",D11="Empresa"),(IF(M11&lt;Leyenda!$I$11,"ALTO",(IF(M11&lt;=Leyenda!$I$10,"MEDIO","BAJO")))),(IF(M11&lt;Leyenda!$J$11,"ALTO",(IF(M11&lt;=Leyenda!$J$10,"MEDIO","BAJO")))))</f>
        <v>BAJO</v>
      </c>
    </row>
    <row r="12">
      <c r="A12" s="8" t="s">
        <v>772</v>
      </c>
      <c r="B12" s="9" t="s">
        <v>386</v>
      </c>
      <c r="C12" s="9" t="s">
        <v>93</v>
      </c>
      <c r="D12" s="9" t="s">
        <v>2144</v>
      </c>
      <c r="E12" s="13">
        <v>18.1</v>
      </c>
      <c r="F12" s="13">
        <v>18.2</v>
      </c>
      <c r="G12" s="13">
        <v>18.7</v>
      </c>
      <c r="H12" s="13">
        <v>16.5</v>
      </c>
      <c r="I12" s="13">
        <v>16.6</v>
      </c>
      <c r="J12" s="13">
        <v>18.6</v>
      </c>
      <c r="K12" s="13">
        <v>18.5</v>
      </c>
      <c r="L12" s="13">
        <v>0.0</v>
      </c>
      <c r="M12" s="11">
        <f t="shared" si="1"/>
        <v>15.3</v>
      </c>
      <c r="N12" s="11">
        <f t="shared" si="2"/>
        <v>15</v>
      </c>
      <c r="O12" s="12" t="str">
        <f t="shared" si="3"/>
        <v>APROBADO CC</v>
      </c>
      <c r="P12" s="12" t="str">
        <f>IF(OR(D12="Académica",D12="Empresa"),(IF(M12&lt;Leyenda!$I$11,"ALTO",(IF(M12&lt;=Leyenda!$I$10,"MEDIO","BAJO")))),(IF(M12&lt;Leyenda!$J$11,"ALTO",(IF(M12&lt;=Leyenda!$J$10,"MEDIO","BAJO")))))</f>
        <v>BAJO</v>
      </c>
    </row>
    <row r="13">
      <c r="A13" s="8" t="s">
        <v>938</v>
      </c>
      <c r="B13" s="9" t="s">
        <v>386</v>
      </c>
      <c r="C13" s="9" t="s">
        <v>66</v>
      </c>
      <c r="D13" s="9" t="s">
        <v>2144</v>
      </c>
      <c r="E13" s="13">
        <v>19.3</v>
      </c>
      <c r="F13" s="13">
        <v>18.0</v>
      </c>
      <c r="G13" s="13">
        <v>18.0</v>
      </c>
      <c r="H13" s="13">
        <v>15.8</v>
      </c>
      <c r="I13" s="13">
        <v>15.8</v>
      </c>
      <c r="J13" s="13">
        <v>18.0</v>
      </c>
      <c r="K13" s="13">
        <v>18.0</v>
      </c>
      <c r="L13" s="13">
        <v>0.0</v>
      </c>
      <c r="M13" s="11">
        <f t="shared" si="1"/>
        <v>14.8</v>
      </c>
      <c r="N13" s="11">
        <f t="shared" si="2"/>
        <v>15</v>
      </c>
      <c r="O13" s="12" t="str">
        <f t="shared" si="3"/>
        <v>APROBADO CC</v>
      </c>
      <c r="P13" s="12" t="str">
        <f>IF(OR(D13="Académica",D13="Empresa"),(IF(M13&lt;Leyenda!$I$11,"ALTO",(IF(M13&lt;=Leyenda!$I$10,"MEDIO","BAJO")))),(IF(M13&lt;Leyenda!$J$11,"ALTO",(IF(M13&lt;=Leyenda!$J$10,"MEDIO","BAJO")))))</f>
        <v>BAJO</v>
      </c>
    </row>
    <row r="14">
      <c r="A14" s="8" t="s">
        <v>757</v>
      </c>
      <c r="B14" s="9" t="s">
        <v>40</v>
      </c>
      <c r="C14" s="9" t="s">
        <v>18</v>
      </c>
      <c r="D14" s="9" t="s">
        <v>2144</v>
      </c>
      <c r="E14" s="13">
        <v>17.6</v>
      </c>
      <c r="F14" s="13">
        <v>15.5</v>
      </c>
      <c r="G14" s="13">
        <v>17.0</v>
      </c>
      <c r="H14" s="13">
        <v>17.0</v>
      </c>
      <c r="I14" s="13">
        <v>15.3</v>
      </c>
      <c r="J14" s="13">
        <v>18.5</v>
      </c>
      <c r="K14" s="13">
        <v>18.0</v>
      </c>
      <c r="L14" s="13">
        <v>0.0</v>
      </c>
      <c r="M14" s="11">
        <f t="shared" si="1"/>
        <v>14.47142857</v>
      </c>
      <c r="N14" s="11">
        <f t="shared" si="2"/>
        <v>14</v>
      </c>
      <c r="O14" s="12" t="str">
        <f t="shared" si="3"/>
        <v>APROBADO CC</v>
      </c>
      <c r="P14" s="12" t="str">
        <f>IF(OR(D14="Académica",D14="Empresa"),(IF(M14&lt;Leyenda!$I$11,"ALTO",(IF(M14&lt;=Leyenda!$I$10,"MEDIO","BAJO")))),(IF(M14&lt;Leyenda!$J$11,"ALTO",(IF(M14&lt;=Leyenda!$J$10,"MEDIO","BAJO")))))</f>
        <v>MEDIO</v>
      </c>
    </row>
    <row r="15">
      <c r="A15" s="8" t="s">
        <v>2147</v>
      </c>
      <c r="B15" s="9" t="s">
        <v>601</v>
      </c>
      <c r="C15" s="9" t="s">
        <v>93</v>
      </c>
      <c r="D15" s="9" t="s">
        <v>2144</v>
      </c>
      <c r="E15" s="13">
        <v>19.8</v>
      </c>
      <c r="F15" s="13">
        <v>17.3</v>
      </c>
      <c r="G15" s="13">
        <v>18.0</v>
      </c>
      <c r="H15" s="13">
        <v>17.0</v>
      </c>
      <c r="I15" s="13">
        <v>17.5</v>
      </c>
      <c r="J15" s="13">
        <v>19.0</v>
      </c>
      <c r="K15" s="13">
        <v>18.5</v>
      </c>
      <c r="L15" s="13">
        <v>0.0</v>
      </c>
      <c r="M15" s="11">
        <f t="shared" si="1"/>
        <v>15.32857143</v>
      </c>
      <c r="N15" s="11">
        <f t="shared" si="2"/>
        <v>15</v>
      </c>
      <c r="O15" s="12" t="str">
        <f t="shared" si="3"/>
        <v>APROBADO CC</v>
      </c>
      <c r="P15" s="12" t="str">
        <f>IF(OR(D15="Académica",D15="Empresa"),(IF(M15&lt;Leyenda!$I$11,"ALTO",(IF(M15&lt;=Leyenda!$I$10,"MEDIO","BAJO")))),(IF(M15&lt;Leyenda!$J$11,"ALTO",(IF(M15&lt;=Leyenda!$J$10,"MEDIO","BAJO")))))</f>
        <v>BAJO</v>
      </c>
    </row>
    <row r="16">
      <c r="A16" s="8" t="s">
        <v>763</v>
      </c>
      <c r="B16" s="9" t="s">
        <v>40</v>
      </c>
      <c r="C16" s="9" t="s">
        <v>111</v>
      </c>
      <c r="D16" s="9" t="s">
        <v>2144</v>
      </c>
      <c r="E16" s="13">
        <v>17.1</v>
      </c>
      <c r="F16" s="13">
        <v>16.0</v>
      </c>
      <c r="G16" s="13">
        <v>18.2</v>
      </c>
      <c r="H16" s="13">
        <v>16.7</v>
      </c>
      <c r="I16" s="13">
        <v>15.8</v>
      </c>
      <c r="J16" s="13">
        <v>18.0</v>
      </c>
      <c r="K16" s="13">
        <v>18.0</v>
      </c>
      <c r="L16" s="13">
        <v>0.0</v>
      </c>
      <c r="M16" s="11">
        <f t="shared" si="1"/>
        <v>14.67142857</v>
      </c>
      <c r="N16" s="11">
        <f t="shared" si="2"/>
        <v>15</v>
      </c>
      <c r="O16" s="12" t="str">
        <f t="shared" si="3"/>
        <v>APROBADO CC</v>
      </c>
      <c r="P16" s="12" t="str">
        <f>IF(OR(D16="Académica",D16="Empresa"),(IF(M16&lt;Leyenda!$I$11,"ALTO",(IF(M16&lt;=Leyenda!$I$10,"MEDIO","BAJO")))),(IF(M16&lt;Leyenda!$J$11,"ALTO",(IF(M16&lt;=Leyenda!$J$10,"MEDIO","BAJO")))))</f>
        <v>BAJO</v>
      </c>
    </row>
    <row r="17">
      <c r="A17" s="8" t="s">
        <v>767</v>
      </c>
      <c r="B17" s="9" t="s">
        <v>40</v>
      </c>
      <c r="C17" s="9" t="s">
        <v>237</v>
      </c>
      <c r="D17" s="9" t="s">
        <v>2144</v>
      </c>
      <c r="E17" s="13">
        <v>18.0</v>
      </c>
      <c r="F17" s="13">
        <v>15.9</v>
      </c>
      <c r="G17" s="13">
        <v>18.2</v>
      </c>
      <c r="H17" s="13">
        <v>14.4</v>
      </c>
      <c r="I17" s="13">
        <v>14.6</v>
      </c>
      <c r="J17" s="13">
        <v>19.0</v>
      </c>
      <c r="K17" s="13">
        <v>19.5</v>
      </c>
      <c r="L17" s="13">
        <v>0.0</v>
      </c>
      <c r="M17" s="11">
        <f t="shared" si="1"/>
        <v>14.51428571</v>
      </c>
      <c r="N17" s="11">
        <f t="shared" si="2"/>
        <v>15</v>
      </c>
      <c r="O17" s="12" t="str">
        <f t="shared" si="3"/>
        <v>APROBADO CC</v>
      </c>
      <c r="P17" s="12" t="str">
        <f>IF(OR(D17="Académica",D17="Empresa"),(IF(M17&lt;Leyenda!$I$11,"ALTO",(IF(M17&lt;=Leyenda!$I$10,"MEDIO","BAJO")))),(IF(M17&lt;Leyenda!$J$11,"ALTO",(IF(M17&lt;=Leyenda!$J$10,"MEDIO","BAJO")))))</f>
        <v>BAJO</v>
      </c>
    </row>
    <row r="18">
      <c r="A18" s="8" t="s">
        <v>816</v>
      </c>
      <c r="B18" s="9" t="s">
        <v>386</v>
      </c>
      <c r="C18" s="9" t="s">
        <v>123</v>
      </c>
      <c r="D18" s="9" t="s">
        <v>2144</v>
      </c>
      <c r="E18" s="13">
        <v>19.5</v>
      </c>
      <c r="F18" s="13">
        <v>18.5</v>
      </c>
      <c r="G18" s="13">
        <v>19.0</v>
      </c>
      <c r="H18" s="13">
        <v>16.7</v>
      </c>
      <c r="I18" s="13">
        <v>16.6</v>
      </c>
      <c r="J18" s="13">
        <v>15.3</v>
      </c>
      <c r="K18" s="13">
        <v>18.5</v>
      </c>
      <c r="L18" s="13">
        <v>0.0</v>
      </c>
      <c r="M18" s="11">
        <f t="shared" si="1"/>
        <v>14.94285714</v>
      </c>
      <c r="N18" s="11">
        <f t="shared" si="2"/>
        <v>15</v>
      </c>
      <c r="O18" s="12" t="str">
        <f t="shared" si="3"/>
        <v>APROBADO CC</v>
      </c>
      <c r="P18" s="12" t="str">
        <f>IF(OR(D18="Académica",D18="Empresa"),(IF(M18&lt;Leyenda!$I$11,"ALTO",(IF(M18&lt;=Leyenda!$I$10,"MEDIO","BAJO")))),(IF(M18&lt;Leyenda!$J$11,"ALTO",(IF(M18&lt;=Leyenda!$J$10,"MEDIO","BAJO")))))</f>
        <v>BAJO</v>
      </c>
    </row>
    <row r="19">
      <c r="A19" s="8" t="s">
        <v>2148</v>
      </c>
      <c r="B19" s="9" t="s">
        <v>601</v>
      </c>
      <c r="C19" s="9" t="s">
        <v>93</v>
      </c>
      <c r="D19" s="9" t="s">
        <v>2144</v>
      </c>
      <c r="E19" s="13">
        <v>19.9</v>
      </c>
      <c r="F19" s="13">
        <v>16.4</v>
      </c>
      <c r="G19" s="13">
        <v>16.9</v>
      </c>
      <c r="H19" s="13">
        <v>16.9</v>
      </c>
      <c r="I19" s="13">
        <v>15.1</v>
      </c>
      <c r="J19" s="13">
        <v>18.8</v>
      </c>
      <c r="K19" s="13">
        <v>18.1</v>
      </c>
      <c r="L19" s="13">
        <v>0.0</v>
      </c>
      <c r="M19" s="11">
        <f t="shared" si="1"/>
        <v>14.6</v>
      </c>
      <c r="N19" s="11">
        <f t="shared" si="2"/>
        <v>15</v>
      </c>
      <c r="O19" s="12" t="str">
        <f t="shared" si="3"/>
        <v>APROBADO CC</v>
      </c>
      <c r="P19" s="12" t="str">
        <f>IF(OR(D19="Académica",D19="Empresa"),(IF(M19&lt;Leyenda!$I$11,"ALTO",(IF(M19&lt;=Leyenda!$I$10,"MEDIO","BAJO")))),(IF(M19&lt;Leyenda!$J$11,"ALTO",(IF(M19&lt;=Leyenda!$J$10,"MEDIO","BAJO")))))</f>
        <v>BAJO</v>
      </c>
    </row>
    <row r="20">
      <c r="A20" s="8" t="s">
        <v>2111</v>
      </c>
      <c r="B20" s="9" t="s">
        <v>17</v>
      </c>
      <c r="C20" s="9" t="s">
        <v>88</v>
      </c>
      <c r="D20" s="9" t="s">
        <v>2149</v>
      </c>
      <c r="E20" s="13">
        <v>15.5</v>
      </c>
      <c r="F20" s="13">
        <v>16.4</v>
      </c>
      <c r="G20" s="13">
        <v>16.4</v>
      </c>
      <c r="H20" s="13">
        <v>13.8</v>
      </c>
      <c r="I20" s="13">
        <v>14.0</v>
      </c>
      <c r="J20" s="13">
        <v>18.0</v>
      </c>
      <c r="K20" s="13">
        <v>16.0</v>
      </c>
      <c r="L20" s="13">
        <v>0.0</v>
      </c>
      <c r="M20" s="11">
        <f t="shared" si="1"/>
        <v>13.51428571</v>
      </c>
      <c r="N20" s="11">
        <f t="shared" si="2"/>
        <v>14</v>
      </c>
      <c r="O20" s="12" t="str">
        <f t="shared" si="3"/>
        <v>APROBADO CC</v>
      </c>
      <c r="P20" s="12" t="str">
        <f>IF(OR(D20="Académica",D20="Empresa"),(IF(M20&lt;Leyenda!$I$11,"ALTO",(IF(M20&lt;=Leyenda!$I$10,"MEDIO","BAJO")))),(IF(M20&lt;Leyenda!$J$11,"ALTO",(IF(M20&lt;=Leyenda!$J$10,"MEDIO","BAJO")))))</f>
        <v>MEDIO</v>
      </c>
    </row>
    <row r="21">
      <c r="A21" s="8" t="s">
        <v>798</v>
      </c>
      <c r="B21" s="9" t="s">
        <v>17</v>
      </c>
      <c r="C21" s="9" t="s">
        <v>18</v>
      </c>
      <c r="D21" s="9" t="s">
        <v>2144</v>
      </c>
      <c r="E21" s="13">
        <v>15.0</v>
      </c>
      <c r="F21" s="13">
        <v>17.3</v>
      </c>
      <c r="G21" s="13">
        <v>18.8</v>
      </c>
      <c r="H21" s="13">
        <v>16.7</v>
      </c>
      <c r="I21" s="13">
        <v>15.4</v>
      </c>
      <c r="J21" s="13">
        <v>18.0</v>
      </c>
      <c r="K21" s="13">
        <v>18.0</v>
      </c>
      <c r="L21" s="13">
        <v>0.0</v>
      </c>
      <c r="M21" s="11">
        <f t="shared" si="1"/>
        <v>14.88571429</v>
      </c>
      <c r="N21" s="11">
        <f t="shared" si="2"/>
        <v>15</v>
      </c>
      <c r="O21" s="12" t="str">
        <f t="shared" si="3"/>
        <v>APROBADO CC</v>
      </c>
      <c r="P21" s="12" t="str">
        <f>IF(OR(D21="Académica",D21="Empresa"),(IF(M21&lt;Leyenda!$I$11,"ALTO",(IF(M21&lt;=Leyenda!$I$10,"MEDIO","BAJO")))),(IF(M21&lt;Leyenda!$J$11,"ALTO",(IF(M21&lt;=Leyenda!$J$10,"MEDIO","BAJO")))))</f>
        <v>BAJO</v>
      </c>
    </row>
    <row r="22">
      <c r="A22" s="8" t="s">
        <v>2150</v>
      </c>
      <c r="B22" s="9" t="s">
        <v>601</v>
      </c>
      <c r="C22" s="9" t="s">
        <v>46</v>
      </c>
      <c r="D22" s="9" t="s">
        <v>2144</v>
      </c>
      <c r="E22" s="13">
        <v>17.5</v>
      </c>
      <c r="F22" s="13">
        <v>13.4</v>
      </c>
      <c r="G22" s="13">
        <v>13.0</v>
      </c>
      <c r="H22" s="13">
        <v>16.0</v>
      </c>
      <c r="I22" s="13">
        <v>17.0</v>
      </c>
      <c r="J22" s="13">
        <v>16.3</v>
      </c>
      <c r="K22" s="13">
        <v>15.8</v>
      </c>
      <c r="L22" s="13">
        <v>0.0</v>
      </c>
      <c r="M22" s="11">
        <f t="shared" si="1"/>
        <v>13.07142857</v>
      </c>
      <c r="N22" s="11">
        <f t="shared" si="2"/>
        <v>13</v>
      </c>
      <c r="O22" s="12" t="str">
        <f t="shared" si="3"/>
        <v>APROBADO CC</v>
      </c>
      <c r="P22" s="12" t="str">
        <f>IF(OR(D22="Académica",D22="Empresa"),(IF(M22&lt;Leyenda!$I$11,"ALTO",(IF(M22&lt;=Leyenda!$I$10,"MEDIO","BAJO")))),(IF(M22&lt;Leyenda!$J$11,"ALTO",(IF(M22&lt;=Leyenda!$J$10,"MEDIO","BAJO")))))</f>
        <v>MEDIO</v>
      </c>
    </row>
    <row r="23">
      <c r="A23" s="8" t="s">
        <v>785</v>
      </c>
      <c r="B23" s="9" t="s">
        <v>17</v>
      </c>
      <c r="C23" s="9" t="s">
        <v>68</v>
      </c>
      <c r="D23" s="9" t="s">
        <v>2144</v>
      </c>
      <c r="E23" s="13">
        <v>19.6</v>
      </c>
      <c r="F23" s="13">
        <v>17.3</v>
      </c>
      <c r="G23" s="13">
        <v>18.8</v>
      </c>
      <c r="H23" s="13">
        <v>16.9</v>
      </c>
      <c r="I23" s="13">
        <v>15.7</v>
      </c>
      <c r="J23" s="13">
        <v>18.0</v>
      </c>
      <c r="K23" s="13">
        <v>18.0</v>
      </c>
      <c r="L23" s="13">
        <v>0.0</v>
      </c>
      <c r="M23" s="11">
        <f t="shared" si="1"/>
        <v>14.95714286</v>
      </c>
      <c r="N23" s="11">
        <f t="shared" si="2"/>
        <v>15</v>
      </c>
      <c r="O23" s="12" t="str">
        <f t="shared" si="3"/>
        <v>APROBADO CC</v>
      </c>
      <c r="P23" s="12" t="str">
        <f>IF(OR(D23="Académica",D23="Empresa"),(IF(M23&lt;Leyenda!$I$11,"ALTO",(IF(M23&lt;=Leyenda!$I$10,"MEDIO","BAJO")))),(IF(M23&lt;Leyenda!$J$11,"ALTO",(IF(M23&lt;=Leyenda!$J$10,"MEDIO","BAJO")))))</f>
        <v>BAJO</v>
      </c>
    </row>
    <row r="24">
      <c r="A24" s="8" t="s">
        <v>790</v>
      </c>
      <c r="B24" s="9" t="s">
        <v>17</v>
      </c>
      <c r="C24" s="9" t="s">
        <v>63</v>
      </c>
      <c r="D24" s="9" t="s">
        <v>2144</v>
      </c>
      <c r="E24" s="13">
        <v>17.0</v>
      </c>
      <c r="F24" s="13">
        <v>18.0</v>
      </c>
      <c r="G24" s="13">
        <v>18.3</v>
      </c>
      <c r="H24" s="13">
        <v>16.5</v>
      </c>
      <c r="I24" s="13">
        <v>16.3</v>
      </c>
      <c r="J24" s="13">
        <v>18.4</v>
      </c>
      <c r="K24" s="13">
        <v>18.5</v>
      </c>
      <c r="L24" s="13">
        <v>0.0</v>
      </c>
      <c r="M24" s="11">
        <f t="shared" si="1"/>
        <v>15.14285714</v>
      </c>
      <c r="N24" s="11">
        <f t="shared" si="2"/>
        <v>15</v>
      </c>
      <c r="O24" s="12" t="str">
        <f t="shared" si="3"/>
        <v>APROBADO CC</v>
      </c>
      <c r="P24" s="12" t="str">
        <f>IF(OR(D24="Académica",D24="Empresa"),(IF(M24&lt;Leyenda!$I$11,"ALTO",(IF(M24&lt;=Leyenda!$I$10,"MEDIO","BAJO")))),(IF(M24&lt;Leyenda!$J$11,"ALTO",(IF(M24&lt;=Leyenda!$J$10,"MEDIO","BAJO")))))</f>
        <v>BAJO</v>
      </c>
    </row>
    <row r="25">
      <c r="A25" s="8" t="s">
        <v>2151</v>
      </c>
      <c r="B25" s="9" t="s">
        <v>601</v>
      </c>
      <c r="C25" s="9" t="s">
        <v>157</v>
      </c>
      <c r="D25" s="9" t="s">
        <v>2144</v>
      </c>
      <c r="E25" s="13">
        <v>18.5</v>
      </c>
      <c r="F25" s="13">
        <v>16.9</v>
      </c>
      <c r="G25" s="13">
        <v>16.3</v>
      </c>
      <c r="H25" s="13">
        <v>15.4</v>
      </c>
      <c r="I25" s="13">
        <v>16.3</v>
      </c>
      <c r="J25" s="13">
        <v>17.2</v>
      </c>
      <c r="K25" s="13">
        <v>17.1</v>
      </c>
      <c r="L25" s="13">
        <v>0.0</v>
      </c>
      <c r="M25" s="11">
        <f t="shared" si="1"/>
        <v>14.17142857</v>
      </c>
      <c r="N25" s="11">
        <f t="shared" si="2"/>
        <v>14</v>
      </c>
      <c r="O25" s="12" t="str">
        <f t="shared" si="3"/>
        <v>APROBADO CC</v>
      </c>
      <c r="P25" s="12" t="str">
        <f>IF(OR(D25="Académica",D25="Empresa"),(IF(M25&lt;Leyenda!$I$11,"ALTO",(IF(M25&lt;=Leyenda!$I$10,"MEDIO","BAJO")))),(IF(M25&lt;Leyenda!$J$11,"ALTO",(IF(M25&lt;=Leyenda!$J$10,"MEDIO","BAJO")))))</f>
        <v>MEDIO</v>
      </c>
    </row>
    <row r="26">
      <c r="A26" s="8" t="s">
        <v>796</v>
      </c>
      <c r="B26" s="9" t="s">
        <v>386</v>
      </c>
      <c r="C26" s="9" t="s">
        <v>729</v>
      </c>
      <c r="D26" s="9" t="s">
        <v>2144</v>
      </c>
      <c r="E26" s="13">
        <v>18.0</v>
      </c>
      <c r="F26" s="13">
        <v>18.0</v>
      </c>
      <c r="G26" s="13">
        <v>18.0</v>
      </c>
      <c r="H26" s="13">
        <v>17.1</v>
      </c>
      <c r="I26" s="13">
        <v>15.2</v>
      </c>
      <c r="J26" s="13">
        <v>18.3</v>
      </c>
      <c r="K26" s="13">
        <v>18.0</v>
      </c>
      <c r="L26" s="13">
        <v>0.0</v>
      </c>
      <c r="M26" s="11">
        <f t="shared" si="1"/>
        <v>14.94285714</v>
      </c>
      <c r="N26" s="11">
        <f t="shared" si="2"/>
        <v>15</v>
      </c>
      <c r="O26" s="12" t="str">
        <f t="shared" si="3"/>
        <v>APROBADO CC</v>
      </c>
      <c r="P26" s="12" t="str">
        <f>IF(OR(D26="Académica",D26="Empresa"),(IF(M26&lt;Leyenda!$I$11,"ALTO",(IF(M26&lt;=Leyenda!$I$10,"MEDIO","BAJO")))),(IF(M26&lt;Leyenda!$J$11,"ALTO",(IF(M26&lt;=Leyenda!$J$10,"MEDIO","BAJO")))))</f>
        <v>BAJO</v>
      </c>
    </row>
    <row r="27">
      <c r="A27" s="8" t="s">
        <v>2152</v>
      </c>
      <c r="B27" s="9" t="s">
        <v>601</v>
      </c>
      <c r="C27" s="9" t="s">
        <v>157</v>
      </c>
      <c r="D27" s="9" t="s">
        <v>2144</v>
      </c>
      <c r="E27" s="13">
        <v>15.1</v>
      </c>
      <c r="F27" s="13">
        <v>15.4</v>
      </c>
      <c r="G27" s="13">
        <v>15.0</v>
      </c>
      <c r="H27" s="13">
        <v>12.7</v>
      </c>
      <c r="I27" s="13">
        <v>12.4</v>
      </c>
      <c r="J27" s="13">
        <v>17.4</v>
      </c>
      <c r="K27" s="13">
        <v>17.6</v>
      </c>
      <c r="L27" s="13">
        <v>0.0</v>
      </c>
      <c r="M27" s="11">
        <f t="shared" si="1"/>
        <v>12.92857143</v>
      </c>
      <c r="N27" s="11">
        <f t="shared" si="2"/>
        <v>13</v>
      </c>
      <c r="O27" s="12" t="str">
        <f t="shared" si="3"/>
        <v>APROBADO CC</v>
      </c>
      <c r="P27" s="12" t="str">
        <f>IF(OR(D27="Académica",D27="Empresa"),(IF(M27&lt;Leyenda!$I$11,"ALTO",(IF(M27&lt;=Leyenda!$I$10,"MEDIO","BAJO")))),(IF(M27&lt;Leyenda!$J$11,"ALTO",(IF(M27&lt;=Leyenda!$J$10,"MEDIO","BAJO")))))</f>
        <v>ALTO</v>
      </c>
    </row>
    <row r="28">
      <c r="A28" s="8" t="s">
        <v>804</v>
      </c>
      <c r="B28" s="9" t="s">
        <v>17</v>
      </c>
      <c r="C28" s="9" t="s">
        <v>157</v>
      </c>
      <c r="D28" s="9" t="s">
        <v>2144</v>
      </c>
      <c r="E28" s="13">
        <v>8.6</v>
      </c>
      <c r="F28" s="13">
        <v>10.3</v>
      </c>
      <c r="G28" s="13">
        <v>13.9</v>
      </c>
      <c r="H28" s="13">
        <v>9.8</v>
      </c>
      <c r="I28" s="13">
        <v>12.5</v>
      </c>
      <c r="J28" s="13">
        <v>18.0</v>
      </c>
      <c r="K28" s="13">
        <v>18.8</v>
      </c>
      <c r="L28" s="13">
        <v>2.0</v>
      </c>
      <c r="M28" s="11">
        <f t="shared" si="1"/>
        <v>12.18571429</v>
      </c>
      <c r="N28" s="11">
        <f t="shared" si="2"/>
        <v>12</v>
      </c>
      <c r="O28" s="12" t="str">
        <f t="shared" si="3"/>
        <v>DESAPROBADO</v>
      </c>
      <c r="P28" s="12" t="str">
        <f>IF(OR(D28="Académica",D28="Empresa"),(IF(M28&lt;Leyenda!$I$11,"ALTO",(IF(M28&lt;=Leyenda!$I$10,"MEDIO","BAJO")))),(IF(M28&lt;Leyenda!$J$11,"ALTO",(IF(M28&lt;=Leyenda!$J$10,"MEDIO","BAJO")))))</f>
        <v>ALTO</v>
      </c>
    </row>
    <row r="29">
      <c r="A29" s="8" t="s">
        <v>1057</v>
      </c>
      <c r="B29" s="9" t="s">
        <v>40</v>
      </c>
      <c r="C29" s="9" t="s">
        <v>157</v>
      </c>
      <c r="D29" s="9" t="s">
        <v>2144</v>
      </c>
      <c r="E29" s="13">
        <v>12.3</v>
      </c>
      <c r="F29" s="13">
        <v>14.3</v>
      </c>
      <c r="G29" s="13">
        <v>14.7</v>
      </c>
      <c r="H29" s="13">
        <v>10.7</v>
      </c>
      <c r="I29" s="13">
        <v>14.9</v>
      </c>
      <c r="J29" s="13">
        <v>15.3</v>
      </c>
      <c r="K29" s="13">
        <v>18.5</v>
      </c>
      <c r="L29" s="13">
        <v>1.5</v>
      </c>
      <c r="M29" s="11">
        <f t="shared" si="1"/>
        <v>12.84285714</v>
      </c>
      <c r="N29" s="11">
        <f t="shared" si="2"/>
        <v>13</v>
      </c>
      <c r="O29" s="12" t="str">
        <f t="shared" si="3"/>
        <v>DESAPROBADO</v>
      </c>
      <c r="P29" s="12" t="str">
        <f>IF(OR(D29="Académica",D29="Empresa"),(IF(M29&lt;Leyenda!$I$11,"ALTO",(IF(M29&lt;=Leyenda!$I$10,"MEDIO","BAJO")))),(IF(M29&lt;Leyenda!$J$11,"ALTO",(IF(M29&lt;=Leyenda!$J$10,"MEDIO","BAJO")))))</f>
        <v>ALTO</v>
      </c>
    </row>
    <row r="30">
      <c r="A30" s="8" t="s">
        <v>2090</v>
      </c>
      <c r="B30" s="9" t="s">
        <v>40</v>
      </c>
      <c r="C30" s="9" t="s">
        <v>157</v>
      </c>
      <c r="D30" s="9" t="s">
        <v>2149</v>
      </c>
      <c r="E30" s="13">
        <v>18.8</v>
      </c>
      <c r="F30" s="13">
        <v>15.3</v>
      </c>
      <c r="G30" s="13">
        <v>16.7</v>
      </c>
      <c r="H30" s="13">
        <v>16.7</v>
      </c>
      <c r="I30" s="13">
        <v>15.8</v>
      </c>
      <c r="J30" s="13">
        <v>18.0</v>
      </c>
      <c r="K30" s="13">
        <v>18.5</v>
      </c>
      <c r="L30" s="13">
        <v>0.0</v>
      </c>
      <c r="M30" s="11">
        <f t="shared" si="1"/>
        <v>14.42857143</v>
      </c>
      <c r="N30" s="11">
        <f t="shared" si="2"/>
        <v>14</v>
      </c>
      <c r="O30" s="12" t="str">
        <f t="shared" si="3"/>
        <v>APROBADO CC</v>
      </c>
      <c r="P30" s="12" t="str">
        <f>IF(OR(D30="Académica",D30="Empresa"),(IF(M30&lt;Leyenda!$I$11,"ALTO",(IF(M30&lt;=Leyenda!$I$10,"MEDIO","BAJO")))),(IF(M30&lt;Leyenda!$J$11,"ALTO",(IF(M30&lt;=Leyenda!$J$10,"MEDIO","BAJO")))))</f>
        <v>MEDIO</v>
      </c>
    </row>
    <row r="31">
      <c r="A31" s="8" t="s">
        <v>805</v>
      </c>
      <c r="B31" s="9" t="s">
        <v>17</v>
      </c>
      <c r="C31" s="9" t="s">
        <v>157</v>
      </c>
      <c r="D31" s="9" t="s">
        <v>2144</v>
      </c>
      <c r="E31" s="13">
        <v>18.5</v>
      </c>
      <c r="F31" s="13">
        <v>18.0</v>
      </c>
      <c r="G31" s="13">
        <v>17.8</v>
      </c>
      <c r="H31" s="13">
        <v>16.5</v>
      </c>
      <c r="I31" s="13">
        <v>15.3</v>
      </c>
      <c r="J31" s="13">
        <v>18.0</v>
      </c>
      <c r="K31" s="13">
        <v>18.8</v>
      </c>
      <c r="L31" s="13">
        <v>0.0</v>
      </c>
      <c r="M31" s="11">
        <f t="shared" si="1"/>
        <v>14.91428571</v>
      </c>
      <c r="N31" s="11">
        <f t="shared" si="2"/>
        <v>15</v>
      </c>
      <c r="O31" s="12" t="str">
        <f t="shared" si="3"/>
        <v>APROBADO CC</v>
      </c>
      <c r="P31" s="12" t="str">
        <f>IF(OR(D31="Académica",D31="Empresa"),(IF(M31&lt;Leyenda!$I$11,"ALTO",(IF(M31&lt;=Leyenda!$I$10,"MEDIO","BAJO")))),(IF(M31&lt;Leyenda!$J$11,"ALTO",(IF(M31&lt;=Leyenda!$J$10,"MEDIO","BAJO")))))</f>
        <v>BAJO</v>
      </c>
    </row>
    <row r="32">
      <c r="A32" s="8" t="s">
        <v>1273</v>
      </c>
      <c r="B32" s="9" t="s">
        <v>40</v>
      </c>
      <c r="C32" s="9" t="s">
        <v>157</v>
      </c>
      <c r="D32" s="9" t="s">
        <v>2144</v>
      </c>
      <c r="E32" s="13">
        <v>19.8</v>
      </c>
      <c r="F32" s="13">
        <v>18.3</v>
      </c>
      <c r="G32" s="13">
        <v>18.7</v>
      </c>
      <c r="H32" s="13">
        <v>18.0</v>
      </c>
      <c r="I32" s="13">
        <v>15.9</v>
      </c>
      <c r="J32" s="13">
        <v>18.0</v>
      </c>
      <c r="K32" s="13">
        <v>19.0</v>
      </c>
      <c r="L32" s="13">
        <v>0.0</v>
      </c>
      <c r="M32" s="11">
        <f t="shared" si="1"/>
        <v>15.41428571</v>
      </c>
      <c r="N32" s="11">
        <f t="shared" si="2"/>
        <v>15</v>
      </c>
      <c r="O32" s="12" t="str">
        <f t="shared" si="3"/>
        <v>APROBADO CC</v>
      </c>
      <c r="P32" s="12" t="str">
        <f>IF(OR(D32="Académica",D32="Empresa"),(IF(M32&lt;Leyenda!$I$11,"ALTO",(IF(M32&lt;=Leyenda!$I$10,"MEDIO","BAJO")))),(IF(M32&lt;Leyenda!$J$11,"ALTO",(IF(M32&lt;=Leyenda!$J$10,"MEDIO","BAJO")))))</f>
        <v>BAJO</v>
      </c>
    </row>
    <row r="33">
      <c r="A33" s="8" t="s">
        <v>774</v>
      </c>
      <c r="B33" s="9" t="s">
        <v>17</v>
      </c>
      <c r="C33" s="9" t="s">
        <v>18</v>
      </c>
      <c r="D33" s="9" t="s">
        <v>2144</v>
      </c>
      <c r="E33" s="13">
        <v>17.8</v>
      </c>
      <c r="F33" s="13">
        <v>18.7</v>
      </c>
      <c r="G33" s="13">
        <v>17.9</v>
      </c>
      <c r="H33" s="13">
        <v>16.8</v>
      </c>
      <c r="I33" s="13">
        <v>14.6</v>
      </c>
      <c r="J33" s="13">
        <v>18.5</v>
      </c>
      <c r="K33" s="13">
        <v>18.0</v>
      </c>
      <c r="L33" s="13">
        <v>0.0</v>
      </c>
      <c r="M33" s="11">
        <f t="shared" si="1"/>
        <v>14.92857143</v>
      </c>
      <c r="N33" s="11">
        <f t="shared" si="2"/>
        <v>15</v>
      </c>
      <c r="O33" s="12" t="str">
        <f t="shared" si="3"/>
        <v>APROBADO CC</v>
      </c>
      <c r="P33" s="12" t="str">
        <f>IF(OR(D33="Académica",D33="Empresa"),(IF(M33&lt;Leyenda!$I$11,"ALTO",(IF(M33&lt;=Leyenda!$I$10,"MEDIO","BAJO")))),(IF(M33&lt;Leyenda!$J$11,"ALTO",(IF(M33&lt;=Leyenda!$J$10,"MEDIO","BAJO")))))</f>
        <v>BAJO</v>
      </c>
    </row>
    <row r="34">
      <c r="A34" s="8" t="s">
        <v>903</v>
      </c>
      <c r="B34" s="9" t="s">
        <v>17</v>
      </c>
      <c r="C34" s="9" t="s">
        <v>66</v>
      </c>
      <c r="D34" s="9" t="s">
        <v>2144</v>
      </c>
      <c r="E34" s="13">
        <v>14.5</v>
      </c>
      <c r="F34" s="13">
        <v>18.0</v>
      </c>
      <c r="G34" s="13">
        <v>17.3</v>
      </c>
      <c r="H34" s="13">
        <v>16.7</v>
      </c>
      <c r="I34" s="13">
        <v>15.3</v>
      </c>
      <c r="J34" s="13">
        <v>18.0</v>
      </c>
      <c r="K34" s="13">
        <v>18.0</v>
      </c>
      <c r="L34" s="13">
        <v>0.0</v>
      </c>
      <c r="M34" s="11">
        <f t="shared" si="1"/>
        <v>14.75714286</v>
      </c>
      <c r="N34" s="11">
        <f t="shared" si="2"/>
        <v>15</v>
      </c>
      <c r="O34" s="12" t="str">
        <f t="shared" si="3"/>
        <v>APROBADO CC</v>
      </c>
      <c r="P34" s="12" t="str">
        <f>IF(OR(D34="Académica",D34="Empresa"),(IF(M34&lt;Leyenda!$I$11,"ALTO",(IF(M34&lt;=Leyenda!$I$10,"MEDIO","BAJO")))),(IF(M34&lt;Leyenda!$J$11,"ALTO",(IF(M34&lt;=Leyenda!$J$10,"MEDIO","BAJO")))))</f>
        <v>BAJO</v>
      </c>
    </row>
    <row r="35">
      <c r="A35" s="8" t="s">
        <v>817</v>
      </c>
      <c r="B35" s="9" t="s">
        <v>17</v>
      </c>
      <c r="C35" s="9" t="s">
        <v>66</v>
      </c>
      <c r="D35" s="9" t="s">
        <v>2144</v>
      </c>
      <c r="E35" s="13">
        <v>11.0</v>
      </c>
      <c r="F35" s="13">
        <v>18.0</v>
      </c>
      <c r="G35" s="13">
        <v>17.3</v>
      </c>
      <c r="H35" s="13">
        <v>16.0</v>
      </c>
      <c r="I35" s="13">
        <v>12.9</v>
      </c>
      <c r="J35" s="13">
        <v>18.0</v>
      </c>
      <c r="K35" s="13">
        <v>18.0</v>
      </c>
      <c r="L35" s="13">
        <v>0.5</v>
      </c>
      <c r="M35" s="11">
        <f t="shared" si="1"/>
        <v>14.38571429</v>
      </c>
      <c r="N35" s="11">
        <f t="shared" si="2"/>
        <v>14</v>
      </c>
      <c r="O35" s="12" t="str">
        <f t="shared" si="3"/>
        <v>APROBADO CC</v>
      </c>
      <c r="P35" s="12" t="str">
        <f>IF(OR(D35="Académica",D35="Empresa"),(IF(M35&lt;Leyenda!$I$11,"ALTO",(IF(M35&lt;=Leyenda!$I$10,"MEDIO","BAJO")))),(IF(M35&lt;Leyenda!$J$11,"ALTO",(IF(M35&lt;=Leyenda!$J$10,"MEDIO","BAJO")))))</f>
        <v>MEDIO</v>
      </c>
    </row>
    <row r="36">
      <c r="A36" s="8" t="s">
        <v>2153</v>
      </c>
      <c r="B36" s="9" t="s">
        <v>601</v>
      </c>
      <c r="C36" s="9" t="s">
        <v>144</v>
      </c>
      <c r="D36" s="9" t="s">
        <v>2144</v>
      </c>
      <c r="E36" s="13">
        <v>15.6</v>
      </c>
      <c r="F36" s="13">
        <v>15.0</v>
      </c>
      <c r="G36" s="13">
        <v>15.2</v>
      </c>
      <c r="H36" s="13">
        <v>14.4</v>
      </c>
      <c r="I36" s="13">
        <v>15.4</v>
      </c>
      <c r="J36" s="13">
        <v>18.2</v>
      </c>
      <c r="K36" s="13">
        <v>16.5</v>
      </c>
      <c r="L36" s="13">
        <v>0.0</v>
      </c>
      <c r="M36" s="11">
        <f t="shared" si="1"/>
        <v>13.52857143</v>
      </c>
      <c r="N36" s="11">
        <f t="shared" si="2"/>
        <v>14</v>
      </c>
      <c r="O36" s="12" t="str">
        <f t="shared" si="3"/>
        <v>APROBADO CC</v>
      </c>
      <c r="P36" s="12" t="str">
        <f>IF(OR(D36="Académica",D36="Empresa"),(IF(M36&lt;Leyenda!$I$11,"ALTO",(IF(M36&lt;=Leyenda!$I$10,"MEDIO","BAJO")))),(IF(M36&lt;Leyenda!$J$11,"ALTO",(IF(M36&lt;=Leyenda!$J$10,"MEDIO","BAJO")))))</f>
        <v>MEDIO</v>
      </c>
    </row>
    <row r="37">
      <c r="A37" s="8" t="s">
        <v>824</v>
      </c>
      <c r="B37" s="9" t="s">
        <v>386</v>
      </c>
      <c r="C37" s="9" t="s">
        <v>68</v>
      </c>
      <c r="D37" s="9" t="s">
        <v>2144</v>
      </c>
      <c r="E37" s="13">
        <v>12.4</v>
      </c>
      <c r="F37" s="13">
        <v>16.7</v>
      </c>
      <c r="G37" s="13">
        <v>16.7</v>
      </c>
      <c r="H37" s="13">
        <v>15.8</v>
      </c>
      <c r="I37" s="13">
        <v>11.1</v>
      </c>
      <c r="J37" s="13">
        <v>18.0</v>
      </c>
      <c r="K37" s="13">
        <v>18.8</v>
      </c>
      <c r="L37" s="13">
        <v>0.0</v>
      </c>
      <c r="M37" s="11">
        <f t="shared" si="1"/>
        <v>13.87142857</v>
      </c>
      <c r="N37" s="11">
        <f t="shared" si="2"/>
        <v>14</v>
      </c>
      <c r="O37" s="12" t="str">
        <f t="shared" si="3"/>
        <v>APROBADO CC</v>
      </c>
      <c r="P37" s="12" t="str">
        <f>IF(OR(D37="Académica",D37="Empresa"),(IF(M37&lt;Leyenda!$I$11,"ALTO",(IF(M37&lt;=Leyenda!$I$10,"MEDIO","BAJO")))),(IF(M37&lt;Leyenda!$J$11,"ALTO",(IF(M37&lt;=Leyenda!$J$10,"MEDIO","BAJO")))))</f>
        <v>MEDIO</v>
      </c>
    </row>
    <row r="38">
      <c r="A38" s="8" t="s">
        <v>825</v>
      </c>
      <c r="B38" s="9" t="s">
        <v>17</v>
      </c>
      <c r="C38" s="9" t="s">
        <v>88</v>
      </c>
      <c r="D38" s="9" t="s">
        <v>2144</v>
      </c>
      <c r="E38" s="13">
        <v>17.3</v>
      </c>
      <c r="F38" s="13">
        <v>19.0</v>
      </c>
      <c r="G38" s="13">
        <v>18.8</v>
      </c>
      <c r="H38" s="13">
        <v>16.5</v>
      </c>
      <c r="I38" s="13">
        <v>15.6</v>
      </c>
      <c r="J38" s="13">
        <v>18.0</v>
      </c>
      <c r="K38" s="13">
        <v>17.0</v>
      </c>
      <c r="L38" s="13">
        <v>0.0</v>
      </c>
      <c r="M38" s="11">
        <f t="shared" si="1"/>
        <v>14.98571429</v>
      </c>
      <c r="N38" s="11">
        <f t="shared" si="2"/>
        <v>15</v>
      </c>
      <c r="O38" s="12" t="str">
        <f t="shared" si="3"/>
        <v>APROBADO CC</v>
      </c>
      <c r="P38" s="12" t="str">
        <f>IF(OR(D38="Académica",D38="Empresa"),(IF(M38&lt;Leyenda!$I$11,"ALTO",(IF(M38&lt;=Leyenda!$I$10,"MEDIO","BAJO")))),(IF(M38&lt;Leyenda!$J$11,"ALTO",(IF(M38&lt;=Leyenda!$J$10,"MEDIO","BAJO")))))</f>
        <v>BAJO</v>
      </c>
    </row>
    <row r="39">
      <c r="A39" s="8" t="s">
        <v>2154</v>
      </c>
      <c r="B39" s="9" t="s">
        <v>601</v>
      </c>
      <c r="C39" s="9" t="s">
        <v>305</v>
      </c>
      <c r="D39" s="9" t="s">
        <v>2144</v>
      </c>
      <c r="E39" s="13">
        <v>19.9</v>
      </c>
      <c r="F39" s="13">
        <v>17.0</v>
      </c>
      <c r="G39" s="13">
        <v>18.5</v>
      </c>
      <c r="H39" s="13">
        <v>18.1</v>
      </c>
      <c r="I39" s="13">
        <v>17.6</v>
      </c>
      <c r="J39" s="13">
        <v>18.3</v>
      </c>
      <c r="K39" s="13">
        <v>17.1</v>
      </c>
      <c r="L39" s="13">
        <v>0.0</v>
      </c>
      <c r="M39" s="11">
        <f t="shared" si="1"/>
        <v>15.22857143</v>
      </c>
      <c r="N39" s="11">
        <f t="shared" si="2"/>
        <v>15</v>
      </c>
      <c r="O39" s="12" t="str">
        <f t="shared" si="3"/>
        <v>APROBADO CC</v>
      </c>
      <c r="P39" s="12" t="str">
        <f>IF(OR(D39="Académica",D39="Empresa"),(IF(M39&lt;Leyenda!$I$11,"ALTO",(IF(M39&lt;=Leyenda!$I$10,"MEDIO","BAJO")))),(IF(M39&lt;Leyenda!$J$11,"ALTO",(IF(M39&lt;=Leyenda!$J$10,"MEDIO","BAJO")))))</f>
        <v>BAJO</v>
      </c>
    </row>
    <row r="40">
      <c r="A40" s="8" t="s">
        <v>2155</v>
      </c>
      <c r="B40" s="9" t="s">
        <v>601</v>
      </c>
      <c r="C40" s="9" t="s">
        <v>123</v>
      </c>
      <c r="D40" s="9" t="s">
        <v>2144</v>
      </c>
      <c r="E40" s="13">
        <v>16.3</v>
      </c>
      <c r="F40" s="13">
        <v>16.3</v>
      </c>
      <c r="G40" s="13">
        <v>16.8</v>
      </c>
      <c r="H40" s="13">
        <v>14.5</v>
      </c>
      <c r="I40" s="13">
        <v>16.2</v>
      </c>
      <c r="J40" s="13">
        <v>15.8</v>
      </c>
      <c r="K40" s="13">
        <v>19.0</v>
      </c>
      <c r="L40" s="13">
        <v>0.0</v>
      </c>
      <c r="M40" s="11">
        <f t="shared" si="1"/>
        <v>14.08571429</v>
      </c>
      <c r="N40" s="11">
        <f t="shared" si="2"/>
        <v>14</v>
      </c>
      <c r="O40" s="12" t="str">
        <f t="shared" si="3"/>
        <v>APROBADO CC</v>
      </c>
      <c r="P40" s="12" t="str">
        <f>IF(OR(D40="Académica",D40="Empresa"),(IF(M40&lt;Leyenda!$I$11,"ALTO",(IF(M40&lt;=Leyenda!$I$10,"MEDIO","BAJO")))),(IF(M40&lt;Leyenda!$J$11,"ALTO",(IF(M40&lt;=Leyenda!$J$10,"MEDIO","BAJO")))))</f>
        <v>MEDIO</v>
      </c>
    </row>
    <row r="41">
      <c r="A41" s="8" t="s">
        <v>2156</v>
      </c>
      <c r="B41" s="9" t="s">
        <v>601</v>
      </c>
      <c r="C41" s="9" t="s">
        <v>22</v>
      </c>
      <c r="D41" s="9" t="s">
        <v>2144</v>
      </c>
      <c r="E41" s="13">
        <v>19.0</v>
      </c>
      <c r="F41" s="13">
        <v>13.5</v>
      </c>
      <c r="G41" s="13">
        <v>13.5</v>
      </c>
      <c r="H41" s="13">
        <v>14.0</v>
      </c>
      <c r="I41" s="13">
        <v>14.2</v>
      </c>
      <c r="J41" s="13">
        <v>17.5</v>
      </c>
      <c r="K41" s="13">
        <v>18.0</v>
      </c>
      <c r="L41" s="13">
        <v>0.0</v>
      </c>
      <c r="M41" s="11">
        <f t="shared" si="1"/>
        <v>12.95714286</v>
      </c>
      <c r="N41" s="11">
        <f t="shared" si="2"/>
        <v>13</v>
      </c>
      <c r="O41" s="12" t="str">
        <f t="shared" si="3"/>
        <v>APROBADO CC</v>
      </c>
      <c r="P41" s="12" t="str">
        <f>IF(OR(D41="Académica",D41="Empresa"),(IF(M41&lt;Leyenda!$I$11,"ALTO",(IF(M41&lt;=Leyenda!$I$10,"MEDIO","BAJO")))),(IF(M41&lt;Leyenda!$J$11,"ALTO",(IF(M41&lt;=Leyenda!$J$10,"MEDIO","BAJO")))))</f>
        <v>ALTO</v>
      </c>
    </row>
    <row r="42">
      <c r="A42" s="8" t="s">
        <v>975</v>
      </c>
      <c r="B42" s="9" t="s">
        <v>40</v>
      </c>
      <c r="C42" s="9" t="s">
        <v>80</v>
      </c>
      <c r="D42" s="9" t="s">
        <v>2144</v>
      </c>
      <c r="E42" s="13">
        <v>17.9</v>
      </c>
      <c r="F42" s="13">
        <v>17.2</v>
      </c>
      <c r="G42" s="13">
        <v>19.0</v>
      </c>
      <c r="H42" s="13">
        <v>18.8</v>
      </c>
      <c r="I42" s="13">
        <v>15.2</v>
      </c>
      <c r="J42" s="13">
        <v>18.0</v>
      </c>
      <c r="K42" s="13">
        <v>18.0</v>
      </c>
      <c r="L42" s="13">
        <v>0.0</v>
      </c>
      <c r="M42" s="11">
        <f t="shared" si="1"/>
        <v>15.17142857</v>
      </c>
      <c r="N42" s="11">
        <f t="shared" si="2"/>
        <v>15</v>
      </c>
      <c r="O42" s="12" t="str">
        <f t="shared" si="3"/>
        <v>APROBADO CC</v>
      </c>
      <c r="P42" s="12" t="str">
        <f>IF(OR(D42="Académica",D42="Empresa"),(IF(M42&lt;Leyenda!$I$11,"ALTO",(IF(M42&lt;=Leyenda!$I$10,"MEDIO","BAJO")))),(IF(M42&lt;Leyenda!$J$11,"ALTO",(IF(M42&lt;=Leyenda!$J$10,"MEDIO","BAJO")))))</f>
        <v>BAJO</v>
      </c>
    </row>
    <row r="43">
      <c r="A43" s="8" t="s">
        <v>2157</v>
      </c>
      <c r="B43" s="9" t="s">
        <v>601</v>
      </c>
      <c r="C43" s="9" t="s">
        <v>22</v>
      </c>
      <c r="D43" s="9" t="s">
        <v>2144</v>
      </c>
      <c r="E43" s="13">
        <v>16.0</v>
      </c>
      <c r="F43" s="13">
        <v>14.7</v>
      </c>
      <c r="G43" s="13">
        <v>15.5</v>
      </c>
      <c r="H43" s="13">
        <v>13.8</v>
      </c>
      <c r="I43" s="13">
        <v>15.6</v>
      </c>
      <c r="J43" s="13">
        <v>17.9</v>
      </c>
      <c r="K43" s="13">
        <v>17.5</v>
      </c>
      <c r="L43" s="13">
        <v>0.0</v>
      </c>
      <c r="M43" s="11">
        <f t="shared" si="1"/>
        <v>13.57142857</v>
      </c>
      <c r="N43" s="11">
        <f t="shared" si="2"/>
        <v>14</v>
      </c>
      <c r="O43" s="12" t="str">
        <f t="shared" si="3"/>
        <v>APROBADO CC</v>
      </c>
      <c r="P43" s="12" t="str">
        <f>IF(OR(D43="Académica",D43="Empresa"),(IF(M43&lt;Leyenda!$I$11,"ALTO",(IF(M43&lt;=Leyenda!$I$10,"MEDIO","BAJO")))),(IF(M43&lt;Leyenda!$J$11,"ALTO",(IF(M43&lt;=Leyenda!$J$10,"MEDIO","BAJO")))))</f>
        <v>MEDIO</v>
      </c>
    </row>
    <row r="44">
      <c r="A44" s="8" t="s">
        <v>2158</v>
      </c>
      <c r="B44" s="9" t="s">
        <v>601</v>
      </c>
      <c r="C44" s="9" t="s">
        <v>22</v>
      </c>
      <c r="D44" s="9" t="s">
        <v>2144</v>
      </c>
      <c r="E44" s="13">
        <v>19.2</v>
      </c>
      <c r="F44" s="13">
        <v>16.9</v>
      </c>
      <c r="G44" s="13">
        <v>16.8</v>
      </c>
      <c r="H44" s="13">
        <v>16.4</v>
      </c>
      <c r="I44" s="13">
        <v>17.7</v>
      </c>
      <c r="J44" s="13">
        <v>18.4</v>
      </c>
      <c r="K44" s="13">
        <v>18.5</v>
      </c>
      <c r="L44" s="13">
        <v>0.0</v>
      </c>
      <c r="M44" s="11">
        <f t="shared" si="1"/>
        <v>14.95714286</v>
      </c>
      <c r="N44" s="11">
        <f t="shared" si="2"/>
        <v>15</v>
      </c>
      <c r="O44" s="12" t="str">
        <f t="shared" si="3"/>
        <v>APROBADO CC</v>
      </c>
      <c r="P44" s="12" t="str">
        <f>IF(OR(D44="Académica",D44="Empresa"),(IF(M44&lt;Leyenda!$I$11,"ALTO",(IF(M44&lt;=Leyenda!$I$10,"MEDIO","BAJO")))),(IF(M44&lt;Leyenda!$J$11,"ALTO",(IF(M44&lt;=Leyenda!$J$10,"MEDIO","BAJO")))))</f>
        <v>BAJO</v>
      </c>
    </row>
    <row r="45">
      <c r="A45" s="8" t="s">
        <v>937</v>
      </c>
      <c r="B45" s="9" t="s">
        <v>386</v>
      </c>
      <c r="C45" s="9" t="s">
        <v>26</v>
      </c>
      <c r="D45" s="9" t="s">
        <v>2144</v>
      </c>
      <c r="E45" s="13">
        <v>18.4</v>
      </c>
      <c r="F45" s="13">
        <v>16.7</v>
      </c>
      <c r="G45" s="13">
        <v>16.7</v>
      </c>
      <c r="H45" s="13">
        <v>18.0</v>
      </c>
      <c r="I45" s="13">
        <v>15.2</v>
      </c>
      <c r="J45" s="13">
        <v>18.0</v>
      </c>
      <c r="K45" s="13">
        <v>18.0</v>
      </c>
      <c r="L45" s="13">
        <v>0.0</v>
      </c>
      <c r="M45" s="11">
        <f t="shared" si="1"/>
        <v>14.65714286</v>
      </c>
      <c r="N45" s="11">
        <f t="shared" si="2"/>
        <v>15</v>
      </c>
      <c r="O45" s="12" t="str">
        <f t="shared" si="3"/>
        <v>APROBADO CC</v>
      </c>
      <c r="P45" s="12" t="str">
        <f>IF(OR(D45="Académica",D45="Empresa"),(IF(M45&lt;Leyenda!$I$11,"ALTO",(IF(M45&lt;=Leyenda!$I$10,"MEDIO","BAJO")))),(IF(M45&lt;Leyenda!$J$11,"ALTO",(IF(M45&lt;=Leyenda!$J$10,"MEDIO","BAJO")))))</f>
        <v>BAJO</v>
      </c>
    </row>
    <row r="46">
      <c r="A46" s="8" t="s">
        <v>854</v>
      </c>
      <c r="B46" s="9" t="s">
        <v>386</v>
      </c>
      <c r="C46" s="9" t="s">
        <v>76</v>
      </c>
      <c r="D46" s="9" t="s">
        <v>2144</v>
      </c>
      <c r="E46" s="13">
        <v>18.9</v>
      </c>
      <c r="F46" s="13">
        <v>17.3</v>
      </c>
      <c r="G46" s="13">
        <v>18.0</v>
      </c>
      <c r="H46" s="13">
        <v>16.5</v>
      </c>
      <c r="I46" s="13">
        <v>15.1</v>
      </c>
      <c r="J46" s="13">
        <v>18.0</v>
      </c>
      <c r="K46" s="13">
        <v>18.3</v>
      </c>
      <c r="L46" s="13">
        <v>0.0</v>
      </c>
      <c r="M46" s="11">
        <f t="shared" si="1"/>
        <v>14.74285714</v>
      </c>
      <c r="N46" s="11">
        <f t="shared" si="2"/>
        <v>15</v>
      </c>
      <c r="O46" s="12" t="str">
        <f t="shared" si="3"/>
        <v>APROBADO CC</v>
      </c>
      <c r="P46" s="12" t="str">
        <f>IF(OR(D46="Académica",D46="Empresa"),(IF(M46&lt;Leyenda!$I$11,"ALTO",(IF(M46&lt;=Leyenda!$I$10,"MEDIO","BAJO")))),(IF(M46&lt;Leyenda!$J$11,"ALTO",(IF(M46&lt;=Leyenda!$J$10,"MEDIO","BAJO")))))</f>
        <v>BAJO</v>
      </c>
    </row>
    <row r="47">
      <c r="A47" s="8" t="s">
        <v>2159</v>
      </c>
      <c r="B47" s="9" t="s">
        <v>601</v>
      </c>
      <c r="C47" s="9" t="s">
        <v>18</v>
      </c>
      <c r="D47" s="9" t="s">
        <v>2144</v>
      </c>
      <c r="E47" s="13">
        <v>16.3</v>
      </c>
      <c r="F47" s="13">
        <v>14.5</v>
      </c>
      <c r="G47" s="13">
        <v>14.7</v>
      </c>
      <c r="H47" s="13">
        <v>14.7</v>
      </c>
      <c r="I47" s="13">
        <v>15.2</v>
      </c>
      <c r="J47" s="13">
        <v>16.8</v>
      </c>
      <c r="K47" s="13">
        <v>17.6</v>
      </c>
      <c r="L47" s="13">
        <v>0.0</v>
      </c>
      <c r="M47" s="11">
        <f t="shared" si="1"/>
        <v>13.35714286</v>
      </c>
      <c r="N47" s="11">
        <f t="shared" si="2"/>
        <v>13</v>
      </c>
      <c r="O47" s="12" t="str">
        <f t="shared" si="3"/>
        <v>APROBADO CC</v>
      </c>
      <c r="P47" s="12" t="str">
        <f>IF(OR(D47="Académica",D47="Empresa"),(IF(M47&lt;Leyenda!$I$11,"ALTO",(IF(M47&lt;=Leyenda!$I$10,"MEDIO","BAJO")))),(IF(M47&lt;Leyenda!$J$11,"ALTO",(IF(M47&lt;=Leyenda!$J$10,"MEDIO","BAJO")))))</f>
        <v>MEDIO</v>
      </c>
    </row>
    <row r="48">
      <c r="A48" s="8" t="s">
        <v>857</v>
      </c>
      <c r="B48" s="9" t="s">
        <v>50</v>
      </c>
      <c r="C48" s="9" t="s">
        <v>129</v>
      </c>
      <c r="D48" s="9" t="s">
        <v>2144</v>
      </c>
      <c r="E48" s="13">
        <v>16.3</v>
      </c>
      <c r="F48" s="13">
        <v>17.8</v>
      </c>
      <c r="G48" s="13">
        <v>18.0</v>
      </c>
      <c r="H48" s="13">
        <v>16.7</v>
      </c>
      <c r="I48" s="13">
        <v>15.8</v>
      </c>
      <c r="J48" s="13">
        <v>18.3</v>
      </c>
      <c r="K48" s="13">
        <v>18.0</v>
      </c>
      <c r="L48" s="13">
        <v>0.0</v>
      </c>
      <c r="M48" s="11">
        <f t="shared" si="1"/>
        <v>14.94285714</v>
      </c>
      <c r="N48" s="11">
        <f t="shared" si="2"/>
        <v>15</v>
      </c>
      <c r="O48" s="12" t="str">
        <f t="shared" si="3"/>
        <v>APROBADO CC</v>
      </c>
      <c r="P48" s="12" t="str">
        <f>IF(OR(D48="Académica",D48="Empresa"),(IF(M48&lt;Leyenda!$I$11,"ALTO",(IF(M48&lt;=Leyenda!$I$10,"MEDIO","BAJO")))),(IF(M48&lt;Leyenda!$J$11,"ALTO",(IF(M48&lt;=Leyenda!$J$10,"MEDIO","BAJO")))))</f>
        <v>BAJO</v>
      </c>
    </row>
    <row r="49">
      <c r="A49" s="8" t="s">
        <v>1932</v>
      </c>
      <c r="B49" s="9" t="s">
        <v>386</v>
      </c>
      <c r="C49" s="9" t="s">
        <v>68</v>
      </c>
      <c r="D49" s="9" t="s">
        <v>2144</v>
      </c>
      <c r="E49" s="13">
        <v>15.5</v>
      </c>
      <c r="F49" s="13">
        <v>11.6</v>
      </c>
      <c r="G49" s="13">
        <v>15.6</v>
      </c>
      <c r="H49" s="13">
        <v>16.5</v>
      </c>
      <c r="I49" s="13">
        <v>15.8</v>
      </c>
      <c r="J49" s="13">
        <v>18.5</v>
      </c>
      <c r="K49" s="13">
        <v>18.0</v>
      </c>
      <c r="L49" s="13">
        <v>1.0</v>
      </c>
      <c r="M49" s="11">
        <f t="shared" si="1"/>
        <v>13.85714286</v>
      </c>
      <c r="N49" s="11">
        <f t="shared" si="2"/>
        <v>14</v>
      </c>
      <c r="O49" s="12" t="str">
        <f t="shared" si="3"/>
        <v>APROBADO CC</v>
      </c>
      <c r="P49" s="12" t="str">
        <f>IF(OR(D49="Académica",D49="Empresa"),(IF(M49&lt;Leyenda!$I$11,"ALTO",(IF(M49&lt;=Leyenda!$I$10,"MEDIO","BAJO")))),(IF(M49&lt;Leyenda!$J$11,"ALTO",(IF(M49&lt;=Leyenda!$J$10,"MEDIO","BAJO")))))</f>
        <v>MEDIO</v>
      </c>
    </row>
    <row r="50">
      <c r="A50" s="8" t="s">
        <v>851</v>
      </c>
      <c r="B50" s="9" t="s">
        <v>386</v>
      </c>
      <c r="C50" s="9" t="s">
        <v>18</v>
      </c>
      <c r="D50" s="9" t="s">
        <v>2144</v>
      </c>
      <c r="E50" s="13">
        <v>10.0</v>
      </c>
      <c r="F50" s="13">
        <v>18.5</v>
      </c>
      <c r="G50" s="13">
        <v>18.8</v>
      </c>
      <c r="H50" s="13">
        <v>16.5</v>
      </c>
      <c r="I50" s="13">
        <v>15.8</v>
      </c>
      <c r="J50" s="13">
        <v>18.0</v>
      </c>
      <c r="K50" s="13">
        <v>18.0</v>
      </c>
      <c r="L50" s="13">
        <v>1.0</v>
      </c>
      <c r="M50" s="11">
        <f t="shared" si="1"/>
        <v>15.22857143</v>
      </c>
      <c r="N50" s="11">
        <f t="shared" si="2"/>
        <v>15</v>
      </c>
      <c r="O50" s="12" t="str">
        <f t="shared" si="3"/>
        <v>APROBADO CC</v>
      </c>
      <c r="P50" s="12" t="str">
        <f>IF(OR(D50="Académica",D50="Empresa"),(IF(M50&lt;Leyenda!$I$11,"ALTO",(IF(M50&lt;=Leyenda!$I$10,"MEDIO","BAJO")))),(IF(M50&lt;Leyenda!$J$11,"ALTO",(IF(M50&lt;=Leyenda!$J$10,"MEDIO","BAJO")))))</f>
        <v>BAJO</v>
      </c>
    </row>
    <row r="51">
      <c r="A51" s="8" t="s">
        <v>860</v>
      </c>
      <c r="B51" s="9" t="s">
        <v>386</v>
      </c>
      <c r="C51" s="9" t="s">
        <v>196</v>
      </c>
      <c r="D51" s="9" t="s">
        <v>2144</v>
      </c>
      <c r="E51" s="13">
        <v>20.0</v>
      </c>
      <c r="F51" s="13">
        <v>19.2</v>
      </c>
      <c r="G51" s="13">
        <v>18.8</v>
      </c>
      <c r="H51" s="13">
        <v>18.3</v>
      </c>
      <c r="I51" s="13">
        <v>17.4</v>
      </c>
      <c r="J51" s="13">
        <v>18.2</v>
      </c>
      <c r="K51" s="13">
        <v>18.0</v>
      </c>
      <c r="L51" s="13">
        <v>0.0</v>
      </c>
      <c r="M51" s="11">
        <f t="shared" si="1"/>
        <v>15.7</v>
      </c>
      <c r="N51" s="11">
        <f t="shared" si="2"/>
        <v>16</v>
      </c>
      <c r="O51" s="12" t="str">
        <f t="shared" si="3"/>
        <v>APROBADO CC</v>
      </c>
      <c r="P51" s="12" t="str">
        <f>IF(OR(D51="Académica",D51="Empresa"),(IF(M51&lt;Leyenda!$I$11,"ALTO",(IF(M51&lt;=Leyenda!$I$10,"MEDIO","BAJO")))),(IF(M51&lt;Leyenda!$J$11,"ALTO",(IF(M51&lt;=Leyenda!$J$10,"MEDIO","BAJO")))))</f>
        <v>BAJO</v>
      </c>
    </row>
    <row r="52">
      <c r="A52" s="8" t="s">
        <v>863</v>
      </c>
      <c r="B52" s="9" t="s">
        <v>40</v>
      </c>
      <c r="C52" s="9" t="s">
        <v>159</v>
      </c>
      <c r="D52" s="9" t="s">
        <v>2144</v>
      </c>
      <c r="E52" s="13">
        <v>18.6</v>
      </c>
      <c r="F52" s="13">
        <v>19.2</v>
      </c>
      <c r="G52" s="13">
        <v>18.0</v>
      </c>
      <c r="H52" s="13">
        <v>19.1</v>
      </c>
      <c r="I52" s="13">
        <v>17.5</v>
      </c>
      <c r="J52" s="13">
        <v>18.0</v>
      </c>
      <c r="K52" s="13">
        <v>18.3</v>
      </c>
      <c r="L52" s="13">
        <v>0.0</v>
      </c>
      <c r="M52" s="11">
        <f t="shared" si="1"/>
        <v>15.72857143</v>
      </c>
      <c r="N52" s="11">
        <f t="shared" si="2"/>
        <v>16</v>
      </c>
      <c r="O52" s="12" t="str">
        <f t="shared" si="3"/>
        <v>APROBADO CC</v>
      </c>
      <c r="P52" s="12" t="str">
        <f>IF(OR(D52="Académica",D52="Empresa"),(IF(M52&lt;Leyenda!$I$11,"ALTO",(IF(M52&lt;=Leyenda!$I$10,"MEDIO","BAJO")))),(IF(M52&lt;Leyenda!$J$11,"ALTO",(IF(M52&lt;=Leyenda!$J$10,"MEDIO","BAJO")))))</f>
        <v>BAJO</v>
      </c>
    </row>
    <row r="53">
      <c r="A53" s="8" t="s">
        <v>2160</v>
      </c>
      <c r="B53" s="9" t="s">
        <v>601</v>
      </c>
      <c r="C53" s="9" t="s">
        <v>305</v>
      </c>
      <c r="D53" s="9" t="s">
        <v>2144</v>
      </c>
      <c r="E53" s="13">
        <v>15.7</v>
      </c>
      <c r="F53" s="13">
        <v>13.5</v>
      </c>
      <c r="G53" s="13">
        <v>15.2</v>
      </c>
      <c r="H53" s="13">
        <v>14.1</v>
      </c>
      <c r="I53" s="13">
        <v>14.2</v>
      </c>
      <c r="J53" s="13">
        <v>17.3</v>
      </c>
      <c r="K53" s="13">
        <v>16.1</v>
      </c>
      <c r="L53" s="13">
        <v>0.0</v>
      </c>
      <c r="M53" s="11">
        <f t="shared" si="1"/>
        <v>12.91428571</v>
      </c>
      <c r="N53" s="11">
        <f t="shared" si="2"/>
        <v>13</v>
      </c>
      <c r="O53" s="12" t="str">
        <f t="shared" si="3"/>
        <v>APROBADO CC</v>
      </c>
      <c r="P53" s="12" t="str">
        <f>IF(OR(D53="Académica",D53="Empresa"),(IF(M53&lt;Leyenda!$I$11,"ALTO",(IF(M53&lt;=Leyenda!$I$10,"MEDIO","BAJO")))),(IF(M53&lt;Leyenda!$J$11,"ALTO",(IF(M53&lt;=Leyenda!$J$10,"MEDIO","BAJO")))))</f>
        <v>ALTO</v>
      </c>
    </row>
    <row r="54">
      <c r="A54" s="8" t="s">
        <v>871</v>
      </c>
      <c r="B54" s="9" t="s">
        <v>386</v>
      </c>
      <c r="C54" s="9" t="s">
        <v>96</v>
      </c>
      <c r="D54" s="9" t="s">
        <v>2144</v>
      </c>
      <c r="E54" s="13">
        <v>18.0</v>
      </c>
      <c r="F54" s="13">
        <v>17.7</v>
      </c>
      <c r="G54" s="13">
        <v>13.6</v>
      </c>
      <c r="H54" s="13">
        <v>14.5</v>
      </c>
      <c r="I54" s="13">
        <v>15.8</v>
      </c>
      <c r="J54" s="13">
        <v>18.0</v>
      </c>
      <c r="K54" s="13">
        <v>18.0</v>
      </c>
      <c r="L54" s="13">
        <v>0.0</v>
      </c>
      <c r="M54" s="11">
        <f t="shared" si="1"/>
        <v>13.94285714</v>
      </c>
      <c r="N54" s="11">
        <f t="shared" si="2"/>
        <v>14</v>
      </c>
      <c r="O54" s="12" t="str">
        <f t="shared" si="3"/>
        <v>APROBADO CC</v>
      </c>
      <c r="P54" s="12" t="str">
        <f>IF(OR(D54="Académica",D54="Empresa"),(IF(M54&lt;Leyenda!$I$11,"ALTO",(IF(M54&lt;=Leyenda!$I$10,"MEDIO","BAJO")))),(IF(M54&lt;Leyenda!$J$11,"ALTO",(IF(M54&lt;=Leyenda!$J$10,"MEDIO","BAJO")))))</f>
        <v>MEDIO</v>
      </c>
    </row>
    <row r="55">
      <c r="A55" s="8" t="s">
        <v>2161</v>
      </c>
      <c r="B55" s="9" t="s">
        <v>601</v>
      </c>
      <c r="C55" s="9" t="s">
        <v>123</v>
      </c>
      <c r="D55" s="9" t="s">
        <v>2144</v>
      </c>
      <c r="E55" s="13">
        <v>18.0</v>
      </c>
      <c r="F55" s="13">
        <v>15.7</v>
      </c>
      <c r="G55" s="13">
        <v>17.3</v>
      </c>
      <c r="H55" s="13">
        <v>15.7</v>
      </c>
      <c r="I55" s="13">
        <v>16.4</v>
      </c>
      <c r="J55" s="13">
        <v>17.3</v>
      </c>
      <c r="K55" s="13">
        <v>17.0</v>
      </c>
      <c r="L55" s="13">
        <v>0.0</v>
      </c>
      <c r="M55" s="11">
        <f t="shared" si="1"/>
        <v>14.2</v>
      </c>
      <c r="N55" s="11">
        <f t="shared" si="2"/>
        <v>14</v>
      </c>
      <c r="O55" s="12" t="str">
        <f t="shared" si="3"/>
        <v>APROBADO CC</v>
      </c>
      <c r="P55" s="12" t="str">
        <f>IF(OR(D55="Académica",D55="Empresa"),(IF(M55&lt;Leyenda!$I$11,"ALTO",(IF(M55&lt;=Leyenda!$I$10,"MEDIO","BAJO")))),(IF(M55&lt;Leyenda!$J$11,"ALTO",(IF(M55&lt;=Leyenda!$J$10,"MEDIO","BAJO")))))</f>
        <v>MEDIO</v>
      </c>
    </row>
    <row r="56">
      <c r="A56" s="8" t="s">
        <v>874</v>
      </c>
      <c r="B56" s="9" t="s">
        <v>17</v>
      </c>
      <c r="C56" s="9" t="s">
        <v>108</v>
      </c>
      <c r="D56" s="9" t="s">
        <v>2144</v>
      </c>
      <c r="E56" s="13">
        <v>18.5</v>
      </c>
      <c r="F56" s="13">
        <v>18.0</v>
      </c>
      <c r="G56" s="13">
        <v>17.5</v>
      </c>
      <c r="H56" s="13">
        <v>16.5</v>
      </c>
      <c r="I56" s="13">
        <v>15.3</v>
      </c>
      <c r="J56" s="13">
        <v>18.0</v>
      </c>
      <c r="K56" s="13">
        <v>18.3</v>
      </c>
      <c r="L56" s="13">
        <v>0.0</v>
      </c>
      <c r="M56" s="11">
        <f t="shared" si="1"/>
        <v>14.8</v>
      </c>
      <c r="N56" s="11">
        <f t="shared" si="2"/>
        <v>15</v>
      </c>
      <c r="O56" s="12" t="str">
        <f t="shared" si="3"/>
        <v>APROBADO CC</v>
      </c>
      <c r="P56" s="12" t="str">
        <f>IF(OR(D56="Académica",D56="Empresa"),(IF(M56&lt;Leyenda!$I$11,"ALTO",(IF(M56&lt;=Leyenda!$I$10,"MEDIO","BAJO")))),(IF(M56&lt;Leyenda!$J$11,"ALTO",(IF(M56&lt;=Leyenda!$J$10,"MEDIO","BAJO")))))</f>
        <v>BAJO</v>
      </c>
    </row>
    <row r="57">
      <c r="A57" s="8" t="s">
        <v>876</v>
      </c>
      <c r="B57" s="9" t="s">
        <v>17</v>
      </c>
      <c r="C57" s="9" t="s">
        <v>100</v>
      </c>
      <c r="D57" s="9" t="s">
        <v>2144</v>
      </c>
      <c r="E57" s="13">
        <v>14.5</v>
      </c>
      <c r="F57" s="13">
        <v>16.0</v>
      </c>
      <c r="G57" s="13">
        <v>16.7</v>
      </c>
      <c r="H57" s="13">
        <v>16.9</v>
      </c>
      <c r="I57" s="13">
        <v>15.3</v>
      </c>
      <c r="J57" s="13">
        <v>18.0</v>
      </c>
      <c r="K57" s="13">
        <v>18.0</v>
      </c>
      <c r="L57" s="13">
        <v>0.0</v>
      </c>
      <c r="M57" s="11">
        <f t="shared" si="1"/>
        <v>14.41428571</v>
      </c>
      <c r="N57" s="11">
        <f t="shared" si="2"/>
        <v>14</v>
      </c>
      <c r="O57" s="12" t="str">
        <f t="shared" si="3"/>
        <v>APROBADO CC</v>
      </c>
      <c r="P57" s="12" t="str">
        <f>IF(OR(D57="Académica",D57="Empresa"),(IF(M57&lt;Leyenda!$I$11,"ALTO",(IF(M57&lt;=Leyenda!$I$10,"MEDIO","BAJO")))),(IF(M57&lt;Leyenda!$J$11,"ALTO",(IF(M57&lt;=Leyenda!$J$10,"MEDIO","BAJO")))))</f>
        <v>MEDIO</v>
      </c>
    </row>
    <row r="58">
      <c r="A58" s="8" t="s">
        <v>2162</v>
      </c>
      <c r="B58" s="9" t="s">
        <v>601</v>
      </c>
      <c r="C58" s="9" t="s">
        <v>100</v>
      </c>
      <c r="D58" s="9" t="s">
        <v>2144</v>
      </c>
      <c r="E58" s="13">
        <v>17.0</v>
      </c>
      <c r="F58" s="13">
        <v>13.1</v>
      </c>
      <c r="G58" s="13">
        <v>14.3</v>
      </c>
      <c r="H58" s="13">
        <v>14.0</v>
      </c>
      <c r="I58" s="13">
        <v>14.6</v>
      </c>
      <c r="J58" s="13">
        <v>16.2</v>
      </c>
      <c r="K58" s="13">
        <v>17.3</v>
      </c>
      <c r="L58" s="13">
        <v>0.0</v>
      </c>
      <c r="M58" s="11">
        <f t="shared" si="1"/>
        <v>12.78571429</v>
      </c>
      <c r="N58" s="11">
        <f t="shared" si="2"/>
        <v>13</v>
      </c>
      <c r="O58" s="12" t="str">
        <f t="shared" si="3"/>
        <v>APROBADO CC</v>
      </c>
      <c r="P58" s="12" t="str">
        <f>IF(OR(D58="Académica",D58="Empresa"),(IF(M58&lt;Leyenda!$I$11,"ALTO",(IF(M58&lt;=Leyenda!$I$10,"MEDIO","BAJO")))),(IF(M58&lt;Leyenda!$J$11,"ALTO",(IF(M58&lt;=Leyenda!$J$10,"MEDIO","BAJO")))))</f>
        <v>ALTO</v>
      </c>
    </row>
    <row r="59">
      <c r="A59" s="8" t="s">
        <v>2163</v>
      </c>
      <c r="B59" s="9" t="s">
        <v>386</v>
      </c>
      <c r="C59" s="9" t="s">
        <v>88</v>
      </c>
      <c r="D59" s="9" t="s">
        <v>2144</v>
      </c>
      <c r="E59" s="13">
        <v>19.5</v>
      </c>
      <c r="F59" s="13">
        <v>16.8</v>
      </c>
      <c r="G59" s="13">
        <v>18.3</v>
      </c>
      <c r="H59" s="13">
        <v>15.7</v>
      </c>
      <c r="I59" s="13">
        <v>16.0</v>
      </c>
      <c r="J59" s="13">
        <v>18.0</v>
      </c>
      <c r="K59" s="13">
        <v>18.0</v>
      </c>
      <c r="L59" s="13">
        <v>0.0</v>
      </c>
      <c r="M59" s="11">
        <f t="shared" si="1"/>
        <v>14.68571429</v>
      </c>
      <c r="N59" s="11">
        <f t="shared" si="2"/>
        <v>15</v>
      </c>
      <c r="O59" s="12" t="str">
        <f t="shared" si="3"/>
        <v>APROBADO CC</v>
      </c>
      <c r="P59" s="12" t="str">
        <f>IF(OR(D59="Académica",D59="Empresa"),(IF(M59&lt;Leyenda!$I$11,"ALTO",(IF(M59&lt;=Leyenda!$I$10,"MEDIO","BAJO")))),(IF(M59&lt;Leyenda!$J$11,"ALTO",(IF(M59&lt;=Leyenda!$J$10,"MEDIO","BAJO")))))</f>
        <v>BAJO</v>
      </c>
    </row>
    <row r="60">
      <c r="A60" s="8" t="s">
        <v>2164</v>
      </c>
      <c r="B60" s="9" t="s">
        <v>601</v>
      </c>
      <c r="C60" s="9" t="s">
        <v>76</v>
      </c>
      <c r="D60" s="9" t="s">
        <v>2144</v>
      </c>
      <c r="E60" s="13">
        <v>17.6</v>
      </c>
      <c r="F60" s="13">
        <v>15.1</v>
      </c>
      <c r="G60" s="13">
        <v>15.8</v>
      </c>
      <c r="H60" s="13">
        <v>15.3</v>
      </c>
      <c r="I60" s="13">
        <v>15.8</v>
      </c>
      <c r="J60" s="13">
        <v>16.6</v>
      </c>
      <c r="K60" s="13">
        <v>16.5</v>
      </c>
      <c r="L60" s="13">
        <v>0.0</v>
      </c>
      <c r="M60" s="11">
        <f t="shared" si="1"/>
        <v>13.58571429</v>
      </c>
      <c r="N60" s="11">
        <f t="shared" si="2"/>
        <v>14</v>
      </c>
      <c r="O60" s="12" t="str">
        <f t="shared" si="3"/>
        <v>APROBADO CC</v>
      </c>
      <c r="P60" s="12" t="str">
        <f>IF(OR(D60="Académica",D60="Empresa"),(IF(M60&lt;Leyenda!$I$11,"ALTO",(IF(M60&lt;=Leyenda!$I$10,"MEDIO","BAJO")))),(IF(M60&lt;Leyenda!$J$11,"ALTO",(IF(M60&lt;=Leyenda!$J$10,"MEDIO","BAJO")))))</f>
        <v>MEDIO</v>
      </c>
    </row>
    <row r="61">
      <c r="A61" s="8" t="s">
        <v>896</v>
      </c>
      <c r="B61" s="9" t="s">
        <v>28</v>
      </c>
      <c r="C61" s="9" t="s">
        <v>123</v>
      </c>
      <c r="D61" s="9" t="s">
        <v>2144</v>
      </c>
      <c r="E61" s="13">
        <v>18.6</v>
      </c>
      <c r="F61" s="13">
        <v>18.3</v>
      </c>
      <c r="G61" s="13">
        <v>17.6</v>
      </c>
      <c r="H61" s="13">
        <v>15.8</v>
      </c>
      <c r="I61" s="13">
        <v>15.8</v>
      </c>
      <c r="J61" s="13">
        <v>18.0</v>
      </c>
      <c r="K61" s="13">
        <v>18.0</v>
      </c>
      <c r="L61" s="13">
        <v>0.0</v>
      </c>
      <c r="M61" s="11">
        <f t="shared" si="1"/>
        <v>14.78571429</v>
      </c>
      <c r="N61" s="11">
        <f t="shared" si="2"/>
        <v>15</v>
      </c>
      <c r="O61" s="12" t="str">
        <f t="shared" si="3"/>
        <v>APROBADO CC</v>
      </c>
      <c r="P61" s="12" t="str">
        <f>IF(OR(D61="Académica",D61="Empresa"),(IF(M61&lt;Leyenda!$I$11,"ALTO",(IF(M61&lt;=Leyenda!$I$10,"MEDIO","BAJO")))),(IF(M61&lt;Leyenda!$J$11,"ALTO",(IF(M61&lt;=Leyenda!$J$10,"MEDIO","BAJO")))))</f>
        <v>BAJO</v>
      </c>
    </row>
    <row r="62">
      <c r="A62" s="8" t="s">
        <v>2165</v>
      </c>
      <c r="B62" s="9" t="s">
        <v>601</v>
      </c>
      <c r="C62" s="9" t="s">
        <v>123</v>
      </c>
      <c r="D62" s="9" t="s">
        <v>2144</v>
      </c>
      <c r="E62" s="13">
        <v>13.1</v>
      </c>
      <c r="F62" s="13">
        <v>12.4</v>
      </c>
      <c r="G62" s="13">
        <v>15.1</v>
      </c>
      <c r="H62" s="13">
        <v>11.5</v>
      </c>
      <c r="I62" s="13">
        <v>13.5</v>
      </c>
      <c r="J62" s="13">
        <v>16.0</v>
      </c>
      <c r="K62" s="13">
        <v>17.6</v>
      </c>
      <c r="L62" s="13">
        <v>0.0</v>
      </c>
      <c r="M62" s="11">
        <f t="shared" si="1"/>
        <v>12.3</v>
      </c>
      <c r="N62" s="11">
        <f t="shared" si="2"/>
        <v>12</v>
      </c>
      <c r="O62" s="12" t="str">
        <f t="shared" si="3"/>
        <v>APROBADO CC</v>
      </c>
      <c r="P62" s="12" t="str">
        <f>IF(OR(D62="Académica",D62="Empresa"),(IF(M62&lt;Leyenda!$I$11,"ALTO",(IF(M62&lt;=Leyenda!$I$10,"MEDIO","BAJO")))),(IF(M62&lt;Leyenda!$J$11,"ALTO",(IF(M62&lt;=Leyenda!$J$10,"MEDIO","BAJO")))))</f>
        <v>ALTO</v>
      </c>
    </row>
    <row r="63">
      <c r="A63" s="8" t="s">
        <v>1240</v>
      </c>
      <c r="B63" s="9" t="s">
        <v>40</v>
      </c>
      <c r="C63" s="9" t="s">
        <v>125</v>
      </c>
      <c r="D63" s="9" t="s">
        <v>2144</v>
      </c>
      <c r="E63" s="13">
        <v>18.4</v>
      </c>
      <c r="F63" s="13">
        <v>18.2</v>
      </c>
      <c r="G63" s="13">
        <v>17.0</v>
      </c>
      <c r="H63" s="13">
        <v>18.6</v>
      </c>
      <c r="I63" s="13">
        <v>15.2</v>
      </c>
      <c r="J63" s="13">
        <v>18.0</v>
      </c>
      <c r="K63" s="13">
        <v>18.0</v>
      </c>
      <c r="L63" s="13">
        <v>0.0</v>
      </c>
      <c r="M63" s="11">
        <f t="shared" si="1"/>
        <v>15</v>
      </c>
      <c r="N63" s="11">
        <f t="shared" si="2"/>
        <v>15</v>
      </c>
      <c r="O63" s="12" t="str">
        <f t="shared" si="3"/>
        <v>APROBADO CC</v>
      </c>
      <c r="P63" s="12" t="str">
        <f>IF(OR(D63="Académica",D63="Empresa"),(IF(M63&lt;Leyenda!$I$11,"ALTO",(IF(M63&lt;=Leyenda!$I$10,"MEDIO","BAJO")))),(IF(M63&lt;Leyenda!$J$11,"ALTO",(IF(M63&lt;=Leyenda!$J$10,"MEDIO","BAJO")))))</f>
        <v>BAJO</v>
      </c>
    </row>
    <row r="64">
      <c r="A64" s="8" t="s">
        <v>2166</v>
      </c>
      <c r="B64" s="9" t="s">
        <v>601</v>
      </c>
      <c r="C64" s="9" t="s">
        <v>123</v>
      </c>
      <c r="D64" s="9" t="s">
        <v>2144</v>
      </c>
      <c r="E64" s="13">
        <v>18.9</v>
      </c>
      <c r="F64" s="13">
        <v>17.4</v>
      </c>
      <c r="G64" s="13">
        <v>17.0</v>
      </c>
      <c r="H64" s="13">
        <v>15.0</v>
      </c>
      <c r="I64" s="13">
        <v>15.3</v>
      </c>
      <c r="J64" s="13">
        <v>17.2</v>
      </c>
      <c r="K64" s="13">
        <v>19.4</v>
      </c>
      <c r="L64" s="13">
        <v>0.0</v>
      </c>
      <c r="M64" s="11">
        <f t="shared" si="1"/>
        <v>14.47142857</v>
      </c>
      <c r="N64" s="11">
        <f t="shared" si="2"/>
        <v>14</v>
      </c>
      <c r="O64" s="12" t="str">
        <f t="shared" si="3"/>
        <v>APROBADO CC</v>
      </c>
      <c r="P64" s="12" t="str">
        <f>IF(OR(D64="Académica",D64="Empresa"),(IF(M64&lt;Leyenda!$I$11,"ALTO",(IF(M64&lt;=Leyenda!$I$10,"MEDIO","BAJO")))),(IF(M64&lt;Leyenda!$J$11,"ALTO",(IF(M64&lt;=Leyenda!$J$10,"MEDIO","BAJO")))))</f>
        <v>MEDIO</v>
      </c>
    </row>
    <row r="65">
      <c r="A65" s="8" t="s">
        <v>900</v>
      </c>
      <c r="B65" s="9" t="s">
        <v>17</v>
      </c>
      <c r="C65" s="9" t="s">
        <v>157</v>
      </c>
      <c r="D65" s="9" t="s">
        <v>2144</v>
      </c>
      <c r="E65" s="13">
        <v>19.3</v>
      </c>
      <c r="F65" s="13">
        <v>18.5</v>
      </c>
      <c r="G65" s="13">
        <v>18.8</v>
      </c>
      <c r="H65" s="13">
        <v>17.8</v>
      </c>
      <c r="I65" s="13">
        <v>16.5</v>
      </c>
      <c r="J65" s="13">
        <v>18.0</v>
      </c>
      <c r="K65" s="13">
        <v>19.3</v>
      </c>
      <c r="L65" s="13">
        <v>0.0</v>
      </c>
      <c r="M65" s="11">
        <f t="shared" si="1"/>
        <v>15.55714286</v>
      </c>
      <c r="N65" s="11">
        <f t="shared" si="2"/>
        <v>16</v>
      </c>
      <c r="O65" s="12" t="str">
        <f t="shared" si="3"/>
        <v>APROBADO CC</v>
      </c>
      <c r="P65" s="12" t="str">
        <f>IF(OR(D65="Académica",D65="Empresa"),(IF(M65&lt;Leyenda!$I$11,"ALTO",(IF(M65&lt;=Leyenda!$I$10,"MEDIO","BAJO")))),(IF(M65&lt;Leyenda!$J$11,"ALTO",(IF(M65&lt;=Leyenda!$J$10,"MEDIO","BAJO")))))</f>
        <v>BAJO</v>
      </c>
    </row>
    <row r="66">
      <c r="A66" s="8" t="s">
        <v>1719</v>
      </c>
      <c r="B66" s="9" t="s">
        <v>17</v>
      </c>
      <c r="C66" s="9" t="s">
        <v>22</v>
      </c>
      <c r="D66" s="9" t="s">
        <v>2144</v>
      </c>
      <c r="E66" s="13">
        <v>8.3</v>
      </c>
      <c r="F66" s="13">
        <v>14.3</v>
      </c>
      <c r="G66" s="13">
        <v>14.9</v>
      </c>
      <c r="H66" s="13">
        <v>16.5</v>
      </c>
      <c r="I66" s="13">
        <v>14.8</v>
      </c>
      <c r="J66" s="13">
        <v>18.2</v>
      </c>
      <c r="K66" s="13">
        <v>18.0</v>
      </c>
      <c r="L66" s="13">
        <v>0.5</v>
      </c>
      <c r="M66" s="11">
        <f t="shared" si="1"/>
        <v>13.88571429</v>
      </c>
      <c r="N66" s="11">
        <f t="shared" si="2"/>
        <v>14</v>
      </c>
      <c r="O66" s="12" t="str">
        <f t="shared" si="3"/>
        <v>APROBADO CC</v>
      </c>
      <c r="P66" s="12" t="str">
        <f>IF(OR(D66="Académica",D66="Empresa"),(IF(M66&lt;Leyenda!$I$11,"ALTO",(IF(M66&lt;=Leyenda!$I$10,"MEDIO","BAJO")))),(IF(M66&lt;Leyenda!$J$11,"ALTO",(IF(M66&lt;=Leyenda!$J$10,"MEDIO","BAJO")))))</f>
        <v>MEDIO</v>
      </c>
    </row>
    <row r="67">
      <c r="A67" s="8" t="s">
        <v>1174</v>
      </c>
      <c r="B67" s="9" t="s">
        <v>386</v>
      </c>
      <c r="C67" s="9" t="s">
        <v>22</v>
      </c>
      <c r="D67" s="9" t="s">
        <v>2144</v>
      </c>
      <c r="E67" s="13">
        <v>20.0</v>
      </c>
      <c r="F67" s="13">
        <v>19.7</v>
      </c>
      <c r="G67" s="13">
        <v>19.5</v>
      </c>
      <c r="H67" s="13">
        <v>17.7</v>
      </c>
      <c r="I67" s="13">
        <v>17.3</v>
      </c>
      <c r="J67" s="13">
        <v>18.8</v>
      </c>
      <c r="K67" s="13">
        <v>18.0</v>
      </c>
      <c r="L67" s="13">
        <v>0.0</v>
      </c>
      <c r="M67" s="11">
        <f t="shared" si="1"/>
        <v>15.85714286</v>
      </c>
      <c r="N67" s="11">
        <f t="shared" si="2"/>
        <v>16</v>
      </c>
      <c r="O67" s="12" t="str">
        <f t="shared" si="3"/>
        <v>APROBADO CC</v>
      </c>
      <c r="P67" s="12" t="str">
        <f>IF(OR(D67="Académica",D67="Empresa"),(IF(M67&lt;Leyenda!$I$11,"ALTO",(IF(M67&lt;=Leyenda!$I$10,"MEDIO","BAJO")))),(IF(M67&lt;Leyenda!$J$11,"ALTO",(IF(M67&lt;=Leyenda!$J$10,"MEDIO","BAJO")))))</f>
        <v>BAJO</v>
      </c>
    </row>
    <row r="68">
      <c r="A68" s="8" t="s">
        <v>902</v>
      </c>
      <c r="B68" s="9" t="s">
        <v>386</v>
      </c>
      <c r="C68" s="9" t="s">
        <v>232</v>
      </c>
      <c r="D68" s="9" t="s">
        <v>2144</v>
      </c>
      <c r="E68" s="13">
        <v>20.0</v>
      </c>
      <c r="F68" s="13">
        <v>18.8</v>
      </c>
      <c r="G68" s="13">
        <v>19.3</v>
      </c>
      <c r="H68" s="13">
        <v>18.0</v>
      </c>
      <c r="I68" s="13">
        <v>15.9</v>
      </c>
      <c r="J68" s="13">
        <v>18.2</v>
      </c>
      <c r="K68" s="13">
        <v>19.3</v>
      </c>
      <c r="L68" s="13">
        <v>0.0</v>
      </c>
      <c r="M68" s="11">
        <f t="shared" si="1"/>
        <v>15.64285714</v>
      </c>
      <c r="N68" s="11">
        <f t="shared" si="2"/>
        <v>16</v>
      </c>
      <c r="O68" s="12" t="str">
        <f t="shared" si="3"/>
        <v>APROBADO CC</v>
      </c>
      <c r="P68" s="12" t="str">
        <f>IF(OR(D68="Académica",D68="Empresa"),(IF(M68&lt;Leyenda!$I$11,"ALTO",(IF(M68&lt;=Leyenda!$I$10,"MEDIO","BAJO")))),(IF(M68&lt;Leyenda!$J$11,"ALTO",(IF(M68&lt;=Leyenda!$J$10,"MEDIO","BAJO")))))</f>
        <v>BAJO</v>
      </c>
    </row>
    <row r="69">
      <c r="A69" s="8" t="s">
        <v>873</v>
      </c>
      <c r="B69" s="9" t="s">
        <v>21</v>
      </c>
      <c r="C69" s="9" t="s">
        <v>108</v>
      </c>
      <c r="D69" s="9" t="s">
        <v>2144</v>
      </c>
      <c r="E69" s="13">
        <v>17.0</v>
      </c>
      <c r="F69" s="13">
        <v>16.7</v>
      </c>
      <c r="G69" s="13">
        <v>18.0</v>
      </c>
      <c r="H69" s="13">
        <v>17.0</v>
      </c>
      <c r="I69" s="13">
        <v>15.8</v>
      </c>
      <c r="J69" s="13">
        <v>18.0</v>
      </c>
      <c r="K69" s="13">
        <v>18.0</v>
      </c>
      <c r="L69" s="13">
        <v>0.0</v>
      </c>
      <c r="M69" s="11">
        <f t="shared" si="1"/>
        <v>14.78571429</v>
      </c>
      <c r="N69" s="11">
        <f t="shared" si="2"/>
        <v>15</v>
      </c>
      <c r="O69" s="12" t="str">
        <f t="shared" si="3"/>
        <v>APROBADO CC</v>
      </c>
      <c r="P69" s="12" t="str">
        <f>IF(OR(D69="Académica",D69="Empresa"),(IF(M69&lt;Leyenda!$I$11,"ALTO",(IF(M69&lt;=Leyenda!$I$10,"MEDIO","BAJO")))),(IF(M69&lt;Leyenda!$J$11,"ALTO",(IF(M69&lt;=Leyenda!$J$10,"MEDIO","BAJO")))))</f>
        <v>BAJO</v>
      </c>
    </row>
    <row r="70">
      <c r="A70" s="8" t="s">
        <v>2167</v>
      </c>
      <c r="B70" s="9" t="s">
        <v>601</v>
      </c>
      <c r="C70" s="9" t="s">
        <v>80</v>
      </c>
      <c r="D70" s="9" t="s">
        <v>2144</v>
      </c>
      <c r="E70" s="13">
        <v>18.3</v>
      </c>
      <c r="F70" s="13">
        <v>17.4</v>
      </c>
      <c r="G70" s="13">
        <v>18.3</v>
      </c>
      <c r="H70" s="13">
        <v>16.1</v>
      </c>
      <c r="I70" s="13">
        <v>17.4</v>
      </c>
      <c r="J70" s="13">
        <v>18.8</v>
      </c>
      <c r="K70" s="13">
        <v>17.1</v>
      </c>
      <c r="L70" s="13">
        <v>0.0</v>
      </c>
      <c r="M70" s="11">
        <f t="shared" si="1"/>
        <v>15.01428571</v>
      </c>
      <c r="N70" s="11">
        <f t="shared" si="2"/>
        <v>15</v>
      </c>
      <c r="O70" s="12" t="str">
        <f t="shared" si="3"/>
        <v>APROBADO CC</v>
      </c>
      <c r="P70" s="12" t="str">
        <f>IF(OR(D70="Académica",D70="Empresa"),(IF(M70&lt;Leyenda!$I$11,"ALTO",(IF(M70&lt;=Leyenda!$I$10,"MEDIO","BAJO")))),(IF(M70&lt;Leyenda!$J$11,"ALTO",(IF(M70&lt;=Leyenda!$J$10,"MEDIO","BAJO")))))</f>
        <v>BAJO</v>
      </c>
    </row>
    <row r="71">
      <c r="A71" s="8" t="s">
        <v>2168</v>
      </c>
      <c r="B71" s="9" t="s">
        <v>601</v>
      </c>
      <c r="C71" s="9" t="s">
        <v>108</v>
      </c>
      <c r="D71" s="9" t="s">
        <v>2144</v>
      </c>
      <c r="E71" s="13">
        <v>15.6</v>
      </c>
      <c r="F71" s="13">
        <v>15.3</v>
      </c>
      <c r="G71" s="13">
        <v>16.3</v>
      </c>
      <c r="H71" s="13">
        <v>13.8</v>
      </c>
      <c r="I71" s="13">
        <v>14.6</v>
      </c>
      <c r="J71" s="13">
        <v>16.5</v>
      </c>
      <c r="K71" s="13">
        <v>15.6</v>
      </c>
      <c r="L71" s="13">
        <v>0.0</v>
      </c>
      <c r="M71" s="11">
        <f t="shared" si="1"/>
        <v>13.15714286</v>
      </c>
      <c r="N71" s="11">
        <f t="shared" si="2"/>
        <v>13</v>
      </c>
      <c r="O71" s="12" t="str">
        <f t="shared" si="3"/>
        <v>APROBADO CC</v>
      </c>
      <c r="P71" s="12" t="str">
        <f>IF(OR(D71="Académica",D71="Empresa"),(IF(M71&lt;Leyenda!$I$11,"ALTO",(IF(M71&lt;=Leyenda!$I$10,"MEDIO","BAJO")))),(IF(M71&lt;Leyenda!$J$11,"ALTO",(IF(M71&lt;=Leyenda!$J$10,"MEDIO","BAJO")))))</f>
        <v>MEDIO</v>
      </c>
    </row>
    <row r="72">
      <c r="A72" s="8" t="s">
        <v>2169</v>
      </c>
      <c r="B72" s="9" t="s">
        <v>601</v>
      </c>
      <c r="C72" s="9" t="s">
        <v>108</v>
      </c>
      <c r="D72" s="9" t="s">
        <v>2144</v>
      </c>
      <c r="E72" s="13">
        <v>15.4</v>
      </c>
      <c r="F72" s="13">
        <v>15.1</v>
      </c>
      <c r="G72" s="13">
        <v>15.3</v>
      </c>
      <c r="H72" s="13">
        <v>14.0</v>
      </c>
      <c r="I72" s="13">
        <v>15.1</v>
      </c>
      <c r="J72" s="13">
        <v>17.3</v>
      </c>
      <c r="K72" s="13">
        <v>16.1</v>
      </c>
      <c r="L72" s="13">
        <v>0.0</v>
      </c>
      <c r="M72" s="11">
        <f t="shared" si="1"/>
        <v>13.27142857</v>
      </c>
      <c r="N72" s="11">
        <f t="shared" si="2"/>
        <v>13</v>
      </c>
      <c r="O72" s="12" t="str">
        <f t="shared" si="3"/>
        <v>APROBADO CC</v>
      </c>
      <c r="P72" s="12" t="str">
        <f>IF(OR(D72="Académica",D72="Empresa"),(IF(M72&lt;Leyenda!$I$11,"ALTO",(IF(M72&lt;=Leyenda!$I$10,"MEDIO","BAJO")))),(IF(M72&lt;Leyenda!$J$11,"ALTO",(IF(M72&lt;=Leyenda!$J$10,"MEDIO","BAJO")))))</f>
        <v>MEDIO</v>
      </c>
    </row>
    <row r="73">
      <c r="A73" s="8" t="s">
        <v>898</v>
      </c>
      <c r="B73" s="9" t="s">
        <v>40</v>
      </c>
      <c r="C73" s="9" t="s">
        <v>123</v>
      </c>
      <c r="D73" s="9" t="s">
        <v>2144</v>
      </c>
      <c r="E73" s="13">
        <v>15.9</v>
      </c>
      <c r="F73" s="13">
        <v>16.2</v>
      </c>
      <c r="G73" s="13">
        <v>18.0</v>
      </c>
      <c r="H73" s="13">
        <v>17.0</v>
      </c>
      <c r="I73" s="13">
        <v>15.6</v>
      </c>
      <c r="J73" s="13">
        <v>18.0</v>
      </c>
      <c r="K73" s="13">
        <v>18.0</v>
      </c>
      <c r="L73" s="13">
        <v>0.0</v>
      </c>
      <c r="M73" s="11">
        <f t="shared" si="1"/>
        <v>14.68571429</v>
      </c>
      <c r="N73" s="11">
        <f t="shared" si="2"/>
        <v>15</v>
      </c>
      <c r="O73" s="12" t="str">
        <f t="shared" si="3"/>
        <v>APROBADO CC</v>
      </c>
      <c r="P73" s="12" t="str">
        <f>IF(OR(D73="Académica",D73="Empresa"),(IF(M73&lt;Leyenda!$I$11,"ALTO",(IF(M73&lt;=Leyenda!$I$10,"MEDIO","BAJO")))),(IF(M73&lt;Leyenda!$J$11,"ALTO",(IF(M73&lt;=Leyenda!$J$10,"MEDIO","BAJO")))))</f>
        <v>BAJO</v>
      </c>
    </row>
    <row r="74">
      <c r="A74" s="8" t="s">
        <v>2170</v>
      </c>
      <c r="B74" s="9" t="s">
        <v>601</v>
      </c>
      <c r="C74" s="9" t="s">
        <v>26</v>
      </c>
      <c r="D74" s="9" t="s">
        <v>2144</v>
      </c>
      <c r="E74" s="13">
        <v>18.3</v>
      </c>
      <c r="F74" s="13">
        <v>16.3</v>
      </c>
      <c r="G74" s="13">
        <v>16.0</v>
      </c>
      <c r="H74" s="13">
        <v>15.0</v>
      </c>
      <c r="I74" s="13">
        <v>15.6</v>
      </c>
      <c r="J74" s="13">
        <v>17.3</v>
      </c>
      <c r="K74" s="13">
        <v>16.1</v>
      </c>
      <c r="L74" s="13">
        <v>0.0</v>
      </c>
      <c r="M74" s="11">
        <f t="shared" si="1"/>
        <v>13.75714286</v>
      </c>
      <c r="N74" s="11">
        <f t="shared" si="2"/>
        <v>14</v>
      </c>
      <c r="O74" s="12" t="str">
        <f t="shared" si="3"/>
        <v>APROBADO CC</v>
      </c>
      <c r="P74" s="12" t="str">
        <f>IF(OR(D74="Académica",D74="Empresa"),(IF(M74&lt;Leyenda!$I$11,"ALTO",(IF(M74&lt;=Leyenda!$I$10,"MEDIO","BAJO")))),(IF(M74&lt;Leyenda!$J$11,"ALTO",(IF(M74&lt;=Leyenda!$J$10,"MEDIO","BAJO")))))</f>
        <v>MEDIO</v>
      </c>
    </row>
    <row r="75">
      <c r="A75" s="8" t="s">
        <v>923</v>
      </c>
      <c r="B75" s="9" t="s">
        <v>386</v>
      </c>
      <c r="C75" s="9" t="s">
        <v>88</v>
      </c>
      <c r="D75" s="9" t="s">
        <v>2144</v>
      </c>
      <c r="E75" s="13">
        <v>18.9</v>
      </c>
      <c r="F75" s="13">
        <v>16.0</v>
      </c>
      <c r="G75" s="13">
        <v>17.3</v>
      </c>
      <c r="H75" s="13">
        <v>14.5</v>
      </c>
      <c r="I75" s="13">
        <v>15.7</v>
      </c>
      <c r="J75" s="13">
        <v>18.0</v>
      </c>
      <c r="K75" s="13">
        <v>18.0</v>
      </c>
      <c r="L75" s="13">
        <v>0.0</v>
      </c>
      <c r="M75" s="11">
        <f t="shared" si="1"/>
        <v>14.21428571</v>
      </c>
      <c r="N75" s="11">
        <f t="shared" si="2"/>
        <v>14</v>
      </c>
      <c r="O75" s="12" t="str">
        <f t="shared" si="3"/>
        <v>APROBADO CC</v>
      </c>
      <c r="P75" s="12" t="str">
        <f>IF(OR(D75="Académica",D75="Empresa"),(IF(M75&lt;Leyenda!$I$11,"ALTO",(IF(M75&lt;=Leyenda!$I$10,"MEDIO","BAJO")))),(IF(M75&lt;Leyenda!$J$11,"ALTO",(IF(M75&lt;=Leyenda!$J$10,"MEDIO","BAJO")))))</f>
        <v>MEDIO</v>
      </c>
    </row>
    <row r="76">
      <c r="A76" s="8" t="s">
        <v>925</v>
      </c>
      <c r="B76" s="9" t="s">
        <v>386</v>
      </c>
      <c r="C76" s="9" t="s">
        <v>33</v>
      </c>
      <c r="D76" s="9" t="s">
        <v>2144</v>
      </c>
      <c r="E76" s="13">
        <v>19.4</v>
      </c>
      <c r="F76" s="13">
        <v>17.7</v>
      </c>
      <c r="G76" s="13">
        <v>18.5</v>
      </c>
      <c r="H76" s="13">
        <v>16.5</v>
      </c>
      <c r="I76" s="13">
        <v>15.1</v>
      </c>
      <c r="J76" s="13">
        <v>18.0</v>
      </c>
      <c r="K76" s="13">
        <v>18.0</v>
      </c>
      <c r="L76" s="13">
        <v>0.0</v>
      </c>
      <c r="M76" s="11">
        <f t="shared" si="1"/>
        <v>14.82857143</v>
      </c>
      <c r="N76" s="11">
        <f t="shared" si="2"/>
        <v>15</v>
      </c>
      <c r="O76" s="12" t="str">
        <f t="shared" si="3"/>
        <v>APROBADO CC</v>
      </c>
      <c r="P76" s="12" t="str">
        <f>IF(OR(D76="Académica",D76="Empresa"),(IF(M76&lt;Leyenda!$I$11,"ALTO",(IF(M76&lt;=Leyenda!$I$10,"MEDIO","BAJO")))),(IF(M76&lt;Leyenda!$J$11,"ALTO",(IF(M76&lt;=Leyenda!$J$10,"MEDIO","BAJO")))))</f>
        <v>BAJO</v>
      </c>
    </row>
    <row r="77">
      <c r="A77" s="8" t="s">
        <v>2171</v>
      </c>
      <c r="B77" s="9" t="s">
        <v>601</v>
      </c>
      <c r="C77" s="9" t="s">
        <v>123</v>
      </c>
      <c r="D77" s="9" t="s">
        <v>2144</v>
      </c>
      <c r="E77" s="13">
        <v>19.4</v>
      </c>
      <c r="F77" s="13">
        <v>16.0</v>
      </c>
      <c r="G77" s="13">
        <v>17.4</v>
      </c>
      <c r="H77" s="13">
        <v>16.9</v>
      </c>
      <c r="I77" s="13">
        <v>18.2</v>
      </c>
      <c r="J77" s="13">
        <v>17.3</v>
      </c>
      <c r="K77" s="13">
        <v>17.6</v>
      </c>
      <c r="L77" s="13">
        <v>0.0</v>
      </c>
      <c r="M77" s="11">
        <f t="shared" si="1"/>
        <v>14.77142857</v>
      </c>
      <c r="N77" s="11">
        <f t="shared" si="2"/>
        <v>15</v>
      </c>
      <c r="O77" s="12" t="str">
        <f t="shared" si="3"/>
        <v>APROBADO CC</v>
      </c>
      <c r="P77" s="12" t="str">
        <f>IF(OR(D77="Académica",D77="Empresa"),(IF(M77&lt;Leyenda!$I$11,"ALTO",(IF(M77&lt;=Leyenda!$I$10,"MEDIO","BAJO")))),(IF(M77&lt;Leyenda!$J$11,"ALTO",(IF(M77&lt;=Leyenda!$J$10,"MEDIO","BAJO")))))</f>
        <v>BAJO</v>
      </c>
    </row>
    <row r="78">
      <c r="A78" s="8" t="s">
        <v>934</v>
      </c>
      <c r="B78" s="9" t="s">
        <v>17</v>
      </c>
      <c r="C78" s="9" t="s">
        <v>157</v>
      </c>
      <c r="D78" s="9" t="s">
        <v>2144</v>
      </c>
      <c r="E78" s="13">
        <v>17.4</v>
      </c>
      <c r="F78" s="13">
        <v>17.5</v>
      </c>
      <c r="G78" s="13">
        <v>18.3</v>
      </c>
      <c r="H78" s="13">
        <v>16.5</v>
      </c>
      <c r="I78" s="13">
        <v>15.3</v>
      </c>
      <c r="J78" s="13">
        <v>18.0</v>
      </c>
      <c r="K78" s="13">
        <v>18.8</v>
      </c>
      <c r="L78" s="13">
        <v>0.0</v>
      </c>
      <c r="M78" s="11">
        <f t="shared" si="1"/>
        <v>14.91428571</v>
      </c>
      <c r="N78" s="11">
        <f t="shared" si="2"/>
        <v>15</v>
      </c>
      <c r="O78" s="12" t="str">
        <f t="shared" si="3"/>
        <v>APROBADO CC</v>
      </c>
      <c r="P78" s="12" t="str">
        <f>IF(OR(D78="Académica",D78="Empresa"),(IF(M78&lt;Leyenda!$I$11,"ALTO",(IF(M78&lt;=Leyenda!$I$10,"MEDIO","BAJO")))),(IF(M78&lt;Leyenda!$J$11,"ALTO",(IF(M78&lt;=Leyenda!$J$10,"MEDIO","BAJO")))))</f>
        <v>BAJO</v>
      </c>
    </row>
    <row r="79">
      <c r="A79" s="8" t="s">
        <v>1158</v>
      </c>
      <c r="B79" s="9" t="s">
        <v>17</v>
      </c>
      <c r="C79" s="9" t="s">
        <v>132</v>
      </c>
      <c r="D79" s="9" t="s">
        <v>2144</v>
      </c>
      <c r="E79" s="13">
        <v>17.0</v>
      </c>
      <c r="F79" s="13">
        <v>18.2</v>
      </c>
      <c r="G79" s="13">
        <v>18.7</v>
      </c>
      <c r="H79" s="13">
        <v>17.3</v>
      </c>
      <c r="I79" s="13">
        <v>16.2</v>
      </c>
      <c r="J79" s="13">
        <v>18.0</v>
      </c>
      <c r="K79" s="13">
        <v>19.8</v>
      </c>
      <c r="L79" s="13">
        <v>0.0</v>
      </c>
      <c r="M79" s="11">
        <f t="shared" si="1"/>
        <v>15.45714286</v>
      </c>
      <c r="N79" s="11">
        <f t="shared" si="2"/>
        <v>15</v>
      </c>
      <c r="O79" s="12" t="str">
        <f t="shared" si="3"/>
        <v>APROBADO CC</v>
      </c>
      <c r="P79" s="12" t="str">
        <f>IF(OR(D79="Académica",D79="Empresa"),(IF(M79&lt;Leyenda!$I$11,"ALTO",(IF(M79&lt;=Leyenda!$I$10,"MEDIO","BAJO")))),(IF(M79&lt;Leyenda!$J$11,"ALTO",(IF(M79&lt;=Leyenda!$J$10,"MEDIO","BAJO")))))</f>
        <v>BAJO</v>
      </c>
    </row>
    <row r="80">
      <c r="A80" s="8" t="s">
        <v>2172</v>
      </c>
      <c r="B80" s="9" t="s">
        <v>601</v>
      </c>
      <c r="C80" s="9" t="s">
        <v>123</v>
      </c>
      <c r="D80" s="9" t="s">
        <v>2144</v>
      </c>
      <c r="E80" s="13">
        <v>18.3</v>
      </c>
      <c r="F80" s="13">
        <v>15.4</v>
      </c>
      <c r="G80" s="13">
        <v>16.8</v>
      </c>
      <c r="H80" s="13">
        <v>13.9</v>
      </c>
      <c r="I80" s="13">
        <v>13.8</v>
      </c>
      <c r="J80" s="13">
        <v>15.8</v>
      </c>
      <c r="K80" s="13">
        <v>16.5</v>
      </c>
      <c r="L80" s="13">
        <v>0.0</v>
      </c>
      <c r="M80" s="11">
        <f t="shared" si="1"/>
        <v>13.17142857</v>
      </c>
      <c r="N80" s="11">
        <f t="shared" si="2"/>
        <v>13</v>
      </c>
      <c r="O80" s="12" t="str">
        <f t="shared" si="3"/>
        <v>APROBADO CC</v>
      </c>
      <c r="P80" s="12" t="str">
        <f>IF(OR(D80="Académica",D80="Empresa"),(IF(M80&lt;Leyenda!$I$11,"ALTO",(IF(M80&lt;=Leyenda!$I$10,"MEDIO","BAJO")))),(IF(M80&lt;Leyenda!$J$11,"ALTO",(IF(M80&lt;=Leyenda!$J$10,"MEDIO","BAJO")))))</f>
        <v>MEDIO</v>
      </c>
    </row>
    <row r="81">
      <c r="A81" s="8" t="s">
        <v>924</v>
      </c>
      <c r="B81" s="9" t="s">
        <v>17</v>
      </c>
      <c r="C81" s="9" t="s">
        <v>123</v>
      </c>
      <c r="D81" s="9" t="s">
        <v>2144</v>
      </c>
      <c r="E81" s="13">
        <v>14.0</v>
      </c>
      <c r="F81" s="13">
        <v>17.3</v>
      </c>
      <c r="G81" s="13">
        <v>18.5</v>
      </c>
      <c r="H81" s="13">
        <v>16.8</v>
      </c>
      <c r="I81" s="13">
        <v>15.5</v>
      </c>
      <c r="J81" s="13">
        <v>18.0</v>
      </c>
      <c r="K81" s="13">
        <v>18.0</v>
      </c>
      <c r="L81" s="13">
        <v>0.5</v>
      </c>
      <c r="M81" s="11">
        <f t="shared" si="1"/>
        <v>14.94285714</v>
      </c>
      <c r="N81" s="11">
        <f t="shared" si="2"/>
        <v>15</v>
      </c>
      <c r="O81" s="12" t="str">
        <f t="shared" si="3"/>
        <v>APROBADO CC</v>
      </c>
      <c r="P81" s="12" t="str">
        <f>IF(OR(D81="Académica",D81="Empresa"),(IF(M81&lt;Leyenda!$I$11,"ALTO",(IF(M81&lt;=Leyenda!$I$10,"MEDIO","BAJO")))),(IF(M81&lt;Leyenda!$J$11,"ALTO",(IF(M81&lt;=Leyenda!$J$10,"MEDIO","BAJO")))))</f>
        <v>BAJO</v>
      </c>
    </row>
    <row r="82">
      <c r="A82" s="8" t="s">
        <v>943</v>
      </c>
      <c r="B82" s="9" t="s">
        <v>17</v>
      </c>
      <c r="C82" s="9" t="s">
        <v>100</v>
      </c>
      <c r="D82" s="9" t="s">
        <v>2144</v>
      </c>
      <c r="E82" s="13">
        <v>17.4</v>
      </c>
      <c r="F82" s="13">
        <v>18.5</v>
      </c>
      <c r="G82" s="13">
        <v>17.8</v>
      </c>
      <c r="H82" s="13">
        <v>16.5</v>
      </c>
      <c r="I82" s="13">
        <v>15.3</v>
      </c>
      <c r="J82" s="13">
        <v>18.3</v>
      </c>
      <c r="K82" s="13">
        <v>18.3</v>
      </c>
      <c r="L82" s="13">
        <v>0.0</v>
      </c>
      <c r="M82" s="11">
        <f t="shared" si="1"/>
        <v>14.95714286</v>
      </c>
      <c r="N82" s="11">
        <f t="shared" si="2"/>
        <v>15</v>
      </c>
      <c r="O82" s="12" t="str">
        <f t="shared" si="3"/>
        <v>APROBADO CC</v>
      </c>
      <c r="P82" s="12" t="str">
        <f>IF(OR(D82="Académica",D82="Empresa"),(IF(M82&lt;Leyenda!$I$11,"ALTO",(IF(M82&lt;=Leyenda!$I$10,"MEDIO","BAJO")))),(IF(M82&lt;Leyenda!$J$11,"ALTO",(IF(M82&lt;=Leyenda!$J$10,"MEDIO","BAJO")))))</f>
        <v>BAJO</v>
      </c>
    </row>
    <row r="83">
      <c r="A83" s="8" t="s">
        <v>2173</v>
      </c>
      <c r="B83" s="9" t="s">
        <v>601</v>
      </c>
      <c r="C83" s="9" t="s">
        <v>93</v>
      </c>
      <c r="D83" s="9" t="s">
        <v>2144</v>
      </c>
      <c r="E83" s="13">
        <v>18.5</v>
      </c>
      <c r="F83" s="13">
        <v>16.3</v>
      </c>
      <c r="G83" s="13">
        <v>17.4</v>
      </c>
      <c r="H83" s="13">
        <v>16.2</v>
      </c>
      <c r="I83" s="13">
        <v>15.3</v>
      </c>
      <c r="J83" s="13">
        <v>19.4</v>
      </c>
      <c r="K83" s="13">
        <v>16.9</v>
      </c>
      <c r="L83" s="13">
        <v>0.0</v>
      </c>
      <c r="M83" s="11">
        <f t="shared" si="1"/>
        <v>14.5</v>
      </c>
      <c r="N83" s="11">
        <f t="shared" si="2"/>
        <v>15</v>
      </c>
      <c r="O83" s="12" t="str">
        <f t="shared" si="3"/>
        <v>APROBADO CC</v>
      </c>
      <c r="P83" s="12" t="str">
        <f>IF(OR(D83="Académica",D83="Empresa"),(IF(M83&lt;Leyenda!$I$11,"ALTO",(IF(M83&lt;=Leyenda!$I$10,"MEDIO","BAJO")))),(IF(M83&lt;Leyenda!$J$11,"ALTO",(IF(M83&lt;=Leyenda!$J$10,"MEDIO","BAJO")))))</f>
        <v>MEDIO</v>
      </c>
    </row>
    <row r="84">
      <c r="A84" s="8" t="s">
        <v>1531</v>
      </c>
      <c r="B84" s="9" t="s">
        <v>40</v>
      </c>
      <c r="C84" s="9" t="s">
        <v>44</v>
      </c>
      <c r="D84" s="9" t="s">
        <v>2144</v>
      </c>
      <c r="E84" s="13">
        <v>18.0</v>
      </c>
      <c r="F84" s="13">
        <v>17.5</v>
      </c>
      <c r="G84" s="13">
        <v>18.2</v>
      </c>
      <c r="H84" s="13">
        <v>17.0</v>
      </c>
      <c r="I84" s="13">
        <v>15.8</v>
      </c>
      <c r="J84" s="13">
        <v>18.0</v>
      </c>
      <c r="K84" s="13">
        <v>18.5</v>
      </c>
      <c r="L84" s="13">
        <v>0.0</v>
      </c>
      <c r="M84" s="11">
        <f t="shared" si="1"/>
        <v>15</v>
      </c>
      <c r="N84" s="11">
        <f t="shared" si="2"/>
        <v>15</v>
      </c>
      <c r="O84" s="12" t="str">
        <f t="shared" si="3"/>
        <v>APROBADO CC</v>
      </c>
      <c r="P84" s="12" t="str">
        <f>IF(OR(D84="Académica",D84="Empresa"),(IF(M84&lt;Leyenda!$I$11,"ALTO",(IF(M84&lt;=Leyenda!$I$10,"MEDIO","BAJO")))),(IF(M84&lt;Leyenda!$J$11,"ALTO",(IF(M84&lt;=Leyenda!$J$10,"MEDIO","BAJO")))))</f>
        <v>BAJO</v>
      </c>
    </row>
    <row r="85">
      <c r="A85" s="8" t="s">
        <v>951</v>
      </c>
      <c r="B85" s="9" t="s">
        <v>17</v>
      </c>
      <c r="C85" s="9" t="s">
        <v>305</v>
      </c>
      <c r="D85" s="9" t="s">
        <v>2144</v>
      </c>
      <c r="E85" s="13">
        <v>9.8</v>
      </c>
      <c r="F85" s="13">
        <v>16.7</v>
      </c>
      <c r="G85" s="13">
        <v>13.8</v>
      </c>
      <c r="H85" s="13">
        <v>12.5</v>
      </c>
      <c r="I85" s="13">
        <v>13.4</v>
      </c>
      <c r="J85" s="13">
        <v>18.0</v>
      </c>
      <c r="K85" s="13">
        <v>18.0</v>
      </c>
      <c r="L85" s="13">
        <v>0.5</v>
      </c>
      <c r="M85" s="11">
        <f t="shared" si="1"/>
        <v>13.27142857</v>
      </c>
      <c r="N85" s="11">
        <f t="shared" si="2"/>
        <v>13</v>
      </c>
      <c r="O85" s="12" t="str">
        <f t="shared" si="3"/>
        <v>APROBADO CC</v>
      </c>
      <c r="P85" s="12" t="str">
        <f>IF(OR(D85="Académica",D85="Empresa"),(IF(M85&lt;Leyenda!$I$11,"ALTO",(IF(M85&lt;=Leyenda!$I$10,"MEDIO","BAJO")))),(IF(M85&lt;Leyenda!$J$11,"ALTO",(IF(M85&lt;=Leyenda!$J$10,"MEDIO","BAJO")))))</f>
        <v>MEDIO</v>
      </c>
    </row>
    <row r="86">
      <c r="A86" s="8" t="s">
        <v>1214</v>
      </c>
      <c r="B86" s="9" t="s">
        <v>386</v>
      </c>
      <c r="C86" s="9" t="s">
        <v>18</v>
      </c>
      <c r="D86" s="9" t="s">
        <v>2144</v>
      </c>
      <c r="E86" s="13">
        <v>12.5</v>
      </c>
      <c r="F86" s="13">
        <v>16.8</v>
      </c>
      <c r="G86" s="13">
        <v>14.1</v>
      </c>
      <c r="H86" s="13">
        <v>14.8</v>
      </c>
      <c r="I86" s="13">
        <v>13.0</v>
      </c>
      <c r="J86" s="13">
        <v>19.0</v>
      </c>
      <c r="K86" s="13">
        <v>18.8</v>
      </c>
      <c r="L86" s="13">
        <v>1.0</v>
      </c>
      <c r="M86" s="11">
        <f t="shared" si="1"/>
        <v>13.92857143</v>
      </c>
      <c r="N86" s="11">
        <f t="shared" si="2"/>
        <v>14</v>
      </c>
      <c r="O86" s="12" t="str">
        <f t="shared" si="3"/>
        <v>APROBADO CC</v>
      </c>
      <c r="P86" s="12" t="str">
        <f>IF(OR(D86="Académica",D86="Empresa"),(IF(M86&lt;Leyenda!$I$11,"ALTO",(IF(M86&lt;=Leyenda!$I$10,"MEDIO","BAJO")))),(IF(M86&lt;Leyenda!$J$11,"ALTO",(IF(M86&lt;=Leyenda!$J$10,"MEDIO","BAJO")))))</f>
        <v>MEDIO</v>
      </c>
    </row>
    <row r="87">
      <c r="A87" s="8" t="s">
        <v>853</v>
      </c>
      <c r="B87" s="9" t="s">
        <v>17</v>
      </c>
      <c r="C87" s="9" t="s">
        <v>22</v>
      </c>
      <c r="D87" s="9" t="s">
        <v>2144</v>
      </c>
      <c r="E87" s="13">
        <v>10.5</v>
      </c>
      <c r="F87" s="13">
        <v>16.3</v>
      </c>
      <c r="G87" s="13">
        <v>17.0</v>
      </c>
      <c r="H87" s="13">
        <v>16.5</v>
      </c>
      <c r="I87" s="13">
        <v>15.6</v>
      </c>
      <c r="J87" s="13">
        <v>18.2</v>
      </c>
      <c r="K87" s="13">
        <v>18.3</v>
      </c>
      <c r="L87" s="13">
        <v>0.0</v>
      </c>
      <c r="M87" s="11">
        <f t="shared" si="1"/>
        <v>14.55714286</v>
      </c>
      <c r="N87" s="11">
        <f t="shared" si="2"/>
        <v>15</v>
      </c>
      <c r="O87" s="12" t="str">
        <f t="shared" si="3"/>
        <v>APROBADO CC</v>
      </c>
      <c r="P87" s="12" t="str">
        <f>IF(OR(D87="Académica",D87="Empresa"),(IF(M87&lt;Leyenda!$I$11,"ALTO",(IF(M87&lt;=Leyenda!$I$10,"MEDIO","BAJO")))),(IF(M87&lt;Leyenda!$J$11,"ALTO",(IF(M87&lt;=Leyenda!$J$10,"MEDIO","BAJO")))))</f>
        <v>BAJO</v>
      </c>
    </row>
    <row r="88">
      <c r="A88" s="8" t="s">
        <v>971</v>
      </c>
      <c r="B88" s="9" t="s">
        <v>386</v>
      </c>
      <c r="C88" s="9" t="s">
        <v>93</v>
      </c>
      <c r="D88" s="9" t="s">
        <v>2144</v>
      </c>
      <c r="E88" s="13">
        <v>18.6</v>
      </c>
      <c r="F88" s="13">
        <v>17.3</v>
      </c>
      <c r="G88" s="13">
        <v>18.3</v>
      </c>
      <c r="H88" s="13">
        <v>16.9</v>
      </c>
      <c r="I88" s="13">
        <v>16.6</v>
      </c>
      <c r="J88" s="13">
        <v>19.3</v>
      </c>
      <c r="K88" s="13">
        <v>18.5</v>
      </c>
      <c r="L88" s="13">
        <v>0.0</v>
      </c>
      <c r="M88" s="11">
        <f t="shared" si="1"/>
        <v>15.27142857</v>
      </c>
      <c r="N88" s="11">
        <f t="shared" si="2"/>
        <v>15</v>
      </c>
      <c r="O88" s="12" t="str">
        <f t="shared" si="3"/>
        <v>APROBADO CC</v>
      </c>
      <c r="P88" s="12" t="str">
        <f>IF(OR(D88="Académica",D88="Empresa"),(IF(M88&lt;Leyenda!$I$11,"ALTO",(IF(M88&lt;=Leyenda!$I$10,"MEDIO","BAJO")))),(IF(M88&lt;Leyenda!$J$11,"ALTO",(IF(M88&lt;=Leyenda!$J$10,"MEDIO","BAJO")))))</f>
        <v>BAJO</v>
      </c>
    </row>
    <row r="89">
      <c r="A89" s="8" t="s">
        <v>980</v>
      </c>
      <c r="B89" s="9" t="s">
        <v>17</v>
      </c>
      <c r="C89" s="9" t="s">
        <v>85</v>
      </c>
      <c r="D89" s="9" t="s">
        <v>2144</v>
      </c>
      <c r="E89" s="13">
        <v>20.0</v>
      </c>
      <c r="F89" s="13">
        <v>18.7</v>
      </c>
      <c r="G89" s="13">
        <v>17.5</v>
      </c>
      <c r="H89" s="13">
        <v>16.7</v>
      </c>
      <c r="I89" s="13">
        <v>15.3</v>
      </c>
      <c r="J89" s="13">
        <v>18.8</v>
      </c>
      <c r="K89" s="13">
        <v>18.8</v>
      </c>
      <c r="L89" s="13">
        <v>0.0</v>
      </c>
      <c r="M89" s="11">
        <f t="shared" si="1"/>
        <v>15.11428571</v>
      </c>
      <c r="N89" s="11">
        <f t="shared" si="2"/>
        <v>15</v>
      </c>
      <c r="O89" s="12" t="str">
        <f t="shared" si="3"/>
        <v>APROBADO CC</v>
      </c>
      <c r="P89" s="12" t="str">
        <f>IF(OR(D89="Académica",D89="Empresa"),(IF(M89&lt;Leyenda!$I$11,"ALTO",(IF(M89&lt;=Leyenda!$I$10,"MEDIO","BAJO")))),(IF(M89&lt;Leyenda!$J$11,"ALTO",(IF(M89&lt;=Leyenda!$J$10,"MEDIO","BAJO")))))</f>
        <v>BAJO</v>
      </c>
    </row>
    <row r="90">
      <c r="A90" s="8" t="s">
        <v>914</v>
      </c>
      <c r="B90" s="9" t="s">
        <v>28</v>
      </c>
      <c r="C90" s="9" t="s">
        <v>125</v>
      </c>
      <c r="D90" s="9" t="s">
        <v>2144</v>
      </c>
      <c r="E90" s="13">
        <v>18.6</v>
      </c>
      <c r="F90" s="13">
        <v>17.6</v>
      </c>
      <c r="G90" s="13">
        <v>16.7</v>
      </c>
      <c r="H90" s="13">
        <v>16.5</v>
      </c>
      <c r="I90" s="13">
        <v>15.9</v>
      </c>
      <c r="J90" s="13">
        <v>18.0</v>
      </c>
      <c r="K90" s="13">
        <v>18.0</v>
      </c>
      <c r="L90" s="13">
        <v>0.0</v>
      </c>
      <c r="M90" s="11">
        <f t="shared" si="1"/>
        <v>14.67142857</v>
      </c>
      <c r="N90" s="11">
        <f t="shared" si="2"/>
        <v>15</v>
      </c>
      <c r="O90" s="12" t="str">
        <f t="shared" si="3"/>
        <v>APROBADO CC</v>
      </c>
      <c r="P90" s="12" t="str">
        <f>IF(OR(D90="Académica",D90="Empresa"),(IF(M90&lt;Leyenda!$I$11,"ALTO",(IF(M90&lt;=Leyenda!$I$10,"MEDIO","BAJO")))),(IF(M90&lt;Leyenda!$J$11,"ALTO",(IF(M90&lt;=Leyenda!$J$10,"MEDIO","BAJO")))))</f>
        <v>BAJO</v>
      </c>
    </row>
    <row r="91">
      <c r="A91" s="8" t="s">
        <v>806</v>
      </c>
      <c r="B91" s="9" t="s">
        <v>17</v>
      </c>
      <c r="C91" s="9" t="s">
        <v>111</v>
      </c>
      <c r="D91" s="9" t="s">
        <v>2144</v>
      </c>
      <c r="E91" s="13">
        <v>15.4</v>
      </c>
      <c r="F91" s="13">
        <v>16.7</v>
      </c>
      <c r="G91" s="13">
        <v>18.2</v>
      </c>
      <c r="H91" s="13">
        <v>16.5</v>
      </c>
      <c r="I91" s="13">
        <v>15.4</v>
      </c>
      <c r="J91" s="13">
        <v>18.0</v>
      </c>
      <c r="K91" s="13">
        <v>18.0</v>
      </c>
      <c r="L91" s="13">
        <v>0.0</v>
      </c>
      <c r="M91" s="11">
        <f t="shared" si="1"/>
        <v>14.68571429</v>
      </c>
      <c r="N91" s="11">
        <f t="shared" si="2"/>
        <v>15</v>
      </c>
      <c r="O91" s="12" t="str">
        <f t="shared" si="3"/>
        <v>APROBADO CC</v>
      </c>
      <c r="P91" s="12" t="str">
        <f>IF(OR(D91="Académica",D91="Empresa"),(IF(M91&lt;Leyenda!$I$11,"ALTO",(IF(M91&lt;=Leyenda!$I$10,"MEDIO","BAJO")))),(IF(M91&lt;Leyenda!$J$11,"ALTO",(IF(M91&lt;=Leyenda!$J$10,"MEDIO","BAJO")))))</f>
        <v>BAJO</v>
      </c>
    </row>
    <row r="92">
      <c r="A92" s="8" t="s">
        <v>991</v>
      </c>
      <c r="B92" s="9" t="s">
        <v>17</v>
      </c>
      <c r="C92" s="9" t="s">
        <v>68</v>
      </c>
      <c r="D92" s="9" t="s">
        <v>2144</v>
      </c>
      <c r="E92" s="13">
        <v>18.0</v>
      </c>
      <c r="F92" s="13">
        <v>17.5</v>
      </c>
      <c r="G92" s="13">
        <v>16.2</v>
      </c>
      <c r="H92" s="13">
        <v>16.5</v>
      </c>
      <c r="I92" s="13">
        <v>13.8</v>
      </c>
      <c r="J92" s="13">
        <v>18.3</v>
      </c>
      <c r="K92" s="13">
        <v>18.0</v>
      </c>
      <c r="L92" s="13">
        <v>0.0</v>
      </c>
      <c r="M92" s="11">
        <f t="shared" si="1"/>
        <v>14.32857143</v>
      </c>
      <c r="N92" s="11">
        <f t="shared" si="2"/>
        <v>14</v>
      </c>
      <c r="O92" s="12" t="str">
        <f t="shared" si="3"/>
        <v>APROBADO CC</v>
      </c>
      <c r="P92" s="12" t="str">
        <f>IF(OR(D92="Académica",D92="Empresa"),(IF(M92&lt;Leyenda!$I$11,"ALTO",(IF(M92&lt;=Leyenda!$I$10,"MEDIO","BAJO")))),(IF(M92&lt;Leyenda!$J$11,"ALTO",(IF(M92&lt;=Leyenda!$J$10,"MEDIO","BAJO")))))</f>
        <v>MEDIO</v>
      </c>
    </row>
    <row r="93">
      <c r="A93" s="8" t="s">
        <v>992</v>
      </c>
      <c r="B93" s="9" t="s">
        <v>17</v>
      </c>
      <c r="C93" s="9" t="s">
        <v>129</v>
      </c>
      <c r="D93" s="9" t="s">
        <v>2144</v>
      </c>
      <c r="E93" s="13">
        <v>19.0</v>
      </c>
      <c r="F93" s="13">
        <v>19.0</v>
      </c>
      <c r="G93" s="13">
        <v>18.0</v>
      </c>
      <c r="H93" s="13">
        <v>16.9</v>
      </c>
      <c r="I93" s="13">
        <v>15.4</v>
      </c>
      <c r="J93" s="13">
        <v>18.2</v>
      </c>
      <c r="K93" s="13">
        <v>18.3</v>
      </c>
      <c r="L93" s="13">
        <v>0.0</v>
      </c>
      <c r="M93" s="11">
        <f t="shared" si="1"/>
        <v>15.11428571</v>
      </c>
      <c r="N93" s="11">
        <f t="shared" si="2"/>
        <v>15</v>
      </c>
      <c r="O93" s="12" t="str">
        <f t="shared" si="3"/>
        <v>APROBADO CC</v>
      </c>
      <c r="P93" s="12" t="str">
        <f>IF(OR(D93="Académica",D93="Empresa"),(IF(M93&lt;Leyenda!$I$11,"ALTO",(IF(M93&lt;=Leyenda!$I$10,"MEDIO","BAJO")))),(IF(M93&lt;Leyenda!$J$11,"ALTO",(IF(M93&lt;=Leyenda!$J$10,"MEDIO","BAJO")))))</f>
        <v>BAJO</v>
      </c>
    </row>
    <row r="94">
      <c r="A94" s="8" t="s">
        <v>994</v>
      </c>
      <c r="B94" s="9" t="s">
        <v>17</v>
      </c>
      <c r="C94" s="9" t="s">
        <v>123</v>
      </c>
      <c r="D94" s="9" t="s">
        <v>2144</v>
      </c>
      <c r="E94" s="13">
        <v>19.4</v>
      </c>
      <c r="F94" s="13">
        <v>19.2</v>
      </c>
      <c r="G94" s="13">
        <v>19.2</v>
      </c>
      <c r="H94" s="13">
        <v>17.6</v>
      </c>
      <c r="I94" s="13">
        <v>16.0</v>
      </c>
      <c r="J94" s="13">
        <v>18.2</v>
      </c>
      <c r="K94" s="13">
        <v>18.8</v>
      </c>
      <c r="L94" s="13">
        <v>0.0</v>
      </c>
      <c r="M94" s="11">
        <f t="shared" si="1"/>
        <v>15.57142857</v>
      </c>
      <c r="N94" s="11">
        <f t="shared" si="2"/>
        <v>16</v>
      </c>
      <c r="O94" s="12" t="str">
        <f t="shared" si="3"/>
        <v>APROBADO CC</v>
      </c>
      <c r="P94" s="12" t="str">
        <f>IF(OR(D94="Académica",D94="Empresa"),(IF(M94&lt;Leyenda!$I$11,"ALTO",(IF(M94&lt;=Leyenda!$I$10,"MEDIO","BAJO")))),(IF(M94&lt;Leyenda!$J$11,"ALTO",(IF(M94&lt;=Leyenda!$J$10,"MEDIO","BAJO")))))</f>
        <v>BAJO</v>
      </c>
    </row>
    <row r="95">
      <c r="A95" s="8" t="s">
        <v>2174</v>
      </c>
      <c r="B95" s="9" t="s">
        <v>601</v>
      </c>
      <c r="C95" s="9" t="s">
        <v>111</v>
      </c>
      <c r="D95" s="9" t="s">
        <v>2144</v>
      </c>
      <c r="E95" s="13">
        <v>15.1</v>
      </c>
      <c r="F95" s="13">
        <v>15.0</v>
      </c>
      <c r="G95" s="13">
        <v>16.0</v>
      </c>
      <c r="H95" s="13">
        <v>15.9</v>
      </c>
      <c r="I95" s="13">
        <v>15.9</v>
      </c>
      <c r="J95" s="13">
        <v>17.8</v>
      </c>
      <c r="K95" s="13">
        <v>19.4</v>
      </c>
      <c r="L95" s="13">
        <v>0.0</v>
      </c>
      <c r="M95" s="11">
        <f t="shared" si="1"/>
        <v>14.28571429</v>
      </c>
      <c r="N95" s="11">
        <f t="shared" si="2"/>
        <v>14</v>
      </c>
      <c r="O95" s="12" t="str">
        <f t="shared" si="3"/>
        <v>APROBADO CC</v>
      </c>
      <c r="P95" s="12" t="str">
        <f>IF(OR(D95="Académica",D95="Empresa"),(IF(M95&lt;Leyenda!$I$11,"ALTO",(IF(M95&lt;=Leyenda!$I$10,"MEDIO","BAJO")))),(IF(M95&lt;Leyenda!$J$11,"ALTO",(IF(M95&lt;=Leyenda!$J$10,"MEDIO","BAJO")))))</f>
        <v>MEDIO</v>
      </c>
    </row>
    <row r="96">
      <c r="A96" s="8" t="s">
        <v>890</v>
      </c>
      <c r="B96" s="9" t="s">
        <v>17</v>
      </c>
      <c r="C96" s="9" t="s">
        <v>123</v>
      </c>
      <c r="D96" s="9" t="s">
        <v>2144</v>
      </c>
      <c r="E96" s="13">
        <v>18.0</v>
      </c>
      <c r="F96" s="13">
        <v>18.7</v>
      </c>
      <c r="G96" s="13">
        <v>17.5</v>
      </c>
      <c r="H96" s="13">
        <v>16.5</v>
      </c>
      <c r="I96" s="13">
        <v>16.0</v>
      </c>
      <c r="J96" s="13">
        <v>18.2</v>
      </c>
      <c r="K96" s="13">
        <v>18.0</v>
      </c>
      <c r="L96" s="13">
        <v>0.0</v>
      </c>
      <c r="M96" s="11">
        <f t="shared" si="1"/>
        <v>14.98571429</v>
      </c>
      <c r="N96" s="11">
        <f t="shared" si="2"/>
        <v>15</v>
      </c>
      <c r="O96" s="12" t="str">
        <f t="shared" si="3"/>
        <v>APROBADO CC</v>
      </c>
      <c r="P96" s="12" t="str">
        <f>IF(OR(D96="Académica",D96="Empresa"),(IF(M96&lt;Leyenda!$I$11,"ALTO",(IF(M96&lt;=Leyenda!$I$10,"MEDIO","BAJO")))),(IF(M96&lt;Leyenda!$J$11,"ALTO",(IF(M96&lt;=Leyenda!$J$10,"MEDIO","BAJO")))))</f>
        <v>BAJO</v>
      </c>
    </row>
    <row r="97">
      <c r="A97" s="8" t="s">
        <v>1006</v>
      </c>
      <c r="B97" s="9" t="s">
        <v>386</v>
      </c>
      <c r="C97" s="9" t="s">
        <v>18</v>
      </c>
      <c r="D97" s="9" t="s">
        <v>2144</v>
      </c>
      <c r="E97" s="13">
        <v>19.9</v>
      </c>
      <c r="F97" s="13">
        <v>19.2</v>
      </c>
      <c r="G97" s="13">
        <v>18.5</v>
      </c>
      <c r="H97" s="13">
        <v>17.8</v>
      </c>
      <c r="I97" s="13">
        <v>15.8</v>
      </c>
      <c r="J97" s="13">
        <v>18.0</v>
      </c>
      <c r="K97" s="13">
        <v>18.0</v>
      </c>
      <c r="L97" s="13">
        <v>0.0</v>
      </c>
      <c r="M97" s="11">
        <f t="shared" si="1"/>
        <v>15.32857143</v>
      </c>
      <c r="N97" s="11">
        <f t="shared" si="2"/>
        <v>15</v>
      </c>
      <c r="O97" s="12" t="str">
        <f t="shared" si="3"/>
        <v>APROBADO CC</v>
      </c>
      <c r="P97" s="12" t="str">
        <f>IF(OR(D97="Académica",D97="Empresa"),(IF(M97&lt;Leyenda!$I$11,"ALTO",(IF(M97&lt;=Leyenda!$I$10,"MEDIO","BAJO")))),(IF(M97&lt;Leyenda!$J$11,"ALTO",(IF(M97&lt;=Leyenda!$J$10,"MEDIO","BAJO")))))</f>
        <v>BAJO</v>
      </c>
    </row>
    <row r="98">
      <c r="A98" s="8" t="s">
        <v>1024</v>
      </c>
      <c r="B98" s="9" t="s">
        <v>40</v>
      </c>
      <c r="C98" s="9" t="s">
        <v>26</v>
      </c>
      <c r="D98" s="9" t="s">
        <v>2144</v>
      </c>
      <c r="E98" s="13">
        <v>19.1</v>
      </c>
      <c r="F98" s="13">
        <v>18.5</v>
      </c>
      <c r="G98" s="13">
        <v>18.8</v>
      </c>
      <c r="H98" s="13">
        <v>18.3</v>
      </c>
      <c r="I98" s="13">
        <v>16.8</v>
      </c>
      <c r="J98" s="13">
        <v>19.0</v>
      </c>
      <c r="K98" s="13">
        <v>19.0</v>
      </c>
      <c r="L98" s="13">
        <v>0.0</v>
      </c>
      <c r="M98" s="11">
        <f t="shared" si="1"/>
        <v>15.77142857</v>
      </c>
      <c r="N98" s="11">
        <f t="shared" si="2"/>
        <v>16</v>
      </c>
      <c r="O98" s="12" t="str">
        <f t="shared" si="3"/>
        <v>APROBADO CC</v>
      </c>
      <c r="P98" s="12" t="str">
        <f>IF(OR(D98="Académica",D98="Empresa"),(IF(M98&lt;Leyenda!$I$11,"ALTO",(IF(M98&lt;=Leyenda!$I$10,"MEDIO","BAJO")))),(IF(M98&lt;Leyenda!$J$11,"ALTO",(IF(M98&lt;=Leyenda!$J$10,"MEDIO","BAJO")))))</f>
        <v>BAJO</v>
      </c>
    </row>
    <row r="99">
      <c r="A99" s="8" t="s">
        <v>1013</v>
      </c>
      <c r="B99" s="9" t="s">
        <v>28</v>
      </c>
      <c r="C99" s="9" t="s">
        <v>96</v>
      </c>
      <c r="D99" s="9" t="s">
        <v>2144</v>
      </c>
      <c r="E99" s="13">
        <v>19.0</v>
      </c>
      <c r="F99" s="13">
        <v>19.3</v>
      </c>
      <c r="G99" s="13">
        <v>18.4</v>
      </c>
      <c r="H99" s="13">
        <v>15.2</v>
      </c>
      <c r="I99" s="13">
        <v>15.8</v>
      </c>
      <c r="J99" s="13">
        <v>18.0</v>
      </c>
      <c r="K99" s="13">
        <v>18.0</v>
      </c>
      <c r="L99" s="13">
        <v>0.0</v>
      </c>
      <c r="M99" s="11">
        <f t="shared" si="1"/>
        <v>14.95714286</v>
      </c>
      <c r="N99" s="11">
        <f t="shared" si="2"/>
        <v>15</v>
      </c>
      <c r="O99" s="12" t="str">
        <f t="shared" si="3"/>
        <v>APROBADO CC</v>
      </c>
      <c r="P99" s="12" t="str">
        <f>IF(OR(D99="Académica",D99="Empresa"),(IF(M99&lt;Leyenda!$I$11,"ALTO",(IF(M99&lt;=Leyenda!$I$10,"MEDIO","BAJO")))),(IF(M99&lt;Leyenda!$J$11,"ALTO",(IF(M99&lt;=Leyenda!$J$10,"MEDIO","BAJO")))))</f>
        <v>BAJO</v>
      </c>
    </row>
    <row r="100">
      <c r="A100" s="8" t="s">
        <v>1017</v>
      </c>
      <c r="B100" s="9" t="s">
        <v>386</v>
      </c>
      <c r="C100" s="9" t="s">
        <v>96</v>
      </c>
      <c r="D100" s="9" t="s">
        <v>2144</v>
      </c>
      <c r="E100" s="13">
        <v>15.3</v>
      </c>
      <c r="F100" s="13">
        <v>18.5</v>
      </c>
      <c r="G100" s="13">
        <v>18.3</v>
      </c>
      <c r="H100" s="13">
        <v>16.8</v>
      </c>
      <c r="I100" s="13">
        <v>15.8</v>
      </c>
      <c r="J100" s="13">
        <v>18.3</v>
      </c>
      <c r="K100" s="13">
        <v>18.3</v>
      </c>
      <c r="L100" s="13">
        <v>0.0</v>
      </c>
      <c r="M100" s="11">
        <f t="shared" si="1"/>
        <v>15.14285714</v>
      </c>
      <c r="N100" s="11">
        <f t="shared" si="2"/>
        <v>15</v>
      </c>
      <c r="O100" s="12" t="str">
        <f t="shared" si="3"/>
        <v>APROBADO CC</v>
      </c>
      <c r="P100" s="12" t="str">
        <f>IF(OR(D100="Académica",D100="Empresa"),(IF(M100&lt;Leyenda!$I$11,"ALTO",(IF(M100&lt;=Leyenda!$I$10,"MEDIO","BAJO")))),(IF(M100&lt;Leyenda!$J$11,"ALTO",(IF(M100&lt;=Leyenda!$J$10,"MEDIO","BAJO")))))</f>
        <v>BAJO</v>
      </c>
    </row>
    <row r="101">
      <c r="A101" s="8" t="s">
        <v>1019</v>
      </c>
      <c r="B101" s="9" t="s">
        <v>386</v>
      </c>
      <c r="C101" s="9" t="s">
        <v>18</v>
      </c>
      <c r="D101" s="9" t="s">
        <v>2144</v>
      </c>
      <c r="E101" s="13">
        <v>6.9</v>
      </c>
      <c r="F101" s="13">
        <v>12.7</v>
      </c>
      <c r="G101" s="13">
        <v>11.3</v>
      </c>
      <c r="H101" s="13">
        <v>11.2</v>
      </c>
      <c r="I101" s="13">
        <v>10.9</v>
      </c>
      <c r="J101" s="13">
        <v>16.0</v>
      </c>
      <c r="K101" s="13">
        <v>18.0</v>
      </c>
      <c r="L101" s="13">
        <v>2.5</v>
      </c>
      <c r="M101" s="11">
        <f t="shared" si="1"/>
        <v>11.8</v>
      </c>
      <c r="N101" s="11">
        <f t="shared" si="2"/>
        <v>12</v>
      </c>
      <c r="O101" s="12" t="str">
        <f t="shared" si="3"/>
        <v>DESAPROBADO</v>
      </c>
      <c r="P101" s="12" t="str">
        <f>IF(OR(D101="Académica",D101="Empresa"),(IF(M101&lt;Leyenda!$I$11,"ALTO",(IF(M101&lt;=Leyenda!$I$10,"MEDIO","BAJO")))),(IF(M101&lt;Leyenda!$J$11,"ALTO",(IF(M101&lt;=Leyenda!$J$10,"MEDIO","BAJO")))))</f>
        <v>ALTO</v>
      </c>
    </row>
    <row r="102">
      <c r="A102" s="8" t="s">
        <v>1033</v>
      </c>
      <c r="B102" s="9" t="s">
        <v>386</v>
      </c>
      <c r="C102" s="9" t="s">
        <v>144</v>
      </c>
      <c r="D102" s="9" t="s">
        <v>2144</v>
      </c>
      <c r="E102" s="13">
        <v>20.0</v>
      </c>
      <c r="F102" s="13">
        <v>18.4</v>
      </c>
      <c r="G102" s="13">
        <v>19.7</v>
      </c>
      <c r="H102" s="13">
        <v>18.3</v>
      </c>
      <c r="I102" s="13">
        <v>17.5</v>
      </c>
      <c r="J102" s="13">
        <v>19.3</v>
      </c>
      <c r="K102" s="13">
        <v>19.3</v>
      </c>
      <c r="L102" s="13">
        <v>0.0</v>
      </c>
      <c r="M102" s="11">
        <f t="shared" si="1"/>
        <v>16.07142857</v>
      </c>
      <c r="N102" s="11">
        <f t="shared" si="2"/>
        <v>16</v>
      </c>
      <c r="O102" s="12" t="str">
        <f t="shared" si="3"/>
        <v>APROBADO CC</v>
      </c>
      <c r="P102" s="12" t="str">
        <f>IF(OR(D102="Académica",D102="Empresa"),(IF(M102&lt;Leyenda!$I$11,"ALTO",(IF(M102&lt;=Leyenda!$I$10,"MEDIO","BAJO")))),(IF(M102&lt;Leyenda!$J$11,"ALTO",(IF(M102&lt;=Leyenda!$J$10,"MEDIO","BAJO")))))</f>
        <v>BAJO</v>
      </c>
    </row>
    <row r="103">
      <c r="A103" s="8" t="s">
        <v>1935</v>
      </c>
      <c r="B103" s="9" t="s">
        <v>386</v>
      </c>
      <c r="C103" s="9" t="s">
        <v>108</v>
      </c>
      <c r="D103" s="9" t="s">
        <v>2144</v>
      </c>
      <c r="E103" s="13">
        <v>15.3</v>
      </c>
      <c r="F103" s="13">
        <v>16.0</v>
      </c>
      <c r="G103" s="13">
        <v>18.3</v>
      </c>
      <c r="H103" s="13">
        <v>15.8</v>
      </c>
      <c r="I103" s="13">
        <v>15.8</v>
      </c>
      <c r="J103" s="13">
        <v>18.0</v>
      </c>
      <c r="K103" s="13">
        <v>18.0</v>
      </c>
      <c r="L103" s="13">
        <v>0.0</v>
      </c>
      <c r="M103" s="11">
        <f t="shared" si="1"/>
        <v>14.55714286</v>
      </c>
      <c r="N103" s="11">
        <f t="shared" si="2"/>
        <v>15</v>
      </c>
      <c r="O103" s="12" t="str">
        <f t="shared" si="3"/>
        <v>APROBADO CC</v>
      </c>
      <c r="P103" s="12" t="str">
        <f>IF(OR(D103="Académica",D103="Empresa"),(IF(M103&lt;Leyenda!$I$11,"ALTO",(IF(M103&lt;=Leyenda!$I$10,"MEDIO","BAJO")))),(IF(M103&lt;Leyenda!$J$11,"ALTO",(IF(M103&lt;=Leyenda!$J$10,"MEDIO","BAJO")))))</f>
        <v>BAJO</v>
      </c>
    </row>
    <row r="104">
      <c r="A104" s="8" t="s">
        <v>1385</v>
      </c>
      <c r="B104" s="9" t="s">
        <v>17</v>
      </c>
      <c r="C104" s="9" t="s">
        <v>88</v>
      </c>
      <c r="D104" s="9" t="s">
        <v>2144</v>
      </c>
      <c r="E104" s="13">
        <v>12.9</v>
      </c>
      <c r="F104" s="13">
        <v>17.2</v>
      </c>
      <c r="G104" s="13">
        <v>16.8</v>
      </c>
      <c r="H104" s="13">
        <v>14.8</v>
      </c>
      <c r="I104" s="13">
        <v>14.3</v>
      </c>
      <c r="J104" s="13">
        <v>18.0</v>
      </c>
      <c r="K104" s="13">
        <v>18.0</v>
      </c>
      <c r="L104" s="13">
        <v>0.5</v>
      </c>
      <c r="M104" s="11">
        <f t="shared" si="1"/>
        <v>14.22857143</v>
      </c>
      <c r="N104" s="11">
        <f t="shared" si="2"/>
        <v>14</v>
      </c>
      <c r="O104" s="12" t="str">
        <f t="shared" si="3"/>
        <v>APROBADO CC</v>
      </c>
      <c r="P104" s="12" t="str">
        <f>IF(OR(D104="Académica",D104="Empresa"),(IF(M104&lt;Leyenda!$I$11,"ALTO",(IF(M104&lt;=Leyenda!$I$10,"MEDIO","BAJO")))),(IF(M104&lt;Leyenda!$J$11,"ALTO",(IF(M104&lt;=Leyenda!$J$10,"MEDIO","BAJO")))))</f>
        <v>MEDIO</v>
      </c>
    </row>
    <row r="105">
      <c r="A105" s="8" t="s">
        <v>2175</v>
      </c>
      <c r="B105" s="9" t="s">
        <v>601</v>
      </c>
      <c r="C105" s="9" t="s">
        <v>157</v>
      </c>
      <c r="D105" s="9" t="s">
        <v>2144</v>
      </c>
      <c r="E105" s="13">
        <v>16.4</v>
      </c>
      <c r="F105" s="13">
        <v>16.2</v>
      </c>
      <c r="G105" s="13">
        <v>15.9</v>
      </c>
      <c r="H105" s="13">
        <v>14.7</v>
      </c>
      <c r="I105" s="13">
        <v>16.9</v>
      </c>
      <c r="J105" s="13">
        <v>17.0</v>
      </c>
      <c r="K105" s="13">
        <v>18.0</v>
      </c>
      <c r="L105" s="13">
        <v>0.0</v>
      </c>
      <c r="M105" s="11">
        <f t="shared" si="1"/>
        <v>14.1</v>
      </c>
      <c r="N105" s="11">
        <f t="shared" si="2"/>
        <v>14</v>
      </c>
      <c r="O105" s="12" t="str">
        <f t="shared" si="3"/>
        <v>APROBADO CC</v>
      </c>
      <c r="P105" s="12" t="str">
        <f>IF(OR(D105="Académica",D105="Empresa"),(IF(M105&lt;Leyenda!$I$11,"ALTO",(IF(M105&lt;=Leyenda!$I$10,"MEDIO","BAJO")))),(IF(M105&lt;Leyenda!$J$11,"ALTO",(IF(M105&lt;=Leyenda!$J$10,"MEDIO","BAJO")))))</f>
        <v>MEDIO</v>
      </c>
    </row>
    <row r="106">
      <c r="A106" s="8" t="s">
        <v>2176</v>
      </c>
      <c r="B106" s="9" t="s">
        <v>601</v>
      </c>
      <c r="C106" s="9" t="s">
        <v>22</v>
      </c>
      <c r="D106" s="9" t="s">
        <v>2144</v>
      </c>
      <c r="E106" s="13">
        <v>12.0</v>
      </c>
      <c r="F106" s="13">
        <v>14.7</v>
      </c>
      <c r="G106" s="13">
        <v>15.0</v>
      </c>
      <c r="H106" s="13">
        <v>11.7</v>
      </c>
      <c r="I106" s="13">
        <v>15.5</v>
      </c>
      <c r="J106" s="13">
        <v>17.6</v>
      </c>
      <c r="K106" s="13">
        <v>17.5</v>
      </c>
      <c r="L106" s="13">
        <v>0.0</v>
      </c>
      <c r="M106" s="11">
        <f t="shared" si="1"/>
        <v>13.14285714</v>
      </c>
      <c r="N106" s="11">
        <f t="shared" si="2"/>
        <v>13</v>
      </c>
      <c r="O106" s="12" t="str">
        <f t="shared" si="3"/>
        <v>APROBADO CC</v>
      </c>
      <c r="P106" s="12" t="str">
        <f>IF(OR(D106="Académica",D106="Empresa"),(IF(M106&lt;Leyenda!$I$11,"ALTO",(IF(M106&lt;=Leyenda!$I$10,"MEDIO","BAJO")))),(IF(M106&lt;Leyenda!$J$11,"ALTO",(IF(M106&lt;=Leyenda!$J$10,"MEDIO","BAJO")))))</f>
        <v>MEDIO</v>
      </c>
    </row>
    <row r="107">
      <c r="A107" s="8" t="s">
        <v>1150</v>
      </c>
      <c r="B107" s="9" t="s">
        <v>386</v>
      </c>
      <c r="C107" s="9" t="s">
        <v>157</v>
      </c>
      <c r="D107" s="9" t="s">
        <v>2144</v>
      </c>
      <c r="E107" s="13">
        <v>17.1</v>
      </c>
      <c r="F107" s="13">
        <v>16.7</v>
      </c>
      <c r="G107" s="13">
        <v>18.2</v>
      </c>
      <c r="H107" s="13">
        <v>16.5</v>
      </c>
      <c r="I107" s="13">
        <v>16.0</v>
      </c>
      <c r="J107" s="13">
        <v>18.0</v>
      </c>
      <c r="K107" s="13">
        <v>18.5</v>
      </c>
      <c r="L107" s="13">
        <v>0.0</v>
      </c>
      <c r="M107" s="11">
        <f t="shared" si="1"/>
        <v>14.84285714</v>
      </c>
      <c r="N107" s="11">
        <f t="shared" si="2"/>
        <v>15</v>
      </c>
      <c r="O107" s="12" t="str">
        <f t="shared" si="3"/>
        <v>APROBADO CC</v>
      </c>
      <c r="P107" s="12" t="str">
        <f>IF(OR(D107="Académica",D107="Empresa"),(IF(M107&lt;Leyenda!$I$11,"ALTO",(IF(M107&lt;=Leyenda!$I$10,"MEDIO","BAJO")))),(IF(M107&lt;Leyenda!$J$11,"ALTO",(IF(M107&lt;=Leyenda!$J$10,"MEDIO","BAJO")))))</f>
        <v>BAJO</v>
      </c>
    </row>
    <row r="108">
      <c r="A108" s="8" t="s">
        <v>2177</v>
      </c>
      <c r="B108" s="9" t="s">
        <v>601</v>
      </c>
      <c r="C108" s="9" t="s">
        <v>157</v>
      </c>
      <c r="D108" s="9" t="s">
        <v>2144</v>
      </c>
      <c r="E108" s="13">
        <v>17.6</v>
      </c>
      <c r="F108" s="13">
        <v>15.4</v>
      </c>
      <c r="G108" s="13">
        <v>14.3</v>
      </c>
      <c r="H108" s="13">
        <v>13.3</v>
      </c>
      <c r="I108" s="13">
        <v>13.2</v>
      </c>
      <c r="J108" s="13">
        <v>15.6</v>
      </c>
      <c r="K108" s="13">
        <v>16.8</v>
      </c>
      <c r="L108" s="13">
        <v>0.0</v>
      </c>
      <c r="M108" s="11">
        <f t="shared" si="1"/>
        <v>12.65714286</v>
      </c>
      <c r="N108" s="11">
        <f t="shared" si="2"/>
        <v>13</v>
      </c>
      <c r="O108" s="12" t="str">
        <f t="shared" si="3"/>
        <v>APROBADO CC</v>
      </c>
      <c r="P108" s="12" t="str">
        <f>IF(OR(D108="Académica",D108="Empresa"),(IF(M108&lt;Leyenda!$I$11,"ALTO",(IF(M108&lt;=Leyenda!$I$10,"MEDIO","BAJO")))),(IF(M108&lt;Leyenda!$J$11,"ALTO",(IF(M108&lt;=Leyenda!$J$10,"MEDIO","BAJO")))))</f>
        <v>ALTO</v>
      </c>
    </row>
    <row r="109">
      <c r="A109" s="8" t="s">
        <v>2178</v>
      </c>
      <c r="B109" s="9" t="s">
        <v>601</v>
      </c>
      <c r="C109" s="9" t="s">
        <v>22</v>
      </c>
      <c r="D109" s="9" t="s">
        <v>2144</v>
      </c>
      <c r="E109" s="13">
        <v>19.2</v>
      </c>
      <c r="F109" s="13">
        <v>17.5</v>
      </c>
      <c r="G109" s="13">
        <v>16.8</v>
      </c>
      <c r="H109" s="13">
        <v>16.5</v>
      </c>
      <c r="I109" s="13">
        <v>17.2</v>
      </c>
      <c r="J109" s="13">
        <v>17.8</v>
      </c>
      <c r="K109" s="13">
        <v>16.9</v>
      </c>
      <c r="L109" s="13">
        <v>0.0</v>
      </c>
      <c r="M109" s="11">
        <f t="shared" si="1"/>
        <v>14.67142857</v>
      </c>
      <c r="N109" s="11">
        <f t="shared" si="2"/>
        <v>15</v>
      </c>
      <c r="O109" s="12" t="str">
        <f t="shared" si="3"/>
        <v>APROBADO CC</v>
      </c>
      <c r="P109" s="12" t="str">
        <f>IF(OR(D109="Académica",D109="Empresa"),(IF(M109&lt;Leyenda!$I$11,"ALTO",(IF(M109&lt;=Leyenda!$I$10,"MEDIO","BAJO")))),(IF(M109&lt;Leyenda!$J$11,"ALTO",(IF(M109&lt;=Leyenda!$J$10,"MEDIO","BAJO")))))</f>
        <v>BAJO</v>
      </c>
    </row>
    <row r="110">
      <c r="A110" s="8" t="s">
        <v>1003</v>
      </c>
      <c r="B110" s="9" t="s">
        <v>386</v>
      </c>
      <c r="C110" s="9" t="s">
        <v>93</v>
      </c>
      <c r="D110" s="9" t="s">
        <v>2144</v>
      </c>
      <c r="E110" s="13">
        <v>18.1</v>
      </c>
      <c r="F110" s="13">
        <v>18.0</v>
      </c>
      <c r="G110" s="13">
        <v>17.5</v>
      </c>
      <c r="H110" s="13">
        <v>16.8</v>
      </c>
      <c r="I110" s="13">
        <v>16.1</v>
      </c>
      <c r="J110" s="13">
        <v>18.3</v>
      </c>
      <c r="K110" s="13">
        <v>18.0</v>
      </c>
      <c r="L110" s="13">
        <v>0.0</v>
      </c>
      <c r="M110" s="11">
        <f t="shared" si="1"/>
        <v>14.95714286</v>
      </c>
      <c r="N110" s="11">
        <f t="shared" si="2"/>
        <v>15</v>
      </c>
      <c r="O110" s="12" t="str">
        <f t="shared" si="3"/>
        <v>APROBADO CC</v>
      </c>
      <c r="P110" s="12" t="str">
        <f>IF(OR(D110="Académica",D110="Empresa"),(IF(M110&lt;Leyenda!$I$11,"ALTO",(IF(M110&lt;=Leyenda!$I$10,"MEDIO","BAJO")))),(IF(M110&lt;Leyenda!$J$11,"ALTO",(IF(M110&lt;=Leyenda!$J$10,"MEDIO","BAJO")))))</f>
        <v>BAJO</v>
      </c>
    </row>
    <row r="111">
      <c r="A111" s="8" t="s">
        <v>2179</v>
      </c>
      <c r="B111" s="9" t="s">
        <v>601</v>
      </c>
      <c r="C111" s="9" t="s">
        <v>144</v>
      </c>
      <c r="D111" s="9" t="s">
        <v>2144</v>
      </c>
      <c r="E111" s="13">
        <v>19.7</v>
      </c>
      <c r="F111" s="13">
        <v>16.7</v>
      </c>
      <c r="G111" s="13">
        <v>17.8</v>
      </c>
      <c r="H111" s="13">
        <v>17.6</v>
      </c>
      <c r="I111" s="13">
        <v>17.8</v>
      </c>
      <c r="J111" s="13">
        <v>18.2</v>
      </c>
      <c r="K111" s="13">
        <v>17.0</v>
      </c>
      <c r="L111" s="13">
        <v>0.0</v>
      </c>
      <c r="M111" s="11">
        <f t="shared" si="1"/>
        <v>15.01428571</v>
      </c>
      <c r="N111" s="11">
        <f t="shared" si="2"/>
        <v>15</v>
      </c>
      <c r="O111" s="12" t="str">
        <f t="shared" si="3"/>
        <v>APROBADO CC</v>
      </c>
      <c r="P111" s="12" t="str">
        <f>IF(OR(D111="Académica",D111="Empresa"),(IF(M111&lt;Leyenda!$I$11,"ALTO",(IF(M111&lt;=Leyenda!$I$10,"MEDIO","BAJO")))),(IF(M111&lt;Leyenda!$J$11,"ALTO",(IF(M111&lt;=Leyenda!$J$10,"MEDIO","BAJO")))))</f>
        <v>BAJO</v>
      </c>
    </row>
    <row r="112">
      <c r="A112" s="8" t="s">
        <v>1052</v>
      </c>
      <c r="B112" s="9" t="s">
        <v>386</v>
      </c>
      <c r="C112" s="9" t="s">
        <v>52</v>
      </c>
      <c r="D112" s="9" t="s">
        <v>2144</v>
      </c>
      <c r="E112" s="13">
        <v>15.0</v>
      </c>
      <c r="F112" s="13">
        <v>18.0</v>
      </c>
      <c r="G112" s="13">
        <v>18.2</v>
      </c>
      <c r="H112" s="13">
        <v>16.3</v>
      </c>
      <c r="I112" s="13">
        <v>15.4</v>
      </c>
      <c r="J112" s="13">
        <v>18.0</v>
      </c>
      <c r="K112" s="13">
        <v>19.5</v>
      </c>
      <c r="L112" s="13">
        <v>0.0</v>
      </c>
      <c r="M112" s="11">
        <f t="shared" si="1"/>
        <v>15.05714286</v>
      </c>
      <c r="N112" s="11">
        <f t="shared" si="2"/>
        <v>15</v>
      </c>
      <c r="O112" s="12" t="str">
        <f t="shared" si="3"/>
        <v>APROBADO CC</v>
      </c>
      <c r="P112" s="12" t="str">
        <f>IF(OR(D112="Académica",D112="Empresa"),(IF(M112&lt;Leyenda!$I$11,"ALTO",(IF(M112&lt;=Leyenda!$I$10,"MEDIO","BAJO")))),(IF(M112&lt;Leyenda!$J$11,"ALTO",(IF(M112&lt;=Leyenda!$J$10,"MEDIO","BAJO")))))</f>
        <v>BAJO</v>
      </c>
    </row>
    <row r="113">
      <c r="A113" s="8" t="s">
        <v>2180</v>
      </c>
      <c r="B113" s="9" t="s">
        <v>601</v>
      </c>
      <c r="C113" s="9" t="s">
        <v>302</v>
      </c>
      <c r="D113" s="9" t="s">
        <v>2144</v>
      </c>
      <c r="E113" s="13">
        <v>15.4</v>
      </c>
      <c r="F113" s="13">
        <v>14.3</v>
      </c>
      <c r="G113" s="13">
        <v>15.4</v>
      </c>
      <c r="H113" s="13">
        <v>14.0</v>
      </c>
      <c r="I113" s="13">
        <v>14.1</v>
      </c>
      <c r="J113" s="13">
        <v>18.9</v>
      </c>
      <c r="K113" s="13">
        <v>18.3</v>
      </c>
      <c r="L113" s="13">
        <v>0.0</v>
      </c>
      <c r="M113" s="11">
        <f t="shared" si="1"/>
        <v>13.57142857</v>
      </c>
      <c r="N113" s="11">
        <f t="shared" si="2"/>
        <v>14</v>
      </c>
      <c r="O113" s="12" t="str">
        <f t="shared" si="3"/>
        <v>APROBADO CC</v>
      </c>
      <c r="P113" s="12" t="str">
        <f>IF(OR(D113="Académica",D113="Empresa"),(IF(M113&lt;Leyenda!$I$11,"ALTO",(IF(M113&lt;=Leyenda!$I$10,"MEDIO","BAJO")))),(IF(M113&lt;Leyenda!$J$11,"ALTO",(IF(M113&lt;=Leyenda!$J$10,"MEDIO","BAJO")))))</f>
        <v>MEDIO</v>
      </c>
    </row>
    <row r="114">
      <c r="A114" s="8" t="s">
        <v>1055</v>
      </c>
      <c r="B114" s="9" t="s">
        <v>17</v>
      </c>
      <c r="C114" s="9" t="s">
        <v>302</v>
      </c>
      <c r="D114" s="9" t="s">
        <v>2144</v>
      </c>
      <c r="E114" s="13">
        <v>16.0</v>
      </c>
      <c r="F114" s="13">
        <v>17.8</v>
      </c>
      <c r="G114" s="13">
        <v>18.2</v>
      </c>
      <c r="H114" s="13">
        <v>13.2</v>
      </c>
      <c r="I114" s="13">
        <v>14.2</v>
      </c>
      <c r="J114" s="13">
        <v>18.0</v>
      </c>
      <c r="K114" s="13">
        <v>18.3</v>
      </c>
      <c r="L114" s="13">
        <v>0.5</v>
      </c>
      <c r="M114" s="11">
        <f t="shared" si="1"/>
        <v>14.31428571</v>
      </c>
      <c r="N114" s="11">
        <f t="shared" si="2"/>
        <v>14</v>
      </c>
      <c r="O114" s="12" t="str">
        <f t="shared" si="3"/>
        <v>APROBADO CC</v>
      </c>
      <c r="P114" s="12" t="str">
        <f>IF(OR(D114="Académica",D114="Empresa"),(IF(M114&lt;Leyenda!$I$11,"ALTO",(IF(M114&lt;=Leyenda!$I$10,"MEDIO","BAJO")))),(IF(M114&lt;Leyenda!$J$11,"ALTO",(IF(M114&lt;=Leyenda!$J$10,"MEDIO","BAJO")))))</f>
        <v>MEDIO</v>
      </c>
    </row>
    <row r="115">
      <c r="A115" s="8" t="s">
        <v>1924</v>
      </c>
      <c r="B115" s="9" t="s">
        <v>386</v>
      </c>
      <c r="C115" s="9" t="s">
        <v>302</v>
      </c>
      <c r="D115" s="9" t="s">
        <v>2144</v>
      </c>
      <c r="E115" s="13">
        <v>19.6</v>
      </c>
      <c r="F115" s="13">
        <v>19.0</v>
      </c>
      <c r="G115" s="13">
        <v>19.0</v>
      </c>
      <c r="H115" s="13">
        <v>17.4</v>
      </c>
      <c r="I115" s="13">
        <v>16.1</v>
      </c>
      <c r="J115" s="13">
        <v>19.3</v>
      </c>
      <c r="K115" s="13">
        <v>20.0</v>
      </c>
      <c r="L115" s="13">
        <v>0.0</v>
      </c>
      <c r="M115" s="11">
        <f t="shared" si="1"/>
        <v>15.82857143</v>
      </c>
      <c r="N115" s="11">
        <f t="shared" si="2"/>
        <v>16</v>
      </c>
      <c r="O115" s="12" t="str">
        <f t="shared" si="3"/>
        <v>APROBADO CC</v>
      </c>
      <c r="P115" s="12" t="str">
        <f>IF(OR(D115="Académica",D115="Empresa"),(IF(M115&lt;Leyenda!$I$11,"ALTO",(IF(M115&lt;=Leyenda!$I$10,"MEDIO","BAJO")))),(IF(M115&lt;Leyenda!$J$11,"ALTO",(IF(M115&lt;=Leyenda!$J$10,"MEDIO","BAJO")))))</f>
        <v>BAJO</v>
      </c>
    </row>
    <row r="116">
      <c r="A116" s="8" t="s">
        <v>2103</v>
      </c>
      <c r="B116" s="9" t="s">
        <v>40</v>
      </c>
      <c r="C116" s="9" t="s">
        <v>302</v>
      </c>
      <c r="D116" s="9" t="s">
        <v>2149</v>
      </c>
      <c r="E116" s="13">
        <v>19.4</v>
      </c>
      <c r="F116" s="13">
        <v>15.3</v>
      </c>
      <c r="G116" s="13">
        <v>16.0</v>
      </c>
      <c r="H116" s="13">
        <v>10.0</v>
      </c>
      <c r="I116" s="13">
        <v>14.5</v>
      </c>
      <c r="J116" s="13">
        <v>19.5</v>
      </c>
      <c r="K116" s="13">
        <v>18.0</v>
      </c>
      <c r="L116" s="13">
        <v>0.5</v>
      </c>
      <c r="M116" s="11">
        <f t="shared" si="1"/>
        <v>13.4</v>
      </c>
      <c r="N116" s="11">
        <f t="shared" si="2"/>
        <v>13</v>
      </c>
      <c r="O116" s="12" t="str">
        <f t="shared" si="3"/>
        <v>DESAPROBADO</v>
      </c>
      <c r="P116" s="12" t="str">
        <f>IF(OR(D116="Académica",D116="Empresa"),(IF(M116&lt;Leyenda!$I$11,"ALTO",(IF(M116&lt;=Leyenda!$I$10,"MEDIO","BAJO")))),(IF(M116&lt;Leyenda!$J$11,"ALTO",(IF(M116&lt;=Leyenda!$J$10,"MEDIO","BAJO")))))</f>
        <v>MEDIO</v>
      </c>
    </row>
    <row r="117">
      <c r="A117" s="8" t="s">
        <v>1058</v>
      </c>
      <c r="B117" s="9" t="s">
        <v>40</v>
      </c>
      <c r="C117" s="9" t="s">
        <v>302</v>
      </c>
      <c r="D117" s="9" t="s">
        <v>2144</v>
      </c>
      <c r="E117" s="13">
        <v>18.6</v>
      </c>
      <c r="F117" s="13">
        <v>18.8</v>
      </c>
      <c r="G117" s="13">
        <v>18.5</v>
      </c>
      <c r="H117" s="13">
        <v>18.7</v>
      </c>
      <c r="I117" s="13">
        <v>16.5</v>
      </c>
      <c r="J117" s="13">
        <v>19.0</v>
      </c>
      <c r="K117" s="13">
        <v>19.3</v>
      </c>
      <c r="L117" s="13">
        <v>0.0</v>
      </c>
      <c r="M117" s="11">
        <f t="shared" si="1"/>
        <v>15.82857143</v>
      </c>
      <c r="N117" s="11">
        <f t="shared" si="2"/>
        <v>16</v>
      </c>
      <c r="O117" s="12" t="str">
        <f t="shared" si="3"/>
        <v>APROBADO CC</v>
      </c>
      <c r="P117" s="12" t="str">
        <f>IF(OR(D117="Académica",D117="Empresa"),(IF(M117&lt;Leyenda!$I$11,"ALTO",(IF(M117&lt;=Leyenda!$I$10,"MEDIO","BAJO")))),(IF(M117&lt;Leyenda!$J$11,"ALTO",(IF(M117&lt;=Leyenda!$J$10,"MEDIO","BAJO")))))</f>
        <v>BAJO</v>
      </c>
    </row>
    <row r="118">
      <c r="A118" s="8" t="s">
        <v>2181</v>
      </c>
      <c r="B118" s="9" t="s">
        <v>601</v>
      </c>
      <c r="C118" s="9" t="s">
        <v>302</v>
      </c>
      <c r="D118" s="9" t="s">
        <v>2144</v>
      </c>
      <c r="E118" s="13">
        <v>13.3</v>
      </c>
      <c r="F118" s="13">
        <v>13.8</v>
      </c>
      <c r="G118" s="13">
        <v>14.8</v>
      </c>
      <c r="H118" s="13">
        <v>11.3</v>
      </c>
      <c r="I118" s="13">
        <v>12.9</v>
      </c>
      <c r="J118" s="13">
        <v>18.3</v>
      </c>
      <c r="K118" s="13">
        <v>18.4</v>
      </c>
      <c r="L118" s="13">
        <v>0.5</v>
      </c>
      <c r="M118" s="11">
        <f t="shared" si="1"/>
        <v>12.85714286</v>
      </c>
      <c r="N118" s="11">
        <f t="shared" si="2"/>
        <v>13</v>
      </c>
      <c r="O118" s="12" t="str">
        <f t="shared" si="3"/>
        <v>APROBADO CC</v>
      </c>
      <c r="P118" s="12" t="str">
        <f>IF(OR(D118="Académica",D118="Empresa"),(IF(M118&lt;Leyenda!$I$11,"ALTO",(IF(M118&lt;=Leyenda!$I$10,"MEDIO","BAJO")))),(IF(M118&lt;Leyenda!$J$11,"ALTO",(IF(M118&lt;=Leyenda!$J$10,"MEDIO","BAJO")))))</f>
        <v>ALTO</v>
      </c>
    </row>
    <row r="119">
      <c r="A119" s="8" t="s">
        <v>1061</v>
      </c>
      <c r="B119" s="9" t="s">
        <v>40</v>
      </c>
      <c r="C119" s="9" t="s">
        <v>26</v>
      </c>
      <c r="D119" s="9" t="s">
        <v>2144</v>
      </c>
      <c r="E119" s="13">
        <v>15.9</v>
      </c>
      <c r="F119" s="13">
        <v>16.8</v>
      </c>
      <c r="G119" s="13">
        <v>17.8</v>
      </c>
      <c r="H119" s="13">
        <v>18.0</v>
      </c>
      <c r="I119" s="13">
        <v>15.9</v>
      </c>
      <c r="J119" s="13">
        <v>18.2</v>
      </c>
      <c r="K119" s="13">
        <v>19.8</v>
      </c>
      <c r="L119" s="13">
        <v>0.0</v>
      </c>
      <c r="M119" s="11">
        <f t="shared" si="1"/>
        <v>15.21428571</v>
      </c>
      <c r="N119" s="11">
        <f t="shared" si="2"/>
        <v>15</v>
      </c>
      <c r="O119" s="12" t="str">
        <f t="shared" si="3"/>
        <v>APROBADO CC</v>
      </c>
      <c r="P119" s="12" t="str">
        <f>IF(OR(D119="Académica",D119="Empresa"),(IF(M119&lt;Leyenda!$I$11,"ALTO",(IF(M119&lt;=Leyenda!$I$10,"MEDIO","BAJO")))),(IF(M119&lt;Leyenda!$J$11,"ALTO",(IF(M119&lt;=Leyenda!$J$10,"MEDIO","BAJO")))))</f>
        <v>BAJO</v>
      </c>
    </row>
    <row r="120">
      <c r="A120" s="8" t="s">
        <v>1063</v>
      </c>
      <c r="B120" s="9" t="s">
        <v>386</v>
      </c>
      <c r="C120" s="9" t="s">
        <v>302</v>
      </c>
      <c r="D120" s="9" t="s">
        <v>2144</v>
      </c>
      <c r="E120" s="13">
        <v>18.9</v>
      </c>
      <c r="F120" s="13">
        <v>17.6</v>
      </c>
      <c r="G120" s="13">
        <v>18.2</v>
      </c>
      <c r="H120" s="13">
        <v>16.5</v>
      </c>
      <c r="I120" s="13">
        <v>15.8</v>
      </c>
      <c r="J120" s="13">
        <v>18.0</v>
      </c>
      <c r="K120" s="13">
        <v>20.0</v>
      </c>
      <c r="L120" s="13">
        <v>0.0</v>
      </c>
      <c r="M120" s="11">
        <f t="shared" si="1"/>
        <v>15.15714286</v>
      </c>
      <c r="N120" s="11">
        <f t="shared" si="2"/>
        <v>15</v>
      </c>
      <c r="O120" s="12" t="str">
        <f t="shared" si="3"/>
        <v>APROBADO CC</v>
      </c>
      <c r="P120" s="12" t="str">
        <f>IF(OR(D120="Académica",D120="Empresa"),(IF(M120&lt;Leyenda!$I$11,"ALTO",(IF(M120&lt;=Leyenda!$I$10,"MEDIO","BAJO")))),(IF(M120&lt;Leyenda!$J$11,"ALTO",(IF(M120&lt;=Leyenda!$J$10,"MEDIO","BAJO")))))</f>
        <v>BAJO</v>
      </c>
    </row>
    <row r="121">
      <c r="A121" s="8" t="s">
        <v>1079</v>
      </c>
      <c r="B121" s="9" t="s">
        <v>386</v>
      </c>
      <c r="C121" s="9" t="s">
        <v>194</v>
      </c>
      <c r="D121" s="9" t="s">
        <v>2144</v>
      </c>
      <c r="E121" s="13">
        <v>20.0</v>
      </c>
      <c r="F121" s="13">
        <v>19.0</v>
      </c>
      <c r="G121" s="13">
        <v>18.7</v>
      </c>
      <c r="H121" s="13">
        <v>16.7</v>
      </c>
      <c r="I121" s="13">
        <v>15.9</v>
      </c>
      <c r="J121" s="13">
        <v>18.8</v>
      </c>
      <c r="K121" s="13">
        <v>18.0</v>
      </c>
      <c r="L121" s="13">
        <v>0.0</v>
      </c>
      <c r="M121" s="11">
        <f t="shared" si="1"/>
        <v>15.3</v>
      </c>
      <c r="N121" s="11">
        <f t="shared" si="2"/>
        <v>15</v>
      </c>
      <c r="O121" s="12" t="str">
        <f t="shared" si="3"/>
        <v>APROBADO CC</v>
      </c>
      <c r="P121" s="12" t="str">
        <f>IF(OR(D121="Académica",D121="Empresa"),(IF(M121&lt;Leyenda!$I$11,"ALTO",(IF(M121&lt;=Leyenda!$I$10,"MEDIO","BAJO")))),(IF(M121&lt;Leyenda!$J$11,"ALTO",(IF(M121&lt;=Leyenda!$J$10,"MEDIO","BAJO")))))</f>
        <v>BAJO</v>
      </c>
    </row>
    <row r="122">
      <c r="A122" s="8" t="s">
        <v>2182</v>
      </c>
      <c r="B122" s="9" t="s">
        <v>601</v>
      </c>
      <c r="C122" s="9" t="s">
        <v>194</v>
      </c>
      <c r="D122" s="9" t="s">
        <v>2144</v>
      </c>
      <c r="E122" s="13">
        <v>18.0</v>
      </c>
      <c r="F122" s="13">
        <v>15.6</v>
      </c>
      <c r="G122" s="13">
        <v>16.0</v>
      </c>
      <c r="H122" s="13">
        <v>16.2</v>
      </c>
      <c r="I122" s="13">
        <v>15.4</v>
      </c>
      <c r="J122" s="13">
        <v>16.0</v>
      </c>
      <c r="K122" s="13">
        <v>16.9</v>
      </c>
      <c r="L122" s="13">
        <v>0.0</v>
      </c>
      <c r="M122" s="11">
        <f t="shared" si="1"/>
        <v>13.72857143</v>
      </c>
      <c r="N122" s="11">
        <f t="shared" si="2"/>
        <v>14</v>
      </c>
      <c r="O122" s="12" t="str">
        <f t="shared" si="3"/>
        <v>APROBADO CC</v>
      </c>
      <c r="P122" s="12" t="str">
        <f>IF(OR(D122="Académica",D122="Empresa"),(IF(M122&lt;Leyenda!$I$11,"ALTO",(IF(M122&lt;=Leyenda!$I$10,"MEDIO","BAJO")))),(IF(M122&lt;Leyenda!$J$11,"ALTO",(IF(M122&lt;=Leyenda!$J$10,"MEDIO","BAJO")))))</f>
        <v>MEDIO</v>
      </c>
    </row>
    <row r="123">
      <c r="A123" s="8" t="s">
        <v>1074</v>
      </c>
      <c r="B123" s="9" t="s">
        <v>40</v>
      </c>
      <c r="C123" s="9" t="s">
        <v>68</v>
      </c>
      <c r="D123" s="9" t="s">
        <v>2144</v>
      </c>
      <c r="E123" s="13">
        <v>15.6</v>
      </c>
      <c r="F123" s="13">
        <v>18.0</v>
      </c>
      <c r="G123" s="13">
        <v>18.2</v>
      </c>
      <c r="H123" s="13">
        <v>16.4</v>
      </c>
      <c r="I123" s="13">
        <v>14.7</v>
      </c>
      <c r="J123" s="13">
        <v>18.0</v>
      </c>
      <c r="K123" s="13">
        <v>18.3</v>
      </c>
      <c r="L123" s="13">
        <v>0.0</v>
      </c>
      <c r="M123" s="11">
        <f t="shared" si="1"/>
        <v>14.8</v>
      </c>
      <c r="N123" s="11">
        <f t="shared" si="2"/>
        <v>15</v>
      </c>
      <c r="O123" s="12" t="str">
        <f t="shared" si="3"/>
        <v>APROBADO CC</v>
      </c>
      <c r="P123" s="12" t="str">
        <f>IF(OR(D123="Académica",D123="Empresa"),(IF(M123&lt;Leyenda!$I$11,"ALTO",(IF(M123&lt;=Leyenda!$I$10,"MEDIO","BAJO")))),(IF(M123&lt;Leyenda!$J$11,"ALTO",(IF(M123&lt;=Leyenda!$J$10,"MEDIO","BAJO")))))</f>
        <v>BAJO</v>
      </c>
    </row>
    <row r="124">
      <c r="A124" s="8" t="s">
        <v>1082</v>
      </c>
      <c r="B124" s="9" t="s">
        <v>386</v>
      </c>
      <c r="C124" s="9" t="s">
        <v>196</v>
      </c>
      <c r="D124" s="9" t="s">
        <v>2144</v>
      </c>
      <c r="E124" s="13">
        <v>19.5</v>
      </c>
      <c r="F124" s="13">
        <v>18.8</v>
      </c>
      <c r="G124" s="13">
        <v>18.2</v>
      </c>
      <c r="H124" s="13">
        <v>17.9</v>
      </c>
      <c r="I124" s="13">
        <v>16.5</v>
      </c>
      <c r="J124" s="13">
        <v>18.0</v>
      </c>
      <c r="K124" s="13">
        <v>18.0</v>
      </c>
      <c r="L124" s="13">
        <v>0.0</v>
      </c>
      <c r="M124" s="11">
        <f t="shared" si="1"/>
        <v>15.34285714</v>
      </c>
      <c r="N124" s="11">
        <f t="shared" si="2"/>
        <v>15</v>
      </c>
      <c r="O124" s="12" t="str">
        <f t="shared" si="3"/>
        <v>APROBADO CC</v>
      </c>
      <c r="P124" s="12" t="str">
        <f>IF(OR(D124="Académica",D124="Empresa"),(IF(M124&lt;Leyenda!$I$11,"ALTO",(IF(M124&lt;=Leyenda!$I$10,"MEDIO","BAJO")))),(IF(M124&lt;Leyenda!$J$11,"ALTO",(IF(M124&lt;=Leyenda!$J$10,"MEDIO","BAJO")))))</f>
        <v>BAJO</v>
      </c>
    </row>
    <row r="125">
      <c r="A125" s="8" t="s">
        <v>1089</v>
      </c>
      <c r="B125" s="9" t="s">
        <v>40</v>
      </c>
      <c r="C125" s="9" t="s">
        <v>196</v>
      </c>
      <c r="D125" s="9" t="s">
        <v>2144</v>
      </c>
      <c r="E125" s="13">
        <v>18.3</v>
      </c>
      <c r="F125" s="13">
        <v>17.3</v>
      </c>
      <c r="G125" s="13">
        <v>16.5</v>
      </c>
      <c r="H125" s="13">
        <v>18.0</v>
      </c>
      <c r="I125" s="13">
        <v>15.8</v>
      </c>
      <c r="J125" s="13">
        <v>18.2</v>
      </c>
      <c r="K125" s="13">
        <v>19.0</v>
      </c>
      <c r="L125" s="13">
        <v>0.0</v>
      </c>
      <c r="M125" s="11">
        <f t="shared" si="1"/>
        <v>14.97142857</v>
      </c>
      <c r="N125" s="11">
        <f t="shared" si="2"/>
        <v>15</v>
      </c>
      <c r="O125" s="12" t="str">
        <f t="shared" si="3"/>
        <v>APROBADO CC</v>
      </c>
      <c r="P125" s="12" t="str">
        <f>IF(OR(D125="Académica",D125="Empresa"),(IF(M125&lt;Leyenda!$I$11,"ALTO",(IF(M125&lt;=Leyenda!$I$10,"MEDIO","BAJO")))),(IF(M125&lt;Leyenda!$J$11,"ALTO",(IF(M125&lt;=Leyenda!$J$10,"MEDIO","BAJO")))))</f>
        <v>BAJO</v>
      </c>
    </row>
    <row r="126">
      <c r="A126" s="8" t="s">
        <v>733</v>
      </c>
      <c r="B126" s="9" t="s">
        <v>17</v>
      </c>
      <c r="C126" s="9" t="s">
        <v>70</v>
      </c>
      <c r="D126" s="9" t="s">
        <v>2144</v>
      </c>
      <c r="E126" s="13">
        <v>12.0</v>
      </c>
      <c r="F126" s="13">
        <v>19.2</v>
      </c>
      <c r="G126" s="13">
        <v>19.0</v>
      </c>
      <c r="H126" s="13">
        <v>17.1</v>
      </c>
      <c r="I126" s="13">
        <v>15.7</v>
      </c>
      <c r="J126" s="13">
        <v>18.9</v>
      </c>
      <c r="K126" s="13">
        <v>18.0</v>
      </c>
      <c r="L126" s="13">
        <v>0.0</v>
      </c>
      <c r="M126" s="11">
        <f t="shared" si="1"/>
        <v>15.41428571</v>
      </c>
      <c r="N126" s="11">
        <f t="shared" si="2"/>
        <v>15</v>
      </c>
      <c r="O126" s="12" t="str">
        <f t="shared" si="3"/>
        <v>APROBADO CC</v>
      </c>
      <c r="P126" s="12" t="str">
        <f>IF(OR(D126="Académica",D126="Empresa"),(IF(M126&lt;Leyenda!$I$11,"ALTO",(IF(M126&lt;=Leyenda!$I$10,"MEDIO","BAJO")))),(IF(M126&lt;Leyenda!$J$11,"ALTO",(IF(M126&lt;=Leyenda!$J$10,"MEDIO","BAJO")))))</f>
        <v>BAJO</v>
      </c>
    </row>
    <row r="127">
      <c r="A127" s="8" t="s">
        <v>2183</v>
      </c>
      <c r="B127" s="9" t="s">
        <v>601</v>
      </c>
      <c r="C127" s="9" t="s">
        <v>729</v>
      </c>
      <c r="D127" s="9" t="s">
        <v>2144</v>
      </c>
      <c r="E127" s="13">
        <v>17.3</v>
      </c>
      <c r="F127" s="13">
        <v>15.9</v>
      </c>
      <c r="G127" s="13">
        <v>15.5</v>
      </c>
      <c r="H127" s="13">
        <v>16.9</v>
      </c>
      <c r="I127" s="13">
        <v>16.2</v>
      </c>
      <c r="J127" s="13">
        <v>18.5</v>
      </c>
      <c r="K127" s="13">
        <v>17.3</v>
      </c>
      <c r="L127" s="13">
        <v>0.0</v>
      </c>
      <c r="M127" s="11">
        <f t="shared" si="1"/>
        <v>14.32857143</v>
      </c>
      <c r="N127" s="11">
        <f t="shared" si="2"/>
        <v>14</v>
      </c>
      <c r="O127" s="12" t="str">
        <f t="shared" si="3"/>
        <v>APROBADO CC</v>
      </c>
      <c r="P127" s="12" t="str">
        <f>IF(OR(D127="Académica",D127="Empresa"),(IF(M127&lt;Leyenda!$I$11,"ALTO",(IF(M127&lt;=Leyenda!$I$10,"MEDIO","BAJO")))),(IF(M127&lt;Leyenda!$J$11,"ALTO",(IF(M127&lt;=Leyenda!$J$10,"MEDIO","BAJO")))))</f>
        <v>MEDIO</v>
      </c>
    </row>
    <row r="128">
      <c r="A128" s="8" t="s">
        <v>1093</v>
      </c>
      <c r="B128" s="9" t="s">
        <v>17</v>
      </c>
      <c r="C128" s="9" t="s">
        <v>196</v>
      </c>
      <c r="D128" s="9" t="s">
        <v>2144</v>
      </c>
      <c r="E128" s="13">
        <v>18.4</v>
      </c>
      <c r="F128" s="13">
        <v>18.7</v>
      </c>
      <c r="G128" s="13">
        <v>18.3</v>
      </c>
      <c r="H128" s="13">
        <v>16.5</v>
      </c>
      <c r="I128" s="13">
        <v>15.5</v>
      </c>
      <c r="J128" s="13">
        <v>19.1</v>
      </c>
      <c r="K128" s="13">
        <v>18.0</v>
      </c>
      <c r="L128" s="13">
        <v>0.0</v>
      </c>
      <c r="M128" s="11">
        <f t="shared" si="1"/>
        <v>15.15714286</v>
      </c>
      <c r="N128" s="11">
        <f t="shared" si="2"/>
        <v>15</v>
      </c>
      <c r="O128" s="12" t="str">
        <f t="shared" si="3"/>
        <v>APROBADO CC</v>
      </c>
      <c r="P128" s="12" t="str">
        <f>IF(OR(D128="Académica",D128="Empresa"),(IF(M128&lt;Leyenda!$I$11,"ALTO",(IF(M128&lt;=Leyenda!$I$10,"MEDIO","BAJO")))),(IF(M128&lt;Leyenda!$J$11,"ALTO",(IF(M128&lt;=Leyenda!$J$10,"MEDIO","BAJO")))))</f>
        <v>BAJO</v>
      </c>
    </row>
    <row r="129">
      <c r="A129" s="8" t="s">
        <v>2184</v>
      </c>
      <c r="B129" s="9" t="s">
        <v>601</v>
      </c>
      <c r="C129" s="9" t="s">
        <v>52</v>
      </c>
      <c r="D129" s="9" t="s">
        <v>2144</v>
      </c>
      <c r="E129" s="13">
        <v>17.1</v>
      </c>
      <c r="F129" s="13">
        <v>15.7</v>
      </c>
      <c r="G129" s="13">
        <v>15.2</v>
      </c>
      <c r="H129" s="13">
        <v>16.8</v>
      </c>
      <c r="I129" s="13">
        <v>16.0</v>
      </c>
      <c r="J129" s="13">
        <v>17.1</v>
      </c>
      <c r="K129" s="13">
        <v>16.9</v>
      </c>
      <c r="L129" s="13">
        <v>0.0</v>
      </c>
      <c r="M129" s="11">
        <f t="shared" si="1"/>
        <v>13.95714286</v>
      </c>
      <c r="N129" s="11">
        <f t="shared" si="2"/>
        <v>14</v>
      </c>
      <c r="O129" s="12" t="str">
        <f t="shared" si="3"/>
        <v>APROBADO CC</v>
      </c>
      <c r="P129" s="12" t="str">
        <f>IF(OR(D129="Académica",D129="Empresa"),(IF(M129&lt;Leyenda!$I$11,"ALTO",(IF(M129&lt;=Leyenda!$I$10,"MEDIO","BAJO")))),(IF(M129&lt;Leyenda!$J$11,"ALTO",(IF(M129&lt;=Leyenda!$J$10,"MEDIO","BAJO")))))</f>
        <v>MEDIO</v>
      </c>
    </row>
    <row r="130">
      <c r="A130" s="8" t="s">
        <v>1936</v>
      </c>
      <c r="B130" s="9" t="s">
        <v>17</v>
      </c>
      <c r="C130" s="9" t="s">
        <v>93</v>
      </c>
      <c r="D130" s="9" t="s">
        <v>2144</v>
      </c>
      <c r="E130" s="13">
        <v>18.0</v>
      </c>
      <c r="F130" s="13">
        <v>18.0</v>
      </c>
      <c r="G130" s="13">
        <v>18.0</v>
      </c>
      <c r="H130" s="13">
        <v>16.7</v>
      </c>
      <c r="I130" s="13">
        <v>14.0</v>
      </c>
      <c r="J130" s="13">
        <v>18.0</v>
      </c>
      <c r="K130" s="13">
        <v>18.0</v>
      </c>
      <c r="L130" s="13">
        <v>0.0</v>
      </c>
      <c r="M130" s="11">
        <f t="shared" si="1"/>
        <v>14.67142857</v>
      </c>
      <c r="N130" s="11">
        <f t="shared" si="2"/>
        <v>15</v>
      </c>
      <c r="O130" s="12" t="str">
        <f t="shared" si="3"/>
        <v>APROBADO CC</v>
      </c>
      <c r="P130" s="12" t="str">
        <f>IF(OR(D130="Académica",D130="Empresa"),(IF(M130&lt;Leyenda!$I$11,"ALTO",(IF(M130&lt;=Leyenda!$I$10,"MEDIO","BAJO")))),(IF(M130&lt;Leyenda!$J$11,"ALTO",(IF(M130&lt;=Leyenda!$J$10,"MEDIO","BAJO")))))</f>
        <v>BAJO</v>
      </c>
    </row>
    <row r="131">
      <c r="A131" s="8" t="s">
        <v>1100</v>
      </c>
      <c r="B131" s="9" t="s">
        <v>386</v>
      </c>
      <c r="C131" s="9" t="s">
        <v>123</v>
      </c>
      <c r="D131" s="9" t="s">
        <v>2144</v>
      </c>
      <c r="E131" s="13">
        <v>18.6</v>
      </c>
      <c r="F131" s="13">
        <v>18.0</v>
      </c>
      <c r="G131" s="13">
        <v>18.2</v>
      </c>
      <c r="H131" s="13">
        <v>17.2</v>
      </c>
      <c r="I131" s="13">
        <v>16.3</v>
      </c>
      <c r="J131" s="13">
        <v>15.3</v>
      </c>
      <c r="K131" s="13">
        <v>18.0</v>
      </c>
      <c r="L131" s="13">
        <v>0.0</v>
      </c>
      <c r="M131" s="11">
        <f t="shared" si="1"/>
        <v>14.71428571</v>
      </c>
      <c r="N131" s="11">
        <f t="shared" si="2"/>
        <v>15</v>
      </c>
      <c r="O131" s="12" t="str">
        <f t="shared" si="3"/>
        <v>APROBADO CC</v>
      </c>
      <c r="P131" s="12" t="str">
        <f>IF(OR(D131="Académica",D131="Empresa"),(IF(M131&lt;Leyenda!$I$11,"ALTO",(IF(M131&lt;=Leyenda!$I$10,"MEDIO","BAJO")))),(IF(M131&lt;Leyenda!$J$11,"ALTO",(IF(M131&lt;=Leyenda!$J$10,"MEDIO","BAJO")))))</f>
        <v>BAJO</v>
      </c>
    </row>
    <row r="132">
      <c r="A132" s="8" t="s">
        <v>1109</v>
      </c>
      <c r="B132" s="9" t="s">
        <v>17</v>
      </c>
      <c r="C132" s="9" t="s">
        <v>68</v>
      </c>
      <c r="D132" s="9" t="s">
        <v>2144</v>
      </c>
      <c r="E132" s="13">
        <v>18.3</v>
      </c>
      <c r="F132" s="13">
        <v>17.3</v>
      </c>
      <c r="G132" s="13">
        <v>18.0</v>
      </c>
      <c r="H132" s="13">
        <v>16.9</v>
      </c>
      <c r="I132" s="13">
        <v>16.0</v>
      </c>
      <c r="J132" s="13">
        <v>18.3</v>
      </c>
      <c r="K132" s="13">
        <v>20.0</v>
      </c>
      <c r="L132" s="13">
        <v>0.0</v>
      </c>
      <c r="M132" s="11">
        <f t="shared" si="1"/>
        <v>15.21428571</v>
      </c>
      <c r="N132" s="11">
        <f t="shared" si="2"/>
        <v>15</v>
      </c>
      <c r="O132" s="12" t="str">
        <f t="shared" si="3"/>
        <v>APROBADO CC</v>
      </c>
      <c r="P132" s="12" t="str">
        <f>IF(OR(D132="Académica",D132="Empresa"),(IF(M132&lt;Leyenda!$I$11,"ALTO",(IF(M132&lt;=Leyenda!$I$10,"MEDIO","BAJO")))),(IF(M132&lt;Leyenda!$J$11,"ALTO",(IF(M132&lt;=Leyenda!$J$10,"MEDIO","BAJO")))))</f>
        <v>BAJO</v>
      </c>
    </row>
    <row r="133">
      <c r="A133" s="8" t="s">
        <v>1111</v>
      </c>
      <c r="B133" s="9" t="s">
        <v>17</v>
      </c>
      <c r="C133" s="9" t="s">
        <v>44</v>
      </c>
      <c r="D133" s="9" t="s">
        <v>2144</v>
      </c>
      <c r="E133" s="13">
        <v>18.5</v>
      </c>
      <c r="F133" s="13">
        <v>18.0</v>
      </c>
      <c r="G133" s="13">
        <v>17.3</v>
      </c>
      <c r="H133" s="13">
        <v>14.8</v>
      </c>
      <c r="I133" s="13">
        <v>14.2</v>
      </c>
      <c r="J133" s="13">
        <v>18.0</v>
      </c>
      <c r="K133" s="13">
        <v>18.0</v>
      </c>
      <c r="L133" s="13">
        <v>0.0</v>
      </c>
      <c r="M133" s="11">
        <f t="shared" si="1"/>
        <v>14.32857143</v>
      </c>
      <c r="N133" s="11">
        <f t="shared" si="2"/>
        <v>14</v>
      </c>
      <c r="O133" s="12" t="str">
        <f t="shared" si="3"/>
        <v>APROBADO CC</v>
      </c>
      <c r="P133" s="12" t="str">
        <f>IF(OR(D133="Académica",D133="Empresa"),(IF(M133&lt;Leyenda!$I$11,"ALTO",(IF(M133&lt;=Leyenda!$I$10,"MEDIO","BAJO")))),(IF(M133&lt;Leyenda!$J$11,"ALTO",(IF(M133&lt;=Leyenda!$J$10,"MEDIO","BAJO")))))</f>
        <v>MEDIO</v>
      </c>
    </row>
    <row r="134">
      <c r="A134" s="8" t="s">
        <v>2036</v>
      </c>
      <c r="B134" s="9" t="s">
        <v>386</v>
      </c>
      <c r="C134" s="9" t="s">
        <v>22</v>
      </c>
      <c r="D134" s="9" t="s">
        <v>2185</v>
      </c>
      <c r="E134" s="13">
        <v>19.4</v>
      </c>
      <c r="F134" s="13">
        <v>19.0</v>
      </c>
      <c r="G134" s="13">
        <v>18.5</v>
      </c>
      <c r="H134" s="13">
        <v>17.3</v>
      </c>
      <c r="I134" s="13">
        <v>15.9</v>
      </c>
      <c r="J134" s="13">
        <v>19.0</v>
      </c>
      <c r="K134" s="13">
        <v>18.5</v>
      </c>
      <c r="L134" s="13">
        <v>0.0</v>
      </c>
      <c r="M134" s="11">
        <f t="shared" si="1"/>
        <v>15.45714286</v>
      </c>
      <c r="N134" s="11">
        <f t="shared" si="2"/>
        <v>15</v>
      </c>
      <c r="O134" s="12" t="str">
        <f t="shared" si="3"/>
        <v>APROBADO CC</v>
      </c>
      <c r="P134" s="12" t="str">
        <f>IF(OR(D134="Académica",D134="Empresa"),(IF(M134&lt;Leyenda!$I$11,"ALTO",(IF(M134&lt;=Leyenda!$I$10,"MEDIO","BAJO")))),(IF(M134&lt;Leyenda!$J$11,"ALTO",(IF(M134&lt;=Leyenda!$J$10,"MEDIO","BAJO")))))</f>
        <v>BAJO</v>
      </c>
    </row>
    <row r="135">
      <c r="A135" s="8" t="s">
        <v>1126</v>
      </c>
      <c r="B135" s="9" t="s">
        <v>386</v>
      </c>
      <c r="C135" s="9" t="s">
        <v>123</v>
      </c>
      <c r="D135" s="9" t="s">
        <v>2144</v>
      </c>
      <c r="E135" s="13">
        <v>14.0</v>
      </c>
      <c r="F135" s="13">
        <v>18.2</v>
      </c>
      <c r="G135" s="13">
        <v>16.8</v>
      </c>
      <c r="H135" s="13">
        <v>16.7</v>
      </c>
      <c r="I135" s="13">
        <v>16.1</v>
      </c>
      <c r="J135" s="13">
        <v>18.0</v>
      </c>
      <c r="K135" s="13">
        <v>18.8</v>
      </c>
      <c r="L135" s="13">
        <v>0.0</v>
      </c>
      <c r="M135" s="11">
        <f t="shared" si="1"/>
        <v>14.94285714</v>
      </c>
      <c r="N135" s="11">
        <f t="shared" si="2"/>
        <v>15</v>
      </c>
      <c r="O135" s="12" t="str">
        <f t="shared" si="3"/>
        <v>APROBADO CC</v>
      </c>
      <c r="P135" s="12" t="str">
        <f>IF(OR(D135="Académica",D135="Empresa"),(IF(M135&lt;Leyenda!$I$11,"ALTO",(IF(M135&lt;=Leyenda!$I$10,"MEDIO","BAJO")))),(IF(M135&lt;Leyenda!$J$11,"ALTO",(IF(M135&lt;=Leyenda!$J$10,"MEDIO","BAJO")))))</f>
        <v>BAJO</v>
      </c>
    </row>
    <row r="136">
      <c r="A136" s="8" t="s">
        <v>2186</v>
      </c>
      <c r="B136" s="9" t="s">
        <v>601</v>
      </c>
      <c r="C136" s="9" t="s">
        <v>93</v>
      </c>
      <c r="D136" s="9" t="s">
        <v>2144</v>
      </c>
      <c r="E136" s="13">
        <v>17.9</v>
      </c>
      <c r="F136" s="13">
        <v>14.8</v>
      </c>
      <c r="G136" s="13">
        <v>14.9</v>
      </c>
      <c r="H136" s="13">
        <v>13.9</v>
      </c>
      <c r="I136" s="13">
        <v>14.4</v>
      </c>
      <c r="J136" s="13">
        <v>19.2</v>
      </c>
      <c r="K136" s="13">
        <v>16.3</v>
      </c>
      <c r="L136" s="13">
        <v>0.0</v>
      </c>
      <c r="M136" s="11">
        <f t="shared" si="1"/>
        <v>13.35714286</v>
      </c>
      <c r="N136" s="11">
        <f t="shared" si="2"/>
        <v>13</v>
      </c>
      <c r="O136" s="12" t="str">
        <f t="shared" si="3"/>
        <v>APROBADO CC</v>
      </c>
      <c r="P136" s="12" t="str">
        <f>IF(OR(D136="Académica",D136="Empresa"),(IF(M136&lt;Leyenda!$I$11,"ALTO",(IF(M136&lt;=Leyenda!$I$10,"MEDIO","BAJO")))),(IF(M136&lt;Leyenda!$J$11,"ALTO",(IF(M136&lt;=Leyenda!$J$10,"MEDIO","BAJO")))))</f>
        <v>MEDIO</v>
      </c>
    </row>
    <row r="137">
      <c r="A137" s="8" t="s">
        <v>2187</v>
      </c>
      <c r="B137" s="9" t="s">
        <v>601</v>
      </c>
      <c r="C137" s="9" t="s">
        <v>52</v>
      </c>
      <c r="D137" s="9" t="s">
        <v>2144</v>
      </c>
      <c r="E137" s="13">
        <v>19.5</v>
      </c>
      <c r="F137" s="13">
        <v>17.6</v>
      </c>
      <c r="G137" s="13">
        <v>17.4</v>
      </c>
      <c r="H137" s="13">
        <v>15.9</v>
      </c>
      <c r="I137" s="13">
        <v>17.5</v>
      </c>
      <c r="J137" s="13">
        <v>17.5</v>
      </c>
      <c r="K137" s="13">
        <v>17.5</v>
      </c>
      <c r="L137" s="13">
        <v>0.0</v>
      </c>
      <c r="M137" s="11">
        <f t="shared" si="1"/>
        <v>14.77142857</v>
      </c>
      <c r="N137" s="11">
        <f t="shared" si="2"/>
        <v>15</v>
      </c>
      <c r="O137" s="12" t="str">
        <f t="shared" si="3"/>
        <v>APROBADO CC</v>
      </c>
      <c r="P137" s="12" t="str">
        <f>IF(OR(D137="Académica",D137="Empresa"),(IF(M137&lt;Leyenda!$I$11,"ALTO",(IF(M137&lt;=Leyenda!$I$10,"MEDIO","BAJO")))),(IF(M137&lt;Leyenda!$J$11,"ALTO",(IF(M137&lt;=Leyenda!$J$10,"MEDIO","BAJO")))))</f>
        <v>BAJO</v>
      </c>
    </row>
    <row r="138">
      <c r="A138" s="8" t="s">
        <v>2188</v>
      </c>
      <c r="B138" s="9" t="s">
        <v>601</v>
      </c>
      <c r="C138" s="9" t="s">
        <v>52</v>
      </c>
      <c r="D138" s="9" t="s">
        <v>2144</v>
      </c>
      <c r="E138" s="13">
        <v>18.0</v>
      </c>
      <c r="F138" s="13">
        <v>17.0</v>
      </c>
      <c r="G138" s="13">
        <v>15.2</v>
      </c>
      <c r="H138" s="13">
        <v>17.2</v>
      </c>
      <c r="I138" s="13">
        <v>17.3</v>
      </c>
      <c r="J138" s="13">
        <v>16.8</v>
      </c>
      <c r="K138" s="13">
        <v>17.4</v>
      </c>
      <c r="L138" s="13">
        <v>0.0</v>
      </c>
      <c r="M138" s="11">
        <f t="shared" si="1"/>
        <v>14.41428571</v>
      </c>
      <c r="N138" s="11">
        <f t="shared" si="2"/>
        <v>14</v>
      </c>
      <c r="O138" s="12" t="str">
        <f t="shared" si="3"/>
        <v>APROBADO CC</v>
      </c>
      <c r="P138" s="12" t="str">
        <f>IF(OR(D138="Académica",D138="Empresa"),(IF(M138&lt;Leyenda!$I$11,"ALTO",(IF(M138&lt;=Leyenda!$I$10,"MEDIO","BAJO")))),(IF(M138&lt;Leyenda!$J$11,"ALTO",(IF(M138&lt;=Leyenda!$J$10,"MEDIO","BAJO")))))</f>
        <v>MEDIO</v>
      </c>
    </row>
    <row r="139">
      <c r="A139" s="8" t="s">
        <v>1136</v>
      </c>
      <c r="B139" s="9" t="s">
        <v>17</v>
      </c>
      <c r="C139" s="9" t="s">
        <v>52</v>
      </c>
      <c r="D139" s="9" t="s">
        <v>2144</v>
      </c>
      <c r="E139" s="13">
        <v>18.1</v>
      </c>
      <c r="F139" s="13">
        <v>18.5</v>
      </c>
      <c r="G139" s="13">
        <v>18.8</v>
      </c>
      <c r="H139" s="13">
        <v>17.8</v>
      </c>
      <c r="I139" s="13">
        <v>17.3</v>
      </c>
      <c r="J139" s="13">
        <v>19.3</v>
      </c>
      <c r="K139" s="13">
        <v>19.0</v>
      </c>
      <c r="L139" s="13">
        <v>0.0</v>
      </c>
      <c r="M139" s="11">
        <f t="shared" si="1"/>
        <v>15.81428571</v>
      </c>
      <c r="N139" s="11">
        <f t="shared" si="2"/>
        <v>16</v>
      </c>
      <c r="O139" s="12" t="str">
        <f t="shared" si="3"/>
        <v>APROBADO CC</v>
      </c>
      <c r="P139" s="12" t="str">
        <f>IF(OR(D139="Académica",D139="Empresa"),(IF(M139&lt;Leyenda!$I$11,"ALTO",(IF(M139&lt;=Leyenda!$I$10,"MEDIO","BAJO")))),(IF(M139&lt;Leyenda!$J$11,"ALTO",(IF(M139&lt;=Leyenda!$J$10,"MEDIO","BAJO")))))</f>
        <v>BAJO</v>
      </c>
    </row>
    <row r="140">
      <c r="A140" s="8" t="s">
        <v>1137</v>
      </c>
      <c r="B140" s="9" t="s">
        <v>386</v>
      </c>
      <c r="C140" s="9" t="s">
        <v>52</v>
      </c>
      <c r="D140" s="9" t="s">
        <v>2144</v>
      </c>
      <c r="E140" s="13">
        <v>19.0</v>
      </c>
      <c r="F140" s="13">
        <v>19.7</v>
      </c>
      <c r="G140" s="13">
        <v>19.7</v>
      </c>
      <c r="H140" s="13">
        <v>18.3</v>
      </c>
      <c r="I140" s="13">
        <v>18.0</v>
      </c>
      <c r="J140" s="13">
        <v>19.3</v>
      </c>
      <c r="K140" s="13">
        <v>19.5</v>
      </c>
      <c r="L140" s="13">
        <v>0.0</v>
      </c>
      <c r="M140" s="11">
        <f t="shared" si="1"/>
        <v>16.35714286</v>
      </c>
      <c r="N140" s="11">
        <f t="shared" si="2"/>
        <v>16</v>
      </c>
      <c r="O140" s="12" t="str">
        <f t="shared" si="3"/>
        <v>APROBADO CC</v>
      </c>
      <c r="P140" s="12" t="str">
        <f>IF(OR(D140="Académica",D140="Empresa"),(IF(M140&lt;Leyenda!$I$11,"ALTO",(IF(M140&lt;=Leyenda!$I$10,"MEDIO","BAJO")))),(IF(M140&lt;Leyenda!$J$11,"ALTO",(IF(M140&lt;=Leyenda!$J$10,"MEDIO","BAJO")))))</f>
        <v>BAJO</v>
      </c>
    </row>
    <row r="141">
      <c r="A141" s="8" t="s">
        <v>2189</v>
      </c>
      <c r="B141" s="9" t="s">
        <v>601</v>
      </c>
      <c r="C141" s="9" t="s">
        <v>52</v>
      </c>
      <c r="D141" s="9" t="s">
        <v>2144</v>
      </c>
      <c r="E141" s="13">
        <v>12.8</v>
      </c>
      <c r="F141" s="13">
        <v>15.2</v>
      </c>
      <c r="G141" s="13">
        <v>15.0</v>
      </c>
      <c r="H141" s="13">
        <v>15.1</v>
      </c>
      <c r="I141" s="13">
        <v>16.3</v>
      </c>
      <c r="J141" s="13">
        <v>15.6</v>
      </c>
      <c r="K141" s="13">
        <v>17.0</v>
      </c>
      <c r="L141" s="13">
        <v>0.0</v>
      </c>
      <c r="M141" s="11">
        <f t="shared" si="1"/>
        <v>13.45714286</v>
      </c>
      <c r="N141" s="11">
        <f t="shared" si="2"/>
        <v>13</v>
      </c>
      <c r="O141" s="12" t="str">
        <f t="shared" si="3"/>
        <v>APROBADO CC</v>
      </c>
      <c r="P141" s="12" t="str">
        <f>IF(OR(D141="Académica",D141="Empresa"),(IF(M141&lt;Leyenda!$I$11,"ALTO",(IF(M141&lt;=Leyenda!$I$10,"MEDIO","BAJO")))),(IF(M141&lt;Leyenda!$J$11,"ALTO",(IF(M141&lt;=Leyenda!$J$10,"MEDIO","BAJO")))))</f>
        <v>MEDIO</v>
      </c>
    </row>
    <row r="142">
      <c r="A142" s="8" t="s">
        <v>2190</v>
      </c>
      <c r="B142" s="9" t="s">
        <v>601</v>
      </c>
      <c r="C142" s="9" t="s">
        <v>52</v>
      </c>
      <c r="D142" s="9" t="s">
        <v>2144</v>
      </c>
      <c r="E142" s="13">
        <v>14.8</v>
      </c>
      <c r="F142" s="13">
        <v>15.2</v>
      </c>
      <c r="G142" s="13">
        <v>15.4</v>
      </c>
      <c r="H142" s="13">
        <v>12.5</v>
      </c>
      <c r="I142" s="13">
        <v>15.4</v>
      </c>
      <c r="J142" s="13">
        <v>16.8</v>
      </c>
      <c r="K142" s="13">
        <v>17.3</v>
      </c>
      <c r="L142" s="13">
        <v>0.0</v>
      </c>
      <c r="M142" s="11">
        <f t="shared" si="1"/>
        <v>13.22857143</v>
      </c>
      <c r="N142" s="11">
        <f t="shared" si="2"/>
        <v>13</v>
      </c>
      <c r="O142" s="12" t="str">
        <f t="shared" si="3"/>
        <v>APROBADO CC</v>
      </c>
      <c r="P142" s="12" t="str">
        <f>IF(OR(D142="Académica",D142="Empresa"),(IF(M142&lt;Leyenda!$I$11,"ALTO",(IF(M142&lt;=Leyenda!$I$10,"MEDIO","BAJO")))),(IF(M142&lt;Leyenda!$J$11,"ALTO",(IF(M142&lt;=Leyenda!$J$10,"MEDIO","BAJO")))))</f>
        <v>MEDIO</v>
      </c>
    </row>
    <row r="143">
      <c r="A143" s="8" t="s">
        <v>2191</v>
      </c>
      <c r="B143" s="9" t="s">
        <v>17</v>
      </c>
      <c r="C143" s="9" t="s">
        <v>52</v>
      </c>
      <c r="D143" s="9" t="s">
        <v>2144</v>
      </c>
      <c r="E143" s="13">
        <v>19.6</v>
      </c>
      <c r="F143" s="13">
        <v>15.3</v>
      </c>
      <c r="G143" s="13">
        <v>17.5</v>
      </c>
      <c r="H143" s="13">
        <v>17.9</v>
      </c>
      <c r="I143" s="13">
        <v>13.7</v>
      </c>
      <c r="J143" s="13">
        <v>18.8</v>
      </c>
      <c r="K143" s="13">
        <v>19.0</v>
      </c>
      <c r="L143" s="13">
        <v>0.0</v>
      </c>
      <c r="M143" s="11">
        <f t="shared" si="1"/>
        <v>14.6</v>
      </c>
      <c r="N143" s="11">
        <f t="shared" si="2"/>
        <v>15</v>
      </c>
      <c r="O143" s="12" t="str">
        <f t="shared" si="3"/>
        <v>APROBADO CC</v>
      </c>
      <c r="P143" s="12" t="str">
        <f>IF(OR(D143="Académica",D143="Empresa"),(IF(M143&lt;Leyenda!$I$11,"ALTO",(IF(M143&lt;=Leyenda!$I$10,"MEDIO","BAJO")))),(IF(M143&lt;Leyenda!$J$11,"ALTO",(IF(M143&lt;=Leyenda!$J$10,"MEDIO","BAJO")))))</f>
        <v>BAJO</v>
      </c>
    </row>
    <row r="144">
      <c r="A144" s="8" t="s">
        <v>1243</v>
      </c>
      <c r="B144" s="9" t="s">
        <v>40</v>
      </c>
      <c r="C144" s="9" t="s">
        <v>157</v>
      </c>
      <c r="D144" s="9" t="s">
        <v>2144</v>
      </c>
      <c r="E144" s="13">
        <v>19.8</v>
      </c>
      <c r="F144" s="13">
        <v>17.3</v>
      </c>
      <c r="G144" s="13">
        <v>19.0</v>
      </c>
      <c r="H144" s="13">
        <v>16.8</v>
      </c>
      <c r="I144" s="13">
        <v>15.8</v>
      </c>
      <c r="J144" s="13">
        <v>18.0</v>
      </c>
      <c r="K144" s="13">
        <v>18.5</v>
      </c>
      <c r="L144" s="13">
        <v>0.0</v>
      </c>
      <c r="M144" s="11">
        <f t="shared" si="1"/>
        <v>15.05714286</v>
      </c>
      <c r="N144" s="11">
        <f t="shared" si="2"/>
        <v>15</v>
      </c>
      <c r="O144" s="12" t="str">
        <f t="shared" si="3"/>
        <v>APROBADO CC</v>
      </c>
      <c r="P144" s="12" t="str">
        <f>IF(OR(D144="Académica",D144="Empresa"),(IF(M144&lt;Leyenda!$I$11,"ALTO",(IF(M144&lt;=Leyenda!$I$10,"MEDIO","BAJO")))),(IF(M144&lt;Leyenda!$J$11,"ALTO",(IF(M144&lt;=Leyenda!$J$10,"MEDIO","BAJO")))))</f>
        <v>BAJO</v>
      </c>
    </row>
    <row r="145">
      <c r="A145" s="8" t="s">
        <v>2192</v>
      </c>
      <c r="B145" s="9" t="s">
        <v>601</v>
      </c>
      <c r="C145" s="9" t="s">
        <v>52</v>
      </c>
      <c r="D145" s="9" t="s">
        <v>2144</v>
      </c>
      <c r="E145" s="13">
        <v>15.9</v>
      </c>
      <c r="F145" s="13">
        <v>15.5</v>
      </c>
      <c r="G145" s="13">
        <v>15.3</v>
      </c>
      <c r="H145" s="13">
        <v>15.6</v>
      </c>
      <c r="I145" s="13">
        <v>15.8</v>
      </c>
      <c r="J145" s="13">
        <v>17.5</v>
      </c>
      <c r="K145" s="13">
        <v>17.0</v>
      </c>
      <c r="L145" s="13">
        <v>0.0</v>
      </c>
      <c r="M145" s="11">
        <f t="shared" si="1"/>
        <v>13.81428571</v>
      </c>
      <c r="N145" s="11">
        <f t="shared" si="2"/>
        <v>14</v>
      </c>
      <c r="O145" s="12" t="str">
        <f t="shared" si="3"/>
        <v>APROBADO CC</v>
      </c>
      <c r="P145" s="12" t="str">
        <f>IF(OR(D145="Académica",D145="Empresa"),(IF(M145&lt;Leyenda!$I$11,"ALTO",(IF(M145&lt;=Leyenda!$I$10,"MEDIO","BAJO")))),(IF(M145&lt;Leyenda!$J$11,"ALTO",(IF(M145&lt;=Leyenda!$J$10,"MEDIO","BAJO")))))</f>
        <v>MEDIO</v>
      </c>
    </row>
    <row r="146">
      <c r="A146" s="8" t="s">
        <v>2193</v>
      </c>
      <c r="B146" s="9" t="s">
        <v>601</v>
      </c>
      <c r="C146" s="9" t="s">
        <v>111</v>
      </c>
      <c r="D146" s="9" t="s">
        <v>2144</v>
      </c>
      <c r="E146" s="13">
        <v>17.5</v>
      </c>
      <c r="F146" s="13">
        <v>15.2</v>
      </c>
      <c r="G146" s="13">
        <v>16.1</v>
      </c>
      <c r="H146" s="13">
        <v>15.5</v>
      </c>
      <c r="I146" s="13">
        <v>15.9</v>
      </c>
      <c r="J146" s="13">
        <v>17.8</v>
      </c>
      <c r="K146" s="13">
        <v>19.4</v>
      </c>
      <c r="L146" s="13">
        <v>0.0</v>
      </c>
      <c r="M146" s="11">
        <f t="shared" si="1"/>
        <v>14.27142857</v>
      </c>
      <c r="N146" s="11">
        <f t="shared" si="2"/>
        <v>14</v>
      </c>
      <c r="O146" s="12" t="str">
        <f t="shared" si="3"/>
        <v>APROBADO CC</v>
      </c>
      <c r="P146" s="12" t="str">
        <f>IF(OR(D146="Académica",D146="Empresa"),(IF(M146&lt;Leyenda!$I$11,"ALTO",(IF(M146&lt;=Leyenda!$I$10,"MEDIO","BAJO")))),(IF(M146&lt;Leyenda!$J$11,"ALTO",(IF(M146&lt;=Leyenda!$J$10,"MEDIO","BAJO")))))</f>
        <v>MEDIO</v>
      </c>
    </row>
    <row r="147">
      <c r="A147" s="8" t="s">
        <v>1022</v>
      </c>
      <c r="B147" s="9" t="s">
        <v>386</v>
      </c>
      <c r="C147" s="9" t="s">
        <v>144</v>
      </c>
      <c r="D147" s="9" t="s">
        <v>2144</v>
      </c>
      <c r="E147" s="13">
        <v>13.5</v>
      </c>
      <c r="F147" s="13">
        <v>16.0</v>
      </c>
      <c r="G147" s="13">
        <v>15.6</v>
      </c>
      <c r="H147" s="13">
        <v>17.2</v>
      </c>
      <c r="I147" s="13">
        <v>16.1</v>
      </c>
      <c r="J147" s="13">
        <v>18.3</v>
      </c>
      <c r="K147" s="13">
        <v>18.5</v>
      </c>
      <c r="L147" s="13">
        <v>0.0</v>
      </c>
      <c r="M147" s="11">
        <f t="shared" si="1"/>
        <v>14.52857143</v>
      </c>
      <c r="N147" s="11">
        <f t="shared" si="2"/>
        <v>15</v>
      </c>
      <c r="O147" s="12" t="str">
        <f t="shared" si="3"/>
        <v>APROBADO CC</v>
      </c>
      <c r="P147" s="12" t="str">
        <f>IF(OR(D147="Académica",D147="Empresa"),(IF(M147&lt;Leyenda!$I$11,"ALTO",(IF(M147&lt;=Leyenda!$I$10,"MEDIO","BAJO")))),(IF(M147&lt;Leyenda!$J$11,"ALTO",(IF(M147&lt;=Leyenda!$J$10,"MEDIO","BAJO")))))</f>
        <v>BAJO</v>
      </c>
    </row>
    <row r="148">
      <c r="A148" s="8" t="s">
        <v>1147</v>
      </c>
      <c r="B148" s="9" t="s">
        <v>17</v>
      </c>
      <c r="C148" s="9" t="s">
        <v>157</v>
      </c>
      <c r="D148" s="9" t="s">
        <v>2144</v>
      </c>
      <c r="E148" s="13">
        <v>16.0</v>
      </c>
      <c r="F148" s="13">
        <v>16.0</v>
      </c>
      <c r="G148" s="13">
        <v>18.2</v>
      </c>
      <c r="H148" s="13">
        <v>13.8</v>
      </c>
      <c r="I148" s="13">
        <v>15.3</v>
      </c>
      <c r="J148" s="13">
        <v>18.0</v>
      </c>
      <c r="K148" s="13">
        <v>18.8</v>
      </c>
      <c r="L148" s="13">
        <v>0.0</v>
      </c>
      <c r="M148" s="11">
        <f t="shared" si="1"/>
        <v>14.3</v>
      </c>
      <c r="N148" s="11">
        <f t="shared" si="2"/>
        <v>14</v>
      </c>
      <c r="O148" s="12" t="str">
        <f t="shared" si="3"/>
        <v>APROBADO CC</v>
      </c>
      <c r="P148" s="12" t="str">
        <f>IF(OR(D148="Académica",D148="Empresa"),(IF(M148&lt;Leyenda!$I$11,"ALTO",(IF(M148&lt;=Leyenda!$I$10,"MEDIO","BAJO")))),(IF(M148&lt;Leyenda!$J$11,"ALTO",(IF(M148&lt;=Leyenda!$J$10,"MEDIO","BAJO")))))</f>
        <v>MEDIO</v>
      </c>
    </row>
    <row r="149">
      <c r="A149" s="8" t="s">
        <v>2046</v>
      </c>
      <c r="B149" s="9" t="s">
        <v>40</v>
      </c>
      <c r="C149" s="9" t="s">
        <v>76</v>
      </c>
      <c r="D149" s="9" t="s">
        <v>2185</v>
      </c>
      <c r="E149" s="13">
        <v>18.0</v>
      </c>
      <c r="F149" s="13">
        <v>18.5</v>
      </c>
      <c r="G149" s="13">
        <v>18.8</v>
      </c>
      <c r="H149" s="13">
        <v>18.0</v>
      </c>
      <c r="I149" s="13">
        <v>15.8</v>
      </c>
      <c r="J149" s="13">
        <v>18.9</v>
      </c>
      <c r="K149" s="13">
        <v>19.3</v>
      </c>
      <c r="L149" s="13">
        <v>0.0</v>
      </c>
      <c r="M149" s="11">
        <f t="shared" si="1"/>
        <v>15.61428571</v>
      </c>
      <c r="N149" s="11">
        <f t="shared" si="2"/>
        <v>16</v>
      </c>
      <c r="O149" s="12" t="str">
        <f t="shared" si="3"/>
        <v>APROBADO CC</v>
      </c>
      <c r="P149" s="12" t="str">
        <f>IF(OR(D149="Académica",D149="Empresa"),(IF(M149&lt;Leyenda!$I$11,"ALTO",(IF(M149&lt;=Leyenda!$I$10,"MEDIO","BAJO")))),(IF(M149&lt;Leyenda!$J$11,"ALTO",(IF(M149&lt;=Leyenda!$J$10,"MEDIO","BAJO")))))</f>
        <v>BAJO</v>
      </c>
    </row>
    <row r="150">
      <c r="A150" s="8" t="s">
        <v>828</v>
      </c>
      <c r="B150" s="9" t="s">
        <v>386</v>
      </c>
      <c r="C150" s="9" t="s">
        <v>88</v>
      </c>
      <c r="D150" s="9" t="s">
        <v>2144</v>
      </c>
      <c r="E150" s="13">
        <v>18.0</v>
      </c>
      <c r="F150" s="13">
        <v>18.2</v>
      </c>
      <c r="G150" s="13">
        <v>18.5</v>
      </c>
      <c r="H150" s="13">
        <v>15.7</v>
      </c>
      <c r="I150" s="13">
        <v>16.6</v>
      </c>
      <c r="J150" s="13">
        <v>18.0</v>
      </c>
      <c r="K150" s="13">
        <v>18.0</v>
      </c>
      <c r="L150" s="13">
        <v>0.0</v>
      </c>
      <c r="M150" s="11">
        <f t="shared" si="1"/>
        <v>15</v>
      </c>
      <c r="N150" s="11">
        <f t="shared" si="2"/>
        <v>15</v>
      </c>
      <c r="O150" s="12" t="str">
        <f t="shared" si="3"/>
        <v>APROBADO CC</v>
      </c>
      <c r="P150" s="12" t="str">
        <f>IF(OR(D150="Académica",D150="Empresa"),(IF(M150&lt;Leyenda!$I$11,"ALTO",(IF(M150&lt;=Leyenda!$I$10,"MEDIO","BAJO")))),(IF(M150&lt;Leyenda!$J$11,"ALTO",(IF(M150&lt;=Leyenda!$J$10,"MEDIO","BAJO")))))</f>
        <v>BAJO</v>
      </c>
    </row>
    <row r="151">
      <c r="A151" s="8" t="s">
        <v>1155</v>
      </c>
      <c r="B151" s="9" t="s">
        <v>386</v>
      </c>
      <c r="C151" s="9" t="s">
        <v>132</v>
      </c>
      <c r="D151" s="9" t="s">
        <v>2144</v>
      </c>
      <c r="E151" s="13">
        <v>18.8</v>
      </c>
      <c r="F151" s="13">
        <v>18.8</v>
      </c>
      <c r="G151" s="13">
        <v>18.3</v>
      </c>
      <c r="H151" s="13">
        <v>16.8</v>
      </c>
      <c r="I151" s="13">
        <v>16.5</v>
      </c>
      <c r="J151" s="13">
        <v>18.5</v>
      </c>
      <c r="K151" s="13">
        <v>19.3</v>
      </c>
      <c r="L151" s="13">
        <v>0.0</v>
      </c>
      <c r="M151" s="11">
        <f t="shared" si="1"/>
        <v>15.45714286</v>
      </c>
      <c r="N151" s="11">
        <f t="shared" si="2"/>
        <v>15</v>
      </c>
      <c r="O151" s="12" t="str">
        <f t="shared" si="3"/>
        <v>APROBADO CC</v>
      </c>
      <c r="P151" s="12" t="str">
        <f>IF(OR(D151="Académica",D151="Empresa"),(IF(M151&lt;Leyenda!$I$11,"ALTO",(IF(M151&lt;=Leyenda!$I$10,"MEDIO","BAJO")))),(IF(M151&lt;Leyenda!$J$11,"ALTO",(IF(M151&lt;=Leyenda!$J$10,"MEDIO","BAJO")))))</f>
        <v>BAJO</v>
      </c>
    </row>
    <row r="152">
      <c r="A152" s="8" t="s">
        <v>1162</v>
      </c>
      <c r="B152" s="9" t="s">
        <v>17</v>
      </c>
      <c r="C152" s="9" t="s">
        <v>132</v>
      </c>
      <c r="D152" s="9" t="s">
        <v>2144</v>
      </c>
      <c r="E152" s="13">
        <v>16.0</v>
      </c>
      <c r="F152" s="13">
        <v>16.7</v>
      </c>
      <c r="G152" s="13">
        <v>16.7</v>
      </c>
      <c r="H152" s="13">
        <v>16.5</v>
      </c>
      <c r="I152" s="13">
        <v>11.4</v>
      </c>
      <c r="J152" s="13">
        <v>18.0</v>
      </c>
      <c r="K152" s="13">
        <v>18.0</v>
      </c>
      <c r="L152" s="13">
        <v>0.0</v>
      </c>
      <c r="M152" s="11">
        <f t="shared" si="1"/>
        <v>13.9</v>
      </c>
      <c r="N152" s="11">
        <f t="shared" si="2"/>
        <v>14</v>
      </c>
      <c r="O152" s="12" t="str">
        <f t="shared" si="3"/>
        <v>APROBADO CC</v>
      </c>
      <c r="P152" s="12" t="str">
        <f>IF(OR(D152="Académica",D152="Empresa"),(IF(M152&lt;Leyenda!$I$11,"ALTO",(IF(M152&lt;=Leyenda!$I$10,"MEDIO","BAJO")))),(IF(M152&lt;Leyenda!$J$11,"ALTO",(IF(M152&lt;=Leyenda!$J$10,"MEDIO","BAJO")))))</f>
        <v>MEDIO</v>
      </c>
    </row>
    <row r="153">
      <c r="A153" s="8" t="s">
        <v>2194</v>
      </c>
      <c r="B153" s="9" t="s">
        <v>601</v>
      </c>
      <c r="C153" s="9" t="s">
        <v>18</v>
      </c>
      <c r="D153" s="9" t="s">
        <v>2144</v>
      </c>
      <c r="E153" s="13">
        <v>16.9</v>
      </c>
      <c r="F153" s="13">
        <v>15.7</v>
      </c>
      <c r="G153" s="13">
        <v>17.3</v>
      </c>
      <c r="H153" s="13">
        <v>15.1</v>
      </c>
      <c r="I153" s="13">
        <v>16.3</v>
      </c>
      <c r="J153" s="13">
        <v>17.3</v>
      </c>
      <c r="K153" s="13">
        <v>17.4</v>
      </c>
      <c r="L153" s="13">
        <v>0.0</v>
      </c>
      <c r="M153" s="11">
        <f t="shared" si="1"/>
        <v>14.15714286</v>
      </c>
      <c r="N153" s="11">
        <f t="shared" si="2"/>
        <v>14</v>
      </c>
      <c r="O153" s="12" t="str">
        <f t="shared" si="3"/>
        <v>APROBADO CC</v>
      </c>
      <c r="P153" s="12" t="str">
        <f>IF(OR(D153="Académica",D153="Empresa"),(IF(M153&lt;Leyenda!$I$11,"ALTO",(IF(M153&lt;=Leyenda!$I$10,"MEDIO","BAJO")))),(IF(M153&lt;Leyenda!$J$11,"ALTO",(IF(M153&lt;=Leyenda!$J$10,"MEDIO","BAJO")))))</f>
        <v>MEDIO</v>
      </c>
    </row>
    <row r="154">
      <c r="A154" s="8" t="s">
        <v>1156</v>
      </c>
      <c r="B154" s="9" t="s">
        <v>386</v>
      </c>
      <c r="C154" s="9" t="s">
        <v>61</v>
      </c>
      <c r="D154" s="9" t="s">
        <v>2144</v>
      </c>
      <c r="E154" s="13">
        <v>20.0</v>
      </c>
      <c r="F154" s="13">
        <v>18.7</v>
      </c>
      <c r="G154" s="13">
        <v>19.0</v>
      </c>
      <c r="H154" s="13">
        <v>17.8</v>
      </c>
      <c r="I154" s="13">
        <v>17.0</v>
      </c>
      <c r="J154" s="13">
        <v>18.8</v>
      </c>
      <c r="K154" s="13">
        <v>20.0</v>
      </c>
      <c r="L154" s="13">
        <v>0.0</v>
      </c>
      <c r="M154" s="11">
        <f t="shared" si="1"/>
        <v>15.9</v>
      </c>
      <c r="N154" s="11">
        <f t="shared" si="2"/>
        <v>16</v>
      </c>
      <c r="O154" s="12" t="str">
        <f t="shared" si="3"/>
        <v>APROBADO CC</v>
      </c>
      <c r="P154" s="12" t="str">
        <f>IF(OR(D154="Académica",D154="Empresa"),(IF(M154&lt;Leyenda!$I$11,"ALTO",(IF(M154&lt;=Leyenda!$I$10,"MEDIO","BAJO")))),(IF(M154&lt;Leyenda!$J$11,"ALTO",(IF(M154&lt;=Leyenda!$J$10,"MEDIO","BAJO")))))</f>
        <v>BAJO</v>
      </c>
    </row>
    <row r="155">
      <c r="A155" s="8" t="s">
        <v>1170</v>
      </c>
      <c r="B155" s="9" t="s">
        <v>386</v>
      </c>
      <c r="C155" s="9" t="s">
        <v>132</v>
      </c>
      <c r="D155" s="9" t="s">
        <v>2144</v>
      </c>
      <c r="E155" s="13">
        <v>16.3</v>
      </c>
      <c r="F155" s="13">
        <v>16.3</v>
      </c>
      <c r="G155" s="13">
        <v>17.3</v>
      </c>
      <c r="H155" s="13">
        <v>15.0</v>
      </c>
      <c r="I155" s="13">
        <v>14.8</v>
      </c>
      <c r="J155" s="13">
        <v>18.7</v>
      </c>
      <c r="K155" s="13">
        <v>19.0</v>
      </c>
      <c r="L155" s="13">
        <v>0.0</v>
      </c>
      <c r="M155" s="11">
        <f t="shared" si="1"/>
        <v>14.44285714</v>
      </c>
      <c r="N155" s="11">
        <f t="shared" si="2"/>
        <v>14</v>
      </c>
      <c r="O155" s="12" t="str">
        <f t="shared" si="3"/>
        <v>APROBADO CC</v>
      </c>
      <c r="P155" s="12" t="str">
        <f>IF(OR(D155="Académica",D155="Empresa"),(IF(M155&lt;Leyenda!$I$11,"ALTO",(IF(M155&lt;=Leyenda!$I$10,"MEDIO","BAJO")))),(IF(M155&lt;Leyenda!$J$11,"ALTO",(IF(M155&lt;=Leyenda!$J$10,"MEDIO","BAJO")))))</f>
        <v>MEDIO</v>
      </c>
    </row>
    <row r="156">
      <c r="A156" s="8" t="s">
        <v>2195</v>
      </c>
      <c r="B156" s="9" t="s">
        <v>40</v>
      </c>
      <c r="C156" s="9" t="s">
        <v>88</v>
      </c>
      <c r="D156" s="9" t="s">
        <v>2185</v>
      </c>
      <c r="E156" s="13">
        <v>16.9</v>
      </c>
      <c r="F156" s="13">
        <v>18.0</v>
      </c>
      <c r="G156" s="13">
        <v>17.3</v>
      </c>
      <c r="H156" s="13">
        <v>17.0</v>
      </c>
      <c r="I156" s="13">
        <v>14.3</v>
      </c>
      <c r="J156" s="13">
        <v>18.0</v>
      </c>
      <c r="K156" s="13">
        <v>18.0</v>
      </c>
      <c r="L156" s="13">
        <v>0.0</v>
      </c>
      <c r="M156" s="11">
        <f t="shared" si="1"/>
        <v>14.65714286</v>
      </c>
      <c r="N156" s="11">
        <f t="shared" si="2"/>
        <v>15</v>
      </c>
      <c r="O156" s="12" t="str">
        <f t="shared" si="3"/>
        <v>APROBADO CC</v>
      </c>
      <c r="P156" s="12" t="str">
        <f>IF(OR(D156="Académica",D156="Empresa"),(IF(M156&lt;Leyenda!$I$11,"ALTO",(IF(M156&lt;=Leyenda!$I$10,"MEDIO","BAJO")))),(IF(M156&lt;Leyenda!$J$11,"ALTO",(IF(M156&lt;=Leyenda!$J$10,"MEDIO","BAJO")))))</f>
        <v>BAJO</v>
      </c>
    </row>
    <row r="157">
      <c r="A157" s="8" t="s">
        <v>1062</v>
      </c>
      <c r="B157" s="9" t="s">
        <v>386</v>
      </c>
      <c r="C157" s="9" t="s">
        <v>61</v>
      </c>
      <c r="D157" s="9" t="s">
        <v>2144</v>
      </c>
      <c r="E157" s="13">
        <v>19.5</v>
      </c>
      <c r="F157" s="13">
        <v>18.0</v>
      </c>
      <c r="G157" s="13">
        <v>18.3</v>
      </c>
      <c r="H157" s="13">
        <v>17.1</v>
      </c>
      <c r="I157" s="13">
        <v>16.4</v>
      </c>
      <c r="J157" s="13">
        <v>18.8</v>
      </c>
      <c r="K157" s="13">
        <v>20.0</v>
      </c>
      <c r="L157" s="13">
        <v>0.0</v>
      </c>
      <c r="M157" s="11">
        <f t="shared" si="1"/>
        <v>15.51428571</v>
      </c>
      <c r="N157" s="11">
        <f t="shared" si="2"/>
        <v>16</v>
      </c>
      <c r="O157" s="12" t="str">
        <f t="shared" si="3"/>
        <v>APROBADO CC</v>
      </c>
      <c r="P157" s="12" t="str">
        <f>IF(OR(D157="Académica",D157="Empresa"),(IF(M157&lt;Leyenda!$I$11,"ALTO",(IF(M157&lt;=Leyenda!$I$10,"MEDIO","BAJO")))),(IF(M157&lt;Leyenda!$J$11,"ALTO",(IF(M157&lt;=Leyenda!$J$10,"MEDIO","BAJO")))))</f>
        <v>BAJO</v>
      </c>
    </row>
    <row r="158">
      <c r="A158" s="8" t="s">
        <v>2196</v>
      </c>
      <c r="B158" s="9" t="s">
        <v>601</v>
      </c>
      <c r="C158" s="9" t="s">
        <v>111</v>
      </c>
      <c r="D158" s="9" t="s">
        <v>2144</v>
      </c>
      <c r="E158" s="13">
        <v>16.2</v>
      </c>
      <c r="F158" s="13">
        <v>14.6</v>
      </c>
      <c r="G158" s="13">
        <v>15.7</v>
      </c>
      <c r="H158" s="13">
        <v>14.2</v>
      </c>
      <c r="I158" s="13">
        <v>15.3</v>
      </c>
      <c r="J158" s="13">
        <v>18.0</v>
      </c>
      <c r="K158" s="13">
        <v>19.1</v>
      </c>
      <c r="L158" s="13">
        <v>0.0</v>
      </c>
      <c r="M158" s="11">
        <f t="shared" si="1"/>
        <v>13.84285714</v>
      </c>
      <c r="N158" s="11">
        <f t="shared" si="2"/>
        <v>14</v>
      </c>
      <c r="O158" s="12" t="str">
        <f t="shared" si="3"/>
        <v>APROBADO CC</v>
      </c>
      <c r="P158" s="12" t="str">
        <f>IF(OR(D158="Académica",D158="Empresa"),(IF(M158&lt;Leyenda!$I$11,"ALTO",(IF(M158&lt;=Leyenda!$I$10,"MEDIO","BAJO")))),(IF(M158&lt;Leyenda!$J$11,"ALTO",(IF(M158&lt;=Leyenda!$J$10,"MEDIO","BAJO")))))</f>
        <v>MEDIO</v>
      </c>
    </row>
    <row r="159">
      <c r="A159" s="8" t="s">
        <v>1173</v>
      </c>
      <c r="B159" s="9" t="s">
        <v>386</v>
      </c>
      <c r="C159" s="9" t="s">
        <v>125</v>
      </c>
      <c r="D159" s="9" t="s">
        <v>2144</v>
      </c>
      <c r="E159" s="13">
        <v>11.4</v>
      </c>
      <c r="F159" s="13">
        <v>18.0</v>
      </c>
      <c r="G159" s="13">
        <v>17.3</v>
      </c>
      <c r="H159" s="13">
        <v>13.2</v>
      </c>
      <c r="I159" s="13">
        <v>13.4</v>
      </c>
      <c r="J159" s="13">
        <v>18.3</v>
      </c>
      <c r="K159" s="13">
        <v>18.0</v>
      </c>
      <c r="L159" s="13">
        <v>1.0</v>
      </c>
      <c r="M159" s="11">
        <f t="shared" si="1"/>
        <v>14.17142857</v>
      </c>
      <c r="N159" s="11">
        <f t="shared" si="2"/>
        <v>14</v>
      </c>
      <c r="O159" s="12" t="str">
        <f t="shared" si="3"/>
        <v>APROBADO CC</v>
      </c>
      <c r="P159" s="12" t="str">
        <f>IF(OR(D159="Académica",D159="Empresa"),(IF(M159&lt;Leyenda!$I$11,"ALTO",(IF(M159&lt;=Leyenda!$I$10,"MEDIO","BAJO")))),(IF(M159&lt;Leyenda!$J$11,"ALTO",(IF(M159&lt;=Leyenda!$J$10,"MEDIO","BAJO")))))</f>
        <v>MEDIO</v>
      </c>
    </row>
    <row r="160">
      <c r="A160" s="8" t="s">
        <v>2197</v>
      </c>
      <c r="B160" s="9" t="s">
        <v>601</v>
      </c>
      <c r="C160" s="9" t="s">
        <v>88</v>
      </c>
      <c r="D160" s="9" t="s">
        <v>2144</v>
      </c>
      <c r="E160" s="13">
        <v>15.4</v>
      </c>
      <c r="F160" s="13">
        <v>16.5</v>
      </c>
      <c r="G160" s="13">
        <v>16.0</v>
      </c>
      <c r="H160" s="13">
        <v>14.4</v>
      </c>
      <c r="I160" s="13">
        <v>17.7</v>
      </c>
      <c r="J160" s="13">
        <v>17.5</v>
      </c>
      <c r="K160" s="13">
        <v>18.1</v>
      </c>
      <c r="L160" s="13">
        <v>0.0</v>
      </c>
      <c r="M160" s="11">
        <f t="shared" si="1"/>
        <v>14.31428571</v>
      </c>
      <c r="N160" s="11">
        <f t="shared" si="2"/>
        <v>14</v>
      </c>
      <c r="O160" s="12" t="str">
        <f t="shared" si="3"/>
        <v>APROBADO CC</v>
      </c>
      <c r="P160" s="12" t="str">
        <f>IF(OR(D160="Académica",D160="Empresa"),(IF(M160&lt;Leyenda!$I$11,"ALTO",(IF(M160&lt;=Leyenda!$I$10,"MEDIO","BAJO")))),(IF(M160&lt;Leyenda!$J$11,"ALTO",(IF(M160&lt;=Leyenda!$J$10,"MEDIO","BAJO")))))</f>
        <v>MEDIO</v>
      </c>
    </row>
    <row r="161">
      <c r="A161" s="8" t="s">
        <v>1178</v>
      </c>
      <c r="B161" s="9" t="s">
        <v>17</v>
      </c>
      <c r="C161" s="9" t="s">
        <v>70</v>
      </c>
      <c r="D161" s="9" t="s">
        <v>2144</v>
      </c>
      <c r="E161" s="13">
        <v>19.8</v>
      </c>
      <c r="F161" s="13">
        <v>20.0</v>
      </c>
      <c r="G161" s="13">
        <v>20.0</v>
      </c>
      <c r="H161" s="13">
        <v>18.3</v>
      </c>
      <c r="I161" s="13">
        <v>17.0</v>
      </c>
      <c r="J161" s="13">
        <v>19.5</v>
      </c>
      <c r="K161" s="13">
        <v>18.0</v>
      </c>
      <c r="L161" s="13">
        <v>0.0</v>
      </c>
      <c r="M161" s="11">
        <f t="shared" si="1"/>
        <v>16.11428571</v>
      </c>
      <c r="N161" s="11">
        <f t="shared" si="2"/>
        <v>16</v>
      </c>
      <c r="O161" s="12" t="str">
        <f t="shared" si="3"/>
        <v>APROBADO CC</v>
      </c>
      <c r="P161" s="12" t="str">
        <f>IF(OR(D161="Académica",D161="Empresa"),(IF(M161&lt;Leyenda!$I$11,"ALTO",(IF(M161&lt;=Leyenda!$I$10,"MEDIO","BAJO")))),(IF(M161&lt;Leyenda!$J$11,"ALTO",(IF(M161&lt;=Leyenda!$J$10,"MEDIO","BAJO")))))</f>
        <v>BAJO</v>
      </c>
    </row>
    <row r="162">
      <c r="A162" s="8" t="s">
        <v>1197</v>
      </c>
      <c r="B162" s="9" t="s">
        <v>386</v>
      </c>
      <c r="C162" s="9" t="s">
        <v>36</v>
      </c>
      <c r="D162" s="9" t="s">
        <v>2144</v>
      </c>
      <c r="E162" s="13">
        <v>19.1</v>
      </c>
      <c r="F162" s="13">
        <v>18.3</v>
      </c>
      <c r="G162" s="13">
        <v>18.8</v>
      </c>
      <c r="H162" s="13">
        <v>16.8</v>
      </c>
      <c r="I162" s="13">
        <v>16.2</v>
      </c>
      <c r="J162" s="13">
        <v>18.0</v>
      </c>
      <c r="K162" s="13">
        <v>18.0</v>
      </c>
      <c r="L162" s="13">
        <v>0.0</v>
      </c>
      <c r="M162" s="11">
        <f t="shared" si="1"/>
        <v>15.15714286</v>
      </c>
      <c r="N162" s="11">
        <f t="shared" si="2"/>
        <v>15</v>
      </c>
      <c r="O162" s="12" t="str">
        <f t="shared" si="3"/>
        <v>APROBADO CC</v>
      </c>
      <c r="P162" s="12" t="str">
        <f>IF(OR(D162="Académica",D162="Empresa"),(IF(M162&lt;Leyenda!$I$11,"ALTO",(IF(M162&lt;=Leyenda!$I$10,"MEDIO","BAJO")))),(IF(M162&lt;Leyenda!$J$11,"ALTO",(IF(M162&lt;=Leyenda!$J$10,"MEDIO","BAJO")))))</f>
        <v>BAJO</v>
      </c>
    </row>
    <row r="163">
      <c r="A163" s="8" t="s">
        <v>1189</v>
      </c>
      <c r="B163" s="9" t="s">
        <v>17</v>
      </c>
      <c r="C163" s="9" t="s">
        <v>48</v>
      </c>
      <c r="D163" s="9" t="s">
        <v>2144</v>
      </c>
      <c r="E163" s="13">
        <v>18.0</v>
      </c>
      <c r="F163" s="13">
        <v>18.1</v>
      </c>
      <c r="G163" s="13">
        <v>17.4</v>
      </c>
      <c r="H163" s="13">
        <v>16.5</v>
      </c>
      <c r="I163" s="13">
        <v>17.4</v>
      </c>
      <c r="J163" s="13">
        <v>17.3</v>
      </c>
      <c r="K163" s="13">
        <v>17.3</v>
      </c>
      <c r="L163" s="13">
        <v>0.0</v>
      </c>
      <c r="M163" s="11">
        <f t="shared" si="1"/>
        <v>14.85714286</v>
      </c>
      <c r="N163" s="11">
        <f t="shared" si="2"/>
        <v>15</v>
      </c>
      <c r="O163" s="12" t="str">
        <f t="shared" si="3"/>
        <v>APROBADO CC</v>
      </c>
      <c r="P163" s="12" t="str">
        <f>IF(OR(D163="Académica",D163="Empresa"),(IF(M163&lt;Leyenda!$I$11,"ALTO",(IF(M163&lt;=Leyenda!$I$10,"MEDIO","BAJO")))),(IF(M163&lt;Leyenda!$J$11,"ALTO",(IF(M163&lt;=Leyenda!$J$10,"MEDIO","BAJO")))))</f>
        <v>BAJO</v>
      </c>
    </row>
    <row r="164">
      <c r="A164" s="8" t="s">
        <v>2065</v>
      </c>
      <c r="B164" s="9" t="s">
        <v>17</v>
      </c>
      <c r="C164" s="9" t="s">
        <v>36</v>
      </c>
      <c r="D164" s="9" t="s">
        <v>2149</v>
      </c>
      <c r="E164" s="13">
        <v>17.3</v>
      </c>
      <c r="F164" s="13">
        <v>17.7</v>
      </c>
      <c r="G164" s="13">
        <v>16.8</v>
      </c>
      <c r="H164" s="13">
        <v>17.5</v>
      </c>
      <c r="I164" s="13">
        <v>16.2</v>
      </c>
      <c r="J164" s="13">
        <v>18.0</v>
      </c>
      <c r="K164" s="13">
        <v>18.0</v>
      </c>
      <c r="L164" s="13">
        <v>0.0</v>
      </c>
      <c r="M164" s="11">
        <f t="shared" si="1"/>
        <v>14.88571429</v>
      </c>
      <c r="N164" s="11">
        <f t="shared" si="2"/>
        <v>15</v>
      </c>
      <c r="O164" s="12" t="str">
        <f t="shared" si="3"/>
        <v>APROBADO CC</v>
      </c>
      <c r="P164" s="12" t="str">
        <f>IF(OR(D164="Académica",D164="Empresa"),(IF(M164&lt;Leyenda!$I$11,"ALTO",(IF(M164&lt;=Leyenda!$I$10,"MEDIO","BAJO")))),(IF(M164&lt;Leyenda!$J$11,"ALTO",(IF(M164&lt;=Leyenda!$J$10,"MEDIO","BAJO")))))</f>
        <v>BAJO</v>
      </c>
    </row>
    <row r="165">
      <c r="A165" s="8" t="s">
        <v>2198</v>
      </c>
      <c r="B165" s="9" t="s">
        <v>601</v>
      </c>
      <c r="C165" s="9" t="s">
        <v>48</v>
      </c>
      <c r="D165" s="9" t="s">
        <v>2144</v>
      </c>
      <c r="E165" s="13">
        <v>15.7</v>
      </c>
      <c r="F165" s="13">
        <v>12.7</v>
      </c>
      <c r="G165" s="13">
        <v>13.3</v>
      </c>
      <c r="H165" s="13">
        <v>12.0</v>
      </c>
      <c r="I165" s="13">
        <v>13.7</v>
      </c>
      <c r="J165" s="13">
        <v>18.3</v>
      </c>
      <c r="K165" s="13">
        <v>17.0</v>
      </c>
      <c r="L165" s="13">
        <v>0.0</v>
      </c>
      <c r="M165" s="11">
        <f t="shared" si="1"/>
        <v>12.42857143</v>
      </c>
      <c r="N165" s="11">
        <f t="shared" si="2"/>
        <v>12</v>
      </c>
      <c r="O165" s="12" t="str">
        <f t="shared" si="3"/>
        <v>APROBADO CC</v>
      </c>
      <c r="P165" s="12" t="str">
        <f>IF(OR(D165="Académica",D165="Empresa"),(IF(M165&lt;Leyenda!$I$11,"ALTO",(IF(M165&lt;=Leyenda!$I$10,"MEDIO","BAJO")))),(IF(M165&lt;Leyenda!$J$11,"ALTO",(IF(M165&lt;=Leyenda!$J$10,"MEDIO","BAJO")))))</f>
        <v>ALTO</v>
      </c>
    </row>
    <row r="166">
      <c r="A166" s="8" t="s">
        <v>1204</v>
      </c>
      <c r="B166" s="9" t="s">
        <v>40</v>
      </c>
      <c r="C166" s="9" t="s">
        <v>48</v>
      </c>
      <c r="D166" s="9" t="s">
        <v>2144</v>
      </c>
      <c r="E166" s="13">
        <v>19.4</v>
      </c>
      <c r="F166" s="13">
        <v>18.0</v>
      </c>
      <c r="G166" s="13">
        <v>18.0</v>
      </c>
      <c r="H166" s="13">
        <v>18.0</v>
      </c>
      <c r="I166" s="13">
        <v>16.2</v>
      </c>
      <c r="J166" s="13">
        <v>18.0</v>
      </c>
      <c r="K166" s="13">
        <v>18.0</v>
      </c>
      <c r="L166" s="13">
        <v>0.0</v>
      </c>
      <c r="M166" s="11">
        <f t="shared" si="1"/>
        <v>15.17142857</v>
      </c>
      <c r="N166" s="11">
        <f t="shared" si="2"/>
        <v>15</v>
      </c>
      <c r="O166" s="12" t="str">
        <f t="shared" si="3"/>
        <v>APROBADO CC</v>
      </c>
      <c r="P166" s="12" t="str">
        <f>IF(OR(D166="Académica",D166="Empresa"),(IF(M166&lt;Leyenda!$I$11,"ALTO",(IF(M166&lt;=Leyenda!$I$10,"MEDIO","BAJO")))),(IF(M166&lt;Leyenda!$J$11,"ALTO",(IF(M166&lt;=Leyenda!$J$10,"MEDIO","BAJO")))))</f>
        <v>BAJO</v>
      </c>
    </row>
    <row r="167">
      <c r="A167" s="8" t="s">
        <v>1205</v>
      </c>
      <c r="B167" s="9" t="s">
        <v>386</v>
      </c>
      <c r="C167" s="9" t="s">
        <v>48</v>
      </c>
      <c r="D167" s="9" t="s">
        <v>2144</v>
      </c>
      <c r="E167" s="13">
        <v>20.0</v>
      </c>
      <c r="F167" s="13">
        <v>18.7</v>
      </c>
      <c r="G167" s="13">
        <v>19.3</v>
      </c>
      <c r="H167" s="13">
        <v>17.4</v>
      </c>
      <c r="I167" s="13">
        <v>17.3</v>
      </c>
      <c r="J167" s="13">
        <v>18.0</v>
      </c>
      <c r="K167" s="13">
        <v>18.3</v>
      </c>
      <c r="L167" s="13">
        <v>0.0</v>
      </c>
      <c r="M167" s="11">
        <f t="shared" si="1"/>
        <v>15.57142857</v>
      </c>
      <c r="N167" s="11">
        <f t="shared" si="2"/>
        <v>16</v>
      </c>
      <c r="O167" s="12" t="str">
        <f t="shared" si="3"/>
        <v>APROBADO CC</v>
      </c>
      <c r="P167" s="12" t="str">
        <f>IF(OR(D167="Académica",D167="Empresa"),(IF(M167&lt;Leyenda!$I$11,"ALTO",(IF(M167&lt;=Leyenda!$I$10,"MEDIO","BAJO")))),(IF(M167&lt;Leyenda!$J$11,"ALTO",(IF(M167&lt;=Leyenda!$J$10,"MEDIO","BAJO")))))</f>
        <v>BAJO</v>
      </c>
    </row>
    <row r="168">
      <c r="A168" s="8" t="s">
        <v>1210</v>
      </c>
      <c r="B168" s="9" t="s">
        <v>386</v>
      </c>
      <c r="C168" s="9" t="s">
        <v>48</v>
      </c>
      <c r="D168" s="9" t="s">
        <v>2144</v>
      </c>
      <c r="E168" s="13">
        <v>19.5</v>
      </c>
      <c r="F168" s="13">
        <v>18.3</v>
      </c>
      <c r="G168" s="13">
        <v>18.3</v>
      </c>
      <c r="H168" s="13">
        <v>16.5</v>
      </c>
      <c r="I168" s="13">
        <v>16.3</v>
      </c>
      <c r="J168" s="13">
        <v>18.0</v>
      </c>
      <c r="K168" s="13">
        <v>18.0</v>
      </c>
      <c r="L168" s="13">
        <v>0.0</v>
      </c>
      <c r="M168" s="11">
        <f t="shared" si="1"/>
        <v>15.05714286</v>
      </c>
      <c r="N168" s="11">
        <f t="shared" si="2"/>
        <v>15</v>
      </c>
      <c r="O168" s="12" t="str">
        <f t="shared" si="3"/>
        <v>APROBADO CC</v>
      </c>
      <c r="P168" s="12" t="str">
        <f>IF(OR(D168="Académica",D168="Empresa"),(IF(M168&lt;Leyenda!$I$11,"ALTO",(IF(M168&lt;=Leyenda!$I$10,"MEDIO","BAJO")))),(IF(M168&lt;Leyenda!$J$11,"ALTO",(IF(M168&lt;=Leyenda!$J$10,"MEDIO","BAJO")))))</f>
        <v>BAJO</v>
      </c>
    </row>
    <row r="169">
      <c r="A169" s="8" t="s">
        <v>1212</v>
      </c>
      <c r="B169" s="9" t="s">
        <v>386</v>
      </c>
      <c r="C169" s="9" t="s">
        <v>36</v>
      </c>
      <c r="D169" s="9" t="s">
        <v>2144</v>
      </c>
      <c r="E169" s="13">
        <v>18.6</v>
      </c>
      <c r="F169" s="13">
        <v>18.7</v>
      </c>
      <c r="G169" s="13">
        <v>19.0</v>
      </c>
      <c r="H169" s="13">
        <v>16.2</v>
      </c>
      <c r="I169" s="13">
        <v>16.2</v>
      </c>
      <c r="J169" s="13">
        <v>18.0</v>
      </c>
      <c r="K169" s="13">
        <v>18.0</v>
      </c>
      <c r="L169" s="13">
        <v>0.0</v>
      </c>
      <c r="M169" s="11">
        <f t="shared" si="1"/>
        <v>15.15714286</v>
      </c>
      <c r="N169" s="11">
        <f t="shared" si="2"/>
        <v>15</v>
      </c>
      <c r="O169" s="12" t="str">
        <f t="shared" si="3"/>
        <v>APROBADO CC</v>
      </c>
      <c r="P169" s="12" t="str">
        <f>IF(OR(D169="Académica",D169="Empresa"),(IF(M169&lt;Leyenda!$I$11,"ALTO",(IF(M169&lt;=Leyenda!$I$10,"MEDIO","BAJO")))),(IF(M169&lt;Leyenda!$J$11,"ALTO",(IF(M169&lt;=Leyenda!$J$10,"MEDIO","BAJO")))))</f>
        <v>BAJO</v>
      </c>
    </row>
    <row r="170">
      <c r="A170" s="8" t="s">
        <v>1432</v>
      </c>
      <c r="B170" s="9" t="s">
        <v>386</v>
      </c>
      <c r="C170" s="9" t="s">
        <v>48</v>
      </c>
      <c r="D170" s="9" t="s">
        <v>2144</v>
      </c>
      <c r="E170" s="13">
        <v>18.9</v>
      </c>
      <c r="F170" s="13">
        <v>18.5</v>
      </c>
      <c r="G170" s="13">
        <v>18.5</v>
      </c>
      <c r="H170" s="13">
        <v>17.4</v>
      </c>
      <c r="I170" s="13">
        <v>17.6</v>
      </c>
      <c r="J170" s="13">
        <v>18.0</v>
      </c>
      <c r="K170" s="13">
        <v>19.0</v>
      </c>
      <c r="L170" s="13">
        <v>0.0</v>
      </c>
      <c r="M170" s="11">
        <f t="shared" si="1"/>
        <v>15.57142857</v>
      </c>
      <c r="N170" s="11">
        <f t="shared" si="2"/>
        <v>16</v>
      </c>
      <c r="O170" s="12" t="str">
        <f t="shared" si="3"/>
        <v>APROBADO CC</v>
      </c>
      <c r="P170" s="12" t="str">
        <f>IF(OR(D170="Académica",D170="Empresa"),(IF(M170&lt;Leyenda!$I$11,"ALTO",(IF(M170&lt;=Leyenda!$I$10,"MEDIO","BAJO")))),(IF(M170&lt;Leyenda!$J$11,"ALTO",(IF(M170&lt;=Leyenda!$J$10,"MEDIO","BAJO")))))</f>
        <v>BAJO</v>
      </c>
    </row>
    <row r="171">
      <c r="A171" s="8" t="s">
        <v>2199</v>
      </c>
      <c r="B171" s="9" t="s">
        <v>601</v>
      </c>
      <c r="C171" s="9" t="s">
        <v>123</v>
      </c>
      <c r="D171" s="9" t="s">
        <v>2144</v>
      </c>
      <c r="E171" s="13">
        <v>14.4</v>
      </c>
      <c r="F171" s="13">
        <v>13.8</v>
      </c>
      <c r="G171" s="13">
        <v>14.2</v>
      </c>
      <c r="H171" s="13">
        <v>14.3</v>
      </c>
      <c r="I171" s="13">
        <v>16.5</v>
      </c>
      <c r="J171" s="13">
        <v>17.3</v>
      </c>
      <c r="K171" s="13">
        <v>17.3</v>
      </c>
      <c r="L171" s="13">
        <v>0.5</v>
      </c>
      <c r="M171" s="11">
        <f t="shared" si="1"/>
        <v>13.41428571</v>
      </c>
      <c r="N171" s="11">
        <f t="shared" si="2"/>
        <v>13</v>
      </c>
      <c r="O171" s="12" t="str">
        <f t="shared" si="3"/>
        <v>APROBADO CC</v>
      </c>
      <c r="P171" s="12" t="str">
        <f>IF(OR(D171="Académica",D171="Empresa"),(IF(M171&lt;Leyenda!$I$11,"ALTO",(IF(M171&lt;=Leyenda!$I$10,"MEDIO","BAJO")))),(IF(M171&lt;Leyenda!$J$11,"ALTO",(IF(M171&lt;=Leyenda!$J$10,"MEDIO","BAJO")))))</f>
        <v>MEDIO</v>
      </c>
    </row>
    <row r="172">
      <c r="A172" s="8" t="s">
        <v>1216</v>
      </c>
      <c r="B172" s="9" t="s">
        <v>386</v>
      </c>
      <c r="C172" s="9" t="s">
        <v>66</v>
      </c>
      <c r="D172" s="9" t="s">
        <v>2144</v>
      </c>
      <c r="E172" s="13">
        <v>15.1</v>
      </c>
      <c r="F172" s="13">
        <v>17.3</v>
      </c>
      <c r="G172" s="13">
        <v>14.7</v>
      </c>
      <c r="H172" s="13">
        <v>16.5</v>
      </c>
      <c r="I172" s="13">
        <v>12.2</v>
      </c>
      <c r="J172" s="13">
        <v>15.3</v>
      </c>
      <c r="K172" s="13">
        <v>18.0</v>
      </c>
      <c r="L172" s="13">
        <v>0.5</v>
      </c>
      <c r="M172" s="11">
        <f t="shared" si="1"/>
        <v>13.5</v>
      </c>
      <c r="N172" s="11">
        <f t="shared" si="2"/>
        <v>14</v>
      </c>
      <c r="O172" s="12" t="str">
        <f t="shared" si="3"/>
        <v>APROBADO CC</v>
      </c>
      <c r="P172" s="12" t="str">
        <f>IF(OR(D172="Académica",D172="Empresa"),(IF(M172&lt;Leyenda!$I$11,"ALTO",(IF(M172&lt;=Leyenda!$I$10,"MEDIO","BAJO")))),(IF(M172&lt;Leyenda!$J$11,"ALTO",(IF(M172&lt;=Leyenda!$J$10,"MEDIO","BAJO")))))</f>
        <v>MEDIO</v>
      </c>
    </row>
    <row r="173">
      <c r="A173" s="8" t="s">
        <v>2200</v>
      </c>
      <c r="B173" s="9" t="s">
        <v>21</v>
      </c>
      <c r="C173" s="9" t="s">
        <v>46</v>
      </c>
      <c r="D173" s="9" t="s">
        <v>2144</v>
      </c>
      <c r="E173" s="13">
        <v>16.3</v>
      </c>
      <c r="F173" s="13">
        <v>18.2</v>
      </c>
      <c r="G173" s="13">
        <v>18.0</v>
      </c>
      <c r="H173" s="13">
        <v>17.0</v>
      </c>
      <c r="I173" s="13">
        <v>16.5</v>
      </c>
      <c r="J173" s="13">
        <v>18.6</v>
      </c>
      <c r="K173" s="13">
        <v>18.0</v>
      </c>
      <c r="L173" s="13">
        <v>0.0</v>
      </c>
      <c r="M173" s="11">
        <f t="shared" si="1"/>
        <v>15.18571429</v>
      </c>
      <c r="N173" s="11">
        <f t="shared" si="2"/>
        <v>15</v>
      </c>
      <c r="O173" s="12" t="str">
        <f t="shared" si="3"/>
        <v>APROBADO CC</v>
      </c>
      <c r="P173" s="12" t="str">
        <f>IF(OR(D173="Académica",D173="Empresa"),(IF(M173&lt;Leyenda!$I$11,"ALTO",(IF(M173&lt;=Leyenda!$I$10,"MEDIO","BAJO")))),(IF(M173&lt;Leyenda!$J$11,"ALTO",(IF(M173&lt;=Leyenda!$J$10,"MEDIO","BAJO")))))</f>
        <v>BAJO</v>
      </c>
    </row>
    <row r="174">
      <c r="A174" s="8" t="s">
        <v>1011</v>
      </c>
      <c r="B174" s="9" t="s">
        <v>40</v>
      </c>
      <c r="C174" s="9" t="s">
        <v>26</v>
      </c>
      <c r="D174" s="9" t="s">
        <v>2144</v>
      </c>
      <c r="E174" s="13">
        <v>18.3</v>
      </c>
      <c r="F174" s="13">
        <v>18.7</v>
      </c>
      <c r="G174" s="13">
        <v>18.5</v>
      </c>
      <c r="H174" s="13">
        <v>18.0</v>
      </c>
      <c r="I174" s="13">
        <v>15.1</v>
      </c>
      <c r="J174" s="13">
        <v>18.0</v>
      </c>
      <c r="K174" s="13">
        <v>18.8</v>
      </c>
      <c r="L174" s="13">
        <v>0.0</v>
      </c>
      <c r="M174" s="11">
        <f t="shared" si="1"/>
        <v>15.3</v>
      </c>
      <c r="N174" s="11">
        <f t="shared" si="2"/>
        <v>15</v>
      </c>
      <c r="O174" s="12" t="str">
        <f t="shared" si="3"/>
        <v>APROBADO CC</v>
      </c>
      <c r="P174" s="12" t="str">
        <f>IF(OR(D174="Académica",D174="Empresa"),(IF(M174&lt;Leyenda!$I$11,"ALTO",(IF(M174&lt;=Leyenda!$I$10,"MEDIO","BAJO")))),(IF(M174&lt;Leyenda!$J$11,"ALTO",(IF(M174&lt;=Leyenda!$J$10,"MEDIO","BAJO")))))</f>
        <v>BAJO</v>
      </c>
    </row>
    <row r="175">
      <c r="A175" s="8" t="s">
        <v>2201</v>
      </c>
      <c r="B175" s="9" t="s">
        <v>601</v>
      </c>
      <c r="C175" s="9" t="s">
        <v>96</v>
      </c>
      <c r="D175" s="9" t="s">
        <v>2144</v>
      </c>
      <c r="E175" s="13">
        <v>14.0</v>
      </c>
      <c r="F175" s="13">
        <v>16.3</v>
      </c>
      <c r="G175" s="13">
        <v>15.4</v>
      </c>
      <c r="H175" s="13">
        <v>15.2</v>
      </c>
      <c r="I175" s="13">
        <v>14.7</v>
      </c>
      <c r="J175" s="13">
        <v>19.3</v>
      </c>
      <c r="K175" s="13">
        <v>17.5</v>
      </c>
      <c r="L175" s="13">
        <v>0.0</v>
      </c>
      <c r="M175" s="11">
        <f t="shared" si="1"/>
        <v>14.05714286</v>
      </c>
      <c r="N175" s="11">
        <f t="shared" si="2"/>
        <v>14</v>
      </c>
      <c r="O175" s="12" t="str">
        <f t="shared" si="3"/>
        <v>APROBADO CC</v>
      </c>
      <c r="P175" s="12" t="str">
        <f>IF(OR(D175="Académica",D175="Empresa"),(IF(M175&lt;Leyenda!$I$11,"ALTO",(IF(M175&lt;=Leyenda!$I$10,"MEDIO","BAJO")))),(IF(M175&lt;Leyenda!$J$11,"ALTO",(IF(M175&lt;=Leyenda!$J$10,"MEDIO","BAJO")))))</f>
        <v>MEDIO</v>
      </c>
    </row>
    <row r="176">
      <c r="A176" s="8" t="s">
        <v>1228</v>
      </c>
      <c r="B176" s="9" t="s">
        <v>40</v>
      </c>
      <c r="C176" s="9" t="s">
        <v>232</v>
      </c>
      <c r="D176" s="9" t="s">
        <v>2144</v>
      </c>
      <c r="E176" s="13">
        <v>16.5</v>
      </c>
      <c r="F176" s="13">
        <v>16.8</v>
      </c>
      <c r="G176" s="13">
        <v>18.2</v>
      </c>
      <c r="H176" s="13">
        <v>16.0</v>
      </c>
      <c r="I176" s="13">
        <v>15.3</v>
      </c>
      <c r="J176" s="13">
        <v>18.3</v>
      </c>
      <c r="K176" s="13">
        <v>19.5</v>
      </c>
      <c r="L176" s="13">
        <v>0.0</v>
      </c>
      <c r="M176" s="11">
        <f t="shared" si="1"/>
        <v>14.87142857</v>
      </c>
      <c r="N176" s="11">
        <f t="shared" si="2"/>
        <v>15</v>
      </c>
      <c r="O176" s="12" t="str">
        <f t="shared" si="3"/>
        <v>APROBADO CC</v>
      </c>
      <c r="P176" s="12" t="str">
        <f>IF(OR(D176="Académica",D176="Empresa"),(IF(M176&lt;Leyenda!$I$11,"ALTO",(IF(M176&lt;=Leyenda!$I$10,"MEDIO","BAJO")))),(IF(M176&lt;Leyenda!$J$11,"ALTO",(IF(M176&lt;=Leyenda!$J$10,"MEDIO","BAJO")))))</f>
        <v>BAJO</v>
      </c>
    </row>
    <row r="177">
      <c r="A177" s="8" t="s">
        <v>1229</v>
      </c>
      <c r="B177" s="9" t="s">
        <v>17</v>
      </c>
      <c r="C177" s="9" t="s">
        <v>100</v>
      </c>
      <c r="D177" s="9" t="s">
        <v>2144</v>
      </c>
      <c r="E177" s="13">
        <v>14.4</v>
      </c>
      <c r="F177" s="13">
        <v>16.7</v>
      </c>
      <c r="G177" s="13">
        <v>18.0</v>
      </c>
      <c r="H177" s="13">
        <v>16.5</v>
      </c>
      <c r="I177" s="13">
        <v>15.3</v>
      </c>
      <c r="J177" s="13">
        <v>18.0</v>
      </c>
      <c r="K177" s="13">
        <v>18.0</v>
      </c>
      <c r="L177" s="13">
        <v>0.0</v>
      </c>
      <c r="M177" s="11">
        <f t="shared" si="1"/>
        <v>14.64285714</v>
      </c>
      <c r="N177" s="11">
        <f t="shared" si="2"/>
        <v>15</v>
      </c>
      <c r="O177" s="12" t="str">
        <f t="shared" si="3"/>
        <v>APROBADO CC</v>
      </c>
      <c r="P177" s="12" t="str">
        <f>IF(OR(D177="Académica",D177="Empresa"),(IF(M177&lt;Leyenda!$I$11,"ALTO",(IF(M177&lt;=Leyenda!$I$10,"MEDIO","BAJO")))),(IF(M177&lt;Leyenda!$J$11,"ALTO",(IF(M177&lt;=Leyenda!$J$10,"MEDIO","BAJO")))))</f>
        <v>BAJO</v>
      </c>
    </row>
    <row r="178">
      <c r="A178" s="8" t="s">
        <v>1232</v>
      </c>
      <c r="B178" s="9" t="s">
        <v>40</v>
      </c>
      <c r="C178" s="9" t="s">
        <v>48</v>
      </c>
      <c r="D178" s="9" t="s">
        <v>2144</v>
      </c>
      <c r="E178" s="13">
        <v>18.1</v>
      </c>
      <c r="F178" s="13">
        <v>17.3</v>
      </c>
      <c r="G178" s="13">
        <v>17.0</v>
      </c>
      <c r="H178" s="13">
        <v>18.0</v>
      </c>
      <c r="I178" s="13">
        <v>15.8</v>
      </c>
      <c r="J178" s="13">
        <v>18.0</v>
      </c>
      <c r="K178" s="13">
        <v>18.3</v>
      </c>
      <c r="L178" s="13">
        <v>0.0</v>
      </c>
      <c r="M178" s="11">
        <f t="shared" si="1"/>
        <v>14.91428571</v>
      </c>
      <c r="N178" s="11">
        <f t="shared" si="2"/>
        <v>15</v>
      </c>
      <c r="O178" s="12" t="str">
        <f t="shared" si="3"/>
        <v>APROBADO CC</v>
      </c>
      <c r="P178" s="12" t="str">
        <f>IF(OR(D178="Académica",D178="Empresa"),(IF(M178&lt;Leyenda!$I$11,"ALTO",(IF(M178&lt;=Leyenda!$I$10,"MEDIO","BAJO")))),(IF(M178&lt;Leyenda!$J$11,"ALTO",(IF(M178&lt;=Leyenda!$J$10,"MEDIO","BAJO")))))</f>
        <v>BAJO</v>
      </c>
    </row>
    <row r="179">
      <c r="A179" s="8" t="s">
        <v>2110</v>
      </c>
      <c r="B179" s="9" t="s">
        <v>386</v>
      </c>
      <c r="C179" s="9" t="s">
        <v>93</v>
      </c>
      <c r="D179" s="9" t="s">
        <v>2149</v>
      </c>
      <c r="E179" s="13">
        <v>18.1</v>
      </c>
      <c r="F179" s="13">
        <v>18.3</v>
      </c>
      <c r="G179" s="13">
        <v>18.0</v>
      </c>
      <c r="H179" s="13">
        <v>16.5</v>
      </c>
      <c r="I179" s="13">
        <v>16.3</v>
      </c>
      <c r="J179" s="13">
        <v>19.0</v>
      </c>
      <c r="K179" s="13">
        <v>18.5</v>
      </c>
      <c r="L179" s="13">
        <v>0.0</v>
      </c>
      <c r="M179" s="11">
        <f t="shared" si="1"/>
        <v>15.22857143</v>
      </c>
      <c r="N179" s="11">
        <f t="shared" si="2"/>
        <v>15</v>
      </c>
      <c r="O179" s="12" t="str">
        <f t="shared" si="3"/>
        <v>APROBADO CC</v>
      </c>
      <c r="P179" s="12" t="str">
        <f>IF(OR(D179="Académica",D179="Empresa"),(IF(M179&lt;Leyenda!$I$11,"ALTO",(IF(M179&lt;=Leyenda!$I$10,"MEDIO","BAJO")))),(IF(M179&lt;Leyenda!$J$11,"ALTO",(IF(M179&lt;=Leyenda!$J$10,"MEDIO","BAJO")))))</f>
        <v>BAJO</v>
      </c>
    </row>
    <row r="180">
      <c r="A180" s="8" t="s">
        <v>1234</v>
      </c>
      <c r="B180" s="9" t="s">
        <v>386</v>
      </c>
      <c r="C180" s="9" t="s">
        <v>72</v>
      </c>
      <c r="D180" s="9" t="s">
        <v>2144</v>
      </c>
      <c r="E180" s="13">
        <v>19.4</v>
      </c>
      <c r="F180" s="13">
        <v>19.2</v>
      </c>
      <c r="G180" s="13">
        <v>18.3</v>
      </c>
      <c r="H180" s="13">
        <v>16.7</v>
      </c>
      <c r="I180" s="13">
        <v>15.8</v>
      </c>
      <c r="J180" s="13">
        <v>18.8</v>
      </c>
      <c r="K180" s="13">
        <v>18.8</v>
      </c>
      <c r="L180" s="13">
        <v>0.0</v>
      </c>
      <c r="M180" s="11">
        <f t="shared" si="1"/>
        <v>15.37142857</v>
      </c>
      <c r="N180" s="11">
        <f t="shared" si="2"/>
        <v>15</v>
      </c>
      <c r="O180" s="12" t="str">
        <f t="shared" si="3"/>
        <v>APROBADO CC</v>
      </c>
      <c r="P180" s="12" t="str">
        <f>IF(OR(D180="Académica",D180="Empresa"),(IF(M180&lt;Leyenda!$I$11,"ALTO",(IF(M180&lt;=Leyenda!$I$10,"MEDIO","BAJO")))),(IF(M180&lt;Leyenda!$J$11,"ALTO",(IF(M180&lt;=Leyenda!$J$10,"MEDIO","BAJO")))))</f>
        <v>BAJO</v>
      </c>
    </row>
    <row r="181">
      <c r="A181" s="8" t="s">
        <v>2202</v>
      </c>
      <c r="B181" s="9" t="s">
        <v>601</v>
      </c>
      <c r="C181" s="9" t="s">
        <v>111</v>
      </c>
      <c r="D181" s="9" t="s">
        <v>2144</v>
      </c>
      <c r="E181" s="13">
        <v>19.5</v>
      </c>
      <c r="F181" s="13">
        <v>17.3</v>
      </c>
      <c r="G181" s="13">
        <v>17.0</v>
      </c>
      <c r="H181" s="13">
        <v>16.8</v>
      </c>
      <c r="I181" s="13">
        <v>15.9</v>
      </c>
      <c r="J181" s="13">
        <v>18.0</v>
      </c>
      <c r="K181" s="13">
        <v>19.4</v>
      </c>
      <c r="L181" s="13">
        <v>0.0</v>
      </c>
      <c r="M181" s="11">
        <f t="shared" si="1"/>
        <v>14.91428571</v>
      </c>
      <c r="N181" s="11">
        <f t="shared" si="2"/>
        <v>15</v>
      </c>
      <c r="O181" s="12" t="str">
        <f t="shared" si="3"/>
        <v>APROBADO CC</v>
      </c>
      <c r="P181" s="12" t="str">
        <f>IF(OR(D181="Académica",D181="Empresa"),(IF(M181&lt;Leyenda!$I$11,"ALTO",(IF(M181&lt;=Leyenda!$I$10,"MEDIO","BAJO")))),(IF(M181&lt;Leyenda!$J$11,"ALTO",(IF(M181&lt;=Leyenda!$J$10,"MEDIO","BAJO")))))</f>
        <v>BAJO</v>
      </c>
    </row>
    <row r="182">
      <c r="A182" s="8" t="s">
        <v>1238</v>
      </c>
      <c r="B182" s="9" t="s">
        <v>386</v>
      </c>
      <c r="C182" s="9" t="s">
        <v>68</v>
      </c>
      <c r="D182" s="9" t="s">
        <v>2144</v>
      </c>
      <c r="E182" s="13">
        <v>16.1</v>
      </c>
      <c r="F182" s="13">
        <v>17.0</v>
      </c>
      <c r="G182" s="13">
        <v>16.7</v>
      </c>
      <c r="H182" s="13">
        <v>16.5</v>
      </c>
      <c r="I182" s="13">
        <v>15.8</v>
      </c>
      <c r="J182" s="13">
        <v>18.0</v>
      </c>
      <c r="K182" s="13">
        <v>18.0</v>
      </c>
      <c r="L182" s="13">
        <v>0.0</v>
      </c>
      <c r="M182" s="11">
        <f t="shared" si="1"/>
        <v>14.57142857</v>
      </c>
      <c r="N182" s="11">
        <f t="shared" si="2"/>
        <v>15</v>
      </c>
      <c r="O182" s="12" t="str">
        <f t="shared" si="3"/>
        <v>APROBADO CC</v>
      </c>
      <c r="P182" s="12" t="str">
        <f>IF(OR(D182="Académica",D182="Empresa"),(IF(M182&lt;Leyenda!$I$11,"ALTO",(IF(M182&lt;=Leyenda!$I$10,"MEDIO","BAJO")))),(IF(M182&lt;Leyenda!$J$11,"ALTO",(IF(M182&lt;=Leyenda!$J$10,"MEDIO","BAJO")))))</f>
        <v>BAJO</v>
      </c>
    </row>
    <row r="183">
      <c r="A183" s="8" t="s">
        <v>2203</v>
      </c>
      <c r="B183" s="9" t="s">
        <v>601</v>
      </c>
      <c r="C183" s="9" t="s">
        <v>237</v>
      </c>
      <c r="D183" s="9" t="s">
        <v>2144</v>
      </c>
      <c r="E183" s="13">
        <v>13.5</v>
      </c>
      <c r="F183" s="13">
        <v>13.2</v>
      </c>
      <c r="G183" s="13">
        <v>13.7</v>
      </c>
      <c r="H183" s="13">
        <v>12.2</v>
      </c>
      <c r="I183" s="13">
        <v>13.2</v>
      </c>
      <c r="J183" s="13">
        <v>18.8</v>
      </c>
      <c r="K183" s="13">
        <v>16.1</v>
      </c>
      <c r="L183" s="13">
        <v>0.0</v>
      </c>
      <c r="M183" s="11">
        <f t="shared" si="1"/>
        <v>12.45714286</v>
      </c>
      <c r="N183" s="11">
        <f t="shared" si="2"/>
        <v>12</v>
      </c>
      <c r="O183" s="12" t="str">
        <f t="shared" si="3"/>
        <v>APROBADO CC</v>
      </c>
      <c r="P183" s="12" t="str">
        <f>IF(OR(D183="Académica",D183="Empresa"),(IF(M183&lt;Leyenda!$I$11,"ALTO",(IF(M183&lt;=Leyenda!$I$10,"MEDIO","BAJO")))),(IF(M183&lt;Leyenda!$J$11,"ALTO",(IF(M183&lt;=Leyenda!$J$10,"MEDIO","BAJO")))))</f>
        <v>ALTO</v>
      </c>
    </row>
    <row r="184">
      <c r="A184" s="8" t="s">
        <v>2204</v>
      </c>
      <c r="B184" s="9" t="s">
        <v>601</v>
      </c>
      <c r="C184" s="9" t="s">
        <v>100</v>
      </c>
      <c r="D184" s="9" t="s">
        <v>2144</v>
      </c>
      <c r="E184" s="13">
        <v>15.7</v>
      </c>
      <c r="F184" s="13">
        <v>15.3</v>
      </c>
      <c r="G184" s="13">
        <v>15.7</v>
      </c>
      <c r="H184" s="13">
        <v>15.3</v>
      </c>
      <c r="I184" s="13">
        <v>15.7</v>
      </c>
      <c r="J184" s="13">
        <v>16.7</v>
      </c>
      <c r="K184" s="13">
        <v>18.1</v>
      </c>
      <c r="L184" s="13">
        <v>0.0</v>
      </c>
      <c r="M184" s="11">
        <f t="shared" si="1"/>
        <v>13.82857143</v>
      </c>
      <c r="N184" s="11">
        <f t="shared" si="2"/>
        <v>14</v>
      </c>
      <c r="O184" s="12" t="str">
        <f t="shared" si="3"/>
        <v>APROBADO CC</v>
      </c>
      <c r="P184" s="12" t="str">
        <f>IF(OR(D184="Académica",D184="Empresa"),(IF(M184&lt;Leyenda!$I$11,"ALTO",(IF(M184&lt;=Leyenda!$I$10,"MEDIO","BAJO")))),(IF(M184&lt;Leyenda!$J$11,"ALTO",(IF(M184&lt;=Leyenda!$J$10,"MEDIO","BAJO")))))</f>
        <v>MEDIO</v>
      </c>
    </row>
    <row r="185">
      <c r="A185" s="8" t="s">
        <v>1244</v>
      </c>
      <c r="B185" s="9" t="s">
        <v>386</v>
      </c>
      <c r="C185" s="9" t="s">
        <v>123</v>
      </c>
      <c r="D185" s="9" t="s">
        <v>2144</v>
      </c>
      <c r="E185" s="13">
        <v>18.9</v>
      </c>
      <c r="F185" s="13">
        <v>17.8</v>
      </c>
      <c r="G185" s="13">
        <v>18.7</v>
      </c>
      <c r="H185" s="13">
        <v>16.3</v>
      </c>
      <c r="I185" s="13">
        <v>16.3</v>
      </c>
      <c r="J185" s="13">
        <v>18.0</v>
      </c>
      <c r="K185" s="13">
        <v>18.8</v>
      </c>
      <c r="L185" s="13">
        <v>0.0</v>
      </c>
      <c r="M185" s="11">
        <f t="shared" si="1"/>
        <v>15.12857143</v>
      </c>
      <c r="N185" s="11">
        <f t="shared" si="2"/>
        <v>15</v>
      </c>
      <c r="O185" s="12" t="str">
        <f t="shared" si="3"/>
        <v>APROBADO CC</v>
      </c>
      <c r="P185" s="12" t="str">
        <f>IF(OR(D185="Académica",D185="Empresa"),(IF(M185&lt;Leyenda!$I$11,"ALTO",(IF(M185&lt;=Leyenda!$I$10,"MEDIO","BAJO")))),(IF(M185&lt;Leyenda!$J$11,"ALTO",(IF(M185&lt;=Leyenda!$J$10,"MEDIO","BAJO")))))</f>
        <v>BAJO</v>
      </c>
    </row>
    <row r="186">
      <c r="A186" s="8" t="s">
        <v>939</v>
      </c>
      <c r="B186" s="9" t="s">
        <v>386</v>
      </c>
      <c r="C186" s="9" t="s">
        <v>123</v>
      </c>
      <c r="D186" s="9" t="s">
        <v>2144</v>
      </c>
      <c r="E186" s="13">
        <v>18.4</v>
      </c>
      <c r="F186" s="13">
        <v>18.3</v>
      </c>
      <c r="G186" s="13">
        <v>18.7</v>
      </c>
      <c r="H186" s="13">
        <v>17.4</v>
      </c>
      <c r="I186" s="13">
        <v>16.9</v>
      </c>
      <c r="J186" s="13">
        <v>18.0</v>
      </c>
      <c r="K186" s="13">
        <v>18.0</v>
      </c>
      <c r="L186" s="13">
        <v>0.0</v>
      </c>
      <c r="M186" s="11">
        <f t="shared" si="1"/>
        <v>15.32857143</v>
      </c>
      <c r="N186" s="11">
        <f t="shared" si="2"/>
        <v>15</v>
      </c>
      <c r="O186" s="12" t="str">
        <f t="shared" si="3"/>
        <v>APROBADO CC</v>
      </c>
      <c r="P186" s="12" t="str">
        <f>IF(OR(D186="Académica",D186="Empresa"),(IF(M186&lt;Leyenda!$I$11,"ALTO",(IF(M186&lt;=Leyenda!$I$10,"MEDIO","BAJO")))),(IF(M186&lt;Leyenda!$J$11,"ALTO",(IF(M186&lt;=Leyenda!$J$10,"MEDIO","BAJO")))))</f>
        <v>BAJO</v>
      </c>
    </row>
    <row r="187">
      <c r="A187" s="8" t="s">
        <v>1246</v>
      </c>
      <c r="B187" s="9" t="s">
        <v>40</v>
      </c>
      <c r="C187" s="9" t="s">
        <v>123</v>
      </c>
      <c r="D187" s="9" t="s">
        <v>2144</v>
      </c>
      <c r="E187" s="13">
        <v>18.4</v>
      </c>
      <c r="F187" s="13">
        <v>17.7</v>
      </c>
      <c r="G187" s="13">
        <v>16.8</v>
      </c>
      <c r="H187" s="13">
        <v>18.7</v>
      </c>
      <c r="I187" s="13">
        <v>15.9</v>
      </c>
      <c r="J187" s="13">
        <v>18.0</v>
      </c>
      <c r="K187" s="13">
        <v>18.0</v>
      </c>
      <c r="L187" s="13">
        <v>0.0</v>
      </c>
      <c r="M187" s="11">
        <f t="shared" si="1"/>
        <v>15.01428571</v>
      </c>
      <c r="N187" s="11">
        <f t="shared" si="2"/>
        <v>15</v>
      </c>
      <c r="O187" s="12" t="str">
        <f t="shared" si="3"/>
        <v>APROBADO CC</v>
      </c>
      <c r="P187" s="12" t="str">
        <f>IF(OR(D187="Académica",D187="Empresa"),(IF(M187&lt;Leyenda!$I$11,"ALTO",(IF(M187&lt;=Leyenda!$I$10,"MEDIO","BAJO")))),(IF(M187&lt;Leyenda!$J$11,"ALTO",(IF(M187&lt;=Leyenda!$J$10,"MEDIO","BAJO")))))</f>
        <v>BAJO</v>
      </c>
    </row>
    <row r="188">
      <c r="A188" s="8" t="s">
        <v>1249</v>
      </c>
      <c r="B188" s="9" t="s">
        <v>386</v>
      </c>
      <c r="C188" s="9" t="s">
        <v>36</v>
      </c>
      <c r="D188" s="9" t="s">
        <v>2144</v>
      </c>
      <c r="E188" s="13">
        <v>14.3</v>
      </c>
      <c r="F188" s="13">
        <v>17.5</v>
      </c>
      <c r="G188" s="13">
        <v>15.7</v>
      </c>
      <c r="H188" s="13">
        <v>16.5</v>
      </c>
      <c r="I188" s="13">
        <v>16.2</v>
      </c>
      <c r="J188" s="13">
        <v>18.0</v>
      </c>
      <c r="K188" s="13">
        <v>18.0</v>
      </c>
      <c r="L188" s="13">
        <v>0.0</v>
      </c>
      <c r="M188" s="11">
        <f t="shared" si="1"/>
        <v>14.55714286</v>
      </c>
      <c r="N188" s="11">
        <f t="shared" si="2"/>
        <v>15</v>
      </c>
      <c r="O188" s="12" t="str">
        <f t="shared" si="3"/>
        <v>APROBADO CC</v>
      </c>
      <c r="P188" s="12" t="str">
        <f>IF(OR(D188="Académica",D188="Empresa"),(IF(M188&lt;Leyenda!$I$11,"ALTO",(IF(M188&lt;=Leyenda!$I$10,"MEDIO","BAJO")))),(IF(M188&lt;Leyenda!$J$11,"ALTO",(IF(M188&lt;=Leyenda!$J$10,"MEDIO","BAJO")))))</f>
        <v>BAJO</v>
      </c>
    </row>
    <row r="189">
      <c r="A189" s="8" t="s">
        <v>1250</v>
      </c>
      <c r="B189" s="9" t="s">
        <v>386</v>
      </c>
      <c r="C189" s="9" t="s">
        <v>157</v>
      </c>
      <c r="D189" s="9" t="s">
        <v>2144</v>
      </c>
      <c r="E189" s="13">
        <v>13.1</v>
      </c>
      <c r="F189" s="13">
        <v>15.3</v>
      </c>
      <c r="G189" s="13">
        <v>16.0</v>
      </c>
      <c r="H189" s="13">
        <v>9.8</v>
      </c>
      <c r="I189" s="13">
        <v>15.2</v>
      </c>
      <c r="J189" s="13">
        <v>18.0</v>
      </c>
      <c r="K189" s="13">
        <v>18.5</v>
      </c>
      <c r="L189" s="13">
        <v>1.5</v>
      </c>
      <c r="M189" s="11">
        <f t="shared" si="1"/>
        <v>13.47142857</v>
      </c>
      <c r="N189" s="11">
        <f t="shared" si="2"/>
        <v>13</v>
      </c>
      <c r="O189" s="12" t="str">
        <f t="shared" si="3"/>
        <v>DESAPROBADO</v>
      </c>
      <c r="P189" s="12" t="str">
        <f>IF(OR(D189="Académica",D189="Empresa"),(IF(M189&lt;Leyenda!$I$11,"ALTO",(IF(M189&lt;=Leyenda!$I$10,"MEDIO","BAJO")))),(IF(M189&lt;Leyenda!$J$11,"ALTO",(IF(M189&lt;=Leyenda!$J$10,"MEDIO","BAJO")))))</f>
        <v>MEDIO</v>
      </c>
    </row>
    <row r="190">
      <c r="A190" s="8" t="s">
        <v>1256</v>
      </c>
      <c r="B190" s="9" t="s">
        <v>386</v>
      </c>
      <c r="C190" s="9" t="s">
        <v>26</v>
      </c>
      <c r="D190" s="9" t="s">
        <v>2144</v>
      </c>
      <c r="E190" s="13">
        <v>18.6</v>
      </c>
      <c r="F190" s="13">
        <v>17.8</v>
      </c>
      <c r="G190" s="13">
        <v>18.0</v>
      </c>
      <c r="H190" s="13">
        <v>16.5</v>
      </c>
      <c r="I190" s="13">
        <v>16.0</v>
      </c>
      <c r="J190" s="13">
        <v>17.0</v>
      </c>
      <c r="K190" s="13">
        <v>18.0</v>
      </c>
      <c r="L190" s="13">
        <v>0.0</v>
      </c>
      <c r="M190" s="11">
        <f t="shared" si="1"/>
        <v>14.75714286</v>
      </c>
      <c r="N190" s="11">
        <f t="shared" si="2"/>
        <v>15</v>
      </c>
      <c r="O190" s="12" t="str">
        <f t="shared" si="3"/>
        <v>APROBADO CC</v>
      </c>
      <c r="P190" s="12" t="str">
        <f>IF(OR(D190="Académica",D190="Empresa"),(IF(M190&lt;Leyenda!$I$11,"ALTO",(IF(M190&lt;=Leyenda!$I$10,"MEDIO","BAJO")))),(IF(M190&lt;Leyenda!$J$11,"ALTO",(IF(M190&lt;=Leyenda!$J$10,"MEDIO","BAJO")))))</f>
        <v>BAJO</v>
      </c>
    </row>
    <row r="191">
      <c r="A191" s="8" t="s">
        <v>2205</v>
      </c>
      <c r="B191" s="9" t="s">
        <v>601</v>
      </c>
      <c r="C191" s="9" t="s">
        <v>68</v>
      </c>
      <c r="D191" s="9" t="s">
        <v>2144</v>
      </c>
      <c r="E191" s="13">
        <v>16.4</v>
      </c>
      <c r="F191" s="13">
        <v>14.2</v>
      </c>
      <c r="G191" s="13">
        <v>15.1</v>
      </c>
      <c r="H191" s="13">
        <v>15.2</v>
      </c>
      <c r="I191" s="13">
        <v>14.3</v>
      </c>
      <c r="J191" s="13">
        <v>16.1</v>
      </c>
      <c r="K191" s="13">
        <v>17.3</v>
      </c>
      <c r="L191" s="13">
        <v>0.0</v>
      </c>
      <c r="M191" s="11">
        <f t="shared" si="1"/>
        <v>13.17142857</v>
      </c>
      <c r="N191" s="11">
        <f t="shared" si="2"/>
        <v>13</v>
      </c>
      <c r="O191" s="12" t="str">
        <f t="shared" si="3"/>
        <v>APROBADO CC</v>
      </c>
      <c r="P191" s="12" t="str">
        <f>IF(OR(D191="Académica",D191="Empresa"),(IF(M191&lt;Leyenda!$I$11,"ALTO",(IF(M191&lt;=Leyenda!$I$10,"MEDIO","BAJO")))),(IF(M191&lt;Leyenda!$J$11,"ALTO",(IF(M191&lt;=Leyenda!$J$10,"MEDIO","BAJO")))))</f>
        <v>MEDIO</v>
      </c>
    </row>
    <row r="192">
      <c r="A192" s="8" t="s">
        <v>1260</v>
      </c>
      <c r="B192" s="9" t="s">
        <v>386</v>
      </c>
      <c r="C192" s="9" t="s">
        <v>63</v>
      </c>
      <c r="D192" s="9" t="s">
        <v>2144</v>
      </c>
      <c r="E192" s="13">
        <v>20.0</v>
      </c>
      <c r="F192" s="13">
        <v>19.3</v>
      </c>
      <c r="G192" s="13">
        <v>19.8</v>
      </c>
      <c r="H192" s="13">
        <v>18.2</v>
      </c>
      <c r="I192" s="13">
        <v>17.5</v>
      </c>
      <c r="J192" s="13">
        <v>19.0</v>
      </c>
      <c r="K192" s="13">
        <v>19.0</v>
      </c>
      <c r="L192" s="13">
        <v>0.0</v>
      </c>
      <c r="M192" s="11">
        <f t="shared" si="1"/>
        <v>16.11428571</v>
      </c>
      <c r="N192" s="11">
        <f t="shared" si="2"/>
        <v>16</v>
      </c>
      <c r="O192" s="12" t="str">
        <f t="shared" si="3"/>
        <v>APROBADO CC</v>
      </c>
      <c r="P192" s="12" t="str">
        <f>IF(OR(D192="Académica",D192="Empresa"),(IF(M192&lt;Leyenda!$I$11,"ALTO",(IF(M192&lt;=Leyenda!$I$10,"MEDIO","BAJO")))),(IF(M192&lt;Leyenda!$J$11,"ALTO",(IF(M192&lt;=Leyenda!$J$10,"MEDIO","BAJO")))))</f>
        <v>BAJO</v>
      </c>
    </row>
    <row r="193">
      <c r="A193" s="8" t="s">
        <v>1262</v>
      </c>
      <c r="B193" s="9" t="s">
        <v>386</v>
      </c>
      <c r="C193" s="9" t="s">
        <v>232</v>
      </c>
      <c r="D193" s="9" t="s">
        <v>2144</v>
      </c>
      <c r="E193" s="13">
        <v>19.4</v>
      </c>
      <c r="F193" s="13">
        <v>18.3</v>
      </c>
      <c r="G193" s="13">
        <v>19.5</v>
      </c>
      <c r="H193" s="13">
        <v>18.2</v>
      </c>
      <c r="I193" s="13">
        <v>16.8</v>
      </c>
      <c r="J193" s="13">
        <v>18.8</v>
      </c>
      <c r="K193" s="13">
        <v>19.3</v>
      </c>
      <c r="L193" s="13">
        <v>0.0</v>
      </c>
      <c r="M193" s="11">
        <f t="shared" si="1"/>
        <v>15.84285714</v>
      </c>
      <c r="N193" s="11">
        <f t="shared" si="2"/>
        <v>16</v>
      </c>
      <c r="O193" s="12" t="str">
        <f t="shared" si="3"/>
        <v>APROBADO CC</v>
      </c>
      <c r="P193" s="12" t="str">
        <f>IF(OR(D193="Académica",D193="Empresa"),(IF(M193&lt;Leyenda!$I$11,"ALTO",(IF(M193&lt;=Leyenda!$I$10,"MEDIO","BAJO")))),(IF(M193&lt;Leyenda!$J$11,"ALTO",(IF(M193&lt;=Leyenda!$J$10,"MEDIO","BAJO")))))</f>
        <v>BAJO</v>
      </c>
    </row>
    <row r="194">
      <c r="A194" s="8" t="s">
        <v>2206</v>
      </c>
      <c r="B194" s="9" t="s">
        <v>601</v>
      </c>
      <c r="C194" s="9" t="s">
        <v>66</v>
      </c>
      <c r="D194" s="9" t="s">
        <v>2144</v>
      </c>
      <c r="E194" s="13">
        <v>19.6</v>
      </c>
      <c r="F194" s="13">
        <v>17.7</v>
      </c>
      <c r="G194" s="13">
        <v>15.7</v>
      </c>
      <c r="H194" s="13">
        <v>17.8</v>
      </c>
      <c r="I194" s="13">
        <v>17.0</v>
      </c>
      <c r="J194" s="13">
        <v>16.6</v>
      </c>
      <c r="K194" s="13">
        <v>15.8</v>
      </c>
      <c r="L194" s="13">
        <v>0.0</v>
      </c>
      <c r="M194" s="11">
        <f t="shared" si="1"/>
        <v>14.37142857</v>
      </c>
      <c r="N194" s="11">
        <f t="shared" si="2"/>
        <v>14</v>
      </c>
      <c r="O194" s="12" t="str">
        <f t="shared" si="3"/>
        <v>APROBADO CC</v>
      </c>
      <c r="P194" s="12" t="str">
        <f>IF(OR(D194="Académica",D194="Empresa"),(IF(M194&lt;Leyenda!$I$11,"ALTO",(IF(M194&lt;=Leyenda!$I$10,"MEDIO","BAJO")))),(IF(M194&lt;Leyenda!$J$11,"ALTO",(IF(M194&lt;=Leyenda!$J$10,"MEDIO","BAJO")))))</f>
        <v>MEDIO</v>
      </c>
    </row>
    <row r="195">
      <c r="A195" s="8" t="s">
        <v>742</v>
      </c>
      <c r="B195" s="9" t="s">
        <v>386</v>
      </c>
      <c r="C195" s="9" t="s">
        <v>22</v>
      </c>
      <c r="D195" s="9" t="s">
        <v>2144</v>
      </c>
      <c r="E195" s="13">
        <v>18.3</v>
      </c>
      <c r="F195" s="13">
        <v>14.7</v>
      </c>
      <c r="G195" s="13">
        <v>14.5</v>
      </c>
      <c r="H195" s="13">
        <v>15.8</v>
      </c>
      <c r="I195" s="13">
        <v>14.5</v>
      </c>
      <c r="J195" s="13">
        <v>18.3</v>
      </c>
      <c r="K195" s="13">
        <v>18.8</v>
      </c>
      <c r="L195" s="13">
        <v>0.0</v>
      </c>
      <c r="M195" s="11">
        <f t="shared" si="1"/>
        <v>13.8</v>
      </c>
      <c r="N195" s="11">
        <f t="shared" si="2"/>
        <v>14</v>
      </c>
      <c r="O195" s="12" t="str">
        <f t="shared" si="3"/>
        <v>APROBADO CC</v>
      </c>
      <c r="P195" s="12" t="str">
        <f>IF(OR(D195="Académica",D195="Empresa"),(IF(M195&lt;Leyenda!$I$11,"ALTO",(IF(M195&lt;=Leyenda!$I$10,"MEDIO","BAJO")))),(IF(M195&lt;Leyenda!$J$11,"ALTO",(IF(M195&lt;=Leyenda!$J$10,"MEDIO","BAJO")))))</f>
        <v>MEDIO</v>
      </c>
    </row>
    <row r="196">
      <c r="A196" s="8" t="s">
        <v>1267</v>
      </c>
      <c r="B196" s="9" t="s">
        <v>17</v>
      </c>
      <c r="C196" s="9" t="s">
        <v>93</v>
      </c>
      <c r="D196" s="9" t="s">
        <v>2144</v>
      </c>
      <c r="E196" s="13">
        <v>18.0</v>
      </c>
      <c r="F196" s="13">
        <v>18.2</v>
      </c>
      <c r="G196" s="13">
        <v>18.2</v>
      </c>
      <c r="H196" s="13">
        <v>17.3</v>
      </c>
      <c r="I196" s="13">
        <v>15.6</v>
      </c>
      <c r="J196" s="13">
        <v>18.0</v>
      </c>
      <c r="K196" s="13">
        <v>18.0</v>
      </c>
      <c r="L196" s="13">
        <v>0.0</v>
      </c>
      <c r="M196" s="11">
        <f t="shared" si="1"/>
        <v>15.04285714</v>
      </c>
      <c r="N196" s="11">
        <f t="shared" si="2"/>
        <v>15</v>
      </c>
      <c r="O196" s="12" t="str">
        <f t="shared" si="3"/>
        <v>APROBADO CC</v>
      </c>
      <c r="P196" s="12" t="str">
        <f>IF(OR(D196="Académica",D196="Empresa"),(IF(M196&lt;Leyenda!$I$11,"ALTO",(IF(M196&lt;=Leyenda!$I$10,"MEDIO","BAJO")))),(IF(M196&lt;Leyenda!$J$11,"ALTO",(IF(M196&lt;=Leyenda!$J$10,"MEDIO","BAJO")))))</f>
        <v>BAJO</v>
      </c>
    </row>
    <row r="197">
      <c r="A197" s="8" t="s">
        <v>1270</v>
      </c>
      <c r="B197" s="9" t="s">
        <v>17</v>
      </c>
      <c r="C197" s="9" t="s">
        <v>123</v>
      </c>
      <c r="D197" s="9" t="s">
        <v>2144</v>
      </c>
      <c r="E197" s="13">
        <v>13.0</v>
      </c>
      <c r="F197" s="13">
        <v>18.7</v>
      </c>
      <c r="G197" s="13">
        <v>18.8</v>
      </c>
      <c r="H197" s="13">
        <v>17.3</v>
      </c>
      <c r="I197" s="13">
        <v>15.9</v>
      </c>
      <c r="J197" s="13">
        <v>18.2</v>
      </c>
      <c r="K197" s="13">
        <v>18.5</v>
      </c>
      <c r="L197" s="13">
        <v>0.0</v>
      </c>
      <c r="M197" s="11">
        <f t="shared" si="1"/>
        <v>15.34285714</v>
      </c>
      <c r="N197" s="11">
        <f t="shared" si="2"/>
        <v>15</v>
      </c>
      <c r="O197" s="12" t="str">
        <f t="shared" si="3"/>
        <v>APROBADO CC</v>
      </c>
      <c r="P197" s="12" t="str">
        <f>IF(OR(D197="Académica",D197="Empresa"),(IF(M197&lt;Leyenda!$I$11,"ALTO",(IF(M197&lt;=Leyenda!$I$10,"MEDIO","BAJO")))),(IF(M197&lt;Leyenda!$J$11,"ALTO",(IF(M197&lt;=Leyenda!$J$10,"MEDIO","BAJO")))))</f>
        <v>BAJO</v>
      </c>
    </row>
    <row r="198">
      <c r="A198" s="8" t="s">
        <v>2207</v>
      </c>
      <c r="B198" s="9" t="s">
        <v>386</v>
      </c>
      <c r="C198" s="9" t="s">
        <v>194</v>
      </c>
      <c r="D198" s="9" t="s">
        <v>2144</v>
      </c>
      <c r="E198" s="13">
        <v>20.0</v>
      </c>
      <c r="F198" s="13">
        <v>19.0</v>
      </c>
      <c r="G198" s="13">
        <v>19.0</v>
      </c>
      <c r="H198" s="13">
        <v>16.9</v>
      </c>
      <c r="I198" s="13">
        <v>15.8</v>
      </c>
      <c r="J198" s="13">
        <v>18.3</v>
      </c>
      <c r="K198" s="13">
        <v>18.0</v>
      </c>
      <c r="L198" s="13">
        <v>0.0</v>
      </c>
      <c r="M198" s="11">
        <f t="shared" si="1"/>
        <v>15.28571429</v>
      </c>
      <c r="N198" s="11">
        <f t="shared" si="2"/>
        <v>15</v>
      </c>
      <c r="O198" s="12" t="str">
        <f t="shared" si="3"/>
        <v>APROBADO CC</v>
      </c>
      <c r="P198" s="12" t="str">
        <f>IF(OR(D198="Académica",D198="Empresa"),(IF(M198&lt;Leyenda!$I$11,"ALTO",(IF(M198&lt;=Leyenda!$I$10,"MEDIO","BAJO")))),(IF(M198&lt;Leyenda!$J$11,"ALTO",(IF(M198&lt;=Leyenda!$J$10,"MEDIO","BAJO")))))</f>
        <v>BAJO</v>
      </c>
    </row>
    <row r="199">
      <c r="A199" s="8" t="s">
        <v>961</v>
      </c>
      <c r="B199" s="9" t="s">
        <v>17</v>
      </c>
      <c r="C199" s="9" t="s">
        <v>68</v>
      </c>
      <c r="D199" s="9" t="s">
        <v>2144</v>
      </c>
      <c r="E199" s="13">
        <v>10.4</v>
      </c>
      <c r="F199" s="13">
        <v>12.3</v>
      </c>
      <c r="G199" s="13">
        <v>15.1</v>
      </c>
      <c r="H199" s="13">
        <v>13.8</v>
      </c>
      <c r="I199" s="13">
        <v>13.0</v>
      </c>
      <c r="J199" s="13">
        <v>18.0</v>
      </c>
      <c r="K199" s="13">
        <v>18.0</v>
      </c>
      <c r="L199" s="13">
        <v>1.5</v>
      </c>
      <c r="M199" s="11">
        <f t="shared" si="1"/>
        <v>13.1</v>
      </c>
      <c r="N199" s="11">
        <f t="shared" si="2"/>
        <v>13</v>
      </c>
      <c r="O199" s="12" t="str">
        <f t="shared" si="3"/>
        <v>APROBADO CC</v>
      </c>
      <c r="P199" s="12" t="str">
        <f>IF(OR(D199="Académica",D199="Empresa"),(IF(M199&lt;Leyenda!$I$11,"ALTO",(IF(M199&lt;=Leyenda!$I$10,"MEDIO","BAJO")))),(IF(M199&lt;Leyenda!$J$11,"ALTO",(IF(M199&lt;=Leyenda!$J$10,"MEDIO","BAJO")))))</f>
        <v>MEDIO</v>
      </c>
    </row>
    <row r="200">
      <c r="A200" s="8" t="s">
        <v>2208</v>
      </c>
      <c r="B200" s="9" t="s">
        <v>601</v>
      </c>
      <c r="C200" s="9" t="s">
        <v>93</v>
      </c>
      <c r="D200" s="9" t="s">
        <v>2144</v>
      </c>
      <c r="E200" s="13">
        <v>18.3</v>
      </c>
      <c r="F200" s="13">
        <v>15.5</v>
      </c>
      <c r="G200" s="13">
        <v>15.2</v>
      </c>
      <c r="H200" s="13">
        <v>16.5</v>
      </c>
      <c r="I200" s="13">
        <v>15.8</v>
      </c>
      <c r="J200" s="13">
        <v>19.6</v>
      </c>
      <c r="K200" s="13">
        <v>17.1</v>
      </c>
      <c r="L200" s="13">
        <v>0.0</v>
      </c>
      <c r="M200" s="11">
        <f t="shared" si="1"/>
        <v>14.24285714</v>
      </c>
      <c r="N200" s="11">
        <f t="shared" si="2"/>
        <v>14</v>
      </c>
      <c r="O200" s="12" t="str">
        <f t="shared" si="3"/>
        <v>APROBADO CC</v>
      </c>
      <c r="P200" s="12" t="str">
        <f>IF(OR(D200="Académica",D200="Empresa"),(IF(M200&lt;Leyenda!$I$11,"ALTO",(IF(M200&lt;=Leyenda!$I$10,"MEDIO","BAJO")))),(IF(M200&lt;Leyenda!$J$11,"ALTO",(IF(M200&lt;=Leyenda!$J$10,"MEDIO","BAJO")))))</f>
        <v>MEDIO</v>
      </c>
    </row>
    <row r="201">
      <c r="A201" s="8" t="s">
        <v>1280</v>
      </c>
      <c r="B201" s="9" t="s">
        <v>17</v>
      </c>
      <c r="C201" s="9" t="s">
        <v>100</v>
      </c>
      <c r="D201" s="9" t="s">
        <v>2144</v>
      </c>
      <c r="E201" s="13">
        <v>17.4</v>
      </c>
      <c r="F201" s="13">
        <v>18.5</v>
      </c>
      <c r="G201" s="13">
        <v>18.3</v>
      </c>
      <c r="H201" s="13">
        <v>16.5</v>
      </c>
      <c r="I201" s="13">
        <v>15.3</v>
      </c>
      <c r="J201" s="13">
        <v>18.0</v>
      </c>
      <c r="K201" s="13">
        <v>18.0</v>
      </c>
      <c r="L201" s="13">
        <v>0.0</v>
      </c>
      <c r="M201" s="11">
        <f t="shared" si="1"/>
        <v>14.94285714</v>
      </c>
      <c r="N201" s="11">
        <f t="shared" si="2"/>
        <v>15</v>
      </c>
      <c r="O201" s="12" t="str">
        <f t="shared" si="3"/>
        <v>APROBADO CC</v>
      </c>
      <c r="P201" s="12" t="str">
        <f>IF(OR(D201="Académica",D201="Empresa"),(IF(M201&lt;Leyenda!$I$11,"ALTO",(IF(M201&lt;=Leyenda!$I$10,"MEDIO","BAJO")))),(IF(M201&lt;Leyenda!$J$11,"ALTO",(IF(M201&lt;=Leyenda!$J$10,"MEDIO","BAJO")))))</f>
        <v>BAJO</v>
      </c>
    </row>
    <row r="202">
      <c r="A202" s="8" t="s">
        <v>1281</v>
      </c>
      <c r="B202" s="9" t="s">
        <v>386</v>
      </c>
      <c r="C202" s="9" t="s">
        <v>41</v>
      </c>
      <c r="D202" s="9" t="s">
        <v>2144</v>
      </c>
      <c r="E202" s="13">
        <v>16.3</v>
      </c>
      <c r="F202" s="13">
        <v>17.3</v>
      </c>
      <c r="G202" s="13">
        <v>18.7</v>
      </c>
      <c r="H202" s="13">
        <v>16.5</v>
      </c>
      <c r="I202" s="13">
        <v>15.8</v>
      </c>
      <c r="J202" s="13">
        <v>18.0</v>
      </c>
      <c r="K202" s="13">
        <v>18.8</v>
      </c>
      <c r="L202" s="13">
        <v>0.0</v>
      </c>
      <c r="M202" s="11">
        <f t="shared" si="1"/>
        <v>15.01428571</v>
      </c>
      <c r="N202" s="11">
        <f t="shared" si="2"/>
        <v>15</v>
      </c>
      <c r="O202" s="12" t="str">
        <f t="shared" si="3"/>
        <v>APROBADO CC</v>
      </c>
      <c r="P202" s="12" t="str">
        <f>IF(OR(D202="Académica",D202="Empresa"),(IF(M202&lt;Leyenda!$I$11,"ALTO",(IF(M202&lt;=Leyenda!$I$10,"MEDIO","BAJO")))),(IF(M202&lt;Leyenda!$J$11,"ALTO",(IF(M202&lt;=Leyenda!$J$10,"MEDIO","BAJO")))))</f>
        <v>BAJO</v>
      </c>
    </row>
    <row r="203">
      <c r="A203" s="8" t="s">
        <v>2209</v>
      </c>
      <c r="B203" s="9" t="s">
        <v>601</v>
      </c>
      <c r="C203" s="9" t="s">
        <v>93</v>
      </c>
      <c r="D203" s="9" t="s">
        <v>2144</v>
      </c>
      <c r="E203" s="13">
        <v>19.2</v>
      </c>
      <c r="F203" s="13">
        <v>15.7</v>
      </c>
      <c r="G203" s="13">
        <v>15.5</v>
      </c>
      <c r="H203" s="13">
        <v>17.0</v>
      </c>
      <c r="I203" s="13">
        <v>16.4</v>
      </c>
      <c r="J203" s="13">
        <v>19.9</v>
      </c>
      <c r="K203" s="13">
        <v>18.1</v>
      </c>
      <c r="L203" s="13">
        <v>0.0</v>
      </c>
      <c r="M203" s="11">
        <f t="shared" si="1"/>
        <v>14.65714286</v>
      </c>
      <c r="N203" s="11">
        <f t="shared" si="2"/>
        <v>15</v>
      </c>
      <c r="O203" s="12" t="str">
        <f t="shared" si="3"/>
        <v>APROBADO CC</v>
      </c>
      <c r="P203" s="12" t="str">
        <f>IF(OR(D203="Académica",D203="Empresa"),(IF(M203&lt;Leyenda!$I$11,"ALTO",(IF(M203&lt;=Leyenda!$I$10,"MEDIO","BAJO")))),(IF(M203&lt;Leyenda!$J$11,"ALTO",(IF(M203&lt;=Leyenda!$J$10,"MEDIO","BAJO")))))</f>
        <v>BAJO</v>
      </c>
    </row>
    <row r="204">
      <c r="A204" s="8" t="s">
        <v>2210</v>
      </c>
      <c r="B204" s="9" t="s">
        <v>40</v>
      </c>
      <c r="C204" s="9" t="s">
        <v>100</v>
      </c>
      <c r="D204" s="9" t="s">
        <v>2144</v>
      </c>
      <c r="E204" s="13">
        <v>18.3</v>
      </c>
      <c r="F204" s="13">
        <v>18.2</v>
      </c>
      <c r="G204" s="13">
        <v>17.2</v>
      </c>
      <c r="H204" s="13">
        <v>18.2</v>
      </c>
      <c r="I204" s="13">
        <v>17.2</v>
      </c>
      <c r="J204" s="13">
        <v>18.0</v>
      </c>
      <c r="K204" s="13">
        <v>18.5</v>
      </c>
      <c r="L204" s="13">
        <v>0.0</v>
      </c>
      <c r="M204" s="11">
        <f t="shared" si="1"/>
        <v>15.32857143</v>
      </c>
      <c r="N204" s="11">
        <f t="shared" si="2"/>
        <v>15</v>
      </c>
      <c r="O204" s="12" t="str">
        <f t="shared" si="3"/>
        <v>APROBADO CC</v>
      </c>
      <c r="P204" s="12" t="str">
        <f>IF(OR(D204="Académica",D204="Empresa"),(IF(M204&lt;Leyenda!$I$11,"ALTO",(IF(M204&lt;=Leyenda!$I$10,"MEDIO","BAJO")))),(IF(M204&lt;Leyenda!$J$11,"ALTO",(IF(M204&lt;=Leyenda!$J$10,"MEDIO","BAJO")))))</f>
        <v>BAJO</v>
      </c>
    </row>
    <row r="205">
      <c r="A205" s="8" t="s">
        <v>1291</v>
      </c>
      <c r="B205" s="9" t="s">
        <v>17</v>
      </c>
      <c r="C205" s="9" t="s">
        <v>729</v>
      </c>
      <c r="D205" s="9" t="s">
        <v>2144</v>
      </c>
      <c r="E205" s="13">
        <v>18.5</v>
      </c>
      <c r="F205" s="13">
        <v>18.7</v>
      </c>
      <c r="G205" s="13">
        <v>18.5</v>
      </c>
      <c r="H205" s="13">
        <v>17.3</v>
      </c>
      <c r="I205" s="13">
        <v>15.9</v>
      </c>
      <c r="J205" s="13">
        <v>18.2</v>
      </c>
      <c r="K205" s="13">
        <v>18.3</v>
      </c>
      <c r="L205" s="13">
        <v>0.0</v>
      </c>
      <c r="M205" s="11">
        <f t="shared" si="1"/>
        <v>15.27142857</v>
      </c>
      <c r="N205" s="11">
        <f t="shared" si="2"/>
        <v>15</v>
      </c>
      <c r="O205" s="12" t="str">
        <f t="shared" si="3"/>
        <v>APROBADO CC</v>
      </c>
      <c r="P205" s="12" t="str">
        <f>IF(OR(D205="Académica",D205="Empresa"),(IF(M205&lt;Leyenda!$I$11,"ALTO",(IF(M205&lt;=Leyenda!$I$10,"MEDIO","BAJO")))),(IF(M205&lt;Leyenda!$J$11,"ALTO",(IF(M205&lt;=Leyenda!$J$10,"MEDIO","BAJO")))))</f>
        <v>BAJO</v>
      </c>
    </row>
    <row r="206">
      <c r="A206" s="8" t="s">
        <v>1294</v>
      </c>
      <c r="B206" s="9" t="s">
        <v>40</v>
      </c>
      <c r="C206" s="9" t="s">
        <v>22</v>
      </c>
      <c r="D206" s="9" t="s">
        <v>2144</v>
      </c>
      <c r="E206" s="13">
        <v>16.1</v>
      </c>
      <c r="F206" s="13">
        <v>17.8</v>
      </c>
      <c r="G206" s="13">
        <v>17.1</v>
      </c>
      <c r="H206" s="13">
        <v>18.4</v>
      </c>
      <c r="I206" s="13">
        <v>15.8</v>
      </c>
      <c r="J206" s="13">
        <v>18.3</v>
      </c>
      <c r="K206" s="13">
        <v>18.5</v>
      </c>
      <c r="L206" s="13">
        <v>0.0</v>
      </c>
      <c r="M206" s="11">
        <f t="shared" si="1"/>
        <v>15.12857143</v>
      </c>
      <c r="N206" s="11">
        <f t="shared" si="2"/>
        <v>15</v>
      </c>
      <c r="O206" s="12" t="str">
        <f t="shared" si="3"/>
        <v>APROBADO CC</v>
      </c>
      <c r="P206" s="12" t="str">
        <f>IF(OR(D206="Académica",D206="Empresa"),(IF(M206&lt;Leyenda!$I$11,"ALTO",(IF(M206&lt;=Leyenda!$I$10,"MEDIO","BAJO")))),(IF(M206&lt;Leyenda!$J$11,"ALTO",(IF(M206&lt;=Leyenda!$J$10,"MEDIO","BAJO")))))</f>
        <v>BAJO</v>
      </c>
    </row>
    <row r="207">
      <c r="A207" s="8" t="s">
        <v>1296</v>
      </c>
      <c r="B207" s="9" t="s">
        <v>386</v>
      </c>
      <c r="C207" s="9" t="s">
        <v>22</v>
      </c>
      <c r="D207" s="9" t="s">
        <v>2144</v>
      </c>
      <c r="E207" s="13">
        <v>18.8</v>
      </c>
      <c r="F207" s="13">
        <v>19.2</v>
      </c>
      <c r="G207" s="13">
        <v>19.2</v>
      </c>
      <c r="H207" s="13">
        <v>17.1</v>
      </c>
      <c r="I207" s="13">
        <v>15.8</v>
      </c>
      <c r="J207" s="13">
        <v>18.3</v>
      </c>
      <c r="K207" s="13">
        <v>18.5</v>
      </c>
      <c r="L207" s="13">
        <v>0.0</v>
      </c>
      <c r="M207" s="11">
        <f t="shared" si="1"/>
        <v>15.44285714</v>
      </c>
      <c r="N207" s="11">
        <f t="shared" si="2"/>
        <v>15</v>
      </c>
      <c r="O207" s="12" t="str">
        <f t="shared" si="3"/>
        <v>APROBADO CC</v>
      </c>
      <c r="P207" s="12" t="str">
        <f>IF(OR(D207="Académica",D207="Empresa"),(IF(M207&lt;Leyenda!$I$11,"ALTO",(IF(M207&lt;=Leyenda!$I$10,"MEDIO","BAJO")))),(IF(M207&lt;Leyenda!$J$11,"ALTO",(IF(M207&lt;=Leyenda!$J$10,"MEDIO","BAJO")))))</f>
        <v>BAJO</v>
      </c>
    </row>
    <row r="208">
      <c r="A208" s="8" t="s">
        <v>1297</v>
      </c>
      <c r="B208" s="9" t="s">
        <v>17</v>
      </c>
      <c r="C208" s="9" t="s">
        <v>48</v>
      </c>
      <c r="D208" s="9" t="s">
        <v>2144</v>
      </c>
      <c r="E208" s="13">
        <v>18.4</v>
      </c>
      <c r="F208" s="13">
        <v>17.0</v>
      </c>
      <c r="G208" s="13">
        <v>16.3</v>
      </c>
      <c r="H208" s="13">
        <v>16.5</v>
      </c>
      <c r="I208" s="13">
        <v>16.2</v>
      </c>
      <c r="J208" s="13">
        <v>18.0</v>
      </c>
      <c r="K208" s="13">
        <v>18.0</v>
      </c>
      <c r="L208" s="13">
        <v>0.5</v>
      </c>
      <c r="M208" s="11">
        <f t="shared" si="1"/>
        <v>14.64285714</v>
      </c>
      <c r="N208" s="11">
        <f t="shared" si="2"/>
        <v>15</v>
      </c>
      <c r="O208" s="12" t="str">
        <f t="shared" si="3"/>
        <v>APROBADO CC</v>
      </c>
      <c r="P208" s="12" t="str">
        <f>IF(OR(D208="Académica",D208="Empresa"),(IF(M208&lt;Leyenda!$I$11,"ALTO",(IF(M208&lt;=Leyenda!$I$10,"MEDIO","BAJO")))),(IF(M208&lt;Leyenda!$J$11,"ALTO",(IF(M208&lt;=Leyenda!$J$10,"MEDIO","BAJO")))))</f>
        <v>BAJO</v>
      </c>
    </row>
    <row r="209">
      <c r="A209" s="8" t="s">
        <v>997</v>
      </c>
      <c r="B209" s="9" t="s">
        <v>17</v>
      </c>
      <c r="C209" s="9" t="s">
        <v>72</v>
      </c>
      <c r="D209" s="9" t="s">
        <v>2144</v>
      </c>
      <c r="E209" s="13">
        <v>17.3</v>
      </c>
      <c r="F209" s="13">
        <v>18.3</v>
      </c>
      <c r="G209" s="13">
        <v>16.8</v>
      </c>
      <c r="H209" s="13">
        <v>16.9</v>
      </c>
      <c r="I209" s="13">
        <v>15.9</v>
      </c>
      <c r="J209" s="13">
        <v>18.7</v>
      </c>
      <c r="K209" s="13">
        <v>18.3</v>
      </c>
      <c r="L209" s="13">
        <v>0.0</v>
      </c>
      <c r="M209" s="11">
        <f t="shared" si="1"/>
        <v>14.98571429</v>
      </c>
      <c r="N209" s="11">
        <f t="shared" si="2"/>
        <v>15</v>
      </c>
      <c r="O209" s="12" t="str">
        <f t="shared" si="3"/>
        <v>APROBADO CC</v>
      </c>
      <c r="P209" s="12" t="str">
        <f>IF(OR(D209="Académica",D209="Empresa"),(IF(M209&lt;Leyenda!$I$11,"ALTO",(IF(M209&lt;=Leyenda!$I$10,"MEDIO","BAJO")))),(IF(M209&lt;Leyenda!$J$11,"ALTO",(IF(M209&lt;=Leyenda!$J$10,"MEDIO","BAJO")))))</f>
        <v>BAJO</v>
      </c>
    </row>
    <row r="210">
      <c r="A210" s="8" t="s">
        <v>1030</v>
      </c>
      <c r="B210" s="9" t="s">
        <v>386</v>
      </c>
      <c r="C210" s="9" t="s">
        <v>132</v>
      </c>
      <c r="D210" s="9" t="s">
        <v>2144</v>
      </c>
      <c r="E210" s="13">
        <v>16.1</v>
      </c>
      <c r="F210" s="13">
        <v>18.2</v>
      </c>
      <c r="G210" s="13">
        <v>17.3</v>
      </c>
      <c r="H210" s="13">
        <v>14.8</v>
      </c>
      <c r="I210" s="13">
        <v>14.7</v>
      </c>
      <c r="J210" s="13">
        <v>18.3</v>
      </c>
      <c r="K210" s="13">
        <v>18.0</v>
      </c>
      <c r="L210" s="13">
        <v>0.0</v>
      </c>
      <c r="M210" s="11">
        <f t="shared" si="1"/>
        <v>14.47142857</v>
      </c>
      <c r="N210" s="11">
        <f t="shared" si="2"/>
        <v>14</v>
      </c>
      <c r="O210" s="12" t="str">
        <f t="shared" si="3"/>
        <v>APROBADO CC</v>
      </c>
      <c r="P210" s="12" t="str">
        <f>IF(OR(D210="Académica",D210="Empresa"),(IF(M210&lt;Leyenda!$I$11,"ALTO",(IF(M210&lt;=Leyenda!$I$10,"MEDIO","BAJO")))),(IF(M210&lt;Leyenda!$J$11,"ALTO",(IF(M210&lt;=Leyenda!$J$10,"MEDIO","BAJO")))))</f>
        <v>MEDIO</v>
      </c>
    </row>
    <row r="211">
      <c r="A211" s="8" t="s">
        <v>2211</v>
      </c>
      <c r="B211" s="9" t="s">
        <v>601</v>
      </c>
      <c r="C211" s="9" t="s">
        <v>194</v>
      </c>
      <c r="D211" s="9" t="s">
        <v>2144</v>
      </c>
      <c r="E211" s="13">
        <v>16.9</v>
      </c>
      <c r="F211" s="13">
        <v>16.4</v>
      </c>
      <c r="G211" s="13">
        <v>16.5</v>
      </c>
      <c r="H211" s="13">
        <v>13.8</v>
      </c>
      <c r="I211" s="13">
        <v>15.5</v>
      </c>
      <c r="J211" s="13">
        <v>17.3</v>
      </c>
      <c r="K211" s="13">
        <v>17.6</v>
      </c>
      <c r="L211" s="13">
        <v>0.0</v>
      </c>
      <c r="M211" s="11">
        <f t="shared" si="1"/>
        <v>13.87142857</v>
      </c>
      <c r="N211" s="11">
        <f t="shared" si="2"/>
        <v>14</v>
      </c>
      <c r="O211" s="12" t="str">
        <f t="shared" si="3"/>
        <v>APROBADO CC</v>
      </c>
      <c r="P211" s="12" t="str">
        <f>IF(OR(D211="Académica",D211="Empresa"),(IF(M211&lt;Leyenda!$I$11,"ALTO",(IF(M211&lt;=Leyenda!$I$10,"MEDIO","BAJO")))),(IF(M211&lt;Leyenda!$J$11,"ALTO",(IF(M211&lt;=Leyenda!$J$10,"MEDIO","BAJO")))))</f>
        <v>MEDIO</v>
      </c>
    </row>
    <row r="212">
      <c r="A212" s="8" t="s">
        <v>1004</v>
      </c>
      <c r="B212" s="9" t="s">
        <v>386</v>
      </c>
      <c r="C212" s="9" t="s">
        <v>100</v>
      </c>
      <c r="D212" s="9" t="s">
        <v>2144</v>
      </c>
      <c r="E212" s="13">
        <v>14.5</v>
      </c>
      <c r="F212" s="13">
        <v>14.3</v>
      </c>
      <c r="G212" s="13">
        <v>14.9</v>
      </c>
      <c r="H212" s="13">
        <v>12.2</v>
      </c>
      <c r="I212" s="13">
        <v>10.9</v>
      </c>
      <c r="J212" s="13">
        <v>18.0</v>
      </c>
      <c r="K212" s="13">
        <v>18.0</v>
      </c>
      <c r="L212" s="13">
        <v>0.5</v>
      </c>
      <c r="M212" s="11">
        <f t="shared" si="1"/>
        <v>12.68571429</v>
      </c>
      <c r="N212" s="11">
        <f t="shared" si="2"/>
        <v>13</v>
      </c>
      <c r="O212" s="12" t="str">
        <f t="shared" si="3"/>
        <v>DESAPROBADO</v>
      </c>
      <c r="P212" s="12" t="str">
        <f>IF(OR(D212="Académica",D212="Empresa"),(IF(M212&lt;Leyenda!$I$11,"ALTO",(IF(M212&lt;=Leyenda!$I$10,"MEDIO","BAJO")))),(IF(M212&lt;Leyenda!$J$11,"ALTO",(IF(M212&lt;=Leyenda!$J$10,"MEDIO","BAJO")))))</f>
        <v>ALTO</v>
      </c>
    </row>
    <row r="213">
      <c r="A213" s="8" t="s">
        <v>1242</v>
      </c>
      <c r="B213" s="9" t="s">
        <v>17</v>
      </c>
      <c r="C213" s="9" t="s">
        <v>159</v>
      </c>
      <c r="D213" s="9" t="s">
        <v>2144</v>
      </c>
      <c r="E213" s="13">
        <v>12.4</v>
      </c>
      <c r="F213" s="13">
        <v>17.7</v>
      </c>
      <c r="G213" s="13">
        <v>16.8</v>
      </c>
      <c r="H213" s="13">
        <v>15.8</v>
      </c>
      <c r="I213" s="13">
        <v>15.8</v>
      </c>
      <c r="J213" s="13">
        <v>19.0</v>
      </c>
      <c r="K213" s="13">
        <v>18.0</v>
      </c>
      <c r="L213" s="13">
        <v>1.0</v>
      </c>
      <c r="M213" s="11">
        <f t="shared" si="1"/>
        <v>14.87142857</v>
      </c>
      <c r="N213" s="11">
        <f t="shared" si="2"/>
        <v>15</v>
      </c>
      <c r="O213" s="12" t="str">
        <f t="shared" si="3"/>
        <v>APROBADO CC</v>
      </c>
      <c r="P213" s="12" t="str">
        <f>IF(OR(D213="Académica",D213="Empresa"),(IF(M213&lt;Leyenda!$I$11,"ALTO",(IF(M213&lt;=Leyenda!$I$10,"MEDIO","BAJO")))),(IF(M213&lt;Leyenda!$J$11,"ALTO",(IF(M213&lt;=Leyenda!$J$10,"MEDIO","BAJO")))))</f>
        <v>BAJO</v>
      </c>
    </row>
    <row r="214">
      <c r="A214" s="8" t="s">
        <v>811</v>
      </c>
      <c r="B214" s="9" t="s">
        <v>386</v>
      </c>
      <c r="C214" s="9" t="s">
        <v>132</v>
      </c>
      <c r="D214" s="9" t="s">
        <v>2144</v>
      </c>
      <c r="E214" s="13">
        <v>14.8</v>
      </c>
      <c r="F214" s="13">
        <v>16.8</v>
      </c>
      <c r="G214" s="13">
        <v>17.3</v>
      </c>
      <c r="H214" s="13">
        <v>13.3</v>
      </c>
      <c r="I214" s="13">
        <v>14.6</v>
      </c>
      <c r="J214" s="13">
        <v>18.0</v>
      </c>
      <c r="K214" s="13">
        <v>18.0</v>
      </c>
      <c r="L214" s="13">
        <v>0.0</v>
      </c>
      <c r="M214" s="11">
        <f t="shared" si="1"/>
        <v>14</v>
      </c>
      <c r="N214" s="11">
        <f t="shared" si="2"/>
        <v>14</v>
      </c>
      <c r="O214" s="12" t="str">
        <f t="shared" si="3"/>
        <v>APROBADO CC</v>
      </c>
      <c r="P214" s="12" t="str">
        <f>IF(OR(D214="Académica",D214="Empresa"),(IF(M214&lt;Leyenda!$I$11,"ALTO",(IF(M214&lt;=Leyenda!$I$10,"MEDIO","BAJO")))),(IF(M214&lt;Leyenda!$J$11,"ALTO",(IF(M214&lt;=Leyenda!$J$10,"MEDIO","BAJO")))))</f>
        <v>MEDIO</v>
      </c>
    </row>
    <row r="215">
      <c r="A215" s="8" t="s">
        <v>2212</v>
      </c>
      <c r="B215" s="9" t="s">
        <v>601</v>
      </c>
      <c r="C215" s="9" t="s">
        <v>100</v>
      </c>
      <c r="D215" s="9" t="s">
        <v>2144</v>
      </c>
      <c r="E215" s="13">
        <v>18.6</v>
      </c>
      <c r="F215" s="13">
        <v>14.0</v>
      </c>
      <c r="G215" s="13">
        <v>14.6</v>
      </c>
      <c r="H215" s="13">
        <v>15.0</v>
      </c>
      <c r="I215" s="13">
        <v>15.2</v>
      </c>
      <c r="J215" s="13">
        <v>15.9</v>
      </c>
      <c r="K215" s="13">
        <v>16.5</v>
      </c>
      <c r="L215" s="13">
        <v>0.0</v>
      </c>
      <c r="M215" s="11">
        <f t="shared" si="1"/>
        <v>13.02857143</v>
      </c>
      <c r="N215" s="11">
        <f t="shared" si="2"/>
        <v>13</v>
      </c>
      <c r="O215" s="12" t="str">
        <f t="shared" si="3"/>
        <v>APROBADO CC</v>
      </c>
      <c r="P215" s="12" t="str">
        <f>IF(OR(D215="Académica",D215="Empresa"),(IF(M215&lt;Leyenda!$I$11,"ALTO",(IF(M215&lt;=Leyenda!$I$10,"MEDIO","BAJO")))),(IF(M215&lt;Leyenda!$J$11,"ALTO",(IF(M215&lt;=Leyenda!$J$10,"MEDIO","BAJO")))))</f>
        <v>MEDIO</v>
      </c>
    </row>
    <row r="216">
      <c r="A216" s="8" t="s">
        <v>1357</v>
      </c>
      <c r="B216" s="9" t="s">
        <v>386</v>
      </c>
      <c r="C216" s="9" t="s">
        <v>100</v>
      </c>
      <c r="D216" s="9" t="s">
        <v>2144</v>
      </c>
      <c r="E216" s="13">
        <v>14.5</v>
      </c>
      <c r="F216" s="13">
        <v>14.7</v>
      </c>
      <c r="G216" s="13">
        <v>15.3</v>
      </c>
      <c r="H216" s="13">
        <v>14.2</v>
      </c>
      <c r="I216" s="13">
        <v>10.0</v>
      </c>
      <c r="J216" s="13">
        <v>18.0</v>
      </c>
      <c r="K216" s="13">
        <v>19.0</v>
      </c>
      <c r="L216" s="13">
        <v>0.5</v>
      </c>
      <c r="M216" s="11">
        <f t="shared" si="1"/>
        <v>13.1</v>
      </c>
      <c r="N216" s="11">
        <f t="shared" si="2"/>
        <v>13</v>
      </c>
      <c r="O216" s="12" t="str">
        <f t="shared" si="3"/>
        <v>DESAPROBADO</v>
      </c>
      <c r="P216" s="12" t="str">
        <f>IF(OR(D216="Académica",D216="Empresa"),(IF(M216&lt;Leyenda!$I$11,"ALTO",(IF(M216&lt;=Leyenda!$I$10,"MEDIO","BAJO")))),(IF(M216&lt;Leyenda!$J$11,"ALTO",(IF(M216&lt;=Leyenda!$J$10,"MEDIO","BAJO")))))</f>
        <v>MEDIO</v>
      </c>
    </row>
    <row r="217">
      <c r="A217" s="8" t="s">
        <v>1323</v>
      </c>
      <c r="B217" s="9" t="s">
        <v>40</v>
      </c>
      <c r="C217" s="9" t="s">
        <v>302</v>
      </c>
      <c r="D217" s="9" t="s">
        <v>2144</v>
      </c>
      <c r="E217" s="13">
        <v>12.5</v>
      </c>
      <c r="F217" s="13">
        <v>13.3</v>
      </c>
      <c r="G217" s="13">
        <v>15.3</v>
      </c>
      <c r="H217" s="13">
        <v>12.7</v>
      </c>
      <c r="I217" s="13">
        <v>13.3</v>
      </c>
      <c r="J217" s="13">
        <v>18.0</v>
      </c>
      <c r="K217" s="13">
        <v>18.0</v>
      </c>
      <c r="L217" s="13">
        <v>1.0</v>
      </c>
      <c r="M217" s="11">
        <f t="shared" si="1"/>
        <v>13.08571429</v>
      </c>
      <c r="N217" s="11">
        <f t="shared" si="2"/>
        <v>13</v>
      </c>
      <c r="O217" s="12" t="str">
        <f t="shared" si="3"/>
        <v>APROBADO CC</v>
      </c>
      <c r="P217" s="12" t="str">
        <f>IF(OR(D217="Académica",D217="Empresa"),(IF(M217&lt;Leyenda!$I$11,"ALTO",(IF(M217&lt;=Leyenda!$I$10,"MEDIO","BAJO")))),(IF(M217&lt;Leyenda!$J$11,"ALTO",(IF(M217&lt;=Leyenda!$J$10,"MEDIO","BAJO")))))</f>
        <v>MEDIO</v>
      </c>
    </row>
    <row r="218">
      <c r="A218" s="8" t="s">
        <v>1605</v>
      </c>
      <c r="B218" s="9" t="s">
        <v>386</v>
      </c>
      <c r="C218" s="9" t="s">
        <v>46</v>
      </c>
      <c r="D218" s="9" t="s">
        <v>2144</v>
      </c>
      <c r="E218" s="13">
        <v>12.1</v>
      </c>
      <c r="F218" s="13">
        <v>14.0</v>
      </c>
      <c r="G218" s="13">
        <v>13.2</v>
      </c>
      <c r="H218" s="13">
        <v>14.8</v>
      </c>
      <c r="I218" s="13">
        <v>15.8</v>
      </c>
      <c r="J218" s="13">
        <v>18.2</v>
      </c>
      <c r="K218" s="13">
        <v>11.0</v>
      </c>
      <c r="L218" s="13">
        <v>0.0</v>
      </c>
      <c r="M218" s="11">
        <f t="shared" si="1"/>
        <v>12.42857143</v>
      </c>
      <c r="N218" s="11">
        <f t="shared" si="2"/>
        <v>12</v>
      </c>
      <c r="O218" s="12" t="str">
        <f t="shared" si="3"/>
        <v>APROBADO CC</v>
      </c>
      <c r="P218" s="12" t="str">
        <f>IF(OR(D218="Académica",D218="Empresa"),(IF(M218&lt;Leyenda!$I$11,"ALTO",(IF(M218&lt;=Leyenda!$I$10,"MEDIO","BAJO")))),(IF(M218&lt;Leyenda!$J$11,"ALTO",(IF(M218&lt;=Leyenda!$J$10,"MEDIO","BAJO")))))</f>
        <v>ALTO</v>
      </c>
    </row>
    <row r="219">
      <c r="A219" s="8" t="s">
        <v>2213</v>
      </c>
      <c r="B219" s="9" t="s">
        <v>601</v>
      </c>
      <c r="C219" s="9" t="s">
        <v>96</v>
      </c>
      <c r="D219" s="9" t="s">
        <v>2144</v>
      </c>
      <c r="E219" s="13">
        <v>18.1</v>
      </c>
      <c r="F219" s="13">
        <v>16.5</v>
      </c>
      <c r="G219" s="13">
        <v>17.1</v>
      </c>
      <c r="H219" s="13">
        <v>16.1</v>
      </c>
      <c r="I219" s="13">
        <v>15.5</v>
      </c>
      <c r="J219" s="13">
        <v>18.0</v>
      </c>
      <c r="K219" s="13">
        <v>18.1</v>
      </c>
      <c r="L219" s="13">
        <v>0.0</v>
      </c>
      <c r="M219" s="11">
        <f t="shared" si="1"/>
        <v>14.47142857</v>
      </c>
      <c r="N219" s="11">
        <f t="shared" si="2"/>
        <v>14</v>
      </c>
      <c r="O219" s="12" t="str">
        <f t="shared" si="3"/>
        <v>APROBADO CC</v>
      </c>
      <c r="P219" s="12" t="str">
        <f>IF(OR(D219="Académica",D219="Empresa"),(IF(M219&lt;Leyenda!$I$11,"ALTO",(IF(M219&lt;=Leyenda!$I$10,"MEDIO","BAJO")))),(IF(M219&lt;Leyenda!$J$11,"ALTO",(IF(M219&lt;=Leyenda!$J$10,"MEDIO","BAJO")))))</f>
        <v>MEDIO</v>
      </c>
    </row>
    <row r="220">
      <c r="A220" s="8" t="s">
        <v>1326</v>
      </c>
      <c r="B220" s="9" t="s">
        <v>386</v>
      </c>
      <c r="C220" s="9" t="s">
        <v>22</v>
      </c>
      <c r="D220" s="9" t="s">
        <v>2144</v>
      </c>
      <c r="E220" s="13">
        <v>18.1</v>
      </c>
      <c r="F220" s="13">
        <v>17.8</v>
      </c>
      <c r="G220" s="13">
        <v>16.7</v>
      </c>
      <c r="H220" s="13">
        <v>16.7</v>
      </c>
      <c r="I220" s="13">
        <v>15.8</v>
      </c>
      <c r="J220" s="13">
        <v>18.3</v>
      </c>
      <c r="K220" s="13">
        <v>18.0</v>
      </c>
      <c r="L220" s="13">
        <v>0.0</v>
      </c>
      <c r="M220" s="11">
        <f t="shared" si="1"/>
        <v>14.75714286</v>
      </c>
      <c r="N220" s="11">
        <f t="shared" si="2"/>
        <v>15</v>
      </c>
      <c r="O220" s="12" t="str">
        <f t="shared" si="3"/>
        <v>APROBADO CC</v>
      </c>
      <c r="P220" s="12" t="str">
        <f>IF(OR(D220="Académica",D220="Empresa"),(IF(M220&lt;Leyenda!$I$11,"ALTO",(IF(M220&lt;=Leyenda!$I$10,"MEDIO","BAJO")))),(IF(M220&lt;Leyenda!$J$11,"ALTO",(IF(M220&lt;=Leyenda!$J$10,"MEDIO","BAJO")))))</f>
        <v>BAJO</v>
      </c>
    </row>
    <row r="221">
      <c r="A221" s="8" t="s">
        <v>2214</v>
      </c>
      <c r="B221" s="9" t="s">
        <v>601</v>
      </c>
      <c r="C221" s="9" t="s">
        <v>129</v>
      </c>
      <c r="D221" s="9" t="s">
        <v>2144</v>
      </c>
      <c r="E221" s="13">
        <v>16.2</v>
      </c>
      <c r="F221" s="13">
        <v>15.1</v>
      </c>
      <c r="G221" s="13">
        <v>15.1</v>
      </c>
      <c r="H221" s="13">
        <v>12.9</v>
      </c>
      <c r="I221" s="13">
        <v>14.2</v>
      </c>
      <c r="J221" s="13">
        <v>15.0</v>
      </c>
      <c r="K221" s="13">
        <v>15.5</v>
      </c>
      <c r="L221" s="13">
        <v>0.0</v>
      </c>
      <c r="M221" s="11">
        <f t="shared" si="1"/>
        <v>12.54285714</v>
      </c>
      <c r="N221" s="11">
        <f t="shared" si="2"/>
        <v>13</v>
      </c>
      <c r="O221" s="12" t="str">
        <f t="shared" si="3"/>
        <v>APROBADO CC</v>
      </c>
      <c r="P221" s="12" t="str">
        <f>IF(OR(D221="Académica",D221="Empresa"),(IF(M221&lt;Leyenda!$I$11,"ALTO",(IF(M221&lt;=Leyenda!$I$10,"MEDIO","BAJO")))),(IF(M221&lt;Leyenda!$J$11,"ALTO",(IF(M221&lt;=Leyenda!$J$10,"MEDIO","BAJO")))))</f>
        <v>ALTO</v>
      </c>
    </row>
    <row r="222">
      <c r="A222" s="8" t="s">
        <v>2215</v>
      </c>
      <c r="B222" s="9" t="s">
        <v>601</v>
      </c>
      <c r="C222" s="9" t="s">
        <v>18</v>
      </c>
      <c r="D222" s="9" t="s">
        <v>2144</v>
      </c>
      <c r="E222" s="13">
        <v>13.1</v>
      </c>
      <c r="F222" s="13">
        <v>14.1</v>
      </c>
      <c r="G222" s="13">
        <v>14.6</v>
      </c>
      <c r="H222" s="13">
        <v>13.0</v>
      </c>
      <c r="I222" s="13">
        <v>15.2</v>
      </c>
      <c r="J222" s="13">
        <v>16.4</v>
      </c>
      <c r="K222" s="13">
        <v>17.4</v>
      </c>
      <c r="L222" s="13">
        <v>0.0</v>
      </c>
      <c r="M222" s="11">
        <f t="shared" si="1"/>
        <v>12.95714286</v>
      </c>
      <c r="N222" s="11">
        <f t="shared" si="2"/>
        <v>13</v>
      </c>
      <c r="O222" s="12" t="str">
        <f t="shared" si="3"/>
        <v>APROBADO CC</v>
      </c>
      <c r="P222" s="12" t="str">
        <f>IF(OR(D222="Académica",D222="Empresa"),(IF(M222&lt;Leyenda!$I$11,"ALTO",(IF(M222&lt;=Leyenda!$I$10,"MEDIO","BAJO")))),(IF(M222&lt;Leyenda!$J$11,"ALTO",(IF(M222&lt;=Leyenda!$J$10,"MEDIO","BAJO")))))</f>
        <v>ALTO</v>
      </c>
    </row>
    <row r="223">
      <c r="A223" s="8" t="s">
        <v>886</v>
      </c>
      <c r="B223" s="9" t="s">
        <v>17</v>
      </c>
      <c r="C223" s="9" t="s">
        <v>52</v>
      </c>
      <c r="D223" s="9" t="s">
        <v>2144</v>
      </c>
      <c r="E223" s="13">
        <v>18.9</v>
      </c>
      <c r="F223" s="13">
        <v>18.7</v>
      </c>
      <c r="G223" s="13">
        <v>18.5</v>
      </c>
      <c r="H223" s="13">
        <v>17.7</v>
      </c>
      <c r="I223" s="13">
        <v>15.8</v>
      </c>
      <c r="J223" s="13">
        <v>19.3</v>
      </c>
      <c r="K223" s="13">
        <v>18.8</v>
      </c>
      <c r="L223" s="13">
        <v>0.0</v>
      </c>
      <c r="M223" s="11">
        <f t="shared" si="1"/>
        <v>15.54285714</v>
      </c>
      <c r="N223" s="11">
        <f t="shared" si="2"/>
        <v>16</v>
      </c>
      <c r="O223" s="12" t="str">
        <f t="shared" si="3"/>
        <v>APROBADO CC</v>
      </c>
      <c r="P223" s="12" t="str">
        <f>IF(OR(D223="Académica",D223="Empresa"),(IF(M223&lt;Leyenda!$I$11,"ALTO",(IF(M223&lt;=Leyenda!$I$10,"MEDIO","BAJO")))),(IF(M223&lt;Leyenda!$J$11,"ALTO",(IF(M223&lt;=Leyenda!$J$10,"MEDIO","BAJO")))))</f>
        <v>BAJO</v>
      </c>
    </row>
    <row r="224">
      <c r="A224" s="8" t="s">
        <v>1537</v>
      </c>
      <c r="B224" s="9" t="s">
        <v>386</v>
      </c>
      <c r="C224" s="9" t="s">
        <v>93</v>
      </c>
      <c r="D224" s="9" t="s">
        <v>2144</v>
      </c>
      <c r="E224" s="13">
        <v>18.9</v>
      </c>
      <c r="F224" s="13">
        <v>17.5</v>
      </c>
      <c r="G224" s="13">
        <v>17.3</v>
      </c>
      <c r="H224" s="13">
        <v>14.8</v>
      </c>
      <c r="I224" s="13">
        <v>15.9</v>
      </c>
      <c r="J224" s="13">
        <v>18.6</v>
      </c>
      <c r="K224" s="13">
        <v>18.5</v>
      </c>
      <c r="L224" s="13">
        <v>0.0</v>
      </c>
      <c r="M224" s="11">
        <f t="shared" si="1"/>
        <v>14.65714286</v>
      </c>
      <c r="N224" s="11">
        <f t="shared" si="2"/>
        <v>15</v>
      </c>
      <c r="O224" s="12" t="str">
        <f t="shared" si="3"/>
        <v>APROBADO CC</v>
      </c>
      <c r="P224" s="12" t="str">
        <f>IF(OR(D224="Académica",D224="Empresa"),(IF(M224&lt;Leyenda!$I$11,"ALTO",(IF(M224&lt;=Leyenda!$I$10,"MEDIO","BAJO")))),(IF(M224&lt;Leyenda!$J$11,"ALTO",(IF(M224&lt;=Leyenda!$J$10,"MEDIO","BAJO")))))</f>
        <v>BAJO</v>
      </c>
    </row>
    <row r="225">
      <c r="A225" s="8" t="s">
        <v>1343</v>
      </c>
      <c r="B225" s="9" t="s">
        <v>386</v>
      </c>
      <c r="C225" s="9" t="s">
        <v>22</v>
      </c>
      <c r="D225" s="9" t="s">
        <v>2144</v>
      </c>
      <c r="E225" s="13">
        <v>18.6</v>
      </c>
      <c r="F225" s="13">
        <v>18.5</v>
      </c>
      <c r="G225" s="13">
        <v>18.2</v>
      </c>
      <c r="H225" s="13">
        <v>16.5</v>
      </c>
      <c r="I225" s="13">
        <v>16.2</v>
      </c>
      <c r="J225" s="13">
        <v>18.3</v>
      </c>
      <c r="K225" s="13">
        <v>18.0</v>
      </c>
      <c r="L225" s="13">
        <v>0.0</v>
      </c>
      <c r="M225" s="11">
        <f t="shared" si="1"/>
        <v>15.1</v>
      </c>
      <c r="N225" s="11">
        <f t="shared" si="2"/>
        <v>15</v>
      </c>
      <c r="O225" s="12" t="str">
        <f t="shared" si="3"/>
        <v>APROBADO CC</v>
      </c>
      <c r="P225" s="12" t="str">
        <f>IF(OR(D225="Académica",D225="Empresa"),(IF(M225&lt;Leyenda!$I$11,"ALTO",(IF(M225&lt;=Leyenda!$I$10,"MEDIO","BAJO")))),(IF(M225&lt;Leyenda!$J$11,"ALTO",(IF(M225&lt;=Leyenda!$J$10,"MEDIO","BAJO")))))</f>
        <v>BAJO</v>
      </c>
    </row>
    <row r="226">
      <c r="A226" s="8" t="s">
        <v>1444</v>
      </c>
      <c r="B226" s="9" t="s">
        <v>17</v>
      </c>
      <c r="C226" s="9" t="s">
        <v>302</v>
      </c>
      <c r="D226" s="9" t="s">
        <v>2144</v>
      </c>
      <c r="E226" s="13">
        <v>19.8</v>
      </c>
      <c r="F226" s="13">
        <v>19.0</v>
      </c>
      <c r="G226" s="13">
        <v>18.5</v>
      </c>
      <c r="H226" s="13">
        <v>17.3</v>
      </c>
      <c r="I226" s="13">
        <v>16.6</v>
      </c>
      <c r="J226" s="13">
        <v>18.2</v>
      </c>
      <c r="K226" s="13">
        <v>20.0</v>
      </c>
      <c r="L226" s="13">
        <v>0.0</v>
      </c>
      <c r="M226" s="11">
        <f t="shared" si="1"/>
        <v>15.65714286</v>
      </c>
      <c r="N226" s="11">
        <f t="shared" si="2"/>
        <v>16</v>
      </c>
      <c r="O226" s="12" t="str">
        <f t="shared" si="3"/>
        <v>APROBADO CC</v>
      </c>
      <c r="P226" s="12" t="str">
        <f>IF(OR(D226="Académica",D226="Empresa"),(IF(M226&lt;Leyenda!$I$11,"ALTO",(IF(M226&lt;=Leyenda!$I$10,"MEDIO","BAJO")))),(IF(M226&lt;Leyenda!$J$11,"ALTO",(IF(M226&lt;=Leyenda!$J$10,"MEDIO","BAJO")))))</f>
        <v>BAJO</v>
      </c>
    </row>
    <row r="227">
      <c r="A227" s="8" t="s">
        <v>1278</v>
      </c>
      <c r="B227" s="9" t="s">
        <v>17</v>
      </c>
      <c r="C227" s="9" t="s">
        <v>93</v>
      </c>
      <c r="D227" s="9" t="s">
        <v>2144</v>
      </c>
      <c r="E227" s="13">
        <v>18.1</v>
      </c>
      <c r="F227" s="13">
        <v>18.8</v>
      </c>
      <c r="G227" s="13">
        <v>19.2</v>
      </c>
      <c r="H227" s="13">
        <v>17.3</v>
      </c>
      <c r="I227" s="13">
        <v>15.7</v>
      </c>
      <c r="J227" s="13">
        <v>19.2</v>
      </c>
      <c r="K227" s="13">
        <v>18.3</v>
      </c>
      <c r="L227" s="13">
        <v>0.0</v>
      </c>
      <c r="M227" s="11">
        <f t="shared" si="1"/>
        <v>15.5</v>
      </c>
      <c r="N227" s="11">
        <f t="shared" si="2"/>
        <v>16</v>
      </c>
      <c r="O227" s="12" t="str">
        <f t="shared" si="3"/>
        <v>APROBADO CC</v>
      </c>
      <c r="P227" s="12" t="str">
        <f>IF(OR(D227="Académica",D227="Empresa"),(IF(M227&lt;Leyenda!$I$11,"ALTO",(IF(M227&lt;=Leyenda!$I$10,"MEDIO","BAJO")))),(IF(M227&lt;Leyenda!$J$11,"ALTO",(IF(M227&lt;=Leyenda!$J$10,"MEDIO","BAJO")))))</f>
        <v>BAJO</v>
      </c>
    </row>
    <row r="228">
      <c r="A228" s="8" t="s">
        <v>1299</v>
      </c>
      <c r="B228" s="9" t="s">
        <v>386</v>
      </c>
      <c r="C228" s="9" t="s">
        <v>76</v>
      </c>
      <c r="D228" s="9" t="s">
        <v>2144</v>
      </c>
      <c r="E228" s="13">
        <v>16.5</v>
      </c>
      <c r="F228" s="13">
        <v>15.3</v>
      </c>
      <c r="G228" s="13">
        <v>17.3</v>
      </c>
      <c r="H228" s="13">
        <v>15.5</v>
      </c>
      <c r="I228" s="13">
        <v>14.2</v>
      </c>
      <c r="J228" s="13">
        <v>18.0</v>
      </c>
      <c r="K228" s="13">
        <v>18.0</v>
      </c>
      <c r="L228" s="13">
        <v>0.5</v>
      </c>
      <c r="M228" s="11">
        <f t="shared" si="1"/>
        <v>14.11428571</v>
      </c>
      <c r="N228" s="11">
        <f t="shared" si="2"/>
        <v>14</v>
      </c>
      <c r="O228" s="12" t="str">
        <f t="shared" si="3"/>
        <v>APROBADO CC</v>
      </c>
      <c r="P228" s="12" t="str">
        <f>IF(OR(D228="Académica",D228="Empresa"),(IF(M228&lt;Leyenda!$I$11,"ALTO",(IF(M228&lt;=Leyenda!$I$10,"MEDIO","BAJO")))),(IF(M228&lt;Leyenda!$J$11,"ALTO",(IF(M228&lt;=Leyenda!$J$10,"MEDIO","BAJO")))))</f>
        <v>MEDIO</v>
      </c>
    </row>
    <row r="229">
      <c r="A229" s="8" t="s">
        <v>1356</v>
      </c>
      <c r="B229" s="9" t="s">
        <v>21</v>
      </c>
      <c r="C229" s="9" t="s">
        <v>76</v>
      </c>
      <c r="D229" s="9" t="s">
        <v>2144</v>
      </c>
      <c r="E229" s="13">
        <v>18.5</v>
      </c>
      <c r="F229" s="13">
        <v>16.7</v>
      </c>
      <c r="G229" s="13">
        <v>15.3</v>
      </c>
      <c r="H229" s="13">
        <v>17.0</v>
      </c>
      <c r="I229" s="13">
        <v>16.8</v>
      </c>
      <c r="J229" s="13">
        <v>18.3</v>
      </c>
      <c r="K229" s="13">
        <v>18.0</v>
      </c>
      <c r="L229" s="13">
        <v>0.0</v>
      </c>
      <c r="M229" s="11">
        <f t="shared" si="1"/>
        <v>14.58571429</v>
      </c>
      <c r="N229" s="11">
        <f t="shared" si="2"/>
        <v>15</v>
      </c>
      <c r="O229" s="12" t="str">
        <f t="shared" si="3"/>
        <v>APROBADO CC</v>
      </c>
      <c r="P229" s="12" t="str">
        <f>IF(OR(D229="Académica",D229="Empresa"),(IF(M229&lt;Leyenda!$I$11,"ALTO",(IF(M229&lt;=Leyenda!$I$10,"MEDIO","BAJO")))),(IF(M229&lt;Leyenda!$J$11,"ALTO",(IF(M229&lt;=Leyenda!$J$10,"MEDIO","BAJO")))))</f>
        <v>BAJO</v>
      </c>
    </row>
    <row r="230">
      <c r="A230" s="8" t="s">
        <v>720</v>
      </c>
      <c r="B230" s="9" t="s">
        <v>17</v>
      </c>
      <c r="C230" s="9" t="s">
        <v>68</v>
      </c>
      <c r="D230" s="9" t="s">
        <v>2144</v>
      </c>
      <c r="E230" s="13">
        <v>14.6</v>
      </c>
      <c r="F230" s="13">
        <v>18.2</v>
      </c>
      <c r="G230" s="13">
        <v>18.2</v>
      </c>
      <c r="H230" s="13">
        <v>16.5</v>
      </c>
      <c r="I230" s="13">
        <v>15.3</v>
      </c>
      <c r="J230" s="13">
        <v>18.0</v>
      </c>
      <c r="K230" s="13">
        <v>18.0</v>
      </c>
      <c r="L230" s="13">
        <v>0.0</v>
      </c>
      <c r="M230" s="11">
        <f t="shared" si="1"/>
        <v>14.88571429</v>
      </c>
      <c r="N230" s="11">
        <f t="shared" si="2"/>
        <v>15</v>
      </c>
      <c r="O230" s="12" t="str">
        <f t="shared" si="3"/>
        <v>APROBADO CC</v>
      </c>
      <c r="P230" s="12" t="str">
        <f>IF(OR(D230="Académica",D230="Empresa"),(IF(M230&lt;Leyenda!$I$11,"ALTO",(IF(M230&lt;=Leyenda!$I$10,"MEDIO","BAJO")))),(IF(M230&lt;Leyenda!$J$11,"ALTO",(IF(M230&lt;=Leyenda!$J$10,"MEDIO","BAJO")))))</f>
        <v>BAJO</v>
      </c>
    </row>
    <row r="231">
      <c r="A231" s="8" t="s">
        <v>1359</v>
      </c>
      <c r="B231" s="9" t="s">
        <v>40</v>
      </c>
      <c r="C231" s="9" t="s">
        <v>123</v>
      </c>
      <c r="D231" s="9" t="s">
        <v>2144</v>
      </c>
      <c r="E231" s="13">
        <v>15.5</v>
      </c>
      <c r="F231" s="13">
        <v>18.7</v>
      </c>
      <c r="G231" s="13">
        <v>17.0</v>
      </c>
      <c r="H231" s="13">
        <v>18.2</v>
      </c>
      <c r="I231" s="13">
        <v>14.4</v>
      </c>
      <c r="J231" s="13">
        <v>18.2</v>
      </c>
      <c r="K231" s="13">
        <v>18.0</v>
      </c>
      <c r="L231" s="13">
        <v>0.0</v>
      </c>
      <c r="M231" s="11">
        <f t="shared" si="1"/>
        <v>14.92857143</v>
      </c>
      <c r="N231" s="11">
        <f t="shared" si="2"/>
        <v>15</v>
      </c>
      <c r="O231" s="12" t="str">
        <f t="shared" si="3"/>
        <v>APROBADO CC</v>
      </c>
      <c r="P231" s="12" t="str">
        <f>IF(OR(D231="Académica",D231="Empresa"),(IF(M231&lt;Leyenda!$I$11,"ALTO",(IF(M231&lt;=Leyenda!$I$10,"MEDIO","BAJO")))),(IF(M231&lt;Leyenda!$J$11,"ALTO",(IF(M231&lt;=Leyenda!$J$10,"MEDIO","BAJO")))))</f>
        <v>BAJO</v>
      </c>
    </row>
    <row r="232">
      <c r="A232" s="8" t="s">
        <v>2216</v>
      </c>
      <c r="B232" s="9" t="s">
        <v>601</v>
      </c>
      <c r="C232" s="9" t="s">
        <v>100</v>
      </c>
      <c r="D232" s="9" t="s">
        <v>2144</v>
      </c>
      <c r="E232" s="13">
        <v>12.6</v>
      </c>
      <c r="F232" s="13">
        <v>13.6</v>
      </c>
      <c r="G232" s="13">
        <v>13.8</v>
      </c>
      <c r="H232" s="13">
        <v>12.9</v>
      </c>
      <c r="I232" s="13">
        <v>13.1</v>
      </c>
      <c r="J232" s="13">
        <v>16.3</v>
      </c>
      <c r="K232" s="13">
        <v>16.9</v>
      </c>
      <c r="L232" s="13">
        <v>0.0</v>
      </c>
      <c r="M232" s="11">
        <f t="shared" si="1"/>
        <v>12.37142857</v>
      </c>
      <c r="N232" s="11">
        <f t="shared" si="2"/>
        <v>12</v>
      </c>
      <c r="O232" s="12" t="str">
        <f t="shared" si="3"/>
        <v>APROBADO CC</v>
      </c>
      <c r="P232" s="12" t="str">
        <f>IF(OR(D232="Académica",D232="Empresa"),(IF(M232&lt;Leyenda!$I$11,"ALTO",(IF(M232&lt;=Leyenda!$I$10,"MEDIO","BAJO")))),(IF(M232&lt;Leyenda!$J$11,"ALTO",(IF(M232&lt;=Leyenda!$J$10,"MEDIO","BAJO")))))</f>
        <v>ALTO</v>
      </c>
    </row>
    <row r="233">
      <c r="A233" s="8" t="s">
        <v>1622</v>
      </c>
      <c r="B233" s="9" t="s">
        <v>386</v>
      </c>
      <c r="C233" s="9" t="s">
        <v>48</v>
      </c>
      <c r="D233" s="9" t="s">
        <v>2144</v>
      </c>
      <c r="E233" s="13">
        <v>16.3</v>
      </c>
      <c r="F233" s="13">
        <v>17.0</v>
      </c>
      <c r="G233" s="13">
        <v>17.3</v>
      </c>
      <c r="H233" s="13">
        <v>16.5</v>
      </c>
      <c r="I233" s="13">
        <v>16.3</v>
      </c>
      <c r="J233" s="13">
        <v>18.0</v>
      </c>
      <c r="K233" s="13">
        <v>18.0</v>
      </c>
      <c r="L233" s="13">
        <v>0.0</v>
      </c>
      <c r="M233" s="11">
        <f t="shared" si="1"/>
        <v>14.72857143</v>
      </c>
      <c r="N233" s="11">
        <f t="shared" si="2"/>
        <v>15</v>
      </c>
      <c r="O233" s="12" t="str">
        <f t="shared" si="3"/>
        <v>APROBADO CC</v>
      </c>
      <c r="P233" s="12" t="str">
        <f>IF(OR(D233="Académica",D233="Empresa"),(IF(M233&lt;Leyenda!$I$11,"ALTO",(IF(M233&lt;=Leyenda!$I$10,"MEDIO","BAJO")))),(IF(M233&lt;Leyenda!$J$11,"ALTO",(IF(M233&lt;=Leyenda!$J$10,"MEDIO","BAJO")))))</f>
        <v>BAJO</v>
      </c>
    </row>
    <row r="234">
      <c r="A234" s="8" t="s">
        <v>2045</v>
      </c>
      <c r="B234" s="9" t="s">
        <v>40</v>
      </c>
      <c r="C234" s="9" t="s">
        <v>18</v>
      </c>
      <c r="D234" s="9" t="s">
        <v>2185</v>
      </c>
      <c r="E234" s="13">
        <v>12.5</v>
      </c>
      <c r="F234" s="13">
        <v>17.3</v>
      </c>
      <c r="G234" s="13">
        <v>18.3</v>
      </c>
      <c r="H234" s="13">
        <v>17.0</v>
      </c>
      <c r="I234" s="13">
        <v>15.3</v>
      </c>
      <c r="J234" s="13">
        <v>18.2</v>
      </c>
      <c r="K234" s="13">
        <v>18.0</v>
      </c>
      <c r="L234" s="13">
        <v>0.5</v>
      </c>
      <c r="M234" s="11">
        <f t="shared" si="1"/>
        <v>14.94285714</v>
      </c>
      <c r="N234" s="11">
        <f t="shared" si="2"/>
        <v>15</v>
      </c>
      <c r="O234" s="12" t="str">
        <f t="shared" si="3"/>
        <v>APROBADO CC</v>
      </c>
      <c r="P234" s="12" t="str">
        <f>IF(OR(D234="Académica",D234="Empresa"),(IF(M234&lt;Leyenda!$I$11,"ALTO",(IF(M234&lt;=Leyenda!$I$10,"MEDIO","BAJO")))),(IF(M234&lt;Leyenda!$J$11,"ALTO",(IF(M234&lt;=Leyenda!$J$10,"MEDIO","BAJO")))))</f>
        <v>BAJO</v>
      </c>
    </row>
    <row r="235">
      <c r="A235" s="8" t="s">
        <v>1373</v>
      </c>
      <c r="B235" s="9" t="s">
        <v>17</v>
      </c>
      <c r="C235" s="9" t="s">
        <v>100</v>
      </c>
      <c r="D235" s="9" t="s">
        <v>2144</v>
      </c>
      <c r="E235" s="13">
        <v>9.4</v>
      </c>
      <c r="F235" s="13">
        <v>17.3</v>
      </c>
      <c r="G235" s="13">
        <v>17.5</v>
      </c>
      <c r="H235" s="13">
        <v>16.9</v>
      </c>
      <c r="I235" s="13">
        <v>15.4</v>
      </c>
      <c r="J235" s="13">
        <v>18.2</v>
      </c>
      <c r="K235" s="13">
        <v>18.0</v>
      </c>
      <c r="L235" s="13">
        <v>1.0</v>
      </c>
      <c r="M235" s="11">
        <f t="shared" si="1"/>
        <v>14.9</v>
      </c>
      <c r="N235" s="11">
        <f t="shared" si="2"/>
        <v>15</v>
      </c>
      <c r="O235" s="12" t="str">
        <f t="shared" si="3"/>
        <v>APROBADO CC</v>
      </c>
      <c r="P235" s="12" t="str">
        <f>IF(OR(D235="Académica",D235="Empresa"),(IF(M235&lt;Leyenda!$I$11,"ALTO",(IF(M235&lt;=Leyenda!$I$10,"MEDIO","BAJO")))),(IF(M235&lt;Leyenda!$J$11,"ALTO",(IF(M235&lt;=Leyenda!$J$10,"MEDIO","BAJO")))))</f>
        <v>BAJO</v>
      </c>
    </row>
    <row r="236">
      <c r="A236" s="8" t="s">
        <v>1383</v>
      </c>
      <c r="B236" s="9" t="s">
        <v>17</v>
      </c>
      <c r="C236" s="9" t="s">
        <v>48</v>
      </c>
      <c r="D236" s="9" t="s">
        <v>2144</v>
      </c>
      <c r="E236" s="13">
        <v>18.0</v>
      </c>
      <c r="F236" s="13">
        <v>18.5</v>
      </c>
      <c r="G236" s="13">
        <v>17.5</v>
      </c>
      <c r="H236" s="13">
        <v>16.5</v>
      </c>
      <c r="I236" s="13">
        <v>15.8</v>
      </c>
      <c r="J236" s="13">
        <v>18.0</v>
      </c>
      <c r="K236" s="13">
        <v>18.5</v>
      </c>
      <c r="L236" s="13">
        <v>0.0</v>
      </c>
      <c r="M236" s="11">
        <f t="shared" si="1"/>
        <v>14.97142857</v>
      </c>
      <c r="N236" s="11">
        <f t="shared" si="2"/>
        <v>15</v>
      </c>
      <c r="O236" s="12" t="str">
        <f t="shared" si="3"/>
        <v>APROBADO CC</v>
      </c>
      <c r="P236" s="12" t="str">
        <f>IF(OR(D236="Académica",D236="Empresa"),(IF(M236&lt;Leyenda!$I$11,"ALTO",(IF(M236&lt;=Leyenda!$I$10,"MEDIO","BAJO")))),(IF(M236&lt;Leyenda!$J$11,"ALTO",(IF(M236&lt;=Leyenda!$J$10,"MEDIO","BAJO")))))</f>
        <v>BAJO</v>
      </c>
    </row>
    <row r="237">
      <c r="A237" s="8" t="s">
        <v>1384</v>
      </c>
      <c r="B237" s="9" t="s">
        <v>386</v>
      </c>
      <c r="C237" s="9" t="s">
        <v>100</v>
      </c>
      <c r="D237" s="9" t="s">
        <v>2144</v>
      </c>
      <c r="E237" s="13">
        <v>18.6</v>
      </c>
      <c r="F237" s="13">
        <v>16.7</v>
      </c>
      <c r="G237" s="13">
        <v>17.0</v>
      </c>
      <c r="H237" s="13">
        <v>13.5</v>
      </c>
      <c r="I237" s="13">
        <v>15.9</v>
      </c>
      <c r="J237" s="13">
        <v>18.2</v>
      </c>
      <c r="K237" s="13">
        <v>18.0</v>
      </c>
      <c r="L237" s="13">
        <v>0.0</v>
      </c>
      <c r="M237" s="11">
        <f t="shared" si="1"/>
        <v>14.18571429</v>
      </c>
      <c r="N237" s="11">
        <f t="shared" si="2"/>
        <v>14</v>
      </c>
      <c r="O237" s="12" t="str">
        <f t="shared" si="3"/>
        <v>APROBADO CC</v>
      </c>
      <c r="P237" s="12" t="str">
        <f>IF(OR(D237="Académica",D237="Empresa"),(IF(M237&lt;Leyenda!$I$11,"ALTO",(IF(M237&lt;=Leyenda!$I$10,"MEDIO","BAJO")))),(IF(M237&lt;Leyenda!$J$11,"ALTO",(IF(M237&lt;=Leyenda!$J$10,"MEDIO","BAJO")))))</f>
        <v>MEDIO</v>
      </c>
    </row>
    <row r="238">
      <c r="A238" s="8" t="s">
        <v>2217</v>
      </c>
      <c r="B238" s="9" t="s">
        <v>601</v>
      </c>
      <c r="C238" s="9" t="s">
        <v>46</v>
      </c>
      <c r="D238" s="9" t="s">
        <v>2144</v>
      </c>
      <c r="E238" s="13">
        <v>17.7</v>
      </c>
      <c r="F238" s="13">
        <v>15.7</v>
      </c>
      <c r="G238" s="13">
        <v>16.1</v>
      </c>
      <c r="H238" s="13">
        <v>13.6</v>
      </c>
      <c r="I238" s="13">
        <v>17.4</v>
      </c>
      <c r="J238" s="13">
        <v>16.5</v>
      </c>
      <c r="K238" s="13">
        <v>17.1</v>
      </c>
      <c r="L238" s="13">
        <v>0.0</v>
      </c>
      <c r="M238" s="11">
        <f t="shared" si="1"/>
        <v>13.77142857</v>
      </c>
      <c r="N238" s="11">
        <f t="shared" si="2"/>
        <v>14</v>
      </c>
      <c r="O238" s="12" t="str">
        <f t="shared" si="3"/>
        <v>APROBADO CC</v>
      </c>
      <c r="P238" s="12" t="str">
        <f>IF(OR(D238="Académica",D238="Empresa"),(IF(M238&lt;Leyenda!$I$11,"ALTO",(IF(M238&lt;=Leyenda!$I$10,"MEDIO","BAJO")))),(IF(M238&lt;Leyenda!$J$11,"ALTO",(IF(M238&lt;=Leyenda!$J$10,"MEDIO","BAJO")))))</f>
        <v>MEDIO</v>
      </c>
    </row>
    <row r="239">
      <c r="A239" s="8" t="s">
        <v>1563</v>
      </c>
      <c r="B239" s="9" t="s">
        <v>386</v>
      </c>
      <c r="C239" s="9" t="s">
        <v>46</v>
      </c>
      <c r="D239" s="9" t="s">
        <v>2144</v>
      </c>
      <c r="E239" s="13">
        <v>16.0</v>
      </c>
      <c r="F239" s="13">
        <v>16.7</v>
      </c>
      <c r="G239" s="13">
        <v>14.2</v>
      </c>
      <c r="H239" s="13">
        <v>15.5</v>
      </c>
      <c r="I239" s="13">
        <v>15.9</v>
      </c>
      <c r="J239" s="13">
        <v>18.0</v>
      </c>
      <c r="K239" s="13">
        <v>15.0</v>
      </c>
      <c r="L239" s="13">
        <v>0.0</v>
      </c>
      <c r="M239" s="11">
        <f t="shared" si="1"/>
        <v>13.61428571</v>
      </c>
      <c r="N239" s="11">
        <f t="shared" si="2"/>
        <v>14</v>
      </c>
      <c r="O239" s="12" t="str">
        <f t="shared" si="3"/>
        <v>APROBADO CC</v>
      </c>
      <c r="P239" s="12" t="str">
        <f>IF(OR(D239="Académica",D239="Empresa"),(IF(M239&lt;Leyenda!$I$11,"ALTO",(IF(M239&lt;=Leyenda!$I$10,"MEDIO","BAJO")))),(IF(M239&lt;Leyenda!$J$11,"ALTO",(IF(M239&lt;=Leyenda!$J$10,"MEDIO","BAJO")))))</f>
        <v>MEDIO</v>
      </c>
    </row>
    <row r="240">
      <c r="A240" s="8" t="s">
        <v>1388</v>
      </c>
      <c r="B240" s="9" t="s">
        <v>40</v>
      </c>
      <c r="C240" s="9" t="s">
        <v>26</v>
      </c>
      <c r="D240" s="9" t="s">
        <v>2144</v>
      </c>
      <c r="E240" s="13">
        <v>16.0</v>
      </c>
      <c r="F240" s="13">
        <v>17.3</v>
      </c>
      <c r="G240" s="13">
        <v>17.3</v>
      </c>
      <c r="H240" s="13">
        <v>18.0</v>
      </c>
      <c r="I240" s="13">
        <v>15.8</v>
      </c>
      <c r="J240" s="13">
        <v>18.0</v>
      </c>
      <c r="K240" s="13">
        <v>18.0</v>
      </c>
      <c r="L240" s="13">
        <v>0.0</v>
      </c>
      <c r="M240" s="11">
        <f t="shared" si="1"/>
        <v>14.91428571</v>
      </c>
      <c r="N240" s="11">
        <f t="shared" si="2"/>
        <v>15</v>
      </c>
      <c r="O240" s="12" t="str">
        <f t="shared" si="3"/>
        <v>APROBADO CC</v>
      </c>
      <c r="P240" s="12" t="str">
        <f>IF(OR(D240="Académica",D240="Empresa"),(IF(M240&lt;Leyenda!$I$11,"ALTO",(IF(M240&lt;=Leyenda!$I$10,"MEDIO","BAJO")))),(IF(M240&lt;Leyenda!$J$11,"ALTO",(IF(M240&lt;=Leyenda!$J$10,"MEDIO","BAJO")))))</f>
        <v>BAJO</v>
      </c>
    </row>
    <row r="241">
      <c r="A241" s="8" t="s">
        <v>1401</v>
      </c>
      <c r="B241" s="9" t="s">
        <v>386</v>
      </c>
      <c r="C241" s="9" t="s">
        <v>22</v>
      </c>
      <c r="D241" s="9" t="s">
        <v>2144</v>
      </c>
      <c r="E241" s="13">
        <v>20.0</v>
      </c>
      <c r="F241" s="13">
        <v>19.3</v>
      </c>
      <c r="G241" s="13">
        <v>19.0</v>
      </c>
      <c r="H241" s="13">
        <v>18.1</v>
      </c>
      <c r="I241" s="13">
        <v>17.2</v>
      </c>
      <c r="J241" s="13">
        <v>18.3</v>
      </c>
      <c r="K241" s="13">
        <v>18.5</v>
      </c>
      <c r="L241" s="13">
        <v>0.0</v>
      </c>
      <c r="M241" s="11">
        <f t="shared" si="1"/>
        <v>15.77142857</v>
      </c>
      <c r="N241" s="11">
        <f t="shared" si="2"/>
        <v>16</v>
      </c>
      <c r="O241" s="12" t="str">
        <f t="shared" si="3"/>
        <v>APROBADO CC</v>
      </c>
      <c r="P241" s="12" t="str">
        <f>IF(OR(D241="Académica",D241="Empresa"),(IF(M241&lt;Leyenda!$I$11,"ALTO",(IF(M241&lt;=Leyenda!$I$10,"MEDIO","BAJO")))),(IF(M241&lt;Leyenda!$J$11,"ALTO",(IF(M241&lt;=Leyenda!$J$10,"MEDIO","BAJO")))))</f>
        <v>BAJO</v>
      </c>
    </row>
    <row r="242">
      <c r="A242" s="8" t="s">
        <v>1405</v>
      </c>
      <c r="B242" s="9" t="s">
        <v>28</v>
      </c>
      <c r="C242" s="9" t="s">
        <v>302</v>
      </c>
      <c r="D242" s="9" t="s">
        <v>2144</v>
      </c>
      <c r="E242" s="13">
        <v>16.1</v>
      </c>
      <c r="F242" s="13">
        <v>15.3</v>
      </c>
      <c r="G242" s="13">
        <v>16.0</v>
      </c>
      <c r="H242" s="13">
        <v>11.1</v>
      </c>
      <c r="I242" s="13">
        <v>13.6</v>
      </c>
      <c r="J242" s="13">
        <v>18.0</v>
      </c>
      <c r="K242" s="13">
        <v>18.5</v>
      </c>
      <c r="L242" s="13">
        <v>0.0</v>
      </c>
      <c r="M242" s="11">
        <f t="shared" si="1"/>
        <v>13.21428571</v>
      </c>
      <c r="N242" s="11">
        <f t="shared" si="2"/>
        <v>13</v>
      </c>
      <c r="O242" s="12" t="str">
        <f t="shared" si="3"/>
        <v>APROBADO CC</v>
      </c>
      <c r="P242" s="12" t="str">
        <f>IF(OR(D242="Académica",D242="Empresa"),(IF(M242&lt;Leyenda!$I$11,"ALTO",(IF(M242&lt;=Leyenda!$I$10,"MEDIO","BAJO")))),(IF(M242&lt;Leyenda!$J$11,"ALTO",(IF(M242&lt;=Leyenda!$J$10,"MEDIO","BAJO")))))</f>
        <v>MEDIO</v>
      </c>
    </row>
    <row r="243">
      <c r="A243" s="8" t="s">
        <v>1361</v>
      </c>
      <c r="B243" s="9" t="s">
        <v>17</v>
      </c>
      <c r="C243" s="9" t="s">
        <v>52</v>
      </c>
      <c r="D243" s="9" t="s">
        <v>2144</v>
      </c>
      <c r="E243" s="13">
        <v>20.0</v>
      </c>
      <c r="F243" s="13">
        <v>16.8</v>
      </c>
      <c r="G243" s="13">
        <v>18.3</v>
      </c>
      <c r="H243" s="13">
        <v>18.3</v>
      </c>
      <c r="I243" s="13">
        <v>17.0</v>
      </c>
      <c r="J243" s="13">
        <v>18.8</v>
      </c>
      <c r="K243" s="13">
        <v>19.0</v>
      </c>
      <c r="L243" s="13">
        <v>0.0</v>
      </c>
      <c r="M243" s="11">
        <f t="shared" si="1"/>
        <v>15.45714286</v>
      </c>
      <c r="N243" s="11">
        <f t="shared" si="2"/>
        <v>15</v>
      </c>
      <c r="O243" s="12" t="str">
        <f t="shared" si="3"/>
        <v>APROBADO CC</v>
      </c>
      <c r="P243" s="12" t="str">
        <f>IF(OR(D243="Académica",D243="Empresa"),(IF(M243&lt;Leyenda!$I$11,"ALTO",(IF(M243&lt;=Leyenda!$I$10,"MEDIO","BAJO")))),(IF(M243&lt;Leyenda!$J$11,"ALTO",(IF(M243&lt;=Leyenda!$J$10,"MEDIO","BAJO")))))</f>
        <v>BAJO</v>
      </c>
    </row>
    <row r="244">
      <c r="A244" s="8" t="s">
        <v>1407</v>
      </c>
      <c r="B244" s="9" t="s">
        <v>40</v>
      </c>
      <c r="C244" s="9" t="s">
        <v>100</v>
      </c>
      <c r="D244" s="9" t="s">
        <v>2144</v>
      </c>
      <c r="E244" s="13">
        <v>19.6</v>
      </c>
      <c r="F244" s="13">
        <v>19.5</v>
      </c>
      <c r="G244" s="13">
        <v>19.8</v>
      </c>
      <c r="H244" s="13">
        <v>18.2</v>
      </c>
      <c r="I244" s="13">
        <v>15.8</v>
      </c>
      <c r="J244" s="13">
        <v>18.2</v>
      </c>
      <c r="K244" s="13">
        <v>18.0</v>
      </c>
      <c r="L244" s="13">
        <v>0.0</v>
      </c>
      <c r="M244" s="11">
        <f t="shared" si="1"/>
        <v>15.64285714</v>
      </c>
      <c r="N244" s="11">
        <f t="shared" si="2"/>
        <v>16</v>
      </c>
      <c r="O244" s="12" t="str">
        <f t="shared" si="3"/>
        <v>APROBADO CC</v>
      </c>
      <c r="P244" s="12" t="str">
        <f>IF(OR(D244="Académica",D244="Empresa"),(IF(M244&lt;Leyenda!$I$11,"ALTO",(IF(M244&lt;=Leyenda!$I$10,"MEDIO","BAJO")))),(IF(M244&lt;Leyenda!$J$11,"ALTO",(IF(M244&lt;=Leyenda!$J$10,"MEDIO","BAJO")))))</f>
        <v>BAJO</v>
      </c>
    </row>
    <row r="245">
      <c r="A245" s="8" t="s">
        <v>1410</v>
      </c>
      <c r="B245" s="9" t="s">
        <v>17</v>
      </c>
      <c r="C245" s="9" t="s">
        <v>196</v>
      </c>
      <c r="D245" s="9" t="s">
        <v>2144</v>
      </c>
      <c r="E245" s="13">
        <v>17.5</v>
      </c>
      <c r="F245" s="13">
        <v>19.3</v>
      </c>
      <c r="G245" s="13">
        <v>18.7</v>
      </c>
      <c r="H245" s="13">
        <v>16.8</v>
      </c>
      <c r="I245" s="13">
        <v>15.3</v>
      </c>
      <c r="J245" s="13">
        <v>18.5</v>
      </c>
      <c r="K245" s="13">
        <v>18.3</v>
      </c>
      <c r="L245" s="13">
        <v>0.0</v>
      </c>
      <c r="M245" s="11">
        <f t="shared" si="1"/>
        <v>15.27142857</v>
      </c>
      <c r="N245" s="11">
        <f t="shared" si="2"/>
        <v>15</v>
      </c>
      <c r="O245" s="12" t="str">
        <f t="shared" si="3"/>
        <v>APROBADO CC</v>
      </c>
      <c r="P245" s="12" t="str">
        <f>IF(OR(D245="Académica",D245="Empresa"),(IF(M245&lt;Leyenda!$I$11,"ALTO",(IF(M245&lt;=Leyenda!$I$10,"MEDIO","BAJO")))),(IF(M245&lt;Leyenda!$J$11,"ALTO",(IF(M245&lt;=Leyenda!$J$10,"MEDIO","BAJO")))))</f>
        <v>BAJO</v>
      </c>
    </row>
    <row r="246">
      <c r="A246" s="8" t="s">
        <v>2218</v>
      </c>
      <c r="B246" s="9" t="s">
        <v>601</v>
      </c>
      <c r="C246" s="9" t="s">
        <v>123</v>
      </c>
      <c r="D246" s="9" t="s">
        <v>2144</v>
      </c>
      <c r="E246" s="13">
        <v>18.3</v>
      </c>
      <c r="F246" s="13">
        <v>15.7</v>
      </c>
      <c r="G246" s="13">
        <v>15.8</v>
      </c>
      <c r="H246" s="13">
        <v>14.7</v>
      </c>
      <c r="I246" s="13">
        <v>15.8</v>
      </c>
      <c r="J246" s="13">
        <v>16.3</v>
      </c>
      <c r="K246" s="13">
        <v>17.8</v>
      </c>
      <c r="L246" s="13">
        <v>0.0</v>
      </c>
      <c r="M246" s="11">
        <f t="shared" si="1"/>
        <v>13.72857143</v>
      </c>
      <c r="N246" s="11">
        <f t="shared" si="2"/>
        <v>14</v>
      </c>
      <c r="O246" s="12" t="str">
        <f t="shared" si="3"/>
        <v>APROBADO CC</v>
      </c>
      <c r="P246" s="12" t="str">
        <f>IF(OR(D246="Académica",D246="Empresa"),(IF(M246&lt;Leyenda!$I$11,"ALTO",(IF(M246&lt;=Leyenda!$I$10,"MEDIO","BAJO")))),(IF(M246&lt;Leyenda!$J$11,"ALTO",(IF(M246&lt;=Leyenda!$J$10,"MEDIO","BAJO")))))</f>
        <v>MEDIO</v>
      </c>
    </row>
    <row r="247">
      <c r="A247" s="8" t="s">
        <v>1419</v>
      </c>
      <c r="B247" s="9" t="s">
        <v>17</v>
      </c>
      <c r="C247" s="9" t="s">
        <v>48</v>
      </c>
      <c r="D247" s="9" t="s">
        <v>2144</v>
      </c>
      <c r="E247" s="13">
        <v>18.0</v>
      </c>
      <c r="F247" s="13">
        <v>17.3</v>
      </c>
      <c r="G247" s="13">
        <v>18.2</v>
      </c>
      <c r="H247" s="13">
        <v>16.5</v>
      </c>
      <c r="I247" s="13">
        <v>15.4</v>
      </c>
      <c r="J247" s="13">
        <v>18.0</v>
      </c>
      <c r="K247" s="13">
        <v>18.0</v>
      </c>
      <c r="L247" s="13">
        <v>0.0</v>
      </c>
      <c r="M247" s="11">
        <f t="shared" si="1"/>
        <v>14.77142857</v>
      </c>
      <c r="N247" s="11">
        <f t="shared" si="2"/>
        <v>15</v>
      </c>
      <c r="O247" s="12" t="str">
        <f t="shared" si="3"/>
        <v>APROBADO CC</v>
      </c>
      <c r="P247" s="12" t="str">
        <f>IF(OR(D247="Académica",D247="Empresa"),(IF(M247&lt;Leyenda!$I$11,"ALTO",(IF(M247&lt;=Leyenda!$I$10,"MEDIO","BAJO")))),(IF(M247&lt;Leyenda!$J$11,"ALTO",(IF(M247&lt;=Leyenda!$J$10,"MEDIO","BAJO")))))</f>
        <v>BAJO</v>
      </c>
    </row>
    <row r="248">
      <c r="A248" s="8" t="s">
        <v>2219</v>
      </c>
      <c r="B248" s="9" t="s">
        <v>601</v>
      </c>
      <c r="C248" s="9" t="s">
        <v>76</v>
      </c>
      <c r="D248" s="9" t="s">
        <v>2144</v>
      </c>
      <c r="E248" s="13">
        <v>16.5</v>
      </c>
      <c r="F248" s="13">
        <v>13.5</v>
      </c>
      <c r="G248" s="13">
        <v>14.8</v>
      </c>
      <c r="H248" s="13">
        <v>14.0</v>
      </c>
      <c r="I248" s="13">
        <v>13.0</v>
      </c>
      <c r="J248" s="13">
        <v>16.2</v>
      </c>
      <c r="K248" s="13">
        <v>16.6</v>
      </c>
      <c r="L248" s="13">
        <v>0.0</v>
      </c>
      <c r="M248" s="11">
        <f t="shared" si="1"/>
        <v>12.58571429</v>
      </c>
      <c r="N248" s="11">
        <f t="shared" si="2"/>
        <v>13</v>
      </c>
      <c r="O248" s="12" t="str">
        <f t="shared" si="3"/>
        <v>APROBADO CC</v>
      </c>
      <c r="P248" s="12" t="str">
        <f>IF(OR(D248="Académica",D248="Empresa"),(IF(M248&lt;Leyenda!$I$11,"ALTO",(IF(M248&lt;=Leyenda!$I$10,"MEDIO","BAJO")))),(IF(M248&lt;Leyenda!$J$11,"ALTO",(IF(M248&lt;=Leyenda!$J$10,"MEDIO","BAJO")))))</f>
        <v>ALTO</v>
      </c>
    </row>
    <row r="249">
      <c r="A249" s="8" t="s">
        <v>1429</v>
      </c>
      <c r="B249" s="9" t="s">
        <v>40</v>
      </c>
      <c r="C249" s="9" t="s">
        <v>729</v>
      </c>
      <c r="D249" s="9" t="s">
        <v>2144</v>
      </c>
      <c r="E249" s="13">
        <v>18.0</v>
      </c>
      <c r="F249" s="13">
        <v>17.3</v>
      </c>
      <c r="G249" s="13">
        <v>18.0</v>
      </c>
      <c r="H249" s="13">
        <v>17.3</v>
      </c>
      <c r="I249" s="13">
        <v>16.5</v>
      </c>
      <c r="J249" s="13">
        <v>18.0</v>
      </c>
      <c r="K249" s="13">
        <v>18.0</v>
      </c>
      <c r="L249" s="13">
        <v>0.0</v>
      </c>
      <c r="M249" s="11">
        <f t="shared" si="1"/>
        <v>15.01428571</v>
      </c>
      <c r="N249" s="11">
        <f t="shared" si="2"/>
        <v>15</v>
      </c>
      <c r="O249" s="12" t="str">
        <f t="shared" si="3"/>
        <v>APROBADO CC</v>
      </c>
      <c r="P249" s="12" t="str">
        <f>IF(OR(D249="Académica",D249="Empresa"),(IF(M249&lt;Leyenda!$I$11,"ALTO",(IF(M249&lt;=Leyenda!$I$10,"MEDIO","BAJO")))),(IF(M249&lt;Leyenda!$J$11,"ALTO",(IF(M249&lt;=Leyenda!$J$10,"MEDIO","BAJO")))))</f>
        <v>BAJO</v>
      </c>
    </row>
    <row r="250">
      <c r="A250" s="8" t="s">
        <v>1430</v>
      </c>
      <c r="B250" s="9" t="s">
        <v>17</v>
      </c>
      <c r="C250" s="9" t="s">
        <v>302</v>
      </c>
      <c r="D250" s="9" t="s">
        <v>2144</v>
      </c>
      <c r="E250" s="13">
        <v>8.0</v>
      </c>
      <c r="F250" s="13">
        <v>16.3</v>
      </c>
      <c r="G250" s="13">
        <v>17.3</v>
      </c>
      <c r="H250" s="13">
        <v>13.8</v>
      </c>
      <c r="I250" s="13">
        <v>14.1</v>
      </c>
      <c r="J250" s="13">
        <v>18.5</v>
      </c>
      <c r="K250" s="13">
        <v>15.0</v>
      </c>
      <c r="L250" s="13">
        <v>0.5</v>
      </c>
      <c r="M250" s="11">
        <f t="shared" si="1"/>
        <v>13.64285714</v>
      </c>
      <c r="N250" s="11">
        <f t="shared" si="2"/>
        <v>14</v>
      </c>
      <c r="O250" s="12" t="str">
        <f t="shared" si="3"/>
        <v>APROBADO CC</v>
      </c>
      <c r="P250" s="12" t="str">
        <f>IF(OR(D250="Académica",D250="Empresa"),(IF(M250&lt;Leyenda!$I$11,"ALTO",(IF(M250&lt;=Leyenda!$I$10,"MEDIO","BAJO")))),(IF(M250&lt;Leyenda!$J$11,"ALTO",(IF(M250&lt;=Leyenda!$J$10,"MEDIO","BAJO")))))</f>
        <v>MEDIO</v>
      </c>
    </row>
    <row r="251">
      <c r="A251" s="8" t="s">
        <v>1434</v>
      </c>
      <c r="B251" s="9" t="s">
        <v>40</v>
      </c>
      <c r="C251" s="9" t="s">
        <v>18</v>
      </c>
      <c r="D251" s="9" t="s">
        <v>2144</v>
      </c>
      <c r="E251" s="13">
        <v>19.3</v>
      </c>
      <c r="F251" s="13">
        <v>18.5</v>
      </c>
      <c r="G251" s="13">
        <v>18.5</v>
      </c>
      <c r="H251" s="13">
        <v>18.0</v>
      </c>
      <c r="I251" s="13">
        <v>14.9</v>
      </c>
      <c r="J251" s="13">
        <v>18.0</v>
      </c>
      <c r="K251" s="13">
        <v>18.0</v>
      </c>
      <c r="L251" s="13">
        <v>0.0</v>
      </c>
      <c r="M251" s="11">
        <f t="shared" si="1"/>
        <v>15.12857143</v>
      </c>
      <c r="N251" s="11">
        <f t="shared" si="2"/>
        <v>15</v>
      </c>
      <c r="O251" s="12" t="str">
        <f t="shared" si="3"/>
        <v>APROBADO CC</v>
      </c>
      <c r="P251" s="12" t="str">
        <f>IF(OR(D251="Académica",D251="Empresa"),(IF(M251&lt;Leyenda!$I$11,"ALTO",(IF(M251&lt;=Leyenda!$I$10,"MEDIO","BAJO")))),(IF(M251&lt;Leyenda!$J$11,"ALTO",(IF(M251&lt;=Leyenda!$J$10,"MEDIO","BAJO")))))</f>
        <v>BAJO</v>
      </c>
    </row>
    <row r="252">
      <c r="A252" s="8" t="s">
        <v>2220</v>
      </c>
      <c r="B252" s="9" t="s">
        <v>601</v>
      </c>
      <c r="C252" s="9" t="s">
        <v>302</v>
      </c>
      <c r="D252" s="9" t="s">
        <v>2144</v>
      </c>
      <c r="E252" s="13">
        <v>18.0</v>
      </c>
      <c r="F252" s="13">
        <v>16.3</v>
      </c>
      <c r="G252" s="13">
        <v>16.9</v>
      </c>
      <c r="H252" s="13">
        <v>16.0</v>
      </c>
      <c r="I252" s="13">
        <v>16.8</v>
      </c>
      <c r="J252" s="13">
        <v>18.7</v>
      </c>
      <c r="K252" s="13">
        <v>17.5</v>
      </c>
      <c r="L252" s="13">
        <v>0.0</v>
      </c>
      <c r="M252" s="11">
        <f t="shared" si="1"/>
        <v>14.6</v>
      </c>
      <c r="N252" s="11">
        <f t="shared" si="2"/>
        <v>15</v>
      </c>
      <c r="O252" s="12" t="str">
        <f t="shared" si="3"/>
        <v>APROBADO CC</v>
      </c>
      <c r="P252" s="12" t="str">
        <f>IF(OR(D252="Académica",D252="Empresa"),(IF(M252&lt;Leyenda!$I$11,"ALTO",(IF(M252&lt;=Leyenda!$I$10,"MEDIO","BAJO")))),(IF(M252&lt;Leyenda!$J$11,"ALTO",(IF(M252&lt;=Leyenda!$J$10,"MEDIO","BAJO")))))</f>
        <v>BAJO</v>
      </c>
    </row>
    <row r="253">
      <c r="A253" s="8" t="s">
        <v>1438</v>
      </c>
      <c r="B253" s="9" t="s">
        <v>386</v>
      </c>
      <c r="C253" s="9" t="s">
        <v>52</v>
      </c>
      <c r="D253" s="9" t="s">
        <v>2144</v>
      </c>
      <c r="E253" s="13">
        <v>18.0</v>
      </c>
      <c r="F253" s="13">
        <v>17.5</v>
      </c>
      <c r="G253" s="13">
        <v>18.8</v>
      </c>
      <c r="H253" s="13">
        <v>17.9</v>
      </c>
      <c r="I253" s="13">
        <v>16.1</v>
      </c>
      <c r="J253" s="13">
        <v>19.1</v>
      </c>
      <c r="K253" s="13">
        <v>18.8</v>
      </c>
      <c r="L253" s="13">
        <v>0.0</v>
      </c>
      <c r="M253" s="11">
        <f t="shared" si="1"/>
        <v>15.45714286</v>
      </c>
      <c r="N253" s="11">
        <f t="shared" si="2"/>
        <v>15</v>
      </c>
      <c r="O253" s="12" t="str">
        <f t="shared" si="3"/>
        <v>APROBADO CC</v>
      </c>
      <c r="P253" s="12" t="str">
        <f>IF(OR(D253="Académica",D253="Empresa"),(IF(M253&lt;Leyenda!$I$11,"ALTO",(IF(M253&lt;=Leyenda!$I$10,"MEDIO","BAJO")))),(IF(M253&lt;Leyenda!$J$11,"ALTO",(IF(M253&lt;=Leyenda!$J$10,"MEDIO","BAJO")))))</f>
        <v>BAJO</v>
      </c>
    </row>
    <row r="254">
      <c r="A254" s="8" t="s">
        <v>1039</v>
      </c>
      <c r="B254" s="9" t="s">
        <v>386</v>
      </c>
      <c r="C254" s="9" t="s">
        <v>18</v>
      </c>
      <c r="D254" s="9" t="s">
        <v>2144</v>
      </c>
      <c r="E254" s="13">
        <v>20.0</v>
      </c>
      <c r="F254" s="13">
        <v>19.2</v>
      </c>
      <c r="G254" s="13">
        <v>19.3</v>
      </c>
      <c r="H254" s="13">
        <v>18.3</v>
      </c>
      <c r="I254" s="13">
        <v>16.6</v>
      </c>
      <c r="J254" s="13">
        <v>19.8</v>
      </c>
      <c r="K254" s="13">
        <v>18.8</v>
      </c>
      <c r="L254" s="13">
        <v>0.0</v>
      </c>
      <c r="M254" s="11">
        <f t="shared" si="1"/>
        <v>16</v>
      </c>
      <c r="N254" s="11">
        <f t="shared" si="2"/>
        <v>16</v>
      </c>
      <c r="O254" s="12" t="str">
        <f t="shared" si="3"/>
        <v>APROBADO CC</v>
      </c>
      <c r="P254" s="12" t="str">
        <f>IF(OR(D254="Académica",D254="Empresa"),(IF(M254&lt;Leyenda!$I$11,"ALTO",(IF(M254&lt;=Leyenda!$I$10,"MEDIO","BAJO")))),(IF(M254&lt;Leyenda!$J$11,"ALTO",(IF(M254&lt;=Leyenda!$J$10,"MEDIO","BAJO")))))</f>
        <v>BAJO</v>
      </c>
    </row>
    <row r="255">
      <c r="A255" s="8" t="s">
        <v>2221</v>
      </c>
      <c r="B255" s="9" t="s">
        <v>601</v>
      </c>
      <c r="C255" s="9" t="s">
        <v>108</v>
      </c>
      <c r="D255" s="9" t="s">
        <v>2144</v>
      </c>
      <c r="E255" s="13">
        <v>11.6</v>
      </c>
      <c r="F255" s="13">
        <v>14.6</v>
      </c>
      <c r="G255" s="13">
        <v>15.0</v>
      </c>
      <c r="H255" s="13">
        <v>13.9</v>
      </c>
      <c r="I255" s="13">
        <v>14.3</v>
      </c>
      <c r="J255" s="13">
        <v>16.8</v>
      </c>
      <c r="K255" s="13">
        <v>14.5</v>
      </c>
      <c r="L255" s="13">
        <v>0.0</v>
      </c>
      <c r="M255" s="11">
        <f t="shared" si="1"/>
        <v>12.72857143</v>
      </c>
      <c r="N255" s="11">
        <f t="shared" si="2"/>
        <v>13</v>
      </c>
      <c r="O255" s="12" t="str">
        <f t="shared" si="3"/>
        <v>APROBADO CC</v>
      </c>
      <c r="P255" s="12" t="str">
        <f>IF(OR(D255="Académica",D255="Empresa"),(IF(M255&lt;Leyenda!$I$11,"ALTO",(IF(M255&lt;=Leyenda!$I$10,"MEDIO","BAJO")))),(IF(M255&lt;Leyenda!$J$11,"ALTO",(IF(M255&lt;=Leyenda!$J$10,"MEDIO","BAJO")))))</f>
        <v>ALTO</v>
      </c>
    </row>
    <row r="256">
      <c r="A256" s="8" t="s">
        <v>2222</v>
      </c>
      <c r="B256" s="9" t="s">
        <v>601</v>
      </c>
      <c r="C256" s="9" t="s">
        <v>132</v>
      </c>
      <c r="D256" s="9" t="s">
        <v>2144</v>
      </c>
      <c r="E256" s="13">
        <v>17.3</v>
      </c>
      <c r="F256" s="13">
        <v>15.5</v>
      </c>
      <c r="G256" s="13">
        <v>15.0</v>
      </c>
      <c r="H256" s="13">
        <v>16.0</v>
      </c>
      <c r="I256" s="13">
        <v>15.0</v>
      </c>
      <c r="J256" s="13">
        <v>16.8</v>
      </c>
      <c r="K256" s="13">
        <v>17.8</v>
      </c>
      <c r="L256" s="13">
        <v>0.0</v>
      </c>
      <c r="M256" s="11">
        <f t="shared" si="1"/>
        <v>13.72857143</v>
      </c>
      <c r="N256" s="11">
        <f t="shared" si="2"/>
        <v>14</v>
      </c>
      <c r="O256" s="12" t="str">
        <f t="shared" si="3"/>
        <v>APROBADO CC</v>
      </c>
      <c r="P256" s="12" t="str">
        <f>IF(OR(D256="Académica",D256="Empresa"),(IF(M256&lt;Leyenda!$I$11,"ALTO",(IF(M256&lt;=Leyenda!$I$10,"MEDIO","BAJO")))),(IF(M256&lt;Leyenda!$J$11,"ALTO",(IF(M256&lt;=Leyenda!$J$10,"MEDIO","BAJO")))))</f>
        <v>MEDIO</v>
      </c>
    </row>
    <row r="257">
      <c r="A257" s="8" t="s">
        <v>2223</v>
      </c>
      <c r="B257" s="9" t="s">
        <v>601</v>
      </c>
      <c r="C257" s="9" t="s">
        <v>36</v>
      </c>
      <c r="D257" s="9" t="s">
        <v>2144</v>
      </c>
      <c r="E257" s="13">
        <v>15.8</v>
      </c>
      <c r="F257" s="13">
        <v>15.7</v>
      </c>
      <c r="G257" s="13">
        <v>17.4</v>
      </c>
      <c r="H257" s="13">
        <v>14.8</v>
      </c>
      <c r="I257" s="13">
        <v>17.5</v>
      </c>
      <c r="J257" s="13">
        <v>17.5</v>
      </c>
      <c r="K257" s="13">
        <v>16.3</v>
      </c>
      <c r="L257" s="13">
        <v>0.0</v>
      </c>
      <c r="M257" s="11">
        <f t="shared" si="1"/>
        <v>14.17142857</v>
      </c>
      <c r="N257" s="11">
        <f t="shared" si="2"/>
        <v>14</v>
      </c>
      <c r="O257" s="12" t="str">
        <f t="shared" si="3"/>
        <v>APROBADO CC</v>
      </c>
      <c r="P257" s="12" t="str">
        <f>IF(OR(D257="Académica",D257="Empresa"),(IF(M257&lt;Leyenda!$I$11,"ALTO",(IF(M257&lt;=Leyenda!$I$10,"MEDIO","BAJO")))),(IF(M257&lt;Leyenda!$J$11,"ALTO",(IF(M257&lt;=Leyenda!$J$10,"MEDIO","BAJO")))))</f>
        <v>MEDIO</v>
      </c>
    </row>
    <row r="258">
      <c r="A258" s="8" t="s">
        <v>2224</v>
      </c>
      <c r="B258" s="9" t="s">
        <v>601</v>
      </c>
      <c r="C258" s="9" t="s">
        <v>608</v>
      </c>
      <c r="D258" s="9" t="s">
        <v>2144</v>
      </c>
      <c r="E258" s="13">
        <v>14.1</v>
      </c>
      <c r="F258" s="13">
        <v>15.5</v>
      </c>
      <c r="G258" s="13">
        <v>15.5</v>
      </c>
      <c r="H258" s="13">
        <v>14.0</v>
      </c>
      <c r="I258" s="13">
        <v>14.9</v>
      </c>
      <c r="J258" s="13">
        <v>18.6</v>
      </c>
      <c r="K258" s="13">
        <v>15.3</v>
      </c>
      <c r="L258" s="13">
        <v>0.0</v>
      </c>
      <c r="M258" s="11">
        <f t="shared" si="1"/>
        <v>13.4</v>
      </c>
      <c r="N258" s="11">
        <f t="shared" si="2"/>
        <v>13</v>
      </c>
      <c r="O258" s="12" t="str">
        <f t="shared" si="3"/>
        <v>APROBADO CC</v>
      </c>
      <c r="P258" s="12" t="str">
        <f>IF(OR(D258="Académica",D258="Empresa"),(IF(M258&lt;Leyenda!$I$11,"ALTO",(IF(M258&lt;=Leyenda!$I$10,"MEDIO","BAJO")))),(IF(M258&lt;Leyenda!$J$11,"ALTO",(IF(M258&lt;=Leyenda!$J$10,"MEDIO","BAJO")))))</f>
        <v>MEDIO</v>
      </c>
    </row>
    <row r="259">
      <c r="A259" s="8" t="s">
        <v>1529</v>
      </c>
      <c r="B259" s="9" t="s">
        <v>386</v>
      </c>
      <c r="C259" s="9" t="s">
        <v>157</v>
      </c>
      <c r="D259" s="9" t="s">
        <v>2144</v>
      </c>
      <c r="E259" s="13">
        <v>16.8</v>
      </c>
      <c r="F259" s="13">
        <v>14.7</v>
      </c>
      <c r="G259" s="13">
        <v>17.8</v>
      </c>
      <c r="H259" s="13">
        <v>14.5</v>
      </c>
      <c r="I259" s="13">
        <v>15.8</v>
      </c>
      <c r="J259" s="13">
        <v>18.0</v>
      </c>
      <c r="K259" s="13">
        <v>18.5</v>
      </c>
      <c r="L259" s="13">
        <v>0.5</v>
      </c>
      <c r="M259" s="11">
        <f t="shared" si="1"/>
        <v>14.25714286</v>
      </c>
      <c r="N259" s="11">
        <f t="shared" si="2"/>
        <v>14</v>
      </c>
      <c r="O259" s="12" t="str">
        <f t="shared" si="3"/>
        <v>APROBADO CC</v>
      </c>
      <c r="P259" s="12" t="str">
        <f>IF(OR(D259="Académica",D259="Empresa"),(IF(M259&lt;Leyenda!$I$11,"ALTO",(IF(M259&lt;=Leyenda!$I$10,"MEDIO","BAJO")))),(IF(M259&lt;Leyenda!$J$11,"ALTO",(IF(M259&lt;=Leyenda!$J$10,"MEDIO","BAJO")))))</f>
        <v>MEDIO</v>
      </c>
    </row>
    <row r="260">
      <c r="A260" s="8" t="s">
        <v>1081</v>
      </c>
      <c r="B260" s="9" t="s">
        <v>386</v>
      </c>
      <c r="C260" s="9" t="s">
        <v>93</v>
      </c>
      <c r="D260" s="9" t="s">
        <v>2144</v>
      </c>
      <c r="E260" s="13">
        <v>18.0</v>
      </c>
      <c r="F260" s="13">
        <v>18.0</v>
      </c>
      <c r="G260" s="13">
        <v>18.0</v>
      </c>
      <c r="H260" s="13">
        <v>16.8</v>
      </c>
      <c r="I260" s="13">
        <v>16.5</v>
      </c>
      <c r="J260" s="13">
        <v>18.3</v>
      </c>
      <c r="K260" s="13">
        <v>18.8</v>
      </c>
      <c r="L260" s="13">
        <v>0.0</v>
      </c>
      <c r="M260" s="11">
        <f t="shared" si="1"/>
        <v>15.2</v>
      </c>
      <c r="N260" s="11">
        <f t="shared" si="2"/>
        <v>15</v>
      </c>
      <c r="O260" s="12" t="str">
        <f t="shared" si="3"/>
        <v>APROBADO CC</v>
      </c>
      <c r="P260" s="12" t="str">
        <f>IF(OR(D260="Académica",D260="Empresa"),(IF(M260&lt;Leyenda!$I$11,"ALTO",(IF(M260&lt;=Leyenda!$I$10,"MEDIO","BAJO")))),(IF(M260&lt;Leyenda!$J$11,"ALTO",(IF(M260&lt;=Leyenda!$J$10,"MEDIO","BAJO")))))</f>
        <v>BAJO</v>
      </c>
    </row>
    <row r="261">
      <c r="A261" s="8" t="s">
        <v>1486</v>
      </c>
      <c r="B261" s="9" t="s">
        <v>386</v>
      </c>
      <c r="C261" s="9" t="s">
        <v>100</v>
      </c>
      <c r="D261" s="9" t="s">
        <v>2144</v>
      </c>
      <c r="E261" s="13">
        <v>16.4</v>
      </c>
      <c r="F261" s="13">
        <v>17.0</v>
      </c>
      <c r="G261" s="13">
        <v>18.8</v>
      </c>
      <c r="H261" s="13">
        <v>13.5</v>
      </c>
      <c r="I261" s="13">
        <v>13.4</v>
      </c>
      <c r="J261" s="13">
        <v>18.0</v>
      </c>
      <c r="K261" s="13">
        <v>18.0</v>
      </c>
      <c r="L261" s="13">
        <v>0.0</v>
      </c>
      <c r="M261" s="11">
        <f t="shared" si="1"/>
        <v>14.1</v>
      </c>
      <c r="N261" s="11">
        <f t="shared" si="2"/>
        <v>14</v>
      </c>
      <c r="O261" s="12" t="str">
        <f t="shared" si="3"/>
        <v>APROBADO CC</v>
      </c>
      <c r="P261" s="12" t="str">
        <f>IF(OR(D261="Académica",D261="Empresa"),(IF(M261&lt;Leyenda!$I$11,"ALTO",(IF(M261&lt;=Leyenda!$I$10,"MEDIO","BAJO")))),(IF(M261&lt;Leyenda!$J$11,"ALTO",(IF(M261&lt;=Leyenda!$J$10,"MEDIO","BAJO")))))</f>
        <v>MEDIO</v>
      </c>
    </row>
    <row r="262">
      <c r="A262" s="8" t="s">
        <v>1461</v>
      </c>
      <c r="B262" s="9" t="s">
        <v>40</v>
      </c>
      <c r="C262" s="9" t="s">
        <v>66</v>
      </c>
      <c r="D262" s="9" t="s">
        <v>2144</v>
      </c>
      <c r="E262" s="13">
        <v>16.0</v>
      </c>
      <c r="F262" s="13">
        <v>17.3</v>
      </c>
      <c r="G262" s="13">
        <v>17.3</v>
      </c>
      <c r="H262" s="13">
        <v>17.0</v>
      </c>
      <c r="I262" s="13">
        <v>15.8</v>
      </c>
      <c r="J262" s="13">
        <v>18.0</v>
      </c>
      <c r="K262" s="13">
        <v>18.0</v>
      </c>
      <c r="L262" s="13">
        <v>0.0</v>
      </c>
      <c r="M262" s="11">
        <f t="shared" si="1"/>
        <v>14.77142857</v>
      </c>
      <c r="N262" s="11">
        <f t="shared" si="2"/>
        <v>15</v>
      </c>
      <c r="O262" s="12" t="str">
        <f t="shared" si="3"/>
        <v>APROBADO CC</v>
      </c>
      <c r="P262" s="12" t="str">
        <f>IF(OR(D262="Académica",D262="Empresa"),(IF(M262&lt;Leyenda!$I$11,"ALTO",(IF(M262&lt;=Leyenda!$I$10,"MEDIO","BAJO")))),(IF(M262&lt;Leyenda!$J$11,"ALTO",(IF(M262&lt;=Leyenda!$J$10,"MEDIO","BAJO")))))</f>
        <v>BAJO</v>
      </c>
    </row>
    <row r="263">
      <c r="A263" s="8" t="s">
        <v>725</v>
      </c>
      <c r="B263" s="9" t="s">
        <v>386</v>
      </c>
      <c r="C263" s="9" t="s">
        <v>48</v>
      </c>
      <c r="D263" s="9" t="s">
        <v>2144</v>
      </c>
      <c r="E263" s="13">
        <v>20.0</v>
      </c>
      <c r="F263" s="13">
        <v>18.3</v>
      </c>
      <c r="G263" s="13">
        <v>18.8</v>
      </c>
      <c r="H263" s="13">
        <v>16.5</v>
      </c>
      <c r="I263" s="13">
        <v>16.3</v>
      </c>
      <c r="J263" s="13">
        <v>18.0</v>
      </c>
      <c r="K263" s="13">
        <v>18.0</v>
      </c>
      <c r="L263" s="13">
        <v>0.0</v>
      </c>
      <c r="M263" s="11">
        <f t="shared" si="1"/>
        <v>15.12857143</v>
      </c>
      <c r="N263" s="11">
        <f t="shared" si="2"/>
        <v>15</v>
      </c>
      <c r="O263" s="12" t="str">
        <f t="shared" si="3"/>
        <v>APROBADO CC</v>
      </c>
      <c r="P263" s="12" t="str">
        <f>IF(OR(D263="Académica",D263="Empresa"),(IF(M263&lt;Leyenda!$I$11,"ALTO",(IF(M263&lt;=Leyenda!$I$10,"MEDIO","BAJO")))),(IF(M263&lt;Leyenda!$J$11,"ALTO",(IF(M263&lt;=Leyenda!$J$10,"MEDIO","BAJO")))))</f>
        <v>BAJO</v>
      </c>
    </row>
    <row r="264">
      <c r="A264" s="8" t="s">
        <v>2225</v>
      </c>
      <c r="B264" s="9" t="s">
        <v>40</v>
      </c>
      <c r="C264" s="9" t="s">
        <v>237</v>
      </c>
      <c r="D264" s="9" t="s">
        <v>2144</v>
      </c>
      <c r="E264" s="13">
        <v>6.9</v>
      </c>
      <c r="F264" s="13">
        <v>8.2</v>
      </c>
      <c r="G264" s="13">
        <v>8.3</v>
      </c>
      <c r="H264" s="13">
        <v>8.3</v>
      </c>
      <c r="I264" s="13">
        <v>10.0</v>
      </c>
      <c r="J264" s="13">
        <v>19.0</v>
      </c>
      <c r="K264" s="13">
        <v>16.0</v>
      </c>
      <c r="L264" s="13">
        <v>4.0</v>
      </c>
      <c r="M264" s="11">
        <f t="shared" si="1"/>
        <v>10.54285714</v>
      </c>
      <c r="N264" s="11">
        <f t="shared" si="2"/>
        <v>11</v>
      </c>
      <c r="O264" s="12" t="str">
        <f t="shared" si="3"/>
        <v>DESAPROBADO</v>
      </c>
      <c r="P264" s="12" t="str">
        <f>IF(OR(D264="Académica",D264="Empresa"),(IF(M264&lt;Leyenda!$I$11,"ALTO",(IF(M264&lt;=Leyenda!$I$10,"MEDIO","BAJO")))),(IF(M264&lt;Leyenda!$J$11,"ALTO",(IF(M264&lt;=Leyenda!$J$10,"MEDIO","BAJO")))))</f>
        <v>ALTO</v>
      </c>
    </row>
    <row r="265">
      <c r="A265" s="8" t="s">
        <v>1567</v>
      </c>
      <c r="B265" s="9" t="s">
        <v>17</v>
      </c>
      <c r="C265" s="9" t="s">
        <v>63</v>
      </c>
      <c r="D265" s="9" t="s">
        <v>2144</v>
      </c>
      <c r="E265" s="13">
        <v>19.4</v>
      </c>
      <c r="F265" s="13">
        <v>19.2</v>
      </c>
      <c r="G265" s="13">
        <v>19.5</v>
      </c>
      <c r="H265" s="13">
        <v>16.8</v>
      </c>
      <c r="I265" s="13">
        <v>17.1</v>
      </c>
      <c r="J265" s="13">
        <v>18.8</v>
      </c>
      <c r="K265" s="13">
        <v>18.5</v>
      </c>
      <c r="L265" s="13">
        <v>0.0</v>
      </c>
      <c r="M265" s="11">
        <f t="shared" si="1"/>
        <v>15.7</v>
      </c>
      <c r="N265" s="11">
        <f t="shared" si="2"/>
        <v>16</v>
      </c>
      <c r="O265" s="12" t="str">
        <f t="shared" si="3"/>
        <v>APROBADO CC</v>
      </c>
      <c r="P265" s="12" t="str">
        <f>IF(OR(D265="Académica",D265="Empresa"),(IF(M265&lt;Leyenda!$I$11,"ALTO",(IF(M265&lt;=Leyenda!$I$10,"MEDIO","BAJO")))),(IF(M265&lt;Leyenda!$J$11,"ALTO",(IF(M265&lt;=Leyenda!$J$10,"MEDIO","BAJO")))))</f>
        <v>BAJO</v>
      </c>
    </row>
    <row r="266">
      <c r="A266" s="8" t="s">
        <v>1390</v>
      </c>
      <c r="B266" s="9" t="s">
        <v>40</v>
      </c>
      <c r="C266" s="9" t="s">
        <v>63</v>
      </c>
      <c r="D266" s="9" t="s">
        <v>2144</v>
      </c>
      <c r="E266" s="13">
        <v>18.4</v>
      </c>
      <c r="F266" s="13">
        <v>18.7</v>
      </c>
      <c r="G266" s="13">
        <v>19.2</v>
      </c>
      <c r="H266" s="13">
        <v>18.2</v>
      </c>
      <c r="I266" s="13">
        <v>17.4</v>
      </c>
      <c r="J266" s="13">
        <v>19.1</v>
      </c>
      <c r="K266" s="13">
        <v>18.5</v>
      </c>
      <c r="L266" s="13">
        <v>0.0</v>
      </c>
      <c r="M266" s="11">
        <f t="shared" si="1"/>
        <v>15.87142857</v>
      </c>
      <c r="N266" s="11">
        <f t="shared" si="2"/>
        <v>16</v>
      </c>
      <c r="O266" s="12" t="str">
        <f t="shared" si="3"/>
        <v>APROBADO CC</v>
      </c>
      <c r="P266" s="12" t="str">
        <f>IF(OR(D266="Académica",D266="Empresa"),(IF(M266&lt;Leyenda!$I$11,"ALTO",(IF(M266&lt;=Leyenda!$I$10,"MEDIO","BAJO")))),(IF(M266&lt;Leyenda!$J$11,"ALTO",(IF(M266&lt;=Leyenda!$J$10,"MEDIO","BAJO")))))</f>
        <v>BAJO</v>
      </c>
    </row>
    <row r="267">
      <c r="A267" s="8" t="s">
        <v>1059</v>
      </c>
      <c r="B267" s="9" t="s">
        <v>40</v>
      </c>
      <c r="C267" s="9" t="s">
        <v>144</v>
      </c>
      <c r="D267" s="9" t="s">
        <v>2144</v>
      </c>
      <c r="E267" s="13">
        <v>17.3</v>
      </c>
      <c r="F267" s="13">
        <v>17.7</v>
      </c>
      <c r="G267" s="13">
        <v>18.0</v>
      </c>
      <c r="H267" s="13">
        <v>18.0</v>
      </c>
      <c r="I267" s="13">
        <v>16.1</v>
      </c>
      <c r="J267" s="13">
        <v>18.3</v>
      </c>
      <c r="K267" s="13">
        <v>19.3</v>
      </c>
      <c r="L267" s="13">
        <v>0.0</v>
      </c>
      <c r="M267" s="11">
        <f t="shared" si="1"/>
        <v>15.34285714</v>
      </c>
      <c r="N267" s="11">
        <f t="shared" si="2"/>
        <v>15</v>
      </c>
      <c r="O267" s="12" t="str">
        <f t="shared" si="3"/>
        <v>APROBADO CC</v>
      </c>
      <c r="P267" s="12" t="str">
        <f>IF(OR(D267="Académica",D267="Empresa"),(IF(M267&lt;Leyenda!$I$11,"ALTO",(IF(M267&lt;=Leyenda!$I$10,"MEDIO","BAJO")))),(IF(M267&lt;Leyenda!$J$11,"ALTO",(IF(M267&lt;=Leyenda!$J$10,"MEDIO","BAJO")))))</f>
        <v>BAJO</v>
      </c>
    </row>
    <row r="268">
      <c r="A268" s="8" t="s">
        <v>1479</v>
      </c>
      <c r="B268" s="9" t="s">
        <v>40</v>
      </c>
      <c r="C268" s="9" t="s">
        <v>144</v>
      </c>
      <c r="D268" s="9" t="s">
        <v>2144</v>
      </c>
      <c r="E268" s="13">
        <v>18.6</v>
      </c>
      <c r="F268" s="13">
        <v>18.5</v>
      </c>
      <c r="G268" s="13">
        <v>18.2</v>
      </c>
      <c r="H268" s="13">
        <v>18.2</v>
      </c>
      <c r="I268" s="13">
        <v>16.6</v>
      </c>
      <c r="J268" s="13">
        <v>18.6</v>
      </c>
      <c r="K268" s="13">
        <v>18.5</v>
      </c>
      <c r="L268" s="13">
        <v>0.0</v>
      </c>
      <c r="M268" s="11">
        <f t="shared" si="1"/>
        <v>15.51428571</v>
      </c>
      <c r="N268" s="11">
        <f t="shared" si="2"/>
        <v>16</v>
      </c>
      <c r="O268" s="12" t="str">
        <f t="shared" si="3"/>
        <v>APROBADO CC</v>
      </c>
      <c r="P268" s="12" t="str">
        <f>IF(OR(D268="Académica",D268="Empresa"),(IF(M268&lt;Leyenda!$I$11,"ALTO",(IF(M268&lt;=Leyenda!$I$10,"MEDIO","BAJO")))),(IF(M268&lt;Leyenda!$J$11,"ALTO",(IF(M268&lt;=Leyenda!$J$10,"MEDIO","BAJO")))))</f>
        <v>BAJO</v>
      </c>
    </row>
    <row r="269">
      <c r="A269" s="8" t="s">
        <v>1478</v>
      </c>
      <c r="B269" s="9" t="s">
        <v>28</v>
      </c>
      <c r="C269" s="9" t="s">
        <v>144</v>
      </c>
      <c r="D269" s="9" t="s">
        <v>2144</v>
      </c>
      <c r="E269" s="13">
        <v>18.3</v>
      </c>
      <c r="F269" s="13">
        <v>18.0</v>
      </c>
      <c r="G269" s="13">
        <v>18.5</v>
      </c>
      <c r="H269" s="13">
        <v>16.7</v>
      </c>
      <c r="I269" s="13">
        <v>15.8</v>
      </c>
      <c r="J269" s="13">
        <v>19.0</v>
      </c>
      <c r="K269" s="13">
        <v>18.0</v>
      </c>
      <c r="L269" s="13">
        <v>0.0</v>
      </c>
      <c r="M269" s="11">
        <f t="shared" si="1"/>
        <v>15.14285714</v>
      </c>
      <c r="N269" s="11">
        <f t="shared" si="2"/>
        <v>15</v>
      </c>
      <c r="O269" s="12" t="str">
        <f t="shared" si="3"/>
        <v>APROBADO CC</v>
      </c>
      <c r="P269" s="12" t="str">
        <f>IF(OR(D269="Académica",D269="Empresa"),(IF(M269&lt;Leyenda!$I$11,"ALTO",(IF(M269&lt;=Leyenda!$I$10,"MEDIO","BAJO")))),(IF(M269&lt;Leyenda!$J$11,"ALTO",(IF(M269&lt;=Leyenda!$J$10,"MEDIO","BAJO")))))</f>
        <v>BAJO</v>
      </c>
    </row>
    <row r="270">
      <c r="A270" s="8" t="s">
        <v>870</v>
      </c>
      <c r="B270" s="9" t="s">
        <v>386</v>
      </c>
      <c r="C270" s="9" t="s">
        <v>123</v>
      </c>
      <c r="D270" s="9" t="s">
        <v>2144</v>
      </c>
      <c r="E270" s="13">
        <v>18.1</v>
      </c>
      <c r="F270" s="13">
        <v>16.0</v>
      </c>
      <c r="G270" s="13">
        <v>18.3</v>
      </c>
      <c r="H270" s="13">
        <v>15.8</v>
      </c>
      <c r="I270" s="13">
        <v>16.1</v>
      </c>
      <c r="J270" s="13">
        <v>18.0</v>
      </c>
      <c r="K270" s="13">
        <v>18.8</v>
      </c>
      <c r="L270" s="13">
        <v>0.0</v>
      </c>
      <c r="M270" s="11">
        <f t="shared" si="1"/>
        <v>14.71428571</v>
      </c>
      <c r="N270" s="11">
        <f t="shared" si="2"/>
        <v>15</v>
      </c>
      <c r="O270" s="12" t="str">
        <f t="shared" si="3"/>
        <v>APROBADO CC</v>
      </c>
      <c r="P270" s="12" t="str">
        <f>IF(OR(D270="Académica",D270="Empresa"),(IF(M270&lt;Leyenda!$I$11,"ALTO",(IF(M270&lt;=Leyenda!$I$10,"MEDIO","BAJO")))),(IF(M270&lt;Leyenda!$J$11,"ALTO",(IF(M270&lt;=Leyenda!$J$10,"MEDIO","BAJO")))))</f>
        <v>BAJO</v>
      </c>
    </row>
    <row r="271">
      <c r="A271" s="8" t="s">
        <v>2226</v>
      </c>
      <c r="B271" s="9" t="s">
        <v>601</v>
      </c>
      <c r="C271" s="9" t="s">
        <v>123</v>
      </c>
      <c r="D271" s="9" t="s">
        <v>2144</v>
      </c>
      <c r="E271" s="13">
        <v>19.3</v>
      </c>
      <c r="F271" s="13">
        <v>18.4</v>
      </c>
      <c r="G271" s="13">
        <v>18.1</v>
      </c>
      <c r="H271" s="13">
        <v>17.6</v>
      </c>
      <c r="I271" s="13">
        <v>17.7</v>
      </c>
      <c r="J271" s="13">
        <v>17.3</v>
      </c>
      <c r="K271" s="13">
        <v>19.4</v>
      </c>
      <c r="L271" s="13">
        <v>0.0</v>
      </c>
      <c r="M271" s="11">
        <f t="shared" si="1"/>
        <v>15.5</v>
      </c>
      <c r="N271" s="11">
        <f t="shared" si="2"/>
        <v>16</v>
      </c>
      <c r="O271" s="12" t="str">
        <f t="shared" si="3"/>
        <v>APROBADO CC</v>
      </c>
      <c r="P271" s="12" t="str">
        <f>IF(OR(D271="Académica",D271="Empresa"),(IF(M271&lt;Leyenda!$I$11,"ALTO",(IF(M271&lt;=Leyenda!$I$10,"MEDIO","BAJO")))),(IF(M271&lt;Leyenda!$J$11,"ALTO",(IF(M271&lt;=Leyenda!$J$10,"MEDIO","BAJO")))))</f>
        <v>BAJO</v>
      </c>
    </row>
    <row r="272">
      <c r="A272" s="8" t="s">
        <v>1497</v>
      </c>
      <c r="B272" s="9" t="s">
        <v>17</v>
      </c>
      <c r="C272" s="9" t="s">
        <v>123</v>
      </c>
      <c r="D272" s="9" t="s">
        <v>2144</v>
      </c>
      <c r="E272" s="13">
        <v>16.0</v>
      </c>
      <c r="F272" s="13">
        <v>17.5</v>
      </c>
      <c r="G272" s="13">
        <v>18.3</v>
      </c>
      <c r="H272" s="13">
        <v>16.0</v>
      </c>
      <c r="I272" s="13">
        <v>15.8</v>
      </c>
      <c r="J272" s="13">
        <v>18.0</v>
      </c>
      <c r="K272" s="13">
        <v>18.3</v>
      </c>
      <c r="L272" s="13">
        <v>0.0</v>
      </c>
      <c r="M272" s="11">
        <f t="shared" si="1"/>
        <v>14.84285714</v>
      </c>
      <c r="N272" s="11">
        <f t="shared" si="2"/>
        <v>15</v>
      </c>
      <c r="O272" s="12" t="str">
        <f t="shared" si="3"/>
        <v>APROBADO CC</v>
      </c>
      <c r="P272" s="12" t="str">
        <f>IF(OR(D272="Académica",D272="Empresa"),(IF(M272&lt;Leyenda!$I$11,"ALTO",(IF(M272&lt;=Leyenda!$I$10,"MEDIO","BAJO")))),(IF(M272&lt;Leyenda!$J$11,"ALTO",(IF(M272&lt;=Leyenda!$J$10,"MEDIO","BAJO")))))</f>
        <v>BAJO</v>
      </c>
    </row>
    <row r="273">
      <c r="A273" s="8" t="s">
        <v>1508</v>
      </c>
      <c r="B273" s="9" t="s">
        <v>386</v>
      </c>
      <c r="C273" s="9" t="s">
        <v>302</v>
      </c>
      <c r="D273" s="9" t="s">
        <v>2144</v>
      </c>
      <c r="E273" s="13">
        <v>20.0</v>
      </c>
      <c r="F273" s="13">
        <v>19.0</v>
      </c>
      <c r="G273" s="13">
        <v>18.5</v>
      </c>
      <c r="H273" s="13">
        <v>16.8</v>
      </c>
      <c r="I273" s="13">
        <v>16.4</v>
      </c>
      <c r="J273" s="13">
        <v>18.0</v>
      </c>
      <c r="K273" s="13">
        <v>20.0</v>
      </c>
      <c r="L273" s="13">
        <v>0.0</v>
      </c>
      <c r="M273" s="11">
        <f t="shared" si="1"/>
        <v>15.52857143</v>
      </c>
      <c r="N273" s="11">
        <f t="shared" si="2"/>
        <v>16</v>
      </c>
      <c r="O273" s="12" t="str">
        <f t="shared" si="3"/>
        <v>APROBADO CC</v>
      </c>
      <c r="P273" s="12" t="str">
        <f>IF(OR(D273="Académica",D273="Empresa"),(IF(M273&lt;Leyenda!$I$11,"ALTO",(IF(M273&lt;=Leyenda!$I$10,"MEDIO","BAJO")))),(IF(M273&lt;Leyenda!$J$11,"ALTO",(IF(M273&lt;=Leyenda!$J$10,"MEDIO","BAJO")))))</f>
        <v>BAJO</v>
      </c>
    </row>
    <row r="274">
      <c r="A274" s="8" t="s">
        <v>1509</v>
      </c>
      <c r="B274" s="9" t="s">
        <v>386</v>
      </c>
      <c r="C274" s="9" t="s">
        <v>91</v>
      </c>
      <c r="D274" s="9" t="s">
        <v>2144</v>
      </c>
      <c r="E274" s="13">
        <v>16.0</v>
      </c>
      <c r="F274" s="13">
        <v>18.0</v>
      </c>
      <c r="G274" s="13">
        <v>15.2</v>
      </c>
      <c r="H274" s="13">
        <v>16.5</v>
      </c>
      <c r="I274" s="13">
        <v>14.4</v>
      </c>
      <c r="J274" s="13">
        <v>19.5</v>
      </c>
      <c r="K274" s="13">
        <v>18.0</v>
      </c>
      <c r="L274" s="13">
        <v>0.0</v>
      </c>
      <c r="M274" s="11">
        <f t="shared" si="1"/>
        <v>14.51428571</v>
      </c>
      <c r="N274" s="11">
        <f t="shared" si="2"/>
        <v>15</v>
      </c>
      <c r="O274" s="12" t="str">
        <f t="shared" si="3"/>
        <v>APROBADO CC</v>
      </c>
      <c r="P274" s="12" t="str">
        <f>IF(OR(D274="Académica",D274="Empresa"),(IF(M274&lt;Leyenda!$I$11,"ALTO",(IF(M274&lt;=Leyenda!$I$10,"MEDIO","BAJO")))),(IF(M274&lt;Leyenda!$J$11,"ALTO",(IF(M274&lt;=Leyenda!$J$10,"MEDIO","BAJO")))))</f>
        <v>BAJO</v>
      </c>
    </row>
    <row r="275">
      <c r="A275" s="8" t="s">
        <v>1511</v>
      </c>
      <c r="B275" s="9" t="s">
        <v>17</v>
      </c>
      <c r="C275" s="9" t="s">
        <v>144</v>
      </c>
      <c r="D275" s="9" t="s">
        <v>2144</v>
      </c>
      <c r="E275" s="13">
        <v>17.5</v>
      </c>
      <c r="F275" s="13">
        <v>19.0</v>
      </c>
      <c r="G275" s="13">
        <v>17.7</v>
      </c>
      <c r="H275" s="13">
        <v>17.6</v>
      </c>
      <c r="I275" s="13">
        <v>16.3</v>
      </c>
      <c r="J275" s="13">
        <v>18.2</v>
      </c>
      <c r="K275" s="13">
        <v>18.8</v>
      </c>
      <c r="L275" s="13">
        <v>0.0</v>
      </c>
      <c r="M275" s="11">
        <f t="shared" si="1"/>
        <v>15.37142857</v>
      </c>
      <c r="N275" s="11">
        <f t="shared" si="2"/>
        <v>15</v>
      </c>
      <c r="O275" s="12" t="str">
        <f t="shared" si="3"/>
        <v>APROBADO CC</v>
      </c>
      <c r="P275" s="12" t="str">
        <f>IF(OR(D275="Académica",D275="Empresa"),(IF(M275&lt;Leyenda!$I$11,"ALTO",(IF(M275&lt;=Leyenda!$I$10,"MEDIO","BAJO")))),(IF(M275&lt;Leyenda!$J$11,"ALTO",(IF(M275&lt;=Leyenda!$J$10,"MEDIO","BAJO")))))</f>
        <v>BAJO</v>
      </c>
    </row>
    <row r="276">
      <c r="A276" s="8" t="s">
        <v>1516</v>
      </c>
      <c r="B276" s="9" t="s">
        <v>386</v>
      </c>
      <c r="C276" s="9" t="s">
        <v>18</v>
      </c>
      <c r="D276" s="9" t="s">
        <v>2144</v>
      </c>
      <c r="E276" s="13">
        <v>13.0</v>
      </c>
      <c r="F276" s="13">
        <v>15.7</v>
      </c>
      <c r="G276" s="13">
        <v>17.4</v>
      </c>
      <c r="H276" s="13">
        <v>16.1</v>
      </c>
      <c r="I276" s="13">
        <v>11.3</v>
      </c>
      <c r="J276" s="13">
        <v>19.2</v>
      </c>
      <c r="K276" s="13">
        <v>18.0</v>
      </c>
      <c r="L276" s="13">
        <v>0.5</v>
      </c>
      <c r="M276" s="11">
        <f t="shared" si="1"/>
        <v>14.02857143</v>
      </c>
      <c r="N276" s="11">
        <f t="shared" si="2"/>
        <v>14</v>
      </c>
      <c r="O276" s="12" t="str">
        <f t="shared" si="3"/>
        <v>APROBADO CC</v>
      </c>
      <c r="P276" s="12" t="str">
        <f>IF(OR(D276="Académica",D276="Empresa"),(IF(M276&lt;Leyenda!$I$11,"ALTO",(IF(M276&lt;=Leyenda!$I$10,"MEDIO","BAJO")))),(IF(M276&lt;Leyenda!$J$11,"ALTO",(IF(M276&lt;=Leyenda!$J$10,"MEDIO","BAJO")))))</f>
        <v>MEDIO</v>
      </c>
    </row>
    <row r="277">
      <c r="A277" s="8" t="s">
        <v>1302</v>
      </c>
      <c r="B277" s="9" t="s">
        <v>17</v>
      </c>
      <c r="C277" s="9" t="s">
        <v>111</v>
      </c>
      <c r="D277" s="9" t="s">
        <v>2144</v>
      </c>
      <c r="E277" s="13">
        <v>18.5</v>
      </c>
      <c r="F277" s="13">
        <v>18.0</v>
      </c>
      <c r="G277" s="13">
        <v>18.3</v>
      </c>
      <c r="H277" s="13">
        <v>14.8</v>
      </c>
      <c r="I277" s="13">
        <v>15.5</v>
      </c>
      <c r="J277" s="13">
        <v>18.0</v>
      </c>
      <c r="K277" s="13">
        <v>18.0</v>
      </c>
      <c r="L277" s="13">
        <v>0.0</v>
      </c>
      <c r="M277" s="11">
        <f t="shared" si="1"/>
        <v>14.65714286</v>
      </c>
      <c r="N277" s="11">
        <f t="shared" si="2"/>
        <v>15</v>
      </c>
      <c r="O277" s="12" t="str">
        <f t="shared" si="3"/>
        <v>APROBADO CC</v>
      </c>
      <c r="P277" s="12" t="str">
        <f>IF(OR(D277="Académica",D277="Empresa"),(IF(M277&lt;Leyenda!$I$11,"ALTO",(IF(M277&lt;=Leyenda!$I$10,"MEDIO","BAJO")))),(IF(M277&lt;Leyenda!$J$11,"ALTO",(IF(M277&lt;=Leyenda!$J$10,"MEDIO","BAJO")))))</f>
        <v>BAJO</v>
      </c>
    </row>
    <row r="278">
      <c r="A278" s="8" t="s">
        <v>1523</v>
      </c>
      <c r="B278" s="9" t="s">
        <v>40</v>
      </c>
      <c r="C278" s="9" t="s">
        <v>100</v>
      </c>
      <c r="D278" s="9" t="s">
        <v>2144</v>
      </c>
      <c r="E278" s="13">
        <v>17.3</v>
      </c>
      <c r="F278" s="13">
        <v>17.5</v>
      </c>
      <c r="G278" s="13">
        <v>17.0</v>
      </c>
      <c r="H278" s="13">
        <v>18.0</v>
      </c>
      <c r="I278" s="13">
        <v>15.8</v>
      </c>
      <c r="J278" s="13">
        <v>18.2</v>
      </c>
      <c r="K278" s="13">
        <v>18.0</v>
      </c>
      <c r="L278" s="13">
        <v>0.0</v>
      </c>
      <c r="M278" s="11">
        <f t="shared" si="1"/>
        <v>14.92857143</v>
      </c>
      <c r="N278" s="11">
        <f t="shared" si="2"/>
        <v>15</v>
      </c>
      <c r="O278" s="12" t="str">
        <f t="shared" si="3"/>
        <v>APROBADO CC</v>
      </c>
      <c r="P278" s="12" t="str">
        <f>IF(OR(D278="Académica",D278="Empresa"),(IF(M278&lt;Leyenda!$I$11,"ALTO",(IF(M278&lt;=Leyenda!$I$10,"MEDIO","BAJO")))),(IF(M278&lt;Leyenda!$J$11,"ALTO",(IF(M278&lt;=Leyenda!$J$10,"MEDIO","BAJO")))))</f>
        <v>BAJO</v>
      </c>
    </row>
    <row r="279">
      <c r="A279" s="8" t="s">
        <v>2227</v>
      </c>
      <c r="B279" s="9" t="s">
        <v>601</v>
      </c>
      <c r="C279" s="9" t="s">
        <v>29</v>
      </c>
      <c r="D279" s="9" t="s">
        <v>2144</v>
      </c>
      <c r="E279" s="13">
        <v>17.3</v>
      </c>
      <c r="F279" s="13">
        <v>14.3</v>
      </c>
      <c r="G279" s="13">
        <v>14.5</v>
      </c>
      <c r="H279" s="13">
        <v>16.3</v>
      </c>
      <c r="I279" s="13">
        <v>15.3</v>
      </c>
      <c r="J279" s="13">
        <v>18.4</v>
      </c>
      <c r="K279" s="13">
        <v>16.6</v>
      </c>
      <c r="L279" s="13">
        <v>0.0</v>
      </c>
      <c r="M279" s="11">
        <f t="shared" si="1"/>
        <v>13.62857143</v>
      </c>
      <c r="N279" s="11">
        <f t="shared" si="2"/>
        <v>14</v>
      </c>
      <c r="O279" s="12" t="str">
        <f t="shared" si="3"/>
        <v>APROBADO CC</v>
      </c>
      <c r="P279" s="12" t="str">
        <f>IF(OR(D279="Académica",D279="Empresa"),(IF(M279&lt;Leyenda!$I$11,"ALTO",(IF(M279&lt;=Leyenda!$I$10,"MEDIO","BAJO")))),(IF(M279&lt;Leyenda!$J$11,"ALTO",(IF(M279&lt;=Leyenda!$J$10,"MEDIO","BAJO")))))</f>
        <v>MEDIO</v>
      </c>
    </row>
    <row r="280">
      <c r="A280" s="8" t="s">
        <v>1535</v>
      </c>
      <c r="B280" s="9" t="s">
        <v>386</v>
      </c>
      <c r="C280" s="9" t="s">
        <v>100</v>
      </c>
      <c r="D280" s="9" t="s">
        <v>2144</v>
      </c>
      <c r="E280" s="13">
        <v>15.0</v>
      </c>
      <c r="F280" s="13">
        <v>18.2</v>
      </c>
      <c r="G280" s="13">
        <v>17.5</v>
      </c>
      <c r="H280" s="13">
        <v>14.5</v>
      </c>
      <c r="I280" s="13">
        <v>15.8</v>
      </c>
      <c r="J280" s="13">
        <v>18.0</v>
      </c>
      <c r="K280" s="13">
        <v>19.0</v>
      </c>
      <c r="L280" s="13">
        <v>0.0</v>
      </c>
      <c r="M280" s="11">
        <f t="shared" si="1"/>
        <v>14.71428571</v>
      </c>
      <c r="N280" s="11">
        <f t="shared" si="2"/>
        <v>15</v>
      </c>
      <c r="O280" s="12" t="str">
        <f t="shared" si="3"/>
        <v>APROBADO CC</v>
      </c>
      <c r="P280" s="12" t="str">
        <f>IF(OR(D280="Académica",D280="Empresa"),(IF(M280&lt;Leyenda!$I$11,"ALTO",(IF(M280&lt;=Leyenda!$I$10,"MEDIO","BAJO")))),(IF(M280&lt;Leyenda!$J$11,"ALTO",(IF(M280&lt;=Leyenda!$J$10,"MEDIO","BAJO")))))</f>
        <v>BAJO</v>
      </c>
    </row>
    <row r="281">
      <c r="A281" s="8" t="s">
        <v>2228</v>
      </c>
      <c r="B281" s="9" t="s">
        <v>17</v>
      </c>
      <c r="C281" s="9" t="s">
        <v>46</v>
      </c>
      <c r="D281" s="9" t="s">
        <v>2144</v>
      </c>
      <c r="E281" s="13">
        <v>18.1</v>
      </c>
      <c r="F281" s="13">
        <v>16.3</v>
      </c>
      <c r="G281" s="13">
        <v>16.0</v>
      </c>
      <c r="H281" s="13">
        <v>15.8</v>
      </c>
      <c r="I281" s="13">
        <v>14.2</v>
      </c>
      <c r="J281" s="13">
        <v>18.2</v>
      </c>
      <c r="K281" s="13">
        <v>15.0</v>
      </c>
      <c r="L281" s="13">
        <v>0.0</v>
      </c>
      <c r="M281" s="11">
        <f t="shared" si="1"/>
        <v>13.64285714</v>
      </c>
      <c r="N281" s="11">
        <f t="shared" si="2"/>
        <v>14</v>
      </c>
      <c r="O281" s="12" t="str">
        <f t="shared" si="3"/>
        <v>APROBADO CC</v>
      </c>
      <c r="P281" s="12" t="str">
        <f>IF(OR(D281="Académica",D281="Empresa"),(IF(M281&lt;Leyenda!$I$11,"ALTO",(IF(M281&lt;=Leyenda!$I$10,"MEDIO","BAJO")))),(IF(M281&lt;Leyenda!$J$11,"ALTO",(IF(M281&lt;=Leyenda!$J$10,"MEDIO","BAJO")))))</f>
        <v>MEDIO</v>
      </c>
    </row>
    <row r="282">
      <c r="A282" s="8" t="s">
        <v>2229</v>
      </c>
      <c r="B282" s="9" t="s">
        <v>601</v>
      </c>
      <c r="C282" s="9" t="s">
        <v>108</v>
      </c>
      <c r="D282" s="9" t="s">
        <v>2144</v>
      </c>
      <c r="E282" s="13">
        <v>12.0</v>
      </c>
      <c r="F282" s="13">
        <v>14.4</v>
      </c>
      <c r="G282" s="13">
        <v>15.0</v>
      </c>
      <c r="H282" s="13">
        <v>14.2</v>
      </c>
      <c r="I282" s="13">
        <v>14.6</v>
      </c>
      <c r="J282" s="13">
        <v>17.3</v>
      </c>
      <c r="K282" s="13">
        <v>15.8</v>
      </c>
      <c r="L282" s="13">
        <v>0.0</v>
      </c>
      <c r="M282" s="11">
        <f t="shared" si="1"/>
        <v>13.04285714</v>
      </c>
      <c r="N282" s="11">
        <f t="shared" si="2"/>
        <v>13</v>
      </c>
      <c r="O282" s="12" t="str">
        <f t="shared" si="3"/>
        <v>APROBADO CC</v>
      </c>
      <c r="P282" s="12" t="str">
        <f>IF(OR(D282="Académica",D282="Empresa"),(IF(M282&lt;Leyenda!$I$11,"ALTO",(IF(M282&lt;=Leyenda!$I$10,"MEDIO","BAJO")))),(IF(M282&lt;Leyenda!$J$11,"ALTO",(IF(M282&lt;=Leyenda!$J$10,"MEDIO","BAJO")))))</f>
        <v>MEDIO</v>
      </c>
    </row>
    <row r="283">
      <c r="A283" s="8" t="s">
        <v>1098</v>
      </c>
      <c r="B283" s="9" t="s">
        <v>17</v>
      </c>
      <c r="C283" s="9" t="s">
        <v>46</v>
      </c>
      <c r="D283" s="9" t="s">
        <v>2144</v>
      </c>
      <c r="E283" s="13">
        <v>18.1</v>
      </c>
      <c r="F283" s="13">
        <v>18.2</v>
      </c>
      <c r="G283" s="13">
        <v>18.0</v>
      </c>
      <c r="H283" s="13">
        <v>16.5</v>
      </c>
      <c r="I283" s="13">
        <v>15.3</v>
      </c>
      <c r="J283" s="13">
        <v>18.3</v>
      </c>
      <c r="K283" s="13">
        <v>18.0</v>
      </c>
      <c r="L283" s="13">
        <v>0.0</v>
      </c>
      <c r="M283" s="11">
        <f t="shared" si="1"/>
        <v>14.9</v>
      </c>
      <c r="N283" s="11">
        <f t="shared" si="2"/>
        <v>15</v>
      </c>
      <c r="O283" s="12" t="str">
        <f t="shared" si="3"/>
        <v>APROBADO CC</v>
      </c>
      <c r="P283" s="12" t="str">
        <f>IF(OR(D283="Académica",D283="Empresa"),(IF(M283&lt;Leyenda!$I$11,"ALTO",(IF(M283&lt;=Leyenda!$I$10,"MEDIO","BAJO")))),(IF(M283&lt;Leyenda!$J$11,"ALTO",(IF(M283&lt;=Leyenda!$J$10,"MEDIO","BAJO")))))</f>
        <v>BAJO</v>
      </c>
    </row>
    <row r="284">
      <c r="A284" s="8" t="s">
        <v>1252</v>
      </c>
      <c r="B284" s="9" t="s">
        <v>386</v>
      </c>
      <c r="C284" s="9" t="s">
        <v>36</v>
      </c>
      <c r="D284" s="9" t="s">
        <v>2144</v>
      </c>
      <c r="E284" s="13">
        <v>19.5</v>
      </c>
      <c r="F284" s="13">
        <v>16.3</v>
      </c>
      <c r="G284" s="13">
        <v>17.7</v>
      </c>
      <c r="H284" s="13">
        <v>17.3</v>
      </c>
      <c r="I284" s="13">
        <v>16.2</v>
      </c>
      <c r="J284" s="13">
        <v>18.0</v>
      </c>
      <c r="K284" s="13">
        <v>18.0</v>
      </c>
      <c r="L284" s="13">
        <v>0.0</v>
      </c>
      <c r="M284" s="11">
        <f t="shared" si="1"/>
        <v>14.78571429</v>
      </c>
      <c r="N284" s="11">
        <f t="shared" si="2"/>
        <v>15</v>
      </c>
      <c r="O284" s="12" t="str">
        <f t="shared" si="3"/>
        <v>APROBADO CC</v>
      </c>
      <c r="P284" s="12" t="str">
        <f>IF(OR(D284="Académica",D284="Empresa"),(IF(M284&lt;Leyenda!$I$11,"ALTO",(IF(M284&lt;=Leyenda!$I$10,"MEDIO","BAJO")))),(IF(M284&lt;Leyenda!$J$11,"ALTO",(IF(M284&lt;=Leyenda!$J$10,"MEDIO","BAJO")))))</f>
        <v>BAJO</v>
      </c>
    </row>
    <row r="285">
      <c r="A285" s="8" t="s">
        <v>1551</v>
      </c>
      <c r="B285" s="9" t="s">
        <v>40</v>
      </c>
      <c r="C285" s="9" t="s">
        <v>608</v>
      </c>
      <c r="D285" s="9" t="s">
        <v>2144</v>
      </c>
      <c r="E285" s="13">
        <v>18.4</v>
      </c>
      <c r="F285" s="13">
        <v>18.7</v>
      </c>
      <c r="G285" s="13">
        <v>18.0</v>
      </c>
      <c r="H285" s="13">
        <v>18.0</v>
      </c>
      <c r="I285" s="13">
        <v>16.5</v>
      </c>
      <c r="J285" s="13">
        <v>18.7</v>
      </c>
      <c r="K285" s="13">
        <v>18.0</v>
      </c>
      <c r="L285" s="13">
        <v>0.0</v>
      </c>
      <c r="M285" s="11">
        <f t="shared" si="1"/>
        <v>15.41428571</v>
      </c>
      <c r="N285" s="11">
        <f t="shared" si="2"/>
        <v>15</v>
      </c>
      <c r="O285" s="12" t="str">
        <f t="shared" si="3"/>
        <v>APROBADO CC</v>
      </c>
      <c r="P285" s="12" t="str">
        <f>IF(OR(D285="Académica",D285="Empresa"),(IF(M285&lt;Leyenda!$I$11,"ALTO",(IF(M285&lt;=Leyenda!$I$10,"MEDIO","BAJO")))),(IF(M285&lt;Leyenda!$J$11,"ALTO",(IF(M285&lt;=Leyenda!$J$10,"MEDIO","BAJO")))))</f>
        <v>BAJO</v>
      </c>
    </row>
    <row r="286">
      <c r="A286" s="8" t="s">
        <v>1555</v>
      </c>
      <c r="B286" s="9" t="s">
        <v>386</v>
      </c>
      <c r="C286" s="9" t="s">
        <v>22</v>
      </c>
      <c r="D286" s="9" t="s">
        <v>2144</v>
      </c>
      <c r="E286" s="13">
        <v>20.0</v>
      </c>
      <c r="F286" s="13">
        <v>18.2</v>
      </c>
      <c r="G286" s="13">
        <v>18.3</v>
      </c>
      <c r="H286" s="13">
        <v>16.8</v>
      </c>
      <c r="I286" s="13">
        <v>15.9</v>
      </c>
      <c r="J286" s="13">
        <v>18.3</v>
      </c>
      <c r="K286" s="13">
        <v>18.0</v>
      </c>
      <c r="L286" s="13">
        <v>0.0</v>
      </c>
      <c r="M286" s="11">
        <f t="shared" si="1"/>
        <v>15.07142857</v>
      </c>
      <c r="N286" s="11">
        <f t="shared" si="2"/>
        <v>15</v>
      </c>
      <c r="O286" s="12" t="str">
        <f t="shared" si="3"/>
        <v>APROBADO CC</v>
      </c>
      <c r="P286" s="12" t="str">
        <f>IF(OR(D286="Académica",D286="Empresa"),(IF(M286&lt;Leyenda!$I$11,"ALTO",(IF(M286&lt;=Leyenda!$I$10,"MEDIO","BAJO")))),(IF(M286&lt;Leyenda!$J$11,"ALTO",(IF(M286&lt;=Leyenda!$J$10,"MEDIO","BAJO")))))</f>
        <v>BAJO</v>
      </c>
    </row>
    <row r="287">
      <c r="A287" s="8" t="s">
        <v>2230</v>
      </c>
      <c r="B287" s="9" t="s">
        <v>601</v>
      </c>
      <c r="C287" s="9" t="s">
        <v>52</v>
      </c>
      <c r="D287" s="9" t="s">
        <v>2144</v>
      </c>
      <c r="E287" s="13">
        <v>16.4</v>
      </c>
      <c r="F287" s="13">
        <v>16.1</v>
      </c>
      <c r="G287" s="13">
        <v>15.1</v>
      </c>
      <c r="H287" s="13">
        <v>15.8</v>
      </c>
      <c r="I287" s="13">
        <v>15.7</v>
      </c>
      <c r="J287" s="13">
        <v>16.8</v>
      </c>
      <c r="K287" s="13">
        <v>17.6</v>
      </c>
      <c r="L287" s="13">
        <v>0.0</v>
      </c>
      <c r="M287" s="11">
        <f t="shared" si="1"/>
        <v>13.87142857</v>
      </c>
      <c r="N287" s="11">
        <f t="shared" si="2"/>
        <v>14</v>
      </c>
      <c r="O287" s="12" t="str">
        <f t="shared" si="3"/>
        <v>APROBADO CC</v>
      </c>
      <c r="P287" s="12" t="str">
        <f>IF(OR(D287="Académica",D287="Empresa"),(IF(M287&lt;Leyenda!$I$11,"ALTO",(IF(M287&lt;=Leyenda!$I$10,"MEDIO","BAJO")))),(IF(M287&lt;Leyenda!$J$11,"ALTO",(IF(M287&lt;=Leyenda!$J$10,"MEDIO","BAJO")))))</f>
        <v>MEDIO</v>
      </c>
    </row>
    <row r="288">
      <c r="A288" s="8" t="s">
        <v>2231</v>
      </c>
      <c r="B288" s="9" t="s">
        <v>601</v>
      </c>
      <c r="C288" s="9" t="s">
        <v>63</v>
      </c>
      <c r="D288" s="9" t="s">
        <v>2144</v>
      </c>
      <c r="E288" s="13">
        <v>16.6</v>
      </c>
      <c r="F288" s="13">
        <v>15.8</v>
      </c>
      <c r="G288" s="13">
        <v>15.4</v>
      </c>
      <c r="H288" s="13">
        <v>17.0</v>
      </c>
      <c r="I288" s="13">
        <v>15.4</v>
      </c>
      <c r="J288" s="13">
        <v>16.9</v>
      </c>
      <c r="K288" s="13">
        <v>16.9</v>
      </c>
      <c r="L288" s="13">
        <v>0.0</v>
      </c>
      <c r="M288" s="11">
        <f t="shared" si="1"/>
        <v>13.91428571</v>
      </c>
      <c r="N288" s="11">
        <f t="shared" si="2"/>
        <v>14</v>
      </c>
      <c r="O288" s="12" t="str">
        <f t="shared" si="3"/>
        <v>APROBADO CC</v>
      </c>
      <c r="P288" s="12" t="str">
        <f>IF(OR(D288="Académica",D288="Empresa"),(IF(M288&lt;Leyenda!$I$11,"ALTO",(IF(M288&lt;=Leyenda!$I$10,"MEDIO","BAJO")))),(IF(M288&lt;Leyenda!$J$11,"ALTO",(IF(M288&lt;=Leyenda!$J$10,"MEDIO","BAJO")))))</f>
        <v>MEDIO</v>
      </c>
    </row>
    <row r="289">
      <c r="A289" s="8" t="s">
        <v>2232</v>
      </c>
      <c r="B289" s="9" t="s">
        <v>601</v>
      </c>
      <c r="C289" s="9" t="s">
        <v>123</v>
      </c>
      <c r="D289" s="9" t="s">
        <v>2144</v>
      </c>
      <c r="E289" s="13">
        <v>15.9</v>
      </c>
      <c r="F289" s="13">
        <v>15.0</v>
      </c>
      <c r="G289" s="13">
        <v>16.0</v>
      </c>
      <c r="H289" s="13">
        <v>12.9</v>
      </c>
      <c r="I289" s="13">
        <v>16.5</v>
      </c>
      <c r="J289" s="13">
        <v>17.3</v>
      </c>
      <c r="K289" s="13">
        <v>17.8</v>
      </c>
      <c r="L289" s="13">
        <v>0.0</v>
      </c>
      <c r="M289" s="11">
        <f t="shared" si="1"/>
        <v>13.64285714</v>
      </c>
      <c r="N289" s="11">
        <f t="shared" si="2"/>
        <v>14</v>
      </c>
      <c r="O289" s="12" t="str">
        <f t="shared" si="3"/>
        <v>APROBADO CC</v>
      </c>
      <c r="P289" s="12" t="str">
        <f>IF(OR(D289="Académica",D289="Empresa"),(IF(M289&lt;Leyenda!$I$11,"ALTO",(IF(M289&lt;=Leyenda!$I$10,"MEDIO","BAJO")))),(IF(M289&lt;Leyenda!$J$11,"ALTO",(IF(M289&lt;=Leyenda!$J$10,"MEDIO","BAJO")))))</f>
        <v>MEDIO</v>
      </c>
    </row>
    <row r="290">
      <c r="A290" s="8" t="s">
        <v>2233</v>
      </c>
      <c r="B290" s="9" t="s">
        <v>601</v>
      </c>
      <c r="C290" s="9" t="s">
        <v>22</v>
      </c>
      <c r="D290" s="9" t="s">
        <v>2144</v>
      </c>
      <c r="E290" s="13">
        <v>19.1</v>
      </c>
      <c r="F290" s="13">
        <v>16.4</v>
      </c>
      <c r="G290" s="13">
        <v>15.4</v>
      </c>
      <c r="H290" s="13">
        <v>15.5</v>
      </c>
      <c r="I290" s="13">
        <v>16.1</v>
      </c>
      <c r="J290" s="13">
        <v>18.0</v>
      </c>
      <c r="K290" s="13">
        <v>17.6</v>
      </c>
      <c r="L290" s="13">
        <v>0.0</v>
      </c>
      <c r="M290" s="11">
        <f t="shared" si="1"/>
        <v>14.14285714</v>
      </c>
      <c r="N290" s="11">
        <f t="shared" si="2"/>
        <v>14</v>
      </c>
      <c r="O290" s="12" t="str">
        <f t="shared" si="3"/>
        <v>APROBADO CC</v>
      </c>
      <c r="P290" s="12" t="str">
        <f>IF(OR(D290="Académica",D290="Empresa"),(IF(M290&lt;Leyenda!$I$11,"ALTO",(IF(M290&lt;=Leyenda!$I$10,"MEDIO","BAJO")))),(IF(M290&lt;Leyenda!$J$11,"ALTO",(IF(M290&lt;=Leyenda!$J$10,"MEDIO","BAJO")))))</f>
        <v>MEDIO</v>
      </c>
    </row>
    <row r="291">
      <c r="A291" s="8" t="s">
        <v>1259</v>
      </c>
      <c r="B291" s="9" t="s">
        <v>386</v>
      </c>
      <c r="C291" s="9" t="s">
        <v>144</v>
      </c>
      <c r="D291" s="9" t="s">
        <v>2144</v>
      </c>
      <c r="E291" s="13">
        <v>19.5</v>
      </c>
      <c r="F291" s="13">
        <v>16.7</v>
      </c>
      <c r="G291" s="13">
        <v>14.5</v>
      </c>
      <c r="H291" s="13">
        <v>17.8</v>
      </c>
      <c r="I291" s="13">
        <v>15.2</v>
      </c>
      <c r="J291" s="13">
        <v>13.9</v>
      </c>
      <c r="K291" s="13">
        <v>18.0</v>
      </c>
      <c r="L291" s="13">
        <v>0.0</v>
      </c>
      <c r="M291" s="11">
        <f t="shared" si="1"/>
        <v>13.72857143</v>
      </c>
      <c r="N291" s="11">
        <f t="shared" si="2"/>
        <v>14</v>
      </c>
      <c r="O291" s="12" t="str">
        <f t="shared" si="3"/>
        <v>APROBADO CC</v>
      </c>
      <c r="P291" s="12" t="str">
        <f>IF(OR(D291="Académica",D291="Empresa"),(IF(M291&lt;Leyenda!$I$11,"ALTO",(IF(M291&lt;=Leyenda!$I$10,"MEDIO","BAJO")))),(IF(M291&lt;Leyenda!$J$11,"ALTO",(IF(M291&lt;=Leyenda!$J$10,"MEDIO","BAJO")))))</f>
        <v>MEDIO</v>
      </c>
    </row>
    <row r="292">
      <c r="A292" s="8" t="s">
        <v>1959</v>
      </c>
      <c r="B292" s="9" t="s">
        <v>386</v>
      </c>
      <c r="C292" s="9" t="s">
        <v>93</v>
      </c>
      <c r="D292" s="9" t="s">
        <v>2144</v>
      </c>
      <c r="E292" s="13">
        <v>18.1</v>
      </c>
      <c r="F292" s="13">
        <v>17.5</v>
      </c>
      <c r="G292" s="13">
        <v>18.0</v>
      </c>
      <c r="H292" s="13">
        <v>16.5</v>
      </c>
      <c r="I292" s="13">
        <v>15.8</v>
      </c>
      <c r="J292" s="13">
        <v>18.6</v>
      </c>
      <c r="K292" s="13">
        <v>19.0</v>
      </c>
      <c r="L292" s="13">
        <v>0.0</v>
      </c>
      <c r="M292" s="11">
        <f t="shared" si="1"/>
        <v>15.05714286</v>
      </c>
      <c r="N292" s="11">
        <f t="shared" si="2"/>
        <v>15</v>
      </c>
      <c r="O292" s="12" t="str">
        <f t="shared" si="3"/>
        <v>APROBADO CC</v>
      </c>
      <c r="P292" s="12" t="str">
        <f>IF(OR(D292="Académica",D292="Empresa"),(IF(M292&lt;Leyenda!$I$11,"ALTO",(IF(M292&lt;=Leyenda!$I$10,"MEDIO","BAJO")))),(IF(M292&lt;Leyenda!$J$11,"ALTO",(IF(M292&lt;=Leyenda!$J$10,"MEDIO","BAJO")))))</f>
        <v>BAJO</v>
      </c>
    </row>
    <row r="293">
      <c r="A293" s="8" t="s">
        <v>1568</v>
      </c>
      <c r="B293" s="9" t="s">
        <v>386</v>
      </c>
      <c r="C293" s="9" t="s">
        <v>63</v>
      </c>
      <c r="D293" s="9" t="s">
        <v>2144</v>
      </c>
      <c r="E293" s="13">
        <v>15.0</v>
      </c>
      <c r="F293" s="13">
        <v>17.3</v>
      </c>
      <c r="G293" s="13">
        <v>17.5</v>
      </c>
      <c r="H293" s="13">
        <v>16.7</v>
      </c>
      <c r="I293" s="13">
        <v>16.5</v>
      </c>
      <c r="J293" s="13">
        <v>18.2</v>
      </c>
      <c r="K293" s="13">
        <v>18.0</v>
      </c>
      <c r="L293" s="13">
        <v>0.0</v>
      </c>
      <c r="M293" s="11">
        <f t="shared" si="1"/>
        <v>14.88571429</v>
      </c>
      <c r="N293" s="11">
        <f t="shared" si="2"/>
        <v>15</v>
      </c>
      <c r="O293" s="12" t="str">
        <f t="shared" si="3"/>
        <v>APROBADO CC</v>
      </c>
      <c r="P293" s="12" t="str">
        <f>IF(OR(D293="Académica",D293="Empresa"),(IF(M293&lt;Leyenda!$I$11,"ALTO",(IF(M293&lt;=Leyenda!$I$10,"MEDIO","BAJO")))),(IF(M293&lt;Leyenda!$J$11,"ALTO",(IF(M293&lt;=Leyenda!$J$10,"MEDIO","BAJO")))))</f>
        <v>BAJO</v>
      </c>
    </row>
    <row r="294">
      <c r="A294" s="8" t="s">
        <v>2234</v>
      </c>
      <c r="B294" s="9" t="s">
        <v>386</v>
      </c>
      <c r="C294" s="9" t="s">
        <v>52</v>
      </c>
      <c r="D294" s="9" t="s">
        <v>2144</v>
      </c>
      <c r="E294" s="13">
        <v>16.0</v>
      </c>
      <c r="F294" s="13">
        <v>18.5</v>
      </c>
      <c r="G294" s="13">
        <v>18.3</v>
      </c>
      <c r="H294" s="13">
        <v>17.3</v>
      </c>
      <c r="I294" s="13">
        <v>17.0</v>
      </c>
      <c r="J294" s="13">
        <v>19.3</v>
      </c>
      <c r="K294" s="13">
        <v>18.8</v>
      </c>
      <c r="L294" s="13">
        <v>0.0</v>
      </c>
      <c r="M294" s="11">
        <f t="shared" si="1"/>
        <v>15.6</v>
      </c>
      <c r="N294" s="11">
        <f t="shared" si="2"/>
        <v>16</v>
      </c>
      <c r="O294" s="12" t="str">
        <f t="shared" si="3"/>
        <v>APROBADO CC</v>
      </c>
      <c r="P294" s="12" t="str">
        <f>IF(OR(D294="Académica",D294="Empresa"),(IF(M294&lt;Leyenda!$I$11,"ALTO",(IF(M294&lt;=Leyenda!$I$10,"MEDIO","BAJO")))),(IF(M294&lt;Leyenda!$J$11,"ALTO",(IF(M294&lt;=Leyenda!$J$10,"MEDIO","BAJO")))))</f>
        <v>BAJO</v>
      </c>
    </row>
    <row r="295">
      <c r="A295" s="8" t="s">
        <v>1090</v>
      </c>
      <c r="B295" s="9" t="s">
        <v>386</v>
      </c>
      <c r="C295" s="9" t="s">
        <v>74</v>
      </c>
      <c r="D295" s="9" t="s">
        <v>2144</v>
      </c>
      <c r="E295" s="13">
        <v>14.0</v>
      </c>
      <c r="F295" s="13">
        <v>18.0</v>
      </c>
      <c r="G295" s="13">
        <v>17.7</v>
      </c>
      <c r="H295" s="13">
        <v>14.3</v>
      </c>
      <c r="I295" s="13">
        <v>14.4</v>
      </c>
      <c r="J295" s="13">
        <v>19.2</v>
      </c>
      <c r="K295" s="13">
        <v>18.0</v>
      </c>
      <c r="L295" s="13">
        <v>0.0</v>
      </c>
      <c r="M295" s="11">
        <f t="shared" si="1"/>
        <v>14.51428571</v>
      </c>
      <c r="N295" s="11">
        <f t="shared" si="2"/>
        <v>15</v>
      </c>
      <c r="O295" s="12" t="str">
        <f t="shared" si="3"/>
        <v>APROBADO CC</v>
      </c>
      <c r="P295" s="12" t="str">
        <f>IF(OR(D295="Académica",D295="Empresa"),(IF(M295&lt;Leyenda!$I$11,"ALTO",(IF(M295&lt;=Leyenda!$I$10,"MEDIO","BAJO")))),(IF(M295&lt;Leyenda!$J$11,"ALTO",(IF(M295&lt;=Leyenda!$J$10,"MEDIO","BAJO")))))</f>
        <v>BAJO</v>
      </c>
    </row>
    <row r="296">
      <c r="A296" s="8" t="s">
        <v>1573</v>
      </c>
      <c r="B296" s="9" t="s">
        <v>17</v>
      </c>
      <c r="C296" s="9" t="s">
        <v>144</v>
      </c>
      <c r="D296" s="9" t="s">
        <v>2144</v>
      </c>
      <c r="E296" s="13">
        <v>17.1</v>
      </c>
      <c r="F296" s="13">
        <v>17.0</v>
      </c>
      <c r="G296" s="13">
        <v>18.2</v>
      </c>
      <c r="H296" s="13">
        <v>16.5</v>
      </c>
      <c r="I296" s="13">
        <v>15.5</v>
      </c>
      <c r="J296" s="13">
        <v>18.3</v>
      </c>
      <c r="K296" s="13">
        <v>18.0</v>
      </c>
      <c r="L296" s="13">
        <v>0.0</v>
      </c>
      <c r="M296" s="11">
        <f t="shared" si="1"/>
        <v>14.78571429</v>
      </c>
      <c r="N296" s="11">
        <f t="shared" si="2"/>
        <v>15</v>
      </c>
      <c r="O296" s="12" t="str">
        <f t="shared" si="3"/>
        <v>APROBADO CC</v>
      </c>
      <c r="P296" s="12" t="str">
        <f>IF(OR(D296="Académica",D296="Empresa"),(IF(M296&lt;Leyenda!$I$11,"ALTO",(IF(M296&lt;=Leyenda!$I$10,"MEDIO","BAJO")))),(IF(M296&lt;Leyenda!$J$11,"ALTO",(IF(M296&lt;=Leyenda!$J$10,"MEDIO","BAJO")))))</f>
        <v>BAJO</v>
      </c>
    </row>
    <row r="297">
      <c r="A297" s="8" t="s">
        <v>1575</v>
      </c>
      <c r="B297" s="9" t="s">
        <v>386</v>
      </c>
      <c r="C297" s="9" t="s">
        <v>61</v>
      </c>
      <c r="D297" s="9" t="s">
        <v>2144</v>
      </c>
      <c r="E297" s="13">
        <v>19.1</v>
      </c>
      <c r="F297" s="13">
        <v>17.3</v>
      </c>
      <c r="G297" s="13">
        <v>18.2</v>
      </c>
      <c r="H297" s="13">
        <v>16.6</v>
      </c>
      <c r="I297" s="13">
        <v>16.3</v>
      </c>
      <c r="J297" s="13">
        <v>18.2</v>
      </c>
      <c r="K297" s="13">
        <v>20.0</v>
      </c>
      <c r="L297" s="13">
        <v>0.0</v>
      </c>
      <c r="M297" s="11">
        <f t="shared" si="1"/>
        <v>15.22857143</v>
      </c>
      <c r="N297" s="11">
        <f t="shared" si="2"/>
        <v>15</v>
      </c>
      <c r="O297" s="12" t="str">
        <f t="shared" si="3"/>
        <v>APROBADO CC</v>
      </c>
      <c r="P297" s="12" t="str">
        <f>IF(OR(D297="Académica",D297="Empresa"),(IF(M297&lt;Leyenda!$I$11,"ALTO",(IF(M297&lt;=Leyenda!$I$10,"MEDIO","BAJO")))),(IF(M297&lt;Leyenda!$J$11,"ALTO",(IF(M297&lt;=Leyenda!$J$10,"MEDIO","BAJO")))))</f>
        <v>BAJO</v>
      </c>
    </row>
    <row r="298">
      <c r="A298" s="8" t="s">
        <v>2235</v>
      </c>
      <c r="B298" s="9" t="s">
        <v>601</v>
      </c>
      <c r="C298" s="9" t="s">
        <v>96</v>
      </c>
      <c r="D298" s="9" t="s">
        <v>2144</v>
      </c>
      <c r="E298" s="13">
        <v>15.3</v>
      </c>
      <c r="F298" s="13">
        <v>15.0</v>
      </c>
      <c r="G298" s="13">
        <v>15.5</v>
      </c>
      <c r="H298" s="13">
        <v>13.7</v>
      </c>
      <c r="I298" s="13">
        <v>15.2</v>
      </c>
      <c r="J298" s="13">
        <v>19.0</v>
      </c>
      <c r="K298" s="13">
        <v>16.5</v>
      </c>
      <c r="L298" s="13">
        <v>0.0</v>
      </c>
      <c r="M298" s="11">
        <f t="shared" si="1"/>
        <v>13.55714286</v>
      </c>
      <c r="N298" s="11">
        <f t="shared" si="2"/>
        <v>14</v>
      </c>
      <c r="O298" s="12" t="str">
        <f t="shared" si="3"/>
        <v>APROBADO CC</v>
      </c>
      <c r="P298" s="12" t="str">
        <f>IF(OR(D298="Académica",D298="Empresa"),(IF(M298&lt;Leyenda!$I$11,"ALTO",(IF(M298&lt;=Leyenda!$I$10,"MEDIO","BAJO")))),(IF(M298&lt;Leyenda!$J$11,"ALTO",(IF(M298&lt;=Leyenda!$J$10,"MEDIO","BAJO")))))</f>
        <v>MEDIO</v>
      </c>
    </row>
    <row r="299">
      <c r="A299" s="8" t="s">
        <v>2236</v>
      </c>
      <c r="B299" s="9" t="s">
        <v>601</v>
      </c>
      <c r="C299" s="9" t="s">
        <v>157</v>
      </c>
      <c r="D299" s="9" t="s">
        <v>2144</v>
      </c>
      <c r="E299" s="13">
        <v>19.8</v>
      </c>
      <c r="F299" s="13">
        <v>16.9</v>
      </c>
      <c r="G299" s="13">
        <v>16.8</v>
      </c>
      <c r="H299" s="13">
        <v>16.2</v>
      </c>
      <c r="I299" s="13">
        <v>15.2</v>
      </c>
      <c r="J299" s="13">
        <v>17.3</v>
      </c>
      <c r="K299" s="13">
        <v>18.1</v>
      </c>
      <c r="L299" s="13">
        <v>0.0</v>
      </c>
      <c r="M299" s="11">
        <f t="shared" si="1"/>
        <v>14.35714286</v>
      </c>
      <c r="N299" s="11">
        <f t="shared" si="2"/>
        <v>14</v>
      </c>
      <c r="O299" s="12" t="str">
        <f t="shared" si="3"/>
        <v>APROBADO CC</v>
      </c>
      <c r="P299" s="12" t="str">
        <f>IF(OR(D299="Académica",D299="Empresa"),(IF(M299&lt;Leyenda!$I$11,"ALTO",(IF(M299&lt;=Leyenda!$I$10,"MEDIO","BAJO")))),(IF(M299&lt;Leyenda!$J$11,"ALTO",(IF(M299&lt;=Leyenda!$J$10,"MEDIO","BAJO")))))</f>
        <v>MEDIO</v>
      </c>
    </row>
    <row r="300">
      <c r="A300" s="8" t="s">
        <v>1578</v>
      </c>
      <c r="B300" s="9" t="s">
        <v>386</v>
      </c>
      <c r="C300" s="9" t="s">
        <v>80</v>
      </c>
      <c r="D300" s="9" t="s">
        <v>2144</v>
      </c>
      <c r="E300" s="13">
        <v>18.5</v>
      </c>
      <c r="F300" s="13">
        <v>17.5</v>
      </c>
      <c r="G300" s="13">
        <v>18.0</v>
      </c>
      <c r="H300" s="13">
        <v>12.2</v>
      </c>
      <c r="I300" s="13">
        <v>14.4</v>
      </c>
      <c r="J300" s="13">
        <v>18.9</v>
      </c>
      <c r="K300" s="13">
        <v>14.0</v>
      </c>
      <c r="L300" s="13">
        <v>0.5</v>
      </c>
      <c r="M300" s="11">
        <f t="shared" si="1"/>
        <v>13.64285714</v>
      </c>
      <c r="N300" s="11">
        <f t="shared" si="2"/>
        <v>14</v>
      </c>
      <c r="O300" s="12" t="str">
        <f t="shared" si="3"/>
        <v>APROBADO CC</v>
      </c>
      <c r="P300" s="12" t="str">
        <f>IF(OR(D300="Académica",D300="Empresa"),(IF(M300&lt;Leyenda!$I$11,"ALTO",(IF(M300&lt;=Leyenda!$I$10,"MEDIO","BAJO")))),(IF(M300&lt;Leyenda!$J$11,"ALTO",(IF(M300&lt;=Leyenda!$J$10,"MEDIO","BAJO")))))</f>
        <v>MEDIO</v>
      </c>
    </row>
    <row r="301">
      <c r="A301" s="8" t="s">
        <v>2237</v>
      </c>
      <c r="B301" s="9" t="s">
        <v>601</v>
      </c>
      <c r="C301" s="9" t="s">
        <v>74</v>
      </c>
      <c r="D301" s="9" t="s">
        <v>2144</v>
      </c>
      <c r="E301" s="13">
        <v>19.9</v>
      </c>
      <c r="F301" s="13">
        <v>16.6</v>
      </c>
      <c r="G301" s="13">
        <v>18.5</v>
      </c>
      <c r="H301" s="13">
        <v>16.9</v>
      </c>
      <c r="I301" s="13">
        <v>16.1</v>
      </c>
      <c r="J301" s="13">
        <v>18.3</v>
      </c>
      <c r="K301" s="13">
        <v>18.8</v>
      </c>
      <c r="L301" s="13">
        <v>0.0</v>
      </c>
      <c r="M301" s="11">
        <f t="shared" si="1"/>
        <v>15.02857143</v>
      </c>
      <c r="N301" s="11">
        <f t="shared" si="2"/>
        <v>15</v>
      </c>
      <c r="O301" s="12" t="str">
        <f t="shared" si="3"/>
        <v>APROBADO CC</v>
      </c>
      <c r="P301" s="12" t="str">
        <f>IF(OR(D301="Académica",D301="Empresa"),(IF(M301&lt;Leyenda!$I$11,"ALTO",(IF(M301&lt;=Leyenda!$I$10,"MEDIO","BAJO")))),(IF(M301&lt;Leyenda!$J$11,"ALTO",(IF(M301&lt;=Leyenda!$J$10,"MEDIO","BAJO")))))</f>
        <v>BAJO</v>
      </c>
    </row>
    <row r="302">
      <c r="A302" s="8" t="s">
        <v>1536</v>
      </c>
      <c r="B302" s="9" t="s">
        <v>386</v>
      </c>
      <c r="C302" s="9" t="s">
        <v>18</v>
      </c>
      <c r="D302" s="9" t="s">
        <v>2144</v>
      </c>
      <c r="E302" s="13">
        <v>11.1</v>
      </c>
      <c r="F302" s="13">
        <v>17.0</v>
      </c>
      <c r="G302" s="13">
        <v>18.0</v>
      </c>
      <c r="H302" s="13">
        <v>16.5</v>
      </c>
      <c r="I302" s="13">
        <v>13.2</v>
      </c>
      <c r="J302" s="13">
        <v>18.7</v>
      </c>
      <c r="K302" s="13">
        <v>18.0</v>
      </c>
      <c r="L302" s="13">
        <v>0.5</v>
      </c>
      <c r="M302" s="11">
        <f t="shared" si="1"/>
        <v>14.55714286</v>
      </c>
      <c r="N302" s="11">
        <f t="shared" si="2"/>
        <v>15</v>
      </c>
      <c r="O302" s="12" t="str">
        <f t="shared" si="3"/>
        <v>APROBADO CC</v>
      </c>
      <c r="P302" s="12" t="str">
        <f>IF(OR(D302="Académica",D302="Empresa"),(IF(M302&lt;Leyenda!$I$11,"ALTO",(IF(M302&lt;=Leyenda!$I$10,"MEDIO","BAJO")))),(IF(M302&lt;Leyenda!$J$11,"ALTO",(IF(M302&lt;=Leyenda!$J$10,"MEDIO","BAJO")))))</f>
        <v>BAJO</v>
      </c>
    </row>
    <row r="303">
      <c r="A303" s="8" t="s">
        <v>2238</v>
      </c>
      <c r="B303" s="9" t="s">
        <v>40</v>
      </c>
      <c r="C303" s="9" t="s">
        <v>305</v>
      </c>
      <c r="D303" s="9" t="s">
        <v>2144</v>
      </c>
      <c r="E303" s="13">
        <v>9.4</v>
      </c>
      <c r="F303" s="13">
        <v>16.7</v>
      </c>
      <c r="G303" s="13">
        <v>16.9</v>
      </c>
      <c r="H303" s="13">
        <v>16.7</v>
      </c>
      <c r="I303" s="13">
        <v>16.2</v>
      </c>
      <c r="J303" s="13">
        <v>18.0</v>
      </c>
      <c r="K303" s="13">
        <v>15.0</v>
      </c>
      <c r="L303" s="13">
        <v>1.0</v>
      </c>
      <c r="M303" s="11">
        <f t="shared" si="1"/>
        <v>14.35714286</v>
      </c>
      <c r="N303" s="11">
        <f t="shared" si="2"/>
        <v>14</v>
      </c>
      <c r="O303" s="12" t="str">
        <f t="shared" si="3"/>
        <v>APROBADO CC</v>
      </c>
      <c r="P303" s="12" t="str">
        <f>IF(OR(D303="Académica",D303="Empresa"),(IF(M303&lt;Leyenda!$I$11,"ALTO",(IF(M303&lt;=Leyenda!$I$10,"MEDIO","BAJO")))),(IF(M303&lt;Leyenda!$J$11,"ALTO",(IF(M303&lt;=Leyenda!$J$10,"MEDIO","BAJO")))))</f>
        <v>MEDIO</v>
      </c>
    </row>
    <row r="304">
      <c r="A304" s="8" t="s">
        <v>2239</v>
      </c>
      <c r="B304" s="9" t="s">
        <v>386</v>
      </c>
      <c r="C304" s="9" t="s">
        <v>52</v>
      </c>
      <c r="D304" s="9" t="s">
        <v>2144</v>
      </c>
      <c r="E304" s="13">
        <v>17.0</v>
      </c>
      <c r="F304" s="13">
        <v>18.3</v>
      </c>
      <c r="G304" s="13">
        <v>18.8</v>
      </c>
      <c r="H304" s="13">
        <v>17.5</v>
      </c>
      <c r="I304" s="13">
        <v>16.7</v>
      </c>
      <c r="J304" s="13">
        <v>19.3</v>
      </c>
      <c r="K304" s="13">
        <v>18.3</v>
      </c>
      <c r="L304" s="13">
        <v>0.0</v>
      </c>
      <c r="M304" s="11">
        <f t="shared" si="1"/>
        <v>15.55714286</v>
      </c>
      <c r="N304" s="11">
        <f t="shared" si="2"/>
        <v>16</v>
      </c>
      <c r="O304" s="12" t="str">
        <f t="shared" si="3"/>
        <v>APROBADO CC</v>
      </c>
      <c r="P304" s="12" t="str">
        <f>IF(OR(D304="Académica",D304="Empresa"),(IF(M304&lt;Leyenda!$I$11,"ALTO",(IF(M304&lt;=Leyenda!$I$10,"MEDIO","BAJO")))),(IF(M304&lt;Leyenda!$J$11,"ALTO",(IF(M304&lt;=Leyenda!$J$10,"MEDIO","BAJO")))))</f>
        <v>BAJO</v>
      </c>
    </row>
    <row r="305">
      <c r="A305" s="8" t="s">
        <v>1593</v>
      </c>
      <c r="B305" s="9" t="s">
        <v>386</v>
      </c>
      <c r="C305" s="9" t="s">
        <v>237</v>
      </c>
      <c r="D305" s="9" t="s">
        <v>2144</v>
      </c>
      <c r="E305" s="13">
        <v>17.8</v>
      </c>
      <c r="F305" s="13">
        <v>17.7</v>
      </c>
      <c r="G305" s="13">
        <v>18.0</v>
      </c>
      <c r="H305" s="13">
        <v>16.5</v>
      </c>
      <c r="I305" s="13">
        <v>15.8</v>
      </c>
      <c r="J305" s="13">
        <v>18.2</v>
      </c>
      <c r="K305" s="13">
        <v>18.0</v>
      </c>
      <c r="L305" s="13">
        <v>0.0</v>
      </c>
      <c r="M305" s="11">
        <f t="shared" si="1"/>
        <v>14.88571429</v>
      </c>
      <c r="N305" s="11">
        <f t="shared" si="2"/>
        <v>15</v>
      </c>
      <c r="O305" s="12" t="str">
        <f t="shared" si="3"/>
        <v>APROBADO CC</v>
      </c>
      <c r="P305" s="12" t="str">
        <f>IF(OR(D305="Académica",D305="Empresa"),(IF(M305&lt;Leyenda!$I$11,"ALTO",(IF(M305&lt;=Leyenda!$I$10,"MEDIO","BAJO")))),(IF(M305&lt;Leyenda!$J$11,"ALTO",(IF(M305&lt;=Leyenda!$J$10,"MEDIO","BAJO")))))</f>
        <v>BAJO</v>
      </c>
    </row>
    <row r="306">
      <c r="A306" s="8" t="s">
        <v>2240</v>
      </c>
      <c r="B306" s="9" t="s">
        <v>40</v>
      </c>
      <c r="C306" s="9" t="s">
        <v>96</v>
      </c>
      <c r="D306" s="9" t="s">
        <v>2185</v>
      </c>
      <c r="E306" s="13">
        <v>18.0</v>
      </c>
      <c r="F306" s="13">
        <v>17.7</v>
      </c>
      <c r="G306" s="13">
        <v>17.7</v>
      </c>
      <c r="H306" s="13">
        <v>13.0</v>
      </c>
      <c r="I306" s="13">
        <v>14.6</v>
      </c>
      <c r="J306" s="13">
        <v>18.0</v>
      </c>
      <c r="K306" s="13">
        <v>18.3</v>
      </c>
      <c r="L306" s="13">
        <v>0.0</v>
      </c>
      <c r="M306" s="11">
        <f t="shared" si="1"/>
        <v>14.18571429</v>
      </c>
      <c r="N306" s="11">
        <f t="shared" si="2"/>
        <v>14</v>
      </c>
      <c r="O306" s="12" t="str">
        <f t="shared" si="3"/>
        <v>APROBADO CC</v>
      </c>
      <c r="P306" s="12" t="str">
        <f>IF(OR(D306="Académica",D306="Empresa"),(IF(M306&lt;Leyenda!$I$11,"ALTO",(IF(M306&lt;=Leyenda!$I$10,"MEDIO","BAJO")))),(IF(M306&lt;Leyenda!$J$11,"ALTO",(IF(M306&lt;=Leyenda!$J$10,"MEDIO","BAJO")))))</f>
        <v>MEDIO</v>
      </c>
    </row>
    <row r="307">
      <c r="A307" s="8" t="s">
        <v>773</v>
      </c>
      <c r="B307" s="9" t="s">
        <v>17</v>
      </c>
      <c r="C307" s="9" t="s">
        <v>76</v>
      </c>
      <c r="D307" s="9" t="s">
        <v>2144</v>
      </c>
      <c r="E307" s="13">
        <v>13.8</v>
      </c>
      <c r="F307" s="13">
        <v>17.3</v>
      </c>
      <c r="G307" s="13">
        <v>16.7</v>
      </c>
      <c r="H307" s="13">
        <v>16.5</v>
      </c>
      <c r="I307" s="13">
        <v>15.3</v>
      </c>
      <c r="J307" s="13">
        <v>18.3</v>
      </c>
      <c r="K307" s="13">
        <v>18.8</v>
      </c>
      <c r="L307" s="13">
        <v>0.0</v>
      </c>
      <c r="M307" s="11">
        <f t="shared" si="1"/>
        <v>14.7</v>
      </c>
      <c r="N307" s="11">
        <f t="shared" si="2"/>
        <v>15</v>
      </c>
      <c r="O307" s="12" t="str">
        <f t="shared" si="3"/>
        <v>APROBADO CC</v>
      </c>
      <c r="P307" s="12" t="str">
        <f>IF(OR(D307="Académica",D307="Empresa"),(IF(M307&lt;Leyenda!$I$11,"ALTO",(IF(M307&lt;=Leyenda!$I$10,"MEDIO","BAJO")))),(IF(M307&lt;Leyenda!$J$11,"ALTO",(IF(M307&lt;=Leyenda!$J$10,"MEDIO","BAJO")))))</f>
        <v>BAJO</v>
      </c>
    </row>
    <row r="308">
      <c r="A308" s="8" t="s">
        <v>1354</v>
      </c>
      <c r="B308" s="9" t="s">
        <v>386</v>
      </c>
      <c r="C308" s="9" t="s">
        <v>68</v>
      </c>
      <c r="D308" s="9" t="s">
        <v>2144</v>
      </c>
      <c r="E308" s="13">
        <v>19.0</v>
      </c>
      <c r="F308" s="13">
        <v>18.5</v>
      </c>
      <c r="G308" s="13">
        <v>18.0</v>
      </c>
      <c r="H308" s="13">
        <v>16.5</v>
      </c>
      <c r="I308" s="13">
        <v>15.9</v>
      </c>
      <c r="J308" s="13">
        <v>18.0</v>
      </c>
      <c r="K308" s="13">
        <v>18.8</v>
      </c>
      <c r="L308" s="13">
        <v>0.0</v>
      </c>
      <c r="M308" s="11">
        <f t="shared" si="1"/>
        <v>15.1</v>
      </c>
      <c r="N308" s="11">
        <f t="shared" si="2"/>
        <v>15</v>
      </c>
      <c r="O308" s="12" t="str">
        <f t="shared" si="3"/>
        <v>APROBADO CC</v>
      </c>
      <c r="P308" s="12" t="str">
        <f>IF(OR(D308="Académica",D308="Empresa"),(IF(M308&lt;Leyenda!$I$11,"ALTO",(IF(M308&lt;=Leyenda!$I$10,"MEDIO","BAJO")))),(IF(M308&lt;Leyenda!$J$11,"ALTO",(IF(M308&lt;=Leyenda!$J$10,"MEDIO","BAJO")))))</f>
        <v>BAJO</v>
      </c>
    </row>
    <row r="309">
      <c r="A309" s="8" t="s">
        <v>800</v>
      </c>
      <c r="B309" s="9" t="s">
        <v>386</v>
      </c>
      <c r="C309" s="9" t="s">
        <v>18</v>
      </c>
      <c r="D309" s="9" t="s">
        <v>2144</v>
      </c>
      <c r="E309" s="13">
        <v>18.1</v>
      </c>
      <c r="F309" s="13">
        <v>19.5</v>
      </c>
      <c r="G309" s="13">
        <v>19.8</v>
      </c>
      <c r="H309" s="13">
        <v>18.1</v>
      </c>
      <c r="I309" s="13">
        <v>16.5</v>
      </c>
      <c r="J309" s="13">
        <v>19.0</v>
      </c>
      <c r="K309" s="13">
        <v>18.0</v>
      </c>
      <c r="L309" s="13">
        <v>0.0</v>
      </c>
      <c r="M309" s="11">
        <f t="shared" si="1"/>
        <v>15.84285714</v>
      </c>
      <c r="N309" s="11">
        <f t="shared" si="2"/>
        <v>16</v>
      </c>
      <c r="O309" s="12" t="str">
        <f t="shared" si="3"/>
        <v>APROBADO CC</v>
      </c>
      <c r="P309" s="12" t="str">
        <f>IF(OR(D309="Académica",D309="Empresa"),(IF(M309&lt;Leyenda!$I$11,"ALTO",(IF(M309&lt;=Leyenda!$I$10,"MEDIO","BAJO")))),(IF(M309&lt;Leyenda!$J$11,"ALTO",(IF(M309&lt;=Leyenda!$J$10,"MEDIO","BAJO")))))</f>
        <v>BAJO</v>
      </c>
    </row>
    <row r="310">
      <c r="A310" s="8" t="s">
        <v>2038</v>
      </c>
      <c r="B310" s="9" t="s">
        <v>40</v>
      </c>
      <c r="C310" s="9" t="s">
        <v>80</v>
      </c>
      <c r="D310" s="9" t="s">
        <v>2185</v>
      </c>
      <c r="E310" s="13">
        <v>19.1</v>
      </c>
      <c r="F310" s="13">
        <v>19.5</v>
      </c>
      <c r="G310" s="13">
        <v>19.7</v>
      </c>
      <c r="H310" s="13">
        <v>18.4</v>
      </c>
      <c r="I310" s="13">
        <v>16.9</v>
      </c>
      <c r="J310" s="13">
        <v>19.1</v>
      </c>
      <c r="K310" s="13">
        <v>19.0</v>
      </c>
      <c r="L310" s="13">
        <v>0.0</v>
      </c>
      <c r="M310" s="11">
        <f t="shared" si="1"/>
        <v>16.08571429</v>
      </c>
      <c r="N310" s="11">
        <f t="shared" si="2"/>
        <v>16</v>
      </c>
      <c r="O310" s="12" t="str">
        <f t="shared" si="3"/>
        <v>APROBADO CC</v>
      </c>
      <c r="P310" s="12" t="str">
        <f>IF(OR(D310="Académica",D310="Empresa"),(IF(M310&lt;Leyenda!$I$11,"ALTO",(IF(M310&lt;=Leyenda!$I$10,"MEDIO","BAJO")))),(IF(M310&lt;Leyenda!$J$11,"ALTO",(IF(M310&lt;=Leyenda!$J$10,"MEDIO","BAJO")))))</f>
        <v>BAJO</v>
      </c>
    </row>
    <row r="311">
      <c r="A311" s="8" t="s">
        <v>2241</v>
      </c>
      <c r="B311" s="9" t="s">
        <v>386</v>
      </c>
      <c r="C311" s="9" t="s">
        <v>132</v>
      </c>
      <c r="D311" s="9" t="s">
        <v>2144</v>
      </c>
      <c r="E311" s="13">
        <v>11.5</v>
      </c>
      <c r="F311" s="13">
        <v>16.0</v>
      </c>
      <c r="G311" s="13">
        <v>15.3</v>
      </c>
      <c r="H311" s="13">
        <v>13.2</v>
      </c>
      <c r="I311" s="13">
        <v>13.8</v>
      </c>
      <c r="J311" s="13">
        <v>18.0</v>
      </c>
      <c r="K311" s="13">
        <v>18.0</v>
      </c>
      <c r="L311" s="13">
        <v>0.5</v>
      </c>
      <c r="M311" s="11">
        <f t="shared" si="1"/>
        <v>13.54285714</v>
      </c>
      <c r="N311" s="11">
        <f t="shared" si="2"/>
        <v>14</v>
      </c>
      <c r="O311" s="12" t="str">
        <f t="shared" si="3"/>
        <v>APROBADO CC</v>
      </c>
      <c r="P311" s="12" t="str">
        <f>IF(OR(D311="Académica",D311="Empresa"),(IF(M311&lt;Leyenda!$I$11,"ALTO",(IF(M311&lt;=Leyenda!$I$10,"MEDIO","BAJO")))),(IF(M311&lt;Leyenda!$J$11,"ALTO",(IF(M311&lt;=Leyenda!$J$10,"MEDIO","BAJO")))))</f>
        <v>MEDIO</v>
      </c>
    </row>
    <row r="312">
      <c r="A312" s="8" t="s">
        <v>1559</v>
      </c>
      <c r="B312" s="9" t="s">
        <v>40</v>
      </c>
      <c r="C312" s="9" t="s">
        <v>66</v>
      </c>
      <c r="D312" s="9" t="s">
        <v>2144</v>
      </c>
      <c r="E312" s="13">
        <v>15.0</v>
      </c>
      <c r="F312" s="13">
        <v>17.3</v>
      </c>
      <c r="G312" s="13">
        <v>16.7</v>
      </c>
      <c r="H312" s="13">
        <v>16.7</v>
      </c>
      <c r="I312" s="13">
        <v>13.3</v>
      </c>
      <c r="J312" s="13">
        <v>18.0</v>
      </c>
      <c r="K312" s="13">
        <v>18.0</v>
      </c>
      <c r="L312" s="13">
        <v>0.0</v>
      </c>
      <c r="M312" s="11">
        <f t="shared" si="1"/>
        <v>14.28571429</v>
      </c>
      <c r="N312" s="11">
        <f t="shared" si="2"/>
        <v>14</v>
      </c>
      <c r="O312" s="12" t="str">
        <f t="shared" si="3"/>
        <v>APROBADO CC</v>
      </c>
      <c r="P312" s="12" t="str">
        <f>IF(OR(D312="Académica",D312="Empresa"),(IF(M312&lt;Leyenda!$I$11,"ALTO",(IF(M312&lt;=Leyenda!$I$10,"MEDIO","BAJO")))),(IF(M312&lt;Leyenda!$J$11,"ALTO",(IF(M312&lt;=Leyenda!$J$10,"MEDIO","BAJO")))))</f>
        <v>MEDIO</v>
      </c>
    </row>
    <row r="313">
      <c r="A313" s="8" t="s">
        <v>2242</v>
      </c>
      <c r="B313" s="9" t="s">
        <v>601</v>
      </c>
      <c r="C313" s="9" t="s">
        <v>26</v>
      </c>
      <c r="D313" s="9" t="s">
        <v>2144</v>
      </c>
      <c r="E313" s="13">
        <v>17.9</v>
      </c>
      <c r="F313" s="13">
        <v>15.8</v>
      </c>
      <c r="G313" s="13">
        <v>15.4</v>
      </c>
      <c r="H313" s="13">
        <v>14.6</v>
      </c>
      <c r="I313" s="13">
        <v>14.4</v>
      </c>
      <c r="J313" s="13">
        <v>16.3</v>
      </c>
      <c r="K313" s="13">
        <v>16.8</v>
      </c>
      <c r="L313" s="13">
        <v>0.0</v>
      </c>
      <c r="M313" s="11">
        <f t="shared" si="1"/>
        <v>13.32857143</v>
      </c>
      <c r="N313" s="11">
        <f t="shared" si="2"/>
        <v>13</v>
      </c>
      <c r="O313" s="12" t="str">
        <f t="shared" si="3"/>
        <v>APROBADO CC</v>
      </c>
      <c r="P313" s="12" t="str">
        <f>IF(OR(D313="Académica",D313="Empresa"),(IF(M313&lt;Leyenda!$I$11,"ALTO",(IF(M313&lt;=Leyenda!$I$10,"MEDIO","BAJO")))),(IF(M313&lt;Leyenda!$J$11,"ALTO",(IF(M313&lt;=Leyenda!$J$10,"MEDIO","BAJO")))))</f>
        <v>MEDIO</v>
      </c>
    </row>
    <row r="314">
      <c r="A314" s="8" t="s">
        <v>1631</v>
      </c>
      <c r="B314" s="9" t="s">
        <v>386</v>
      </c>
      <c r="C314" s="9" t="s">
        <v>22</v>
      </c>
      <c r="D314" s="9" t="s">
        <v>2144</v>
      </c>
      <c r="E314" s="13">
        <v>20.0</v>
      </c>
      <c r="F314" s="13">
        <v>19.7</v>
      </c>
      <c r="G314" s="13">
        <v>19.8</v>
      </c>
      <c r="H314" s="13">
        <v>17.5</v>
      </c>
      <c r="I314" s="13">
        <v>17.4</v>
      </c>
      <c r="J314" s="13">
        <v>18.2</v>
      </c>
      <c r="K314" s="13">
        <v>18.0</v>
      </c>
      <c r="L314" s="13">
        <v>0.0</v>
      </c>
      <c r="M314" s="11">
        <f t="shared" si="1"/>
        <v>15.8</v>
      </c>
      <c r="N314" s="11">
        <f t="shared" si="2"/>
        <v>16</v>
      </c>
      <c r="O314" s="12" t="str">
        <f t="shared" si="3"/>
        <v>APROBADO CC</v>
      </c>
      <c r="P314" s="12" t="str">
        <f>IF(OR(D314="Académica",D314="Empresa"),(IF(M314&lt;Leyenda!$I$11,"ALTO",(IF(M314&lt;=Leyenda!$I$10,"MEDIO","BAJO")))),(IF(M314&lt;Leyenda!$J$11,"ALTO",(IF(M314&lt;=Leyenda!$J$10,"MEDIO","BAJO")))))</f>
        <v>BAJO</v>
      </c>
    </row>
    <row r="315">
      <c r="A315" s="8" t="s">
        <v>1632</v>
      </c>
      <c r="B315" s="9" t="s">
        <v>40</v>
      </c>
      <c r="C315" s="9" t="s">
        <v>22</v>
      </c>
      <c r="D315" s="9" t="s">
        <v>2144</v>
      </c>
      <c r="E315" s="13">
        <v>17.1</v>
      </c>
      <c r="F315" s="13">
        <v>17.5</v>
      </c>
      <c r="G315" s="13">
        <v>18.0</v>
      </c>
      <c r="H315" s="13">
        <v>18.0</v>
      </c>
      <c r="I315" s="13">
        <v>15.8</v>
      </c>
      <c r="J315" s="13">
        <v>18.8</v>
      </c>
      <c r="K315" s="13">
        <v>18.0</v>
      </c>
      <c r="L315" s="13">
        <v>0.0</v>
      </c>
      <c r="M315" s="11">
        <f t="shared" si="1"/>
        <v>15.15714286</v>
      </c>
      <c r="N315" s="11">
        <f t="shared" si="2"/>
        <v>15</v>
      </c>
      <c r="O315" s="12" t="str">
        <f t="shared" si="3"/>
        <v>APROBADO CC</v>
      </c>
      <c r="P315" s="12" t="str">
        <f>IF(OR(D315="Académica",D315="Empresa"),(IF(M315&lt;Leyenda!$I$11,"ALTO",(IF(M315&lt;=Leyenda!$I$10,"MEDIO","BAJO")))),(IF(M315&lt;Leyenda!$J$11,"ALTO",(IF(M315&lt;=Leyenda!$J$10,"MEDIO","BAJO")))))</f>
        <v>BAJO</v>
      </c>
    </row>
    <row r="316">
      <c r="A316" s="8" t="s">
        <v>1112</v>
      </c>
      <c r="B316" s="9" t="s">
        <v>386</v>
      </c>
      <c r="C316" s="9" t="s">
        <v>100</v>
      </c>
      <c r="D316" s="9" t="s">
        <v>2144</v>
      </c>
      <c r="E316" s="13">
        <v>20.0</v>
      </c>
      <c r="F316" s="13">
        <v>18.5</v>
      </c>
      <c r="G316" s="13">
        <v>18.3</v>
      </c>
      <c r="H316" s="13">
        <v>14.8</v>
      </c>
      <c r="I316" s="13">
        <v>15.3</v>
      </c>
      <c r="J316" s="13">
        <v>18.0</v>
      </c>
      <c r="K316" s="13">
        <v>18.0</v>
      </c>
      <c r="L316" s="13">
        <v>0.0</v>
      </c>
      <c r="M316" s="11">
        <f t="shared" si="1"/>
        <v>14.7</v>
      </c>
      <c r="N316" s="11">
        <f t="shared" si="2"/>
        <v>15</v>
      </c>
      <c r="O316" s="12" t="str">
        <f t="shared" si="3"/>
        <v>APROBADO CC</v>
      </c>
      <c r="P316" s="12" t="str">
        <f>IF(OR(D316="Académica",D316="Empresa"),(IF(M316&lt;Leyenda!$I$11,"ALTO",(IF(M316&lt;=Leyenda!$I$10,"MEDIO","BAJO")))),(IF(M316&lt;Leyenda!$J$11,"ALTO",(IF(M316&lt;=Leyenda!$J$10,"MEDIO","BAJO")))))</f>
        <v>BAJO</v>
      </c>
    </row>
    <row r="317">
      <c r="A317" s="8" t="s">
        <v>1321</v>
      </c>
      <c r="B317" s="9" t="s">
        <v>17</v>
      </c>
      <c r="C317" s="9" t="s">
        <v>108</v>
      </c>
      <c r="D317" s="9" t="s">
        <v>2144</v>
      </c>
      <c r="E317" s="13">
        <v>16.1</v>
      </c>
      <c r="F317" s="13">
        <v>18.3</v>
      </c>
      <c r="G317" s="13">
        <v>18.2</v>
      </c>
      <c r="H317" s="13">
        <v>16.5</v>
      </c>
      <c r="I317" s="13">
        <v>15.3</v>
      </c>
      <c r="J317" s="13">
        <v>18.0</v>
      </c>
      <c r="K317" s="13">
        <v>18.3</v>
      </c>
      <c r="L317" s="13">
        <v>0.0</v>
      </c>
      <c r="M317" s="11">
        <f t="shared" si="1"/>
        <v>14.94285714</v>
      </c>
      <c r="N317" s="11">
        <f t="shared" si="2"/>
        <v>15</v>
      </c>
      <c r="O317" s="12" t="str">
        <f t="shared" si="3"/>
        <v>APROBADO CC</v>
      </c>
      <c r="P317" s="12" t="str">
        <f>IF(OR(D317="Académica",D317="Empresa"),(IF(M317&lt;Leyenda!$I$11,"ALTO",(IF(M317&lt;=Leyenda!$I$10,"MEDIO","BAJO")))),(IF(M317&lt;Leyenda!$J$11,"ALTO",(IF(M317&lt;=Leyenda!$J$10,"MEDIO","BAJO")))))</f>
        <v>BAJO</v>
      </c>
    </row>
    <row r="318">
      <c r="A318" s="8" t="s">
        <v>1634</v>
      </c>
      <c r="B318" s="9" t="s">
        <v>17</v>
      </c>
      <c r="C318" s="9" t="s">
        <v>88</v>
      </c>
      <c r="D318" s="9" t="s">
        <v>2144</v>
      </c>
      <c r="E318" s="13">
        <v>13.5</v>
      </c>
      <c r="F318" s="13">
        <v>17.7</v>
      </c>
      <c r="G318" s="13">
        <v>17.0</v>
      </c>
      <c r="H318" s="13">
        <v>16.0</v>
      </c>
      <c r="I318" s="13">
        <v>15.8</v>
      </c>
      <c r="J318" s="13">
        <v>18.0</v>
      </c>
      <c r="K318" s="13">
        <v>18.0</v>
      </c>
      <c r="L318" s="13">
        <v>0.5</v>
      </c>
      <c r="M318" s="11">
        <f t="shared" si="1"/>
        <v>14.71428571</v>
      </c>
      <c r="N318" s="11">
        <f t="shared" si="2"/>
        <v>15</v>
      </c>
      <c r="O318" s="12" t="str">
        <f t="shared" si="3"/>
        <v>APROBADO CC</v>
      </c>
      <c r="P318" s="12" t="str">
        <f>IF(OR(D318="Académica",D318="Empresa"),(IF(M318&lt;Leyenda!$I$11,"ALTO",(IF(M318&lt;=Leyenda!$I$10,"MEDIO","BAJO")))),(IF(M318&lt;Leyenda!$J$11,"ALTO",(IF(M318&lt;=Leyenda!$J$10,"MEDIO","BAJO")))))</f>
        <v>BAJO</v>
      </c>
    </row>
    <row r="319">
      <c r="A319" s="8" t="s">
        <v>942</v>
      </c>
      <c r="B319" s="9" t="s">
        <v>17</v>
      </c>
      <c r="C319" s="9" t="s">
        <v>305</v>
      </c>
      <c r="D319" s="9" t="s">
        <v>2144</v>
      </c>
      <c r="E319" s="13">
        <v>15.1</v>
      </c>
      <c r="F319" s="13">
        <v>18.5</v>
      </c>
      <c r="G319" s="13">
        <v>18.3</v>
      </c>
      <c r="H319" s="13">
        <v>17.6</v>
      </c>
      <c r="I319" s="13">
        <v>16.3</v>
      </c>
      <c r="J319" s="13">
        <v>18.0</v>
      </c>
      <c r="K319" s="13">
        <v>18.0</v>
      </c>
      <c r="L319" s="13">
        <v>0.0</v>
      </c>
      <c r="M319" s="11">
        <f t="shared" si="1"/>
        <v>15.24285714</v>
      </c>
      <c r="N319" s="11">
        <f t="shared" si="2"/>
        <v>15</v>
      </c>
      <c r="O319" s="12" t="str">
        <f t="shared" si="3"/>
        <v>APROBADO CC</v>
      </c>
      <c r="P319" s="12" t="str">
        <f>IF(OR(D319="Académica",D319="Empresa"),(IF(M319&lt;Leyenda!$I$11,"ALTO",(IF(M319&lt;=Leyenda!$I$10,"MEDIO","BAJO")))),(IF(M319&lt;Leyenda!$J$11,"ALTO",(IF(M319&lt;=Leyenda!$J$10,"MEDIO","BAJO")))))</f>
        <v>BAJO</v>
      </c>
    </row>
    <row r="320">
      <c r="A320" s="8" t="s">
        <v>2243</v>
      </c>
      <c r="B320" s="9" t="s">
        <v>28</v>
      </c>
      <c r="C320" s="9" t="s">
        <v>46</v>
      </c>
      <c r="D320" s="9" t="s">
        <v>2144</v>
      </c>
      <c r="E320" s="13">
        <v>18.8</v>
      </c>
      <c r="F320" s="13">
        <v>18.5</v>
      </c>
      <c r="G320" s="13">
        <v>18.4</v>
      </c>
      <c r="H320" s="13">
        <v>16.7</v>
      </c>
      <c r="I320" s="13">
        <v>16.5</v>
      </c>
      <c r="J320" s="13">
        <v>18.2</v>
      </c>
      <c r="K320" s="13">
        <v>18.8</v>
      </c>
      <c r="L320" s="13">
        <v>0.0</v>
      </c>
      <c r="M320" s="11">
        <f t="shared" si="1"/>
        <v>15.3</v>
      </c>
      <c r="N320" s="11">
        <f t="shared" si="2"/>
        <v>15</v>
      </c>
      <c r="O320" s="12" t="str">
        <f t="shared" si="3"/>
        <v>APROBADO CC</v>
      </c>
      <c r="P320" s="12" t="str">
        <f>IF(OR(D320="Académica",D320="Empresa"),(IF(M320&lt;Leyenda!$I$11,"ALTO",(IF(M320&lt;=Leyenda!$I$10,"MEDIO","BAJO")))),(IF(M320&lt;Leyenda!$J$11,"ALTO",(IF(M320&lt;=Leyenda!$J$10,"MEDIO","BAJO")))))</f>
        <v>BAJO</v>
      </c>
    </row>
    <row r="321">
      <c r="A321" s="8" t="s">
        <v>1638</v>
      </c>
      <c r="B321" s="9" t="s">
        <v>17</v>
      </c>
      <c r="C321" s="9" t="s">
        <v>52</v>
      </c>
      <c r="D321" s="9" t="s">
        <v>2144</v>
      </c>
      <c r="E321" s="13">
        <v>18.5</v>
      </c>
      <c r="F321" s="13">
        <v>17.7</v>
      </c>
      <c r="G321" s="13">
        <v>18.8</v>
      </c>
      <c r="H321" s="13">
        <v>18.3</v>
      </c>
      <c r="I321" s="13">
        <v>17.3</v>
      </c>
      <c r="J321" s="13">
        <v>19.0</v>
      </c>
      <c r="K321" s="13">
        <v>18.3</v>
      </c>
      <c r="L321" s="13">
        <v>0.0</v>
      </c>
      <c r="M321" s="11">
        <f t="shared" si="1"/>
        <v>15.62857143</v>
      </c>
      <c r="N321" s="11">
        <f t="shared" si="2"/>
        <v>16</v>
      </c>
      <c r="O321" s="12" t="str">
        <f t="shared" si="3"/>
        <v>APROBADO CC</v>
      </c>
      <c r="P321" s="12" t="str">
        <f>IF(OR(D321="Académica",D321="Empresa"),(IF(M321&lt;Leyenda!$I$11,"ALTO",(IF(M321&lt;=Leyenda!$I$10,"MEDIO","BAJO")))),(IF(M321&lt;Leyenda!$J$11,"ALTO",(IF(M321&lt;=Leyenda!$J$10,"MEDIO","BAJO")))))</f>
        <v>BAJO</v>
      </c>
    </row>
    <row r="322">
      <c r="A322" s="8" t="s">
        <v>2244</v>
      </c>
      <c r="B322" s="9" t="s">
        <v>601</v>
      </c>
      <c r="C322" s="9" t="s">
        <v>52</v>
      </c>
      <c r="D322" s="9" t="s">
        <v>2144</v>
      </c>
      <c r="E322" s="13">
        <v>14.3</v>
      </c>
      <c r="F322" s="13">
        <v>15.0</v>
      </c>
      <c r="G322" s="13">
        <v>13.6</v>
      </c>
      <c r="H322" s="13">
        <v>13.0</v>
      </c>
      <c r="I322" s="13">
        <v>14.5</v>
      </c>
      <c r="J322" s="13">
        <v>17.8</v>
      </c>
      <c r="K322" s="13">
        <v>16.8</v>
      </c>
      <c r="L322" s="13">
        <v>0.0</v>
      </c>
      <c r="M322" s="11">
        <f t="shared" si="1"/>
        <v>12.95714286</v>
      </c>
      <c r="N322" s="11">
        <f t="shared" si="2"/>
        <v>13</v>
      </c>
      <c r="O322" s="12" t="str">
        <f t="shared" si="3"/>
        <v>APROBADO CC</v>
      </c>
      <c r="P322" s="12" t="str">
        <f>IF(OR(D322="Académica",D322="Empresa"),(IF(M322&lt;Leyenda!$I$11,"ALTO",(IF(M322&lt;=Leyenda!$I$10,"MEDIO","BAJO")))),(IF(M322&lt;Leyenda!$J$11,"ALTO",(IF(M322&lt;=Leyenda!$J$10,"MEDIO","BAJO")))))</f>
        <v>ALTO</v>
      </c>
    </row>
    <row r="323">
      <c r="A323" s="8" t="s">
        <v>1600</v>
      </c>
      <c r="B323" s="9" t="s">
        <v>40</v>
      </c>
      <c r="C323" s="9" t="s">
        <v>26</v>
      </c>
      <c r="D323" s="9" t="s">
        <v>2144</v>
      </c>
      <c r="E323" s="13">
        <v>19.5</v>
      </c>
      <c r="F323" s="13">
        <v>19.0</v>
      </c>
      <c r="G323" s="13">
        <v>17.8</v>
      </c>
      <c r="H323" s="13">
        <v>18.3</v>
      </c>
      <c r="I323" s="13">
        <v>16.9</v>
      </c>
      <c r="J323" s="13">
        <v>18.8</v>
      </c>
      <c r="K323" s="13">
        <v>19.3</v>
      </c>
      <c r="L323" s="13">
        <v>0.0</v>
      </c>
      <c r="M323" s="11">
        <f t="shared" si="1"/>
        <v>15.72857143</v>
      </c>
      <c r="N323" s="11">
        <f t="shared" si="2"/>
        <v>16</v>
      </c>
      <c r="O323" s="12" t="str">
        <f t="shared" si="3"/>
        <v>APROBADO CC</v>
      </c>
      <c r="P323" s="12" t="str">
        <f>IF(OR(D323="Académica",D323="Empresa"),(IF(M323&lt;Leyenda!$I$11,"ALTO",(IF(M323&lt;=Leyenda!$I$10,"MEDIO","BAJO")))),(IF(M323&lt;Leyenda!$J$11,"ALTO",(IF(M323&lt;=Leyenda!$J$10,"MEDIO","BAJO")))))</f>
        <v>BAJO</v>
      </c>
    </row>
    <row r="324">
      <c r="A324" s="8" t="s">
        <v>1653</v>
      </c>
      <c r="B324" s="9" t="s">
        <v>17</v>
      </c>
      <c r="C324" s="9" t="s">
        <v>61</v>
      </c>
      <c r="D324" s="9" t="s">
        <v>2144</v>
      </c>
      <c r="E324" s="13">
        <v>17.0</v>
      </c>
      <c r="F324" s="13">
        <v>18.0</v>
      </c>
      <c r="G324" s="13">
        <v>18.0</v>
      </c>
      <c r="H324" s="13">
        <v>16.5</v>
      </c>
      <c r="I324" s="13">
        <v>15.3</v>
      </c>
      <c r="J324" s="13">
        <v>18.2</v>
      </c>
      <c r="K324" s="13">
        <v>18.5</v>
      </c>
      <c r="L324" s="13">
        <v>0.0</v>
      </c>
      <c r="M324" s="11">
        <f t="shared" si="1"/>
        <v>14.92857143</v>
      </c>
      <c r="N324" s="11">
        <f t="shared" si="2"/>
        <v>15</v>
      </c>
      <c r="O324" s="12" t="str">
        <f t="shared" si="3"/>
        <v>APROBADO CC</v>
      </c>
      <c r="P324" s="12" t="str">
        <f>IF(OR(D324="Académica",D324="Empresa"),(IF(M324&lt;Leyenda!$I$11,"ALTO",(IF(M324&lt;=Leyenda!$I$10,"MEDIO","BAJO")))),(IF(M324&lt;Leyenda!$J$11,"ALTO",(IF(M324&lt;=Leyenda!$J$10,"MEDIO","BAJO")))))</f>
        <v>BAJO</v>
      </c>
    </row>
    <row r="325">
      <c r="A325" s="8" t="s">
        <v>1515</v>
      </c>
      <c r="B325" s="9" t="s">
        <v>386</v>
      </c>
      <c r="C325" s="9" t="s">
        <v>33</v>
      </c>
      <c r="D325" s="9" t="s">
        <v>2144</v>
      </c>
      <c r="E325" s="13">
        <v>17.6</v>
      </c>
      <c r="F325" s="13">
        <v>16.7</v>
      </c>
      <c r="G325" s="13">
        <v>17.5</v>
      </c>
      <c r="H325" s="13">
        <v>16.5</v>
      </c>
      <c r="I325" s="13">
        <v>14.4</v>
      </c>
      <c r="J325" s="13">
        <v>18.0</v>
      </c>
      <c r="K325" s="13">
        <v>18.3</v>
      </c>
      <c r="L325" s="13">
        <v>0.0</v>
      </c>
      <c r="M325" s="11">
        <f t="shared" si="1"/>
        <v>14.48571429</v>
      </c>
      <c r="N325" s="11">
        <f t="shared" si="2"/>
        <v>14</v>
      </c>
      <c r="O325" s="12" t="str">
        <f t="shared" si="3"/>
        <v>APROBADO CC</v>
      </c>
      <c r="P325" s="12" t="str">
        <f>IF(OR(D325="Académica",D325="Empresa"),(IF(M325&lt;Leyenda!$I$11,"ALTO",(IF(M325&lt;=Leyenda!$I$10,"MEDIO","BAJO")))),(IF(M325&lt;Leyenda!$J$11,"ALTO",(IF(M325&lt;=Leyenda!$J$10,"MEDIO","BAJO")))))</f>
        <v>MEDIO</v>
      </c>
    </row>
    <row r="326">
      <c r="A326" s="8" t="s">
        <v>1659</v>
      </c>
      <c r="B326" s="9" t="s">
        <v>386</v>
      </c>
      <c r="C326" s="9" t="s">
        <v>61</v>
      </c>
      <c r="D326" s="9" t="s">
        <v>2144</v>
      </c>
      <c r="E326" s="13">
        <v>20.0</v>
      </c>
      <c r="F326" s="13">
        <v>18.3</v>
      </c>
      <c r="G326" s="13">
        <v>18.0</v>
      </c>
      <c r="H326" s="13">
        <v>17.9</v>
      </c>
      <c r="I326" s="13">
        <v>17.0</v>
      </c>
      <c r="J326" s="13">
        <v>18.8</v>
      </c>
      <c r="K326" s="13">
        <v>20.0</v>
      </c>
      <c r="L326" s="13">
        <v>0.0</v>
      </c>
      <c r="M326" s="11">
        <f t="shared" si="1"/>
        <v>15.71428571</v>
      </c>
      <c r="N326" s="11">
        <f t="shared" si="2"/>
        <v>16</v>
      </c>
      <c r="O326" s="12" t="str">
        <f t="shared" si="3"/>
        <v>APROBADO CC</v>
      </c>
      <c r="P326" s="12" t="str">
        <f>IF(OR(D326="Académica",D326="Empresa"),(IF(M326&lt;Leyenda!$I$11,"ALTO",(IF(M326&lt;=Leyenda!$I$10,"MEDIO","BAJO")))),(IF(M326&lt;Leyenda!$J$11,"ALTO",(IF(M326&lt;=Leyenda!$J$10,"MEDIO","BAJO")))))</f>
        <v>BAJO</v>
      </c>
    </row>
    <row r="327">
      <c r="A327" s="8" t="s">
        <v>1392</v>
      </c>
      <c r="B327" s="9" t="s">
        <v>17</v>
      </c>
      <c r="C327" s="9" t="s">
        <v>232</v>
      </c>
      <c r="D327" s="9" t="s">
        <v>2144</v>
      </c>
      <c r="E327" s="13">
        <v>15.8</v>
      </c>
      <c r="F327" s="13">
        <v>16.0</v>
      </c>
      <c r="G327" s="13">
        <v>14.7</v>
      </c>
      <c r="H327" s="13">
        <v>12.5</v>
      </c>
      <c r="I327" s="13">
        <v>12.9</v>
      </c>
      <c r="J327" s="13">
        <v>18.0</v>
      </c>
      <c r="K327" s="13">
        <v>19.3</v>
      </c>
      <c r="L327" s="13">
        <v>0.0</v>
      </c>
      <c r="M327" s="11">
        <f t="shared" si="1"/>
        <v>13.34285714</v>
      </c>
      <c r="N327" s="11">
        <f t="shared" si="2"/>
        <v>13</v>
      </c>
      <c r="O327" s="12" t="str">
        <f t="shared" si="3"/>
        <v>APROBADO CC</v>
      </c>
      <c r="P327" s="12" t="str">
        <f>IF(OR(D327="Académica",D327="Empresa"),(IF(M327&lt;Leyenda!$I$11,"ALTO",(IF(M327&lt;=Leyenda!$I$10,"MEDIO","BAJO")))),(IF(M327&lt;Leyenda!$J$11,"ALTO",(IF(M327&lt;=Leyenda!$J$10,"MEDIO","BAJO")))))</f>
        <v>MEDIO</v>
      </c>
    </row>
    <row r="328">
      <c r="A328" s="8" t="s">
        <v>1036</v>
      </c>
      <c r="B328" s="9" t="s">
        <v>40</v>
      </c>
      <c r="C328" s="9" t="s">
        <v>123</v>
      </c>
      <c r="D328" s="9" t="s">
        <v>2144</v>
      </c>
      <c r="E328" s="13">
        <v>18.6</v>
      </c>
      <c r="F328" s="13">
        <v>19.0</v>
      </c>
      <c r="G328" s="13">
        <v>18.5</v>
      </c>
      <c r="H328" s="13">
        <v>19.0</v>
      </c>
      <c r="I328" s="13">
        <v>16.0</v>
      </c>
      <c r="J328" s="13">
        <v>18.2</v>
      </c>
      <c r="K328" s="13">
        <v>18.8</v>
      </c>
      <c r="L328" s="13">
        <v>0.0</v>
      </c>
      <c r="M328" s="11">
        <f t="shared" si="1"/>
        <v>15.64285714</v>
      </c>
      <c r="N328" s="11">
        <f t="shared" si="2"/>
        <v>16</v>
      </c>
      <c r="O328" s="12" t="str">
        <f t="shared" si="3"/>
        <v>APROBADO CC</v>
      </c>
      <c r="P328" s="12" t="str">
        <f>IF(OR(D328="Académica",D328="Empresa"),(IF(M328&lt;Leyenda!$I$11,"ALTO",(IF(M328&lt;=Leyenda!$I$10,"MEDIO","BAJO")))),(IF(M328&lt;Leyenda!$J$11,"ALTO",(IF(M328&lt;=Leyenda!$J$10,"MEDIO","BAJO")))))</f>
        <v>BAJO</v>
      </c>
    </row>
    <row r="329">
      <c r="A329" s="8" t="s">
        <v>2245</v>
      </c>
      <c r="B329" s="9" t="s">
        <v>601</v>
      </c>
      <c r="C329" s="9" t="s">
        <v>123</v>
      </c>
      <c r="D329" s="9" t="s">
        <v>2144</v>
      </c>
      <c r="E329" s="13">
        <v>19.6</v>
      </c>
      <c r="F329" s="13">
        <v>18.2</v>
      </c>
      <c r="G329" s="13">
        <v>18.5</v>
      </c>
      <c r="H329" s="13">
        <v>17.1</v>
      </c>
      <c r="I329" s="13">
        <v>17.8</v>
      </c>
      <c r="J329" s="13">
        <v>17.3</v>
      </c>
      <c r="K329" s="13">
        <v>19.4</v>
      </c>
      <c r="L329" s="13">
        <v>0.0</v>
      </c>
      <c r="M329" s="11">
        <f t="shared" si="1"/>
        <v>15.47142857</v>
      </c>
      <c r="N329" s="11">
        <f t="shared" si="2"/>
        <v>15</v>
      </c>
      <c r="O329" s="12" t="str">
        <f t="shared" si="3"/>
        <v>APROBADO CC</v>
      </c>
      <c r="P329" s="12" t="str">
        <f>IF(OR(D329="Académica",D329="Empresa"),(IF(M329&lt;Leyenda!$I$11,"ALTO",(IF(M329&lt;=Leyenda!$I$10,"MEDIO","BAJO")))),(IF(M329&lt;Leyenda!$J$11,"ALTO",(IF(M329&lt;=Leyenda!$J$10,"MEDIO","BAJO")))))</f>
        <v>BAJO</v>
      </c>
    </row>
    <row r="330">
      <c r="A330" s="8" t="s">
        <v>1597</v>
      </c>
      <c r="B330" s="9" t="s">
        <v>386</v>
      </c>
      <c r="C330" s="9" t="s">
        <v>52</v>
      </c>
      <c r="D330" s="9" t="s">
        <v>2144</v>
      </c>
      <c r="E330" s="13">
        <v>19.5</v>
      </c>
      <c r="F330" s="13">
        <v>18.8</v>
      </c>
      <c r="G330" s="13">
        <v>18.5</v>
      </c>
      <c r="H330" s="13">
        <v>18.1</v>
      </c>
      <c r="I330" s="13">
        <v>17.4</v>
      </c>
      <c r="J330" s="13">
        <v>18.8</v>
      </c>
      <c r="K330" s="13">
        <v>18.8</v>
      </c>
      <c r="L330" s="13">
        <v>0.0</v>
      </c>
      <c r="M330" s="11">
        <f t="shared" si="1"/>
        <v>15.77142857</v>
      </c>
      <c r="N330" s="11">
        <f t="shared" si="2"/>
        <v>16</v>
      </c>
      <c r="O330" s="12" t="str">
        <f t="shared" si="3"/>
        <v>APROBADO CC</v>
      </c>
      <c r="P330" s="12" t="str">
        <f>IF(OR(D330="Académica",D330="Empresa"),(IF(M330&lt;Leyenda!$I$11,"ALTO",(IF(M330&lt;=Leyenda!$I$10,"MEDIO","BAJO")))),(IF(M330&lt;Leyenda!$J$11,"ALTO",(IF(M330&lt;=Leyenda!$J$10,"MEDIO","BAJO")))))</f>
        <v>BAJO</v>
      </c>
    </row>
    <row r="331">
      <c r="A331" s="8" t="s">
        <v>2246</v>
      </c>
      <c r="B331" s="9" t="s">
        <v>601</v>
      </c>
      <c r="C331" s="9" t="s">
        <v>305</v>
      </c>
      <c r="D331" s="9" t="s">
        <v>2144</v>
      </c>
      <c r="E331" s="13">
        <v>13.9</v>
      </c>
      <c r="F331" s="13">
        <v>13.7</v>
      </c>
      <c r="G331" s="13">
        <v>14.6</v>
      </c>
      <c r="H331" s="13">
        <v>14.0</v>
      </c>
      <c r="I331" s="13">
        <v>15.3</v>
      </c>
      <c r="J331" s="13">
        <v>16.8</v>
      </c>
      <c r="K331" s="13">
        <v>15.9</v>
      </c>
      <c r="L331" s="13">
        <v>0.0</v>
      </c>
      <c r="M331" s="11">
        <f t="shared" si="1"/>
        <v>12.9</v>
      </c>
      <c r="N331" s="11">
        <f t="shared" si="2"/>
        <v>13</v>
      </c>
      <c r="O331" s="12" t="str">
        <f t="shared" si="3"/>
        <v>APROBADO CC</v>
      </c>
      <c r="P331" s="12" t="str">
        <f>IF(OR(D331="Académica",D331="Empresa"),(IF(M331&lt;Leyenda!$I$11,"ALTO",(IF(M331&lt;=Leyenda!$I$10,"MEDIO","BAJO")))),(IF(M331&lt;Leyenda!$J$11,"ALTO",(IF(M331&lt;=Leyenda!$J$10,"MEDIO","BAJO")))))</f>
        <v>ALTO</v>
      </c>
    </row>
    <row r="332">
      <c r="A332" s="8" t="s">
        <v>2247</v>
      </c>
      <c r="B332" s="9" t="s">
        <v>35</v>
      </c>
      <c r="C332" s="9" t="s">
        <v>305</v>
      </c>
      <c r="D332" s="9" t="s">
        <v>2144</v>
      </c>
      <c r="E332" s="13">
        <v>18.1</v>
      </c>
      <c r="F332" s="13">
        <v>17.3</v>
      </c>
      <c r="G332" s="13">
        <v>18.0</v>
      </c>
      <c r="H332" s="13">
        <v>18.0</v>
      </c>
      <c r="I332" s="13">
        <v>17.2</v>
      </c>
      <c r="J332" s="13">
        <v>18.0</v>
      </c>
      <c r="K332" s="13">
        <v>18.0</v>
      </c>
      <c r="L332" s="13">
        <v>0.0</v>
      </c>
      <c r="M332" s="11">
        <f t="shared" si="1"/>
        <v>15.21428571</v>
      </c>
      <c r="N332" s="11">
        <f t="shared" si="2"/>
        <v>15</v>
      </c>
      <c r="O332" s="12" t="str">
        <f t="shared" si="3"/>
        <v>APROBADO CC</v>
      </c>
      <c r="P332" s="12" t="str">
        <f>IF(OR(D332="Académica",D332="Empresa"),(IF(M332&lt;Leyenda!$I$11,"ALTO",(IF(M332&lt;=Leyenda!$I$10,"MEDIO","BAJO")))),(IF(M332&lt;Leyenda!$J$11,"ALTO",(IF(M332&lt;=Leyenda!$J$10,"MEDIO","BAJO")))))</f>
        <v>BAJO</v>
      </c>
    </row>
    <row r="333">
      <c r="A333" s="8" t="s">
        <v>1581</v>
      </c>
      <c r="B333" s="9" t="s">
        <v>17</v>
      </c>
      <c r="C333" s="9" t="s">
        <v>22</v>
      </c>
      <c r="D333" s="9" t="s">
        <v>2144</v>
      </c>
      <c r="E333" s="13">
        <v>13.4</v>
      </c>
      <c r="F333" s="13">
        <v>13.3</v>
      </c>
      <c r="G333" s="13">
        <v>17.5</v>
      </c>
      <c r="H333" s="13">
        <v>16.5</v>
      </c>
      <c r="I333" s="13">
        <v>11.5</v>
      </c>
      <c r="J333" s="13">
        <v>18.3</v>
      </c>
      <c r="K333" s="13">
        <v>18.0</v>
      </c>
      <c r="L333" s="13">
        <v>0.0</v>
      </c>
      <c r="M333" s="11">
        <f t="shared" si="1"/>
        <v>13.58571429</v>
      </c>
      <c r="N333" s="11">
        <f t="shared" si="2"/>
        <v>14</v>
      </c>
      <c r="O333" s="12" t="str">
        <f t="shared" si="3"/>
        <v>APROBADO CC</v>
      </c>
      <c r="P333" s="12" t="str">
        <f>IF(OR(D333="Académica",D333="Empresa"),(IF(M333&lt;Leyenda!$I$11,"ALTO",(IF(M333&lt;=Leyenda!$I$10,"MEDIO","BAJO")))),(IF(M333&lt;Leyenda!$J$11,"ALTO",(IF(M333&lt;=Leyenda!$J$10,"MEDIO","BAJO")))))</f>
        <v>MEDIO</v>
      </c>
    </row>
    <row r="334">
      <c r="A334" s="8" t="s">
        <v>1692</v>
      </c>
      <c r="B334" s="9" t="s">
        <v>386</v>
      </c>
      <c r="C334" s="9" t="s">
        <v>80</v>
      </c>
      <c r="D334" s="9" t="s">
        <v>2144</v>
      </c>
      <c r="E334" s="13">
        <v>18.8</v>
      </c>
      <c r="F334" s="13">
        <v>18.3</v>
      </c>
      <c r="G334" s="13">
        <v>19.0</v>
      </c>
      <c r="H334" s="13">
        <v>14.8</v>
      </c>
      <c r="I334" s="13">
        <v>14.7</v>
      </c>
      <c r="J334" s="13">
        <v>18.3</v>
      </c>
      <c r="K334" s="13">
        <v>18.8</v>
      </c>
      <c r="L334" s="13">
        <v>0.0</v>
      </c>
      <c r="M334" s="11">
        <f t="shared" si="1"/>
        <v>14.84285714</v>
      </c>
      <c r="N334" s="11">
        <f t="shared" si="2"/>
        <v>15</v>
      </c>
      <c r="O334" s="12" t="str">
        <f t="shared" si="3"/>
        <v>APROBADO CC</v>
      </c>
      <c r="P334" s="12" t="str">
        <f>IF(OR(D334="Académica",D334="Empresa"),(IF(M334&lt;Leyenda!$I$11,"ALTO",(IF(M334&lt;=Leyenda!$I$10,"MEDIO","BAJO")))),(IF(M334&lt;Leyenda!$J$11,"ALTO",(IF(M334&lt;=Leyenda!$J$10,"MEDIO","BAJO")))))</f>
        <v>BAJO</v>
      </c>
    </row>
    <row r="335">
      <c r="A335" s="8" t="s">
        <v>1687</v>
      </c>
      <c r="B335" s="9" t="s">
        <v>386</v>
      </c>
      <c r="C335" s="9" t="s">
        <v>123</v>
      </c>
      <c r="D335" s="9" t="s">
        <v>2144</v>
      </c>
      <c r="E335" s="13">
        <v>18.6</v>
      </c>
      <c r="F335" s="13">
        <v>17.5</v>
      </c>
      <c r="G335" s="13">
        <v>19.2</v>
      </c>
      <c r="H335" s="13">
        <v>16.4</v>
      </c>
      <c r="I335" s="13">
        <v>16.7</v>
      </c>
      <c r="J335" s="13">
        <v>18.0</v>
      </c>
      <c r="K335" s="13">
        <v>18.0</v>
      </c>
      <c r="L335" s="13">
        <v>0.0</v>
      </c>
      <c r="M335" s="11">
        <f t="shared" si="1"/>
        <v>15.11428571</v>
      </c>
      <c r="N335" s="11">
        <f t="shared" si="2"/>
        <v>15</v>
      </c>
      <c r="O335" s="12" t="str">
        <f t="shared" si="3"/>
        <v>APROBADO CC</v>
      </c>
      <c r="P335" s="12" t="str">
        <f>IF(OR(D335="Académica",D335="Empresa"),(IF(M335&lt;Leyenda!$I$11,"ALTO",(IF(M335&lt;=Leyenda!$I$10,"MEDIO","BAJO")))),(IF(M335&lt;Leyenda!$J$11,"ALTO",(IF(M335&lt;=Leyenda!$J$10,"MEDIO","BAJO")))))</f>
        <v>BAJO</v>
      </c>
    </row>
    <row r="336">
      <c r="A336" s="8" t="s">
        <v>2248</v>
      </c>
      <c r="B336" s="9" t="s">
        <v>386</v>
      </c>
      <c r="C336" s="9" t="s">
        <v>100</v>
      </c>
      <c r="D336" s="9" t="s">
        <v>2144</v>
      </c>
      <c r="E336" s="13">
        <v>12.0</v>
      </c>
      <c r="F336" s="13">
        <v>10.1</v>
      </c>
      <c r="G336" s="13">
        <v>9.7</v>
      </c>
      <c r="H336" s="13">
        <v>9.7</v>
      </c>
      <c r="I336" s="13">
        <v>8.3</v>
      </c>
      <c r="J336" s="13">
        <v>18.0</v>
      </c>
      <c r="K336" s="13">
        <v>10.8</v>
      </c>
      <c r="L336" s="13">
        <v>2.0</v>
      </c>
      <c r="M336" s="11">
        <f t="shared" si="1"/>
        <v>9.8</v>
      </c>
      <c r="N336" s="11">
        <f t="shared" si="2"/>
        <v>10</v>
      </c>
      <c r="O336" s="12" t="str">
        <f t="shared" si="3"/>
        <v>DESAPROBADO</v>
      </c>
      <c r="P336" s="12" t="str">
        <f>IF(OR(D336="Académica",D336="Empresa"),(IF(M336&lt;Leyenda!$I$11,"ALTO",(IF(M336&lt;=Leyenda!$I$10,"MEDIO","BAJO")))),(IF(M336&lt;Leyenda!$J$11,"ALTO",(IF(M336&lt;=Leyenda!$J$10,"MEDIO","BAJO")))))</f>
        <v>ALTO</v>
      </c>
    </row>
    <row r="337">
      <c r="A337" s="8" t="s">
        <v>2249</v>
      </c>
      <c r="B337" s="9" t="s">
        <v>601</v>
      </c>
      <c r="C337" s="9" t="s">
        <v>33</v>
      </c>
      <c r="D337" s="9" t="s">
        <v>2144</v>
      </c>
      <c r="E337" s="13">
        <v>13.5</v>
      </c>
      <c r="F337" s="13">
        <v>14.4</v>
      </c>
      <c r="G337" s="13">
        <v>17.1</v>
      </c>
      <c r="H337" s="13">
        <v>15.9</v>
      </c>
      <c r="I337" s="13">
        <v>15.3</v>
      </c>
      <c r="J337" s="13">
        <v>17.6</v>
      </c>
      <c r="K337" s="13">
        <v>17.9</v>
      </c>
      <c r="L337" s="13">
        <v>0.0</v>
      </c>
      <c r="M337" s="11">
        <f t="shared" si="1"/>
        <v>14.02857143</v>
      </c>
      <c r="N337" s="11">
        <f t="shared" si="2"/>
        <v>14</v>
      </c>
      <c r="O337" s="12" t="str">
        <f t="shared" si="3"/>
        <v>APROBADO CC</v>
      </c>
      <c r="P337" s="12" t="str">
        <f>IF(OR(D337="Académica",D337="Empresa"),(IF(M337&lt;Leyenda!$I$11,"ALTO",(IF(M337&lt;=Leyenda!$I$10,"MEDIO","BAJO")))),(IF(M337&lt;Leyenda!$J$11,"ALTO",(IF(M337&lt;=Leyenda!$J$10,"MEDIO","BAJO")))))</f>
        <v>MEDIO</v>
      </c>
    </row>
    <row r="338">
      <c r="A338" s="8" t="s">
        <v>2250</v>
      </c>
      <c r="B338" s="9" t="s">
        <v>601</v>
      </c>
      <c r="C338" s="9" t="s">
        <v>52</v>
      </c>
      <c r="D338" s="9" t="s">
        <v>2144</v>
      </c>
      <c r="E338" s="13">
        <v>12.1</v>
      </c>
      <c r="F338" s="13">
        <v>14.7</v>
      </c>
      <c r="G338" s="13">
        <v>14.2</v>
      </c>
      <c r="H338" s="13">
        <v>11.7</v>
      </c>
      <c r="I338" s="13">
        <v>14.2</v>
      </c>
      <c r="J338" s="13">
        <v>15.9</v>
      </c>
      <c r="K338" s="13">
        <v>16.9</v>
      </c>
      <c r="L338" s="13">
        <v>0.0</v>
      </c>
      <c r="M338" s="11">
        <f t="shared" si="1"/>
        <v>12.51428571</v>
      </c>
      <c r="N338" s="11">
        <f t="shared" si="2"/>
        <v>13</v>
      </c>
      <c r="O338" s="12" t="str">
        <f t="shared" si="3"/>
        <v>APROBADO CC</v>
      </c>
      <c r="P338" s="12" t="str">
        <f>IF(OR(D338="Académica",D338="Empresa"),(IF(M338&lt;Leyenda!$I$11,"ALTO",(IF(M338&lt;=Leyenda!$I$10,"MEDIO","BAJO")))),(IF(M338&lt;Leyenda!$J$11,"ALTO",(IF(M338&lt;=Leyenda!$J$10,"MEDIO","BAJO")))))</f>
        <v>ALTO</v>
      </c>
    </row>
    <row r="339">
      <c r="A339" s="8" t="s">
        <v>1344</v>
      </c>
      <c r="B339" s="9" t="s">
        <v>40</v>
      </c>
      <c r="C339" s="9" t="s">
        <v>123</v>
      </c>
      <c r="D339" s="9" t="s">
        <v>2144</v>
      </c>
      <c r="E339" s="13">
        <v>18.5</v>
      </c>
      <c r="F339" s="13">
        <v>18.8</v>
      </c>
      <c r="G339" s="13">
        <v>16.3</v>
      </c>
      <c r="H339" s="13">
        <v>18.3</v>
      </c>
      <c r="I339" s="13">
        <v>15.8</v>
      </c>
      <c r="J339" s="13">
        <v>18.2</v>
      </c>
      <c r="K339" s="13">
        <v>18.0</v>
      </c>
      <c r="L339" s="13">
        <v>0.0</v>
      </c>
      <c r="M339" s="11">
        <f t="shared" si="1"/>
        <v>15.05714286</v>
      </c>
      <c r="N339" s="11">
        <f t="shared" si="2"/>
        <v>15</v>
      </c>
      <c r="O339" s="12" t="str">
        <f t="shared" si="3"/>
        <v>APROBADO CC</v>
      </c>
      <c r="P339" s="12" t="str">
        <f>IF(OR(D339="Académica",D339="Empresa"),(IF(M339&lt;Leyenda!$I$11,"ALTO",(IF(M339&lt;=Leyenda!$I$10,"MEDIO","BAJO")))),(IF(M339&lt;Leyenda!$J$11,"ALTO",(IF(M339&lt;=Leyenda!$J$10,"MEDIO","BAJO")))))</f>
        <v>BAJO</v>
      </c>
    </row>
    <row r="340">
      <c r="A340" s="8" t="s">
        <v>2251</v>
      </c>
      <c r="B340" s="9" t="s">
        <v>601</v>
      </c>
      <c r="C340" s="9" t="s">
        <v>144</v>
      </c>
      <c r="D340" s="9" t="s">
        <v>2144</v>
      </c>
      <c r="E340" s="13">
        <v>19.8</v>
      </c>
      <c r="F340" s="13">
        <v>17.5</v>
      </c>
      <c r="G340" s="13">
        <v>17.8</v>
      </c>
      <c r="H340" s="13">
        <v>16.8</v>
      </c>
      <c r="I340" s="13">
        <v>16.8</v>
      </c>
      <c r="J340" s="13">
        <v>18.9</v>
      </c>
      <c r="K340" s="13">
        <v>17.8</v>
      </c>
      <c r="L340" s="13">
        <v>0.0</v>
      </c>
      <c r="M340" s="11">
        <f t="shared" si="1"/>
        <v>15.08571429</v>
      </c>
      <c r="N340" s="11">
        <f t="shared" si="2"/>
        <v>15</v>
      </c>
      <c r="O340" s="12" t="str">
        <f t="shared" si="3"/>
        <v>APROBADO CC</v>
      </c>
      <c r="P340" s="12" t="str">
        <f>IF(OR(D340="Académica",D340="Empresa"),(IF(M340&lt;Leyenda!$I$11,"ALTO",(IF(M340&lt;=Leyenda!$I$10,"MEDIO","BAJO")))),(IF(M340&lt;Leyenda!$J$11,"ALTO",(IF(M340&lt;=Leyenda!$J$10,"MEDIO","BAJO")))))</f>
        <v>BAJO</v>
      </c>
    </row>
    <row r="341">
      <c r="A341" s="8" t="s">
        <v>2252</v>
      </c>
      <c r="B341" s="9" t="s">
        <v>40</v>
      </c>
      <c r="C341" s="9" t="s">
        <v>132</v>
      </c>
      <c r="D341" s="9" t="s">
        <v>2144</v>
      </c>
      <c r="E341" s="13">
        <v>18.3</v>
      </c>
      <c r="F341" s="13">
        <v>18.2</v>
      </c>
      <c r="G341" s="13">
        <v>13.5</v>
      </c>
      <c r="H341" s="13">
        <v>16.7</v>
      </c>
      <c r="I341" s="13">
        <v>15.4</v>
      </c>
      <c r="J341" s="13">
        <v>18.3</v>
      </c>
      <c r="K341" s="13">
        <v>19.3</v>
      </c>
      <c r="L341" s="13">
        <v>0.0</v>
      </c>
      <c r="M341" s="11">
        <f t="shared" si="1"/>
        <v>14.48571429</v>
      </c>
      <c r="N341" s="11">
        <f t="shared" si="2"/>
        <v>14</v>
      </c>
      <c r="O341" s="12" t="str">
        <f t="shared" si="3"/>
        <v>APROBADO CC</v>
      </c>
      <c r="P341" s="12" t="str">
        <f>IF(OR(D341="Académica",D341="Empresa"),(IF(M341&lt;Leyenda!$I$11,"ALTO",(IF(M341&lt;=Leyenda!$I$10,"MEDIO","BAJO")))),(IF(M341&lt;Leyenda!$J$11,"ALTO",(IF(M341&lt;=Leyenda!$J$10,"MEDIO","BAJO")))))</f>
        <v>MEDIO</v>
      </c>
    </row>
    <row r="342">
      <c r="A342" s="8" t="s">
        <v>1608</v>
      </c>
      <c r="B342" s="9" t="s">
        <v>386</v>
      </c>
      <c r="C342" s="9" t="s">
        <v>88</v>
      </c>
      <c r="D342" s="9" t="s">
        <v>2144</v>
      </c>
      <c r="E342" s="13">
        <v>18.4</v>
      </c>
      <c r="F342" s="13">
        <v>17.2</v>
      </c>
      <c r="G342" s="13">
        <v>18.0</v>
      </c>
      <c r="H342" s="13">
        <v>16.9</v>
      </c>
      <c r="I342" s="13">
        <v>15.9</v>
      </c>
      <c r="J342" s="13">
        <v>18.0</v>
      </c>
      <c r="K342" s="13">
        <v>18.0</v>
      </c>
      <c r="L342" s="13">
        <v>0.0</v>
      </c>
      <c r="M342" s="11">
        <f t="shared" si="1"/>
        <v>14.85714286</v>
      </c>
      <c r="N342" s="11">
        <f t="shared" si="2"/>
        <v>15</v>
      </c>
      <c r="O342" s="12" t="str">
        <f t="shared" si="3"/>
        <v>APROBADO CC</v>
      </c>
      <c r="P342" s="12" t="str">
        <f>IF(OR(D342="Académica",D342="Empresa"),(IF(M342&lt;Leyenda!$I$11,"ALTO",(IF(M342&lt;=Leyenda!$I$10,"MEDIO","BAJO")))),(IF(M342&lt;Leyenda!$J$11,"ALTO",(IF(M342&lt;=Leyenda!$J$10,"MEDIO","BAJO")))))</f>
        <v>BAJO</v>
      </c>
    </row>
    <row r="343">
      <c r="A343" s="8" t="s">
        <v>1711</v>
      </c>
      <c r="B343" s="9" t="s">
        <v>17</v>
      </c>
      <c r="C343" s="9" t="s">
        <v>144</v>
      </c>
      <c r="D343" s="9" t="s">
        <v>2144</v>
      </c>
      <c r="E343" s="13">
        <v>14.1</v>
      </c>
      <c r="F343" s="13">
        <v>16.8</v>
      </c>
      <c r="G343" s="13">
        <v>16.0</v>
      </c>
      <c r="H343" s="13">
        <v>16.5</v>
      </c>
      <c r="I343" s="13">
        <v>15.3</v>
      </c>
      <c r="J343" s="13">
        <v>18.2</v>
      </c>
      <c r="K343" s="13">
        <v>18.0</v>
      </c>
      <c r="L343" s="13">
        <v>0.5</v>
      </c>
      <c r="M343" s="11">
        <f t="shared" si="1"/>
        <v>14.47142857</v>
      </c>
      <c r="N343" s="11">
        <f t="shared" si="2"/>
        <v>14</v>
      </c>
      <c r="O343" s="12" t="str">
        <f t="shared" si="3"/>
        <v>APROBADO CC</v>
      </c>
      <c r="P343" s="12" t="str">
        <f>IF(OR(D343="Académica",D343="Empresa"),(IF(M343&lt;Leyenda!$I$11,"ALTO",(IF(M343&lt;=Leyenda!$I$10,"MEDIO","BAJO")))),(IF(M343&lt;Leyenda!$J$11,"ALTO",(IF(M343&lt;=Leyenda!$J$10,"MEDIO","BAJO")))))</f>
        <v>MEDIO</v>
      </c>
    </row>
    <row r="344">
      <c r="A344" s="8" t="s">
        <v>1715</v>
      </c>
      <c r="B344" s="9" t="s">
        <v>40</v>
      </c>
      <c r="C344" s="9" t="s">
        <v>157</v>
      </c>
      <c r="D344" s="9" t="s">
        <v>2144</v>
      </c>
      <c r="E344" s="13">
        <v>19.8</v>
      </c>
      <c r="F344" s="13">
        <v>17.0</v>
      </c>
      <c r="G344" s="13">
        <v>18.6</v>
      </c>
      <c r="H344" s="13">
        <v>18.2</v>
      </c>
      <c r="I344" s="13">
        <v>15.8</v>
      </c>
      <c r="J344" s="13">
        <v>18.0</v>
      </c>
      <c r="K344" s="13">
        <v>19.0</v>
      </c>
      <c r="L344" s="13">
        <v>0.0</v>
      </c>
      <c r="M344" s="11">
        <f t="shared" si="1"/>
        <v>15.22857143</v>
      </c>
      <c r="N344" s="11">
        <f t="shared" si="2"/>
        <v>15</v>
      </c>
      <c r="O344" s="12" t="str">
        <f t="shared" si="3"/>
        <v>APROBADO CC</v>
      </c>
      <c r="P344" s="12" t="str">
        <f>IF(OR(D344="Académica",D344="Empresa"),(IF(M344&lt;Leyenda!$I$11,"ALTO",(IF(M344&lt;=Leyenda!$I$10,"MEDIO","BAJO")))),(IF(M344&lt;Leyenda!$J$11,"ALTO",(IF(M344&lt;=Leyenda!$J$10,"MEDIO","BAJO")))))</f>
        <v>BAJO</v>
      </c>
    </row>
    <row r="345">
      <c r="A345" s="8" t="s">
        <v>1794</v>
      </c>
      <c r="B345" s="9" t="s">
        <v>17</v>
      </c>
      <c r="C345" s="9" t="s">
        <v>123</v>
      </c>
      <c r="D345" s="9" t="s">
        <v>2144</v>
      </c>
      <c r="E345" s="13">
        <v>12.0</v>
      </c>
      <c r="F345" s="13">
        <v>13.3</v>
      </c>
      <c r="G345" s="13">
        <v>17.3</v>
      </c>
      <c r="H345" s="13">
        <v>12.5</v>
      </c>
      <c r="I345" s="13">
        <v>14.5</v>
      </c>
      <c r="J345" s="13">
        <v>18.0</v>
      </c>
      <c r="K345" s="13">
        <v>18.5</v>
      </c>
      <c r="L345" s="13">
        <v>0.5</v>
      </c>
      <c r="M345" s="11">
        <f t="shared" si="1"/>
        <v>13.51428571</v>
      </c>
      <c r="N345" s="11">
        <f t="shared" si="2"/>
        <v>14</v>
      </c>
      <c r="O345" s="12" t="str">
        <f t="shared" si="3"/>
        <v>APROBADO CC</v>
      </c>
      <c r="P345" s="12" t="str">
        <f>IF(OR(D345="Académica",D345="Empresa"),(IF(M345&lt;Leyenda!$I$11,"ALTO",(IF(M345&lt;=Leyenda!$I$10,"MEDIO","BAJO")))),(IF(M345&lt;Leyenda!$J$11,"ALTO",(IF(M345&lt;=Leyenda!$J$10,"MEDIO","BAJO")))))</f>
        <v>MEDIO</v>
      </c>
    </row>
    <row r="346">
      <c r="A346" s="8" t="s">
        <v>1623</v>
      </c>
      <c r="B346" s="9" t="s">
        <v>50</v>
      </c>
      <c r="C346" s="9" t="s">
        <v>305</v>
      </c>
      <c r="D346" s="9" t="s">
        <v>2144</v>
      </c>
      <c r="E346" s="13">
        <v>18.1</v>
      </c>
      <c r="F346" s="13">
        <v>17.6</v>
      </c>
      <c r="G346" s="13">
        <v>18.2</v>
      </c>
      <c r="H346" s="13">
        <v>17.3</v>
      </c>
      <c r="I346" s="13">
        <v>16.2</v>
      </c>
      <c r="J346" s="13">
        <v>18.5</v>
      </c>
      <c r="K346" s="13">
        <v>19.0</v>
      </c>
      <c r="L346" s="13">
        <v>0.0</v>
      </c>
      <c r="M346" s="11">
        <f t="shared" si="1"/>
        <v>15.25714286</v>
      </c>
      <c r="N346" s="11">
        <f t="shared" si="2"/>
        <v>15</v>
      </c>
      <c r="O346" s="12" t="str">
        <f t="shared" si="3"/>
        <v>APROBADO CC</v>
      </c>
      <c r="P346" s="12" t="str">
        <f>IF(OR(D346="Académica",D346="Empresa"),(IF(M346&lt;Leyenda!$I$11,"ALTO",(IF(M346&lt;=Leyenda!$I$10,"MEDIO","BAJO")))),(IF(M346&lt;Leyenda!$J$11,"ALTO",(IF(M346&lt;=Leyenda!$J$10,"MEDIO","BAJO")))))</f>
        <v>BAJO</v>
      </c>
    </row>
    <row r="347">
      <c r="A347" s="8" t="s">
        <v>1720</v>
      </c>
      <c r="B347" s="9" t="s">
        <v>17</v>
      </c>
      <c r="C347" s="9" t="s">
        <v>305</v>
      </c>
      <c r="D347" s="9" t="s">
        <v>2144</v>
      </c>
      <c r="E347" s="13">
        <v>18.0</v>
      </c>
      <c r="F347" s="13">
        <v>16.8</v>
      </c>
      <c r="G347" s="13">
        <v>17.3</v>
      </c>
      <c r="H347" s="13">
        <v>16.9</v>
      </c>
      <c r="I347" s="13">
        <v>17.0</v>
      </c>
      <c r="J347" s="13">
        <v>18.5</v>
      </c>
      <c r="K347" s="13">
        <v>18.0</v>
      </c>
      <c r="L347" s="13">
        <v>0.0</v>
      </c>
      <c r="M347" s="11">
        <f t="shared" si="1"/>
        <v>14.92857143</v>
      </c>
      <c r="N347" s="11">
        <f t="shared" si="2"/>
        <v>15</v>
      </c>
      <c r="O347" s="12" t="str">
        <f t="shared" si="3"/>
        <v>APROBADO CC</v>
      </c>
      <c r="P347" s="12" t="str">
        <f>IF(OR(D347="Académica",D347="Empresa"),(IF(M347&lt;Leyenda!$I$11,"ALTO",(IF(M347&lt;=Leyenda!$I$10,"MEDIO","BAJO")))),(IF(M347&lt;Leyenda!$J$11,"ALTO",(IF(M347&lt;=Leyenda!$J$10,"MEDIO","BAJO")))))</f>
        <v>BAJO</v>
      </c>
    </row>
    <row r="348">
      <c r="A348" s="8" t="s">
        <v>2121</v>
      </c>
      <c r="B348" s="9" t="s">
        <v>40</v>
      </c>
      <c r="C348" s="9" t="s">
        <v>123</v>
      </c>
      <c r="D348" s="9" t="s">
        <v>2149</v>
      </c>
      <c r="E348" s="13">
        <v>19.0</v>
      </c>
      <c r="F348" s="13">
        <v>18.3</v>
      </c>
      <c r="G348" s="13">
        <v>16.7</v>
      </c>
      <c r="H348" s="13">
        <v>18.0</v>
      </c>
      <c r="I348" s="13">
        <v>14.7</v>
      </c>
      <c r="J348" s="13">
        <v>18.2</v>
      </c>
      <c r="K348" s="13">
        <v>18.0</v>
      </c>
      <c r="L348" s="13">
        <v>0.0</v>
      </c>
      <c r="M348" s="11">
        <f t="shared" si="1"/>
        <v>14.84285714</v>
      </c>
      <c r="N348" s="11">
        <f t="shared" si="2"/>
        <v>15</v>
      </c>
      <c r="O348" s="12" t="str">
        <f t="shared" si="3"/>
        <v>APROBADO CC</v>
      </c>
      <c r="P348" s="12" t="str">
        <f>IF(OR(D348="Académica",D348="Empresa"),(IF(M348&lt;Leyenda!$I$11,"ALTO",(IF(M348&lt;=Leyenda!$I$10,"MEDIO","BAJO")))),(IF(M348&lt;Leyenda!$J$11,"ALTO",(IF(M348&lt;=Leyenda!$J$10,"MEDIO","BAJO")))))</f>
        <v>BAJO</v>
      </c>
    </row>
    <row r="349">
      <c r="A349" s="8" t="s">
        <v>1948</v>
      </c>
      <c r="B349" s="9" t="s">
        <v>40</v>
      </c>
      <c r="C349" s="9" t="s">
        <v>70</v>
      </c>
      <c r="D349" s="9" t="s">
        <v>2144</v>
      </c>
      <c r="E349" s="13">
        <v>16.8</v>
      </c>
      <c r="F349" s="13">
        <v>17.3</v>
      </c>
      <c r="G349" s="13">
        <v>18.2</v>
      </c>
      <c r="H349" s="13">
        <v>18.0</v>
      </c>
      <c r="I349" s="13">
        <v>16.2</v>
      </c>
      <c r="J349" s="13">
        <v>19.3</v>
      </c>
      <c r="K349" s="13">
        <v>18.8</v>
      </c>
      <c r="L349" s="13">
        <v>0.0</v>
      </c>
      <c r="M349" s="11">
        <f t="shared" si="1"/>
        <v>15.4</v>
      </c>
      <c r="N349" s="11">
        <f t="shared" si="2"/>
        <v>15</v>
      </c>
      <c r="O349" s="12" t="str">
        <f t="shared" si="3"/>
        <v>APROBADO CC</v>
      </c>
      <c r="P349" s="12" t="str">
        <f>IF(OR(D349="Académica",D349="Empresa"),(IF(M349&lt;Leyenda!$I$11,"ALTO",(IF(M349&lt;=Leyenda!$I$10,"MEDIO","BAJO")))),(IF(M349&lt;Leyenda!$J$11,"ALTO",(IF(M349&lt;=Leyenda!$J$10,"MEDIO","BAJO")))))</f>
        <v>BAJO</v>
      </c>
    </row>
    <row r="350">
      <c r="A350" s="8" t="s">
        <v>1722</v>
      </c>
      <c r="B350" s="9" t="s">
        <v>40</v>
      </c>
      <c r="C350" s="9" t="s">
        <v>22</v>
      </c>
      <c r="D350" s="9" t="s">
        <v>2144</v>
      </c>
      <c r="E350" s="13">
        <v>19.1</v>
      </c>
      <c r="F350" s="13">
        <v>18.7</v>
      </c>
      <c r="G350" s="13">
        <v>19.3</v>
      </c>
      <c r="H350" s="13">
        <v>18.3</v>
      </c>
      <c r="I350" s="13">
        <v>15.8</v>
      </c>
      <c r="J350" s="13">
        <v>19.0</v>
      </c>
      <c r="K350" s="13">
        <v>18.0</v>
      </c>
      <c r="L350" s="13">
        <v>0.0</v>
      </c>
      <c r="M350" s="11">
        <f t="shared" si="1"/>
        <v>15.58571429</v>
      </c>
      <c r="N350" s="11">
        <f t="shared" si="2"/>
        <v>16</v>
      </c>
      <c r="O350" s="12" t="str">
        <f t="shared" si="3"/>
        <v>APROBADO CC</v>
      </c>
      <c r="P350" s="12" t="str">
        <f>IF(OR(D350="Académica",D350="Empresa"),(IF(M350&lt;Leyenda!$I$11,"ALTO",(IF(M350&lt;=Leyenda!$I$10,"MEDIO","BAJO")))),(IF(M350&lt;Leyenda!$J$11,"ALTO",(IF(M350&lt;=Leyenda!$J$10,"MEDIO","BAJO")))))</f>
        <v>BAJO</v>
      </c>
    </row>
    <row r="351">
      <c r="A351" s="8" t="s">
        <v>1643</v>
      </c>
      <c r="B351" s="9" t="s">
        <v>386</v>
      </c>
      <c r="C351" s="9" t="s">
        <v>18</v>
      </c>
      <c r="D351" s="9" t="s">
        <v>2144</v>
      </c>
      <c r="E351" s="13">
        <v>15.5</v>
      </c>
      <c r="F351" s="13">
        <v>18.3</v>
      </c>
      <c r="G351" s="13">
        <v>17.8</v>
      </c>
      <c r="H351" s="13">
        <v>17.0</v>
      </c>
      <c r="I351" s="13">
        <v>15.8</v>
      </c>
      <c r="J351" s="13">
        <v>18.0</v>
      </c>
      <c r="K351" s="13">
        <v>18.0</v>
      </c>
      <c r="L351" s="13">
        <v>0.0</v>
      </c>
      <c r="M351" s="11">
        <f t="shared" si="1"/>
        <v>14.98571429</v>
      </c>
      <c r="N351" s="11">
        <f t="shared" si="2"/>
        <v>15</v>
      </c>
      <c r="O351" s="12" t="str">
        <f t="shared" si="3"/>
        <v>APROBADO CC</v>
      </c>
      <c r="P351" s="12" t="str">
        <f>IF(OR(D351="Académica",D351="Empresa"),(IF(M351&lt;Leyenda!$I$11,"ALTO",(IF(M351&lt;=Leyenda!$I$10,"MEDIO","BAJO")))),(IF(M351&lt;Leyenda!$J$11,"ALTO",(IF(M351&lt;=Leyenda!$J$10,"MEDIO","BAJO")))))</f>
        <v>BAJO</v>
      </c>
    </row>
    <row r="352">
      <c r="A352" s="8" t="s">
        <v>1369</v>
      </c>
      <c r="B352" s="9" t="s">
        <v>386</v>
      </c>
      <c r="C352" s="9" t="s">
        <v>100</v>
      </c>
      <c r="D352" s="9" t="s">
        <v>2144</v>
      </c>
      <c r="E352" s="13">
        <v>19.3</v>
      </c>
      <c r="F352" s="13">
        <v>17.5</v>
      </c>
      <c r="G352" s="13">
        <v>17.5</v>
      </c>
      <c r="H352" s="13">
        <v>14.0</v>
      </c>
      <c r="I352" s="13">
        <v>16.0</v>
      </c>
      <c r="J352" s="13">
        <v>18.0</v>
      </c>
      <c r="K352" s="13">
        <v>18.0</v>
      </c>
      <c r="L352" s="13">
        <v>0.0</v>
      </c>
      <c r="M352" s="11">
        <f t="shared" si="1"/>
        <v>14.42857143</v>
      </c>
      <c r="N352" s="11">
        <f t="shared" si="2"/>
        <v>14</v>
      </c>
      <c r="O352" s="12" t="str">
        <f t="shared" si="3"/>
        <v>APROBADO CC</v>
      </c>
      <c r="P352" s="12" t="str">
        <f>IF(OR(D352="Académica",D352="Empresa"),(IF(M352&lt;Leyenda!$I$11,"ALTO",(IF(M352&lt;=Leyenda!$I$10,"MEDIO","BAJO")))),(IF(M352&lt;Leyenda!$J$11,"ALTO",(IF(M352&lt;=Leyenda!$J$10,"MEDIO","BAJO")))))</f>
        <v>MEDIO</v>
      </c>
    </row>
    <row r="353">
      <c r="A353" s="8" t="s">
        <v>1548</v>
      </c>
      <c r="B353" s="9" t="s">
        <v>386</v>
      </c>
      <c r="C353" s="9" t="s">
        <v>93</v>
      </c>
      <c r="D353" s="9" t="s">
        <v>2144</v>
      </c>
      <c r="E353" s="13">
        <v>18.0</v>
      </c>
      <c r="F353" s="13">
        <v>18.3</v>
      </c>
      <c r="G353" s="13">
        <v>18.8</v>
      </c>
      <c r="H353" s="13">
        <v>16.5</v>
      </c>
      <c r="I353" s="13">
        <v>16.4</v>
      </c>
      <c r="J353" s="13">
        <v>18.6</v>
      </c>
      <c r="K353" s="13">
        <v>18.0</v>
      </c>
      <c r="L353" s="13">
        <v>0.0</v>
      </c>
      <c r="M353" s="11">
        <f t="shared" si="1"/>
        <v>15.22857143</v>
      </c>
      <c r="N353" s="11">
        <f t="shared" si="2"/>
        <v>15</v>
      </c>
      <c r="O353" s="12" t="str">
        <f t="shared" si="3"/>
        <v>APROBADO CC</v>
      </c>
      <c r="P353" s="12" t="str">
        <f>IF(OR(D353="Académica",D353="Empresa"),(IF(M353&lt;Leyenda!$I$11,"ALTO",(IF(M353&lt;=Leyenda!$I$10,"MEDIO","BAJO")))),(IF(M353&lt;Leyenda!$J$11,"ALTO",(IF(M353&lt;=Leyenda!$J$10,"MEDIO","BAJO")))))</f>
        <v>BAJO</v>
      </c>
    </row>
    <row r="354">
      <c r="A354" s="8" t="s">
        <v>1557</v>
      </c>
      <c r="B354" s="9" t="s">
        <v>386</v>
      </c>
      <c r="C354" s="9" t="s">
        <v>111</v>
      </c>
      <c r="D354" s="9" t="s">
        <v>2144</v>
      </c>
      <c r="E354" s="13">
        <v>16.0</v>
      </c>
      <c r="F354" s="13">
        <v>18.0</v>
      </c>
      <c r="G354" s="13">
        <v>17.3</v>
      </c>
      <c r="H354" s="13">
        <v>15.5</v>
      </c>
      <c r="I354" s="13">
        <v>15.9</v>
      </c>
      <c r="J354" s="13">
        <v>18.0</v>
      </c>
      <c r="K354" s="13">
        <v>18.0</v>
      </c>
      <c r="L354" s="13">
        <v>0.0</v>
      </c>
      <c r="M354" s="11">
        <f t="shared" si="1"/>
        <v>14.67142857</v>
      </c>
      <c r="N354" s="11">
        <f t="shared" si="2"/>
        <v>15</v>
      </c>
      <c r="O354" s="12" t="str">
        <f t="shared" si="3"/>
        <v>APROBADO CC</v>
      </c>
      <c r="P354" s="12" t="str">
        <f>IF(OR(D354="Académica",D354="Empresa"),(IF(M354&lt;Leyenda!$I$11,"ALTO",(IF(M354&lt;=Leyenda!$I$10,"MEDIO","BAJO")))),(IF(M354&lt;Leyenda!$J$11,"ALTO",(IF(M354&lt;=Leyenda!$J$10,"MEDIO","BAJO")))))</f>
        <v>BAJO</v>
      </c>
    </row>
    <row r="355">
      <c r="A355" s="8" t="s">
        <v>1731</v>
      </c>
      <c r="B355" s="9" t="s">
        <v>17</v>
      </c>
      <c r="C355" s="9" t="s">
        <v>96</v>
      </c>
      <c r="D355" s="9" t="s">
        <v>2144</v>
      </c>
      <c r="E355" s="13">
        <v>20.0</v>
      </c>
      <c r="F355" s="13">
        <v>19.2</v>
      </c>
      <c r="G355" s="13">
        <v>18.3</v>
      </c>
      <c r="H355" s="13">
        <v>16.7</v>
      </c>
      <c r="I355" s="13">
        <v>15.4</v>
      </c>
      <c r="J355" s="13">
        <v>18.0</v>
      </c>
      <c r="K355" s="13">
        <v>18.0</v>
      </c>
      <c r="L355" s="13">
        <v>0.0</v>
      </c>
      <c r="M355" s="11">
        <f t="shared" si="1"/>
        <v>15.08571429</v>
      </c>
      <c r="N355" s="11">
        <f t="shared" si="2"/>
        <v>15</v>
      </c>
      <c r="O355" s="12" t="str">
        <f t="shared" si="3"/>
        <v>APROBADO CC</v>
      </c>
      <c r="P355" s="12" t="str">
        <f>IF(OR(D355="Académica",D355="Empresa"),(IF(M355&lt;Leyenda!$I$11,"ALTO",(IF(M355&lt;=Leyenda!$I$10,"MEDIO","BAJO")))),(IF(M355&lt;Leyenda!$J$11,"ALTO",(IF(M355&lt;=Leyenda!$J$10,"MEDIO","BAJO")))))</f>
        <v>BAJO</v>
      </c>
    </row>
    <row r="356">
      <c r="A356" s="8" t="s">
        <v>1734</v>
      </c>
      <c r="B356" s="9" t="s">
        <v>40</v>
      </c>
      <c r="C356" s="9" t="s">
        <v>302</v>
      </c>
      <c r="D356" s="9" t="s">
        <v>2144</v>
      </c>
      <c r="E356" s="13">
        <v>19.5</v>
      </c>
      <c r="F356" s="13">
        <v>18.7</v>
      </c>
      <c r="G356" s="13">
        <v>18.2</v>
      </c>
      <c r="H356" s="13">
        <v>15.0</v>
      </c>
      <c r="I356" s="13">
        <v>15.1</v>
      </c>
      <c r="J356" s="13">
        <v>18.0</v>
      </c>
      <c r="K356" s="13">
        <v>19.5</v>
      </c>
      <c r="L356" s="13">
        <v>0.0</v>
      </c>
      <c r="M356" s="11">
        <f t="shared" si="1"/>
        <v>14.92857143</v>
      </c>
      <c r="N356" s="11">
        <f t="shared" si="2"/>
        <v>15</v>
      </c>
      <c r="O356" s="12" t="str">
        <f t="shared" si="3"/>
        <v>APROBADO CC</v>
      </c>
      <c r="P356" s="12" t="str">
        <f>IF(OR(D356="Académica",D356="Empresa"),(IF(M356&lt;Leyenda!$I$11,"ALTO",(IF(M356&lt;=Leyenda!$I$10,"MEDIO","BAJO")))),(IF(M356&lt;Leyenda!$J$11,"ALTO",(IF(M356&lt;=Leyenda!$J$10,"MEDIO","BAJO")))))</f>
        <v>BAJO</v>
      </c>
    </row>
    <row r="357">
      <c r="A357" s="8" t="s">
        <v>1735</v>
      </c>
      <c r="B357" s="9" t="s">
        <v>40</v>
      </c>
      <c r="C357" s="9" t="s">
        <v>196</v>
      </c>
      <c r="D357" s="9" t="s">
        <v>2144</v>
      </c>
      <c r="E357" s="13">
        <v>17.5</v>
      </c>
      <c r="F357" s="13">
        <v>18.2</v>
      </c>
      <c r="G357" s="13">
        <v>18.0</v>
      </c>
      <c r="H357" s="13">
        <v>17.3</v>
      </c>
      <c r="I357" s="13">
        <v>13.3</v>
      </c>
      <c r="J357" s="13">
        <v>18.7</v>
      </c>
      <c r="K357" s="13">
        <v>18.0</v>
      </c>
      <c r="L357" s="13">
        <v>0.0</v>
      </c>
      <c r="M357" s="11">
        <f t="shared" si="1"/>
        <v>14.78571429</v>
      </c>
      <c r="N357" s="11">
        <f t="shared" si="2"/>
        <v>15</v>
      </c>
      <c r="O357" s="12" t="str">
        <f t="shared" si="3"/>
        <v>APROBADO CC</v>
      </c>
      <c r="P357" s="12" t="str">
        <f>IF(OR(D357="Académica",D357="Empresa"),(IF(M357&lt;Leyenda!$I$11,"ALTO",(IF(M357&lt;=Leyenda!$I$10,"MEDIO","BAJO")))),(IF(M357&lt;Leyenda!$J$11,"ALTO",(IF(M357&lt;=Leyenda!$J$10,"MEDIO","BAJO")))))</f>
        <v>BAJO</v>
      </c>
    </row>
    <row r="358">
      <c r="A358" s="8" t="s">
        <v>1764</v>
      </c>
      <c r="B358" s="9" t="s">
        <v>386</v>
      </c>
      <c r="C358" s="9" t="s">
        <v>52</v>
      </c>
      <c r="D358" s="9" t="s">
        <v>2144</v>
      </c>
      <c r="E358" s="13">
        <v>19.4</v>
      </c>
      <c r="F358" s="13">
        <v>19.3</v>
      </c>
      <c r="G358" s="13">
        <v>19.7</v>
      </c>
      <c r="H358" s="13">
        <v>18.3</v>
      </c>
      <c r="I358" s="13">
        <v>17.8</v>
      </c>
      <c r="J358" s="13">
        <v>19.5</v>
      </c>
      <c r="K358" s="13">
        <v>18.8</v>
      </c>
      <c r="L358" s="13">
        <v>0.0</v>
      </c>
      <c r="M358" s="11">
        <f t="shared" si="1"/>
        <v>16.2</v>
      </c>
      <c r="N358" s="11">
        <f t="shared" si="2"/>
        <v>16</v>
      </c>
      <c r="O358" s="12" t="str">
        <f t="shared" si="3"/>
        <v>APROBADO CC</v>
      </c>
      <c r="P358" s="12" t="str">
        <f>IF(OR(D358="Académica",D358="Empresa"),(IF(M358&lt;Leyenda!$I$11,"ALTO",(IF(M358&lt;=Leyenda!$I$10,"MEDIO","BAJO")))),(IF(M358&lt;Leyenda!$J$11,"ALTO",(IF(M358&lt;=Leyenda!$J$10,"MEDIO","BAJO")))))</f>
        <v>BAJO</v>
      </c>
    </row>
    <row r="359">
      <c r="A359" s="8" t="s">
        <v>2253</v>
      </c>
      <c r="B359" s="9" t="s">
        <v>40</v>
      </c>
      <c r="C359" s="9" t="s">
        <v>108</v>
      </c>
      <c r="D359" s="9" t="s">
        <v>2144</v>
      </c>
      <c r="E359" s="13">
        <v>10.9</v>
      </c>
      <c r="F359" s="13">
        <v>15.3</v>
      </c>
      <c r="G359" s="13">
        <v>16.3</v>
      </c>
      <c r="H359" s="13">
        <v>16.0</v>
      </c>
      <c r="I359" s="13">
        <v>15.3</v>
      </c>
      <c r="J359" s="13">
        <v>18.0</v>
      </c>
      <c r="K359" s="13">
        <v>18.0</v>
      </c>
      <c r="L359" s="13">
        <v>0.5</v>
      </c>
      <c r="M359" s="11">
        <f t="shared" si="1"/>
        <v>14.2</v>
      </c>
      <c r="N359" s="11">
        <f t="shared" si="2"/>
        <v>14</v>
      </c>
      <c r="O359" s="12" t="str">
        <f t="shared" si="3"/>
        <v>APROBADO CC</v>
      </c>
      <c r="P359" s="12" t="str">
        <f>IF(OR(D359="Académica",D359="Empresa"),(IF(M359&lt;Leyenda!$I$11,"ALTO",(IF(M359&lt;=Leyenda!$I$10,"MEDIO","BAJO")))),(IF(M359&lt;Leyenda!$J$11,"ALTO",(IF(M359&lt;=Leyenda!$J$10,"MEDIO","BAJO")))))</f>
        <v>MEDIO</v>
      </c>
    </row>
    <row r="360">
      <c r="A360" s="8" t="s">
        <v>1455</v>
      </c>
      <c r="B360" s="9" t="s">
        <v>40</v>
      </c>
      <c r="C360" s="9" t="s">
        <v>26</v>
      </c>
      <c r="D360" s="9" t="s">
        <v>2144</v>
      </c>
      <c r="E360" s="13">
        <v>18.3</v>
      </c>
      <c r="F360" s="13">
        <v>18.5</v>
      </c>
      <c r="G360" s="13">
        <v>19.0</v>
      </c>
      <c r="H360" s="13">
        <v>18.4</v>
      </c>
      <c r="I360" s="13">
        <v>16.0</v>
      </c>
      <c r="J360" s="13">
        <v>18.7</v>
      </c>
      <c r="K360" s="13">
        <v>19.8</v>
      </c>
      <c r="L360" s="13">
        <v>0.0</v>
      </c>
      <c r="M360" s="11">
        <f t="shared" si="1"/>
        <v>15.77142857</v>
      </c>
      <c r="N360" s="11">
        <f t="shared" si="2"/>
        <v>16</v>
      </c>
      <c r="O360" s="12" t="str">
        <f t="shared" si="3"/>
        <v>APROBADO CC</v>
      </c>
      <c r="P360" s="12" t="str">
        <f>IF(OR(D360="Académica",D360="Empresa"),(IF(M360&lt;Leyenda!$I$11,"ALTO",(IF(M360&lt;=Leyenda!$I$10,"MEDIO","BAJO")))),(IF(M360&lt;Leyenda!$J$11,"ALTO",(IF(M360&lt;=Leyenda!$J$10,"MEDIO","BAJO")))))</f>
        <v>BAJO</v>
      </c>
    </row>
    <row r="361">
      <c r="A361" s="8" t="s">
        <v>1769</v>
      </c>
      <c r="B361" s="9" t="s">
        <v>40</v>
      </c>
      <c r="C361" s="9" t="s">
        <v>194</v>
      </c>
      <c r="D361" s="9" t="s">
        <v>2144</v>
      </c>
      <c r="E361" s="13">
        <v>17.0</v>
      </c>
      <c r="F361" s="13">
        <v>16.0</v>
      </c>
      <c r="G361" s="13">
        <v>16.0</v>
      </c>
      <c r="H361" s="13">
        <v>13.7</v>
      </c>
      <c r="I361" s="13">
        <v>12.1</v>
      </c>
      <c r="J361" s="13">
        <v>18.0</v>
      </c>
      <c r="K361" s="13">
        <v>18.0</v>
      </c>
      <c r="L361" s="13">
        <v>0.0</v>
      </c>
      <c r="M361" s="11">
        <f t="shared" si="1"/>
        <v>13.4</v>
      </c>
      <c r="N361" s="11">
        <f t="shared" si="2"/>
        <v>13</v>
      </c>
      <c r="O361" s="12" t="str">
        <f t="shared" si="3"/>
        <v>APROBADO CC</v>
      </c>
      <c r="P361" s="12" t="str">
        <f>IF(OR(D361="Académica",D361="Empresa"),(IF(M361&lt;Leyenda!$I$11,"ALTO",(IF(M361&lt;=Leyenda!$I$10,"MEDIO","BAJO")))),(IF(M361&lt;Leyenda!$J$11,"ALTO",(IF(M361&lt;=Leyenda!$J$10,"MEDIO","BAJO")))))</f>
        <v>MEDIO</v>
      </c>
    </row>
    <row r="362">
      <c r="A362" s="8" t="s">
        <v>2254</v>
      </c>
      <c r="B362" s="9" t="s">
        <v>386</v>
      </c>
      <c r="C362" s="9" t="s">
        <v>123</v>
      </c>
      <c r="D362" s="9" t="s">
        <v>2144</v>
      </c>
      <c r="E362" s="13">
        <v>18.0</v>
      </c>
      <c r="F362" s="13">
        <v>18.2</v>
      </c>
      <c r="G362" s="13">
        <v>18.5</v>
      </c>
      <c r="H362" s="13">
        <v>15.8</v>
      </c>
      <c r="I362" s="13">
        <v>16.0</v>
      </c>
      <c r="J362" s="13">
        <v>15.3</v>
      </c>
      <c r="K362" s="13">
        <v>18.0</v>
      </c>
      <c r="L362" s="13">
        <v>0.0</v>
      </c>
      <c r="M362" s="11">
        <f t="shared" si="1"/>
        <v>14.54285714</v>
      </c>
      <c r="N362" s="11">
        <f t="shared" si="2"/>
        <v>15</v>
      </c>
      <c r="O362" s="12" t="str">
        <f t="shared" si="3"/>
        <v>APROBADO CC</v>
      </c>
      <c r="P362" s="12" t="str">
        <f>IF(OR(D362="Académica",D362="Empresa"),(IF(M362&lt;Leyenda!$I$11,"ALTO",(IF(M362&lt;=Leyenda!$I$10,"MEDIO","BAJO")))),(IF(M362&lt;Leyenda!$J$11,"ALTO",(IF(M362&lt;=Leyenda!$J$10,"MEDIO","BAJO")))))</f>
        <v>BAJO</v>
      </c>
    </row>
    <row r="363">
      <c r="A363" s="8" t="s">
        <v>834</v>
      </c>
      <c r="B363" s="9" t="s">
        <v>40</v>
      </c>
      <c r="C363" s="9" t="s">
        <v>80</v>
      </c>
      <c r="D363" s="9" t="s">
        <v>2144</v>
      </c>
      <c r="E363" s="13">
        <v>13.4</v>
      </c>
      <c r="F363" s="13">
        <v>18.5</v>
      </c>
      <c r="G363" s="13">
        <v>18.7</v>
      </c>
      <c r="H363" s="13">
        <v>16.7</v>
      </c>
      <c r="I363" s="13">
        <v>14.3</v>
      </c>
      <c r="J363" s="13">
        <v>18.0</v>
      </c>
      <c r="K363" s="13">
        <v>18.0</v>
      </c>
      <c r="L363" s="13">
        <v>0.5</v>
      </c>
      <c r="M363" s="11">
        <f t="shared" si="1"/>
        <v>14.95714286</v>
      </c>
      <c r="N363" s="11">
        <f t="shared" si="2"/>
        <v>15</v>
      </c>
      <c r="O363" s="12" t="str">
        <f t="shared" si="3"/>
        <v>APROBADO CC</v>
      </c>
      <c r="P363" s="12" t="str">
        <f>IF(OR(D363="Académica",D363="Empresa"),(IF(M363&lt;Leyenda!$I$11,"ALTO",(IF(M363&lt;=Leyenda!$I$10,"MEDIO","BAJO")))),(IF(M363&lt;Leyenda!$J$11,"ALTO",(IF(M363&lt;=Leyenda!$J$10,"MEDIO","BAJO")))))</f>
        <v>BAJO</v>
      </c>
    </row>
    <row r="364">
      <c r="A364" s="8" t="s">
        <v>1107</v>
      </c>
      <c r="B364" s="9" t="s">
        <v>40</v>
      </c>
      <c r="C364" s="9" t="s">
        <v>100</v>
      </c>
      <c r="D364" s="9" t="s">
        <v>2144</v>
      </c>
      <c r="E364" s="13">
        <v>16.0</v>
      </c>
      <c r="F364" s="13">
        <v>17.3</v>
      </c>
      <c r="G364" s="13">
        <v>15.7</v>
      </c>
      <c r="H364" s="13">
        <v>14.7</v>
      </c>
      <c r="I364" s="13">
        <v>14.4</v>
      </c>
      <c r="J364" s="13">
        <v>18.0</v>
      </c>
      <c r="K364" s="13">
        <v>18.0</v>
      </c>
      <c r="L364" s="13">
        <v>0.0</v>
      </c>
      <c r="M364" s="11">
        <f t="shared" si="1"/>
        <v>14.01428571</v>
      </c>
      <c r="N364" s="11">
        <f t="shared" si="2"/>
        <v>14</v>
      </c>
      <c r="O364" s="12" t="str">
        <f t="shared" si="3"/>
        <v>APROBADO CC</v>
      </c>
      <c r="P364" s="12" t="str">
        <f>IF(OR(D364="Académica",D364="Empresa"),(IF(M364&lt;Leyenda!$I$11,"ALTO",(IF(M364&lt;=Leyenda!$I$10,"MEDIO","BAJO")))),(IF(M364&lt;Leyenda!$J$11,"ALTO",(IF(M364&lt;=Leyenda!$J$10,"MEDIO","BAJO")))))</f>
        <v>MEDIO</v>
      </c>
    </row>
    <row r="365">
      <c r="A365" s="8" t="s">
        <v>1761</v>
      </c>
      <c r="B365" s="9" t="s">
        <v>40</v>
      </c>
      <c r="C365" s="9" t="s">
        <v>88</v>
      </c>
      <c r="D365" s="9" t="s">
        <v>2144</v>
      </c>
      <c r="E365" s="13">
        <v>17.0</v>
      </c>
      <c r="F365" s="13">
        <v>18.2</v>
      </c>
      <c r="G365" s="13">
        <v>17.3</v>
      </c>
      <c r="H365" s="13">
        <v>18.0</v>
      </c>
      <c r="I365" s="13">
        <v>15.1</v>
      </c>
      <c r="J365" s="13">
        <v>18.0</v>
      </c>
      <c r="K365" s="13">
        <v>18.0</v>
      </c>
      <c r="L365" s="13">
        <v>0.0</v>
      </c>
      <c r="M365" s="11">
        <f t="shared" si="1"/>
        <v>14.94285714</v>
      </c>
      <c r="N365" s="11">
        <f t="shared" si="2"/>
        <v>15</v>
      </c>
      <c r="O365" s="12" t="str">
        <f t="shared" si="3"/>
        <v>APROBADO CC</v>
      </c>
      <c r="P365" s="12" t="str">
        <f>IF(OR(D365="Académica",D365="Empresa"),(IF(M365&lt;Leyenda!$I$11,"ALTO",(IF(M365&lt;=Leyenda!$I$10,"MEDIO","BAJO")))),(IF(M365&lt;Leyenda!$J$11,"ALTO",(IF(M365&lt;=Leyenda!$J$10,"MEDIO","BAJO")))))</f>
        <v>BAJO</v>
      </c>
    </row>
    <row r="366">
      <c r="A366" s="8" t="s">
        <v>1765</v>
      </c>
      <c r="B366" s="9" t="s">
        <v>17</v>
      </c>
      <c r="C366" s="9" t="s">
        <v>52</v>
      </c>
      <c r="D366" s="9" t="s">
        <v>2144</v>
      </c>
      <c r="E366" s="13">
        <v>20.0</v>
      </c>
      <c r="F366" s="13">
        <v>15.8</v>
      </c>
      <c r="G366" s="13">
        <v>18.8</v>
      </c>
      <c r="H366" s="13">
        <v>18.1</v>
      </c>
      <c r="I366" s="13">
        <v>17.3</v>
      </c>
      <c r="J366" s="13">
        <v>19.0</v>
      </c>
      <c r="K366" s="13">
        <v>18.3</v>
      </c>
      <c r="L366" s="13">
        <v>0.0</v>
      </c>
      <c r="M366" s="11">
        <f t="shared" si="1"/>
        <v>15.32857143</v>
      </c>
      <c r="N366" s="11">
        <f t="shared" si="2"/>
        <v>15</v>
      </c>
      <c r="O366" s="12" t="str">
        <f t="shared" si="3"/>
        <v>APROBADO CC</v>
      </c>
      <c r="P366" s="12" t="str">
        <f>IF(OR(D366="Académica",D366="Empresa"),(IF(M366&lt;Leyenda!$I$11,"ALTO",(IF(M366&lt;=Leyenda!$I$10,"MEDIO","BAJO")))),(IF(M366&lt;Leyenda!$J$11,"ALTO",(IF(M366&lt;=Leyenda!$J$10,"MEDIO","BAJO")))))</f>
        <v>BAJO</v>
      </c>
    </row>
    <row r="367">
      <c r="A367" s="8" t="s">
        <v>1770</v>
      </c>
      <c r="B367" s="9" t="s">
        <v>386</v>
      </c>
      <c r="C367" s="9" t="s">
        <v>108</v>
      </c>
      <c r="D367" s="9" t="s">
        <v>2144</v>
      </c>
      <c r="E367" s="13">
        <v>18.1</v>
      </c>
      <c r="F367" s="13">
        <v>18.2</v>
      </c>
      <c r="G367" s="13">
        <v>18.3</v>
      </c>
      <c r="H367" s="13">
        <v>16.7</v>
      </c>
      <c r="I367" s="13">
        <v>15.8</v>
      </c>
      <c r="J367" s="13">
        <v>18.0</v>
      </c>
      <c r="K367" s="13">
        <v>18.0</v>
      </c>
      <c r="L367" s="13">
        <v>0.0</v>
      </c>
      <c r="M367" s="11">
        <f t="shared" si="1"/>
        <v>15</v>
      </c>
      <c r="N367" s="11">
        <f t="shared" si="2"/>
        <v>15</v>
      </c>
      <c r="O367" s="12" t="str">
        <f t="shared" si="3"/>
        <v>APROBADO CC</v>
      </c>
      <c r="P367" s="12" t="str">
        <f>IF(OR(D367="Académica",D367="Empresa"),(IF(M367&lt;Leyenda!$I$11,"ALTO",(IF(M367&lt;=Leyenda!$I$10,"MEDIO","BAJO")))),(IF(M367&lt;Leyenda!$J$11,"ALTO",(IF(M367&lt;=Leyenda!$J$10,"MEDIO","BAJO")))))</f>
        <v>BAJO</v>
      </c>
    </row>
    <row r="368">
      <c r="A368" s="8" t="s">
        <v>2255</v>
      </c>
      <c r="B368" s="9" t="s">
        <v>386</v>
      </c>
      <c r="C368" s="9" t="s">
        <v>18</v>
      </c>
      <c r="D368" s="9" t="s">
        <v>2144</v>
      </c>
      <c r="E368" s="13">
        <v>18.3</v>
      </c>
      <c r="F368" s="13">
        <v>18.2</v>
      </c>
      <c r="G368" s="13">
        <v>18.7</v>
      </c>
      <c r="H368" s="13">
        <v>18.3</v>
      </c>
      <c r="I368" s="13">
        <v>15.8</v>
      </c>
      <c r="J368" s="13">
        <v>18.5</v>
      </c>
      <c r="K368" s="13">
        <v>18.0</v>
      </c>
      <c r="L368" s="13">
        <v>0.0</v>
      </c>
      <c r="M368" s="11">
        <f t="shared" si="1"/>
        <v>15.35714286</v>
      </c>
      <c r="N368" s="11">
        <f t="shared" si="2"/>
        <v>15</v>
      </c>
      <c r="O368" s="12" t="str">
        <f t="shared" si="3"/>
        <v>APROBADO CC</v>
      </c>
      <c r="P368" s="12" t="str">
        <f>IF(OR(D368="Académica",D368="Empresa"),(IF(M368&lt;Leyenda!$I$11,"ALTO",(IF(M368&lt;=Leyenda!$I$10,"MEDIO","BAJO")))),(IF(M368&lt;Leyenda!$J$11,"ALTO",(IF(M368&lt;=Leyenda!$J$10,"MEDIO","BAJO")))))</f>
        <v>BAJO</v>
      </c>
    </row>
    <row r="369">
      <c r="A369" s="8" t="s">
        <v>2256</v>
      </c>
      <c r="B369" s="9" t="s">
        <v>386</v>
      </c>
      <c r="C369" s="9" t="s">
        <v>33</v>
      </c>
      <c r="D369" s="9" t="s">
        <v>2144</v>
      </c>
      <c r="E369" s="13">
        <v>12.9</v>
      </c>
      <c r="F369" s="13">
        <v>17.3</v>
      </c>
      <c r="G369" s="13">
        <v>14.3</v>
      </c>
      <c r="H369" s="13">
        <v>14.8</v>
      </c>
      <c r="I369" s="13">
        <v>13.0</v>
      </c>
      <c r="J369" s="13">
        <v>18.0</v>
      </c>
      <c r="K369" s="13">
        <v>18.0</v>
      </c>
      <c r="L369" s="13">
        <v>0.0</v>
      </c>
      <c r="M369" s="11">
        <f t="shared" si="1"/>
        <v>13.62857143</v>
      </c>
      <c r="N369" s="11">
        <f t="shared" si="2"/>
        <v>14</v>
      </c>
      <c r="O369" s="12" t="str">
        <f t="shared" si="3"/>
        <v>APROBADO CC</v>
      </c>
      <c r="P369" s="12" t="str">
        <f>IF(OR(D369="Académica",D369="Empresa"),(IF(M369&lt;Leyenda!$I$11,"ALTO",(IF(M369&lt;=Leyenda!$I$10,"MEDIO","BAJO")))),(IF(M369&lt;Leyenda!$J$11,"ALTO",(IF(M369&lt;=Leyenda!$J$10,"MEDIO","BAJO")))))</f>
        <v>MEDIO</v>
      </c>
    </row>
    <row r="370">
      <c r="A370" s="8" t="s">
        <v>1839</v>
      </c>
      <c r="B370" s="9" t="s">
        <v>40</v>
      </c>
      <c r="C370" s="9" t="s">
        <v>52</v>
      </c>
      <c r="D370" s="9" t="s">
        <v>2144</v>
      </c>
      <c r="E370" s="13">
        <v>18.8</v>
      </c>
      <c r="F370" s="13">
        <v>18.0</v>
      </c>
      <c r="G370" s="13">
        <v>18.2</v>
      </c>
      <c r="H370" s="13">
        <v>18.0</v>
      </c>
      <c r="I370" s="13">
        <v>16.3</v>
      </c>
      <c r="J370" s="13">
        <v>18.2</v>
      </c>
      <c r="K370" s="13">
        <v>18.8</v>
      </c>
      <c r="L370" s="13">
        <v>0.0</v>
      </c>
      <c r="M370" s="11">
        <f t="shared" si="1"/>
        <v>15.35714286</v>
      </c>
      <c r="N370" s="11">
        <f t="shared" si="2"/>
        <v>15</v>
      </c>
      <c r="O370" s="12" t="str">
        <f t="shared" si="3"/>
        <v>APROBADO CC</v>
      </c>
      <c r="P370" s="12" t="str">
        <f>IF(OR(D370="Académica",D370="Empresa"),(IF(M370&lt;Leyenda!$I$11,"ALTO",(IF(M370&lt;=Leyenda!$I$10,"MEDIO","BAJO")))),(IF(M370&lt;Leyenda!$J$11,"ALTO",(IF(M370&lt;=Leyenda!$J$10,"MEDIO","BAJO")))))</f>
        <v>BAJO</v>
      </c>
    </row>
    <row r="371">
      <c r="A371" s="8" t="s">
        <v>1580</v>
      </c>
      <c r="B371" s="9" t="s">
        <v>386</v>
      </c>
      <c r="C371" s="9" t="s">
        <v>123</v>
      </c>
      <c r="D371" s="9" t="s">
        <v>2144</v>
      </c>
      <c r="E371" s="13">
        <v>18.0</v>
      </c>
      <c r="F371" s="13">
        <v>17.5</v>
      </c>
      <c r="G371" s="13">
        <v>18.0</v>
      </c>
      <c r="H371" s="13">
        <v>14.2</v>
      </c>
      <c r="I371" s="13">
        <v>16.2</v>
      </c>
      <c r="J371" s="13">
        <v>18.2</v>
      </c>
      <c r="K371" s="13">
        <v>18.8</v>
      </c>
      <c r="L371" s="13">
        <v>0.0</v>
      </c>
      <c r="M371" s="11">
        <f t="shared" si="1"/>
        <v>14.7</v>
      </c>
      <c r="N371" s="11">
        <f t="shared" si="2"/>
        <v>15</v>
      </c>
      <c r="O371" s="12" t="str">
        <f t="shared" si="3"/>
        <v>APROBADO CC</v>
      </c>
      <c r="P371" s="12" t="str">
        <f>IF(OR(D371="Académica",D371="Empresa"),(IF(M371&lt;Leyenda!$I$11,"ALTO",(IF(M371&lt;=Leyenda!$I$10,"MEDIO","BAJO")))),(IF(M371&lt;Leyenda!$J$11,"ALTO",(IF(M371&lt;=Leyenda!$J$10,"MEDIO","BAJO")))))</f>
        <v>BAJO</v>
      </c>
    </row>
    <row r="372">
      <c r="A372" s="8" t="s">
        <v>2257</v>
      </c>
      <c r="B372" s="9" t="s">
        <v>601</v>
      </c>
      <c r="C372" s="9" t="s">
        <v>100</v>
      </c>
      <c r="D372" s="9" t="s">
        <v>2144</v>
      </c>
      <c r="E372" s="13">
        <v>18.1</v>
      </c>
      <c r="F372" s="13">
        <v>13.5</v>
      </c>
      <c r="G372" s="13">
        <v>13.3</v>
      </c>
      <c r="H372" s="13">
        <v>13.6</v>
      </c>
      <c r="I372" s="13">
        <v>13.1</v>
      </c>
      <c r="J372" s="13">
        <v>16.0</v>
      </c>
      <c r="K372" s="13">
        <v>17.6</v>
      </c>
      <c r="L372" s="13">
        <v>0.0</v>
      </c>
      <c r="M372" s="11">
        <f t="shared" si="1"/>
        <v>12.44285714</v>
      </c>
      <c r="N372" s="11">
        <f t="shared" si="2"/>
        <v>12</v>
      </c>
      <c r="O372" s="12" t="str">
        <f t="shared" si="3"/>
        <v>APROBADO CC</v>
      </c>
      <c r="P372" s="12" t="str">
        <f>IF(OR(D372="Académica",D372="Empresa"),(IF(M372&lt;Leyenda!$I$11,"ALTO",(IF(M372&lt;=Leyenda!$I$10,"MEDIO","BAJO")))),(IF(M372&lt;Leyenda!$J$11,"ALTO",(IF(M372&lt;=Leyenda!$J$10,"MEDIO","BAJO")))))</f>
        <v>ALTO</v>
      </c>
    </row>
    <row r="373">
      <c r="A373" s="8" t="s">
        <v>2258</v>
      </c>
      <c r="B373" s="9" t="s">
        <v>40</v>
      </c>
      <c r="C373" s="9" t="s">
        <v>129</v>
      </c>
      <c r="D373" s="9" t="s">
        <v>2144</v>
      </c>
      <c r="E373" s="13">
        <v>18.0</v>
      </c>
      <c r="F373" s="13">
        <v>17.0</v>
      </c>
      <c r="G373" s="13">
        <v>17.3</v>
      </c>
      <c r="H373" s="13">
        <v>18.0</v>
      </c>
      <c r="I373" s="13">
        <v>15.8</v>
      </c>
      <c r="J373" s="13">
        <v>18.2</v>
      </c>
      <c r="K373" s="13">
        <v>18.3</v>
      </c>
      <c r="L373" s="13">
        <v>0.0</v>
      </c>
      <c r="M373" s="11">
        <f t="shared" si="1"/>
        <v>14.94285714</v>
      </c>
      <c r="N373" s="11">
        <f t="shared" si="2"/>
        <v>15</v>
      </c>
      <c r="O373" s="12" t="str">
        <f t="shared" si="3"/>
        <v>APROBADO CC</v>
      </c>
      <c r="P373" s="12" t="str">
        <f>IF(OR(D373="Académica",D373="Empresa"),(IF(M373&lt;Leyenda!$I$11,"ALTO",(IF(M373&lt;=Leyenda!$I$10,"MEDIO","BAJO")))),(IF(M373&lt;Leyenda!$J$11,"ALTO",(IF(M373&lt;=Leyenda!$J$10,"MEDIO","BAJO")))))</f>
        <v>BAJO</v>
      </c>
    </row>
    <row r="374">
      <c r="A374" s="8" t="s">
        <v>1613</v>
      </c>
      <c r="B374" s="9" t="s">
        <v>40</v>
      </c>
      <c r="C374" s="9" t="s">
        <v>70</v>
      </c>
      <c r="D374" s="9" t="s">
        <v>2144</v>
      </c>
      <c r="E374" s="13">
        <v>16.8</v>
      </c>
      <c r="F374" s="13">
        <v>18.5</v>
      </c>
      <c r="G374" s="13">
        <v>18.5</v>
      </c>
      <c r="H374" s="13">
        <v>18.0</v>
      </c>
      <c r="I374" s="13">
        <v>16.5</v>
      </c>
      <c r="J374" s="13">
        <v>18.8</v>
      </c>
      <c r="K374" s="13">
        <v>18.0</v>
      </c>
      <c r="L374" s="13">
        <v>0.0</v>
      </c>
      <c r="M374" s="11">
        <f t="shared" si="1"/>
        <v>15.47142857</v>
      </c>
      <c r="N374" s="11">
        <f t="shared" si="2"/>
        <v>15</v>
      </c>
      <c r="O374" s="12" t="str">
        <f t="shared" si="3"/>
        <v>APROBADO CC</v>
      </c>
      <c r="P374" s="12" t="str">
        <f>IF(OR(D374="Académica",D374="Empresa"),(IF(M374&lt;Leyenda!$I$11,"ALTO",(IF(M374&lt;=Leyenda!$I$10,"MEDIO","BAJO")))),(IF(M374&lt;Leyenda!$J$11,"ALTO",(IF(M374&lt;=Leyenda!$J$10,"MEDIO","BAJO")))))</f>
        <v>BAJO</v>
      </c>
    </row>
    <row r="375">
      <c r="A375" s="8" t="s">
        <v>2259</v>
      </c>
      <c r="B375" s="9" t="s">
        <v>601</v>
      </c>
      <c r="C375" s="9" t="s">
        <v>41</v>
      </c>
      <c r="D375" s="9" t="s">
        <v>2144</v>
      </c>
      <c r="E375" s="13">
        <v>12.8</v>
      </c>
      <c r="F375" s="13">
        <v>12.4</v>
      </c>
      <c r="G375" s="13">
        <v>14.6</v>
      </c>
      <c r="H375" s="13">
        <v>12.3</v>
      </c>
      <c r="I375" s="13">
        <v>12.5</v>
      </c>
      <c r="J375" s="13">
        <v>20.0</v>
      </c>
      <c r="K375" s="13">
        <v>17.3</v>
      </c>
      <c r="L375" s="13">
        <v>0.0</v>
      </c>
      <c r="M375" s="11">
        <f t="shared" si="1"/>
        <v>12.72857143</v>
      </c>
      <c r="N375" s="11">
        <f t="shared" si="2"/>
        <v>13</v>
      </c>
      <c r="O375" s="12" t="str">
        <f t="shared" si="3"/>
        <v>APROBADO CC</v>
      </c>
      <c r="P375" s="12" t="str">
        <f>IF(OR(D375="Académica",D375="Empresa"),(IF(M375&lt;Leyenda!$I$11,"ALTO",(IF(M375&lt;=Leyenda!$I$10,"MEDIO","BAJO")))),(IF(M375&lt;Leyenda!$J$11,"ALTO",(IF(M375&lt;=Leyenda!$J$10,"MEDIO","BAJO")))))</f>
        <v>ALTO</v>
      </c>
    </row>
    <row r="376">
      <c r="A376" s="8" t="s">
        <v>2260</v>
      </c>
      <c r="B376" s="9" t="s">
        <v>601</v>
      </c>
      <c r="C376" s="9" t="s">
        <v>36</v>
      </c>
      <c r="D376" s="9" t="s">
        <v>2144</v>
      </c>
      <c r="E376" s="13">
        <v>18.0</v>
      </c>
      <c r="F376" s="13">
        <v>14.3</v>
      </c>
      <c r="G376" s="13">
        <v>15.8</v>
      </c>
      <c r="H376" s="13">
        <v>13.2</v>
      </c>
      <c r="I376" s="13">
        <v>16.6</v>
      </c>
      <c r="J376" s="13">
        <v>18.3</v>
      </c>
      <c r="K376" s="13">
        <v>16.3</v>
      </c>
      <c r="L376" s="13">
        <v>0.0</v>
      </c>
      <c r="M376" s="11">
        <f t="shared" si="1"/>
        <v>13.5</v>
      </c>
      <c r="N376" s="11">
        <f t="shared" si="2"/>
        <v>14</v>
      </c>
      <c r="O376" s="12" t="str">
        <f t="shared" si="3"/>
        <v>APROBADO CC</v>
      </c>
      <c r="P376" s="12" t="str">
        <f>IF(OR(D376="Académica",D376="Empresa"),(IF(M376&lt;Leyenda!$I$11,"ALTO",(IF(M376&lt;=Leyenda!$I$10,"MEDIO","BAJO")))),(IF(M376&lt;Leyenda!$J$11,"ALTO",(IF(M376&lt;=Leyenda!$J$10,"MEDIO","BAJO")))))</f>
        <v>MEDIO</v>
      </c>
    </row>
    <row r="377">
      <c r="A377" s="8" t="s">
        <v>1585</v>
      </c>
      <c r="B377" s="9" t="s">
        <v>386</v>
      </c>
      <c r="C377" s="9" t="s">
        <v>26</v>
      </c>
      <c r="D377" s="9" t="s">
        <v>2144</v>
      </c>
      <c r="E377" s="13">
        <v>14.1</v>
      </c>
      <c r="F377" s="13">
        <v>18.5</v>
      </c>
      <c r="G377" s="13">
        <v>18.3</v>
      </c>
      <c r="H377" s="13">
        <v>16.5</v>
      </c>
      <c r="I377" s="13">
        <v>15.9</v>
      </c>
      <c r="J377" s="13">
        <v>17.0</v>
      </c>
      <c r="K377" s="13">
        <v>18.5</v>
      </c>
      <c r="L377" s="13">
        <v>0.0</v>
      </c>
      <c r="M377" s="11">
        <f t="shared" si="1"/>
        <v>14.95714286</v>
      </c>
      <c r="N377" s="11">
        <f t="shared" si="2"/>
        <v>15</v>
      </c>
      <c r="O377" s="12" t="str">
        <f t="shared" si="3"/>
        <v>APROBADO CC</v>
      </c>
      <c r="P377" s="12" t="str">
        <f>IF(OR(D377="Académica",D377="Empresa"),(IF(M377&lt;Leyenda!$I$11,"ALTO",(IF(M377&lt;=Leyenda!$I$10,"MEDIO","BAJO")))),(IF(M377&lt;Leyenda!$J$11,"ALTO",(IF(M377&lt;=Leyenda!$J$10,"MEDIO","BAJO")))))</f>
        <v>BAJO</v>
      </c>
    </row>
    <row r="378">
      <c r="A378" s="8" t="s">
        <v>1545</v>
      </c>
      <c r="B378" s="9" t="s">
        <v>386</v>
      </c>
      <c r="C378" s="9" t="s">
        <v>33</v>
      </c>
      <c r="D378" s="9" t="s">
        <v>2144</v>
      </c>
      <c r="E378" s="13">
        <v>18.5</v>
      </c>
      <c r="F378" s="13">
        <v>18.0</v>
      </c>
      <c r="G378" s="13">
        <v>18.5</v>
      </c>
      <c r="H378" s="13">
        <v>16.7</v>
      </c>
      <c r="I378" s="13">
        <v>15.9</v>
      </c>
      <c r="J378" s="13">
        <v>18.0</v>
      </c>
      <c r="K378" s="13">
        <v>18.0</v>
      </c>
      <c r="L378" s="13">
        <v>0.0</v>
      </c>
      <c r="M378" s="11">
        <f t="shared" si="1"/>
        <v>15.01428571</v>
      </c>
      <c r="N378" s="11">
        <f t="shared" si="2"/>
        <v>15</v>
      </c>
      <c r="O378" s="12" t="str">
        <f t="shared" si="3"/>
        <v>APROBADO CC</v>
      </c>
      <c r="P378" s="12" t="str">
        <f>IF(OR(D378="Académica",D378="Empresa"),(IF(M378&lt;Leyenda!$I$11,"ALTO",(IF(M378&lt;=Leyenda!$I$10,"MEDIO","BAJO")))),(IF(M378&lt;Leyenda!$J$11,"ALTO",(IF(M378&lt;=Leyenda!$J$10,"MEDIO","BAJO")))))</f>
        <v>BAJO</v>
      </c>
    </row>
    <row r="379">
      <c r="A379" s="8" t="s">
        <v>1743</v>
      </c>
      <c r="B379" s="9" t="s">
        <v>386</v>
      </c>
      <c r="C379" s="9" t="s">
        <v>93</v>
      </c>
      <c r="D379" s="9" t="s">
        <v>2144</v>
      </c>
      <c r="E379" s="13">
        <v>18.0</v>
      </c>
      <c r="F379" s="13">
        <v>18.0</v>
      </c>
      <c r="G379" s="13">
        <v>18.3</v>
      </c>
      <c r="H379" s="13">
        <v>16.5</v>
      </c>
      <c r="I379" s="13">
        <v>16.2</v>
      </c>
      <c r="J379" s="13">
        <v>18.6</v>
      </c>
      <c r="K379" s="13">
        <v>19.0</v>
      </c>
      <c r="L379" s="13">
        <v>0.0</v>
      </c>
      <c r="M379" s="11">
        <f t="shared" si="1"/>
        <v>15.22857143</v>
      </c>
      <c r="N379" s="11">
        <f t="shared" si="2"/>
        <v>15</v>
      </c>
      <c r="O379" s="12" t="str">
        <f t="shared" si="3"/>
        <v>APROBADO CC</v>
      </c>
      <c r="P379" s="12" t="str">
        <f>IF(OR(D379="Académica",D379="Empresa"),(IF(M379&lt;Leyenda!$I$11,"ALTO",(IF(M379&lt;=Leyenda!$I$10,"MEDIO","BAJO")))),(IF(M379&lt;Leyenda!$J$11,"ALTO",(IF(M379&lt;=Leyenda!$J$10,"MEDIO","BAJO")))))</f>
        <v>BAJO</v>
      </c>
    </row>
    <row r="380">
      <c r="A380" s="8" t="s">
        <v>1562</v>
      </c>
      <c r="B380" s="9" t="s">
        <v>40</v>
      </c>
      <c r="C380" s="9" t="s">
        <v>232</v>
      </c>
      <c r="D380" s="9" t="s">
        <v>2144</v>
      </c>
      <c r="E380" s="13">
        <v>12.5</v>
      </c>
      <c r="F380" s="13">
        <v>16.7</v>
      </c>
      <c r="G380" s="13">
        <v>16.7</v>
      </c>
      <c r="H380" s="13">
        <v>16.0</v>
      </c>
      <c r="I380" s="13">
        <v>14.2</v>
      </c>
      <c r="J380" s="13">
        <v>18.4</v>
      </c>
      <c r="K380" s="13">
        <v>19.3</v>
      </c>
      <c r="L380" s="13">
        <v>0.5</v>
      </c>
      <c r="M380" s="11">
        <f t="shared" si="1"/>
        <v>14.54285714</v>
      </c>
      <c r="N380" s="11">
        <f t="shared" si="2"/>
        <v>15</v>
      </c>
      <c r="O380" s="12" t="str">
        <f t="shared" si="3"/>
        <v>APROBADO CC</v>
      </c>
      <c r="P380" s="12" t="str">
        <f>IF(OR(D380="Académica",D380="Empresa"),(IF(M380&lt;Leyenda!$I$11,"ALTO",(IF(M380&lt;=Leyenda!$I$10,"MEDIO","BAJO")))),(IF(M380&lt;Leyenda!$J$11,"ALTO",(IF(M380&lt;=Leyenda!$J$10,"MEDIO","BAJO")))))</f>
        <v>BAJO</v>
      </c>
    </row>
    <row r="381">
      <c r="A381" s="8" t="s">
        <v>1982</v>
      </c>
      <c r="B381" s="9" t="s">
        <v>386</v>
      </c>
      <c r="C381" s="9" t="s">
        <v>63</v>
      </c>
      <c r="D381" s="9" t="s">
        <v>2144</v>
      </c>
      <c r="E381" s="13">
        <v>20.0</v>
      </c>
      <c r="F381" s="13">
        <v>17.7</v>
      </c>
      <c r="G381" s="13">
        <v>18.3</v>
      </c>
      <c r="H381" s="13">
        <v>17.4</v>
      </c>
      <c r="I381" s="13">
        <v>17.3</v>
      </c>
      <c r="J381" s="13">
        <v>18.3</v>
      </c>
      <c r="K381" s="13">
        <v>18.5</v>
      </c>
      <c r="L381" s="13">
        <v>0.0</v>
      </c>
      <c r="M381" s="11">
        <f t="shared" si="1"/>
        <v>15.35714286</v>
      </c>
      <c r="N381" s="11">
        <f t="shared" si="2"/>
        <v>15</v>
      </c>
      <c r="O381" s="12" t="str">
        <f t="shared" si="3"/>
        <v>APROBADO CC</v>
      </c>
      <c r="P381" s="12" t="str">
        <f>IF(OR(D381="Académica",D381="Empresa"),(IF(M381&lt;Leyenda!$I$11,"ALTO",(IF(M381&lt;=Leyenda!$I$10,"MEDIO","BAJO")))),(IF(M381&lt;Leyenda!$J$11,"ALTO",(IF(M381&lt;=Leyenda!$J$10,"MEDIO","BAJO")))))</f>
        <v>BAJO</v>
      </c>
    </row>
    <row r="382">
      <c r="A382" s="8" t="s">
        <v>1806</v>
      </c>
      <c r="B382" s="9" t="s">
        <v>40</v>
      </c>
      <c r="C382" s="9" t="s">
        <v>26</v>
      </c>
      <c r="D382" s="9" t="s">
        <v>2144</v>
      </c>
      <c r="E382" s="13">
        <v>19.0</v>
      </c>
      <c r="F382" s="13">
        <v>18.2</v>
      </c>
      <c r="G382" s="13">
        <v>19.1</v>
      </c>
      <c r="H382" s="13">
        <v>19.2</v>
      </c>
      <c r="I382" s="13">
        <v>16.4</v>
      </c>
      <c r="J382" s="13">
        <v>18.8</v>
      </c>
      <c r="K382" s="13">
        <v>19.0</v>
      </c>
      <c r="L382" s="13">
        <v>0.0</v>
      </c>
      <c r="M382" s="11">
        <f t="shared" si="1"/>
        <v>15.81428571</v>
      </c>
      <c r="N382" s="11">
        <f t="shared" si="2"/>
        <v>16</v>
      </c>
      <c r="O382" s="12" t="str">
        <f t="shared" si="3"/>
        <v>APROBADO CC</v>
      </c>
      <c r="P382" s="12" t="str">
        <f>IF(OR(D382="Académica",D382="Empresa"),(IF(M382&lt;Leyenda!$I$11,"ALTO",(IF(M382&lt;=Leyenda!$I$10,"MEDIO","BAJO")))),(IF(M382&lt;Leyenda!$J$11,"ALTO",(IF(M382&lt;=Leyenda!$J$10,"MEDIO","BAJO")))))</f>
        <v>BAJO</v>
      </c>
    </row>
    <row r="383">
      <c r="A383" s="8" t="s">
        <v>1827</v>
      </c>
      <c r="B383" s="9" t="s">
        <v>17</v>
      </c>
      <c r="C383" s="9" t="s">
        <v>96</v>
      </c>
      <c r="D383" s="9" t="s">
        <v>2144</v>
      </c>
      <c r="E383" s="13">
        <v>11.1</v>
      </c>
      <c r="F383" s="13">
        <v>18.5</v>
      </c>
      <c r="G383" s="13">
        <v>18.2</v>
      </c>
      <c r="H383" s="13">
        <v>16.5</v>
      </c>
      <c r="I383" s="13">
        <v>15.3</v>
      </c>
      <c r="J383" s="13">
        <v>18.0</v>
      </c>
      <c r="K383" s="13">
        <v>18.0</v>
      </c>
      <c r="L383" s="13">
        <v>0.5</v>
      </c>
      <c r="M383" s="11">
        <f t="shared" si="1"/>
        <v>15</v>
      </c>
      <c r="N383" s="11">
        <f t="shared" si="2"/>
        <v>15</v>
      </c>
      <c r="O383" s="12" t="str">
        <f t="shared" si="3"/>
        <v>APROBADO CC</v>
      </c>
      <c r="P383" s="12" t="str">
        <f>IF(OR(D383="Académica",D383="Empresa"),(IF(M383&lt;Leyenda!$I$11,"ALTO",(IF(M383&lt;=Leyenda!$I$10,"MEDIO","BAJO")))),(IF(M383&lt;Leyenda!$J$11,"ALTO",(IF(M383&lt;=Leyenda!$J$10,"MEDIO","BAJO")))))</f>
        <v>BAJO</v>
      </c>
    </row>
    <row r="384">
      <c r="A384" s="8" t="s">
        <v>1798</v>
      </c>
      <c r="B384" s="9" t="s">
        <v>17</v>
      </c>
      <c r="C384" s="9" t="s">
        <v>135</v>
      </c>
      <c r="D384" s="9" t="s">
        <v>2144</v>
      </c>
      <c r="E384" s="13">
        <v>10.9</v>
      </c>
      <c r="F384" s="13">
        <v>18.7</v>
      </c>
      <c r="G384" s="13">
        <v>18.7</v>
      </c>
      <c r="H384" s="13">
        <v>16.5</v>
      </c>
      <c r="I384" s="13">
        <v>14.6</v>
      </c>
      <c r="J384" s="13">
        <v>18.2</v>
      </c>
      <c r="K384" s="13">
        <v>18.0</v>
      </c>
      <c r="L384" s="13">
        <v>0.5</v>
      </c>
      <c r="M384" s="11">
        <f t="shared" si="1"/>
        <v>15.02857143</v>
      </c>
      <c r="N384" s="11">
        <f t="shared" si="2"/>
        <v>15</v>
      </c>
      <c r="O384" s="12" t="str">
        <f t="shared" si="3"/>
        <v>APROBADO CC</v>
      </c>
      <c r="P384" s="12" t="str">
        <f>IF(OR(D384="Académica",D384="Empresa"),(IF(M384&lt;Leyenda!$I$11,"ALTO",(IF(M384&lt;=Leyenda!$I$10,"MEDIO","BAJO")))),(IF(M384&lt;Leyenda!$J$11,"ALTO",(IF(M384&lt;=Leyenda!$J$10,"MEDIO","BAJO")))))</f>
        <v>BAJO</v>
      </c>
    </row>
    <row r="385">
      <c r="A385" s="8" t="s">
        <v>1753</v>
      </c>
      <c r="B385" s="9" t="s">
        <v>28</v>
      </c>
      <c r="C385" s="9" t="s">
        <v>221</v>
      </c>
      <c r="D385" s="9" t="s">
        <v>2144</v>
      </c>
      <c r="E385" s="13">
        <v>17.1</v>
      </c>
      <c r="F385" s="13">
        <v>18.0</v>
      </c>
      <c r="G385" s="13">
        <v>18.0</v>
      </c>
      <c r="H385" s="13">
        <v>16.5</v>
      </c>
      <c r="I385" s="13">
        <v>16.2</v>
      </c>
      <c r="J385" s="13">
        <v>18.0</v>
      </c>
      <c r="K385" s="13">
        <v>18.0</v>
      </c>
      <c r="L385" s="13">
        <v>0.0</v>
      </c>
      <c r="M385" s="11">
        <f t="shared" si="1"/>
        <v>14.95714286</v>
      </c>
      <c r="N385" s="11">
        <f t="shared" si="2"/>
        <v>15</v>
      </c>
      <c r="O385" s="12" t="str">
        <f t="shared" si="3"/>
        <v>APROBADO CC</v>
      </c>
      <c r="P385" s="12" t="str">
        <f>IF(OR(D385="Académica",D385="Empresa"),(IF(M385&lt;Leyenda!$I$11,"ALTO",(IF(M385&lt;=Leyenda!$I$10,"MEDIO","BAJO")))),(IF(M385&lt;Leyenda!$J$11,"ALTO",(IF(M385&lt;=Leyenda!$J$10,"MEDIO","BAJO")))))</f>
        <v>BAJO</v>
      </c>
    </row>
    <row r="386">
      <c r="A386" s="8" t="s">
        <v>1829</v>
      </c>
      <c r="B386" s="9" t="s">
        <v>386</v>
      </c>
      <c r="C386" s="9" t="s">
        <v>608</v>
      </c>
      <c r="D386" s="9" t="s">
        <v>2144</v>
      </c>
      <c r="E386" s="13">
        <v>17.0</v>
      </c>
      <c r="F386" s="13">
        <v>18.3</v>
      </c>
      <c r="G386" s="13">
        <v>16.7</v>
      </c>
      <c r="H386" s="13">
        <v>16.5</v>
      </c>
      <c r="I386" s="13">
        <v>15.9</v>
      </c>
      <c r="J386" s="13">
        <v>18.2</v>
      </c>
      <c r="K386" s="13">
        <v>18.0</v>
      </c>
      <c r="L386" s="13">
        <v>0.0</v>
      </c>
      <c r="M386" s="11">
        <f t="shared" si="1"/>
        <v>14.8</v>
      </c>
      <c r="N386" s="11">
        <f t="shared" si="2"/>
        <v>15</v>
      </c>
      <c r="O386" s="12" t="str">
        <f t="shared" si="3"/>
        <v>APROBADO CC</v>
      </c>
      <c r="P386" s="12" t="str">
        <f>IF(OR(D386="Académica",D386="Empresa"),(IF(M386&lt;Leyenda!$I$11,"ALTO",(IF(M386&lt;=Leyenda!$I$10,"MEDIO","BAJO")))),(IF(M386&lt;Leyenda!$J$11,"ALTO",(IF(M386&lt;=Leyenda!$J$10,"MEDIO","BAJO")))))</f>
        <v>BAJO</v>
      </c>
    </row>
    <row r="387">
      <c r="A387" s="8" t="s">
        <v>1339</v>
      </c>
      <c r="B387" s="9" t="s">
        <v>28</v>
      </c>
      <c r="C387" s="9" t="s">
        <v>194</v>
      </c>
      <c r="D387" s="9" t="s">
        <v>2144</v>
      </c>
      <c r="E387" s="13">
        <v>18.4</v>
      </c>
      <c r="F387" s="13">
        <v>18.0</v>
      </c>
      <c r="G387" s="13">
        <v>17.8</v>
      </c>
      <c r="H387" s="13">
        <v>16.8</v>
      </c>
      <c r="I387" s="13">
        <v>15.8</v>
      </c>
      <c r="J387" s="13">
        <v>18.0</v>
      </c>
      <c r="K387" s="13">
        <v>18.3</v>
      </c>
      <c r="L387" s="13">
        <v>0.0</v>
      </c>
      <c r="M387" s="11">
        <f t="shared" si="1"/>
        <v>14.95714286</v>
      </c>
      <c r="N387" s="11">
        <f t="shared" si="2"/>
        <v>15</v>
      </c>
      <c r="O387" s="12" t="str">
        <f t="shared" si="3"/>
        <v>APROBADO CC</v>
      </c>
      <c r="P387" s="12" t="str">
        <f>IF(OR(D387="Académica",D387="Empresa"),(IF(M387&lt;Leyenda!$I$11,"ALTO",(IF(M387&lt;=Leyenda!$I$10,"MEDIO","BAJO")))),(IF(M387&lt;Leyenda!$J$11,"ALTO",(IF(M387&lt;=Leyenda!$J$10,"MEDIO","BAJO")))))</f>
        <v>BAJO</v>
      </c>
    </row>
    <row r="388">
      <c r="A388" s="8" t="s">
        <v>1701</v>
      </c>
      <c r="B388" s="9" t="s">
        <v>386</v>
      </c>
      <c r="C388" s="9" t="s">
        <v>41</v>
      </c>
      <c r="D388" s="9" t="s">
        <v>2144</v>
      </c>
      <c r="E388" s="13">
        <v>11.4</v>
      </c>
      <c r="F388" s="13">
        <v>10.3</v>
      </c>
      <c r="G388" s="13">
        <v>14.9</v>
      </c>
      <c r="H388" s="13">
        <v>13.8</v>
      </c>
      <c r="I388" s="13">
        <v>10.7</v>
      </c>
      <c r="J388" s="13">
        <v>18.0</v>
      </c>
      <c r="K388" s="13">
        <v>18.0</v>
      </c>
      <c r="L388" s="13">
        <v>0.5</v>
      </c>
      <c r="M388" s="11">
        <f t="shared" si="1"/>
        <v>12.31428571</v>
      </c>
      <c r="N388" s="11">
        <f t="shared" si="2"/>
        <v>12</v>
      </c>
      <c r="O388" s="12" t="str">
        <f t="shared" si="3"/>
        <v>DESAPROBADO</v>
      </c>
      <c r="P388" s="12" t="str">
        <f>IF(OR(D388="Académica",D388="Empresa"),(IF(M388&lt;Leyenda!$I$11,"ALTO",(IF(M388&lt;=Leyenda!$I$10,"MEDIO","BAJO")))),(IF(M388&lt;Leyenda!$J$11,"ALTO",(IF(M388&lt;=Leyenda!$J$10,"MEDIO","BAJO")))))</f>
        <v>ALTO</v>
      </c>
    </row>
    <row r="389">
      <c r="A389" s="8" t="s">
        <v>1341</v>
      </c>
      <c r="B389" s="9" t="s">
        <v>21</v>
      </c>
      <c r="C389" s="9" t="s">
        <v>144</v>
      </c>
      <c r="D389" s="9" t="s">
        <v>2144</v>
      </c>
      <c r="E389" s="13">
        <v>19.2</v>
      </c>
      <c r="F389" s="13">
        <v>18.2</v>
      </c>
      <c r="G389" s="13">
        <v>18.0</v>
      </c>
      <c r="H389" s="13">
        <v>18.6</v>
      </c>
      <c r="I389" s="13">
        <v>17.1</v>
      </c>
      <c r="J389" s="13">
        <v>18.3</v>
      </c>
      <c r="K389" s="13">
        <v>18.8</v>
      </c>
      <c r="L389" s="13">
        <v>0.0</v>
      </c>
      <c r="M389" s="11">
        <f t="shared" si="1"/>
        <v>15.57142857</v>
      </c>
      <c r="N389" s="11">
        <f t="shared" si="2"/>
        <v>16</v>
      </c>
      <c r="O389" s="12" t="str">
        <f t="shared" si="3"/>
        <v>APROBADO CC</v>
      </c>
      <c r="P389" s="12" t="str">
        <f>IF(OR(D389="Académica",D389="Empresa"),(IF(M389&lt;Leyenda!$I$11,"ALTO",(IF(M389&lt;=Leyenda!$I$10,"MEDIO","BAJO")))),(IF(M389&lt;Leyenda!$J$11,"ALTO",(IF(M389&lt;=Leyenda!$J$10,"MEDIO","BAJO")))))</f>
        <v>BAJO</v>
      </c>
    </row>
    <row r="390">
      <c r="A390" s="8" t="s">
        <v>1781</v>
      </c>
      <c r="B390" s="9" t="s">
        <v>386</v>
      </c>
      <c r="C390" s="9" t="s">
        <v>88</v>
      </c>
      <c r="D390" s="9" t="s">
        <v>2144</v>
      </c>
      <c r="E390" s="13">
        <v>12.5</v>
      </c>
      <c r="F390" s="13">
        <v>17.7</v>
      </c>
      <c r="G390" s="13">
        <v>18.0</v>
      </c>
      <c r="H390" s="13">
        <v>15.8</v>
      </c>
      <c r="I390" s="13">
        <v>15.8</v>
      </c>
      <c r="J390" s="13">
        <v>18.0</v>
      </c>
      <c r="K390" s="13">
        <v>18.0</v>
      </c>
      <c r="L390" s="13">
        <v>0.5</v>
      </c>
      <c r="M390" s="11">
        <f t="shared" si="1"/>
        <v>14.82857143</v>
      </c>
      <c r="N390" s="11">
        <f t="shared" si="2"/>
        <v>15</v>
      </c>
      <c r="O390" s="12" t="str">
        <f t="shared" si="3"/>
        <v>APROBADO CC</v>
      </c>
      <c r="P390" s="12" t="str">
        <f>IF(OR(D390="Académica",D390="Empresa"),(IF(M390&lt;Leyenda!$I$11,"ALTO",(IF(M390&lt;=Leyenda!$I$10,"MEDIO","BAJO")))),(IF(M390&lt;Leyenda!$J$11,"ALTO",(IF(M390&lt;=Leyenda!$J$10,"MEDIO","BAJO")))))</f>
        <v>BAJO</v>
      </c>
    </row>
    <row r="391">
      <c r="A391" s="8" t="s">
        <v>1360</v>
      </c>
      <c r="B391" s="9" t="s">
        <v>28</v>
      </c>
      <c r="C391" s="9" t="s">
        <v>88</v>
      </c>
      <c r="D391" s="9" t="s">
        <v>2144</v>
      </c>
      <c r="E391" s="13">
        <v>19.1</v>
      </c>
      <c r="F391" s="13">
        <v>17.2</v>
      </c>
      <c r="G391" s="13">
        <v>18.2</v>
      </c>
      <c r="H391" s="13">
        <v>14.5</v>
      </c>
      <c r="I391" s="13">
        <v>15.8</v>
      </c>
      <c r="J391" s="13">
        <v>18.0</v>
      </c>
      <c r="K391" s="13">
        <v>18.0</v>
      </c>
      <c r="L391" s="13">
        <v>0.0</v>
      </c>
      <c r="M391" s="11">
        <f t="shared" si="1"/>
        <v>14.52857143</v>
      </c>
      <c r="N391" s="11">
        <f t="shared" si="2"/>
        <v>15</v>
      </c>
      <c r="O391" s="12" t="str">
        <f t="shared" si="3"/>
        <v>APROBADO CC</v>
      </c>
      <c r="P391" s="12" t="str">
        <f>IF(OR(D391="Académica",D391="Empresa"),(IF(M391&lt;Leyenda!$I$11,"ALTO",(IF(M391&lt;=Leyenda!$I$10,"MEDIO","BAJO")))),(IF(M391&lt;Leyenda!$J$11,"ALTO",(IF(M391&lt;=Leyenda!$J$10,"MEDIO","BAJO")))))</f>
        <v>BAJO</v>
      </c>
    </row>
    <row r="392">
      <c r="A392" s="8" t="s">
        <v>1587</v>
      </c>
      <c r="B392" s="9" t="s">
        <v>40</v>
      </c>
      <c r="C392" s="9" t="s">
        <v>302</v>
      </c>
      <c r="D392" s="9" t="s">
        <v>2144</v>
      </c>
      <c r="E392" s="13">
        <v>19.5</v>
      </c>
      <c r="F392" s="13">
        <v>18.2</v>
      </c>
      <c r="G392" s="13">
        <v>18.2</v>
      </c>
      <c r="H392" s="13">
        <v>17.3</v>
      </c>
      <c r="I392" s="13">
        <v>15.9</v>
      </c>
      <c r="J392" s="13">
        <v>19.5</v>
      </c>
      <c r="K392" s="13">
        <v>19.3</v>
      </c>
      <c r="L392" s="13">
        <v>0.0</v>
      </c>
      <c r="M392" s="11">
        <f t="shared" si="1"/>
        <v>15.48571429</v>
      </c>
      <c r="N392" s="11">
        <f t="shared" si="2"/>
        <v>15</v>
      </c>
      <c r="O392" s="12" t="str">
        <f t="shared" si="3"/>
        <v>APROBADO CC</v>
      </c>
      <c r="P392" s="12" t="str">
        <f>IF(OR(D392="Académica",D392="Empresa"),(IF(M392&lt;Leyenda!$I$11,"ALTO",(IF(M392&lt;=Leyenda!$I$10,"MEDIO","BAJO")))),(IF(M392&lt;Leyenda!$J$11,"ALTO",(IF(M392&lt;=Leyenda!$J$10,"MEDIO","BAJO")))))</f>
        <v>BAJO</v>
      </c>
    </row>
    <row r="393">
      <c r="A393" s="8" t="s">
        <v>1867</v>
      </c>
      <c r="B393" s="9" t="s">
        <v>40</v>
      </c>
      <c r="C393" s="9" t="s">
        <v>196</v>
      </c>
      <c r="D393" s="9" t="s">
        <v>2144</v>
      </c>
      <c r="E393" s="13">
        <v>18.9</v>
      </c>
      <c r="F393" s="13">
        <v>19.0</v>
      </c>
      <c r="G393" s="13">
        <v>19.2</v>
      </c>
      <c r="H393" s="13">
        <v>18.3</v>
      </c>
      <c r="I393" s="13">
        <v>15.8</v>
      </c>
      <c r="J393" s="13">
        <v>18.0</v>
      </c>
      <c r="K393" s="13">
        <v>18.0</v>
      </c>
      <c r="L393" s="13">
        <v>0.0</v>
      </c>
      <c r="M393" s="11">
        <f t="shared" si="1"/>
        <v>15.47142857</v>
      </c>
      <c r="N393" s="11">
        <f t="shared" si="2"/>
        <v>15</v>
      </c>
      <c r="O393" s="12" t="str">
        <f t="shared" si="3"/>
        <v>APROBADO CC</v>
      </c>
      <c r="P393" s="12" t="str">
        <f>IF(OR(D393="Académica",D393="Empresa"),(IF(M393&lt;Leyenda!$I$11,"ALTO",(IF(M393&lt;=Leyenda!$I$10,"MEDIO","BAJO")))),(IF(M393&lt;Leyenda!$J$11,"ALTO",(IF(M393&lt;=Leyenda!$J$10,"MEDIO","BAJO")))))</f>
        <v>BAJO</v>
      </c>
    </row>
    <row r="394">
      <c r="A394" s="8" t="s">
        <v>1539</v>
      </c>
      <c r="B394" s="9" t="s">
        <v>17</v>
      </c>
      <c r="C394" s="9" t="s">
        <v>123</v>
      </c>
      <c r="D394" s="9" t="s">
        <v>2144</v>
      </c>
      <c r="E394" s="13">
        <v>14.5</v>
      </c>
      <c r="F394" s="13">
        <v>18.0</v>
      </c>
      <c r="G394" s="13">
        <v>18.0</v>
      </c>
      <c r="H394" s="13">
        <v>14.2</v>
      </c>
      <c r="I394" s="13">
        <v>15.8</v>
      </c>
      <c r="J394" s="13">
        <v>15.3</v>
      </c>
      <c r="K394" s="13">
        <v>18.0</v>
      </c>
      <c r="L394" s="13">
        <v>0.0</v>
      </c>
      <c r="M394" s="11">
        <f t="shared" si="1"/>
        <v>14.18571429</v>
      </c>
      <c r="N394" s="11">
        <f t="shared" si="2"/>
        <v>14</v>
      </c>
      <c r="O394" s="12" t="str">
        <f t="shared" si="3"/>
        <v>APROBADO CC</v>
      </c>
      <c r="P394" s="12" t="str">
        <f>IF(OR(D394="Académica",D394="Empresa"),(IF(M394&lt;Leyenda!$I$11,"ALTO",(IF(M394&lt;=Leyenda!$I$10,"MEDIO","BAJO")))),(IF(M394&lt;Leyenda!$J$11,"ALTO",(IF(M394&lt;=Leyenda!$J$10,"MEDIO","BAJO")))))</f>
        <v>MEDIO</v>
      </c>
    </row>
    <row r="395">
      <c r="A395" s="8" t="s">
        <v>2116</v>
      </c>
      <c r="B395" s="9" t="s">
        <v>40</v>
      </c>
      <c r="C395" s="9" t="s">
        <v>68</v>
      </c>
      <c r="D395" s="9" t="s">
        <v>2149</v>
      </c>
      <c r="E395" s="13">
        <v>16.3</v>
      </c>
      <c r="F395" s="13">
        <v>13.5</v>
      </c>
      <c r="G395" s="13">
        <v>17.5</v>
      </c>
      <c r="H395" s="13">
        <v>17.0</v>
      </c>
      <c r="I395" s="13">
        <v>14.1</v>
      </c>
      <c r="J395" s="13">
        <v>18.0</v>
      </c>
      <c r="K395" s="13">
        <v>18.0</v>
      </c>
      <c r="L395" s="13">
        <v>0.0</v>
      </c>
      <c r="M395" s="11">
        <f t="shared" si="1"/>
        <v>14.01428571</v>
      </c>
      <c r="N395" s="11">
        <f t="shared" si="2"/>
        <v>14</v>
      </c>
      <c r="O395" s="12" t="str">
        <f t="shared" si="3"/>
        <v>APROBADO CC</v>
      </c>
      <c r="P395" s="12" t="str">
        <f>IF(OR(D395="Académica",D395="Empresa"),(IF(M395&lt;Leyenda!$I$11,"ALTO",(IF(M395&lt;=Leyenda!$I$10,"MEDIO","BAJO")))),(IF(M395&lt;Leyenda!$J$11,"ALTO",(IF(M395&lt;=Leyenda!$J$10,"MEDIO","BAJO")))))</f>
        <v>MEDIO</v>
      </c>
    </row>
    <row r="396">
      <c r="A396" s="8" t="s">
        <v>1713</v>
      </c>
      <c r="B396" s="9" t="s">
        <v>386</v>
      </c>
      <c r="C396" s="9" t="s">
        <v>608</v>
      </c>
      <c r="D396" s="9" t="s">
        <v>2144</v>
      </c>
      <c r="E396" s="13">
        <v>18.4</v>
      </c>
      <c r="F396" s="13">
        <v>18.0</v>
      </c>
      <c r="G396" s="13">
        <v>16.8</v>
      </c>
      <c r="H396" s="13">
        <v>16.5</v>
      </c>
      <c r="I396" s="13">
        <v>16.0</v>
      </c>
      <c r="J396" s="13">
        <v>17.3</v>
      </c>
      <c r="K396" s="13">
        <v>18.0</v>
      </c>
      <c r="L396" s="13">
        <v>0.0</v>
      </c>
      <c r="M396" s="11">
        <f t="shared" si="1"/>
        <v>14.65714286</v>
      </c>
      <c r="N396" s="11">
        <f t="shared" si="2"/>
        <v>15</v>
      </c>
      <c r="O396" s="12" t="str">
        <f t="shared" si="3"/>
        <v>APROBADO CC</v>
      </c>
      <c r="P396" s="12" t="str">
        <f>IF(OR(D396="Académica",D396="Empresa"),(IF(M396&lt;Leyenda!$I$11,"ALTO",(IF(M396&lt;=Leyenda!$I$10,"MEDIO","BAJO")))),(IF(M396&lt;Leyenda!$J$11,"ALTO",(IF(M396&lt;=Leyenda!$J$10,"MEDIO","BAJO")))))</f>
        <v>BAJO</v>
      </c>
    </row>
    <row r="397">
      <c r="A397" s="8" t="s">
        <v>1850</v>
      </c>
      <c r="B397" s="9" t="s">
        <v>17</v>
      </c>
      <c r="C397" s="9" t="s">
        <v>36</v>
      </c>
      <c r="D397" s="9" t="s">
        <v>2144</v>
      </c>
      <c r="E397" s="13">
        <v>13.4</v>
      </c>
      <c r="F397" s="13">
        <v>12.3</v>
      </c>
      <c r="G397" s="13">
        <v>17.0</v>
      </c>
      <c r="H397" s="13">
        <v>14.8</v>
      </c>
      <c r="I397" s="13">
        <v>15.0</v>
      </c>
      <c r="J397" s="13">
        <v>18.0</v>
      </c>
      <c r="K397" s="13">
        <v>18.0</v>
      </c>
      <c r="L397" s="13">
        <v>0.5</v>
      </c>
      <c r="M397" s="11">
        <f t="shared" si="1"/>
        <v>13.65714286</v>
      </c>
      <c r="N397" s="11">
        <f t="shared" si="2"/>
        <v>14</v>
      </c>
      <c r="O397" s="12" t="str">
        <f t="shared" si="3"/>
        <v>APROBADO CC</v>
      </c>
      <c r="P397" s="12" t="str">
        <f>IF(OR(D397="Académica",D397="Empresa"),(IF(M397&lt;Leyenda!$I$11,"ALTO",(IF(M397&lt;=Leyenda!$I$10,"MEDIO","BAJO")))),(IF(M397&lt;Leyenda!$J$11,"ALTO",(IF(M397&lt;=Leyenda!$J$10,"MEDIO","BAJO")))))</f>
        <v>MEDIO</v>
      </c>
    </row>
    <row r="398">
      <c r="A398" s="8" t="s">
        <v>1751</v>
      </c>
      <c r="B398" s="9" t="s">
        <v>17</v>
      </c>
      <c r="C398" s="9" t="s">
        <v>52</v>
      </c>
      <c r="D398" s="9" t="s">
        <v>2144</v>
      </c>
      <c r="E398" s="13">
        <v>13.0</v>
      </c>
      <c r="F398" s="13">
        <v>18.2</v>
      </c>
      <c r="G398" s="13">
        <v>17.3</v>
      </c>
      <c r="H398" s="13">
        <v>17.5</v>
      </c>
      <c r="I398" s="13">
        <v>16.2</v>
      </c>
      <c r="J398" s="13">
        <v>18.8</v>
      </c>
      <c r="K398" s="13">
        <v>16.3</v>
      </c>
      <c r="L398" s="13">
        <v>0.0</v>
      </c>
      <c r="M398" s="11">
        <f t="shared" si="1"/>
        <v>14.9</v>
      </c>
      <c r="N398" s="11">
        <f t="shared" si="2"/>
        <v>15</v>
      </c>
      <c r="O398" s="12" t="str">
        <f t="shared" si="3"/>
        <v>APROBADO CC</v>
      </c>
      <c r="P398" s="12" t="str">
        <f>IF(OR(D398="Académica",D398="Empresa"),(IF(M398&lt;Leyenda!$I$11,"ALTO",(IF(M398&lt;=Leyenda!$I$10,"MEDIO","BAJO")))),(IF(M398&lt;Leyenda!$J$11,"ALTO",(IF(M398&lt;=Leyenda!$J$10,"MEDIO","BAJO")))))</f>
        <v>BAJO</v>
      </c>
    </row>
    <row r="399">
      <c r="A399" s="8" t="s">
        <v>2261</v>
      </c>
      <c r="B399" s="9" t="s">
        <v>601</v>
      </c>
      <c r="C399" s="9" t="s">
        <v>46</v>
      </c>
      <c r="D399" s="9" t="s">
        <v>2144</v>
      </c>
      <c r="E399" s="13">
        <v>13.7</v>
      </c>
      <c r="F399" s="13">
        <v>13.1</v>
      </c>
      <c r="G399" s="13">
        <v>14.7</v>
      </c>
      <c r="H399" s="13">
        <v>14.3</v>
      </c>
      <c r="I399" s="13">
        <v>16.5</v>
      </c>
      <c r="J399" s="13">
        <v>16.9</v>
      </c>
      <c r="K399" s="13">
        <v>17.8</v>
      </c>
      <c r="L399" s="13">
        <v>0.0</v>
      </c>
      <c r="M399" s="11">
        <f t="shared" si="1"/>
        <v>13.32857143</v>
      </c>
      <c r="N399" s="11">
        <f t="shared" si="2"/>
        <v>13</v>
      </c>
      <c r="O399" s="12" t="str">
        <f t="shared" si="3"/>
        <v>APROBADO CC</v>
      </c>
      <c r="P399" s="12" t="str">
        <f>IF(OR(D399="Académica",D399="Empresa"),(IF(M399&lt;Leyenda!$I$11,"ALTO",(IF(M399&lt;=Leyenda!$I$10,"MEDIO","BAJO")))),(IF(M399&lt;Leyenda!$J$11,"ALTO",(IF(M399&lt;=Leyenda!$J$10,"MEDIO","BAJO")))))</f>
        <v>MEDIO</v>
      </c>
    </row>
    <row r="400">
      <c r="A400" s="8" t="s">
        <v>2262</v>
      </c>
      <c r="B400" s="9" t="s">
        <v>601</v>
      </c>
      <c r="C400" s="9" t="s">
        <v>100</v>
      </c>
      <c r="D400" s="9" t="s">
        <v>2144</v>
      </c>
      <c r="E400" s="13">
        <v>17.3</v>
      </c>
      <c r="F400" s="13">
        <v>14.1</v>
      </c>
      <c r="G400" s="13">
        <v>13.0</v>
      </c>
      <c r="H400" s="13">
        <v>17.3</v>
      </c>
      <c r="I400" s="13">
        <v>13.6</v>
      </c>
      <c r="J400" s="13">
        <v>16.1</v>
      </c>
      <c r="K400" s="13">
        <v>17.4</v>
      </c>
      <c r="L400" s="13">
        <v>0.0</v>
      </c>
      <c r="M400" s="11">
        <f t="shared" si="1"/>
        <v>13.07142857</v>
      </c>
      <c r="N400" s="11">
        <f t="shared" si="2"/>
        <v>13</v>
      </c>
      <c r="O400" s="12" t="str">
        <f t="shared" si="3"/>
        <v>APROBADO CC</v>
      </c>
      <c r="P400" s="12" t="str">
        <f>IF(OR(D400="Académica",D400="Empresa"),(IF(M400&lt;Leyenda!$I$11,"ALTO",(IF(M400&lt;=Leyenda!$I$10,"MEDIO","BAJO")))),(IF(M400&lt;Leyenda!$J$11,"ALTO",(IF(M400&lt;=Leyenda!$J$10,"MEDIO","BAJO")))))</f>
        <v>MEDIO</v>
      </c>
    </row>
    <row r="401">
      <c r="A401" s="8" t="s">
        <v>2263</v>
      </c>
      <c r="B401" s="9" t="s">
        <v>17</v>
      </c>
      <c r="C401" s="9" t="s">
        <v>66</v>
      </c>
      <c r="D401" s="9" t="s">
        <v>2144</v>
      </c>
      <c r="E401" s="13">
        <v>13.4</v>
      </c>
      <c r="F401" s="13">
        <v>16.0</v>
      </c>
      <c r="G401" s="13">
        <v>16.7</v>
      </c>
      <c r="H401" s="13">
        <v>15.8</v>
      </c>
      <c r="I401" s="13">
        <v>13.8</v>
      </c>
      <c r="J401" s="13">
        <v>18.0</v>
      </c>
      <c r="K401" s="13">
        <v>18.0</v>
      </c>
      <c r="L401" s="13">
        <v>0.0</v>
      </c>
      <c r="M401" s="11">
        <f t="shared" si="1"/>
        <v>14.04285714</v>
      </c>
      <c r="N401" s="11">
        <f t="shared" si="2"/>
        <v>14</v>
      </c>
      <c r="O401" s="12" t="str">
        <f t="shared" si="3"/>
        <v>APROBADO CC</v>
      </c>
      <c r="P401" s="12" t="str">
        <f>IF(OR(D401="Académica",D401="Empresa"),(IF(M401&lt;Leyenda!$I$11,"ALTO",(IF(M401&lt;=Leyenda!$I$10,"MEDIO","BAJO")))),(IF(M401&lt;Leyenda!$J$11,"ALTO",(IF(M401&lt;=Leyenda!$J$10,"MEDIO","BAJO")))))</f>
        <v>MEDIO</v>
      </c>
    </row>
    <row r="402">
      <c r="A402" s="8" t="s">
        <v>1910</v>
      </c>
      <c r="B402" s="9" t="s">
        <v>25</v>
      </c>
      <c r="C402" s="9" t="s">
        <v>111</v>
      </c>
      <c r="D402" s="9" t="s">
        <v>2144</v>
      </c>
      <c r="E402" s="13">
        <v>18.4</v>
      </c>
      <c r="F402" s="13">
        <v>15.8</v>
      </c>
      <c r="G402" s="13">
        <v>14.0</v>
      </c>
      <c r="H402" s="13">
        <v>16.5</v>
      </c>
      <c r="I402" s="13">
        <v>15.8</v>
      </c>
      <c r="J402" s="13">
        <v>18.0</v>
      </c>
      <c r="K402" s="13">
        <v>18.3</v>
      </c>
      <c r="L402" s="13">
        <v>0.0</v>
      </c>
      <c r="M402" s="11">
        <f t="shared" si="1"/>
        <v>14.05714286</v>
      </c>
      <c r="N402" s="11">
        <f t="shared" si="2"/>
        <v>14</v>
      </c>
      <c r="O402" s="12" t="str">
        <f t="shared" si="3"/>
        <v>APROBADO CC</v>
      </c>
      <c r="P402" s="12" t="str">
        <f>IF(OR(D402="Académica",D402="Empresa"),(IF(M402&lt;Leyenda!$I$11,"ALTO",(IF(M402&lt;=Leyenda!$I$10,"MEDIO","BAJO")))),(IF(M402&lt;Leyenda!$J$11,"ALTO",(IF(M402&lt;=Leyenda!$J$10,"MEDIO","BAJO")))))</f>
        <v>MEDIO</v>
      </c>
    </row>
    <row r="403">
      <c r="A403" s="8" t="s">
        <v>2264</v>
      </c>
      <c r="B403" s="9" t="s">
        <v>17</v>
      </c>
      <c r="C403" s="9" t="s">
        <v>96</v>
      </c>
      <c r="D403" s="9" t="s">
        <v>2144</v>
      </c>
      <c r="E403" s="13">
        <v>20.0</v>
      </c>
      <c r="F403" s="13">
        <v>18.0</v>
      </c>
      <c r="G403" s="13">
        <v>18.5</v>
      </c>
      <c r="H403" s="13">
        <v>17.1</v>
      </c>
      <c r="I403" s="13">
        <v>15.3</v>
      </c>
      <c r="J403" s="13">
        <v>18.0</v>
      </c>
      <c r="K403" s="13">
        <v>18.0</v>
      </c>
      <c r="L403" s="13">
        <v>0.0</v>
      </c>
      <c r="M403" s="11">
        <f t="shared" si="1"/>
        <v>14.98571429</v>
      </c>
      <c r="N403" s="11">
        <f t="shared" si="2"/>
        <v>15</v>
      </c>
      <c r="O403" s="12" t="str">
        <f t="shared" si="3"/>
        <v>APROBADO CC</v>
      </c>
      <c r="P403" s="12" t="str">
        <f>IF(OR(D403="Académica",D403="Empresa"),(IF(M403&lt;Leyenda!$I$11,"ALTO",(IF(M403&lt;=Leyenda!$I$10,"MEDIO","BAJO")))),(IF(M403&lt;Leyenda!$J$11,"ALTO",(IF(M403&lt;=Leyenda!$J$10,"MEDIO","BAJO")))))</f>
        <v>BAJO</v>
      </c>
    </row>
    <row r="404">
      <c r="A404" s="8" t="s">
        <v>1463</v>
      </c>
      <c r="B404" s="9" t="s">
        <v>386</v>
      </c>
      <c r="C404" s="9" t="s">
        <v>68</v>
      </c>
      <c r="D404" s="9" t="s">
        <v>2144</v>
      </c>
      <c r="E404" s="13">
        <v>20.0</v>
      </c>
      <c r="F404" s="13">
        <v>14.7</v>
      </c>
      <c r="G404" s="13">
        <v>16.8</v>
      </c>
      <c r="H404" s="13">
        <v>15.5</v>
      </c>
      <c r="I404" s="13">
        <v>16.0</v>
      </c>
      <c r="J404" s="13">
        <v>18.0</v>
      </c>
      <c r="K404" s="13">
        <v>18.0</v>
      </c>
      <c r="L404" s="13">
        <v>0.0</v>
      </c>
      <c r="M404" s="11">
        <f t="shared" si="1"/>
        <v>14.14285714</v>
      </c>
      <c r="N404" s="11">
        <f t="shared" si="2"/>
        <v>14</v>
      </c>
      <c r="O404" s="12" t="str">
        <f t="shared" si="3"/>
        <v>APROBADO CC</v>
      </c>
      <c r="P404" s="12" t="str">
        <f>IF(OR(D404="Académica",D404="Empresa"),(IF(M404&lt;Leyenda!$I$11,"ALTO",(IF(M404&lt;=Leyenda!$I$10,"MEDIO","BAJO")))),(IF(M404&lt;Leyenda!$J$11,"ALTO",(IF(M404&lt;=Leyenda!$J$10,"MEDIO","BAJO")))))</f>
        <v>MEDIO</v>
      </c>
    </row>
    <row r="405">
      <c r="A405" s="8" t="s">
        <v>2265</v>
      </c>
      <c r="B405" s="9" t="s">
        <v>601</v>
      </c>
      <c r="C405" s="9" t="s">
        <v>96</v>
      </c>
      <c r="D405" s="9" t="s">
        <v>2144</v>
      </c>
      <c r="E405" s="13">
        <v>15.9</v>
      </c>
      <c r="F405" s="13">
        <v>16.5</v>
      </c>
      <c r="G405" s="13">
        <v>17.4</v>
      </c>
      <c r="H405" s="13">
        <v>15.4</v>
      </c>
      <c r="I405" s="13">
        <v>14.7</v>
      </c>
      <c r="J405" s="13">
        <v>18.2</v>
      </c>
      <c r="K405" s="13">
        <v>17.4</v>
      </c>
      <c r="L405" s="13">
        <v>0.0</v>
      </c>
      <c r="M405" s="11">
        <f t="shared" si="1"/>
        <v>14.22857143</v>
      </c>
      <c r="N405" s="11">
        <f t="shared" si="2"/>
        <v>14</v>
      </c>
      <c r="O405" s="12" t="str">
        <f t="shared" si="3"/>
        <v>APROBADO CC</v>
      </c>
      <c r="P405" s="12" t="str">
        <f>IF(OR(D405="Académica",D405="Empresa"),(IF(M405&lt;Leyenda!$I$11,"ALTO",(IF(M405&lt;=Leyenda!$I$10,"MEDIO","BAJO")))),(IF(M405&lt;Leyenda!$J$11,"ALTO",(IF(M405&lt;=Leyenda!$J$10,"MEDIO","BAJO")))))</f>
        <v>MEDIO</v>
      </c>
    </row>
    <row r="406">
      <c r="A406" s="8" t="s">
        <v>2266</v>
      </c>
      <c r="B406" s="9" t="s">
        <v>601</v>
      </c>
      <c r="C406" s="9" t="s">
        <v>61</v>
      </c>
      <c r="D406" s="9" t="s">
        <v>2144</v>
      </c>
      <c r="E406" s="13">
        <v>17.9</v>
      </c>
      <c r="F406" s="13">
        <v>13.7</v>
      </c>
      <c r="G406" s="13">
        <v>14.5</v>
      </c>
      <c r="H406" s="13">
        <v>16.0</v>
      </c>
      <c r="I406" s="13">
        <v>15.5</v>
      </c>
      <c r="J406" s="13">
        <v>18.0</v>
      </c>
      <c r="K406" s="13">
        <v>19.6</v>
      </c>
      <c r="L406" s="13">
        <v>0.0</v>
      </c>
      <c r="M406" s="11">
        <f t="shared" si="1"/>
        <v>13.9</v>
      </c>
      <c r="N406" s="11">
        <f t="shared" si="2"/>
        <v>14</v>
      </c>
      <c r="O406" s="12" t="str">
        <f t="shared" si="3"/>
        <v>APROBADO CC</v>
      </c>
      <c r="P406" s="12" t="str">
        <f>IF(OR(D406="Académica",D406="Empresa"),(IF(M406&lt;Leyenda!$I$11,"ALTO",(IF(M406&lt;=Leyenda!$I$10,"MEDIO","BAJO")))),(IF(M406&lt;Leyenda!$J$11,"ALTO",(IF(M406&lt;=Leyenda!$J$10,"MEDIO","BAJO")))))</f>
        <v>MEDIO</v>
      </c>
    </row>
    <row r="407">
      <c r="A407" s="8" t="s">
        <v>1810</v>
      </c>
      <c r="B407" s="9" t="s">
        <v>386</v>
      </c>
      <c r="C407" s="9" t="s">
        <v>44</v>
      </c>
      <c r="D407" s="9" t="s">
        <v>2144</v>
      </c>
      <c r="E407" s="13">
        <v>18.8</v>
      </c>
      <c r="F407" s="13">
        <v>18.3</v>
      </c>
      <c r="G407" s="13">
        <v>18.3</v>
      </c>
      <c r="H407" s="13">
        <v>17.0</v>
      </c>
      <c r="I407" s="13">
        <v>15.0</v>
      </c>
      <c r="J407" s="13">
        <v>18.8</v>
      </c>
      <c r="K407" s="13">
        <v>18.8</v>
      </c>
      <c r="L407" s="13">
        <v>0.0</v>
      </c>
      <c r="M407" s="11">
        <f t="shared" si="1"/>
        <v>15.17142857</v>
      </c>
      <c r="N407" s="11">
        <f t="shared" si="2"/>
        <v>15</v>
      </c>
      <c r="O407" s="12" t="str">
        <f t="shared" si="3"/>
        <v>APROBADO CC</v>
      </c>
      <c r="P407" s="12" t="str">
        <f>IF(OR(D407="Académica",D407="Empresa"),(IF(M407&lt;Leyenda!$I$11,"ALTO",(IF(M407&lt;=Leyenda!$I$10,"MEDIO","BAJO")))),(IF(M407&lt;Leyenda!$J$11,"ALTO",(IF(M407&lt;=Leyenda!$J$10,"MEDIO","BAJO")))))</f>
        <v>BAJO</v>
      </c>
    </row>
    <row r="408">
      <c r="A408" s="8" t="s">
        <v>901</v>
      </c>
      <c r="B408" s="9" t="s">
        <v>386</v>
      </c>
      <c r="C408" s="9" t="s">
        <v>18</v>
      </c>
      <c r="D408" s="9" t="s">
        <v>2144</v>
      </c>
      <c r="E408" s="13">
        <v>19.8</v>
      </c>
      <c r="F408" s="13">
        <v>18.8</v>
      </c>
      <c r="G408" s="13">
        <v>19.2</v>
      </c>
      <c r="H408" s="13">
        <v>18.2</v>
      </c>
      <c r="I408" s="13">
        <v>16.7</v>
      </c>
      <c r="J408" s="13">
        <v>18.5</v>
      </c>
      <c r="K408" s="13">
        <v>18.3</v>
      </c>
      <c r="L408" s="13">
        <v>0.0</v>
      </c>
      <c r="M408" s="11">
        <f t="shared" si="1"/>
        <v>15.67142857</v>
      </c>
      <c r="N408" s="11">
        <f t="shared" si="2"/>
        <v>16</v>
      </c>
      <c r="O408" s="12" t="str">
        <f t="shared" si="3"/>
        <v>APROBADO CC</v>
      </c>
      <c r="P408" s="12" t="str">
        <f>IF(OR(D408="Académica",D408="Empresa"),(IF(M408&lt;Leyenda!$I$11,"ALTO",(IF(M408&lt;=Leyenda!$I$10,"MEDIO","BAJO")))),(IF(M408&lt;Leyenda!$J$11,"ALTO",(IF(M408&lt;=Leyenda!$J$10,"MEDIO","BAJO")))))</f>
        <v>BAJO</v>
      </c>
    </row>
    <row r="409">
      <c r="A409" s="8" t="s">
        <v>799</v>
      </c>
      <c r="B409" s="9" t="s">
        <v>386</v>
      </c>
      <c r="C409" s="9" t="s">
        <v>729</v>
      </c>
      <c r="D409" s="9" t="s">
        <v>2144</v>
      </c>
      <c r="E409" s="13">
        <v>19.5</v>
      </c>
      <c r="F409" s="13">
        <v>18.0</v>
      </c>
      <c r="G409" s="13">
        <v>18.0</v>
      </c>
      <c r="H409" s="13">
        <v>16.5</v>
      </c>
      <c r="I409" s="13">
        <v>15.8</v>
      </c>
      <c r="J409" s="13">
        <v>18.2</v>
      </c>
      <c r="K409" s="13">
        <v>18.0</v>
      </c>
      <c r="L409" s="13">
        <v>0.0</v>
      </c>
      <c r="M409" s="11">
        <f t="shared" si="1"/>
        <v>14.92857143</v>
      </c>
      <c r="N409" s="11">
        <f t="shared" si="2"/>
        <v>15</v>
      </c>
      <c r="O409" s="12" t="str">
        <f t="shared" si="3"/>
        <v>APROBADO CC</v>
      </c>
      <c r="P409" s="12" t="str">
        <f>IF(OR(D409="Académica",D409="Empresa"),(IF(M409&lt;Leyenda!$I$11,"ALTO",(IF(M409&lt;=Leyenda!$I$10,"MEDIO","BAJO")))),(IF(M409&lt;Leyenda!$J$11,"ALTO",(IF(M409&lt;=Leyenda!$J$10,"MEDIO","BAJO")))))</f>
        <v>BAJO</v>
      </c>
    </row>
    <row r="410">
      <c r="A410" s="8" t="s">
        <v>1114</v>
      </c>
      <c r="B410" s="9" t="s">
        <v>386</v>
      </c>
      <c r="C410" s="9" t="s">
        <v>44</v>
      </c>
      <c r="D410" s="9" t="s">
        <v>2144</v>
      </c>
      <c r="E410" s="13">
        <v>11.5</v>
      </c>
      <c r="F410" s="13">
        <v>16.7</v>
      </c>
      <c r="G410" s="13">
        <v>11.8</v>
      </c>
      <c r="H410" s="13">
        <v>14.8</v>
      </c>
      <c r="I410" s="13">
        <v>12.7</v>
      </c>
      <c r="J410" s="13">
        <v>15.3</v>
      </c>
      <c r="K410" s="13">
        <v>18.0</v>
      </c>
      <c r="L410" s="13">
        <v>0.5</v>
      </c>
      <c r="M410" s="11">
        <f t="shared" si="1"/>
        <v>12.82857143</v>
      </c>
      <c r="N410" s="11">
        <f t="shared" si="2"/>
        <v>13</v>
      </c>
      <c r="O410" s="12" t="str">
        <f t="shared" si="3"/>
        <v>APROBADO CC</v>
      </c>
      <c r="P410" s="12" t="str">
        <f>IF(OR(D410="Académica",D410="Empresa"),(IF(M410&lt;Leyenda!$I$11,"ALTO",(IF(M410&lt;=Leyenda!$I$10,"MEDIO","BAJO")))),(IF(M410&lt;Leyenda!$J$11,"ALTO",(IF(M410&lt;=Leyenda!$J$10,"MEDIO","BAJO")))))</f>
        <v>ALTO</v>
      </c>
    </row>
    <row r="411">
      <c r="A411" s="8" t="s">
        <v>1110</v>
      </c>
      <c r="B411" s="9" t="s">
        <v>17</v>
      </c>
      <c r="C411" s="9" t="s">
        <v>44</v>
      </c>
      <c r="D411" s="9" t="s">
        <v>2144</v>
      </c>
      <c r="E411" s="13">
        <v>18.4</v>
      </c>
      <c r="F411" s="13">
        <v>15.3</v>
      </c>
      <c r="G411" s="13">
        <v>17.5</v>
      </c>
      <c r="H411" s="13">
        <v>15.8</v>
      </c>
      <c r="I411" s="13">
        <v>14.2</v>
      </c>
      <c r="J411" s="13">
        <v>18.7</v>
      </c>
      <c r="K411" s="13">
        <v>19.3</v>
      </c>
      <c r="L411" s="13">
        <v>0.0</v>
      </c>
      <c r="M411" s="11">
        <f t="shared" si="1"/>
        <v>14.4</v>
      </c>
      <c r="N411" s="11">
        <f t="shared" si="2"/>
        <v>14</v>
      </c>
      <c r="O411" s="12" t="str">
        <f t="shared" si="3"/>
        <v>APROBADO CC</v>
      </c>
      <c r="P411" s="12" t="str">
        <f>IF(OR(D411="Académica",D411="Empresa"),(IF(M411&lt;Leyenda!$I$11,"ALTO",(IF(M411&lt;=Leyenda!$I$10,"MEDIO","BAJO")))),(IF(M411&lt;Leyenda!$J$11,"ALTO",(IF(M411&lt;=Leyenda!$J$10,"MEDIO","BAJO")))))</f>
        <v>MEDIO</v>
      </c>
    </row>
    <row r="412">
      <c r="A412" s="8" t="s">
        <v>1121</v>
      </c>
      <c r="B412" s="9" t="s">
        <v>17</v>
      </c>
      <c r="C412" s="9" t="s">
        <v>44</v>
      </c>
      <c r="D412" s="9" t="s">
        <v>2144</v>
      </c>
      <c r="E412" s="13">
        <v>18.4</v>
      </c>
      <c r="F412" s="13">
        <v>17.3</v>
      </c>
      <c r="G412" s="13">
        <v>16.7</v>
      </c>
      <c r="H412" s="13">
        <v>15.5</v>
      </c>
      <c r="I412" s="13">
        <v>14.0</v>
      </c>
      <c r="J412" s="13">
        <v>18.0</v>
      </c>
      <c r="K412" s="13">
        <v>18.8</v>
      </c>
      <c r="L412" s="13">
        <v>0.0</v>
      </c>
      <c r="M412" s="11">
        <f t="shared" si="1"/>
        <v>14.32857143</v>
      </c>
      <c r="N412" s="11">
        <f t="shared" si="2"/>
        <v>14</v>
      </c>
      <c r="O412" s="12" t="str">
        <f t="shared" si="3"/>
        <v>APROBADO CC</v>
      </c>
      <c r="P412" s="12" t="str">
        <f>IF(OR(D412="Académica",D412="Empresa"),(IF(M412&lt;Leyenda!$I$11,"ALTO",(IF(M412&lt;=Leyenda!$I$10,"MEDIO","BAJO")))),(IF(M412&lt;Leyenda!$J$11,"ALTO",(IF(M412&lt;=Leyenda!$J$10,"MEDIO","BAJO")))))</f>
        <v>MEDIO</v>
      </c>
    </row>
    <row r="413">
      <c r="A413" s="8" t="s">
        <v>1102</v>
      </c>
      <c r="B413" s="9" t="s">
        <v>17</v>
      </c>
      <c r="C413" s="9" t="s">
        <v>44</v>
      </c>
      <c r="D413" s="9" t="s">
        <v>2144</v>
      </c>
      <c r="E413" s="13">
        <v>18.5</v>
      </c>
      <c r="F413" s="13">
        <v>18.3</v>
      </c>
      <c r="G413" s="13">
        <v>18.0</v>
      </c>
      <c r="H413" s="13">
        <v>15.8</v>
      </c>
      <c r="I413" s="13">
        <v>15.6</v>
      </c>
      <c r="J413" s="13">
        <v>18.0</v>
      </c>
      <c r="K413" s="13">
        <v>18.0</v>
      </c>
      <c r="L413" s="13">
        <v>0.0</v>
      </c>
      <c r="M413" s="11">
        <f t="shared" si="1"/>
        <v>14.81428571</v>
      </c>
      <c r="N413" s="11">
        <f t="shared" si="2"/>
        <v>15</v>
      </c>
      <c r="O413" s="12" t="str">
        <f t="shared" si="3"/>
        <v>APROBADO CC</v>
      </c>
      <c r="P413" s="12" t="str">
        <f>IF(OR(D413="Académica",D413="Empresa"),(IF(M413&lt;Leyenda!$I$11,"ALTO",(IF(M413&lt;=Leyenda!$I$10,"MEDIO","BAJO")))),(IF(M413&lt;Leyenda!$J$11,"ALTO",(IF(M413&lt;=Leyenda!$J$10,"MEDIO","BAJO")))))</f>
        <v>BAJO</v>
      </c>
    </row>
    <row r="414">
      <c r="A414" s="8" t="s">
        <v>1733</v>
      </c>
      <c r="B414" s="9" t="s">
        <v>17</v>
      </c>
      <c r="C414" s="9" t="s">
        <v>44</v>
      </c>
      <c r="D414" s="9" t="s">
        <v>2144</v>
      </c>
      <c r="E414" s="13">
        <v>18.5</v>
      </c>
      <c r="F414" s="13">
        <v>18.3</v>
      </c>
      <c r="G414" s="13">
        <v>18.0</v>
      </c>
      <c r="H414" s="13">
        <v>16.7</v>
      </c>
      <c r="I414" s="13">
        <v>15.4</v>
      </c>
      <c r="J414" s="13">
        <v>18.2</v>
      </c>
      <c r="K414" s="13">
        <v>19.3</v>
      </c>
      <c r="L414" s="13">
        <v>0.0</v>
      </c>
      <c r="M414" s="11">
        <f t="shared" si="1"/>
        <v>15.12857143</v>
      </c>
      <c r="N414" s="11">
        <f t="shared" si="2"/>
        <v>15</v>
      </c>
      <c r="O414" s="12" t="str">
        <f t="shared" si="3"/>
        <v>APROBADO CC</v>
      </c>
      <c r="P414" s="12" t="str">
        <f>IF(OR(D414="Académica",D414="Empresa"),(IF(M414&lt;Leyenda!$I$11,"ALTO",(IF(M414&lt;=Leyenda!$I$10,"MEDIO","BAJO")))),(IF(M414&lt;Leyenda!$J$11,"ALTO",(IF(M414&lt;=Leyenda!$J$10,"MEDIO","BAJO")))))</f>
        <v>BAJO</v>
      </c>
    </row>
    <row r="415">
      <c r="A415" s="8" t="s">
        <v>1318</v>
      </c>
      <c r="B415" s="9" t="s">
        <v>386</v>
      </c>
      <c r="C415" s="9" t="s">
        <v>66</v>
      </c>
      <c r="D415" s="9" t="s">
        <v>2144</v>
      </c>
      <c r="E415" s="13">
        <v>18.0</v>
      </c>
      <c r="F415" s="13">
        <v>18.7</v>
      </c>
      <c r="G415" s="13">
        <v>17.5</v>
      </c>
      <c r="H415" s="13">
        <v>16.8</v>
      </c>
      <c r="I415" s="13">
        <v>16.0</v>
      </c>
      <c r="J415" s="13">
        <v>18.0</v>
      </c>
      <c r="K415" s="13">
        <v>18.0</v>
      </c>
      <c r="L415" s="13">
        <v>0.0</v>
      </c>
      <c r="M415" s="11">
        <f t="shared" si="1"/>
        <v>15</v>
      </c>
      <c r="N415" s="11">
        <f t="shared" si="2"/>
        <v>15</v>
      </c>
      <c r="O415" s="12" t="str">
        <f t="shared" si="3"/>
        <v>APROBADO CC</v>
      </c>
      <c r="P415" s="12" t="str">
        <f>IF(OR(D415="Académica",D415="Empresa"),(IF(M415&lt;Leyenda!$I$11,"ALTO",(IF(M415&lt;=Leyenda!$I$10,"MEDIO","BAJO")))),(IF(M415&lt;Leyenda!$J$11,"ALTO",(IF(M415&lt;=Leyenda!$J$10,"MEDIO","BAJO")))))</f>
        <v>BAJO</v>
      </c>
    </row>
    <row r="416">
      <c r="A416" s="8" t="s">
        <v>1892</v>
      </c>
      <c r="B416" s="9" t="s">
        <v>17</v>
      </c>
      <c r="C416" s="9" t="s">
        <v>93</v>
      </c>
      <c r="D416" s="9" t="s">
        <v>2144</v>
      </c>
      <c r="E416" s="13">
        <v>18.4</v>
      </c>
      <c r="F416" s="13">
        <v>18.0</v>
      </c>
      <c r="G416" s="13">
        <v>18.2</v>
      </c>
      <c r="H416" s="13">
        <v>16.8</v>
      </c>
      <c r="I416" s="13">
        <v>15.3</v>
      </c>
      <c r="J416" s="13">
        <v>18.3</v>
      </c>
      <c r="K416" s="13">
        <v>18.3</v>
      </c>
      <c r="L416" s="13">
        <v>0.0</v>
      </c>
      <c r="M416" s="11">
        <f t="shared" si="1"/>
        <v>14.98571429</v>
      </c>
      <c r="N416" s="11">
        <f t="shared" si="2"/>
        <v>15</v>
      </c>
      <c r="O416" s="12" t="str">
        <f t="shared" si="3"/>
        <v>APROBADO CC</v>
      </c>
      <c r="P416" s="12" t="str">
        <f>IF(OR(D416="Académica",D416="Empresa"),(IF(M416&lt;Leyenda!$I$11,"ALTO",(IF(M416&lt;=Leyenda!$I$10,"MEDIO","BAJO")))),(IF(M416&lt;Leyenda!$J$11,"ALTO",(IF(M416&lt;=Leyenda!$J$10,"MEDIO","BAJO")))))</f>
        <v>BAJO</v>
      </c>
    </row>
    <row r="417">
      <c r="A417" s="8" t="s">
        <v>1943</v>
      </c>
      <c r="B417" s="9" t="s">
        <v>50</v>
      </c>
      <c r="C417" s="9" t="s">
        <v>80</v>
      </c>
      <c r="D417" s="9" t="s">
        <v>2144</v>
      </c>
      <c r="E417" s="13">
        <v>14.0</v>
      </c>
      <c r="F417" s="13">
        <v>14.0</v>
      </c>
      <c r="G417" s="13">
        <v>16.0</v>
      </c>
      <c r="H417" s="13">
        <v>14.8</v>
      </c>
      <c r="I417" s="13">
        <v>15.3</v>
      </c>
      <c r="J417" s="13">
        <v>18.3</v>
      </c>
      <c r="K417" s="13">
        <v>18.0</v>
      </c>
      <c r="L417" s="13">
        <v>1.0</v>
      </c>
      <c r="M417" s="11">
        <f t="shared" si="1"/>
        <v>13.91428571</v>
      </c>
      <c r="N417" s="11">
        <f t="shared" si="2"/>
        <v>14</v>
      </c>
      <c r="O417" s="12" t="str">
        <f t="shared" si="3"/>
        <v>APROBADO CC</v>
      </c>
      <c r="P417" s="12" t="str">
        <f>IF(OR(D417="Académica",D417="Empresa"),(IF(M417&lt;Leyenda!$I$11,"ALTO",(IF(M417&lt;=Leyenda!$I$10,"MEDIO","BAJO")))),(IF(M417&lt;Leyenda!$J$11,"ALTO",(IF(M417&lt;=Leyenda!$J$10,"MEDIO","BAJO")))))</f>
        <v>MEDIO</v>
      </c>
    </row>
    <row r="418">
      <c r="A418" s="8" t="s">
        <v>2267</v>
      </c>
      <c r="B418" s="9" t="s">
        <v>601</v>
      </c>
      <c r="C418" s="9" t="s">
        <v>80</v>
      </c>
      <c r="D418" s="9" t="s">
        <v>2144</v>
      </c>
      <c r="E418" s="13">
        <v>15.1</v>
      </c>
      <c r="F418" s="13">
        <v>13.4</v>
      </c>
      <c r="G418" s="13">
        <v>14.4</v>
      </c>
      <c r="H418" s="13">
        <v>13.3</v>
      </c>
      <c r="I418" s="13">
        <v>13.5</v>
      </c>
      <c r="J418" s="13">
        <v>16.2</v>
      </c>
      <c r="K418" s="13">
        <v>14.6</v>
      </c>
      <c r="L418" s="13">
        <v>0.0</v>
      </c>
      <c r="M418" s="11">
        <f t="shared" si="1"/>
        <v>12.2</v>
      </c>
      <c r="N418" s="11">
        <f t="shared" si="2"/>
        <v>12</v>
      </c>
      <c r="O418" s="12" t="str">
        <f t="shared" si="3"/>
        <v>APROBADO CC</v>
      </c>
      <c r="P418" s="12" t="str">
        <f>IF(OR(D418="Académica",D418="Empresa"),(IF(M418&lt;Leyenda!$I$11,"ALTO",(IF(M418&lt;=Leyenda!$I$10,"MEDIO","BAJO")))),(IF(M418&lt;Leyenda!$J$11,"ALTO",(IF(M418&lt;=Leyenda!$J$10,"MEDIO","BAJO")))))</f>
        <v>ALTO</v>
      </c>
    </row>
    <row r="419">
      <c r="A419" s="8" t="s">
        <v>2268</v>
      </c>
      <c r="B419" s="9" t="s">
        <v>601</v>
      </c>
      <c r="C419" s="9" t="s">
        <v>18</v>
      </c>
      <c r="D419" s="9" t="s">
        <v>2144</v>
      </c>
      <c r="E419" s="13">
        <v>19.1</v>
      </c>
      <c r="F419" s="13">
        <v>16.4</v>
      </c>
      <c r="G419" s="13">
        <v>16.9</v>
      </c>
      <c r="H419" s="13">
        <v>16.3</v>
      </c>
      <c r="I419" s="13">
        <v>15.4</v>
      </c>
      <c r="J419" s="13">
        <v>17.2</v>
      </c>
      <c r="K419" s="13">
        <v>17.4</v>
      </c>
      <c r="L419" s="13">
        <v>0.0</v>
      </c>
      <c r="M419" s="11">
        <f t="shared" si="1"/>
        <v>14.22857143</v>
      </c>
      <c r="N419" s="11">
        <f t="shared" si="2"/>
        <v>14</v>
      </c>
      <c r="O419" s="12" t="str">
        <f t="shared" si="3"/>
        <v>APROBADO CC</v>
      </c>
      <c r="P419" s="12" t="str">
        <f>IF(OR(D419="Académica",D419="Empresa"),(IF(M419&lt;Leyenda!$I$11,"ALTO",(IF(M419&lt;=Leyenda!$I$10,"MEDIO","BAJO")))),(IF(M419&lt;Leyenda!$J$11,"ALTO",(IF(M419&lt;=Leyenda!$J$10,"MEDIO","BAJO")))))</f>
        <v>MEDIO</v>
      </c>
    </row>
    <row r="420">
      <c r="A420" s="8" t="s">
        <v>2269</v>
      </c>
      <c r="B420" s="9" t="s">
        <v>601</v>
      </c>
      <c r="C420" s="9" t="s">
        <v>66</v>
      </c>
      <c r="D420" s="9" t="s">
        <v>2144</v>
      </c>
      <c r="E420" s="13">
        <v>13.7</v>
      </c>
      <c r="F420" s="13">
        <v>13.0</v>
      </c>
      <c r="G420" s="13">
        <v>12.6</v>
      </c>
      <c r="H420" s="13">
        <v>13.4</v>
      </c>
      <c r="I420" s="13">
        <v>14.2</v>
      </c>
      <c r="J420" s="13">
        <v>13.6</v>
      </c>
      <c r="K420" s="13">
        <v>16.6</v>
      </c>
      <c r="L420" s="13">
        <v>0.0</v>
      </c>
      <c r="M420" s="11">
        <f t="shared" si="1"/>
        <v>11.91428571</v>
      </c>
      <c r="N420" s="11">
        <f t="shared" si="2"/>
        <v>12</v>
      </c>
      <c r="O420" s="12" t="str">
        <f t="shared" si="3"/>
        <v>APROBADO CC</v>
      </c>
      <c r="P420" s="12" t="str">
        <f>IF(OR(D420="Académica",D420="Empresa"),(IF(M420&lt;Leyenda!$I$11,"ALTO",(IF(M420&lt;=Leyenda!$I$10,"MEDIO","BAJO")))),(IF(M420&lt;Leyenda!$J$11,"ALTO",(IF(M420&lt;=Leyenda!$J$10,"MEDIO","BAJO")))))</f>
        <v>ALTO</v>
      </c>
    </row>
    <row r="421">
      <c r="A421" s="8" t="s">
        <v>2270</v>
      </c>
      <c r="B421" s="9" t="s">
        <v>601</v>
      </c>
      <c r="C421" s="9" t="s">
        <v>26</v>
      </c>
      <c r="D421" s="9" t="s">
        <v>2144</v>
      </c>
      <c r="E421" s="13">
        <v>16.9</v>
      </c>
      <c r="F421" s="13">
        <v>15.6</v>
      </c>
      <c r="G421" s="13">
        <v>15.5</v>
      </c>
      <c r="H421" s="13">
        <v>14.1</v>
      </c>
      <c r="I421" s="13">
        <v>15.7</v>
      </c>
      <c r="J421" s="13">
        <v>15.6</v>
      </c>
      <c r="K421" s="13">
        <v>16.5</v>
      </c>
      <c r="L421" s="13">
        <v>0.0</v>
      </c>
      <c r="M421" s="11">
        <f t="shared" si="1"/>
        <v>13.28571429</v>
      </c>
      <c r="N421" s="11">
        <f t="shared" si="2"/>
        <v>13</v>
      </c>
      <c r="O421" s="12" t="str">
        <f t="shared" si="3"/>
        <v>APROBADO CC</v>
      </c>
      <c r="P421" s="12" t="str">
        <f>IF(OR(D421="Académica",D421="Empresa"),(IF(M421&lt;Leyenda!$I$11,"ALTO",(IF(M421&lt;=Leyenda!$I$10,"MEDIO","BAJO")))),(IF(M421&lt;Leyenda!$J$11,"ALTO",(IF(M421&lt;=Leyenda!$J$10,"MEDIO","BAJO")))))</f>
        <v>MEDIO</v>
      </c>
    </row>
    <row r="422">
      <c r="A422" s="8" t="s">
        <v>784</v>
      </c>
      <c r="B422" s="9" t="s">
        <v>386</v>
      </c>
      <c r="C422" s="9" t="s">
        <v>108</v>
      </c>
      <c r="D422" s="9" t="s">
        <v>2144</v>
      </c>
      <c r="E422" s="13">
        <v>18.5</v>
      </c>
      <c r="F422" s="13">
        <v>18.2</v>
      </c>
      <c r="G422" s="13">
        <v>18.5</v>
      </c>
      <c r="H422" s="13">
        <v>16.7</v>
      </c>
      <c r="I422" s="13">
        <v>15.8</v>
      </c>
      <c r="J422" s="13">
        <v>19.0</v>
      </c>
      <c r="K422" s="13">
        <v>18.3</v>
      </c>
      <c r="L422" s="13">
        <v>0.0</v>
      </c>
      <c r="M422" s="11">
        <f t="shared" si="1"/>
        <v>15.21428571</v>
      </c>
      <c r="N422" s="11">
        <f t="shared" si="2"/>
        <v>15</v>
      </c>
      <c r="O422" s="12" t="str">
        <f t="shared" si="3"/>
        <v>APROBADO CC</v>
      </c>
      <c r="P422" s="12" t="str">
        <f>IF(OR(D422="Académica",D422="Empresa"),(IF(M422&lt;Leyenda!$I$11,"ALTO",(IF(M422&lt;=Leyenda!$I$10,"MEDIO","BAJO")))),(IF(M422&lt;Leyenda!$J$11,"ALTO",(IF(M422&lt;=Leyenda!$J$10,"MEDIO","BAJO")))))</f>
        <v>BAJO</v>
      </c>
    </row>
    <row r="423">
      <c r="A423" s="8" t="s">
        <v>2271</v>
      </c>
      <c r="B423" s="9" t="s">
        <v>601</v>
      </c>
      <c r="C423" s="9" t="s">
        <v>44</v>
      </c>
      <c r="D423" s="9" t="s">
        <v>2144</v>
      </c>
      <c r="E423" s="13">
        <v>19.1</v>
      </c>
      <c r="F423" s="13">
        <v>14.9</v>
      </c>
      <c r="G423" s="13">
        <v>15.8</v>
      </c>
      <c r="H423" s="13">
        <v>15.3</v>
      </c>
      <c r="I423" s="13">
        <v>16.3</v>
      </c>
      <c r="J423" s="13">
        <v>15.3</v>
      </c>
      <c r="K423" s="13">
        <v>16.5</v>
      </c>
      <c r="L423" s="13">
        <v>0.0</v>
      </c>
      <c r="M423" s="11">
        <f t="shared" si="1"/>
        <v>13.44285714</v>
      </c>
      <c r="N423" s="11">
        <f t="shared" si="2"/>
        <v>13</v>
      </c>
      <c r="O423" s="12" t="str">
        <f t="shared" si="3"/>
        <v>APROBADO CC</v>
      </c>
      <c r="P423" s="12" t="str">
        <f>IF(OR(D423="Académica",D423="Empresa"),(IF(M423&lt;Leyenda!$I$11,"ALTO",(IF(M423&lt;=Leyenda!$I$10,"MEDIO","BAJO")))),(IF(M423&lt;Leyenda!$J$11,"ALTO",(IF(M423&lt;=Leyenda!$J$10,"MEDIO","BAJO")))))</f>
        <v>MEDIO</v>
      </c>
    </row>
    <row r="424">
      <c r="A424" s="8" t="s">
        <v>2272</v>
      </c>
      <c r="B424" s="9" t="s">
        <v>601</v>
      </c>
      <c r="C424" s="9" t="s">
        <v>44</v>
      </c>
      <c r="D424" s="9" t="s">
        <v>2144</v>
      </c>
      <c r="E424" s="13">
        <v>19.8</v>
      </c>
      <c r="F424" s="13">
        <v>16.8</v>
      </c>
      <c r="G424" s="13">
        <v>16.8</v>
      </c>
      <c r="H424" s="13">
        <v>17.1</v>
      </c>
      <c r="I424" s="13">
        <v>15.9</v>
      </c>
      <c r="J424" s="13">
        <v>15.2</v>
      </c>
      <c r="K424" s="13">
        <v>16.6</v>
      </c>
      <c r="L424" s="13">
        <v>0.0</v>
      </c>
      <c r="M424" s="11">
        <f t="shared" si="1"/>
        <v>14.05714286</v>
      </c>
      <c r="N424" s="11">
        <f t="shared" si="2"/>
        <v>14</v>
      </c>
      <c r="O424" s="12" t="str">
        <f t="shared" si="3"/>
        <v>APROBADO CC</v>
      </c>
      <c r="P424" s="12" t="str">
        <f>IF(OR(D424="Académica",D424="Empresa"),(IF(M424&lt;Leyenda!$I$11,"ALTO",(IF(M424&lt;=Leyenda!$I$10,"MEDIO","BAJO")))),(IF(M424&lt;Leyenda!$J$11,"ALTO",(IF(M424&lt;=Leyenda!$J$10,"MEDIO","BAJO")))))</f>
        <v>MEDIO</v>
      </c>
    </row>
    <row r="425">
      <c r="A425" s="8" t="s">
        <v>1725</v>
      </c>
      <c r="B425" s="9" t="s">
        <v>17</v>
      </c>
      <c r="C425" s="9" t="s">
        <v>123</v>
      </c>
      <c r="D425" s="9" t="s">
        <v>2144</v>
      </c>
      <c r="E425" s="13">
        <v>18.4</v>
      </c>
      <c r="F425" s="13">
        <v>18.0</v>
      </c>
      <c r="G425" s="13">
        <v>18.0</v>
      </c>
      <c r="H425" s="13">
        <v>17.3</v>
      </c>
      <c r="I425" s="13">
        <v>15.3</v>
      </c>
      <c r="J425" s="13">
        <v>15.3</v>
      </c>
      <c r="K425" s="13">
        <v>18.0</v>
      </c>
      <c r="L425" s="13">
        <v>0.0</v>
      </c>
      <c r="M425" s="11">
        <f t="shared" si="1"/>
        <v>14.55714286</v>
      </c>
      <c r="N425" s="11">
        <f t="shared" si="2"/>
        <v>15</v>
      </c>
      <c r="O425" s="12" t="str">
        <f t="shared" si="3"/>
        <v>APROBADO CC</v>
      </c>
      <c r="P425" s="12" t="str">
        <f>IF(OR(D425="Académica",D425="Empresa"),(IF(M425&lt;Leyenda!$I$11,"ALTO",(IF(M425&lt;=Leyenda!$I$10,"MEDIO","BAJO")))),(IF(M425&lt;Leyenda!$J$11,"ALTO",(IF(M425&lt;=Leyenda!$J$10,"MEDIO","BAJO")))))</f>
        <v>BAJO</v>
      </c>
    </row>
    <row r="426">
      <c r="A426" s="8" t="s">
        <v>1960</v>
      </c>
      <c r="B426" s="9" t="s">
        <v>40</v>
      </c>
      <c r="C426" s="9" t="s">
        <v>159</v>
      </c>
      <c r="D426" s="9" t="s">
        <v>2144</v>
      </c>
      <c r="E426" s="13">
        <v>16.3</v>
      </c>
      <c r="F426" s="13">
        <v>18.0</v>
      </c>
      <c r="G426" s="13">
        <v>16.0</v>
      </c>
      <c r="H426" s="13">
        <v>17.8</v>
      </c>
      <c r="I426" s="13">
        <v>15.6</v>
      </c>
      <c r="J426" s="13">
        <v>18.0</v>
      </c>
      <c r="K426" s="13">
        <v>18.0</v>
      </c>
      <c r="L426" s="13">
        <v>0.0</v>
      </c>
      <c r="M426" s="11">
        <f t="shared" si="1"/>
        <v>14.77142857</v>
      </c>
      <c r="N426" s="11">
        <f t="shared" si="2"/>
        <v>15</v>
      </c>
      <c r="O426" s="12" t="str">
        <f t="shared" si="3"/>
        <v>APROBADO CC</v>
      </c>
      <c r="P426" s="12" t="str">
        <f>IF(OR(D426="Académica",D426="Empresa"),(IF(M426&lt;Leyenda!$I$11,"ALTO",(IF(M426&lt;=Leyenda!$I$10,"MEDIO","BAJO")))),(IF(M426&lt;Leyenda!$J$11,"ALTO",(IF(M426&lt;=Leyenda!$J$10,"MEDIO","BAJO")))))</f>
        <v>BAJO</v>
      </c>
    </row>
    <row r="427">
      <c r="A427" s="8" t="s">
        <v>1961</v>
      </c>
      <c r="B427" s="9" t="s">
        <v>386</v>
      </c>
      <c r="C427" s="9" t="s">
        <v>52</v>
      </c>
      <c r="D427" s="9" t="s">
        <v>2144</v>
      </c>
      <c r="E427" s="13">
        <v>16.0</v>
      </c>
      <c r="F427" s="13">
        <v>16.7</v>
      </c>
      <c r="G427" s="13">
        <v>18.2</v>
      </c>
      <c r="H427" s="13">
        <v>17.9</v>
      </c>
      <c r="I427" s="13">
        <v>16.2</v>
      </c>
      <c r="J427" s="13">
        <v>19.5</v>
      </c>
      <c r="K427" s="13">
        <v>19.0</v>
      </c>
      <c r="L427" s="13">
        <v>0.0</v>
      </c>
      <c r="M427" s="11">
        <f t="shared" si="1"/>
        <v>15.35714286</v>
      </c>
      <c r="N427" s="11">
        <f t="shared" si="2"/>
        <v>15</v>
      </c>
      <c r="O427" s="12" t="str">
        <f t="shared" si="3"/>
        <v>APROBADO CC</v>
      </c>
      <c r="P427" s="12" t="str">
        <f>IF(OR(D427="Académica",D427="Empresa"),(IF(M427&lt;Leyenda!$I$11,"ALTO",(IF(M427&lt;=Leyenda!$I$10,"MEDIO","BAJO")))),(IF(M427&lt;Leyenda!$J$11,"ALTO",(IF(M427&lt;=Leyenda!$J$10,"MEDIO","BAJO")))))</f>
        <v>BAJO</v>
      </c>
    </row>
    <row r="428">
      <c r="A428" s="8" t="s">
        <v>1966</v>
      </c>
      <c r="B428" s="9" t="s">
        <v>386</v>
      </c>
      <c r="C428" s="9" t="s">
        <v>93</v>
      </c>
      <c r="D428" s="9" t="s">
        <v>2144</v>
      </c>
      <c r="E428" s="13">
        <v>19.5</v>
      </c>
      <c r="F428" s="13">
        <v>18.8</v>
      </c>
      <c r="G428" s="13">
        <v>18.7</v>
      </c>
      <c r="H428" s="13">
        <v>16.8</v>
      </c>
      <c r="I428" s="13">
        <v>15.9</v>
      </c>
      <c r="J428" s="13">
        <v>19.0</v>
      </c>
      <c r="K428" s="13">
        <v>19.0</v>
      </c>
      <c r="L428" s="13">
        <v>0.0</v>
      </c>
      <c r="M428" s="11">
        <f t="shared" si="1"/>
        <v>15.45714286</v>
      </c>
      <c r="N428" s="11">
        <f t="shared" si="2"/>
        <v>15</v>
      </c>
      <c r="O428" s="12" t="str">
        <f t="shared" si="3"/>
        <v>APROBADO CC</v>
      </c>
      <c r="P428" s="12" t="str">
        <f>IF(OR(D428="Académica",D428="Empresa"),(IF(M428&lt;Leyenda!$I$11,"ALTO",(IF(M428&lt;=Leyenda!$I$10,"MEDIO","BAJO")))),(IF(M428&lt;Leyenda!$J$11,"ALTO",(IF(M428&lt;=Leyenda!$J$10,"MEDIO","BAJO")))))</f>
        <v>BAJO</v>
      </c>
    </row>
    <row r="429">
      <c r="A429" s="8" t="s">
        <v>2273</v>
      </c>
      <c r="B429" s="9" t="s">
        <v>601</v>
      </c>
      <c r="C429" s="9" t="s">
        <v>237</v>
      </c>
      <c r="D429" s="9" t="s">
        <v>2144</v>
      </c>
      <c r="E429" s="13">
        <v>14.7</v>
      </c>
      <c r="F429" s="13">
        <v>14.6</v>
      </c>
      <c r="G429" s="13">
        <v>14.8</v>
      </c>
      <c r="H429" s="13">
        <v>14.2</v>
      </c>
      <c r="I429" s="13">
        <v>16.0</v>
      </c>
      <c r="J429" s="13">
        <v>19.0</v>
      </c>
      <c r="K429" s="13">
        <v>17.1</v>
      </c>
      <c r="L429" s="13">
        <v>0.0</v>
      </c>
      <c r="M429" s="11">
        <f t="shared" si="1"/>
        <v>13.67142857</v>
      </c>
      <c r="N429" s="11">
        <f t="shared" si="2"/>
        <v>14</v>
      </c>
      <c r="O429" s="12" t="str">
        <f t="shared" si="3"/>
        <v>APROBADO CC</v>
      </c>
      <c r="P429" s="12" t="str">
        <f>IF(OR(D429="Académica",D429="Empresa"),(IF(M429&lt;Leyenda!$I$11,"ALTO",(IF(M429&lt;=Leyenda!$I$10,"MEDIO","BAJO")))),(IF(M429&lt;Leyenda!$J$11,"ALTO",(IF(M429&lt;=Leyenda!$J$10,"MEDIO","BAJO")))))</f>
        <v>MEDIO</v>
      </c>
    </row>
    <row r="430">
      <c r="A430" s="8" t="s">
        <v>877</v>
      </c>
      <c r="B430" s="9" t="s">
        <v>386</v>
      </c>
      <c r="C430" s="9" t="s">
        <v>108</v>
      </c>
      <c r="D430" s="9" t="s">
        <v>2144</v>
      </c>
      <c r="E430" s="13">
        <v>18.4</v>
      </c>
      <c r="F430" s="13">
        <v>18.0</v>
      </c>
      <c r="G430" s="13">
        <v>18.2</v>
      </c>
      <c r="H430" s="13">
        <v>16.7</v>
      </c>
      <c r="I430" s="13">
        <v>15.8</v>
      </c>
      <c r="J430" s="13">
        <v>18.0</v>
      </c>
      <c r="K430" s="13">
        <v>18.3</v>
      </c>
      <c r="L430" s="13">
        <v>0.0</v>
      </c>
      <c r="M430" s="11">
        <f t="shared" si="1"/>
        <v>15</v>
      </c>
      <c r="N430" s="11">
        <f t="shared" si="2"/>
        <v>15</v>
      </c>
      <c r="O430" s="12" t="str">
        <f t="shared" si="3"/>
        <v>APROBADO CC</v>
      </c>
      <c r="P430" s="12" t="str">
        <f>IF(OR(D430="Académica",D430="Empresa"),(IF(M430&lt;Leyenda!$I$11,"ALTO",(IF(M430&lt;=Leyenda!$I$10,"MEDIO","BAJO")))),(IF(M430&lt;Leyenda!$J$11,"ALTO",(IF(M430&lt;=Leyenda!$J$10,"MEDIO","BAJO")))))</f>
        <v>BAJO</v>
      </c>
    </row>
    <row r="431">
      <c r="A431" s="8" t="s">
        <v>1416</v>
      </c>
      <c r="B431" s="9" t="s">
        <v>386</v>
      </c>
      <c r="C431" s="9" t="s">
        <v>18</v>
      </c>
      <c r="D431" s="9" t="s">
        <v>2144</v>
      </c>
      <c r="E431" s="13">
        <v>14.0</v>
      </c>
      <c r="F431" s="13">
        <v>17.2</v>
      </c>
      <c r="G431" s="13">
        <v>18.5</v>
      </c>
      <c r="H431" s="13">
        <v>11.2</v>
      </c>
      <c r="I431" s="13">
        <v>14.9</v>
      </c>
      <c r="J431" s="13">
        <v>18.5</v>
      </c>
      <c r="K431" s="13">
        <v>18.0</v>
      </c>
      <c r="L431" s="13">
        <v>0.5</v>
      </c>
      <c r="M431" s="11">
        <f t="shared" si="1"/>
        <v>14.11428571</v>
      </c>
      <c r="N431" s="11">
        <f t="shared" si="2"/>
        <v>14</v>
      </c>
      <c r="O431" s="12" t="str">
        <f t="shared" si="3"/>
        <v>APROBADO CC</v>
      </c>
      <c r="P431" s="12" t="str">
        <f>IF(OR(D431="Académica",D431="Empresa"),(IF(M431&lt;Leyenda!$I$11,"ALTO",(IF(M431&lt;=Leyenda!$I$10,"MEDIO","BAJO")))),(IF(M431&lt;Leyenda!$J$11,"ALTO",(IF(M431&lt;=Leyenda!$J$10,"MEDIO","BAJO")))))</f>
        <v>MEDIO</v>
      </c>
    </row>
    <row r="432">
      <c r="A432" s="8" t="s">
        <v>2274</v>
      </c>
      <c r="B432" s="9" t="s">
        <v>601</v>
      </c>
      <c r="C432" s="9" t="s">
        <v>66</v>
      </c>
      <c r="D432" s="9" t="s">
        <v>2144</v>
      </c>
      <c r="E432" s="13">
        <v>18.2</v>
      </c>
      <c r="F432" s="13">
        <v>16.6</v>
      </c>
      <c r="G432" s="13">
        <v>15.4</v>
      </c>
      <c r="H432" s="13">
        <v>16.0</v>
      </c>
      <c r="I432" s="13">
        <v>16.9</v>
      </c>
      <c r="J432" s="13">
        <v>14.9</v>
      </c>
      <c r="K432" s="13">
        <v>15.8</v>
      </c>
      <c r="L432" s="13">
        <v>0.0</v>
      </c>
      <c r="M432" s="11">
        <f t="shared" si="1"/>
        <v>13.65714286</v>
      </c>
      <c r="N432" s="11">
        <f t="shared" si="2"/>
        <v>14</v>
      </c>
      <c r="O432" s="12" t="str">
        <f t="shared" si="3"/>
        <v>APROBADO CC</v>
      </c>
      <c r="P432" s="12" t="str">
        <f>IF(OR(D432="Académica",D432="Empresa"),(IF(M432&lt;Leyenda!$I$11,"ALTO",(IF(M432&lt;=Leyenda!$I$10,"MEDIO","BAJO")))),(IF(M432&lt;Leyenda!$J$11,"ALTO",(IF(M432&lt;=Leyenda!$J$10,"MEDIO","BAJO")))))</f>
        <v>MEDIO</v>
      </c>
    </row>
    <row r="433">
      <c r="A433" s="8" t="s">
        <v>1380</v>
      </c>
      <c r="B433" s="9" t="s">
        <v>40</v>
      </c>
      <c r="C433" s="9" t="s">
        <v>93</v>
      </c>
      <c r="D433" s="9" t="s">
        <v>2144</v>
      </c>
      <c r="E433" s="13">
        <v>19.5</v>
      </c>
      <c r="F433" s="13">
        <v>19.3</v>
      </c>
      <c r="G433" s="13">
        <v>19.6</v>
      </c>
      <c r="H433" s="13">
        <v>18.0</v>
      </c>
      <c r="I433" s="13">
        <v>17.3</v>
      </c>
      <c r="J433" s="13">
        <v>18.0</v>
      </c>
      <c r="K433" s="13">
        <v>18.5</v>
      </c>
      <c r="L433" s="13">
        <v>0.0</v>
      </c>
      <c r="M433" s="11">
        <f t="shared" si="1"/>
        <v>15.81428571</v>
      </c>
      <c r="N433" s="11">
        <f t="shared" si="2"/>
        <v>16</v>
      </c>
      <c r="O433" s="12" t="str">
        <f t="shared" si="3"/>
        <v>APROBADO CC</v>
      </c>
      <c r="P433" s="12" t="str">
        <f>IF(OR(D433="Académica",D433="Empresa"),(IF(M433&lt;Leyenda!$I$11,"ALTO",(IF(M433&lt;=Leyenda!$I$10,"MEDIO","BAJO")))),(IF(M433&lt;Leyenda!$J$11,"ALTO",(IF(M433&lt;=Leyenda!$J$10,"MEDIO","BAJO")))))</f>
        <v>BAJO</v>
      </c>
    </row>
    <row r="434">
      <c r="A434" s="8" t="s">
        <v>1196</v>
      </c>
      <c r="B434" s="9" t="s">
        <v>40</v>
      </c>
      <c r="C434" s="9" t="s">
        <v>123</v>
      </c>
      <c r="D434" s="9" t="s">
        <v>2144</v>
      </c>
      <c r="E434" s="13">
        <v>17.6</v>
      </c>
      <c r="F434" s="13">
        <v>17.0</v>
      </c>
      <c r="G434" s="13">
        <v>18.1</v>
      </c>
      <c r="H434" s="13">
        <v>17.0</v>
      </c>
      <c r="I434" s="13">
        <v>13.7</v>
      </c>
      <c r="J434" s="13">
        <v>18.0</v>
      </c>
      <c r="K434" s="13">
        <v>18.0</v>
      </c>
      <c r="L434" s="13">
        <v>0.0</v>
      </c>
      <c r="M434" s="11">
        <f t="shared" si="1"/>
        <v>14.54285714</v>
      </c>
      <c r="N434" s="11">
        <f t="shared" si="2"/>
        <v>15</v>
      </c>
      <c r="O434" s="12" t="str">
        <f t="shared" si="3"/>
        <v>APROBADO CC</v>
      </c>
      <c r="P434" s="12" t="str">
        <f>IF(OR(D434="Académica",D434="Empresa"),(IF(M434&lt;Leyenda!$I$11,"ALTO",(IF(M434&lt;=Leyenda!$I$10,"MEDIO","BAJO")))),(IF(M434&lt;Leyenda!$J$11,"ALTO",(IF(M434&lt;=Leyenda!$J$10,"MEDIO","BAJO")))))</f>
        <v>BAJO</v>
      </c>
    </row>
    <row r="435">
      <c r="A435" s="8" t="s">
        <v>2129</v>
      </c>
      <c r="B435" s="9" t="s">
        <v>28</v>
      </c>
      <c r="C435" s="9" t="s">
        <v>85</v>
      </c>
      <c r="D435" s="9" t="s">
        <v>2149</v>
      </c>
      <c r="E435" s="13">
        <v>18.3</v>
      </c>
      <c r="F435" s="13">
        <v>18.4</v>
      </c>
      <c r="G435" s="13">
        <v>18.2</v>
      </c>
      <c r="H435" s="13">
        <v>17.0</v>
      </c>
      <c r="I435" s="13">
        <v>15.8</v>
      </c>
      <c r="J435" s="13">
        <v>19.7</v>
      </c>
      <c r="K435" s="13">
        <v>18.3</v>
      </c>
      <c r="L435" s="13">
        <v>0.0</v>
      </c>
      <c r="M435" s="11">
        <f t="shared" si="1"/>
        <v>15.34285714</v>
      </c>
      <c r="N435" s="11">
        <f t="shared" si="2"/>
        <v>15</v>
      </c>
      <c r="O435" s="12" t="str">
        <f t="shared" si="3"/>
        <v>APROBADO CC</v>
      </c>
      <c r="P435" s="12" t="str">
        <f>IF(OR(D435="Académica",D435="Empresa"),(IF(M435&lt;Leyenda!$I$11,"ALTO",(IF(M435&lt;=Leyenda!$I$10,"MEDIO","BAJO")))),(IF(M435&lt;Leyenda!$J$11,"ALTO",(IF(M435&lt;=Leyenda!$J$10,"MEDIO","BAJO")))))</f>
        <v>BAJO</v>
      </c>
    </row>
    <row r="436">
      <c r="A436" s="8" t="s">
        <v>1476</v>
      </c>
      <c r="B436" s="9" t="s">
        <v>386</v>
      </c>
      <c r="C436" s="9" t="s">
        <v>80</v>
      </c>
      <c r="D436" s="9" t="s">
        <v>2144</v>
      </c>
      <c r="E436" s="13">
        <v>18.9</v>
      </c>
      <c r="F436" s="13">
        <v>17.3</v>
      </c>
      <c r="G436" s="13">
        <v>18.3</v>
      </c>
      <c r="H436" s="13">
        <v>14.2</v>
      </c>
      <c r="I436" s="13">
        <v>14.4</v>
      </c>
      <c r="J436" s="13">
        <v>18.3</v>
      </c>
      <c r="K436" s="13">
        <v>18.0</v>
      </c>
      <c r="L436" s="13">
        <v>0.0</v>
      </c>
      <c r="M436" s="11">
        <f t="shared" si="1"/>
        <v>14.35714286</v>
      </c>
      <c r="N436" s="11">
        <f t="shared" si="2"/>
        <v>14</v>
      </c>
      <c r="O436" s="12" t="str">
        <f t="shared" si="3"/>
        <v>APROBADO CC</v>
      </c>
      <c r="P436" s="12" t="str">
        <f>IF(OR(D436="Académica",D436="Empresa"),(IF(M436&lt;Leyenda!$I$11,"ALTO",(IF(M436&lt;=Leyenda!$I$10,"MEDIO","BAJO")))),(IF(M436&lt;Leyenda!$J$11,"ALTO",(IF(M436&lt;=Leyenda!$J$10,"MEDIO","BAJO")))))</f>
        <v>MEDIO</v>
      </c>
    </row>
    <row r="437">
      <c r="A437" s="8" t="s">
        <v>1976</v>
      </c>
      <c r="B437" s="9" t="s">
        <v>386</v>
      </c>
      <c r="C437" s="9" t="s">
        <v>194</v>
      </c>
      <c r="D437" s="9" t="s">
        <v>2144</v>
      </c>
      <c r="E437" s="13">
        <v>20.0</v>
      </c>
      <c r="F437" s="13">
        <v>17.7</v>
      </c>
      <c r="G437" s="13">
        <v>18.7</v>
      </c>
      <c r="H437" s="13">
        <v>17.0</v>
      </c>
      <c r="I437" s="13">
        <v>16.4</v>
      </c>
      <c r="J437" s="13">
        <v>18.8</v>
      </c>
      <c r="K437" s="13">
        <v>18.0</v>
      </c>
      <c r="L437" s="13">
        <v>0.0</v>
      </c>
      <c r="M437" s="11">
        <f t="shared" si="1"/>
        <v>15.22857143</v>
      </c>
      <c r="N437" s="11">
        <f t="shared" si="2"/>
        <v>15</v>
      </c>
      <c r="O437" s="12" t="str">
        <f t="shared" si="3"/>
        <v>APROBADO CC</v>
      </c>
      <c r="P437" s="12" t="str">
        <f>IF(OR(D437="Académica",D437="Empresa"),(IF(M437&lt;Leyenda!$I$11,"ALTO",(IF(M437&lt;=Leyenda!$I$10,"MEDIO","BAJO")))),(IF(M437&lt;Leyenda!$J$11,"ALTO",(IF(M437&lt;=Leyenda!$J$10,"MEDIO","BAJO")))))</f>
        <v>BAJO</v>
      </c>
    </row>
    <row r="438">
      <c r="A438" s="8" t="s">
        <v>1782</v>
      </c>
      <c r="B438" s="9" t="s">
        <v>17</v>
      </c>
      <c r="C438" s="9" t="s">
        <v>157</v>
      </c>
      <c r="D438" s="9" t="s">
        <v>2144</v>
      </c>
      <c r="E438" s="13">
        <v>19.3</v>
      </c>
      <c r="F438" s="13">
        <v>18.2</v>
      </c>
      <c r="G438" s="13">
        <v>18.5</v>
      </c>
      <c r="H438" s="13">
        <v>17.8</v>
      </c>
      <c r="I438" s="13">
        <v>16.5</v>
      </c>
      <c r="J438" s="13">
        <v>18.0</v>
      </c>
      <c r="K438" s="13">
        <v>19.3</v>
      </c>
      <c r="L438" s="13">
        <v>0.0</v>
      </c>
      <c r="M438" s="11">
        <f t="shared" si="1"/>
        <v>15.47142857</v>
      </c>
      <c r="N438" s="11">
        <f t="shared" si="2"/>
        <v>15</v>
      </c>
      <c r="O438" s="12" t="str">
        <f t="shared" si="3"/>
        <v>APROBADO CC</v>
      </c>
      <c r="P438" s="12" t="str">
        <f>IF(OR(D438="Académica",D438="Empresa"),(IF(M438&lt;Leyenda!$I$11,"ALTO",(IF(M438&lt;=Leyenda!$I$10,"MEDIO","BAJO")))),(IF(M438&lt;Leyenda!$J$11,"ALTO",(IF(M438&lt;=Leyenda!$J$10,"MEDIO","BAJO")))))</f>
        <v>BAJO</v>
      </c>
    </row>
    <row r="439">
      <c r="A439" s="8" t="s">
        <v>1858</v>
      </c>
      <c r="B439" s="9" t="s">
        <v>17</v>
      </c>
      <c r="C439" s="9" t="s">
        <v>88</v>
      </c>
      <c r="D439" s="9" t="s">
        <v>2144</v>
      </c>
      <c r="E439" s="13">
        <v>18.4</v>
      </c>
      <c r="F439" s="13">
        <v>18.5</v>
      </c>
      <c r="G439" s="13">
        <v>19.5</v>
      </c>
      <c r="H439" s="13">
        <v>16.9</v>
      </c>
      <c r="I439" s="13">
        <v>16.2</v>
      </c>
      <c r="J439" s="13">
        <v>18.0</v>
      </c>
      <c r="K439" s="13">
        <v>17.0</v>
      </c>
      <c r="L439" s="13">
        <v>0.0</v>
      </c>
      <c r="M439" s="11">
        <f t="shared" si="1"/>
        <v>15.15714286</v>
      </c>
      <c r="N439" s="11">
        <f t="shared" si="2"/>
        <v>15</v>
      </c>
      <c r="O439" s="12" t="str">
        <f t="shared" si="3"/>
        <v>APROBADO CC</v>
      </c>
      <c r="P439" s="12" t="str">
        <f>IF(OR(D439="Académica",D439="Empresa"),(IF(M439&lt;Leyenda!$I$11,"ALTO",(IF(M439&lt;=Leyenda!$I$10,"MEDIO","BAJO")))),(IF(M439&lt;Leyenda!$J$11,"ALTO",(IF(M439&lt;=Leyenda!$J$10,"MEDIO","BAJO")))))</f>
        <v>BAJO</v>
      </c>
    </row>
    <row r="440">
      <c r="A440" s="8" t="s">
        <v>957</v>
      </c>
      <c r="B440" s="9" t="s">
        <v>40</v>
      </c>
      <c r="C440" s="9" t="s">
        <v>123</v>
      </c>
      <c r="D440" s="9" t="s">
        <v>2144</v>
      </c>
      <c r="E440" s="13">
        <v>15.4</v>
      </c>
      <c r="F440" s="13">
        <v>18.3</v>
      </c>
      <c r="G440" s="13">
        <v>17.0</v>
      </c>
      <c r="H440" s="13">
        <v>18.0</v>
      </c>
      <c r="I440" s="13">
        <v>16.2</v>
      </c>
      <c r="J440" s="13">
        <v>18.0</v>
      </c>
      <c r="K440" s="13">
        <v>18.5</v>
      </c>
      <c r="L440" s="13">
        <v>0.0</v>
      </c>
      <c r="M440" s="11">
        <f t="shared" si="1"/>
        <v>15.14285714</v>
      </c>
      <c r="N440" s="11">
        <f t="shared" si="2"/>
        <v>15</v>
      </c>
      <c r="O440" s="12" t="str">
        <f t="shared" si="3"/>
        <v>APROBADO CC</v>
      </c>
      <c r="P440" s="12" t="str">
        <f>IF(OR(D440="Académica",D440="Empresa"),(IF(M440&lt;Leyenda!$I$11,"ALTO",(IF(M440&lt;=Leyenda!$I$10,"MEDIO","BAJO")))),(IF(M440&lt;Leyenda!$J$11,"ALTO",(IF(M440&lt;=Leyenda!$J$10,"MEDIO","BAJO")))))</f>
        <v>BAJO</v>
      </c>
    </row>
    <row r="441">
      <c r="A441" s="8" t="s">
        <v>1016</v>
      </c>
      <c r="B441" s="9" t="s">
        <v>40</v>
      </c>
      <c r="C441" s="9" t="s">
        <v>68</v>
      </c>
      <c r="D441" s="9" t="s">
        <v>2144</v>
      </c>
      <c r="E441" s="13">
        <v>14.0</v>
      </c>
      <c r="F441" s="13">
        <v>15.7</v>
      </c>
      <c r="G441" s="13">
        <v>18.2</v>
      </c>
      <c r="H441" s="13">
        <v>18.0</v>
      </c>
      <c r="I441" s="13">
        <v>13.1</v>
      </c>
      <c r="J441" s="13">
        <v>18.0</v>
      </c>
      <c r="K441" s="13">
        <v>18.0</v>
      </c>
      <c r="L441" s="13">
        <v>0.0</v>
      </c>
      <c r="M441" s="11">
        <f t="shared" si="1"/>
        <v>14.42857143</v>
      </c>
      <c r="N441" s="11">
        <f t="shared" si="2"/>
        <v>14</v>
      </c>
      <c r="O441" s="12" t="str">
        <f t="shared" si="3"/>
        <v>APROBADO CC</v>
      </c>
      <c r="P441" s="12" t="str">
        <f>IF(OR(D441="Académica",D441="Empresa"),(IF(M441&lt;Leyenda!$I$11,"ALTO",(IF(M441&lt;=Leyenda!$I$10,"MEDIO","BAJO")))),(IF(M441&lt;Leyenda!$J$11,"ALTO",(IF(M441&lt;=Leyenda!$J$10,"MEDIO","BAJO")))))</f>
        <v>MEDIO</v>
      </c>
    </row>
    <row r="442">
      <c r="A442" s="8" t="s">
        <v>1532</v>
      </c>
      <c r="B442" s="9" t="s">
        <v>17</v>
      </c>
      <c r="C442" s="9" t="s">
        <v>123</v>
      </c>
      <c r="D442" s="9" t="s">
        <v>2144</v>
      </c>
      <c r="E442" s="13">
        <v>18.1</v>
      </c>
      <c r="F442" s="13">
        <v>18.3</v>
      </c>
      <c r="G442" s="13">
        <v>18.5</v>
      </c>
      <c r="H442" s="13">
        <v>16.7</v>
      </c>
      <c r="I442" s="13">
        <v>16.3</v>
      </c>
      <c r="J442" s="13">
        <v>18.2</v>
      </c>
      <c r="K442" s="13">
        <v>18.0</v>
      </c>
      <c r="L442" s="13">
        <v>0.0</v>
      </c>
      <c r="M442" s="11">
        <f t="shared" si="1"/>
        <v>15.14285714</v>
      </c>
      <c r="N442" s="11">
        <f t="shared" si="2"/>
        <v>15</v>
      </c>
      <c r="O442" s="12" t="str">
        <f t="shared" si="3"/>
        <v>APROBADO CC</v>
      </c>
      <c r="P442" s="12" t="str">
        <f>IF(OR(D442="Académica",D442="Empresa"),(IF(M442&lt;Leyenda!$I$11,"ALTO",(IF(M442&lt;=Leyenda!$I$10,"MEDIO","BAJO")))),(IF(M442&lt;Leyenda!$J$11,"ALTO",(IF(M442&lt;=Leyenda!$J$10,"MEDIO","BAJO")))))</f>
        <v>BAJO</v>
      </c>
    </row>
    <row r="443">
      <c r="A443" s="8" t="s">
        <v>2275</v>
      </c>
      <c r="B443" s="9" t="s">
        <v>601</v>
      </c>
      <c r="C443" s="9" t="s">
        <v>66</v>
      </c>
      <c r="D443" s="9" t="s">
        <v>2144</v>
      </c>
      <c r="E443" s="13">
        <v>15.5</v>
      </c>
      <c r="F443" s="13">
        <v>16.5</v>
      </c>
      <c r="G443" s="13">
        <v>15.8</v>
      </c>
      <c r="H443" s="13">
        <v>15.3</v>
      </c>
      <c r="I443" s="13">
        <v>16.7</v>
      </c>
      <c r="J443" s="13">
        <v>14.3</v>
      </c>
      <c r="K443" s="13">
        <v>16.3</v>
      </c>
      <c r="L443" s="13">
        <v>0.0</v>
      </c>
      <c r="M443" s="11">
        <f t="shared" si="1"/>
        <v>13.55714286</v>
      </c>
      <c r="N443" s="11">
        <f t="shared" si="2"/>
        <v>14</v>
      </c>
      <c r="O443" s="12" t="str">
        <f t="shared" si="3"/>
        <v>APROBADO CC</v>
      </c>
      <c r="P443" s="12" t="str">
        <f>IF(OR(D443="Académica",D443="Empresa"),(IF(M443&lt;Leyenda!$I$11,"ALTO",(IF(M443&lt;=Leyenda!$I$10,"MEDIO","BAJO")))),(IF(M443&lt;Leyenda!$J$11,"ALTO",(IF(M443&lt;=Leyenda!$J$10,"MEDIO","BAJO")))))</f>
        <v>MEDIO</v>
      </c>
    </row>
    <row r="444">
      <c r="A444" s="8" t="s">
        <v>1366</v>
      </c>
      <c r="B444" s="9" t="s">
        <v>386</v>
      </c>
      <c r="C444" s="9" t="s">
        <v>93</v>
      </c>
      <c r="D444" s="9" t="s">
        <v>2144</v>
      </c>
      <c r="E444" s="13">
        <v>18.1</v>
      </c>
      <c r="F444" s="13">
        <v>18.0</v>
      </c>
      <c r="G444" s="13">
        <v>17.7</v>
      </c>
      <c r="H444" s="13">
        <v>17.2</v>
      </c>
      <c r="I444" s="13">
        <v>16.5</v>
      </c>
      <c r="J444" s="13">
        <v>19.3</v>
      </c>
      <c r="K444" s="13">
        <v>18.0</v>
      </c>
      <c r="L444" s="13">
        <v>0.0</v>
      </c>
      <c r="M444" s="11">
        <f t="shared" si="1"/>
        <v>15.24285714</v>
      </c>
      <c r="N444" s="11">
        <f t="shared" si="2"/>
        <v>15</v>
      </c>
      <c r="O444" s="12" t="str">
        <f t="shared" si="3"/>
        <v>APROBADO CC</v>
      </c>
      <c r="P444" s="12" t="str">
        <f>IF(OR(D444="Académica",D444="Empresa"),(IF(M444&lt;Leyenda!$I$11,"ALTO",(IF(M444&lt;=Leyenda!$I$10,"MEDIO","BAJO")))),(IF(M444&lt;Leyenda!$J$11,"ALTO",(IF(M444&lt;=Leyenda!$J$10,"MEDIO","BAJO")))))</f>
        <v>BAJO</v>
      </c>
    </row>
    <row r="445">
      <c r="A445" s="8" t="s">
        <v>1967</v>
      </c>
      <c r="B445" s="9" t="s">
        <v>40</v>
      </c>
      <c r="C445" s="9" t="s">
        <v>125</v>
      </c>
      <c r="D445" s="9" t="s">
        <v>2144</v>
      </c>
      <c r="E445" s="13">
        <v>19.3</v>
      </c>
      <c r="F445" s="13">
        <v>19.0</v>
      </c>
      <c r="G445" s="13">
        <v>19.0</v>
      </c>
      <c r="H445" s="13">
        <v>19.2</v>
      </c>
      <c r="I445" s="13">
        <v>16.5</v>
      </c>
      <c r="J445" s="13">
        <v>18.3</v>
      </c>
      <c r="K445" s="13">
        <v>18.0</v>
      </c>
      <c r="L445" s="13">
        <v>0.0</v>
      </c>
      <c r="M445" s="11">
        <f t="shared" si="1"/>
        <v>15.71428571</v>
      </c>
      <c r="N445" s="11">
        <f t="shared" si="2"/>
        <v>16</v>
      </c>
      <c r="O445" s="12" t="str">
        <f t="shared" si="3"/>
        <v>APROBADO CC</v>
      </c>
      <c r="P445" s="12" t="str">
        <f>IF(OR(D445="Académica",D445="Empresa"),(IF(M445&lt;Leyenda!$I$11,"ALTO",(IF(M445&lt;=Leyenda!$I$10,"MEDIO","BAJO")))),(IF(M445&lt;Leyenda!$J$11,"ALTO",(IF(M445&lt;=Leyenda!$J$10,"MEDIO","BAJO")))))</f>
        <v>BAJO</v>
      </c>
    </row>
    <row r="446">
      <c r="A446" s="8" t="s">
        <v>1415</v>
      </c>
      <c r="B446" s="9" t="s">
        <v>17</v>
      </c>
      <c r="C446" s="9" t="s">
        <v>63</v>
      </c>
      <c r="D446" s="9" t="s">
        <v>2144</v>
      </c>
      <c r="E446" s="13">
        <v>15.0</v>
      </c>
      <c r="F446" s="13">
        <v>18.2</v>
      </c>
      <c r="G446" s="13">
        <v>18.7</v>
      </c>
      <c r="H446" s="13">
        <v>17.1</v>
      </c>
      <c r="I446" s="13">
        <v>16.5</v>
      </c>
      <c r="J446" s="13">
        <v>18.6</v>
      </c>
      <c r="K446" s="13">
        <v>18.5</v>
      </c>
      <c r="L446" s="13">
        <v>0.0</v>
      </c>
      <c r="M446" s="11">
        <f t="shared" si="1"/>
        <v>15.37142857</v>
      </c>
      <c r="N446" s="11">
        <f t="shared" si="2"/>
        <v>15</v>
      </c>
      <c r="O446" s="12" t="str">
        <f t="shared" si="3"/>
        <v>APROBADO CC</v>
      </c>
      <c r="P446" s="12" t="str">
        <f>IF(OR(D446="Académica",D446="Empresa"),(IF(M446&lt;Leyenda!$I$11,"ALTO",(IF(M446&lt;=Leyenda!$I$10,"MEDIO","BAJO")))),(IF(M446&lt;Leyenda!$J$11,"ALTO",(IF(M446&lt;=Leyenda!$J$10,"MEDIO","BAJO")))))</f>
        <v>BAJO</v>
      </c>
    </row>
    <row r="447">
      <c r="A447" s="8" t="s">
        <v>1704</v>
      </c>
      <c r="B447" s="9" t="s">
        <v>17</v>
      </c>
      <c r="C447" s="9" t="s">
        <v>48</v>
      </c>
      <c r="D447" s="9" t="s">
        <v>2144</v>
      </c>
      <c r="E447" s="13">
        <v>14.0</v>
      </c>
      <c r="F447" s="13">
        <v>16.8</v>
      </c>
      <c r="G447" s="13">
        <v>16.7</v>
      </c>
      <c r="H447" s="13">
        <v>16.5</v>
      </c>
      <c r="I447" s="13">
        <v>15.8</v>
      </c>
      <c r="J447" s="13">
        <v>18.0</v>
      </c>
      <c r="K447" s="13">
        <v>18.0</v>
      </c>
      <c r="L447" s="13">
        <v>0.0</v>
      </c>
      <c r="M447" s="11">
        <f t="shared" si="1"/>
        <v>14.54285714</v>
      </c>
      <c r="N447" s="11">
        <f t="shared" si="2"/>
        <v>15</v>
      </c>
      <c r="O447" s="12" t="str">
        <f t="shared" si="3"/>
        <v>APROBADO CC</v>
      </c>
      <c r="P447" s="12" t="str">
        <f>IF(OR(D447="Académica",D447="Empresa"),(IF(M447&lt;Leyenda!$I$11,"ALTO",(IF(M447&lt;=Leyenda!$I$10,"MEDIO","BAJO")))),(IF(M447&lt;Leyenda!$J$11,"ALTO",(IF(M447&lt;=Leyenda!$J$10,"MEDIO","BAJO")))))</f>
        <v>BAJO</v>
      </c>
    </row>
    <row r="448">
      <c r="A448" s="8" t="s">
        <v>740</v>
      </c>
      <c r="B448" s="9" t="s">
        <v>386</v>
      </c>
      <c r="C448" s="9" t="s">
        <v>63</v>
      </c>
      <c r="D448" s="9" t="s">
        <v>2144</v>
      </c>
      <c r="E448" s="13">
        <v>18.5</v>
      </c>
      <c r="F448" s="13">
        <v>18.5</v>
      </c>
      <c r="G448" s="13">
        <v>17.3</v>
      </c>
      <c r="H448" s="13">
        <v>16.8</v>
      </c>
      <c r="I448" s="13">
        <v>16.2</v>
      </c>
      <c r="J448" s="13">
        <v>18.2</v>
      </c>
      <c r="K448" s="13">
        <v>18.0</v>
      </c>
      <c r="L448" s="13">
        <v>0.0</v>
      </c>
      <c r="M448" s="11">
        <f t="shared" si="1"/>
        <v>15</v>
      </c>
      <c r="N448" s="11">
        <f t="shared" si="2"/>
        <v>15</v>
      </c>
      <c r="O448" s="12" t="str">
        <f t="shared" si="3"/>
        <v>APROBADO CC</v>
      </c>
      <c r="P448" s="12" t="str">
        <f>IF(OR(D448="Académica",D448="Empresa"),(IF(M448&lt;Leyenda!$I$11,"ALTO",(IF(M448&lt;=Leyenda!$I$10,"MEDIO","BAJO")))),(IF(M448&lt;Leyenda!$J$11,"ALTO",(IF(M448&lt;=Leyenda!$J$10,"MEDIO","BAJO")))))</f>
        <v>BAJO</v>
      </c>
    </row>
    <row r="449">
      <c r="A449" s="8" t="s">
        <v>2004</v>
      </c>
      <c r="B449" s="9" t="s">
        <v>17</v>
      </c>
      <c r="C449" s="9" t="s">
        <v>93</v>
      </c>
      <c r="D449" s="9" t="s">
        <v>2144</v>
      </c>
      <c r="E449" s="13">
        <v>18.0</v>
      </c>
      <c r="F449" s="13">
        <v>16.7</v>
      </c>
      <c r="G449" s="13">
        <v>15.3</v>
      </c>
      <c r="H449" s="13">
        <v>16.5</v>
      </c>
      <c r="I449" s="13">
        <v>13.6</v>
      </c>
      <c r="J449" s="13">
        <v>18.7</v>
      </c>
      <c r="K449" s="13">
        <v>18.3</v>
      </c>
      <c r="L449" s="13">
        <v>0.0</v>
      </c>
      <c r="M449" s="11">
        <f t="shared" si="1"/>
        <v>14.15714286</v>
      </c>
      <c r="N449" s="11">
        <f t="shared" si="2"/>
        <v>14</v>
      </c>
      <c r="O449" s="12" t="str">
        <f t="shared" si="3"/>
        <v>APROBADO CC</v>
      </c>
      <c r="P449" s="12" t="str">
        <f>IF(OR(D449="Académica",D449="Empresa"),(IF(M449&lt;Leyenda!$I$11,"ALTO",(IF(M449&lt;=Leyenda!$I$10,"MEDIO","BAJO")))),(IF(M449&lt;Leyenda!$J$11,"ALTO",(IF(M449&lt;=Leyenda!$J$10,"MEDIO","BAJO")))))</f>
        <v>MEDIO</v>
      </c>
    </row>
    <row r="450">
      <c r="A450" s="8" t="s">
        <v>964</v>
      </c>
      <c r="B450" s="9" t="s">
        <v>386</v>
      </c>
      <c r="C450" s="9" t="s">
        <v>123</v>
      </c>
      <c r="D450" s="9" t="s">
        <v>2144</v>
      </c>
      <c r="E450" s="13">
        <v>18.8</v>
      </c>
      <c r="F450" s="13">
        <v>15.0</v>
      </c>
      <c r="G450" s="13">
        <v>16.2</v>
      </c>
      <c r="H450" s="13">
        <v>14.6</v>
      </c>
      <c r="I450" s="13">
        <v>15.9</v>
      </c>
      <c r="J450" s="13">
        <v>18.0</v>
      </c>
      <c r="K450" s="13">
        <v>18.0</v>
      </c>
      <c r="L450" s="13">
        <v>0.0</v>
      </c>
      <c r="M450" s="11">
        <f t="shared" si="1"/>
        <v>13.95714286</v>
      </c>
      <c r="N450" s="11">
        <f t="shared" si="2"/>
        <v>14</v>
      </c>
      <c r="O450" s="12" t="str">
        <f t="shared" si="3"/>
        <v>APROBADO CC</v>
      </c>
      <c r="P450" s="12" t="str">
        <f>IF(OR(D450="Académica",D450="Empresa"),(IF(M450&lt;Leyenda!$I$11,"ALTO",(IF(M450&lt;=Leyenda!$I$10,"MEDIO","BAJO")))),(IF(M450&lt;Leyenda!$J$11,"ALTO",(IF(M450&lt;=Leyenda!$J$10,"MEDIO","BAJO")))))</f>
        <v>MEDIO</v>
      </c>
    </row>
    <row r="451">
      <c r="A451" s="8" t="s">
        <v>1345</v>
      </c>
      <c r="B451" s="9" t="s">
        <v>386</v>
      </c>
      <c r="C451" s="9" t="s">
        <v>52</v>
      </c>
      <c r="D451" s="9" t="s">
        <v>2144</v>
      </c>
      <c r="E451" s="13">
        <v>20.0</v>
      </c>
      <c r="F451" s="13">
        <v>18.5</v>
      </c>
      <c r="G451" s="13">
        <v>18.3</v>
      </c>
      <c r="H451" s="13">
        <v>18.3</v>
      </c>
      <c r="I451" s="13">
        <v>17.7</v>
      </c>
      <c r="J451" s="13">
        <v>19.5</v>
      </c>
      <c r="K451" s="13">
        <v>18.8</v>
      </c>
      <c r="L451" s="13">
        <v>0.0</v>
      </c>
      <c r="M451" s="11">
        <f t="shared" si="1"/>
        <v>15.87142857</v>
      </c>
      <c r="N451" s="11">
        <f t="shared" si="2"/>
        <v>16</v>
      </c>
      <c r="O451" s="12" t="str">
        <f t="shared" si="3"/>
        <v>APROBADO CC</v>
      </c>
      <c r="P451" s="12" t="str">
        <f>IF(OR(D451="Académica",D451="Empresa"),(IF(M451&lt;Leyenda!$I$11,"ALTO",(IF(M451&lt;=Leyenda!$I$10,"MEDIO","BAJO")))),(IF(M451&lt;Leyenda!$J$11,"ALTO",(IF(M451&lt;=Leyenda!$J$10,"MEDIO","BAJO")))))</f>
        <v>BAJO</v>
      </c>
    </row>
    <row r="452">
      <c r="A452" s="8" t="s">
        <v>1472</v>
      </c>
      <c r="B452" s="9" t="s">
        <v>386</v>
      </c>
      <c r="C452" s="9" t="s">
        <v>52</v>
      </c>
      <c r="D452" s="9" t="s">
        <v>2144</v>
      </c>
      <c r="E452" s="13">
        <v>18.8</v>
      </c>
      <c r="F452" s="13">
        <v>18.3</v>
      </c>
      <c r="G452" s="13">
        <v>18.3</v>
      </c>
      <c r="H452" s="13">
        <v>17.9</v>
      </c>
      <c r="I452" s="13">
        <v>16.5</v>
      </c>
      <c r="J452" s="13">
        <v>19.3</v>
      </c>
      <c r="K452" s="13">
        <v>18.8</v>
      </c>
      <c r="L452" s="13">
        <v>0.0</v>
      </c>
      <c r="M452" s="11">
        <f t="shared" si="1"/>
        <v>15.58571429</v>
      </c>
      <c r="N452" s="11">
        <f t="shared" si="2"/>
        <v>16</v>
      </c>
      <c r="O452" s="12" t="str">
        <f t="shared" si="3"/>
        <v>APROBADO CC</v>
      </c>
      <c r="P452" s="12" t="str">
        <f>IF(OR(D452="Académica",D452="Empresa"),(IF(M452&lt;Leyenda!$I$11,"ALTO",(IF(M452&lt;=Leyenda!$I$10,"MEDIO","BAJO")))),(IF(M452&lt;Leyenda!$J$11,"ALTO",(IF(M452&lt;=Leyenda!$J$10,"MEDIO","BAJO")))))</f>
        <v>BAJO</v>
      </c>
    </row>
    <row r="453">
      <c r="A453" s="8" t="s">
        <v>2276</v>
      </c>
      <c r="B453" s="9" t="s">
        <v>601</v>
      </c>
      <c r="C453" s="9" t="s">
        <v>52</v>
      </c>
      <c r="D453" s="9" t="s">
        <v>2144</v>
      </c>
      <c r="E453" s="13">
        <v>19.1</v>
      </c>
      <c r="F453" s="13">
        <v>17.4</v>
      </c>
      <c r="G453" s="13">
        <v>17.0</v>
      </c>
      <c r="H453" s="13">
        <v>17.0</v>
      </c>
      <c r="I453" s="13">
        <v>17.4</v>
      </c>
      <c r="J453" s="13">
        <v>18.4</v>
      </c>
      <c r="K453" s="13">
        <v>17.9</v>
      </c>
      <c r="L453" s="13">
        <v>0.0</v>
      </c>
      <c r="M453" s="11">
        <f t="shared" si="1"/>
        <v>15.01428571</v>
      </c>
      <c r="N453" s="11">
        <f t="shared" si="2"/>
        <v>15</v>
      </c>
      <c r="O453" s="12" t="str">
        <f t="shared" si="3"/>
        <v>APROBADO CC</v>
      </c>
      <c r="P453" s="12" t="str">
        <f>IF(OR(D453="Académica",D453="Empresa"),(IF(M453&lt;Leyenda!$I$11,"ALTO",(IF(M453&lt;=Leyenda!$I$10,"MEDIO","BAJO")))),(IF(M453&lt;Leyenda!$J$11,"ALTO",(IF(M453&lt;=Leyenda!$J$10,"MEDIO","BAJO")))))</f>
        <v>BAJO</v>
      </c>
    </row>
    <row r="454">
      <c r="A454" s="8" t="s">
        <v>1184</v>
      </c>
      <c r="B454" s="9" t="s">
        <v>17</v>
      </c>
      <c r="C454" s="9" t="s">
        <v>96</v>
      </c>
      <c r="D454" s="9" t="s">
        <v>2144</v>
      </c>
      <c r="E454" s="13">
        <v>16.5</v>
      </c>
      <c r="F454" s="13">
        <v>17.8</v>
      </c>
      <c r="G454" s="13">
        <v>18.0</v>
      </c>
      <c r="H454" s="13">
        <v>14.9</v>
      </c>
      <c r="I454" s="13">
        <v>14.0</v>
      </c>
      <c r="J454" s="13">
        <v>18.0</v>
      </c>
      <c r="K454" s="13">
        <v>18.0</v>
      </c>
      <c r="L454" s="13">
        <v>0.5</v>
      </c>
      <c r="M454" s="11">
        <f t="shared" si="1"/>
        <v>14.45714286</v>
      </c>
      <c r="N454" s="11">
        <f t="shared" si="2"/>
        <v>14</v>
      </c>
      <c r="O454" s="12" t="str">
        <f t="shared" si="3"/>
        <v>APROBADO CC</v>
      </c>
      <c r="P454" s="12" t="str">
        <f>IF(OR(D454="Académica",D454="Empresa"),(IF(M454&lt;Leyenda!$I$11,"ALTO",(IF(M454&lt;=Leyenda!$I$10,"MEDIO","BAJO")))),(IF(M454&lt;Leyenda!$J$11,"ALTO",(IF(M454&lt;=Leyenda!$J$10,"MEDIO","BAJO")))))</f>
        <v>MEDIO</v>
      </c>
    </row>
    <row r="455">
      <c r="A455" s="8" t="s">
        <v>1002</v>
      </c>
      <c r="B455" s="9" t="s">
        <v>386</v>
      </c>
      <c r="C455" s="9" t="s">
        <v>100</v>
      </c>
      <c r="D455" s="9" t="s">
        <v>2144</v>
      </c>
      <c r="E455" s="13">
        <v>19.6</v>
      </c>
      <c r="F455" s="13">
        <v>16.7</v>
      </c>
      <c r="G455" s="13">
        <v>16.7</v>
      </c>
      <c r="H455" s="13">
        <v>13.7</v>
      </c>
      <c r="I455" s="13">
        <v>11.4</v>
      </c>
      <c r="J455" s="13">
        <v>18.0</v>
      </c>
      <c r="K455" s="13">
        <v>16.0</v>
      </c>
      <c r="L455" s="13">
        <v>0.5</v>
      </c>
      <c r="M455" s="11">
        <f t="shared" si="1"/>
        <v>13.28571429</v>
      </c>
      <c r="N455" s="11">
        <f t="shared" si="2"/>
        <v>13</v>
      </c>
      <c r="O455" s="12" t="str">
        <f t="shared" si="3"/>
        <v>APROBADO CC</v>
      </c>
      <c r="P455" s="12" t="str">
        <f>IF(OR(D455="Académica",D455="Empresa"),(IF(M455&lt;Leyenda!$I$11,"ALTO",(IF(M455&lt;=Leyenda!$I$10,"MEDIO","BAJO")))),(IF(M455&lt;Leyenda!$J$11,"ALTO",(IF(M455&lt;=Leyenda!$J$10,"MEDIO","BAJO")))))</f>
        <v>MEDIO</v>
      </c>
    </row>
    <row r="456">
      <c r="A456" s="8" t="s">
        <v>2277</v>
      </c>
      <c r="B456" s="9" t="s">
        <v>601</v>
      </c>
      <c r="C456" s="9" t="s">
        <v>100</v>
      </c>
      <c r="D456" s="9" t="s">
        <v>2144</v>
      </c>
      <c r="E456" s="13">
        <v>17.3</v>
      </c>
      <c r="F456" s="13">
        <v>13.1</v>
      </c>
      <c r="G456" s="13">
        <v>14.3</v>
      </c>
      <c r="H456" s="13">
        <v>14.8</v>
      </c>
      <c r="I456" s="13">
        <v>14.4</v>
      </c>
      <c r="J456" s="13">
        <v>15.3</v>
      </c>
      <c r="K456" s="13">
        <v>16.6</v>
      </c>
      <c r="L456" s="13">
        <v>0.0</v>
      </c>
      <c r="M456" s="11">
        <f t="shared" si="1"/>
        <v>12.64285714</v>
      </c>
      <c r="N456" s="11">
        <f t="shared" si="2"/>
        <v>13</v>
      </c>
      <c r="O456" s="12" t="str">
        <f t="shared" si="3"/>
        <v>APROBADO CC</v>
      </c>
      <c r="P456" s="12" t="str">
        <f>IF(OR(D456="Académica",D456="Empresa"),(IF(M456&lt;Leyenda!$I$11,"ALTO",(IF(M456&lt;=Leyenda!$I$10,"MEDIO","BAJO")))),(IF(M456&lt;Leyenda!$J$11,"ALTO",(IF(M456&lt;=Leyenda!$J$10,"MEDIO","BAJO")))))</f>
        <v>ALTO</v>
      </c>
    </row>
    <row r="457">
      <c r="A457" s="8" t="s">
        <v>1835</v>
      </c>
      <c r="B457" s="9" t="s">
        <v>17</v>
      </c>
      <c r="C457" s="9" t="s">
        <v>237</v>
      </c>
      <c r="D457" s="9" t="s">
        <v>2144</v>
      </c>
      <c r="E457" s="13">
        <v>18.0</v>
      </c>
      <c r="F457" s="13">
        <v>16.8</v>
      </c>
      <c r="G457" s="13">
        <v>18.0</v>
      </c>
      <c r="H457" s="13">
        <v>16.5</v>
      </c>
      <c r="I457" s="13">
        <v>15.3</v>
      </c>
      <c r="J457" s="13">
        <v>18.3</v>
      </c>
      <c r="K457" s="13">
        <v>18.0</v>
      </c>
      <c r="L457" s="13">
        <v>0.0</v>
      </c>
      <c r="M457" s="11">
        <f t="shared" si="1"/>
        <v>14.7</v>
      </c>
      <c r="N457" s="11">
        <f t="shared" si="2"/>
        <v>15</v>
      </c>
      <c r="O457" s="12" t="str">
        <f t="shared" si="3"/>
        <v>APROBADO CC</v>
      </c>
      <c r="P457" s="12" t="str">
        <f>IF(OR(D457="Académica",D457="Empresa"),(IF(M457&lt;Leyenda!$I$11,"ALTO",(IF(M457&lt;=Leyenda!$I$10,"MEDIO","BAJO")))),(IF(M457&lt;Leyenda!$J$11,"ALTO",(IF(M457&lt;=Leyenda!$J$10,"MEDIO","BAJO")))))</f>
        <v>BAJO</v>
      </c>
    </row>
    <row r="458">
      <c r="A458" s="8" t="s">
        <v>946</v>
      </c>
      <c r="B458" s="9" t="s">
        <v>386</v>
      </c>
      <c r="C458" s="9" t="s">
        <v>100</v>
      </c>
      <c r="D458" s="9" t="s">
        <v>2144</v>
      </c>
      <c r="E458" s="13">
        <v>19.0</v>
      </c>
      <c r="F458" s="13">
        <v>15.6</v>
      </c>
      <c r="G458" s="13">
        <v>16.8</v>
      </c>
      <c r="H458" s="13">
        <v>13.2</v>
      </c>
      <c r="I458" s="13">
        <v>11.8</v>
      </c>
      <c r="J458" s="13">
        <v>18.0</v>
      </c>
      <c r="K458" s="13">
        <v>18.0</v>
      </c>
      <c r="L458" s="13">
        <v>0.5</v>
      </c>
      <c r="M458" s="11">
        <f t="shared" si="1"/>
        <v>13.41428571</v>
      </c>
      <c r="N458" s="11">
        <f t="shared" si="2"/>
        <v>13</v>
      </c>
      <c r="O458" s="12" t="str">
        <f t="shared" si="3"/>
        <v>APROBADO CC</v>
      </c>
      <c r="P458" s="12" t="str">
        <f>IF(OR(D458="Académica",D458="Empresa"),(IF(M458&lt;Leyenda!$I$11,"ALTO",(IF(M458&lt;=Leyenda!$I$10,"MEDIO","BAJO")))),(IF(M458&lt;Leyenda!$J$11,"ALTO",(IF(M458&lt;=Leyenda!$J$10,"MEDIO","BAJO")))))</f>
        <v>MEDIO</v>
      </c>
    </row>
    <row r="459">
      <c r="A459" s="8" t="s">
        <v>2278</v>
      </c>
      <c r="B459" s="9" t="s">
        <v>17</v>
      </c>
      <c r="C459" s="9" t="s">
        <v>123</v>
      </c>
      <c r="D459" s="9" t="s">
        <v>2144</v>
      </c>
      <c r="E459" s="13">
        <v>10.8</v>
      </c>
      <c r="F459" s="13">
        <v>15.3</v>
      </c>
      <c r="G459" s="13">
        <v>16.0</v>
      </c>
      <c r="H459" s="13">
        <v>10.8</v>
      </c>
      <c r="I459" s="13">
        <v>13.4</v>
      </c>
      <c r="J459" s="13">
        <v>14.3</v>
      </c>
      <c r="K459" s="13">
        <v>17.0</v>
      </c>
      <c r="L459" s="13">
        <v>0.5</v>
      </c>
      <c r="M459" s="11">
        <f t="shared" si="1"/>
        <v>12.47142857</v>
      </c>
      <c r="N459" s="11">
        <f t="shared" si="2"/>
        <v>12</v>
      </c>
      <c r="O459" s="12" t="str">
        <f t="shared" si="3"/>
        <v>DESAPROBADO</v>
      </c>
      <c r="P459" s="12" t="str">
        <f>IF(OR(D459="Académica",D459="Empresa"),(IF(M459&lt;Leyenda!$I$11,"ALTO",(IF(M459&lt;=Leyenda!$I$10,"MEDIO","BAJO")))),(IF(M459&lt;Leyenda!$J$11,"ALTO",(IF(M459&lt;=Leyenda!$J$10,"MEDIO","BAJO")))))</f>
        <v>ALTO</v>
      </c>
    </row>
    <row r="460">
      <c r="A460" s="8" t="s">
        <v>2279</v>
      </c>
      <c r="B460" s="9" t="s">
        <v>601</v>
      </c>
      <c r="C460" s="9" t="s">
        <v>132</v>
      </c>
      <c r="D460" s="9" t="s">
        <v>2144</v>
      </c>
      <c r="E460" s="13">
        <v>14.2</v>
      </c>
      <c r="F460" s="13">
        <v>12.8</v>
      </c>
      <c r="G460" s="13">
        <v>14.4</v>
      </c>
      <c r="H460" s="13">
        <v>12.0</v>
      </c>
      <c r="I460" s="13">
        <v>14.0</v>
      </c>
      <c r="J460" s="13">
        <v>16.8</v>
      </c>
      <c r="K460" s="13">
        <v>16.4</v>
      </c>
      <c r="L460" s="13">
        <v>0.0</v>
      </c>
      <c r="M460" s="11">
        <f t="shared" si="1"/>
        <v>12.34285714</v>
      </c>
      <c r="N460" s="11">
        <f t="shared" si="2"/>
        <v>12</v>
      </c>
      <c r="O460" s="12" t="str">
        <f t="shared" si="3"/>
        <v>APROBADO CC</v>
      </c>
      <c r="P460" s="12" t="str">
        <f>IF(OR(D460="Académica",D460="Empresa"),(IF(M460&lt;Leyenda!$I$11,"ALTO",(IF(M460&lt;=Leyenda!$I$10,"MEDIO","BAJO")))),(IF(M460&lt;Leyenda!$J$11,"ALTO",(IF(M460&lt;=Leyenda!$J$10,"MEDIO","BAJO")))))</f>
        <v>ALTO</v>
      </c>
    </row>
    <row r="461">
      <c r="A461" s="8" t="s">
        <v>1793</v>
      </c>
      <c r="B461" s="9" t="s">
        <v>386</v>
      </c>
      <c r="C461" s="9" t="s">
        <v>66</v>
      </c>
      <c r="D461" s="9" t="s">
        <v>2144</v>
      </c>
      <c r="E461" s="13">
        <v>11.5</v>
      </c>
      <c r="F461" s="13">
        <v>16.7</v>
      </c>
      <c r="G461" s="13">
        <v>13.6</v>
      </c>
      <c r="H461" s="13">
        <v>14.5</v>
      </c>
      <c r="I461" s="13">
        <v>15.8</v>
      </c>
      <c r="J461" s="13">
        <v>18.2</v>
      </c>
      <c r="K461" s="13">
        <v>18.0</v>
      </c>
      <c r="L461" s="13">
        <v>0.5</v>
      </c>
      <c r="M461" s="11">
        <f t="shared" si="1"/>
        <v>13.9</v>
      </c>
      <c r="N461" s="11">
        <f t="shared" si="2"/>
        <v>14</v>
      </c>
      <c r="O461" s="12" t="str">
        <f t="shared" si="3"/>
        <v>APROBADO CC</v>
      </c>
      <c r="P461" s="12" t="str">
        <f>IF(OR(D461="Académica",D461="Empresa"),(IF(M461&lt;Leyenda!$I$11,"ALTO",(IF(M461&lt;=Leyenda!$I$10,"MEDIO","BAJO")))),(IF(M461&lt;Leyenda!$J$11,"ALTO",(IF(M461&lt;=Leyenda!$J$10,"MEDIO","BAJO")))))</f>
        <v>MEDIO</v>
      </c>
    </row>
    <row r="462">
      <c r="A462" s="8" t="s">
        <v>1801</v>
      </c>
      <c r="B462" s="9" t="s">
        <v>40</v>
      </c>
      <c r="C462" s="9" t="s">
        <v>88</v>
      </c>
      <c r="D462" s="9" t="s">
        <v>2144</v>
      </c>
      <c r="E462" s="13">
        <v>18.9</v>
      </c>
      <c r="F462" s="13">
        <v>18.2</v>
      </c>
      <c r="G462" s="13">
        <v>17.9</v>
      </c>
      <c r="H462" s="13">
        <v>18.2</v>
      </c>
      <c r="I462" s="13">
        <v>14.4</v>
      </c>
      <c r="J462" s="13">
        <v>18.0</v>
      </c>
      <c r="K462" s="13">
        <v>18.0</v>
      </c>
      <c r="L462" s="13">
        <v>0.0</v>
      </c>
      <c r="M462" s="11">
        <f t="shared" si="1"/>
        <v>14.95714286</v>
      </c>
      <c r="N462" s="11">
        <f t="shared" si="2"/>
        <v>15</v>
      </c>
      <c r="O462" s="12" t="str">
        <f t="shared" si="3"/>
        <v>APROBADO CC</v>
      </c>
      <c r="P462" s="12" t="str">
        <f>IF(OR(D462="Académica",D462="Empresa"),(IF(M462&lt;Leyenda!$I$11,"ALTO",(IF(M462&lt;=Leyenda!$I$10,"MEDIO","BAJO")))),(IF(M462&lt;Leyenda!$J$11,"ALTO",(IF(M462&lt;=Leyenda!$J$10,"MEDIO","BAJO")))))</f>
        <v>BAJO</v>
      </c>
    </row>
    <row r="463">
      <c r="A463" s="8" t="s">
        <v>1108</v>
      </c>
      <c r="B463" s="9" t="s">
        <v>40</v>
      </c>
      <c r="C463" s="9" t="s">
        <v>66</v>
      </c>
      <c r="D463" s="9" t="s">
        <v>2144</v>
      </c>
      <c r="E463" s="13">
        <v>12.0</v>
      </c>
      <c r="F463" s="13">
        <v>16.8</v>
      </c>
      <c r="G463" s="13">
        <v>16.7</v>
      </c>
      <c r="H463" s="13">
        <v>17.2</v>
      </c>
      <c r="I463" s="13">
        <v>15.8</v>
      </c>
      <c r="J463" s="13">
        <v>18.0</v>
      </c>
      <c r="K463" s="13">
        <v>18.0</v>
      </c>
      <c r="L463" s="13">
        <v>0.0</v>
      </c>
      <c r="M463" s="11">
        <f t="shared" si="1"/>
        <v>14.64285714</v>
      </c>
      <c r="N463" s="11">
        <f t="shared" si="2"/>
        <v>15</v>
      </c>
      <c r="O463" s="12" t="str">
        <f t="shared" si="3"/>
        <v>APROBADO CC</v>
      </c>
      <c r="P463" s="12" t="str">
        <f>IF(OR(D463="Académica",D463="Empresa"),(IF(M463&lt;Leyenda!$I$11,"ALTO",(IF(M463&lt;=Leyenda!$I$10,"MEDIO","BAJO")))),(IF(M463&lt;Leyenda!$J$11,"ALTO",(IF(M463&lt;=Leyenda!$J$10,"MEDIO","BAJO")))))</f>
        <v>BAJO</v>
      </c>
    </row>
    <row r="464">
      <c r="A464" s="8" t="s">
        <v>1072</v>
      </c>
      <c r="B464" s="9" t="s">
        <v>17</v>
      </c>
      <c r="C464" s="9" t="s">
        <v>66</v>
      </c>
      <c r="D464" s="9" t="s">
        <v>2144</v>
      </c>
      <c r="E464" s="13">
        <v>15.5</v>
      </c>
      <c r="F464" s="13">
        <v>18.7</v>
      </c>
      <c r="G464" s="13">
        <v>18.0</v>
      </c>
      <c r="H464" s="13">
        <v>16.0</v>
      </c>
      <c r="I464" s="13">
        <v>15.3</v>
      </c>
      <c r="J464" s="13">
        <v>17.3</v>
      </c>
      <c r="K464" s="13">
        <v>18.0</v>
      </c>
      <c r="L464" s="13">
        <v>0.0</v>
      </c>
      <c r="M464" s="11">
        <f t="shared" si="1"/>
        <v>14.75714286</v>
      </c>
      <c r="N464" s="11">
        <f t="shared" si="2"/>
        <v>15</v>
      </c>
      <c r="O464" s="12" t="str">
        <f t="shared" si="3"/>
        <v>APROBADO CC</v>
      </c>
      <c r="P464" s="12" t="str">
        <f>IF(OR(D464="Académica",D464="Empresa"),(IF(M464&lt;Leyenda!$I$11,"ALTO",(IF(M464&lt;=Leyenda!$I$10,"MEDIO","BAJO")))),(IF(M464&lt;Leyenda!$J$11,"ALTO",(IF(M464&lt;=Leyenda!$J$10,"MEDIO","BAJO")))))</f>
        <v>BAJO</v>
      </c>
    </row>
    <row r="465">
      <c r="A465" s="8" t="s">
        <v>1051</v>
      </c>
      <c r="B465" s="9" t="s">
        <v>40</v>
      </c>
      <c r="C465" s="9" t="s">
        <v>66</v>
      </c>
      <c r="D465" s="9" t="s">
        <v>2144</v>
      </c>
      <c r="E465" s="13">
        <v>17.1</v>
      </c>
      <c r="F465" s="13">
        <v>17.5</v>
      </c>
      <c r="G465" s="13">
        <v>17.3</v>
      </c>
      <c r="H465" s="13">
        <v>18.5</v>
      </c>
      <c r="I465" s="13">
        <v>14.1</v>
      </c>
      <c r="J465" s="13">
        <v>12.7</v>
      </c>
      <c r="K465" s="13">
        <v>18.0</v>
      </c>
      <c r="L465" s="13">
        <v>0.0</v>
      </c>
      <c r="M465" s="11">
        <f t="shared" si="1"/>
        <v>14.01428571</v>
      </c>
      <c r="N465" s="11">
        <f t="shared" si="2"/>
        <v>14</v>
      </c>
      <c r="O465" s="12" t="str">
        <f t="shared" si="3"/>
        <v>APROBADO CC</v>
      </c>
      <c r="P465" s="12" t="str">
        <f>IF(OR(D465="Académica",D465="Empresa"),(IF(M465&lt;Leyenda!$I$11,"ALTO",(IF(M465&lt;=Leyenda!$I$10,"MEDIO","BAJO")))),(IF(M465&lt;Leyenda!$J$11,"ALTO",(IF(M465&lt;=Leyenda!$J$10,"MEDIO","BAJO")))))</f>
        <v>MEDIO</v>
      </c>
    </row>
    <row r="466">
      <c r="A466" s="8" t="s">
        <v>777</v>
      </c>
      <c r="B466" s="9" t="s">
        <v>40</v>
      </c>
      <c r="C466" s="9" t="s">
        <v>66</v>
      </c>
      <c r="D466" s="9" t="s">
        <v>2144</v>
      </c>
      <c r="E466" s="13">
        <v>15.0</v>
      </c>
      <c r="F466" s="13">
        <v>16.9</v>
      </c>
      <c r="G466" s="13">
        <v>18.0</v>
      </c>
      <c r="H466" s="13">
        <v>13.7</v>
      </c>
      <c r="I466" s="13">
        <v>15.3</v>
      </c>
      <c r="J466" s="13">
        <v>18.0</v>
      </c>
      <c r="K466" s="13">
        <v>18.0</v>
      </c>
      <c r="L466" s="13">
        <v>0.0</v>
      </c>
      <c r="M466" s="11">
        <f t="shared" si="1"/>
        <v>14.27142857</v>
      </c>
      <c r="N466" s="11">
        <f t="shared" si="2"/>
        <v>14</v>
      </c>
      <c r="O466" s="12" t="str">
        <f t="shared" si="3"/>
        <v>APROBADO CC</v>
      </c>
      <c r="P466" s="12" t="str">
        <f>IF(OR(D466="Académica",D466="Empresa"),(IF(M466&lt;Leyenda!$I$11,"ALTO",(IF(M466&lt;=Leyenda!$I$10,"MEDIO","BAJO")))),(IF(M466&lt;Leyenda!$J$11,"ALTO",(IF(M466&lt;=Leyenda!$J$10,"MEDIO","BAJO")))))</f>
        <v>MEDIO</v>
      </c>
    </row>
    <row r="467">
      <c r="A467" s="8" t="s">
        <v>1340</v>
      </c>
      <c r="B467" s="9" t="s">
        <v>17</v>
      </c>
      <c r="C467" s="9" t="s">
        <v>111</v>
      </c>
      <c r="D467" s="9" t="s">
        <v>2144</v>
      </c>
      <c r="E467" s="13">
        <v>16.1</v>
      </c>
      <c r="F467" s="13">
        <v>18.0</v>
      </c>
      <c r="G467" s="13">
        <v>18.3</v>
      </c>
      <c r="H467" s="13">
        <v>16.5</v>
      </c>
      <c r="I467" s="13">
        <v>15.5</v>
      </c>
      <c r="J467" s="13">
        <v>18.0</v>
      </c>
      <c r="K467" s="13">
        <v>18.0</v>
      </c>
      <c r="L467" s="13">
        <v>0.0</v>
      </c>
      <c r="M467" s="11">
        <f t="shared" si="1"/>
        <v>14.9</v>
      </c>
      <c r="N467" s="11">
        <f t="shared" si="2"/>
        <v>15</v>
      </c>
      <c r="O467" s="12" t="str">
        <f t="shared" si="3"/>
        <v>APROBADO CC</v>
      </c>
      <c r="P467" s="12" t="str">
        <f>IF(OR(D467="Académica",D467="Empresa"),(IF(M467&lt;Leyenda!$I$11,"ALTO",(IF(M467&lt;=Leyenda!$I$10,"MEDIO","BAJO")))),(IF(M467&lt;Leyenda!$J$11,"ALTO",(IF(M467&lt;=Leyenda!$J$10,"MEDIO","BAJO")))))</f>
        <v>BAJO</v>
      </c>
    </row>
    <row r="468">
      <c r="A468" s="8" t="s">
        <v>1691</v>
      </c>
      <c r="B468" s="9" t="s">
        <v>17</v>
      </c>
      <c r="C468" s="9" t="s">
        <v>22</v>
      </c>
      <c r="D468" s="9" t="s">
        <v>2144</v>
      </c>
      <c r="E468" s="13">
        <v>18.8</v>
      </c>
      <c r="F468" s="13">
        <v>18.3</v>
      </c>
      <c r="G468" s="13">
        <v>18.2</v>
      </c>
      <c r="H468" s="13">
        <v>17.5</v>
      </c>
      <c r="I468" s="13">
        <v>15.3</v>
      </c>
      <c r="J468" s="13">
        <v>18.3</v>
      </c>
      <c r="K468" s="13">
        <v>18.0</v>
      </c>
      <c r="L468" s="13">
        <v>0.0</v>
      </c>
      <c r="M468" s="11">
        <f t="shared" si="1"/>
        <v>15.08571429</v>
      </c>
      <c r="N468" s="11">
        <f t="shared" si="2"/>
        <v>15</v>
      </c>
      <c r="O468" s="12" t="str">
        <f t="shared" si="3"/>
        <v>APROBADO CC</v>
      </c>
      <c r="P468" s="12" t="str">
        <f>IF(OR(D468="Académica",D468="Empresa"),(IF(M468&lt;Leyenda!$I$11,"ALTO",(IF(M468&lt;=Leyenda!$I$10,"MEDIO","BAJO")))),(IF(M468&lt;Leyenda!$J$11,"ALTO",(IF(M468&lt;=Leyenda!$J$10,"MEDIO","BAJO")))))</f>
        <v>BAJO</v>
      </c>
    </row>
    <row r="469">
      <c r="A469" s="8" t="s">
        <v>2280</v>
      </c>
      <c r="B469" s="9" t="s">
        <v>601</v>
      </c>
      <c r="C469" s="9" t="s">
        <v>26</v>
      </c>
      <c r="D469" s="9" t="s">
        <v>2144</v>
      </c>
      <c r="E469" s="13">
        <v>19.0</v>
      </c>
      <c r="F469" s="13">
        <v>16.9</v>
      </c>
      <c r="G469" s="13">
        <v>16.0</v>
      </c>
      <c r="H469" s="13">
        <v>16.1</v>
      </c>
      <c r="I469" s="13">
        <v>15.9</v>
      </c>
      <c r="J469" s="13">
        <v>16.1</v>
      </c>
      <c r="K469" s="13">
        <v>15.6</v>
      </c>
      <c r="L469" s="13">
        <v>0.0</v>
      </c>
      <c r="M469" s="11">
        <f t="shared" si="1"/>
        <v>13.8</v>
      </c>
      <c r="N469" s="11">
        <f t="shared" si="2"/>
        <v>14</v>
      </c>
      <c r="O469" s="12" t="str">
        <f t="shared" si="3"/>
        <v>APROBADO CC</v>
      </c>
      <c r="P469" s="12" t="str">
        <f>IF(OR(D469="Académica",D469="Empresa"),(IF(M469&lt;Leyenda!$I$11,"ALTO",(IF(M469&lt;=Leyenda!$I$10,"MEDIO","BAJO")))),(IF(M469&lt;Leyenda!$J$11,"ALTO",(IF(M469&lt;=Leyenda!$J$10,"MEDIO","BAJO")))))</f>
        <v>MEDIO</v>
      </c>
    </row>
    <row r="470">
      <c r="A470" s="8" t="s">
        <v>1037</v>
      </c>
      <c r="B470" s="9" t="s">
        <v>386</v>
      </c>
      <c r="C470" s="9" t="s">
        <v>22</v>
      </c>
      <c r="D470" s="9" t="s">
        <v>2144</v>
      </c>
      <c r="E470" s="13">
        <v>19.6</v>
      </c>
      <c r="F470" s="13">
        <v>17.0</v>
      </c>
      <c r="G470" s="13">
        <v>15.1</v>
      </c>
      <c r="H470" s="13">
        <v>15.8</v>
      </c>
      <c r="I470" s="13">
        <v>15.9</v>
      </c>
      <c r="J470" s="13">
        <v>18.3</v>
      </c>
      <c r="K470" s="13">
        <v>18.0</v>
      </c>
      <c r="L470" s="13">
        <v>0.0</v>
      </c>
      <c r="M470" s="11">
        <f t="shared" si="1"/>
        <v>14.3</v>
      </c>
      <c r="N470" s="11">
        <f t="shared" si="2"/>
        <v>14</v>
      </c>
      <c r="O470" s="12" t="str">
        <f t="shared" si="3"/>
        <v>APROBADO CC</v>
      </c>
      <c r="P470" s="12" t="str">
        <f>IF(OR(D470="Académica",D470="Empresa"),(IF(M470&lt;Leyenda!$I$11,"ALTO",(IF(M470&lt;=Leyenda!$I$10,"MEDIO","BAJO")))),(IF(M470&lt;Leyenda!$J$11,"ALTO",(IF(M470&lt;=Leyenda!$J$10,"MEDIO","BAJO")))))</f>
        <v>MEDIO</v>
      </c>
    </row>
    <row r="471">
      <c r="A471" s="8" t="s">
        <v>1368</v>
      </c>
      <c r="B471" s="9" t="s">
        <v>386</v>
      </c>
      <c r="C471" s="9" t="s">
        <v>26</v>
      </c>
      <c r="D471" s="9" t="s">
        <v>2144</v>
      </c>
      <c r="E471" s="13">
        <v>15.6</v>
      </c>
      <c r="F471" s="13">
        <v>15.8</v>
      </c>
      <c r="G471" s="13">
        <v>17.3</v>
      </c>
      <c r="H471" s="13">
        <v>15.5</v>
      </c>
      <c r="I471" s="13">
        <v>15.1</v>
      </c>
      <c r="J471" s="13">
        <v>18.0</v>
      </c>
      <c r="K471" s="13">
        <v>18.5</v>
      </c>
      <c r="L471" s="13">
        <v>0.0</v>
      </c>
      <c r="M471" s="11">
        <f t="shared" si="1"/>
        <v>14.31428571</v>
      </c>
      <c r="N471" s="11">
        <f t="shared" si="2"/>
        <v>14</v>
      </c>
      <c r="O471" s="12" t="str">
        <f t="shared" si="3"/>
        <v>APROBADO CC</v>
      </c>
      <c r="P471" s="12" t="str">
        <f>IF(OR(D471="Académica",D471="Empresa"),(IF(M471&lt;Leyenda!$I$11,"ALTO",(IF(M471&lt;=Leyenda!$I$10,"MEDIO","BAJO")))),(IF(M471&lt;Leyenda!$J$11,"ALTO",(IF(M471&lt;=Leyenda!$J$10,"MEDIO","BAJO")))))</f>
        <v>MEDIO</v>
      </c>
    </row>
    <row r="472">
      <c r="A472" s="8" t="s">
        <v>2281</v>
      </c>
      <c r="B472" s="9" t="s">
        <v>601</v>
      </c>
      <c r="C472" s="9" t="s">
        <v>80</v>
      </c>
      <c r="D472" s="9" t="s">
        <v>2144</v>
      </c>
      <c r="E472" s="13">
        <v>18.0</v>
      </c>
      <c r="F472" s="13">
        <v>15.1</v>
      </c>
      <c r="G472" s="13">
        <v>15.5</v>
      </c>
      <c r="H472" s="13">
        <v>16.0</v>
      </c>
      <c r="I472" s="13">
        <v>15.7</v>
      </c>
      <c r="J472" s="13">
        <v>17.3</v>
      </c>
      <c r="K472" s="13">
        <v>17.3</v>
      </c>
      <c r="L472" s="13">
        <v>0.0</v>
      </c>
      <c r="M472" s="11">
        <f t="shared" si="1"/>
        <v>13.84285714</v>
      </c>
      <c r="N472" s="11">
        <f t="shared" si="2"/>
        <v>14</v>
      </c>
      <c r="O472" s="12" t="str">
        <f t="shared" si="3"/>
        <v>APROBADO CC</v>
      </c>
      <c r="P472" s="12" t="str">
        <f>IF(OR(D472="Académica",D472="Empresa"),(IF(M472&lt;Leyenda!$I$11,"ALTO",(IF(M472&lt;=Leyenda!$I$10,"MEDIO","BAJO")))),(IF(M472&lt;Leyenda!$J$11,"ALTO",(IF(M472&lt;=Leyenda!$J$10,"MEDIO","BAJO")))))</f>
        <v>MEDIO</v>
      </c>
    </row>
    <row r="473">
      <c r="A473" s="8" t="s">
        <v>1208</v>
      </c>
      <c r="B473" s="9" t="s">
        <v>40</v>
      </c>
      <c r="C473" s="9" t="s">
        <v>36</v>
      </c>
      <c r="D473" s="9" t="s">
        <v>2144</v>
      </c>
      <c r="E473" s="13">
        <v>19.3</v>
      </c>
      <c r="F473" s="13">
        <v>18.7</v>
      </c>
      <c r="G473" s="13">
        <v>18.8</v>
      </c>
      <c r="H473" s="13">
        <v>18.5</v>
      </c>
      <c r="I473" s="13">
        <v>16.8</v>
      </c>
      <c r="J473" s="13">
        <v>18.0</v>
      </c>
      <c r="K473" s="13">
        <v>18.0</v>
      </c>
      <c r="L473" s="13">
        <v>0.0</v>
      </c>
      <c r="M473" s="11">
        <f t="shared" si="1"/>
        <v>15.54285714</v>
      </c>
      <c r="N473" s="11">
        <f t="shared" si="2"/>
        <v>16</v>
      </c>
      <c r="O473" s="12" t="str">
        <f t="shared" si="3"/>
        <v>APROBADO CC</v>
      </c>
      <c r="P473" s="12" t="str">
        <f>IF(OR(D473="Académica",D473="Empresa"),(IF(M473&lt;Leyenda!$I$11,"ALTO",(IF(M473&lt;=Leyenda!$I$10,"MEDIO","BAJO")))),(IF(M473&lt;Leyenda!$J$11,"ALTO",(IF(M473&lt;=Leyenda!$J$10,"MEDIO","BAJO")))))</f>
        <v>BAJO</v>
      </c>
    </row>
    <row r="474">
      <c r="A474" s="8" t="s">
        <v>715</v>
      </c>
      <c r="B474" s="9" t="s">
        <v>386</v>
      </c>
      <c r="C474" s="9" t="s">
        <v>63</v>
      </c>
      <c r="D474" s="9" t="s">
        <v>2144</v>
      </c>
      <c r="E474" s="13">
        <v>18.3</v>
      </c>
      <c r="F474" s="13">
        <v>18.2</v>
      </c>
      <c r="G474" s="13">
        <v>18.7</v>
      </c>
      <c r="H474" s="13">
        <v>16.8</v>
      </c>
      <c r="I474" s="13">
        <v>16.7</v>
      </c>
      <c r="J474" s="13">
        <v>18.3</v>
      </c>
      <c r="K474" s="13">
        <v>18.0</v>
      </c>
      <c r="L474" s="13">
        <v>0.0</v>
      </c>
      <c r="M474" s="11">
        <f t="shared" si="1"/>
        <v>15.24285714</v>
      </c>
      <c r="N474" s="11">
        <f t="shared" si="2"/>
        <v>15</v>
      </c>
      <c r="O474" s="12" t="str">
        <f t="shared" si="3"/>
        <v>APROBADO CC</v>
      </c>
      <c r="P474" s="12" t="str">
        <f>IF(OR(D474="Académica",D474="Empresa"),(IF(M474&lt;Leyenda!$I$11,"ALTO",(IF(M474&lt;=Leyenda!$I$10,"MEDIO","BAJO")))),(IF(M474&lt;Leyenda!$J$11,"ALTO",(IF(M474&lt;=Leyenda!$J$10,"MEDIO","BAJO")))))</f>
        <v>BAJO</v>
      </c>
    </row>
    <row r="475">
      <c r="A475" s="8" t="s">
        <v>940</v>
      </c>
      <c r="B475" s="9" t="s">
        <v>386</v>
      </c>
      <c r="C475" s="9" t="s">
        <v>72</v>
      </c>
      <c r="D475" s="9" t="s">
        <v>2144</v>
      </c>
      <c r="E475" s="13">
        <v>20.0</v>
      </c>
      <c r="F475" s="13">
        <v>18.3</v>
      </c>
      <c r="G475" s="13">
        <v>17.8</v>
      </c>
      <c r="H475" s="13">
        <v>17.3</v>
      </c>
      <c r="I475" s="13">
        <v>16.0</v>
      </c>
      <c r="J475" s="13">
        <v>19.3</v>
      </c>
      <c r="K475" s="13">
        <v>18.0</v>
      </c>
      <c r="L475" s="13">
        <v>0.0</v>
      </c>
      <c r="M475" s="11">
        <f t="shared" si="1"/>
        <v>15.24285714</v>
      </c>
      <c r="N475" s="11">
        <f t="shared" si="2"/>
        <v>15</v>
      </c>
      <c r="O475" s="12" t="str">
        <f t="shared" si="3"/>
        <v>APROBADO CC</v>
      </c>
      <c r="P475" s="12" t="str">
        <f>IF(OR(D475="Académica",D475="Empresa"),(IF(M475&lt;Leyenda!$I$11,"ALTO",(IF(M475&lt;=Leyenda!$I$10,"MEDIO","BAJO")))),(IF(M475&lt;Leyenda!$J$11,"ALTO",(IF(M475&lt;=Leyenda!$J$10,"MEDIO","BAJO")))))</f>
        <v>BAJO</v>
      </c>
    </row>
    <row r="476">
      <c r="A476" s="8" t="s">
        <v>776</v>
      </c>
      <c r="B476" s="9" t="s">
        <v>40</v>
      </c>
      <c r="C476" s="9" t="s">
        <v>22</v>
      </c>
      <c r="D476" s="9" t="s">
        <v>2144</v>
      </c>
      <c r="E476" s="13">
        <v>17.6</v>
      </c>
      <c r="F476" s="13">
        <v>13.6</v>
      </c>
      <c r="G476" s="13">
        <v>15.9</v>
      </c>
      <c r="H476" s="13">
        <v>17.0</v>
      </c>
      <c r="I476" s="13">
        <v>15.8</v>
      </c>
      <c r="J476" s="13">
        <v>18.2</v>
      </c>
      <c r="K476" s="13">
        <v>18.0</v>
      </c>
      <c r="L476" s="13">
        <v>0.5</v>
      </c>
      <c r="M476" s="11">
        <f t="shared" si="1"/>
        <v>14.14285714</v>
      </c>
      <c r="N476" s="11">
        <f t="shared" si="2"/>
        <v>14</v>
      </c>
      <c r="O476" s="12" t="str">
        <f t="shared" si="3"/>
        <v>APROBADO CC</v>
      </c>
      <c r="P476" s="12" t="str">
        <f>IF(OR(D476="Académica",D476="Empresa"),(IF(M476&lt;Leyenda!$I$11,"ALTO",(IF(M476&lt;=Leyenda!$I$10,"MEDIO","BAJO")))),(IF(M476&lt;Leyenda!$J$11,"ALTO",(IF(M476&lt;=Leyenda!$J$10,"MEDIO","BAJO")))))</f>
        <v>MEDIO</v>
      </c>
    </row>
    <row r="477">
      <c r="A477" s="8" t="s">
        <v>1060</v>
      </c>
      <c r="B477" s="9" t="s">
        <v>386</v>
      </c>
      <c r="C477" s="9" t="s">
        <v>302</v>
      </c>
      <c r="D477" s="9" t="s">
        <v>2144</v>
      </c>
      <c r="E477" s="13">
        <v>15.5</v>
      </c>
      <c r="F477" s="13">
        <v>19.0</v>
      </c>
      <c r="G477" s="13">
        <v>18.7</v>
      </c>
      <c r="H477" s="13">
        <v>16.0</v>
      </c>
      <c r="I477" s="13">
        <v>16.6</v>
      </c>
      <c r="J477" s="13">
        <v>19.5</v>
      </c>
      <c r="K477" s="13">
        <v>20.0</v>
      </c>
      <c r="L477" s="13">
        <v>0.0</v>
      </c>
      <c r="M477" s="11">
        <f t="shared" si="1"/>
        <v>15.68571429</v>
      </c>
      <c r="N477" s="11">
        <f t="shared" si="2"/>
        <v>16</v>
      </c>
      <c r="O477" s="12" t="str">
        <f t="shared" si="3"/>
        <v>APROBADO CC</v>
      </c>
      <c r="P477" s="12" t="str">
        <f>IF(OR(D477="Académica",D477="Empresa"),(IF(M477&lt;Leyenda!$I$11,"ALTO",(IF(M477&lt;=Leyenda!$I$10,"MEDIO","BAJO")))),(IF(M477&lt;Leyenda!$J$11,"ALTO",(IF(M477&lt;=Leyenda!$J$10,"MEDIO","BAJO")))))</f>
        <v>BAJO</v>
      </c>
    </row>
    <row r="478">
      <c r="A478" s="8" t="s">
        <v>1737</v>
      </c>
      <c r="B478" s="9" t="s">
        <v>40</v>
      </c>
      <c r="C478" s="9" t="s">
        <v>144</v>
      </c>
      <c r="D478" s="9" t="s">
        <v>2144</v>
      </c>
      <c r="E478" s="13">
        <v>18.8</v>
      </c>
      <c r="F478" s="13">
        <v>17.0</v>
      </c>
      <c r="G478" s="13">
        <v>17.0</v>
      </c>
      <c r="H478" s="13">
        <v>18.3</v>
      </c>
      <c r="I478" s="13">
        <v>15.8</v>
      </c>
      <c r="J478" s="13">
        <v>14.7</v>
      </c>
      <c r="K478" s="13">
        <v>18.8</v>
      </c>
      <c r="L478" s="13">
        <v>0.0</v>
      </c>
      <c r="M478" s="11">
        <f t="shared" si="1"/>
        <v>14.51428571</v>
      </c>
      <c r="N478" s="11">
        <f t="shared" si="2"/>
        <v>15</v>
      </c>
      <c r="O478" s="12" t="str">
        <f t="shared" si="3"/>
        <v>APROBADO CC</v>
      </c>
      <c r="P478" s="12" t="str">
        <f>IF(OR(D478="Académica",D478="Empresa"),(IF(M478&lt;Leyenda!$I$11,"ALTO",(IF(M478&lt;=Leyenda!$I$10,"MEDIO","BAJO")))),(IF(M478&lt;Leyenda!$J$11,"ALTO",(IF(M478&lt;=Leyenda!$J$10,"MEDIO","BAJO")))))</f>
        <v>BAJO</v>
      </c>
    </row>
    <row r="479">
      <c r="A479" s="8" t="s">
        <v>2066</v>
      </c>
      <c r="B479" s="9" t="s">
        <v>40</v>
      </c>
      <c r="C479" s="9" t="s">
        <v>144</v>
      </c>
      <c r="D479" s="9" t="s">
        <v>2149</v>
      </c>
      <c r="E479" s="13">
        <v>18.3</v>
      </c>
      <c r="F479" s="13">
        <v>16.3</v>
      </c>
      <c r="G479" s="13">
        <v>17.6</v>
      </c>
      <c r="H479" s="13">
        <v>18.0</v>
      </c>
      <c r="I479" s="13">
        <v>15.8</v>
      </c>
      <c r="J479" s="13">
        <v>18.6</v>
      </c>
      <c r="K479" s="13">
        <v>18.8</v>
      </c>
      <c r="L479" s="13">
        <v>0.0</v>
      </c>
      <c r="M479" s="11">
        <f t="shared" si="1"/>
        <v>15.01428571</v>
      </c>
      <c r="N479" s="11">
        <f t="shared" si="2"/>
        <v>15</v>
      </c>
      <c r="O479" s="12" t="str">
        <f t="shared" si="3"/>
        <v>APROBADO CC</v>
      </c>
      <c r="P479" s="12" t="str">
        <f>IF(OR(D479="Académica",D479="Empresa"),(IF(M479&lt;Leyenda!$I$11,"ALTO",(IF(M479&lt;=Leyenda!$I$10,"MEDIO","BAJO")))),(IF(M479&lt;Leyenda!$J$11,"ALTO",(IF(M479&lt;=Leyenda!$J$10,"MEDIO","BAJO")))))</f>
        <v>BAJO</v>
      </c>
    </row>
    <row r="480">
      <c r="A480" s="8" t="s">
        <v>1490</v>
      </c>
      <c r="B480" s="9" t="s">
        <v>17</v>
      </c>
      <c r="C480" s="9" t="s">
        <v>608</v>
      </c>
      <c r="D480" s="9" t="s">
        <v>2144</v>
      </c>
      <c r="E480" s="13">
        <v>18.0</v>
      </c>
      <c r="F480" s="13">
        <v>18.0</v>
      </c>
      <c r="G480" s="13">
        <v>15.3</v>
      </c>
      <c r="H480" s="13">
        <v>13.2</v>
      </c>
      <c r="I480" s="13">
        <v>15.3</v>
      </c>
      <c r="J480" s="13">
        <v>19.0</v>
      </c>
      <c r="K480" s="13">
        <v>18.0</v>
      </c>
      <c r="L480" s="13">
        <v>0.0</v>
      </c>
      <c r="M480" s="11">
        <f t="shared" si="1"/>
        <v>14.11428571</v>
      </c>
      <c r="N480" s="11">
        <f t="shared" si="2"/>
        <v>14</v>
      </c>
      <c r="O480" s="12" t="str">
        <f t="shared" si="3"/>
        <v>APROBADO CC</v>
      </c>
      <c r="P480" s="12" t="str">
        <f>IF(OR(D480="Académica",D480="Empresa"),(IF(M480&lt;Leyenda!$I$11,"ALTO",(IF(M480&lt;=Leyenda!$I$10,"MEDIO","BAJO")))),(IF(M480&lt;Leyenda!$J$11,"ALTO",(IF(M480&lt;=Leyenda!$J$10,"MEDIO","BAJO")))))</f>
        <v>MEDIO</v>
      </c>
    </row>
    <row r="481">
      <c r="A481" s="8" t="s">
        <v>1029</v>
      </c>
      <c r="B481" s="9" t="s">
        <v>40</v>
      </c>
      <c r="C481" s="9" t="s">
        <v>108</v>
      </c>
      <c r="D481" s="9" t="s">
        <v>2144</v>
      </c>
      <c r="E481" s="13">
        <v>18.5</v>
      </c>
      <c r="F481" s="13">
        <v>19.0</v>
      </c>
      <c r="G481" s="13">
        <v>18.6</v>
      </c>
      <c r="H481" s="13">
        <v>18.3</v>
      </c>
      <c r="I481" s="13">
        <v>16.2</v>
      </c>
      <c r="J481" s="13">
        <v>18.0</v>
      </c>
      <c r="K481" s="13">
        <v>18.0</v>
      </c>
      <c r="L481" s="13">
        <v>0.0</v>
      </c>
      <c r="M481" s="11">
        <f t="shared" si="1"/>
        <v>15.44285714</v>
      </c>
      <c r="N481" s="11">
        <f t="shared" si="2"/>
        <v>15</v>
      </c>
      <c r="O481" s="12" t="str">
        <f t="shared" si="3"/>
        <v>APROBADO CC</v>
      </c>
      <c r="P481" s="12" t="str">
        <f>IF(OR(D481="Académica",D481="Empresa"),(IF(M481&lt;Leyenda!$I$11,"ALTO",(IF(M481&lt;=Leyenda!$I$10,"MEDIO","BAJO")))),(IF(M481&lt;Leyenda!$J$11,"ALTO",(IF(M481&lt;=Leyenda!$J$10,"MEDIO","BAJO")))))</f>
        <v>BAJO</v>
      </c>
    </row>
    <row r="482">
      <c r="A482" s="8" t="s">
        <v>2114</v>
      </c>
      <c r="B482" s="9" t="s">
        <v>17</v>
      </c>
      <c r="C482" s="9" t="s">
        <v>108</v>
      </c>
      <c r="D482" s="9" t="s">
        <v>2149</v>
      </c>
      <c r="E482" s="13">
        <v>15.0</v>
      </c>
      <c r="F482" s="13">
        <v>18.0</v>
      </c>
      <c r="G482" s="13">
        <v>18.2</v>
      </c>
      <c r="H482" s="13">
        <v>16.5</v>
      </c>
      <c r="I482" s="13">
        <v>14.1</v>
      </c>
      <c r="J482" s="13">
        <v>18.0</v>
      </c>
      <c r="K482" s="13">
        <v>18.3</v>
      </c>
      <c r="L482" s="13">
        <v>0.0</v>
      </c>
      <c r="M482" s="11">
        <f t="shared" si="1"/>
        <v>14.72857143</v>
      </c>
      <c r="N482" s="11">
        <f t="shared" si="2"/>
        <v>15</v>
      </c>
      <c r="O482" s="12" t="str">
        <f t="shared" si="3"/>
        <v>APROBADO CC</v>
      </c>
      <c r="P482" s="12" t="str">
        <f>IF(OR(D482="Académica",D482="Empresa"),(IF(M482&lt;Leyenda!$I$11,"ALTO",(IF(M482&lt;=Leyenda!$I$10,"MEDIO","BAJO")))),(IF(M482&lt;Leyenda!$J$11,"ALTO",(IF(M482&lt;=Leyenda!$J$10,"MEDIO","BAJO")))))</f>
        <v>BAJO</v>
      </c>
    </row>
    <row r="483">
      <c r="A483" s="8" t="s">
        <v>1773</v>
      </c>
      <c r="B483" s="9" t="s">
        <v>40</v>
      </c>
      <c r="C483" s="9" t="s">
        <v>100</v>
      </c>
      <c r="D483" s="9" t="s">
        <v>2144</v>
      </c>
      <c r="E483" s="13">
        <v>18.5</v>
      </c>
      <c r="F483" s="13">
        <v>18.5</v>
      </c>
      <c r="G483" s="13">
        <v>19.1</v>
      </c>
      <c r="H483" s="13">
        <v>18.0</v>
      </c>
      <c r="I483" s="13">
        <v>15.8</v>
      </c>
      <c r="J483" s="13">
        <v>18.2</v>
      </c>
      <c r="K483" s="13">
        <v>18.0</v>
      </c>
      <c r="L483" s="13">
        <v>0.0</v>
      </c>
      <c r="M483" s="11">
        <f t="shared" si="1"/>
        <v>15.37142857</v>
      </c>
      <c r="N483" s="11">
        <f t="shared" si="2"/>
        <v>15</v>
      </c>
      <c r="O483" s="12" t="str">
        <f t="shared" si="3"/>
        <v>APROBADO CC</v>
      </c>
      <c r="P483" s="12" t="str">
        <f>IF(OR(D483="Académica",D483="Empresa"),(IF(M483&lt;Leyenda!$I$11,"ALTO",(IF(M483&lt;=Leyenda!$I$10,"MEDIO","BAJO")))),(IF(M483&lt;Leyenda!$J$11,"ALTO",(IF(M483&lt;=Leyenda!$J$10,"MEDIO","BAJO")))))</f>
        <v>BAJO</v>
      </c>
    </row>
    <row r="484">
      <c r="A484" s="8" t="s">
        <v>2282</v>
      </c>
      <c r="B484" s="9" t="s">
        <v>386</v>
      </c>
      <c r="C484" s="9" t="s">
        <v>74</v>
      </c>
      <c r="D484" s="9" t="s">
        <v>2144</v>
      </c>
      <c r="E484" s="13">
        <v>19.0</v>
      </c>
      <c r="F484" s="13">
        <v>19.3</v>
      </c>
      <c r="G484" s="13">
        <v>19.5</v>
      </c>
      <c r="H484" s="13">
        <v>18.0</v>
      </c>
      <c r="I484" s="13">
        <v>16.6</v>
      </c>
      <c r="J484" s="13">
        <v>19.5</v>
      </c>
      <c r="K484" s="13">
        <v>19.3</v>
      </c>
      <c r="L484" s="13">
        <v>0.0</v>
      </c>
      <c r="M484" s="11">
        <f t="shared" si="1"/>
        <v>16.02857143</v>
      </c>
      <c r="N484" s="11">
        <f t="shared" si="2"/>
        <v>16</v>
      </c>
      <c r="O484" s="12" t="str">
        <f t="shared" si="3"/>
        <v>APROBADO CC</v>
      </c>
      <c r="P484" s="12" t="str">
        <f>IF(OR(D484="Académica",D484="Empresa"),(IF(M484&lt;Leyenda!$I$11,"ALTO",(IF(M484&lt;=Leyenda!$I$10,"MEDIO","BAJO")))),(IF(M484&lt;Leyenda!$J$11,"ALTO",(IF(M484&lt;=Leyenda!$J$10,"MEDIO","BAJO")))))</f>
        <v>BAJO</v>
      </c>
    </row>
    <row r="485">
      <c r="A485" s="8" t="s">
        <v>1312</v>
      </c>
      <c r="B485" s="9" t="s">
        <v>386</v>
      </c>
      <c r="C485" s="9" t="s">
        <v>108</v>
      </c>
      <c r="D485" s="9" t="s">
        <v>2144</v>
      </c>
      <c r="E485" s="13">
        <v>18.5</v>
      </c>
      <c r="F485" s="13">
        <v>18.0</v>
      </c>
      <c r="G485" s="13">
        <v>18.5</v>
      </c>
      <c r="H485" s="13">
        <v>16.7</v>
      </c>
      <c r="I485" s="13">
        <v>15.8</v>
      </c>
      <c r="J485" s="13">
        <v>19.0</v>
      </c>
      <c r="K485" s="13">
        <v>18.3</v>
      </c>
      <c r="L485" s="13">
        <v>0.0</v>
      </c>
      <c r="M485" s="11">
        <f t="shared" si="1"/>
        <v>15.18571429</v>
      </c>
      <c r="N485" s="11">
        <f t="shared" si="2"/>
        <v>15</v>
      </c>
      <c r="O485" s="12" t="str">
        <f t="shared" si="3"/>
        <v>APROBADO CC</v>
      </c>
      <c r="P485" s="12" t="str">
        <f>IF(OR(D485="Académica",D485="Empresa"),(IF(M485&lt;Leyenda!$I$11,"ALTO",(IF(M485&lt;=Leyenda!$I$10,"MEDIO","BAJO")))),(IF(M485&lt;Leyenda!$J$11,"ALTO",(IF(M485&lt;=Leyenda!$J$10,"MEDIO","BAJO")))))</f>
        <v>BAJO</v>
      </c>
    </row>
    <row r="486">
      <c r="A486" s="8" t="s">
        <v>1248</v>
      </c>
      <c r="B486" s="9" t="s">
        <v>386</v>
      </c>
      <c r="C486" s="9" t="s">
        <v>108</v>
      </c>
      <c r="D486" s="9" t="s">
        <v>2144</v>
      </c>
      <c r="E486" s="13">
        <v>18.0</v>
      </c>
      <c r="F486" s="13">
        <v>18.0</v>
      </c>
      <c r="G486" s="13">
        <v>18.3</v>
      </c>
      <c r="H486" s="13">
        <v>15.8</v>
      </c>
      <c r="I486" s="13">
        <v>15.8</v>
      </c>
      <c r="J486" s="13">
        <v>19.0</v>
      </c>
      <c r="K486" s="13">
        <v>18.3</v>
      </c>
      <c r="L486" s="13">
        <v>0.0</v>
      </c>
      <c r="M486" s="11">
        <f t="shared" si="1"/>
        <v>15.02857143</v>
      </c>
      <c r="N486" s="11">
        <f t="shared" si="2"/>
        <v>15</v>
      </c>
      <c r="O486" s="12" t="str">
        <f t="shared" si="3"/>
        <v>APROBADO CC</v>
      </c>
      <c r="P486" s="12" t="str">
        <f>IF(OR(D486="Académica",D486="Empresa"),(IF(M486&lt;Leyenda!$I$11,"ALTO",(IF(M486&lt;=Leyenda!$I$10,"MEDIO","BAJO")))),(IF(M486&lt;Leyenda!$J$11,"ALTO",(IF(M486&lt;=Leyenda!$J$10,"MEDIO","BAJO")))))</f>
        <v>BAJO</v>
      </c>
    </row>
    <row r="487">
      <c r="A487" s="8" t="s">
        <v>872</v>
      </c>
      <c r="B487" s="9" t="s">
        <v>386</v>
      </c>
      <c r="C487" s="9" t="s">
        <v>108</v>
      </c>
      <c r="D487" s="9" t="s">
        <v>2144</v>
      </c>
      <c r="E487" s="13">
        <v>18.4</v>
      </c>
      <c r="F487" s="13">
        <v>18.0</v>
      </c>
      <c r="G487" s="13">
        <v>17.3</v>
      </c>
      <c r="H487" s="13">
        <v>16.5</v>
      </c>
      <c r="I487" s="13">
        <v>15.8</v>
      </c>
      <c r="J487" s="13">
        <v>18.0</v>
      </c>
      <c r="K487" s="13">
        <v>18.3</v>
      </c>
      <c r="L487" s="13">
        <v>0.0</v>
      </c>
      <c r="M487" s="11">
        <f t="shared" si="1"/>
        <v>14.84285714</v>
      </c>
      <c r="N487" s="11">
        <f t="shared" si="2"/>
        <v>15</v>
      </c>
      <c r="O487" s="12" t="str">
        <f t="shared" si="3"/>
        <v>APROBADO CC</v>
      </c>
      <c r="P487" s="12" t="str">
        <f>IF(OR(D487="Académica",D487="Empresa"),(IF(M487&lt;Leyenda!$I$11,"ALTO",(IF(M487&lt;=Leyenda!$I$10,"MEDIO","BAJO")))),(IF(M487&lt;Leyenda!$J$11,"ALTO",(IF(M487&lt;=Leyenda!$J$10,"MEDIO","BAJO")))))</f>
        <v>BAJO</v>
      </c>
    </row>
    <row r="488">
      <c r="A488" s="8" t="s">
        <v>1117</v>
      </c>
      <c r="B488" s="9" t="s">
        <v>386</v>
      </c>
      <c r="C488" s="9" t="s">
        <v>22</v>
      </c>
      <c r="D488" s="9" t="s">
        <v>2144</v>
      </c>
      <c r="E488" s="13">
        <v>20.0</v>
      </c>
      <c r="F488" s="13">
        <v>18.5</v>
      </c>
      <c r="G488" s="13">
        <v>18.7</v>
      </c>
      <c r="H488" s="13">
        <v>17.5</v>
      </c>
      <c r="I488" s="13">
        <v>17.0</v>
      </c>
      <c r="J488" s="13">
        <v>18.3</v>
      </c>
      <c r="K488" s="13">
        <v>18.0</v>
      </c>
      <c r="L488" s="13">
        <v>0.0</v>
      </c>
      <c r="M488" s="11">
        <f t="shared" si="1"/>
        <v>15.42857143</v>
      </c>
      <c r="N488" s="11">
        <f t="shared" si="2"/>
        <v>15</v>
      </c>
      <c r="O488" s="12" t="str">
        <f t="shared" si="3"/>
        <v>APROBADO CC</v>
      </c>
      <c r="P488" s="12" t="str">
        <f>IF(OR(D488="Académica",D488="Empresa"),(IF(M488&lt;Leyenda!$I$11,"ALTO",(IF(M488&lt;=Leyenda!$I$10,"MEDIO","BAJO")))),(IF(M488&lt;Leyenda!$J$11,"ALTO",(IF(M488&lt;=Leyenda!$J$10,"MEDIO","BAJO")))))</f>
        <v>BAJO</v>
      </c>
    </row>
    <row r="489">
      <c r="A489" s="8" t="s">
        <v>1118</v>
      </c>
      <c r="B489" s="9" t="s">
        <v>386</v>
      </c>
      <c r="C489" s="9" t="s">
        <v>22</v>
      </c>
      <c r="D489" s="9" t="s">
        <v>2144</v>
      </c>
      <c r="E489" s="13">
        <v>20.0</v>
      </c>
      <c r="F489" s="13">
        <v>18.8</v>
      </c>
      <c r="G489" s="13">
        <v>18.8</v>
      </c>
      <c r="H489" s="13">
        <v>16.8</v>
      </c>
      <c r="I489" s="13">
        <v>17.4</v>
      </c>
      <c r="J489" s="13">
        <v>18.3</v>
      </c>
      <c r="K489" s="13">
        <v>18.5</v>
      </c>
      <c r="L489" s="13">
        <v>0.0</v>
      </c>
      <c r="M489" s="11">
        <f t="shared" si="1"/>
        <v>15.51428571</v>
      </c>
      <c r="N489" s="11">
        <f t="shared" si="2"/>
        <v>16</v>
      </c>
      <c r="O489" s="12" t="str">
        <f t="shared" si="3"/>
        <v>APROBADO CC</v>
      </c>
      <c r="P489" s="12" t="str">
        <f>IF(OR(D489="Académica",D489="Empresa"),(IF(M489&lt;Leyenda!$I$11,"ALTO",(IF(M489&lt;=Leyenda!$I$10,"MEDIO","BAJO")))),(IF(M489&lt;Leyenda!$J$11,"ALTO",(IF(M489&lt;=Leyenda!$J$10,"MEDIO","BAJO")))))</f>
        <v>BAJO</v>
      </c>
    </row>
    <row r="490">
      <c r="A490" s="8" t="s">
        <v>2283</v>
      </c>
      <c r="B490" s="9" t="s">
        <v>386</v>
      </c>
      <c r="C490" s="9" t="s">
        <v>123</v>
      </c>
      <c r="D490" s="9" t="s">
        <v>2144</v>
      </c>
      <c r="E490" s="13">
        <v>18.5</v>
      </c>
      <c r="F490" s="13">
        <v>18.3</v>
      </c>
      <c r="G490" s="13">
        <v>18.2</v>
      </c>
      <c r="H490" s="13">
        <v>16.9</v>
      </c>
      <c r="I490" s="13">
        <v>16.5</v>
      </c>
      <c r="J490" s="13">
        <v>18.0</v>
      </c>
      <c r="K490" s="13">
        <v>18.3</v>
      </c>
      <c r="L490" s="13">
        <v>0.0</v>
      </c>
      <c r="M490" s="11">
        <f t="shared" si="1"/>
        <v>15.17142857</v>
      </c>
      <c r="N490" s="11">
        <f t="shared" si="2"/>
        <v>15</v>
      </c>
      <c r="O490" s="12" t="str">
        <f t="shared" si="3"/>
        <v>APROBADO CC</v>
      </c>
      <c r="P490" s="12" t="str">
        <f>IF(OR(D490="Académica",D490="Empresa"),(IF(M490&lt;Leyenda!$I$11,"ALTO",(IF(M490&lt;=Leyenda!$I$10,"MEDIO","BAJO")))),(IF(M490&lt;Leyenda!$J$11,"ALTO",(IF(M490&lt;=Leyenda!$J$10,"MEDIO","BAJO")))))</f>
        <v>BAJO</v>
      </c>
    </row>
    <row r="491">
      <c r="A491" s="8" t="s">
        <v>1458</v>
      </c>
      <c r="B491" s="9" t="s">
        <v>40</v>
      </c>
      <c r="C491" s="9" t="s">
        <v>108</v>
      </c>
      <c r="D491" s="9" t="s">
        <v>2144</v>
      </c>
      <c r="E491" s="13">
        <v>12.0</v>
      </c>
      <c r="F491" s="13">
        <v>15.3</v>
      </c>
      <c r="G491" s="13">
        <v>12.7</v>
      </c>
      <c r="H491" s="13">
        <v>16.0</v>
      </c>
      <c r="I491" s="13">
        <v>15.4</v>
      </c>
      <c r="J491" s="13">
        <v>18.0</v>
      </c>
      <c r="K491" s="13">
        <v>18.0</v>
      </c>
      <c r="L491" s="13">
        <v>1.0</v>
      </c>
      <c r="M491" s="11">
        <f t="shared" si="1"/>
        <v>13.77142857</v>
      </c>
      <c r="N491" s="11">
        <f t="shared" si="2"/>
        <v>14</v>
      </c>
      <c r="O491" s="12" t="str">
        <f t="shared" si="3"/>
        <v>APROBADO CC</v>
      </c>
      <c r="P491" s="12" t="str">
        <f>IF(OR(D491="Académica",D491="Empresa"),(IF(M491&lt;Leyenda!$I$11,"ALTO",(IF(M491&lt;=Leyenda!$I$10,"MEDIO","BAJO")))),(IF(M491&lt;Leyenda!$J$11,"ALTO",(IF(M491&lt;=Leyenda!$J$10,"MEDIO","BAJO")))))</f>
        <v>MEDIO</v>
      </c>
    </row>
    <row r="492">
      <c r="A492" s="8" t="s">
        <v>1065</v>
      </c>
      <c r="B492" s="9" t="s">
        <v>17</v>
      </c>
      <c r="C492" s="9" t="s">
        <v>93</v>
      </c>
      <c r="D492" s="9" t="s">
        <v>2144</v>
      </c>
      <c r="E492" s="13">
        <v>18.0</v>
      </c>
      <c r="F492" s="13">
        <v>18.2</v>
      </c>
      <c r="G492" s="13">
        <v>18.0</v>
      </c>
      <c r="H492" s="13">
        <v>16.7</v>
      </c>
      <c r="I492" s="13">
        <v>15.3</v>
      </c>
      <c r="J492" s="13">
        <v>18.0</v>
      </c>
      <c r="K492" s="13">
        <v>18.3</v>
      </c>
      <c r="L492" s="13">
        <v>0.0</v>
      </c>
      <c r="M492" s="11">
        <f t="shared" si="1"/>
        <v>14.92857143</v>
      </c>
      <c r="N492" s="11">
        <f t="shared" si="2"/>
        <v>15</v>
      </c>
      <c r="O492" s="12" t="str">
        <f t="shared" si="3"/>
        <v>APROBADO CC</v>
      </c>
      <c r="P492" s="12" t="str">
        <f>IF(OR(D492="Académica",D492="Empresa"),(IF(M492&lt;Leyenda!$I$11,"ALTO",(IF(M492&lt;=Leyenda!$I$10,"MEDIO","BAJO")))),(IF(M492&lt;Leyenda!$J$11,"ALTO",(IF(M492&lt;=Leyenda!$J$10,"MEDIO","BAJO")))))</f>
        <v>BAJO</v>
      </c>
    </row>
    <row r="493">
      <c r="A493" s="8" t="s">
        <v>1863</v>
      </c>
      <c r="B493" s="9" t="s">
        <v>50</v>
      </c>
      <c r="C493" s="9" t="s">
        <v>305</v>
      </c>
      <c r="D493" s="9" t="s">
        <v>2144</v>
      </c>
      <c r="E493" s="13">
        <v>18.4</v>
      </c>
      <c r="F493" s="13">
        <v>18.9</v>
      </c>
      <c r="G493" s="13">
        <v>19.0</v>
      </c>
      <c r="H493" s="13">
        <v>19.2</v>
      </c>
      <c r="I493" s="13">
        <v>16.8</v>
      </c>
      <c r="J493" s="13">
        <v>18.8</v>
      </c>
      <c r="K493" s="13">
        <v>19.0</v>
      </c>
      <c r="L493" s="13">
        <v>0.0</v>
      </c>
      <c r="M493" s="11">
        <f t="shared" si="1"/>
        <v>15.95714286</v>
      </c>
      <c r="N493" s="11">
        <f t="shared" si="2"/>
        <v>16</v>
      </c>
      <c r="O493" s="12" t="str">
        <f t="shared" si="3"/>
        <v>APROBADO CC</v>
      </c>
      <c r="P493" s="12" t="str">
        <f>IF(OR(D493="Académica",D493="Empresa"),(IF(M493&lt;Leyenda!$I$11,"ALTO",(IF(M493&lt;=Leyenda!$I$10,"MEDIO","BAJO")))),(IF(M493&lt;Leyenda!$J$11,"ALTO",(IF(M493&lt;=Leyenda!$J$10,"MEDIO","BAJO")))))</f>
        <v>BAJO</v>
      </c>
    </row>
    <row r="494">
      <c r="A494" s="8" t="s">
        <v>705</v>
      </c>
      <c r="B494" s="9" t="s">
        <v>40</v>
      </c>
      <c r="C494" s="9" t="s">
        <v>2284</v>
      </c>
      <c r="D494" s="9" t="s">
        <v>2144</v>
      </c>
      <c r="E494" s="13">
        <v>19.1</v>
      </c>
      <c r="F494" s="13">
        <v>19.3</v>
      </c>
      <c r="G494" s="13">
        <v>18.5</v>
      </c>
      <c r="H494" s="13">
        <v>18.5</v>
      </c>
      <c r="I494" s="13">
        <v>16.1</v>
      </c>
      <c r="J494" s="13">
        <v>18.0</v>
      </c>
      <c r="K494" s="13">
        <v>18.0</v>
      </c>
      <c r="L494" s="13">
        <v>0.0</v>
      </c>
      <c r="M494" s="11">
        <f t="shared" si="1"/>
        <v>15.48571429</v>
      </c>
      <c r="N494" s="11">
        <f t="shared" si="2"/>
        <v>15</v>
      </c>
      <c r="O494" s="12" t="str">
        <f t="shared" si="3"/>
        <v>APROBADO CC</v>
      </c>
      <c r="P494" s="12" t="str">
        <f>IF(OR(D494="Académica",D494="Empresa"),(IF(M494&lt;Leyenda!$I$11,"ALTO",(IF(M494&lt;=Leyenda!$I$10,"MEDIO","BAJO")))),(IF(M494&lt;Leyenda!$J$11,"ALTO",(IF(M494&lt;=Leyenda!$J$10,"MEDIO","BAJO")))))</f>
        <v>BAJO</v>
      </c>
    </row>
    <row r="495">
      <c r="A495" s="8" t="s">
        <v>1741</v>
      </c>
      <c r="B495" s="9" t="s">
        <v>386</v>
      </c>
      <c r="C495" s="9" t="s">
        <v>29</v>
      </c>
      <c r="D495" s="9" t="s">
        <v>2144</v>
      </c>
      <c r="E495" s="13">
        <v>18.8</v>
      </c>
      <c r="F495" s="13">
        <v>17.5</v>
      </c>
      <c r="G495" s="13">
        <v>16.7</v>
      </c>
      <c r="H495" s="13">
        <v>16.5</v>
      </c>
      <c r="I495" s="13">
        <v>15.8</v>
      </c>
      <c r="J495" s="13">
        <v>19.3</v>
      </c>
      <c r="K495" s="13">
        <v>19.5</v>
      </c>
      <c r="L495" s="13">
        <v>0.0</v>
      </c>
      <c r="M495" s="11">
        <f t="shared" si="1"/>
        <v>15.04285714</v>
      </c>
      <c r="N495" s="11">
        <f t="shared" si="2"/>
        <v>15</v>
      </c>
      <c r="O495" s="12" t="str">
        <f t="shared" si="3"/>
        <v>APROBADO CC</v>
      </c>
      <c r="P495" s="12" t="str">
        <f>IF(OR(D495="Académica",D495="Empresa"),(IF(M495&lt;Leyenda!$I$11,"ALTO",(IF(M495&lt;=Leyenda!$I$10,"MEDIO","BAJO")))),(IF(M495&lt;Leyenda!$J$11,"ALTO",(IF(M495&lt;=Leyenda!$J$10,"MEDIO","BAJO")))))</f>
        <v>BAJO</v>
      </c>
    </row>
    <row r="496">
      <c r="A496" s="8" t="s">
        <v>2285</v>
      </c>
      <c r="B496" s="9" t="s">
        <v>601</v>
      </c>
      <c r="C496" s="9" t="s">
        <v>159</v>
      </c>
      <c r="D496" s="9" t="s">
        <v>2144</v>
      </c>
      <c r="E496" s="13">
        <v>14.6</v>
      </c>
      <c r="F496" s="13">
        <v>13.0</v>
      </c>
      <c r="G496" s="13">
        <v>14.6</v>
      </c>
      <c r="H496" s="13">
        <v>14.4</v>
      </c>
      <c r="I496" s="13">
        <v>12.8</v>
      </c>
      <c r="J496" s="13">
        <v>17.5</v>
      </c>
      <c r="K496" s="13">
        <v>17.5</v>
      </c>
      <c r="L496" s="13">
        <v>0.0</v>
      </c>
      <c r="M496" s="11">
        <f t="shared" si="1"/>
        <v>12.82857143</v>
      </c>
      <c r="N496" s="11">
        <f t="shared" si="2"/>
        <v>13</v>
      </c>
      <c r="O496" s="12" t="str">
        <f t="shared" si="3"/>
        <v>APROBADO CC</v>
      </c>
      <c r="P496" s="12" t="str">
        <f>IF(OR(D496="Académica",D496="Empresa"),(IF(M496&lt;Leyenda!$I$11,"ALTO",(IF(M496&lt;=Leyenda!$I$10,"MEDIO","BAJO")))),(IF(M496&lt;Leyenda!$J$11,"ALTO",(IF(M496&lt;=Leyenda!$J$10,"MEDIO","BAJO")))))</f>
        <v>ALTO</v>
      </c>
    </row>
    <row r="497">
      <c r="A497" s="8" t="s">
        <v>959</v>
      </c>
      <c r="B497" s="9" t="s">
        <v>35</v>
      </c>
      <c r="C497" s="9" t="s">
        <v>22</v>
      </c>
      <c r="D497" s="9" t="s">
        <v>2144</v>
      </c>
      <c r="E497" s="13">
        <v>19.0</v>
      </c>
      <c r="F497" s="13">
        <v>19.0</v>
      </c>
      <c r="G497" s="13">
        <v>19.1</v>
      </c>
      <c r="H497" s="13">
        <v>18.7</v>
      </c>
      <c r="I497" s="13">
        <v>17.9</v>
      </c>
      <c r="J497" s="13">
        <v>18.0</v>
      </c>
      <c r="K497" s="13">
        <v>18.0</v>
      </c>
      <c r="L497" s="13">
        <v>0.0</v>
      </c>
      <c r="M497" s="11">
        <f t="shared" si="1"/>
        <v>15.81428571</v>
      </c>
      <c r="N497" s="11">
        <f t="shared" si="2"/>
        <v>16</v>
      </c>
      <c r="O497" s="12" t="str">
        <f t="shared" si="3"/>
        <v>APROBADO CC</v>
      </c>
      <c r="P497" s="12" t="str">
        <f>IF(OR(D497="Académica",D497="Empresa"),(IF(M497&lt;Leyenda!$I$11,"ALTO",(IF(M497&lt;=Leyenda!$I$10,"MEDIO","BAJO")))),(IF(M497&lt;Leyenda!$J$11,"ALTO",(IF(M497&lt;=Leyenda!$J$10,"MEDIO","BAJO")))))</f>
        <v>BAJO</v>
      </c>
    </row>
    <row r="498">
      <c r="A498" s="8" t="s">
        <v>1332</v>
      </c>
      <c r="B498" s="9" t="s">
        <v>386</v>
      </c>
      <c r="C498" s="9" t="s">
        <v>144</v>
      </c>
      <c r="D498" s="9" t="s">
        <v>2144</v>
      </c>
      <c r="E498" s="13">
        <v>20.0</v>
      </c>
      <c r="F498" s="13">
        <v>17.3</v>
      </c>
      <c r="G498" s="13">
        <v>16.5</v>
      </c>
      <c r="H498" s="13">
        <v>16.7</v>
      </c>
      <c r="I498" s="13">
        <v>16.5</v>
      </c>
      <c r="J498" s="13">
        <v>19.0</v>
      </c>
      <c r="K498" s="13">
        <v>18.0</v>
      </c>
      <c r="L498" s="13">
        <v>0.0</v>
      </c>
      <c r="M498" s="11">
        <f t="shared" si="1"/>
        <v>14.85714286</v>
      </c>
      <c r="N498" s="11">
        <f t="shared" si="2"/>
        <v>15</v>
      </c>
      <c r="O498" s="12" t="str">
        <f t="shared" si="3"/>
        <v>APROBADO CC</v>
      </c>
      <c r="P498" s="12" t="str">
        <f>IF(OR(D498="Académica",D498="Empresa"),(IF(M498&lt;Leyenda!$I$11,"ALTO",(IF(M498&lt;=Leyenda!$I$10,"MEDIO","BAJO")))),(IF(M498&lt;Leyenda!$J$11,"ALTO",(IF(M498&lt;=Leyenda!$J$10,"MEDIO","BAJO")))))</f>
        <v>BAJO</v>
      </c>
    </row>
    <row r="499">
      <c r="A499" s="8" t="s">
        <v>1534</v>
      </c>
      <c r="B499" s="9" t="s">
        <v>17</v>
      </c>
      <c r="C499" s="9" t="s">
        <v>123</v>
      </c>
      <c r="D499" s="9" t="s">
        <v>2144</v>
      </c>
      <c r="E499" s="13">
        <v>13.0</v>
      </c>
      <c r="F499" s="13">
        <v>15.5</v>
      </c>
      <c r="G499" s="13">
        <v>16.7</v>
      </c>
      <c r="H499" s="13">
        <v>14.6</v>
      </c>
      <c r="I499" s="13">
        <v>15.3</v>
      </c>
      <c r="J499" s="13">
        <v>15.3</v>
      </c>
      <c r="K499" s="13">
        <v>18.0</v>
      </c>
      <c r="L499" s="13">
        <v>0.5</v>
      </c>
      <c r="M499" s="11">
        <f t="shared" si="1"/>
        <v>13.7</v>
      </c>
      <c r="N499" s="11">
        <f t="shared" si="2"/>
        <v>14</v>
      </c>
      <c r="O499" s="12" t="str">
        <f t="shared" si="3"/>
        <v>APROBADO CC</v>
      </c>
      <c r="P499" s="12" t="str">
        <f>IF(OR(D499="Académica",D499="Empresa"),(IF(M499&lt;Leyenda!$I$11,"ALTO",(IF(M499&lt;=Leyenda!$I$10,"MEDIO","BAJO")))),(IF(M499&lt;Leyenda!$J$11,"ALTO",(IF(M499&lt;=Leyenda!$J$10,"MEDIO","BAJO")))))</f>
        <v>MEDIO</v>
      </c>
    </row>
    <row r="500">
      <c r="A500" s="8" t="s">
        <v>1165</v>
      </c>
      <c r="B500" s="9" t="s">
        <v>386</v>
      </c>
      <c r="C500" s="9" t="s">
        <v>132</v>
      </c>
      <c r="D500" s="9" t="s">
        <v>2144</v>
      </c>
      <c r="E500" s="13">
        <v>12.5</v>
      </c>
      <c r="F500" s="13">
        <v>16.0</v>
      </c>
      <c r="G500" s="13">
        <v>13.6</v>
      </c>
      <c r="H500" s="13">
        <v>15.5</v>
      </c>
      <c r="I500" s="13">
        <v>13.9</v>
      </c>
      <c r="J500" s="13">
        <v>18.0</v>
      </c>
      <c r="K500" s="13">
        <v>18.0</v>
      </c>
      <c r="L500" s="13">
        <v>0.0</v>
      </c>
      <c r="M500" s="11">
        <f t="shared" si="1"/>
        <v>13.57142857</v>
      </c>
      <c r="N500" s="11">
        <f t="shared" si="2"/>
        <v>14</v>
      </c>
      <c r="O500" s="12" t="str">
        <f t="shared" si="3"/>
        <v>APROBADO CC</v>
      </c>
      <c r="P500" s="12" t="str">
        <f>IF(OR(D500="Académica",D500="Empresa"),(IF(M500&lt;Leyenda!$I$11,"ALTO",(IF(M500&lt;=Leyenda!$I$10,"MEDIO","BAJO")))),(IF(M500&lt;Leyenda!$J$11,"ALTO",(IF(M500&lt;=Leyenda!$J$10,"MEDIO","BAJO")))))</f>
        <v>MEDIO</v>
      </c>
    </row>
    <row r="501">
      <c r="A501" s="8" t="s">
        <v>1433</v>
      </c>
      <c r="B501" s="9" t="s">
        <v>40</v>
      </c>
      <c r="C501" s="9" t="s">
        <v>93</v>
      </c>
      <c r="D501" s="9" t="s">
        <v>2144</v>
      </c>
      <c r="E501" s="13">
        <v>19.5</v>
      </c>
      <c r="F501" s="13">
        <v>18.0</v>
      </c>
      <c r="G501" s="13">
        <v>18.2</v>
      </c>
      <c r="H501" s="13">
        <v>18.7</v>
      </c>
      <c r="I501" s="13">
        <v>15.8</v>
      </c>
      <c r="J501" s="13">
        <v>19.3</v>
      </c>
      <c r="K501" s="13">
        <v>18.0</v>
      </c>
      <c r="L501" s="13">
        <v>0.0</v>
      </c>
      <c r="M501" s="11">
        <f t="shared" si="1"/>
        <v>15.42857143</v>
      </c>
      <c r="N501" s="11">
        <f t="shared" si="2"/>
        <v>15</v>
      </c>
      <c r="O501" s="12" t="str">
        <f t="shared" si="3"/>
        <v>APROBADO CC</v>
      </c>
      <c r="P501" s="12" t="str">
        <f>IF(OR(D501="Académica",D501="Empresa"),(IF(M501&lt;Leyenda!$I$11,"ALTO",(IF(M501&lt;=Leyenda!$I$10,"MEDIO","BAJO")))),(IF(M501&lt;Leyenda!$J$11,"ALTO",(IF(M501&lt;=Leyenda!$J$10,"MEDIO","BAJO")))))</f>
        <v>BAJO</v>
      </c>
    </row>
    <row r="502">
      <c r="A502" s="8" t="s">
        <v>1569</v>
      </c>
      <c r="B502" s="9" t="s">
        <v>386</v>
      </c>
      <c r="C502" s="9" t="s">
        <v>144</v>
      </c>
      <c r="D502" s="9" t="s">
        <v>2144</v>
      </c>
      <c r="E502" s="13">
        <v>19.4</v>
      </c>
      <c r="F502" s="13">
        <v>14.0</v>
      </c>
      <c r="G502" s="13">
        <v>16.7</v>
      </c>
      <c r="H502" s="13">
        <v>16.8</v>
      </c>
      <c r="I502" s="13">
        <v>15.9</v>
      </c>
      <c r="J502" s="13">
        <v>18.3</v>
      </c>
      <c r="K502" s="13">
        <v>18.0</v>
      </c>
      <c r="L502" s="13">
        <v>0.5</v>
      </c>
      <c r="M502" s="11">
        <f t="shared" si="1"/>
        <v>14.31428571</v>
      </c>
      <c r="N502" s="11">
        <f t="shared" si="2"/>
        <v>14</v>
      </c>
      <c r="O502" s="12" t="str">
        <f t="shared" si="3"/>
        <v>APROBADO CC</v>
      </c>
      <c r="P502" s="12" t="str">
        <f>IF(OR(D502="Académica",D502="Empresa"),(IF(M502&lt;Leyenda!$I$11,"ALTO",(IF(M502&lt;=Leyenda!$I$10,"MEDIO","BAJO")))),(IF(M502&lt;Leyenda!$J$11,"ALTO",(IF(M502&lt;=Leyenda!$J$10,"MEDIO","BAJO")))))</f>
        <v>MEDIO</v>
      </c>
    </row>
    <row r="503">
      <c r="A503" s="8" t="s">
        <v>1285</v>
      </c>
      <c r="B503" s="9" t="s">
        <v>17</v>
      </c>
      <c r="C503" s="9" t="s">
        <v>144</v>
      </c>
      <c r="D503" s="9" t="s">
        <v>2144</v>
      </c>
      <c r="E503" s="13">
        <v>18.4</v>
      </c>
      <c r="F503" s="13">
        <v>18.2</v>
      </c>
      <c r="G503" s="13">
        <v>18.2</v>
      </c>
      <c r="H503" s="13">
        <v>17.5</v>
      </c>
      <c r="I503" s="13">
        <v>15.6</v>
      </c>
      <c r="J503" s="13">
        <v>15.7</v>
      </c>
      <c r="K503" s="13">
        <v>18.0</v>
      </c>
      <c r="L503" s="13">
        <v>0.0</v>
      </c>
      <c r="M503" s="11">
        <f t="shared" si="1"/>
        <v>14.74285714</v>
      </c>
      <c r="N503" s="11">
        <f t="shared" si="2"/>
        <v>15</v>
      </c>
      <c r="O503" s="12" t="str">
        <f t="shared" si="3"/>
        <v>APROBADO CC</v>
      </c>
      <c r="P503" s="12" t="str">
        <f>IF(OR(D503="Académica",D503="Empresa"),(IF(M503&lt;Leyenda!$I$11,"ALTO",(IF(M503&lt;=Leyenda!$I$10,"MEDIO","BAJO")))),(IF(M503&lt;Leyenda!$J$11,"ALTO",(IF(M503&lt;=Leyenda!$J$10,"MEDIO","BAJO")))))</f>
        <v>BAJO</v>
      </c>
    </row>
    <row r="504">
      <c r="A504" s="8" t="s">
        <v>1227</v>
      </c>
      <c r="B504" s="9" t="s">
        <v>40</v>
      </c>
      <c r="C504" s="9" t="s">
        <v>96</v>
      </c>
      <c r="D504" s="9" t="s">
        <v>2144</v>
      </c>
      <c r="E504" s="13">
        <v>18.0</v>
      </c>
      <c r="F504" s="13">
        <v>16.7</v>
      </c>
      <c r="G504" s="13">
        <v>14.3</v>
      </c>
      <c r="H504" s="13">
        <v>12.3</v>
      </c>
      <c r="I504" s="13">
        <v>13.4</v>
      </c>
      <c r="J504" s="13">
        <v>18.0</v>
      </c>
      <c r="K504" s="13">
        <v>18.0</v>
      </c>
      <c r="L504" s="13">
        <v>0.0</v>
      </c>
      <c r="M504" s="11">
        <f t="shared" si="1"/>
        <v>13.24285714</v>
      </c>
      <c r="N504" s="11">
        <f t="shared" si="2"/>
        <v>13</v>
      </c>
      <c r="O504" s="12" t="str">
        <f t="shared" si="3"/>
        <v>APROBADO CC</v>
      </c>
      <c r="P504" s="12" t="str">
        <f>IF(OR(D504="Académica",D504="Empresa"),(IF(M504&lt;Leyenda!$I$11,"ALTO",(IF(M504&lt;=Leyenda!$I$10,"MEDIO","BAJO")))),(IF(M504&lt;Leyenda!$J$11,"ALTO",(IF(M504&lt;=Leyenda!$J$10,"MEDIO","BAJO")))))</f>
        <v>MEDIO</v>
      </c>
    </row>
    <row r="505">
      <c r="A505" s="8" t="s">
        <v>1236</v>
      </c>
      <c r="B505" s="9" t="s">
        <v>40</v>
      </c>
      <c r="C505" s="9" t="s">
        <v>108</v>
      </c>
      <c r="D505" s="9" t="s">
        <v>2144</v>
      </c>
      <c r="E505" s="13">
        <v>13.0</v>
      </c>
      <c r="F505" s="13">
        <v>16.7</v>
      </c>
      <c r="G505" s="13">
        <v>15.0</v>
      </c>
      <c r="H505" s="13">
        <v>16.0</v>
      </c>
      <c r="I505" s="13">
        <v>13.5</v>
      </c>
      <c r="J505" s="13">
        <v>18.0</v>
      </c>
      <c r="K505" s="13">
        <v>18.0</v>
      </c>
      <c r="L505" s="13">
        <v>0.5</v>
      </c>
      <c r="M505" s="11">
        <f t="shared" si="1"/>
        <v>13.95714286</v>
      </c>
      <c r="N505" s="11">
        <f t="shared" si="2"/>
        <v>14</v>
      </c>
      <c r="O505" s="12" t="str">
        <f t="shared" si="3"/>
        <v>APROBADO CC</v>
      </c>
      <c r="P505" s="12" t="str">
        <f>IF(OR(D505="Académica",D505="Empresa"),(IF(M505&lt;Leyenda!$I$11,"ALTO",(IF(M505&lt;=Leyenda!$I$10,"MEDIO","BAJO")))),(IF(M505&lt;Leyenda!$J$11,"ALTO",(IF(M505&lt;=Leyenda!$J$10,"MEDIO","BAJO")))))</f>
        <v>MEDIO</v>
      </c>
    </row>
    <row r="506">
      <c r="A506" s="8" t="s">
        <v>1464</v>
      </c>
      <c r="B506" s="9" t="s">
        <v>386</v>
      </c>
      <c r="C506" s="9" t="s">
        <v>132</v>
      </c>
      <c r="D506" s="9" t="s">
        <v>2144</v>
      </c>
      <c r="E506" s="13">
        <v>16.6</v>
      </c>
      <c r="F506" s="13">
        <v>18.2</v>
      </c>
      <c r="G506" s="13">
        <v>17.5</v>
      </c>
      <c r="H506" s="13">
        <v>13.5</v>
      </c>
      <c r="I506" s="13">
        <v>16.0</v>
      </c>
      <c r="J506" s="13">
        <v>18.0</v>
      </c>
      <c r="K506" s="13">
        <v>18.5</v>
      </c>
      <c r="L506" s="13">
        <v>0.0</v>
      </c>
      <c r="M506" s="11">
        <f t="shared" si="1"/>
        <v>14.52857143</v>
      </c>
      <c r="N506" s="11">
        <f t="shared" si="2"/>
        <v>15</v>
      </c>
      <c r="O506" s="12" t="str">
        <f t="shared" si="3"/>
        <v>APROBADO CC</v>
      </c>
      <c r="P506" s="12" t="str">
        <f>IF(OR(D506="Académica",D506="Empresa"),(IF(M506&lt;Leyenda!$I$11,"ALTO",(IF(M506&lt;=Leyenda!$I$10,"MEDIO","BAJO")))),(IF(M506&lt;Leyenda!$J$11,"ALTO",(IF(M506&lt;=Leyenda!$J$10,"MEDIO","BAJO")))))</f>
        <v>BAJO</v>
      </c>
    </row>
    <row r="507">
      <c r="A507" s="8" t="s">
        <v>2286</v>
      </c>
      <c r="B507" s="9" t="s">
        <v>386</v>
      </c>
      <c r="C507" s="9" t="s">
        <v>22</v>
      </c>
      <c r="D507" s="9" t="s">
        <v>2144</v>
      </c>
      <c r="E507" s="13">
        <v>18.3</v>
      </c>
      <c r="F507" s="13">
        <v>18.0</v>
      </c>
      <c r="G507" s="13">
        <v>18.0</v>
      </c>
      <c r="H507" s="13">
        <v>16.5</v>
      </c>
      <c r="I507" s="13">
        <v>15.9</v>
      </c>
      <c r="J507" s="13">
        <v>18.2</v>
      </c>
      <c r="K507" s="13">
        <v>18.0</v>
      </c>
      <c r="L507" s="13">
        <v>0.0</v>
      </c>
      <c r="M507" s="11">
        <f t="shared" si="1"/>
        <v>14.94285714</v>
      </c>
      <c r="N507" s="11">
        <f t="shared" si="2"/>
        <v>15</v>
      </c>
      <c r="O507" s="12" t="str">
        <f t="shared" si="3"/>
        <v>APROBADO CC</v>
      </c>
      <c r="P507" s="12" t="str">
        <f>IF(OR(D507="Académica",D507="Empresa"),(IF(M507&lt;Leyenda!$I$11,"ALTO",(IF(M507&lt;=Leyenda!$I$10,"MEDIO","BAJO")))),(IF(M507&lt;Leyenda!$J$11,"ALTO",(IF(M507&lt;=Leyenda!$J$10,"MEDIO","BAJO")))))</f>
        <v>BAJO</v>
      </c>
    </row>
    <row r="508">
      <c r="A508" s="8" t="s">
        <v>1836</v>
      </c>
      <c r="B508" s="9" t="s">
        <v>28</v>
      </c>
      <c r="C508" s="9" t="s">
        <v>80</v>
      </c>
      <c r="D508" s="9" t="s">
        <v>2144</v>
      </c>
      <c r="E508" s="13">
        <v>18.3</v>
      </c>
      <c r="F508" s="13">
        <v>18.2</v>
      </c>
      <c r="G508" s="13">
        <v>18.2</v>
      </c>
      <c r="H508" s="13">
        <v>16.8</v>
      </c>
      <c r="I508" s="13">
        <v>15.9</v>
      </c>
      <c r="J508" s="13">
        <v>18.3</v>
      </c>
      <c r="K508" s="13">
        <v>18.5</v>
      </c>
      <c r="L508" s="13">
        <v>0.0</v>
      </c>
      <c r="M508" s="11">
        <f t="shared" si="1"/>
        <v>15.12857143</v>
      </c>
      <c r="N508" s="11">
        <f t="shared" si="2"/>
        <v>15</v>
      </c>
      <c r="O508" s="12" t="str">
        <f t="shared" si="3"/>
        <v>APROBADO CC</v>
      </c>
      <c r="P508" s="12" t="str">
        <f>IF(OR(D508="Académica",D508="Empresa"),(IF(M508&lt;Leyenda!$I$11,"ALTO",(IF(M508&lt;=Leyenda!$I$10,"MEDIO","BAJO")))),(IF(M508&lt;Leyenda!$J$11,"ALTO",(IF(M508&lt;=Leyenda!$J$10,"MEDIO","BAJO")))))</f>
        <v>BAJO</v>
      </c>
    </row>
    <row r="509">
      <c r="A509" s="8" t="s">
        <v>996</v>
      </c>
      <c r="B509" s="9" t="s">
        <v>21</v>
      </c>
      <c r="C509" s="9" t="s">
        <v>215</v>
      </c>
      <c r="D509" s="9" t="s">
        <v>2144</v>
      </c>
      <c r="E509" s="13">
        <v>18.6</v>
      </c>
      <c r="F509" s="13">
        <v>18.8</v>
      </c>
      <c r="G509" s="13">
        <v>18.8</v>
      </c>
      <c r="H509" s="13">
        <v>18.4</v>
      </c>
      <c r="I509" s="13">
        <v>16.5</v>
      </c>
      <c r="J509" s="13">
        <v>19.0</v>
      </c>
      <c r="K509" s="13">
        <v>18.3</v>
      </c>
      <c r="L509" s="13">
        <v>0.0</v>
      </c>
      <c r="M509" s="11">
        <f t="shared" si="1"/>
        <v>15.68571429</v>
      </c>
      <c r="N509" s="11">
        <f t="shared" si="2"/>
        <v>16</v>
      </c>
      <c r="O509" s="12" t="str">
        <f t="shared" si="3"/>
        <v>APROBADO CC</v>
      </c>
      <c r="P509" s="12" t="str">
        <f>IF(OR(D509="Académica",D509="Empresa"),(IF(M509&lt;Leyenda!$I$11,"ALTO",(IF(M509&lt;=Leyenda!$I$10,"MEDIO","BAJO")))),(IF(M509&lt;Leyenda!$J$11,"ALTO",(IF(M509&lt;=Leyenda!$J$10,"MEDIO","BAJO")))))</f>
        <v>BAJO</v>
      </c>
    </row>
    <row r="510">
      <c r="A510" s="8" t="s">
        <v>792</v>
      </c>
      <c r="B510" s="9" t="s">
        <v>28</v>
      </c>
      <c r="C510" s="9" t="s">
        <v>729</v>
      </c>
      <c r="D510" s="9" t="s">
        <v>2144</v>
      </c>
      <c r="E510" s="13">
        <v>15.0</v>
      </c>
      <c r="F510" s="13">
        <v>18.4</v>
      </c>
      <c r="G510" s="13">
        <v>17.3</v>
      </c>
      <c r="H510" s="13">
        <v>14.5</v>
      </c>
      <c r="I510" s="13">
        <v>15.0</v>
      </c>
      <c r="J510" s="13">
        <v>18.0</v>
      </c>
      <c r="K510" s="13">
        <v>18.0</v>
      </c>
      <c r="L510" s="13">
        <v>0.0</v>
      </c>
      <c r="M510" s="11">
        <f t="shared" si="1"/>
        <v>14.45714286</v>
      </c>
      <c r="N510" s="11">
        <f t="shared" si="2"/>
        <v>14</v>
      </c>
      <c r="O510" s="12" t="str">
        <f t="shared" si="3"/>
        <v>APROBADO CC</v>
      </c>
      <c r="P510" s="12" t="str">
        <f>IF(OR(D510="Académica",D510="Empresa"),(IF(M510&lt;Leyenda!$I$11,"ALTO",(IF(M510&lt;=Leyenda!$I$10,"MEDIO","BAJO")))),(IF(M510&lt;Leyenda!$J$11,"ALTO",(IF(M510&lt;=Leyenda!$J$10,"MEDIO","BAJO")))))</f>
        <v>MEDIO</v>
      </c>
    </row>
    <row r="511">
      <c r="A511" s="8" t="s">
        <v>1639</v>
      </c>
      <c r="B511" s="9" t="s">
        <v>40</v>
      </c>
      <c r="C511" s="9" t="s">
        <v>68</v>
      </c>
      <c r="D511" s="9" t="s">
        <v>2144</v>
      </c>
      <c r="E511" s="13">
        <v>18.6</v>
      </c>
      <c r="F511" s="13">
        <v>17.3</v>
      </c>
      <c r="G511" s="13">
        <v>16.2</v>
      </c>
      <c r="H511" s="13">
        <v>16.4</v>
      </c>
      <c r="I511" s="13">
        <v>15.8</v>
      </c>
      <c r="J511" s="13">
        <v>18.5</v>
      </c>
      <c r="K511" s="13">
        <v>18.3</v>
      </c>
      <c r="L511" s="13">
        <v>0.0</v>
      </c>
      <c r="M511" s="11">
        <f t="shared" si="1"/>
        <v>14.64285714</v>
      </c>
      <c r="N511" s="11">
        <f t="shared" si="2"/>
        <v>15</v>
      </c>
      <c r="O511" s="12" t="str">
        <f t="shared" si="3"/>
        <v>APROBADO CC</v>
      </c>
      <c r="P511" s="12" t="str">
        <f>IF(OR(D511="Académica",D511="Empresa"),(IF(M511&lt;Leyenda!$I$11,"ALTO",(IF(M511&lt;=Leyenda!$I$10,"MEDIO","BAJO")))),(IF(M511&lt;Leyenda!$J$11,"ALTO",(IF(M511&lt;=Leyenda!$J$10,"MEDIO","BAJO")))))</f>
        <v>BAJO</v>
      </c>
    </row>
    <row r="512">
      <c r="A512" s="8" t="s">
        <v>1702</v>
      </c>
      <c r="B512" s="9" t="s">
        <v>17</v>
      </c>
      <c r="C512" s="9" t="s">
        <v>61</v>
      </c>
      <c r="D512" s="9" t="s">
        <v>2144</v>
      </c>
      <c r="E512" s="13">
        <v>20.0</v>
      </c>
      <c r="F512" s="13">
        <v>18.5</v>
      </c>
      <c r="G512" s="13">
        <v>18.8</v>
      </c>
      <c r="H512" s="13">
        <v>18.2</v>
      </c>
      <c r="I512" s="13">
        <v>16.2</v>
      </c>
      <c r="J512" s="13">
        <v>18.8</v>
      </c>
      <c r="K512" s="13">
        <v>19.8</v>
      </c>
      <c r="L512" s="13">
        <v>0.0</v>
      </c>
      <c r="M512" s="11">
        <f t="shared" si="1"/>
        <v>15.75714286</v>
      </c>
      <c r="N512" s="11">
        <f t="shared" si="2"/>
        <v>16</v>
      </c>
      <c r="O512" s="12" t="str">
        <f t="shared" si="3"/>
        <v>APROBADO CC</v>
      </c>
      <c r="P512" s="12" t="str">
        <f>IF(OR(D512="Académica",D512="Empresa"),(IF(M512&lt;Leyenda!$I$11,"ALTO",(IF(M512&lt;=Leyenda!$I$10,"MEDIO","BAJO")))),(IF(M512&lt;Leyenda!$J$11,"ALTO",(IF(M512&lt;=Leyenda!$J$10,"MEDIO","BAJO")))))</f>
        <v>BAJO</v>
      </c>
    </row>
    <row r="513">
      <c r="A513" s="8" t="s">
        <v>892</v>
      </c>
      <c r="B513" s="9" t="s">
        <v>40</v>
      </c>
      <c r="C513" s="9" t="s">
        <v>29</v>
      </c>
      <c r="D513" s="9" t="s">
        <v>2144</v>
      </c>
      <c r="E513" s="13">
        <v>20.0</v>
      </c>
      <c r="F513" s="13">
        <v>18.3</v>
      </c>
      <c r="G513" s="13">
        <v>18.5</v>
      </c>
      <c r="H513" s="13">
        <v>18.3</v>
      </c>
      <c r="I513" s="13">
        <v>16.6</v>
      </c>
      <c r="J513" s="13">
        <v>18.0</v>
      </c>
      <c r="K513" s="13">
        <v>18.8</v>
      </c>
      <c r="L513" s="13">
        <v>0.0</v>
      </c>
      <c r="M513" s="11">
        <f t="shared" si="1"/>
        <v>15.5</v>
      </c>
      <c r="N513" s="11">
        <f t="shared" si="2"/>
        <v>16</v>
      </c>
      <c r="O513" s="12" t="str">
        <f t="shared" si="3"/>
        <v>APROBADO CC</v>
      </c>
      <c r="P513" s="12" t="str">
        <f>IF(OR(D513="Académica",D513="Empresa"),(IF(M513&lt;Leyenda!$I$11,"ALTO",(IF(M513&lt;=Leyenda!$I$10,"MEDIO","BAJO")))),(IF(M513&lt;Leyenda!$J$11,"ALTO",(IF(M513&lt;=Leyenda!$J$10,"MEDIO","BAJO")))))</f>
        <v>BAJO</v>
      </c>
    </row>
    <row r="514">
      <c r="A514" s="8" t="s">
        <v>1496</v>
      </c>
      <c r="B514" s="9" t="s">
        <v>40</v>
      </c>
      <c r="C514" s="9" t="s">
        <v>182</v>
      </c>
      <c r="D514" s="9" t="s">
        <v>2144</v>
      </c>
      <c r="E514" s="13">
        <v>18.5</v>
      </c>
      <c r="F514" s="13">
        <v>18.8</v>
      </c>
      <c r="G514" s="13">
        <v>18.7</v>
      </c>
      <c r="H514" s="13">
        <v>18.2</v>
      </c>
      <c r="I514" s="13">
        <v>16.2</v>
      </c>
      <c r="J514" s="13">
        <v>18.2</v>
      </c>
      <c r="K514" s="13">
        <v>18.0</v>
      </c>
      <c r="L514" s="13">
        <v>0.0</v>
      </c>
      <c r="M514" s="11">
        <f t="shared" si="1"/>
        <v>15.44285714</v>
      </c>
      <c r="N514" s="11">
        <f t="shared" si="2"/>
        <v>15</v>
      </c>
      <c r="O514" s="12" t="str">
        <f t="shared" si="3"/>
        <v>APROBADO CC</v>
      </c>
      <c r="P514" s="12" t="str">
        <f>IF(OR(D514="Académica",D514="Empresa"),(IF(M514&lt;Leyenda!$I$11,"ALTO",(IF(M514&lt;=Leyenda!$I$10,"MEDIO","BAJO")))),(IF(M514&lt;Leyenda!$J$11,"ALTO",(IF(M514&lt;=Leyenda!$J$10,"MEDIO","BAJO")))))</f>
        <v>BAJO</v>
      </c>
    </row>
    <row r="515">
      <c r="A515" s="8" t="s">
        <v>1796</v>
      </c>
      <c r="B515" s="9" t="s">
        <v>17</v>
      </c>
      <c r="C515" s="9" t="s">
        <v>44</v>
      </c>
      <c r="D515" s="9" t="s">
        <v>2144</v>
      </c>
      <c r="E515" s="13">
        <v>18.4</v>
      </c>
      <c r="F515" s="13">
        <v>17.3</v>
      </c>
      <c r="G515" s="13">
        <v>17.5</v>
      </c>
      <c r="H515" s="13">
        <v>14.2</v>
      </c>
      <c r="I515" s="13">
        <v>12.9</v>
      </c>
      <c r="J515" s="13">
        <v>18.0</v>
      </c>
      <c r="K515" s="13">
        <v>18.0</v>
      </c>
      <c r="L515" s="13">
        <v>0.0</v>
      </c>
      <c r="M515" s="11">
        <f t="shared" si="1"/>
        <v>13.98571429</v>
      </c>
      <c r="N515" s="11">
        <f t="shared" si="2"/>
        <v>14</v>
      </c>
      <c r="O515" s="12" t="str">
        <f t="shared" si="3"/>
        <v>APROBADO CC</v>
      </c>
      <c r="P515" s="12" t="str">
        <f>IF(OR(D515="Académica",D515="Empresa"),(IF(M515&lt;Leyenda!$I$11,"ALTO",(IF(M515&lt;=Leyenda!$I$10,"MEDIO","BAJO")))),(IF(M515&lt;Leyenda!$J$11,"ALTO",(IF(M515&lt;=Leyenda!$J$10,"MEDIO","BAJO")))))</f>
        <v>MEDIO</v>
      </c>
    </row>
    <row r="516">
      <c r="A516" s="8" t="s">
        <v>1484</v>
      </c>
      <c r="B516" s="9" t="s">
        <v>40</v>
      </c>
      <c r="C516" s="9" t="s">
        <v>237</v>
      </c>
      <c r="D516" s="9" t="s">
        <v>2144</v>
      </c>
      <c r="E516" s="13">
        <v>14.5</v>
      </c>
      <c r="F516" s="13">
        <v>15.6</v>
      </c>
      <c r="G516" s="13">
        <v>13.5</v>
      </c>
      <c r="H516" s="13">
        <v>13.0</v>
      </c>
      <c r="I516" s="13">
        <v>13.6</v>
      </c>
      <c r="J516" s="13">
        <v>18.3</v>
      </c>
      <c r="K516" s="13">
        <v>18.0</v>
      </c>
      <c r="L516" s="13">
        <v>1.0</v>
      </c>
      <c r="M516" s="11">
        <f t="shared" si="1"/>
        <v>13.28571429</v>
      </c>
      <c r="N516" s="11">
        <f t="shared" si="2"/>
        <v>13</v>
      </c>
      <c r="O516" s="12" t="str">
        <f t="shared" si="3"/>
        <v>APROBADO CC</v>
      </c>
      <c r="P516" s="12" t="str">
        <f>IF(OR(D516="Académica",D516="Empresa"),(IF(M516&lt;Leyenda!$I$11,"ALTO",(IF(M516&lt;=Leyenda!$I$10,"MEDIO","BAJO")))),(IF(M516&lt;Leyenda!$J$11,"ALTO",(IF(M516&lt;=Leyenda!$J$10,"MEDIO","BAJO")))))</f>
        <v>MEDIO</v>
      </c>
    </row>
    <row r="517">
      <c r="A517" s="8" t="s">
        <v>976</v>
      </c>
      <c r="B517" s="9" t="s">
        <v>50</v>
      </c>
      <c r="C517" s="9" t="s">
        <v>144</v>
      </c>
      <c r="D517" s="9" t="s">
        <v>2144</v>
      </c>
      <c r="E517" s="13">
        <v>18.0</v>
      </c>
      <c r="F517" s="13">
        <v>19.0</v>
      </c>
      <c r="G517" s="13">
        <v>18.8</v>
      </c>
      <c r="H517" s="13">
        <v>16.5</v>
      </c>
      <c r="I517" s="13">
        <v>15.3</v>
      </c>
      <c r="J517" s="13">
        <v>18.0</v>
      </c>
      <c r="K517" s="13">
        <v>18.0</v>
      </c>
      <c r="L517" s="13">
        <v>0.0</v>
      </c>
      <c r="M517" s="11">
        <f t="shared" si="1"/>
        <v>15.08571429</v>
      </c>
      <c r="N517" s="11">
        <f t="shared" si="2"/>
        <v>15</v>
      </c>
      <c r="O517" s="12" t="str">
        <f t="shared" si="3"/>
        <v>APROBADO CC</v>
      </c>
      <c r="P517" s="12" t="str">
        <f>IF(OR(D517="Académica",D517="Empresa"),(IF(M517&lt;Leyenda!$I$11,"ALTO",(IF(M517&lt;=Leyenda!$I$10,"MEDIO","BAJO")))),(IF(M517&lt;Leyenda!$J$11,"ALTO",(IF(M517&lt;=Leyenda!$J$10,"MEDIO","BAJO")))))</f>
        <v>BAJO</v>
      </c>
    </row>
    <row r="518">
      <c r="A518" s="8" t="s">
        <v>977</v>
      </c>
      <c r="B518" s="9" t="s">
        <v>21</v>
      </c>
      <c r="C518" s="9" t="s">
        <v>144</v>
      </c>
      <c r="D518" s="9" t="s">
        <v>2144</v>
      </c>
      <c r="E518" s="13">
        <v>19.2</v>
      </c>
      <c r="F518" s="13">
        <v>18.7</v>
      </c>
      <c r="G518" s="13">
        <v>18.3</v>
      </c>
      <c r="H518" s="13">
        <v>18.6</v>
      </c>
      <c r="I518" s="13">
        <v>16.5</v>
      </c>
      <c r="J518" s="13">
        <v>17.0</v>
      </c>
      <c r="K518" s="13">
        <v>18.0</v>
      </c>
      <c r="L518" s="13">
        <v>0.0</v>
      </c>
      <c r="M518" s="11">
        <f t="shared" si="1"/>
        <v>15.3</v>
      </c>
      <c r="N518" s="11">
        <f t="shared" si="2"/>
        <v>15</v>
      </c>
      <c r="O518" s="12" t="str">
        <f t="shared" si="3"/>
        <v>APROBADO CC</v>
      </c>
      <c r="P518" s="12" t="str">
        <f>IF(OR(D518="Académica",D518="Empresa"),(IF(M518&lt;Leyenda!$I$11,"ALTO",(IF(M518&lt;=Leyenda!$I$10,"MEDIO","BAJO")))),(IF(M518&lt;Leyenda!$J$11,"ALTO",(IF(M518&lt;=Leyenda!$J$10,"MEDIO","BAJO")))))</f>
        <v>BAJO</v>
      </c>
    </row>
    <row r="519">
      <c r="A519" s="8" t="s">
        <v>1849</v>
      </c>
      <c r="B519" s="9" t="s">
        <v>21</v>
      </c>
      <c r="C519" s="9" t="s">
        <v>22</v>
      </c>
      <c r="D519" s="9" t="s">
        <v>2144</v>
      </c>
      <c r="E519" s="13">
        <v>17.0</v>
      </c>
      <c r="F519" s="13">
        <v>19.0</v>
      </c>
      <c r="G519" s="13">
        <v>18.5</v>
      </c>
      <c r="H519" s="13">
        <v>18.4</v>
      </c>
      <c r="I519" s="13">
        <v>16.7</v>
      </c>
      <c r="J519" s="13">
        <v>18.3</v>
      </c>
      <c r="K519" s="13">
        <v>18.0</v>
      </c>
      <c r="L519" s="13">
        <v>0.0</v>
      </c>
      <c r="M519" s="11">
        <f t="shared" si="1"/>
        <v>15.55714286</v>
      </c>
      <c r="N519" s="11">
        <f t="shared" si="2"/>
        <v>16</v>
      </c>
      <c r="O519" s="12" t="str">
        <f t="shared" si="3"/>
        <v>APROBADO CC</v>
      </c>
      <c r="P519" s="12" t="str">
        <f>IF(OR(D519="Académica",D519="Empresa"),(IF(M519&lt;Leyenda!$I$11,"ALTO",(IF(M519&lt;=Leyenda!$I$10,"MEDIO","BAJO")))),(IF(M519&lt;Leyenda!$J$11,"ALTO",(IF(M519&lt;=Leyenda!$J$10,"MEDIO","BAJO")))))</f>
        <v>BAJO</v>
      </c>
    </row>
    <row r="520">
      <c r="A520" s="8" t="s">
        <v>1180</v>
      </c>
      <c r="B520" s="9" t="s">
        <v>40</v>
      </c>
      <c r="C520" s="9" t="s">
        <v>125</v>
      </c>
      <c r="D520" s="9" t="s">
        <v>2144</v>
      </c>
      <c r="E520" s="13">
        <v>17.0</v>
      </c>
      <c r="F520" s="13">
        <v>17.3</v>
      </c>
      <c r="G520" s="13">
        <v>17.3</v>
      </c>
      <c r="H520" s="13">
        <v>17.7</v>
      </c>
      <c r="I520" s="13">
        <v>15.4</v>
      </c>
      <c r="J520" s="13">
        <v>18.0</v>
      </c>
      <c r="K520" s="13">
        <v>18.0</v>
      </c>
      <c r="L520" s="13">
        <v>0.0</v>
      </c>
      <c r="M520" s="11">
        <f t="shared" si="1"/>
        <v>14.81428571</v>
      </c>
      <c r="N520" s="11">
        <f t="shared" si="2"/>
        <v>15</v>
      </c>
      <c r="O520" s="12" t="str">
        <f t="shared" si="3"/>
        <v>APROBADO CC</v>
      </c>
      <c r="P520" s="12" t="str">
        <f>IF(OR(D520="Académica",D520="Empresa"),(IF(M520&lt;Leyenda!$I$11,"ALTO",(IF(M520&lt;=Leyenda!$I$10,"MEDIO","BAJO")))),(IF(M520&lt;Leyenda!$J$11,"ALTO",(IF(M520&lt;=Leyenda!$J$10,"MEDIO","BAJO")))))</f>
        <v>BAJO</v>
      </c>
    </row>
    <row r="521">
      <c r="A521" s="8" t="s">
        <v>1087</v>
      </c>
      <c r="B521" s="9" t="s">
        <v>21</v>
      </c>
      <c r="C521" s="9" t="s">
        <v>196</v>
      </c>
      <c r="D521" s="9" t="s">
        <v>2144</v>
      </c>
      <c r="E521" s="13">
        <v>18.0</v>
      </c>
      <c r="F521" s="13">
        <v>19.0</v>
      </c>
      <c r="G521" s="13">
        <v>18.8</v>
      </c>
      <c r="H521" s="13">
        <v>19.0</v>
      </c>
      <c r="I521" s="13">
        <v>16.6</v>
      </c>
      <c r="J521" s="13">
        <v>18.4</v>
      </c>
      <c r="K521" s="13">
        <v>18.8</v>
      </c>
      <c r="L521" s="13">
        <v>0.0</v>
      </c>
      <c r="M521" s="11">
        <f t="shared" si="1"/>
        <v>15.8</v>
      </c>
      <c r="N521" s="11">
        <f t="shared" si="2"/>
        <v>16</v>
      </c>
      <c r="O521" s="12" t="str">
        <f t="shared" si="3"/>
        <v>APROBADO CC</v>
      </c>
      <c r="P521" s="12" t="str">
        <f>IF(OR(D521="Académica",D521="Empresa"),(IF(M521&lt;Leyenda!$I$11,"ALTO",(IF(M521&lt;=Leyenda!$I$10,"MEDIO","BAJO")))),(IF(M521&lt;Leyenda!$J$11,"ALTO",(IF(M521&lt;=Leyenda!$J$10,"MEDIO","BAJO")))))</f>
        <v>BAJO</v>
      </c>
    </row>
    <row r="522">
      <c r="A522" s="8" t="s">
        <v>1086</v>
      </c>
      <c r="B522" s="9" t="s">
        <v>40</v>
      </c>
      <c r="C522" s="9" t="s">
        <v>196</v>
      </c>
      <c r="D522" s="9" t="s">
        <v>2144</v>
      </c>
      <c r="E522" s="13">
        <v>20.0</v>
      </c>
      <c r="F522" s="13">
        <v>19.8</v>
      </c>
      <c r="G522" s="13">
        <v>19.7</v>
      </c>
      <c r="H522" s="13">
        <v>19.3</v>
      </c>
      <c r="I522" s="13">
        <v>16.9</v>
      </c>
      <c r="J522" s="13">
        <v>18.7</v>
      </c>
      <c r="K522" s="13">
        <v>18.8</v>
      </c>
      <c r="L522" s="13">
        <v>0.0</v>
      </c>
      <c r="M522" s="11">
        <f t="shared" si="1"/>
        <v>16.17142857</v>
      </c>
      <c r="N522" s="11">
        <f t="shared" si="2"/>
        <v>16</v>
      </c>
      <c r="O522" s="12" t="str">
        <f t="shared" si="3"/>
        <v>APROBADO CC</v>
      </c>
      <c r="P522" s="12" t="str">
        <f>IF(OR(D522="Académica",D522="Empresa"),(IF(M522&lt;Leyenda!$I$11,"ALTO",(IF(M522&lt;=Leyenda!$I$10,"MEDIO","BAJO")))),(IF(M522&lt;Leyenda!$J$11,"ALTO",(IF(M522&lt;=Leyenda!$J$10,"MEDIO","BAJO")))))</f>
        <v>BAJO</v>
      </c>
    </row>
    <row r="523">
      <c r="A523" s="8" t="s">
        <v>1860</v>
      </c>
      <c r="B523" s="9" t="s">
        <v>21</v>
      </c>
      <c r="C523" s="9" t="s">
        <v>100</v>
      </c>
      <c r="D523" s="9" t="s">
        <v>2144</v>
      </c>
      <c r="E523" s="13">
        <v>16.7</v>
      </c>
      <c r="F523" s="13">
        <v>16.7</v>
      </c>
      <c r="G523" s="13">
        <v>16.3</v>
      </c>
      <c r="H523" s="13">
        <v>17.0</v>
      </c>
      <c r="I523" s="13">
        <v>15.0</v>
      </c>
      <c r="J523" s="13">
        <v>18.0</v>
      </c>
      <c r="K523" s="13">
        <v>18.0</v>
      </c>
      <c r="L523" s="13">
        <v>0.0</v>
      </c>
      <c r="M523" s="11">
        <f t="shared" si="1"/>
        <v>14.42857143</v>
      </c>
      <c r="N523" s="11">
        <f t="shared" si="2"/>
        <v>14</v>
      </c>
      <c r="O523" s="12" t="str">
        <f t="shared" si="3"/>
        <v>APROBADO CC</v>
      </c>
      <c r="P523" s="12" t="str">
        <f>IF(OR(D523="Académica",D523="Empresa"),(IF(M523&lt;Leyenda!$I$11,"ALTO",(IF(M523&lt;=Leyenda!$I$10,"MEDIO","BAJO")))),(IF(M523&lt;Leyenda!$J$11,"ALTO",(IF(M523&lt;=Leyenda!$J$10,"MEDIO","BAJO")))))</f>
        <v>MEDIO</v>
      </c>
    </row>
    <row r="524">
      <c r="A524" s="8" t="s">
        <v>1822</v>
      </c>
      <c r="B524" s="9" t="s">
        <v>40</v>
      </c>
      <c r="C524" s="9" t="s">
        <v>129</v>
      </c>
      <c r="D524" s="9" t="s">
        <v>2144</v>
      </c>
      <c r="E524" s="13">
        <v>17.3</v>
      </c>
      <c r="F524" s="13">
        <v>12.0</v>
      </c>
      <c r="G524" s="13">
        <v>12.7</v>
      </c>
      <c r="H524" s="13">
        <v>18.0</v>
      </c>
      <c r="I524" s="13">
        <v>13.3</v>
      </c>
      <c r="J524" s="13">
        <v>18.2</v>
      </c>
      <c r="K524" s="13">
        <v>16.0</v>
      </c>
      <c r="L524" s="13">
        <v>1.0</v>
      </c>
      <c r="M524" s="11">
        <f t="shared" si="1"/>
        <v>13.02857143</v>
      </c>
      <c r="N524" s="11">
        <f t="shared" si="2"/>
        <v>13</v>
      </c>
      <c r="O524" s="12" t="str">
        <f t="shared" si="3"/>
        <v>APROBADO CC</v>
      </c>
      <c r="P524" s="12" t="str">
        <f>IF(OR(D524="Académica",D524="Empresa"),(IF(M524&lt;Leyenda!$I$11,"ALTO",(IF(M524&lt;=Leyenda!$I$10,"MEDIO","BAJO")))),(IF(M524&lt;Leyenda!$J$11,"ALTO",(IF(M524&lt;=Leyenda!$J$10,"MEDIO","BAJO")))))</f>
        <v>MEDIO</v>
      </c>
    </row>
    <row r="525">
      <c r="A525" s="8" t="s">
        <v>2287</v>
      </c>
      <c r="B525" s="9" t="s">
        <v>17</v>
      </c>
      <c r="C525" s="9" t="s">
        <v>111</v>
      </c>
      <c r="D525" s="9" t="s">
        <v>2144</v>
      </c>
      <c r="E525" s="13">
        <v>15.8</v>
      </c>
      <c r="F525" s="13">
        <v>19.0</v>
      </c>
      <c r="G525" s="13">
        <v>17.5</v>
      </c>
      <c r="H525" s="13">
        <v>16.5</v>
      </c>
      <c r="I525" s="13">
        <v>15.5</v>
      </c>
      <c r="J525" s="13">
        <v>18.0</v>
      </c>
      <c r="K525" s="13">
        <v>18.0</v>
      </c>
      <c r="L525" s="13">
        <v>0.0</v>
      </c>
      <c r="M525" s="11">
        <f t="shared" si="1"/>
        <v>14.92857143</v>
      </c>
      <c r="N525" s="11">
        <f t="shared" si="2"/>
        <v>15</v>
      </c>
      <c r="O525" s="12" t="str">
        <f t="shared" si="3"/>
        <v>APROBADO CC</v>
      </c>
      <c r="P525" s="12" t="str">
        <f>IF(OR(D525="Académica",D525="Empresa"),(IF(M525&lt;Leyenda!$I$11,"ALTO",(IF(M525&lt;=Leyenda!$I$10,"MEDIO","BAJO")))),(IF(M525&lt;Leyenda!$J$11,"ALTO",(IF(M525&lt;=Leyenda!$J$10,"MEDIO","BAJO")))))</f>
        <v>BAJO</v>
      </c>
    </row>
    <row r="526">
      <c r="A526" s="8" t="s">
        <v>962</v>
      </c>
      <c r="B526" s="9" t="s">
        <v>17</v>
      </c>
      <c r="C526" s="9" t="s">
        <v>76</v>
      </c>
      <c r="D526" s="9" t="s">
        <v>2144</v>
      </c>
      <c r="E526" s="13">
        <v>18.0</v>
      </c>
      <c r="F526" s="13">
        <v>18.0</v>
      </c>
      <c r="G526" s="13">
        <v>18.0</v>
      </c>
      <c r="H526" s="13">
        <v>16.5</v>
      </c>
      <c r="I526" s="13">
        <v>14.6</v>
      </c>
      <c r="J526" s="13">
        <v>18.3</v>
      </c>
      <c r="K526" s="13">
        <v>18.8</v>
      </c>
      <c r="L526" s="13">
        <v>0.0</v>
      </c>
      <c r="M526" s="11">
        <f t="shared" si="1"/>
        <v>14.88571429</v>
      </c>
      <c r="N526" s="11">
        <f t="shared" si="2"/>
        <v>15</v>
      </c>
      <c r="O526" s="12" t="str">
        <f t="shared" si="3"/>
        <v>APROBADO CC</v>
      </c>
      <c r="P526" s="12" t="str">
        <f>IF(OR(D526="Académica",D526="Empresa"),(IF(M526&lt;Leyenda!$I$11,"ALTO",(IF(M526&lt;=Leyenda!$I$10,"MEDIO","BAJO")))),(IF(M526&lt;Leyenda!$J$11,"ALTO",(IF(M526&lt;=Leyenda!$J$10,"MEDIO","BAJO")))))</f>
        <v>BAJO</v>
      </c>
    </row>
    <row r="527">
      <c r="A527" s="8" t="s">
        <v>2288</v>
      </c>
      <c r="B527" s="9" t="s">
        <v>601</v>
      </c>
      <c r="C527" s="9" t="s">
        <v>63</v>
      </c>
      <c r="D527" s="9" t="s">
        <v>2144</v>
      </c>
      <c r="E527" s="13">
        <v>20.0</v>
      </c>
      <c r="F527" s="13">
        <v>17.9</v>
      </c>
      <c r="G527" s="13">
        <v>17.9</v>
      </c>
      <c r="H527" s="13">
        <v>18.0</v>
      </c>
      <c r="I527" s="13">
        <v>15.8</v>
      </c>
      <c r="J527" s="13">
        <v>17.1</v>
      </c>
      <c r="K527" s="13">
        <v>17.9</v>
      </c>
      <c r="L527" s="13">
        <v>0.0</v>
      </c>
      <c r="M527" s="11">
        <f t="shared" si="1"/>
        <v>14.94285714</v>
      </c>
      <c r="N527" s="11">
        <f t="shared" si="2"/>
        <v>15</v>
      </c>
      <c r="O527" s="12" t="str">
        <f t="shared" si="3"/>
        <v>APROBADO CC</v>
      </c>
      <c r="P527" s="12" t="str">
        <f>IF(OR(D527="Académica",D527="Empresa"),(IF(M527&lt;Leyenda!$I$11,"ALTO",(IF(M527&lt;=Leyenda!$I$10,"MEDIO","BAJO")))),(IF(M527&lt;Leyenda!$J$11,"ALTO",(IF(M527&lt;=Leyenda!$J$10,"MEDIO","BAJO")))))</f>
        <v>BAJO</v>
      </c>
    </row>
    <row r="528">
      <c r="A528" s="8" t="s">
        <v>1304</v>
      </c>
      <c r="B528" s="9" t="s">
        <v>17</v>
      </c>
      <c r="C528" s="9" t="s">
        <v>88</v>
      </c>
      <c r="D528" s="9" t="s">
        <v>2144</v>
      </c>
      <c r="E528" s="13">
        <v>18.4</v>
      </c>
      <c r="F528" s="13">
        <v>19.0</v>
      </c>
      <c r="G528" s="13">
        <v>18.7</v>
      </c>
      <c r="H528" s="13">
        <v>16.9</v>
      </c>
      <c r="I528" s="13">
        <v>14.4</v>
      </c>
      <c r="J528" s="13">
        <v>18.0</v>
      </c>
      <c r="K528" s="13">
        <v>18.0</v>
      </c>
      <c r="L528" s="13">
        <v>0.0</v>
      </c>
      <c r="M528" s="11">
        <f t="shared" si="1"/>
        <v>15</v>
      </c>
      <c r="N528" s="11">
        <f t="shared" si="2"/>
        <v>15</v>
      </c>
      <c r="O528" s="12" t="str">
        <f t="shared" si="3"/>
        <v>APROBADO CC</v>
      </c>
      <c r="P528" s="12" t="str">
        <f>IF(OR(D528="Académica",D528="Empresa"),(IF(M528&lt;Leyenda!$I$11,"ALTO",(IF(M528&lt;=Leyenda!$I$10,"MEDIO","BAJO")))),(IF(M528&lt;Leyenda!$J$11,"ALTO",(IF(M528&lt;=Leyenda!$J$10,"MEDIO","BAJO")))))</f>
        <v>BAJO</v>
      </c>
    </row>
    <row r="529">
      <c r="A529" s="8" t="s">
        <v>1709</v>
      </c>
      <c r="B529" s="9" t="s">
        <v>40</v>
      </c>
      <c r="C529" s="9" t="s">
        <v>88</v>
      </c>
      <c r="D529" s="9" t="s">
        <v>2144</v>
      </c>
      <c r="E529" s="13">
        <v>14.1</v>
      </c>
      <c r="F529" s="13">
        <v>15.3</v>
      </c>
      <c r="G529" s="13">
        <v>16.7</v>
      </c>
      <c r="H529" s="13">
        <v>16.0</v>
      </c>
      <c r="I529" s="13">
        <v>12.2</v>
      </c>
      <c r="J529" s="13">
        <v>18.0</v>
      </c>
      <c r="K529" s="13">
        <v>18.0</v>
      </c>
      <c r="L529" s="13">
        <v>0.5</v>
      </c>
      <c r="M529" s="11">
        <f t="shared" si="1"/>
        <v>13.81428571</v>
      </c>
      <c r="N529" s="11">
        <f t="shared" si="2"/>
        <v>14</v>
      </c>
      <c r="O529" s="12" t="str">
        <f t="shared" si="3"/>
        <v>APROBADO CC</v>
      </c>
      <c r="P529" s="12" t="str">
        <f>IF(OR(D529="Académica",D529="Empresa"),(IF(M529&lt;Leyenda!$I$11,"ALTO",(IF(M529&lt;=Leyenda!$I$10,"MEDIO","BAJO")))),(IF(M529&lt;Leyenda!$J$11,"ALTO",(IF(M529&lt;=Leyenda!$J$10,"MEDIO","BAJO")))))</f>
        <v>MEDIO</v>
      </c>
    </row>
    <row r="530">
      <c r="A530" s="8" t="s">
        <v>1642</v>
      </c>
      <c r="B530" s="9" t="s">
        <v>40</v>
      </c>
      <c r="C530" s="9" t="s">
        <v>41</v>
      </c>
      <c r="D530" s="9" t="s">
        <v>2144</v>
      </c>
      <c r="E530" s="13">
        <v>17.0</v>
      </c>
      <c r="F530" s="13">
        <v>16.8</v>
      </c>
      <c r="G530" s="13">
        <v>17.3</v>
      </c>
      <c r="H530" s="13">
        <v>16.3</v>
      </c>
      <c r="I530" s="13">
        <v>14.3</v>
      </c>
      <c r="J530" s="13">
        <v>18.0</v>
      </c>
      <c r="K530" s="13">
        <v>16.5</v>
      </c>
      <c r="L530" s="13">
        <v>0.0</v>
      </c>
      <c r="M530" s="11">
        <f t="shared" si="1"/>
        <v>14.17142857</v>
      </c>
      <c r="N530" s="11">
        <f t="shared" si="2"/>
        <v>14</v>
      </c>
      <c r="O530" s="12" t="str">
        <f t="shared" si="3"/>
        <v>APROBADO CC</v>
      </c>
      <c r="P530" s="12" t="str">
        <f>IF(OR(D530="Académica",D530="Empresa"),(IF(M530&lt;Leyenda!$I$11,"ALTO",(IF(M530&lt;=Leyenda!$I$10,"MEDIO","BAJO")))),(IF(M530&lt;Leyenda!$J$11,"ALTO",(IF(M530&lt;=Leyenda!$J$10,"MEDIO","BAJO")))))</f>
        <v>MEDIO</v>
      </c>
    </row>
    <row r="531">
      <c r="A531" s="8" t="s">
        <v>1521</v>
      </c>
      <c r="B531" s="9" t="s">
        <v>40</v>
      </c>
      <c r="C531" s="9" t="s">
        <v>68</v>
      </c>
      <c r="D531" s="9" t="s">
        <v>2144</v>
      </c>
      <c r="E531" s="13">
        <v>16.9</v>
      </c>
      <c r="F531" s="13">
        <v>18.7</v>
      </c>
      <c r="G531" s="13">
        <v>18.5</v>
      </c>
      <c r="H531" s="13">
        <v>18.0</v>
      </c>
      <c r="I531" s="13">
        <v>12.9</v>
      </c>
      <c r="J531" s="13">
        <v>18.0</v>
      </c>
      <c r="K531" s="13">
        <v>16.0</v>
      </c>
      <c r="L531" s="13">
        <v>0.0</v>
      </c>
      <c r="M531" s="11">
        <f t="shared" si="1"/>
        <v>14.58571429</v>
      </c>
      <c r="N531" s="11">
        <f t="shared" si="2"/>
        <v>15</v>
      </c>
      <c r="O531" s="12" t="str">
        <f t="shared" si="3"/>
        <v>APROBADO CC</v>
      </c>
      <c r="P531" s="12" t="str">
        <f>IF(OR(D531="Académica",D531="Empresa"),(IF(M531&lt;Leyenda!$I$11,"ALTO",(IF(M531&lt;=Leyenda!$I$10,"MEDIO","BAJO")))),(IF(M531&lt;Leyenda!$J$11,"ALTO",(IF(M531&lt;=Leyenda!$J$10,"MEDIO","BAJO")))))</f>
        <v>BAJO</v>
      </c>
    </row>
    <row r="532">
      <c r="A532" s="8" t="s">
        <v>1355</v>
      </c>
      <c r="B532" s="9" t="s">
        <v>386</v>
      </c>
      <c r="C532" s="9" t="s">
        <v>144</v>
      </c>
      <c r="D532" s="9" t="s">
        <v>2144</v>
      </c>
      <c r="E532" s="13">
        <v>19.1</v>
      </c>
      <c r="F532" s="13">
        <v>18.3</v>
      </c>
      <c r="G532" s="13">
        <v>19.0</v>
      </c>
      <c r="H532" s="13">
        <v>17.7</v>
      </c>
      <c r="I532" s="13">
        <v>16.9</v>
      </c>
      <c r="J532" s="13">
        <v>18.6</v>
      </c>
      <c r="K532" s="13">
        <v>18.0</v>
      </c>
      <c r="L532" s="13">
        <v>0.0</v>
      </c>
      <c r="M532" s="11">
        <f t="shared" si="1"/>
        <v>15.5</v>
      </c>
      <c r="N532" s="11">
        <f t="shared" si="2"/>
        <v>16</v>
      </c>
      <c r="O532" s="12" t="str">
        <f t="shared" si="3"/>
        <v>APROBADO CC</v>
      </c>
      <c r="P532" s="12" t="str">
        <f>IF(OR(D532="Académica",D532="Empresa"),(IF(M532&lt;Leyenda!$I$11,"ALTO",(IF(M532&lt;=Leyenda!$I$10,"MEDIO","BAJO")))),(IF(M532&lt;Leyenda!$J$11,"ALTO",(IF(M532&lt;=Leyenda!$J$10,"MEDIO","BAJO")))))</f>
        <v>BAJO</v>
      </c>
    </row>
    <row r="533">
      <c r="A533" s="8" t="s">
        <v>1320</v>
      </c>
      <c r="B533" s="9" t="s">
        <v>386</v>
      </c>
      <c r="C533" s="9" t="s">
        <v>80</v>
      </c>
      <c r="D533" s="9" t="s">
        <v>2144</v>
      </c>
      <c r="E533" s="13">
        <v>19.5</v>
      </c>
      <c r="F533" s="13">
        <v>18.8</v>
      </c>
      <c r="G533" s="13">
        <v>18.8</v>
      </c>
      <c r="H533" s="13">
        <v>15.8</v>
      </c>
      <c r="I533" s="13">
        <v>16.6</v>
      </c>
      <c r="J533" s="13">
        <v>18.7</v>
      </c>
      <c r="K533" s="13">
        <v>18.8</v>
      </c>
      <c r="L533" s="13">
        <v>0.0</v>
      </c>
      <c r="M533" s="11">
        <f t="shared" si="1"/>
        <v>15.35714286</v>
      </c>
      <c r="N533" s="11">
        <f t="shared" si="2"/>
        <v>15</v>
      </c>
      <c r="O533" s="12" t="str">
        <f t="shared" si="3"/>
        <v>APROBADO CC</v>
      </c>
      <c r="P533" s="12" t="str">
        <f>IF(OR(D533="Académica",D533="Empresa"),(IF(M533&lt;Leyenda!$I$11,"ALTO",(IF(M533&lt;=Leyenda!$I$10,"MEDIO","BAJO")))),(IF(M533&lt;Leyenda!$J$11,"ALTO",(IF(M533&lt;=Leyenda!$J$10,"MEDIO","BAJO")))))</f>
        <v>BAJO</v>
      </c>
    </row>
    <row r="534">
      <c r="A534" s="8" t="s">
        <v>1586</v>
      </c>
      <c r="B534" s="9" t="s">
        <v>17</v>
      </c>
      <c r="C534" s="9" t="s">
        <v>18</v>
      </c>
      <c r="D534" s="9" t="s">
        <v>2144</v>
      </c>
      <c r="E534" s="13">
        <v>18.5</v>
      </c>
      <c r="F534" s="13">
        <v>16.2</v>
      </c>
      <c r="G534" s="13">
        <v>17.5</v>
      </c>
      <c r="H534" s="13">
        <v>17.3</v>
      </c>
      <c r="I534" s="13">
        <v>14.0</v>
      </c>
      <c r="J534" s="13">
        <v>19.0</v>
      </c>
      <c r="K534" s="13">
        <v>18.0</v>
      </c>
      <c r="L534" s="13">
        <v>0.0</v>
      </c>
      <c r="M534" s="11">
        <f t="shared" si="1"/>
        <v>14.57142857</v>
      </c>
      <c r="N534" s="11">
        <f t="shared" si="2"/>
        <v>15</v>
      </c>
      <c r="O534" s="12" t="str">
        <f t="shared" si="3"/>
        <v>APROBADO CC</v>
      </c>
      <c r="P534" s="12" t="str">
        <f>IF(OR(D534="Académica",D534="Empresa"),(IF(M534&lt;Leyenda!$I$11,"ALTO",(IF(M534&lt;=Leyenda!$I$10,"MEDIO","BAJO")))),(IF(M534&lt;Leyenda!$J$11,"ALTO",(IF(M534&lt;=Leyenda!$J$10,"MEDIO","BAJO")))))</f>
        <v>BAJO</v>
      </c>
    </row>
    <row r="535">
      <c r="A535" s="8" t="s">
        <v>1965</v>
      </c>
      <c r="B535" s="9" t="s">
        <v>386</v>
      </c>
      <c r="C535" s="9" t="s">
        <v>144</v>
      </c>
      <c r="D535" s="9" t="s">
        <v>2144</v>
      </c>
      <c r="E535" s="13">
        <v>18.0</v>
      </c>
      <c r="F535" s="13">
        <v>16.0</v>
      </c>
      <c r="G535" s="13">
        <v>17.0</v>
      </c>
      <c r="H535" s="13">
        <v>15.8</v>
      </c>
      <c r="I535" s="13">
        <v>16.1</v>
      </c>
      <c r="J535" s="13">
        <v>18.6</v>
      </c>
      <c r="K535" s="13">
        <v>18.0</v>
      </c>
      <c r="L535" s="13">
        <v>0.0</v>
      </c>
      <c r="M535" s="11">
        <f t="shared" si="1"/>
        <v>14.5</v>
      </c>
      <c r="N535" s="11">
        <f t="shared" si="2"/>
        <v>15</v>
      </c>
      <c r="O535" s="12" t="str">
        <f t="shared" si="3"/>
        <v>APROBADO CC</v>
      </c>
      <c r="P535" s="12" t="str">
        <f>IF(OR(D535="Académica",D535="Empresa"),(IF(M535&lt;Leyenda!$I$11,"ALTO",(IF(M535&lt;=Leyenda!$I$10,"MEDIO","BAJO")))),(IF(M535&lt;Leyenda!$J$11,"ALTO",(IF(M535&lt;=Leyenda!$J$10,"MEDIO","BAJO")))))</f>
        <v>MEDIO</v>
      </c>
    </row>
    <row r="536">
      <c r="A536" s="8" t="s">
        <v>908</v>
      </c>
      <c r="B536" s="9" t="s">
        <v>40</v>
      </c>
      <c r="C536" s="9" t="s">
        <v>29</v>
      </c>
      <c r="D536" s="9" t="s">
        <v>2144</v>
      </c>
      <c r="E536" s="13">
        <v>18.5</v>
      </c>
      <c r="F536" s="13">
        <v>18.2</v>
      </c>
      <c r="G536" s="13">
        <v>17.2</v>
      </c>
      <c r="H536" s="13">
        <v>18.0</v>
      </c>
      <c r="I536" s="13">
        <v>15.8</v>
      </c>
      <c r="J536" s="13">
        <v>18.3</v>
      </c>
      <c r="K536" s="13">
        <v>19.3</v>
      </c>
      <c r="L536" s="13">
        <v>0.0</v>
      </c>
      <c r="M536" s="11">
        <f t="shared" si="1"/>
        <v>15.25714286</v>
      </c>
      <c r="N536" s="11">
        <f t="shared" si="2"/>
        <v>15</v>
      </c>
      <c r="O536" s="12" t="str">
        <f t="shared" si="3"/>
        <v>APROBADO CC</v>
      </c>
      <c r="P536" s="12" t="str">
        <f>IF(OR(D536="Académica",D536="Empresa"),(IF(M536&lt;Leyenda!$I$11,"ALTO",(IF(M536&lt;=Leyenda!$I$10,"MEDIO","BAJO")))),(IF(M536&lt;Leyenda!$J$11,"ALTO",(IF(M536&lt;=Leyenda!$J$10,"MEDIO","BAJO")))))</f>
        <v>BAJO</v>
      </c>
    </row>
    <row r="537">
      <c r="A537" s="8" t="s">
        <v>1083</v>
      </c>
      <c r="B537" s="9" t="s">
        <v>21</v>
      </c>
      <c r="C537" s="9" t="s">
        <v>196</v>
      </c>
      <c r="D537" s="9" t="s">
        <v>2144</v>
      </c>
      <c r="E537" s="13">
        <v>16.8</v>
      </c>
      <c r="F537" s="13">
        <v>17.3</v>
      </c>
      <c r="G537" s="13">
        <v>18.0</v>
      </c>
      <c r="H537" s="13">
        <v>18.0</v>
      </c>
      <c r="I537" s="13">
        <v>16.5</v>
      </c>
      <c r="J537" s="13">
        <v>18.0</v>
      </c>
      <c r="K537" s="13">
        <v>19.3</v>
      </c>
      <c r="L537" s="13">
        <v>0.0</v>
      </c>
      <c r="M537" s="11">
        <f t="shared" si="1"/>
        <v>15.3</v>
      </c>
      <c r="N537" s="11">
        <f t="shared" si="2"/>
        <v>15</v>
      </c>
      <c r="O537" s="12" t="str">
        <f t="shared" si="3"/>
        <v>APROBADO CC</v>
      </c>
      <c r="P537" s="12" t="str">
        <f>IF(OR(D537="Académica",D537="Empresa"),(IF(M537&lt;Leyenda!$I$11,"ALTO",(IF(M537&lt;=Leyenda!$I$10,"MEDIO","BAJO")))),(IF(M537&lt;Leyenda!$J$11,"ALTO",(IF(M537&lt;=Leyenda!$J$10,"MEDIO","BAJO")))))</f>
        <v>BAJO</v>
      </c>
    </row>
    <row r="538">
      <c r="A538" s="8" t="s">
        <v>1876</v>
      </c>
      <c r="B538" s="9" t="s">
        <v>40</v>
      </c>
      <c r="C538" s="9" t="s">
        <v>63</v>
      </c>
      <c r="D538" s="9" t="s">
        <v>2144</v>
      </c>
      <c r="E538" s="13">
        <v>18.3</v>
      </c>
      <c r="F538" s="13">
        <v>18.3</v>
      </c>
      <c r="G538" s="13">
        <v>18.0</v>
      </c>
      <c r="H538" s="13">
        <v>18.0</v>
      </c>
      <c r="I538" s="13">
        <v>16.2</v>
      </c>
      <c r="J538" s="13">
        <v>18.0</v>
      </c>
      <c r="K538" s="13">
        <v>18.5</v>
      </c>
      <c r="L538" s="13">
        <v>0.0</v>
      </c>
      <c r="M538" s="11">
        <f t="shared" si="1"/>
        <v>15.28571429</v>
      </c>
      <c r="N538" s="11">
        <f t="shared" si="2"/>
        <v>15</v>
      </c>
      <c r="O538" s="12" t="str">
        <f t="shared" si="3"/>
        <v>APROBADO CC</v>
      </c>
      <c r="P538" s="12" t="str">
        <f>IF(OR(D538="Académica",D538="Empresa"),(IF(M538&lt;Leyenda!$I$11,"ALTO",(IF(M538&lt;=Leyenda!$I$10,"MEDIO","BAJO")))),(IF(M538&lt;Leyenda!$J$11,"ALTO",(IF(M538&lt;=Leyenda!$J$10,"MEDIO","BAJO")))))</f>
        <v>BAJO</v>
      </c>
    </row>
    <row r="539">
      <c r="A539" s="8" t="s">
        <v>2289</v>
      </c>
      <c r="B539" s="9" t="s">
        <v>601</v>
      </c>
      <c r="C539" s="9" t="s">
        <v>100</v>
      </c>
      <c r="D539" s="9" t="s">
        <v>2144</v>
      </c>
      <c r="E539" s="13">
        <v>15.8</v>
      </c>
      <c r="F539" s="13">
        <v>14.9</v>
      </c>
      <c r="G539" s="13">
        <v>13.8</v>
      </c>
      <c r="H539" s="13">
        <v>13.8</v>
      </c>
      <c r="I539" s="13">
        <v>14.2</v>
      </c>
      <c r="J539" s="13">
        <v>15.7</v>
      </c>
      <c r="K539" s="13">
        <v>15.3</v>
      </c>
      <c r="L539" s="13">
        <v>0.0</v>
      </c>
      <c r="M539" s="11">
        <f t="shared" si="1"/>
        <v>12.52857143</v>
      </c>
      <c r="N539" s="11">
        <f t="shared" si="2"/>
        <v>13</v>
      </c>
      <c r="O539" s="12" t="str">
        <f t="shared" si="3"/>
        <v>APROBADO CC</v>
      </c>
      <c r="P539" s="12" t="str">
        <f>IF(OR(D539="Académica",D539="Empresa"),(IF(M539&lt;Leyenda!$I$11,"ALTO",(IF(M539&lt;=Leyenda!$I$10,"MEDIO","BAJO")))),(IF(M539&lt;Leyenda!$J$11,"ALTO",(IF(M539&lt;=Leyenda!$J$10,"MEDIO","BAJO")))))</f>
        <v>ALTO</v>
      </c>
    </row>
    <row r="540">
      <c r="A540" s="8" t="s">
        <v>1202</v>
      </c>
      <c r="B540" s="9" t="s">
        <v>40</v>
      </c>
      <c r="C540" s="9" t="s">
        <v>1203</v>
      </c>
      <c r="D540" s="9" t="s">
        <v>2144</v>
      </c>
      <c r="E540" s="13">
        <v>19.8</v>
      </c>
      <c r="F540" s="13">
        <v>18.8</v>
      </c>
      <c r="G540" s="13">
        <v>18.3</v>
      </c>
      <c r="H540" s="13">
        <v>19.5</v>
      </c>
      <c r="I540" s="13">
        <v>17.3</v>
      </c>
      <c r="J540" s="13">
        <v>18.0</v>
      </c>
      <c r="K540" s="13">
        <v>18.0</v>
      </c>
      <c r="L540" s="13">
        <v>0.0</v>
      </c>
      <c r="M540" s="11">
        <f t="shared" si="1"/>
        <v>15.7</v>
      </c>
      <c r="N540" s="11">
        <f t="shared" si="2"/>
        <v>16</v>
      </c>
      <c r="O540" s="12" t="str">
        <f t="shared" si="3"/>
        <v>APROBADO CC</v>
      </c>
      <c r="P540" s="12" t="str">
        <f>IF(OR(D540="Académica",D540="Empresa"),(IF(M540&lt;Leyenda!$I$11,"ALTO",(IF(M540&lt;=Leyenda!$I$10,"MEDIO","BAJO")))),(IF(M540&lt;Leyenda!$J$11,"ALTO",(IF(M540&lt;=Leyenda!$J$10,"MEDIO","BAJO")))))</f>
        <v>BAJO</v>
      </c>
    </row>
    <row r="541">
      <c r="A541" s="8" t="s">
        <v>1076</v>
      </c>
      <c r="B541" s="9" t="s">
        <v>17</v>
      </c>
      <c r="C541" s="9" t="s">
        <v>194</v>
      </c>
      <c r="D541" s="9" t="s">
        <v>2144</v>
      </c>
      <c r="E541" s="13">
        <v>18.8</v>
      </c>
      <c r="F541" s="13">
        <v>18.8</v>
      </c>
      <c r="G541" s="13">
        <v>18.3</v>
      </c>
      <c r="H541" s="13">
        <v>16.5</v>
      </c>
      <c r="I541" s="13">
        <v>15.4</v>
      </c>
      <c r="J541" s="13">
        <v>18.0</v>
      </c>
      <c r="K541" s="13">
        <v>18.0</v>
      </c>
      <c r="L541" s="13">
        <v>0.0</v>
      </c>
      <c r="M541" s="11">
        <f t="shared" si="1"/>
        <v>15</v>
      </c>
      <c r="N541" s="11">
        <f t="shared" si="2"/>
        <v>15</v>
      </c>
      <c r="O541" s="12" t="str">
        <f t="shared" si="3"/>
        <v>APROBADO CC</v>
      </c>
      <c r="P541" s="12" t="str">
        <f>IF(OR(D541="Académica",D541="Empresa"),(IF(M541&lt;Leyenda!$I$11,"ALTO",(IF(M541&lt;=Leyenda!$I$10,"MEDIO","BAJO")))),(IF(M541&lt;Leyenda!$J$11,"ALTO",(IF(M541&lt;=Leyenda!$J$10,"MEDIO","BAJO")))))</f>
        <v>BAJO</v>
      </c>
    </row>
    <row r="542">
      <c r="A542" s="8" t="s">
        <v>1075</v>
      </c>
      <c r="B542" s="9" t="s">
        <v>17</v>
      </c>
      <c r="C542" s="9" t="s">
        <v>194</v>
      </c>
      <c r="D542" s="9" t="s">
        <v>2144</v>
      </c>
      <c r="E542" s="13">
        <v>13.0</v>
      </c>
      <c r="F542" s="13">
        <v>17.3</v>
      </c>
      <c r="G542" s="13">
        <v>16.7</v>
      </c>
      <c r="H542" s="13">
        <v>15.5</v>
      </c>
      <c r="I542" s="13">
        <v>14.6</v>
      </c>
      <c r="J542" s="13">
        <v>18.0</v>
      </c>
      <c r="K542" s="13">
        <v>18.0</v>
      </c>
      <c r="L542" s="13">
        <v>0.5</v>
      </c>
      <c r="M542" s="11">
        <f t="shared" si="1"/>
        <v>14.37142857</v>
      </c>
      <c r="N542" s="11">
        <f t="shared" si="2"/>
        <v>14</v>
      </c>
      <c r="O542" s="12" t="str">
        <f t="shared" si="3"/>
        <v>APROBADO CC</v>
      </c>
      <c r="P542" s="12" t="str">
        <f>IF(OR(D542="Académica",D542="Empresa"),(IF(M542&lt;Leyenda!$I$11,"ALTO",(IF(M542&lt;=Leyenda!$I$10,"MEDIO","BAJO")))),(IF(M542&lt;Leyenda!$J$11,"ALTO",(IF(M542&lt;=Leyenda!$J$10,"MEDIO","BAJO")))))</f>
        <v>MEDIO</v>
      </c>
    </row>
    <row r="543">
      <c r="A543" s="8" t="s">
        <v>1873</v>
      </c>
      <c r="B543" s="9" t="s">
        <v>21</v>
      </c>
      <c r="C543" s="9" t="s">
        <v>205</v>
      </c>
      <c r="D543" s="9" t="s">
        <v>2144</v>
      </c>
      <c r="E543" s="13">
        <v>17.5</v>
      </c>
      <c r="F543" s="13">
        <v>18.0</v>
      </c>
      <c r="G543" s="13">
        <v>18.2</v>
      </c>
      <c r="H543" s="13">
        <v>18.0</v>
      </c>
      <c r="I543" s="13">
        <v>15.2</v>
      </c>
      <c r="J543" s="13">
        <v>19.0</v>
      </c>
      <c r="K543" s="13">
        <v>18.0</v>
      </c>
      <c r="L543" s="13">
        <v>0.0</v>
      </c>
      <c r="M543" s="11">
        <f t="shared" si="1"/>
        <v>15.2</v>
      </c>
      <c r="N543" s="11">
        <f t="shared" si="2"/>
        <v>15</v>
      </c>
      <c r="O543" s="12" t="str">
        <f t="shared" si="3"/>
        <v>APROBADO CC</v>
      </c>
      <c r="P543" s="12" t="str">
        <f>IF(OR(D543="Académica",D543="Empresa"),(IF(M543&lt;Leyenda!$I$11,"ALTO",(IF(M543&lt;=Leyenda!$I$10,"MEDIO","BAJO")))),(IF(M543&lt;Leyenda!$J$11,"ALTO",(IF(M543&lt;=Leyenda!$J$10,"MEDIO","BAJO")))))</f>
        <v>BAJO</v>
      </c>
    </row>
    <row r="544">
      <c r="A544" s="8" t="s">
        <v>1746</v>
      </c>
      <c r="B544" s="9" t="s">
        <v>17</v>
      </c>
      <c r="C544" s="9" t="s">
        <v>108</v>
      </c>
      <c r="D544" s="9" t="s">
        <v>2144</v>
      </c>
      <c r="E544" s="13">
        <v>18.5</v>
      </c>
      <c r="F544" s="13">
        <v>18.5</v>
      </c>
      <c r="G544" s="13">
        <v>19.3</v>
      </c>
      <c r="H544" s="13">
        <v>17.4</v>
      </c>
      <c r="I544" s="13">
        <v>16.5</v>
      </c>
      <c r="J544" s="13">
        <v>18.0</v>
      </c>
      <c r="K544" s="13">
        <v>18.0</v>
      </c>
      <c r="L544" s="13">
        <v>0.0</v>
      </c>
      <c r="M544" s="11">
        <f t="shared" si="1"/>
        <v>15.38571429</v>
      </c>
      <c r="N544" s="11">
        <f t="shared" si="2"/>
        <v>15</v>
      </c>
      <c r="O544" s="12" t="str">
        <f t="shared" si="3"/>
        <v>APROBADO CC</v>
      </c>
      <c r="P544" s="12" t="str">
        <f>IF(OR(D544="Académica",D544="Empresa"),(IF(M544&lt;Leyenda!$I$11,"ALTO",(IF(M544&lt;=Leyenda!$I$10,"MEDIO","BAJO")))),(IF(M544&lt;Leyenda!$J$11,"ALTO",(IF(M544&lt;=Leyenda!$J$10,"MEDIO","BAJO")))))</f>
        <v>BAJO</v>
      </c>
    </row>
    <row r="545">
      <c r="A545" s="8" t="s">
        <v>1221</v>
      </c>
      <c r="B545" s="9" t="s">
        <v>28</v>
      </c>
      <c r="C545" s="9" t="s">
        <v>46</v>
      </c>
      <c r="D545" s="9" t="s">
        <v>2144</v>
      </c>
      <c r="E545" s="13">
        <v>17.0</v>
      </c>
      <c r="F545" s="13">
        <v>18.5</v>
      </c>
      <c r="G545" s="13">
        <v>18.0</v>
      </c>
      <c r="H545" s="13">
        <v>16.7</v>
      </c>
      <c r="I545" s="13">
        <v>15.9</v>
      </c>
      <c r="J545" s="13">
        <v>18.0</v>
      </c>
      <c r="K545" s="13">
        <v>18.3</v>
      </c>
      <c r="L545" s="13">
        <v>0.0</v>
      </c>
      <c r="M545" s="11">
        <f t="shared" si="1"/>
        <v>15.05714286</v>
      </c>
      <c r="N545" s="11">
        <f t="shared" si="2"/>
        <v>15</v>
      </c>
      <c r="O545" s="12" t="str">
        <f t="shared" si="3"/>
        <v>APROBADO CC</v>
      </c>
      <c r="P545" s="12" t="str">
        <f>IF(OR(D545="Académica",D545="Empresa"),(IF(M545&lt;Leyenda!$I$11,"ALTO",(IF(M545&lt;=Leyenda!$I$10,"MEDIO","BAJO")))),(IF(M545&lt;Leyenda!$J$11,"ALTO",(IF(M545&lt;=Leyenda!$J$10,"MEDIO","BAJO")))))</f>
        <v>BAJO</v>
      </c>
    </row>
    <row r="546">
      <c r="A546" s="8" t="s">
        <v>2290</v>
      </c>
      <c r="B546" s="9" t="s">
        <v>17</v>
      </c>
      <c r="C546" s="9" t="s">
        <v>44</v>
      </c>
      <c r="D546" s="9" t="s">
        <v>2144</v>
      </c>
      <c r="E546" s="13">
        <v>17.1</v>
      </c>
      <c r="F546" s="13">
        <v>16.0</v>
      </c>
      <c r="G546" s="13">
        <v>16.0</v>
      </c>
      <c r="H546" s="13">
        <v>15.8</v>
      </c>
      <c r="I546" s="13">
        <v>13.6</v>
      </c>
      <c r="J546" s="13">
        <v>15.3</v>
      </c>
      <c r="K546" s="13">
        <v>18.0</v>
      </c>
      <c r="L546" s="13">
        <v>0.0</v>
      </c>
      <c r="M546" s="11">
        <f t="shared" si="1"/>
        <v>13.52857143</v>
      </c>
      <c r="N546" s="11">
        <f t="shared" si="2"/>
        <v>14</v>
      </c>
      <c r="O546" s="12" t="str">
        <f t="shared" si="3"/>
        <v>APROBADO CC</v>
      </c>
      <c r="P546" s="12" t="str">
        <f>IF(OR(D546="Académica",D546="Empresa"),(IF(M546&lt;Leyenda!$I$11,"ALTO",(IF(M546&lt;=Leyenda!$I$10,"MEDIO","BAJO")))),(IF(M546&lt;Leyenda!$J$11,"ALTO",(IF(M546&lt;=Leyenda!$J$10,"MEDIO","BAJO")))))</f>
        <v>MEDIO</v>
      </c>
    </row>
    <row r="547">
      <c r="A547" s="8" t="s">
        <v>1217</v>
      </c>
      <c r="B547" s="9" t="s">
        <v>28</v>
      </c>
      <c r="C547" s="9" t="s">
        <v>46</v>
      </c>
      <c r="D547" s="9" t="s">
        <v>2144</v>
      </c>
      <c r="E547" s="13">
        <v>18.3</v>
      </c>
      <c r="F547" s="13">
        <v>17.8</v>
      </c>
      <c r="G547" s="13">
        <v>18.0</v>
      </c>
      <c r="H547" s="13">
        <v>14.2</v>
      </c>
      <c r="I547" s="13">
        <v>15.8</v>
      </c>
      <c r="J547" s="13">
        <v>16.0</v>
      </c>
      <c r="K547" s="13">
        <v>18.5</v>
      </c>
      <c r="L547" s="13">
        <v>0.0</v>
      </c>
      <c r="M547" s="11">
        <f t="shared" si="1"/>
        <v>14.32857143</v>
      </c>
      <c r="N547" s="11">
        <f t="shared" si="2"/>
        <v>14</v>
      </c>
      <c r="O547" s="12" t="str">
        <f t="shared" si="3"/>
        <v>APROBADO CC</v>
      </c>
      <c r="P547" s="12" t="str">
        <f>IF(OR(D547="Académica",D547="Empresa"),(IF(M547&lt;Leyenda!$I$11,"ALTO",(IF(M547&lt;=Leyenda!$I$10,"MEDIO","BAJO")))),(IF(M547&lt;Leyenda!$J$11,"ALTO",(IF(M547&lt;=Leyenda!$J$10,"MEDIO","BAJO")))))</f>
        <v>MEDIO</v>
      </c>
    </row>
    <row r="548">
      <c r="A548" s="8" t="s">
        <v>1215</v>
      </c>
      <c r="B548" s="9" t="s">
        <v>40</v>
      </c>
      <c r="C548" s="9" t="s">
        <v>46</v>
      </c>
      <c r="D548" s="9" t="s">
        <v>2144</v>
      </c>
      <c r="E548" s="13">
        <v>18.8</v>
      </c>
      <c r="F548" s="13">
        <v>16.3</v>
      </c>
      <c r="G548" s="13">
        <v>17.8</v>
      </c>
      <c r="H548" s="13">
        <v>18.2</v>
      </c>
      <c r="I548" s="13">
        <v>16.9</v>
      </c>
      <c r="J548" s="13">
        <v>18.2</v>
      </c>
      <c r="K548" s="13">
        <v>18.3</v>
      </c>
      <c r="L548" s="13">
        <v>0.0</v>
      </c>
      <c r="M548" s="11">
        <f t="shared" si="1"/>
        <v>15.1</v>
      </c>
      <c r="N548" s="11">
        <f t="shared" si="2"/>
        <v>15</v>
      </c>
      <c r="O548" s="12" t="str">
        <f t="shared" si="3"/>
        <v>APROBADO CC</v>
      </c>
      <c r="P548" s="12" t="str">
        <f>IF(OR(D548="Académica",D548="Empresa"),(IF(M548&lt;Leyenda!$I$11,"ALTO",(IF(M548&lt;=Leyenda!$I$10,"MEDIO","BAJO")))),(IF(M548&lt;Leyenda!$J$11,"ALTO",(IF(M548&lt;=Leyenda!$J$10,"MEDIO","BAJO")))))</f>
        <v>BAJO</v>
      </c>
    </row>
    <row r="549">
      <c r="A549" s="8" t="s">
        <v>1550</v>
      </c>
      <c r="B549" s="9" t="s">
        <v>40</v>
      </c>
      <c r="C549" s="9" t="s">
        <v>196</v>
      </c>
      <c r="D549" s="9" t="s">
        <v>2144</v>
      </c>
      <c r="E549" s="13">
        <v>16.0</v>
      </c>
      <c r="F549" s="13">
        <v>15.3</v>
      </c>
      <c r="G549" s="13">
        <v>17.8</v>
      </c>
      <c r="H549" s="13">
        <v>18.0</v>
      </c>
      <c r="I549" s="13">
        <v>15.3</v>
      </c>
      <c r="J549" s="13">
        <v>17.5</v>
      </c>
      <c r="K549" s="13">
        <v>18.0</v>
      </c>
      <c r="L549" s="13">
        <v>0.5</v>
      </c>
      <c r="M549" s="11">
        <f t="shared" si="1"/>
        <v>14.62857143</v>
      </c>
      <c r="N549" s="11">
        <f t="shared" si="2"/>
        <v>15</v>
      </c>
      <c r="O549" s="12" t="str">
        <f t="shared" si="3"/>
        <v>APROBADO CC</v>
      </c>
      <c r="P549" s="12" t="str">
        <f>IF(OR(D549="Académica",D549="Empresa"),(IF(M549&lt;Leyenda!$I$11,"ALTO",(IF(M549&lt;=Leyenda!$I$10,"MEDIO","BAJO")))),(IF(M549&lt;Leyenda!$J$11,"ALTO",(IF(M549&lt;=Leyenda!$J$10,"MEDIO","BAJO")))))</f>
        <v>BAJO</v>
      </c>
    </row>
    <row r="550">
      <c r="A550" s="8" t="s">
        <v>2291</v>
      </c>
      <c r="B550" s="9" t="s">
        <v>17</v>
      </c>
      <c r="C550" s="9" t="s">
        <v>93</v>
      </c>
      <c r="D550" s="9" t="s">
        <v>2144</v>
      </c>
      <c r="E550" s="13">
        <v>18.9</v>
      </c>
      <c r="F550" s="13">
        <v>16.7</v>
      </c>
      <c r="G550" s="13">
        <v>15.5</v>
      </c>
      <c r="H550" s="13">
        <v>16.9</v>
      </c>
      <c r="I550" s="13">
        <v>12.9</v>
      </c>
      <c r="J550" s="13">
        <v>19.3</v>
      </c>
      <c r="K550" s="13">
        <v>19.0</v>
      </c>
      <c r="L550" s="13">
        <v>0.0</v>
      </c>
      <c r="M550" s="11">
        <f t="shared" si="1"/>
        <v>14.32857143</v>
      </c>
      <c r="N550" s="11">
        <f t="shared" si="2"/>
        <v>14</v>
      </c>
      <c r="O550" s="12" t="str">
        <f t="shared" si="3"/>
        <v>APROBADO CC</v>
      </c>
      <c r="P550" s="12" t="str">
        <f>IF(OR(D550="Académica",D550="Empresa"),(IF(M550&lt;Leyenda!$I$11,"ALTO",(IF(M550&lt;=Leyenda!$I$10,"MEDIO","BAJO")))),(IF(M550&lt;Leyenda!$J$11,"ALTO",(IF(M550&lt;=Leyenda!$J$10,"MEDIO","BAJO")))))</f>
        <v>MEDIO</v>
      </c>
    </row>
    <row r="551">
      <c r="A551" s="8" t="s">
        <v>1328</v>
      </c>
      <c r="B551" s="9" t="s">
        <v>17</v>
      </c>
      <c r="C551" s="9" t="s">
        <v>36</v>
      </c>
      <c r="D551" s="9" t="s">
        <v>2144</v>
      </c>
      <c r="E551" s="13">
        <v>17.6</v>
      </c>
      <c r="F551" s="13">
        <v>18.8</v>
      </c>
      <c r="G551" s="13">
        <v>18.0</v>
      </c>
      <c r="H551" s="13">
        <v>16.8</v>
      </c>
      <c r="I551" s="13">
        <v>17.1</v>
      </c>
      <c r="J551" s="13">
        <v>18.0</v>
      </c>
      <c r="K551" s="13">
        <v>18.0</v>
      </c>
      <c r="L551" s="13">
        <v>0.0</v>
      </c>
      <c r="M551" s="11">
        <f t="shared" si="1"/>
        <v>15.24285714</v>
      </c>
      <c r="N551" s="11">
        <f t="shared" si="2"/>
        <v>15</v>
      </c>
      <c r="O551" s="12" t="str">
        <f t="shared" si="3"/>
        <v>APROBADO CC</v>
      </c>
      <c r="P551" s="12" t="str">
        <f>IF(OR(D551="Académica",D551="Empresa"),(IF(M551&lt;Leyenda!$I$11,"ALTO",(IF(M551&lt;=Leyenda!$I$10,"MEDIO","BAJO")))),(IF(M551&lt;Leyenda!$J$11,"ALTO",(IF(M551&lt;=Leyenda!$J$10,"MEDIO","BAJO")))))</f>
        <v>BAJO</v>
      </c>
    </row>
    <row r="552">
      <c r="A552" s="8" t="s">
        <v>1092</v>
      </c>
      <c r="B552" s="9" t="s">
        <v>40</v>
      </c>
      <c r="C552" s="9" t="s">
        <v>91</v>
      </c>
      <c r="D552" s="9" t="s">
        <v>2144</v>
      </c>
      <c r="E552" s="13">
        <v>18.0</v>
      </c>
      <c r="F552" s="13">
        <v>18.2</v>
      </c>
      <c r="G552" s="13">
        <v>16.7</v>
      </c>
      <c r="H552" s="13">
        <v>18.0</v>
      </c>
      <c r="I552" s="13">
        <v>15.8</v>
      </c>
      <c r="J552" s="13">
        <v>19.5</v>
      </c>
      <c r="K552" s="13">
        <v>18.0</v>
      </c>
      <c r="L552" s="13">
        <v>0.0</v>
      </c>
      <c r="M552" s="11">
        <f t="shared" si="1"/>
        <v>15.17142857</v>
      </c>
      <c r="N552" s="11">
        <f t="shared" si="2"/>
        <v>15</v>
      </c>
      <c r="O552" s="12" t="str">
        <f t="shared" si="3"/>
        <v>APROBADO CC</v>
      </c>
      <c r="P552" s="12" t="str">
        <f>IF(OR(D552="Académica",D552="Empresa"),(IF(M552&lt;Leyenda!$I$11,"ALTO",(IF(M552&lt;=Leyenda!$I$10,"MEDIO","BAJO")))),(IF(M552&lt;Leyenda!$J$11,"ALTO",(IF(M552&lt;=Leyenda!$J$10,"MEDIO","BAJO")))))</f>
        <v>BAJO</v>
      </c>
    </row>
    <row r="553">
      <c r="A553" s="8" t="s">
        <v>2292</v>
      </c>
      <c r="B553" s="9" t="s">
        <v>17</v>
      </c>
      <c r="C553" s="9" t="s">
        <v>22</v>
      </c>
      <c r="D553" s="9" t="s">
        <v>2144</v>
      </c>
      <c r="E553" s="13">
        <v>17.1</v>
      </c>
      <c r="F553" s="13">
        <v>18.7</v>
      </c>
      <c r="G553" s="13">
        <v>19.0</v>
      </c>
      <c r="H553" s="13">
        <v>17.2</v>
      </c>
      <c r="I553" s="13">
        <v>16.3</v>
      </c>
      <c r="J553" s="13">
        <v>18.3</v>
      </c>
      <c r="K553" s="13">
        <v>18.0</v>
      </c>
      <c r="L553" s="13">
        <v>0.0</v>
      </c>
      <c r="M553" s="11">
        <f t="shared" si="1"/>
        <v>15.35714286</v>
      </c>
      <c r="N553" s="11">
        <f t="shared" si="2"/>
        <v>15</v>
      </c>
      <c r="O553" s="12" t="str">
        <f t="shared" si="3"/>
        <v>APROBADO CC</v>
      </c>
      <c r="P553" s="12" t="str">
        <f>IF(OR(D553="Académica",D553="Empresa"),(IF(M553&lt;Leyenda!$I$11,"ALTO",(IF(M553&lt;=Leyenda!$I$10,"MEDIO","BAJO")))),(IF(M553&lt;Leyenda!$J$11,"ALTO",(IF(M553&lt;=Leyenda!$J$10,"MEDIO","BAJO")))))</f>
        <v>BAJO</v>
      </c>
    </row>
    <row r="554">
      <c r="A554" s="8" t="s">
        <v>1449</v>
      </c>
      <c r="B554" s="9" t="s">
        <v>17</v>
      </c>
      <c r="C554" s="9" t="s">
        <v>111</v>
      </c>
      <c r="D554" s="9" t="s">
        <v>2144</v>
      </c>
      <c r="E554" s="13">
        <v>13.0</v>
      </c>
      <c r="F554" s="13">
        <v>17.5</v>
      </c>
      <c r="G554" s="13">
        <v>17.3</v>
      </c>
      <c r="H554" s="13">
        <v>15.8</v>
      </c>
      <c r="I554" s="13">
        <v>15.3</v>
      </c>
      <c r="J554" s="13">
        <v>18.0</v>
      </c>
      <c r="K554" s="13">
        <v>18.0</v>
      </c>
      <c r="L554" s="13">
        <v>0.5</v>
      </c>
      <c r="M554" s="11">
        <f t="shared" si="1"/>
        <v>14.62857143</v>
      </c>
      <c r="N554" s="11">
        <f t="shared" si="2"/>
        <v>15</v>
      </c>
      <c r="O554" s="12" t="str">
        <f t="shared" si="3"/>
        <v>APROBADO CC</v>
      </c>
      <c r="P554" s="12" t="str">
        <f>IF(OR(D554="Académica",D554="Empresa"),(IF(M554&lt;Leyenda!$I$11,"ALTO",(IF(M554&lt;=Leyenda!$I$10,"MEDIO","BAJO")))),(IF(M554&lt;Leyenda!$J$11,"ALTO",(IF(M554&lt;=Leyenda!$J$10,"MEDIO","BAJO")))))</f>
        <v>BAJO</v>
      </c>
    </row>
    <row r="555">
      <c r="A555" s="8" t="s">
        <v>1931</v>
      </c>
      <c r="B555" s="9" t="s">
        <v>40</v>
      </c>
      <c r="C555" s="9" t="s">
        <v>157</v>
      </c>
      <c r="D555" s="9" t="s">
        <v>2144</v>
      </c>
      <c r="E555" s="13">
        <v>19.5</v>
      </c>
      <c r="F555" s="13">
        <v>18.2</v>
      </c>
      <c r="G555" s="13">
        <v>18.3</v>
      </c>
      <c r="H555" s="13">
        <v>18.2</v>
      </c>
      <c r="I555" s="13">
        <v>15.8</v>
      </c>
      <c r="J555" s="13">
        <v>18.0</v>
      </c>
      <c r="K555" s="13">
        <v>18.5</v>
      </c>
      <c r="L555" s="13">
        <v>0.0</v>
      </c>
      <c r="M555" s="11">
        <f t="shared" si="1"/>
        <v>15.28571429</v>
      </c>
      <c r="N555" s="11">
        <f t="shared" si="2"/>
        <v>15</v>
      </c>
      <c r="O555" s="12" t="str">
        <f t="shared" si="3"/>
        <v>APROBADO CC</v>
      </c>
      <c r="P555" s="12" t="str">
        <f>IF(OR(D555="Académica",D555="Empresa"),(IF(M555&lt;Leyenda!$I$11,"ALTO",(IF(M555&lt;=Leyenda!$I$10,"MEDIO","BAJO")))),(IF(M555&lt;Leyenda!$J$11,"ALTO",(IF(M555&lt;=Leyenda!$J$10,"MEDIO","BAJO")))))</f>
        <v>BAJO</v>
      </c>
    </row>
    <row r="556">
      <c r="A556" s="8" t="s">
        <v>2293</v>
      </c>
      <c r="B556" s="9" t="s">
        <v>601</v>
      </c>
      <c r="C556" s="9" t="s">
        <v>22</v>
      </c>
      <c r="D556" s="9" t="s">
        <v>2144</v>
      </c>
      <c r="E556" s="13">
        <v>15.6</v>
      </c>
      <c r="F556" s="13">
        <v>14.6</v>
      </c>
      <c r="G556" s="13">
        <v>14.8</v>
      </c>
      <c r="H556" s="13">
        <v>14.1</v>
      </c>
      <c r="I556" s="13">
        <v>15.5</v>
      </c>
      <c r="J556" s="13">
        <v>18.2</v>
      </c>
      <c r="K556" s="13">
        <v>18.1</v>
      </c>
      <c r="L556" s="13">
        <v>0.0</v>
      </c>
      <c r="M556" s="11">
        <f t="shared" si="1"/>
        <v>13.61428571</v>
      </c>
      <c r="N556" s="11">
        <f t="shared" si="2"/>
        <v>14</v>
      </c>
      <c r="O556" s="12" t="str">
        <f t="shared" si="3"/>
        <v>APROBADO CC</v>
      </c>
      <c r="P556" s="12" t="str">
        <f>IF(OR(D556="Académica",D556="Empresa"),(IF(M556&lt;Leyenda!$I$11,"ALTO",(IF(M556&lt;=Leyenda!$I$10,"MEDIO","BAJO")))),(IF(M556&lt;Leyenda!$J$11,"ALTO",(IF(M556&lt;=Leyenda!$J$10,"MEDIO","BAJO")))))</f>
        <v>MEDIO</v>
      </c>
    </row>
    <row r="557">
      <c r="A557" s="8" t="s">
        <v>1420</v>
      </c>
      <c r="B557" s="9" t="s">
        <v>17</v>
      </c>
      <c r="C557" s="9" t="s">
        <v>608</v>
      </c>
      <c r="D557" s="9" t="s">
        <v>2144</v>
      </c>
      <c r="E557" s="13">
        <v>18.4</v>
      </c>
      <c r="F557" s="13">
        <v>18.7</v>
      </c>
      <c r="G557" s="13">
        <v>18.5</v>
      </c>
      <c r="H557" s="13">
        <v>16.9</v>
      </c>
      <c r="I557" s="13">
        <v>15.9</v>
      </c>
      <c r="J557" s="13">
        <v>18.3</v>
      </c>
      <c r="K557" s="13">
        <v>18.0</v>
      </c>
      <c r="L557" s="13">
        <v>0.0</v>
      </c>
      <c r="M557" s="11">
        <f t="shared" si="1"/>
        <v>15.18571429</v>
      </c>
      <c r="N557" s="11">
        <f t="shared" si="2"/>
        <v>15</v>
      </c>
      <c r="O557" s="12" t="str">
        <f t="shared" si="3"/>
        <v>APROBADO CC</v>
      </c>
      <c r="P557" s="12" t="str">
        <f>IF(OR(D557="Académica",D557="Empresa"),(IF(M557&lt;Leyenda!$I$11,"ALTO",(IF(M557&lt;=Leyenda!$I$10,"MEDIO","BAJO")))),(IF(M557&lt;Leyenda!$J$11,"ALTO",(IF(M557&lt;=Leyenda!$J$10,"MEDIO","BAJO")))))</f>
        <v>BAJO</v>
      </c>
    </row>
    <row r="558">
      <c r="A558" s="8" t="s">
        <v>2294</v>
      </c>
      <c r="B558" s="9" t="s">
        <v>601</v>
      </c>
      <c r="C558" s="9" t="s">
        <v>132</v>
      </c>
      <c r="D558" s="9" t="s">
        <v>2144</v>
      </c>
      <c r="E558" s="13">
        <v>14.3</v>
      </c>
      <c r="F558" s="13">
        <v>13.6</v>
      </c>
      <c r="G558" s="13">
        <v>14.0</v>
      </c>
      <c r="H558" s="13">
        <v>11.7</v>
      </c>
      <c r="I558" s="13">
        <v>14.6</v>
      </c>
      <c r="J558" s="13">
        <v>16.8</v>
      </c>
      <c r="K558" s="13">
        <v>14.9</v>
      </c>
      <c r="L558" s="13">
        <v>0.0</v>
      </c>
      <c r="M558" s="11">
        <f t="shared" si="1"/>
        <v>12.22857143</v>
      </c>
      <c r="N558" s="11">
        <f t="shared" si="2"/>
        <v>12</v>
      </c>
      <c r="O558" s="12" t="str">
        <f t="shared" si="3"/>
        <v>APROBADO CC</v>
      </c>
      <c r="P558" s="12" t="str">
        <f>IF(OR(D558="Académica",D558="Empresa"),(IF(M558&lt;Leyenda!$I$11,"ALTO",(IF(M558&lt;=Leyenda!$I$10,"MEDIO","BAJO")))),(IF(M558&lt;Leyenda!$J$11,"ALTO",(IF(M558&lt;=Leyenda!$J$10,"MEDIO","BAJO")))))</f>
        <v>ALTO</v>
      </c>
    </row>
    <row r="559">
      <c r="A559" s="8" t="s">
        <v>2295</v>
      </c>
      <c r="B559" s="9" t="s">
        <v>601</v>
      </c>
      <c r="C559" s="9" t="s">
        <v>68</v>
      </c>
      <c r="D559" s="9" t="s">
        <v>2144</v>
      </c>
      <c r="E559" s="13">
        <v>19.9</v>
      </c>
      <c r="F559" s="13">
        <v>15.8</v>
      </c>
      <c r="G559" s="13">
        <v>16.5</v>
      </c>
      <c r="H559" s="13">
        <v>16.7</v>
      </c>
      <c r="I559" s="13">
        <v>15.9</v>
      </c>
      <c r="J559" s="13">
        <v>17.5</v>
      </c>
      <c r="K559" s="13">
        <v>18.0</v>
      </c>
      <c r="L559" s="13">
        <v>0.0</v>
      </c>
      <c r="M559" s="11">
        <f t="shared" si="1"/>
        <v>14.34285714</v>
      </c>
      <c r="N559" s="11">
        <f t="shared" si="2"/>
        <v>14</v>
      </c>
      <c r="O559" s="12" t="str">
        <f t="shared" si="3"/>
        <v>APROBADO CC</v>
      </c>
      <c r="P559" s="12" t="str">
        <f>IF(OR(D559="Académica",D559="Empresa"),(IF(M559&lt;Leyenda!$I$11,"ALTO",(IF(M559&lt;=Leyenda!$I$10,"MEDIO","BAJO")))),(IF(M559&lt;Leyenda!$J$11,"ALTO",(IF(M559&lt;=Leyenda!$J$10,"MEDIO","BAJO")))))</f>
        <v>MEDIO</v>
      </c>
    </row>
    <row r="560">
      <c r="A560" s="8" t="s">
        <v>1286</v>
      </c>
      <c r="B560" s="9" t="s">
        <v>40</v>
      </c>
      <c r="C560" s="9" t="s">
        <v>91</v>
      </c>
      <c r="D560" s="9" t="s">
        <v>2144</v>
      </c>
      <c r="E560" s="13">
        <v>19.9</v>
      </c>
      <c r="F560" s="13">
        <v>18.8</v>
      </c>
      <c r="G560" s="13">
        <v>18.5</v>
      </c>
      <c r="H560" s="13">
        <v>18.3</v>
      </c>
      <c r="I560" s="13">
        <v>16.6</v>
      </c>
      <c r="J560" s="13">
        <v>19.5</v>
      </c>
      <c r="K560" s="13">
        <v>18.0</v>
      </c>
      <c r="L560" s="13">
        <v>0.0</v>
      </c>
      <c r="M560" s="11">
        <f t="shared" si="1"/>
        <v>15.67142857</v>
      </c>
      <c r="N560" s="11">
        <f t="shared" si="2"/>
        <v>16</v>
      </c>
      <c r="O560" s="12" t="str">
        <f t="shared" si="3"/>
        <v>APROBADO CC</v>
      </c>
      <c r="P560" s="12" t="str">
        <f>IF(OR(D560="Académica",D560="Empresa"),(IF(M560&lt;Leyenda!$I$11,"ALTO",(IF(M560&lt;=Leyenda!$I$10,"MEDIO","BAJO")))),(IF(M560&lt;Leyenda!$J$11,"ALTO",(IF(M560&lt;=Leyenda!$J$10,"MEDIO","BAJO")))))</f>
        <v>BAJO</v>
      </c>
    </row>
    <row r="561">
      <c r="A561" s="8" t="s">
        <v>2296</v>
      </c>
      <c r="B561" s="9" t="s">
        <v>17</v>
      </c>
      <c r="C561" s="9" t="s">
        <v>61</v>
      </c>
      <c r="D561" s="9" t="s">
        <v>2144</v>
      </c>
      <c r="E561" s="13">
        <v>16.6</v>
      </c>
      <c r="F561" s="13">
        <v>18.0</v>
      </c>
      <c r="G561" s="13">
        <v>14.5</v>
      </c>
      <c r="H561" s="13">
        <v>16.5</v>
      </c>
      <c r="I561" s="13">
        <v>14.6</v>
      </c>
      <c r="J561" s="13">
        <v>18.2</v>
      </c>
      <c r="K561" s="13">
        <v>18.5</v>
      </c>
      <c r="L561" s="13">
        <v>0.0</v>
      </c>
      <c r="M561" s="11">
        <f t="shared" si="1"/>
        <v>14.32857143</v>
      </c>
      <c r="N561" s="11">
        <f t="shared" si="2"/>
        <v>14</v>
      </c>
      <c r="O561" s="12" t="str">
        <f t="shared" si="3"/>
        <v>APROBADO CC</v>
      </c>
      <c r="P561" s="12" t="str">
        <f>IF(OR(D561="Académica",D561="Empresa"),(IF(M561&lt;Leyenda!$I$11,"ALTO",(IF(M561&lt;=Leyenda!$I$10,"MEDIO","BAJO")))),(IF(M561&lt;Leyenda!$J$11,"ALTO",(IF(M561&lt;=Leyenda!$J$10,"MEDIO","BAJO")))))</f>
        <v>MEDIO</v>
      </c>
    </row>
    <row r="562">
      <c r="A562" s="8" t="s">
        <v>1151</v>
      </c>
      <c r="B562" s="9" t="s">
        <v>17</v>
      </c>
      <c r="C562" s="9" t="s">
        <v>157</v>
      </c>
      <c r="D562" s="9" t="s">
        <v>2144</v>
      </c>
      <c r="E562" s="13">
        <v>19.4</v>
      </c>
      <c r="F562" s="13">
        <v>18.8</v>
      </c>
      <c r="G562" s="13">
        <v>19.2</v>
      </c>
      <c r="H562" s="13">
        <v>17.5</v>
      </c>
      <c r="I562" s="13">
        <v>16.1</v>
      </c>
      <c r="J562" s="13">
        <v>18.0</v>
      </c>
      <c r="K562" s="13">
        <v>19.3</v>
      </c>
      <c r="L562" s="13">
        <v>0.0</v>
      </c>
      <c r="M562" s="11">
        <f t="shared" si="1"/>
        <v>15.55714286</v>
      </c>
      <c r="N562" s="11">
        <f t="shared" si="2"/>
        <v>16</v>
      </c>
      <c r="O562" s="12" t="str">
        <f t="shared" si="3"/>
        <v>APROBADO CC</v>
      </c>
      <c r="P562" s="12" t="str">
        <f>IF(OR(D562="Académica",D562="Empresa"),(IF(M562&lt;Leyenda!$I$11,"ALTO",(IF(M562&lt;=Leyenda!$I$10,"MEDIO","BAJO")))),(IF(M562&lt;Leyenda!$J$11,"ALTO",(IF(M562&lt;=Leyenda!$J$10,"MEDIO","BAJO")))))</f>
        <v>BAJO</v>
      </c>
    </row>
    <row r="563">
      <c r="A563" s="8" t="s">
        <v>1657</v>
      </c>
      <c r="B563" s="9" t="s">
        <v>50</v>
      </c>
      <c r="C563" s="9" t="s">
        <v>123</v>
      </c>
      <c r="D563" s="9" t="s">
        <v>2144</v>
      </c>
      <c r="E563" s="13">
        <v>18.0</v>
      </c>
      <c r="F563" s="13">
        <v>18.6</v>
      </c>
      <c r="G563" s="13">
        <v>18.4</v>
      </c>
      <c r="H563" s="13">
        <v>16.7</v>
      </c>
      <c r="I563" s="13">
        <v>15.6</v>
      </c>
      <c r="J563" s="13">
        <v>18.2</v>
      </c>
      <c r="K563" s="13">
        <v>18.8</v>
      </c>
      <c r="L563" s="13">
        <v>0.0</v>
      </c>
      <c r="M563" s="11">
        <f t="shared" si="1"/>
        <v>15.18571429</v>
      </c>
      <c r="N563" s="11">
        <f t="shared" si="2"/>
        <v>15</v>
      </c>
      <c r="O563" s="12" t="str">
        <f t="shared" si="3"/>
        <v>APROBADO CC</v>
      </c>
      <c r="P563" s="12" t="str">
        <f>IF(OR(D563="Académica",D563="Empresa"),(IF(M563&lt;Leyenda!$I$11,"ALTO",(IF(M563&lt;=Leyenda!$I$10,"MEDIO","BAJO")))),(IF(M563&lt;Leyenda!$J$11,"ALTO",(IF(M563&lt;=Leyenda!$J$10,"MEDIO","BAJO")))))</f>
        <v>BAJO</v>
      </c>
    </row>
    <row r="564">
      <c r="A564" s="8" t="s">
        <v>1732</v>
      </c>
      <c r="B564" s="9" t="s">
        <v>40</v>
      </c>
      <c r="C564" s="9" t="s">
        <v>127</v>
      </c>
      <c r="D564" s="9" t="s">
        <v>2144</v>
      </c>
      <c r="E564" s="13">
        <v>16.0</v>
      </c>
      <c r="F564" s="13">
        <v>16.0</v>
      </c>
      <c r="G564" s="13">
        <v>17.3</v>
      </c>
      <c r="H564" s="13">
        <v>17.0</v>
      </c>
      <c r="I564" s="13">
        <v>16.7</v>
      </c>
      <c r="J564" s="13">
        <v>18.0</v>
      </c>
      <c r="K564" s="13">
        <v>18.5</v>
      </c>
      <c r="L564" s="13">
        <v>0.0</v>
      </c>
      <c r="M564" s="11">
        <f t="shared" si="1"/>
        <v>14.78571429</v>
      </c>
      <c r="N564" s="11">
        <f t="shared" si="2"/>
        <v>15</v>
      </c>
      <c r="O564" s="12" t="str">
        <f t="shared" si="3"/>
        <v>APROBADO CC</v>
      </c>
      <c r="P564" s="12" t="str">
        <f>IF(OR(D564="Académica",D564="Empresa"),(IF(M564&lt;Leyenda!$I$11,"ALTO",(IF(M564&lt;=Leyenda!$I$10,"MEDIO","BAJO")))),(IF(M564&lt;Leyenda!$J$11,"ALTO",(IF(M564&lt;=Leyenda!$J$10,"MEDIO","BAJO")))))</f>
        <v>BAJO</v>
      </c>
    </row>
    <row r="565">
      <c r="A565" s="8" t="s">
        <v>1177</v>
      </c>
      <c r="B565" s="9" t="s">
        <v>386</v>
      </c>
      <c r="C565" s="9" t="s">
        <v>61</v>
      </c>
      <c r="D565" s="9" t="s">
        <v>2144</v>
      </c>
      <c r="E565" s="13">
        <v>20.0</v>
      </c>
      <c r="F565" s="13">
        <v>18.7</v>
      </c>
      <c r="G565" s="13">
        <v>19.0</v>
      </c>
      <c r="H565" s="13">
        <v>17.8</v>
      </c>
      <c r="I565" s="13">
        <v>17.0</v>
      </c>
      <c r="J565" s="13">
        <v>18.8</v>
      </c>
      <c r="K565" s="13">
        <v>20.0</v>
      </c>
      <c r="L565" s="13">
        <v>0.0</v>
      </c>
      <c r="M565" s="11">
        <f t="shared" si="1"/>
        <v>15.9</v>
      </c>
      <c r="N565" s="11">
        <f t="shared" si="2"/>
        <v>16</v>
      </c>
      <c r="O565" s="12" t="str">
        <f t="shared" si="3"/>
        <v>APROBADO CC</v>
      </c>
      <c r="P565" s="12" t="str">
        <f>IF(OR(D565="Académica",D565="Empresa"),(IF(M565&lt;Leyenda!$I$11,"ALTO",(IF(M565&lt;=Leyenda!$I$10,"MEDIO","BAJO")))),(IF(M565&lt;Leyenda!$J$11,"ALTO",(IF(M565&lt;=Leyenda!$J$10,"MEDIO","BAJO")))))</f>
        <v>BAJO</v>
      </c>
    </row>
    <row r="566">
      <c r="A566" s="8" t="s">
        <v>1009</v>
      </c>
      <c r="B566" s="9" t="s">
        <v>40</v>
      </c>
      <c r="C566" s="9" t="s">
        <v>2284</v>
      </c>
      <c r="D566" s="9" t="s">
        <v>2144</v>
      </c>
      <c r="E566" s="13">
        <v>17.0</v>
      </c>
      <c r="F566" s="13">
        <v>19.2</v>
      </c>
      <c r="G566" s="13">
        <v>18.8</v>
      </c>
      <c r="H566" s="13">
        <v>18.8</v>
      </c>
      <c r="I566" s="13">
        <v>16.1</v>
      </c>
      <c r="J566" s="13">
        <v>18.0</v>
      </c>
      <c r="K566" s="13">
        <v>16.0</v>
      </c>
      <c r="L566" s="13">
        <v>0.0</v>
      </c>
      <c r="M566" s="11">
        <f t="shared" si="1"/>
        <v>15.27142857</v>
      </c>
      <c r="N566" s="11">
        <f t="shared" si="2"/>
        <v>15</v>
      </c>
      <c r="O566" s="12" t="str">
        <f t="shared" si="3"/>
        <v>APROBADO CC</v>
      </c>
      <c r="P566" s="12" t="str">
        <f>IF(OR(D566="Académica",D566="Empresa"),(IF(M566&lt;Leyenda!$I$11,"ALTO",(IF(M566&lt;=Leyenda!$I$10,"MEDIO","BAJO")))),(IF(M566&lt;Leyenda!$J$11,"ALTO",(IF(M566&lt;=Leyenda!$J$10,"MEDIO","BAJO")))))</f>
        <v>BAJO</v>
      </c>
    </row>
    <row r="567">
      <c r="A567" s="8" t="s">
        <v>1604</v>
      </c>
      <c r="B567" s="9" t="s">
        <v>40</v>
      </c>
      <c r="C567" s="9" t="s">
        <v>108</v>
      </c>
      <c r="D567" s="9" t="s">
        <v>2144</v>
      </c>
      <c r="E567" s="13">
        <v>16.1</v>
      </c>
      <c r="F567" s="13">
        <v>16.7</v>
      </c>
      <c r="G567" s="13">
        <v>18.0</v>
      </c>
      <c r="H567" s="13">
        <v>17.0</v>
      </c>
      <c r="I567" s="13">
        <v>15.3</v>
      </c>
      <c r="J567" s="13">
        <v>18.0</v>
      </c>
      <c r="K567" s="13">
        <v>18.3</v>
      </c>
      <c r="L567" s="13">
        <v>0.0</v>
      </c>
      <c r="M567" s="11">
        <f t="shared" si="1"/>
        <v>14.75714286</v>
      </c>
      <c r="N567" s="11">
        <f t="shared" si="2"/>
        <v>15</v>
      </c>
      <c r="O567" s="12" t="str">
        <f t="shared" si="3"/>
        <v>APROBADO CC</v>
      </c>
      <c r="P567" s="12" t="str">
        <f>IF(OR(D567="Académica",D567="Empresa"),(IF(M567&lt;Leyenda!$I$11,"ALTO",(IF(M567&lt;=Leyenda!$I$10,"MEDIO","BAJO")))),(IF(M567&lt;Leyenda!$J$11,"ALTO",(IF(M567&lt;=Leyenda!$J$10,"MEDIO","BAJO")))))</f>
        <v>BAJO</v>
      </c>
    </row>
    <row r="568">
      <c r="A568" s="8" t="s">
        <v>737</v>
      </c>
      <c r="B568" s="9" t="s">
        <v>40</v>
      </c>
      <c r="C568" s="9" t="s">
        <v>70</v>
      </c>
      <c r="D568" s="9" t="s">
        <v>2144</v>
      </c>
      <c r="E568" s="13">
        <v>19.3</v>
      </c>
      <c r="F568" s="13">
        <v>19.3</v>
      </c>
      <c r="G568" s="13">
        <v>19.2</v>
      </c>
      <c r="H568" s="13">
        <v>18.7</v>
      </c>
      <c r="I568" s="13">
        <v>16.7</v>
      </c>
      <c r="J568" s="13">
        <v>20.0</v>
      </c>
      <c r="K568" s="13">
        <v>18.0</v>
      </c>
      <c r="L568" s="13">
        <v>0.0</v>
      </c>
      <c r="M568" s="11">
        <f t="shared" si="1"/>
        <v>15.98571429</v>
      </c>
      <c r="N568" s="11">
        <f t="shared" si="2"/>
        <v>16</v>
      </c>
      <c r="O568" s="12" t="str">
        <f t="shared" si="3"/>
        <v>APROBADO CC</v>
      </c>
      <c r="P568" s="12" t="str">
        <f>IF(OR(D568="Académica",D568="Empresa"),(IF(M568&lt;Leyenda!$I$11,"ALTO",(IF(M568&lt;=Leyenda!$I$10,"MEDIO","BAJO")))),(IF(M568&lt;Leyenda!$J$11,"ALTO",(IF(M568&lt;=Leyenda!$J$10,"MEDIO","BAJO")))))</f>
        <v>BAJO</v>
      </c>
    </row>
    <row r="569">
      <c r="A569" s="8" t="s">
        <v>1790</v>
      </c>
      <c r="B569" s="9" t="s">
        <v>21</v>
      </c>
      <c r="C569" s="9" t="s">
        <v>22</v>
      </c>
      <c r="D569" s="9" t="s">
        <v>2144</v>
      </c>
      <c r="E569" s="13">
        <v>16.7</v>
      </c>
      <c r="F569" s="13">
        <v>18.0</v>
      </c>
      <c r="G569" s="13">
        <v>17.0</v>
      </c>
      <c r="H569" s="13">
        <v>16.0</v>
      </c>
      <c r="I569" s="13">
        <v>16.5</v>
      </c>
      <c r="J569" s="13">
        <v>18.3</v>
      </c>
      <c r="K569" s="13">
        <v>18.0</v>
      </c>
      <c r="L569" s="13">
        <v>0.0</v>
      </c>
      <c r="M569" s="11">
        <f t="shared" si="1"/>
        <v>14.82857143</v>
      </c>
      <c r="N569" s="11">
        <f t="shared" si="2"/>
        <v>15</v>
      </c>
      <c r="O569" s="12" t="str">
        <f t="shared" si="3"/>
        <v>APROBADO CC</v>
      </c>
      <c r="P569" s="12" t="str">
        <f>IF(OR(D569="Académica",D569="Empresa"),(IF(M569&lt;Leyenda!$I$11,"ALTO",(IF(M569&lt;=Leyenda!$I$10,"MEDIO","BAJO")))),(IF(M569&lt;Leyenda!$J$11,"ALTO",(IF(M569&lt;=Leyenda!$J$10,"MEDIO","BAJO")))))</f>
        <v>BAJO</v>
      </c>
    </row>
    <row r="570">
      <c r="A570" s="8" t="s">
        <v>1425</v>
      </c>
      <c r="B570" s="9" t="s">
        <v>17</v>
      </c>
      <c r="C570" s="9" t="s">
        <v>100</v>
      </c>
      <c r="D570" s="9" t="s">
        <v>2144</v>
      </c>
      <c r="E570" s="13">
        <v>8.8</v>
      </c>
      <c r="F570" s="13">
        <v>12.3</v>
      </c>
      <c r="G570" s="13">
        <v>14.1</v>
      </c>
      <c r="H570" s="13">
        <v>15.2</v>
      </c>
      <c r="I570" s="13">
        <v>12.8</v>
      </c>
      <c r="J570" s="13">
        <v>18.2</v>
      </c>
      <c r="K570" s="13">
        <v>18.0</v>
      </c>
      <c r="L570" s="13">
        <v>1.0</v>
      </c>
      <c r="M570" s="11">
        <f t="shared" si="1"/>
        <v>13.08571429</v>
      </c>
      <c r="N570" s="11">
        <f t="shared" si="2"/>
        <v>13</v>
      </c>
      <c r="O570" s="12" t="str">
        <f t="shared" si="3"/>
        <v>APROBADO CC</v>
      </c>
      <c r="P570" s="12" t="str">
        <f>IF(OR(D570="Académica",D570="Empresa"),(IF(M570&lt;Leyenda!$I$11,"ALTO",(IF(M570&lt;=Leyenda!$I$10,"MEDIO","BAJO")))),(IF(M570&lt;Leyenda!$J$11,"ALTO",(IF(M570&lt;=Leyenda!$J$10,"MEDIO","BAJO")))))</f>
        <v>MEDIO</v>
      </c>
    </row>
    <row r="571">
      <c r="A571" s="8" t="s">
        <v>1582</v>
      </c>
      <c r="B571" s="9" t="s">
        <v>28</v>
      </c>
      <c r="C571" s="9" t="s">
        <v>46</v>
      </c>
      <c r="D571" s="9" t="s">
        <v>2144</v>
      </c>
      <c r="E571" s="13">
        <v>15.5</v>
      </c>
      <c r="F571" s="13">
        <v>18.0</v>
      </c>
      <c r="G571" s="13">
        <v>18.0</v>
      </c>
      <c r="H571" s="13">
        <v>12.7</v>
      </c>
      <c r="I571" s="13">
        <v>15.8</v>
      </c>
      <c r="J571" s="13">
        <v>18.0</v>
      </c>
      <c r="K571" s="13">
        <v>18.3</v>
      </c>
      <c r="L571" s="13">
        <v>0.0</v>
      </c>
      <c r="M571" s="11">
        <f t="shared" si="1"/>
        <v>14.4</v>
      </c>
      <c r="N571" s="11">
        <f t="shared" si="2"/>
        <v>14</v>
      </c>
      <c r="O571" s="12" t="str">
        <f t="shared" si="3"/>
        <v>APROBADO CC</v>
      </c>
      <c r="P571" s="12" t="str">
        <f>IF(OR(D571="Académica",D571="Empresa"),(IF(M571&lt;Leyenda!$I$11,"ALTO",(IF(M571&lt;=Leyenda!$I$10,"MEDIO","BAJO")))),(IF(M571&lt;Leyenda!$J$11,"ALTO",(IF(M571&lt;=Leyenda!$J$10,"MEDIO","BAJO")))))</f>
        <v>MEDIO</v>
      </c>
    </row>
    <row r="572">
      <c r="A572" s="8" t="s">
        <v>2297</v>
      </c>
      <c r="B572" s="9" t="s">
        <v>601</v>
      </c>
      <c r="C572" s="9" t="s">
        <v>111</v>
      </c>
      <c r="D572" s="9" t="s">
        <v>2144</v>
      </c>
      <c r="E572" s="13">
        <v>13.3</v>
      </c>
      <c r="F572" s="13">
        <v>13.3</v>
      </c>
      <c r="G572" s="13">
        <v>14.2</v>
      </c>
      <c r="H572" s="13">
        <v>14.2</v>
      </c>
      <c r="I572" s="13">
        <v>15.8</v>
      </c>
      <c r="J572" s="13">
        <v>18.0</v>
      </c>
      <c r="K572" s="13">
        <v>19.4</v>
      </c>
      <c r="L572" s="13">
        <v>0.0</v>
      </c>
      <c r="M572" s="11">
        <f t="shared" si="1"/>
        <v>13.55714286</v>
      </c>
      <c r="N572" s="11">
        <f t="shared" si="2"/>
        <v>14</v>
      </c>
      <c r="O572" s="12" t="str">
        <f t="shared" si="3"/>
        <v>APROBADO CC</v>
      </c>
      <c r="P572" s="12" t="str">
        <f>IF(OR(D572="Académica",D572="Empresa"),(IF(M572&lt;Leyenda!$I$11,"ALTO",(IF(M572&lt;=Leyenda!$I$10,"MEDIO","BAJO")))),(IF(M572&lt;Leyenda!$J$11,"ALTO",(IF(M572&lt;=Leyenda!$J$10,"MEDIO","BAJO")))))</f>
        <v>MEDIO</v>
      </c>
    </row>
    <row r="573">
      <c r="A573" s="8" t="s">
        <v>1748</v>
      </c>
      <c r="B573" s="9" t="s">
        <v>28</v>
      </c>
      <c r="C573" s="9" t="s">
        <v>80</v>
      </c>
      <c r="D573" s="9" t="s">
        <v>2144</v>
      </c>
      <c r="E573" s="13">
        <v>18.8</v>
      </c>
      <c r="F573" s="13">
        <v>18.2</v>
      </c>
      <c r="G573" s="13">
        <v>18.7</v>
      </c>
      <c r="H573" s="13">
        <v>15.8</v>
      </c>
      <c r="I573" s="13">
        <v>15.3</v>
      </c>
      <c r="J573" s="13">
        <v>18.7</v>
      </c>
      <c r="K573" s="13">
        <v>18.8</v>
      </c>
      <c r="L573" s="13">
        <v>0.0</v>
      </c>
      <c r="M573" s="11">
        <f t="shared" si="1"/>
        <v>15.07142857</v>
      </c>
      <c r="N573" s="11">
        <f t="shared" si="2"/>
        <v>15</v>
      </c>
      <c r="O573" s="12" t="str">
        <f t="shared" si="3"/>
        <v>APROBADO CC</v>
      </c>
      <c r="P573" s="12" t="str">
        <f>IF(OR(D573="Académica",D573="Empresa"),(IF(M573&lt;Leyenda!$I$11,"ALTO",(IF(M573&lt;=Leyenda!$I$10,"MEDIO","BAJO")))),(IF(M573&lt;Leyenda!$J$11,"ALTO",(IF(M573&lt;=Leyenda!$J$10,"MEDIO","BAJO")))))</f>
        <v>BAJO</v>
      </c>
    </row>
    <row r="574">
      <c r="A574" s="8" t="s">
        <v>745</v>
      </c>
      <c r="B574" s="9" t="s">
        <v>17</v>
      </c>
      <c r="C574" s="9" t="s">
        <v>93</v>
      </c>
      <c r="D574" s="9" t="s">
        <v>2144</v>
      </c>
      <c r="E574" s="13">
        <v>18.3</v>
      </c>
      <c r="F574" s="13">
        <v>18.2</v>
      </c>
      <c r="G574" s="13">
        <v>18.3</v>
      </c>
      <c r="H574" s="13">
        <v>16.9</v>
      </c>
      <c r="I574" s="13">
        <v>15.3</v>
      </c>
      <c r="J574" s="13">
        <v>19.2</v>
      </c>
      <c r="K574" s="13">
        <v>19.0</v>
      </c>
      <c r="L574" s="13">
        <v>0.0</v>
      </c>
      <c r="M574" s="11">
        <f t="shared" si="1"/>
        <v>15.27142857</v>
      </c>
      <c r="N574" s="11">
        <f t="shared" si="2"/>
        <v>15</v>
      </c>
      <c r="O574" s="12" t="str">
        <f t="shared" si="3"/>
        <v>APROBADO CC</v>
      </c>
      <c r="P574" s="12" t="str">
        <f>IF(OR(D574="Académica",D574="Empresa"),(IF(M574&lt;Leyenda!$I$11,"ALTO",(IF(M574&lt;=Leyenda!$I$10,"MEDIO","BAJO")))),(IF(M574&lt;Leyenda!$J$11,"ALTO",(IF(M574&lt;=Leyenda!$J$10,"MEDIO","BAJO")))))</f>
        <v>BAJO</v>
      </c>
    </row>
    <row r="575">
      <c r="A575" s="8" t="s">
        <v>1564</v>
      </c>
      <c r="B575" s="9" t="s">
        <v>17</v>
      </c>
      <c r="C575" s="9" t="s">
        <v>302</v>
      </c>
      <c r="D575" s="9" t="s">
        <v>2144</v>
      </c>
      <c r="E575" s="13">
        <v>8.8</v>
      </c>
      <c r="F575" s="13">
        <v>17.3</v>
      </c>
      <c r="G575" s="13">
        <v>18.2</v>
      </c>
      <c r="H575" s="13">
        <v>14.8</v>
      </c>
      <c r="I575" s="13">
        <v>13.2</v>
      </c>
      <c r="J575" s="13">
        <v>19.3</v>
      </c>
      <c r="K575" s="13">
        <v>17.5</v>
      </c>
      <c r="L575" s="13">
        <v>1.0</v>
      </c>
      <c r="M575" s="11">
        <f t="shared" si="1"/>
        <v>14.47142857</v>
      </c>
      <c r="N575" s="11">
        <f t="shared" si="2"/>
        <v>14</v>
      </c>
      <c r="O575" s="12" t="str">
        <f t="shared" si="3"/>
        <v>APROBADO CC</v>
      </c>
      <c r="P575" s="12" t="str">
        <f>IF(OR(D575="Académica",D575="Empresa"),(IF(M575&lt;Leyenda!$I$11,"ALTO",(IF(M575&lt;=Leyenda!$I$10,"MEDIO","BAJO")))),(IF(M575&lt;Leyenda!$J$11,"ALTO",(IF(M575&lt;=Leyenda!$J$10,"MEDIO","BAJO")))))</f>
        <v>MEDIO</v>
      </c>
    </row>
    <row r="576">
      <c r="A576" s="8" t="s">
        <v>781</v>
      </c>
      <c r="B576" s="9" t="s">
        <v>17</v>
      </c>
      <c r="C576" s="9" t="s">
        <v>48</v>
      </c>
      <c r="D576" s="9" t="s">
        <v>2144</v>
      </c>
      <c r="E576" s="13">
        <v>19.5</v>
      </c>
      <c r="F576" s="13">
        <v>19.7</v>
      </c>
      <c r="G576" s="13">
        <v>19.7</v>
      </c>
      <c r="H576" s="13">
        <v>16.7</v>
      </c>
      <c r="I576" s="13">
        <v>17.1</v>
      </c>
      <c r="J576" s="13">
        <v>18.0</v>
      </c>
      <c r="K576" s="13">
        <v>18.8</v>
      </c>
      <c r="L576" s="13">
        <v>0.0</v>
      </c>
      <c r="M576" s="11">
        <f t="shared" si="1"/>
        <v>15.71428571</v>
      </c>
      <c r="N576" s="11">
        <f t="shared" si="2"/>
        <v>16</v>
      </c>
      <c r="O576" s="12" t="str">
        <f t="shared" si="3"/>
        <v>APROBADO CC</v>
      </c>
      <c r="P576" s="12" t="str">
        <f>IF(OR(D576="Académica",D576="Empresa"),(IF(M576&lt;Leyenda!$I$11,"ALTO",(IF(M576&lt;=Leyenda!$I$10,"MEDIO","BAJO")))),(IF(M576&lt;Leyenda!$J$11,"ALTO",(IF(M576&lt;=Leyenda!$J$10,"MEDIO","BAJO")))))</f>
        <v>BAJO</v>
      </c>
    </row>
    <row r="577">
      <c r="A577" s="8" t="s">
        <v>707</v>
      </c>
      <c r="B577" s="9" t="s">
        <v>28</v>
      </c>
      <c r="C577" s="9" t="s">
        <v>93</v>
      </c>
      <c r="D577" s="9" t="s">
        <v>2144</v>
      </c>
      <c r="E577" s="13">
        <v>17.0</v>
      </c>
      <c r="F577" s="13">
        <v>16.8</v>
      </c>
      <c r="G577" s="13">
        <v>18.3</v>
      </c>
      <c r="H577" s="13">
        <v>16.5</v>
      </c>
      <c r="I577" s="13">
        <v>16.0</v>
      </c>
      <c r="J577" s="13">
        <v>18.0</v>
      </c>
      <c r="K577" s="13">
        <v>18.3</v>
      </c>
      <c r="L577" s="13">
        <v>0.0</v>
      </c>
      <c r="M577" s="11">
        <f t="shared" si="1"/>
        <v>14.84285714</v>
      </c>
      <c r="N577" s="11">
        <f t="shared" si="2"/>
        <v>15</v>
      </c>
      <c r="O577" s="12" t="str">
        <f t="shared" si="3"/>
        <v>APROBADO CC</v>
      </c>
      <c r="P577" s="12" t="str">
        <f>IF(OR(D577="Académica",D577="Empresa"),(IF(M577&lt;Leyenda!$I$11,"ALTO",(IF(M577&lt;=Leyenda!$I$10,"MEDIO","BAJO")))),(IF(M577&lt;Leyenda!$J$11,"ALTO",(IF(M577&lt;=Leyenda!$J$10,"MEDIO","BAJO")))))</f>
        <v>BAJO</v>
      </c>
    </row>
    <row r="578">
      <c r="A578" s="8" t="s">
        <v>1391</v>
      </c>
      <c r="B578" s="9" t="s">
        <v>17</v>
      </c>
      <c r="C578" s="9" t="s">
        <v>68</v>
      </c>
      <c r="D578" s="9" t="s">
        <v>2144</v>
      </c>
      <c r="E578" s="13">
        <v>15.5</v>
      </c>
      <c r="F578" s="13">
        <v>14.7</v>
      </c>
      <c r="G578" s="13">
        <v>16.7</v>
      </c>
      <c r="H578" s="13">
        <v>16.5</v>
      </c>
      <c r="I578" s="13">
        <v>12.2</v>
      </c>
      <c r="J578" s="13">
        <v>18.0</v>
      </c>
      <c r="K578" s="13">
        <v>18.0</v>
      </c>
      <c r="L578" s="13">
        <v>0.5</v>
      </c>
      <c r="M578" s="11">
        <f t="shared" si="1"/>
        <v>13.8</v>
      </c>
      <c r="N578" s="11">
        <f t="shared" si="2"/>
        <v>14</v>
      </c>
      <c r="O578" s="12" t="str">
        <f t="shared" si="3"/>
        <v>APROBADO CC</v>
      </c>
      <c r="P578" s="12" t="str">
        <f>IF(OR(D578="Académica",D578="Empresa"),(IF(M578&lt;Leyenda!$I$11,"ALTO",(IF(M578&lt;=Leyenda!$I$10,"MEDIO","BAJO")))),(IF(M578&lt;Leyenda!$J$11,"ALTO",(IF(M578&lt;=Leyenda!$J$10,"MEDIO","BAJO")))))</f>
        <v>MEDIO</v>
      </c>
    </row>
    <row r="579">
      <c r="A579" s="8" t="s">
        <v>2298</v>
      </c>
      <c r="B579" s="9" t="s">
        <v>17</v>
      </c>
      <c r="C579" s="9" t="s">
        <v>68</v>
      </c>
      <c r="D579" s="9" t="s">
        <v>2144</v>
      </c>
      <c r="E579" s="13">
        <v>10.4</v>
      </c>
      <c r="F579" s="13">
        <v>16.0</v>
      </c>
      <c r="G579" s="13">
        <v>15.3</v>
      </c>
      <c r="H579" s="13">
        <v>13.2</v>
      </c>
      <c r="I579" s="13">
        <v>12.4</v>
      </c>
      <c r="J579" s="13">
        <v>18.0</v>
      </c>
      <c r="K579" s="13">
        <v>18.0</v>
      </c>
      <c r="L579" s="13">
        <v>1.0</v>
      </c>
      <c r="M579" s="11">
        <f t="shared" si="1"/>
        <v>13.41428571</v>
      </c>
      <c r="N579" s="11">
        <f t="shared" si="2"/>
        <v>13</v>
      </c>
      <c r="O579" s="12" t="str">
        <f t="shared" si="3"/>
        <v>APROBADO CC</v>
      </c>
      <c r="P579" s="12" t="str">
        <f>IF(OR(D579="Académica",D579="Empresa"),(IF(M579&lt;Leyenda!$I$11,"ALTO",(IF(M579&lt;=Leyenda!$I$10,"MEDIO","BAJO")))),(IF(M579&lt;Leyenda!$J$11,"ALTO",(IF(M579&lt;=Leyenda!$J$10,"MEDIO","BAJO")))))</f>
        <v>MEDIO</v>
      </c>
    </row>
    <row r="580">
      <c r="A580" s="8" t="s">
        <v>818</v>
      </c>
      <c r="B580" s="9" t="s">
        <v>17</v>
      </c>
      <c r="C580" s="9" t="s">
        <v>66</v>
      </c>
      <c r="D580" s="9" t="s">
        <v>2144</v>
      </c>
      <c r="E580" s="13">
        <v>12.5</v>
      </c>
      <c r="F580" s="13">
        <v>16.9</v>
      </c>
      <c r="G580" s="13">
        <v>18.0</v>
      </c>
      <c r="H580" s="13">
        <v>14.8</v>
      </c>
      <c r="I580" s="13">
        <v>12.5</v>
      </c>
      <c r="J580" s="13">
        <v>18.0</v>
      </c>
      <c r="K580" s="13">
        <v>18.0</v>
      </c>
      <c r="L580" s="13">
        <v>0.0</v>
      </c>
      <c r="M580" s="11">
        <f t="shared" si="1"/>
        <v>14.02857143</v>
      </c>
      <c r="N580" s="11">
        <f t="shared" si="2"/>
        <v>14</v>
      </c>
      <c r="O580" s="12" t="str">
        <f t="shared" si="3"/>
        <v>APROBADO CC</v>
      </c>
      <c r="P580" s="12" t="str">
        <f>IF(OR(D580="Académica",D580="Empresa"),(IF(M580&lt;Leyenda!$I$11,"ALTO",(IF(M580&lt;=Leyenda!$I$10,"MEDIO","BAJO")))),(IF(M580&lt;Leyenda!$J$11,"ALTO",(IF(M580&lt;=Leyenda!$J$10,"MEDIO","BAJO")))))</f>
        <v>MEDIO</v>
      </c>
    </row>
    <row r="581">
      <c r="A581" s="8" t="s">
        <v>1226</v>
      </c>
      <c r="B581" s="9" t="s">
        <v>17</v>
      </c>
      <c r="C581" s="9" t="s">
        <v>237</v>
      </c>
      <c r="D581" s="9" t="s">
        <v>2144</v>
      </c>
      <c r="E581" s="13">
        <v>18.0</v>
      </c>
      <c r="F581" s="13">
        <v>18.3</v>
      </c>
      <c r="G581" s="13">
        <v>18.5</v>
      </c>
      <c r="H581" s="13">
        <v>14.8</v>
      </c>
      <c r="I581" s="13">
        <v>15.7</v>
      </c>
      <c r="J581" s="13">
        <v>18.3</v>
      </c>
      <c r="K581" s="13">
        <v>18.8</v>
      </c>
      <c r="L581" s="13">
        <v>0.0</v>
      </c>
      <c r="M581" s="11">
        <f t="shared" si="1"/>
        <v>14.91428571</v>
      </c>
      <c r="N581" s="11">
        <f t="shared" si="2"/>
        <v>15</v>
      </c>
      <c r="O581" s="12" t="str">
        <f t="shared" si="3"/>
        <v>APROBADO CC</v>
      </c>
      <c r="P581" s="12" t="str">
        <f>IF(OR(D581="Académica",D581="Empresa"),(IF(M581&lt;Leyenda!$I$11,"ALTO",(IF(M581&lt;=Leyenda!$I$10,"MEDIO","BAJO")))),(IF(M581&lt;Leyenda!$J$11,"ALTO",(IF(M581&lt;=Leyenda!$J$10,"MEDIO","BAJO")))))</f>
        <v>BAJO</v>
      </c>
    </row>
    <row r="582">
      <c r="A582" s="8" t="s">
        <v>881</v>
      </c>
      <c r="B582" s="9" t="s">
        <v>28</v>
      </c>
      <c r="C582" s="9" t="s">
        <v>61</v>
      </c>
      <c r="D582" s="9" t="s">
        <v>2144</v>
      </c>
      <c r="E582" s="13">
        <v>16.3</v>
      </c>
      <c r="F582" s="13">
        <v>17.5</v>
      </c>
      <c r="G582" s="13">
        <v>17.3</v>
      </c>
      <c r="H582" s="13">
        <v>15.3</v>
      </c>
      <c r="I582" s="13">
        <v>15.3</v>
      </c>
      <c r="J582" s="13">
        <v>18.8</v>
      </c>
      <c r="K582" s="13">
        <v>18.8</v>
      </c>
      <c r="L582" s="13">
        <v>0.0</v>
      </c>
      <c r="M582" s="11">
        <f t="shared" si="1"/>
        <v>14.71428571</v>
      </c>
      <c r="N582" s="11">
        <f t="shared" si="2"/>
        <v>15</v>
      </c>
      <c r="O582" s="12" t="str">
        <f t="shared" si="3"/>
        <v>APROBADO CC</v>
      </c>
      <c r="P582" s="12" t="str">
        <f>IF(OR(D582="Académica",D582="Empresa"),(IF(M582&lt;Leyenda!$I$11,"ALTO",(IF(M582&lt;=Leyenda!$I$10,"MEDIO","BAJO")))),(IF(M582&lt;Leyenda!$J$11,"ALTO",(IF(M582&lt;=Leyenda!$J$10,"MEDIO","BAJO")))))</f>
        <v>BAJO</v>
      </c>
    </row>
    <row r="583">
      <c r="A583" s="8" t="s">
        <v>2299</v>
      </c>
      <c r="B583" s="9" t="s">
        <v>17</v>
      </c>
      <c r="C583" s="9" t="s">
        <v>22</v>
      </c>
      <c r="D583" s="9" t="s">
        <v>2144</v>
      </c>
      <c r="E583" s="13">
        <v>10.1</v>
      </c>
      <c r="F583" s="13">
        <v>16.0</v>
      </c>
      <c r="G583" s="13">
        <v>14.0</v>
      </c>
      <c r="H583" s="13">
        <v>15.5</v>
      </c>
      <c r="I583" s="13">
        <v>10.0</v>
      </c>
      <c r="J583" s="13">
        <v>18.2</v>
      </c>
      <c r="K583" s="13">
        <v>18.0</v>
      </c>
      <c r="L583" s="13">
        <v>1.5</v>
      </c>
      <c r="M583" s="11">
        <f t="shared" si="1"/>
        <v>13.31428571</v>
      </c>
      <c r="N583" s="11">
        <f t="shared" si="2"/>
        <v>13</v>
      </c>
      <c r="O583" s="12" t="str">
        <f t="shared" si="3"/>
        <v>DESAPROBADO</v>
      </c>
      <c r="P583" s="12" t="str">
        <f>IF(OR(D583="Académica",D583="Empresa"),(IF(M583&lt;Leyenda!$I$11,"ALTO",(IF(M583&lt;=Leyenda!$I$10,"MEDIO","BAJO")))),(IF(M583&lt;Leyenda!$J$11,"ALTO",(IF(M583&lt;=Leyenda!$J$10,"MEDIO","BAJO")))))</f>
        <v>MEDIO</v>
      </c>
    </row>
    <row r="584">
      <c r="A584" s="8" t="s">
        <v>1077</v>
      </c>
      <c r="B584" s="9" t="s">
        <v>28</v>
      </c>
      <c r="C584" s="9" t="s">
        <v>125</v>
      </c>
      <c r="D584" s="9" t="s">
        <v>2144</v>
      </c>
      <c r="E584" s="13">
        <v>14.5</v>
      </c>
      <c r="F584" s="13">
        <v>13.5</v>
      </c>
      <c r="G584" s="13">
        <v>18.2</v>
      </c>
      <c r="H584" s="13">
        <v>16.5</v>
      </c>
      <c r="I584" s="13">
        <v>15.8</v>
      </c>
      <c r="J584" s="13">
        <v>18.0</v>
      </c>
      <c r="K584" s="13">
        <v>18.0</v>
      </c>
      <c r="L584" s="13">
        <v>0.5</v>
      </c>
      <c r="M584" s="11">
        <f t="shared" si="1"/>
        <v>14.35714286</v>
      </c>
      <c r="N584" s="11">
        <f t="shared" si="2"/>
        <v>14</v>
      </c>
      <c r="O584" s="12" t="str">
        <f t="shared" si="3"/>
        <v>APROBADO CC</v>
      </c>
      <c r="P584" s="12" t="str">
        <f>IF(OR(D584="Académica",D584="Empresa"),(IF(M584&lt;Leyenda!$I$11,"ALTO",(IF(M584&lt;=Leyenda!$I$10,"MEDIO","BAJO")))),(IF(M584&lt;Leyenda!$J$11,"ALTO",(IF(M584&lt;=Leyenda!$J$10,"MEDIO","BAJO")))))</f>
        <v>MEDIO</v>
      </c>
    </row>
    <row r="585">
      <c r="A585" s="8" t="s">
        <v>970</v>
      </c>
      <c r="B585" s="9" t="s">
        <v>386</v>
      </c>
      <c r="C585" s="9" t="s">
        <v>93</v>
      </c>
      <c r="D585" s="9" t="s">
        <v>2144</v>
      </c>
      <c r="E585" s="13">
        <v>18.8</v>
      </c>
      <c r="F585" s="13">
        <v>19.2</v>
      </c>
      <c r="G585" s="13">
        <v>19.3</v>
      </c>
      <c r="H585" s="13">
        <v>17.3</v>
      </c>
      <c r="I585" s="13">
        <v>17.4</v>
      </c>
      <c r="J585" s="13">
        <v>19.5</v>
      </c>
      <c r="K585" s="13">
        <v>18.5</v>
      </c>
      <c r="L585" s="13">
        <v>0.0</v>
      </c>
      <c r="M585" s="11">
        <f t="shared" si="1"/>
        <v>15.88571429</v>
      </c>
      <c r="N585" s="11">
        <f t="shared" si="2"/>
        <v>16</v>
      </c>
      <c r="O585" s="12" t="str">
        <f t="shared" si="3"/>
        <v>APROBADO CC</v>
      </c>
      <c r="P585" s="12" t="str">
        <f>IF(OR(D585="Académica",D585="Empresa"),(IF(M585&lt;Leyenda!$I$11,"ALTO",(IF(M585&lt;=Leyenda!$I$10,"MEDIO","BAJO")))),(IF(M585&lt;Leyenda!$J$11,"ALTO",(IF(M585&lt;=Leyenda!$J$10,"MEDIO","BAJO")))))</f>
        <v>BAJO</v>
      </c>
    </row>
    <row r="586">
      <c r="A586" s="8" t="s">
        <v>904</v>
      </c>
      <c r="B586" s="9" t="s">
        <v>17</v>
      </c>
      <c r="C586" s="9" t="s">
        <v>2284</v>
      </c>
      <c r="D586" s="9" t="s">
        <v>2144</v>
      </c>
      <c r="E586" s="13">
        <v>18.4</v>
      </c>
      <c r="F586" s="13">
        <v>18.5</v>
      </c>
      <c r="G586" s="13">
        <v>18.2</v>
      </c>
      <c r="H586" s="13">
        <v>16.3</v>
      </c>
      <c r="I586" s="13">
        <v>15.6</v>
      </c>
      <c r="J586" s="13">
        <v>18.0</v>
      </c>
      <c r="K586" s="13">
        <v>18.0</v>
      </c>
      <c r="L586" s="13">
        <v>0.0</v>
      </c>
      <c r="M586" s="11">
        <f t="shared" si="1"/>
        <v>14.94285714</v>
      </c>
      <c r="N586" s="11">
        <f t="shared" si="2"/>
        <v>15</v>
      </c>
      <c r="O586" s="12" t="str">
        <f t="shared" si="3"/>
        <v>APROBADO CC</v>
      </c>
      <c r="P586" s="12" t="str">
        <f>IF(OR(D586="Académica",D586="Empresa"),(IF(M586&lt;Leyenda!$I$11,"ALTO",(IF(M586&lt;=Leyenda!$I$10,"MEDIO","BAJO")))),(IF(M586&lt;Leyenda!$J$11,"ALTO",(IF(M586&lt;=Leyenda!$J$10,"MEDIO","BAJO")))))</f>
        <v>BAJO</v>
      </c>
    </row>
    <row r="587">
      <c r="A587" s="8" t="s">
        <v>724</v>
      </c>
      <c r="B587" s="9" t="s">
        <v>386</v>
      </c>
      <c r="C587" s="9" t="s">
        <v>221</v>
      </c>
      <c r="D587" s="9" t="s">
        <v>2144</v>
      </c>
      <c r="E587" s="13">
        <v>18.3</v>
      </c>
      <c r="F587" s="13">
        <v>18.3</v>
      </c>
      <c r="G587" s="13">
        <v>18.2</v>
      </c>
      <c r="H587" s="13">
        <v>17.1</v>
      </c>
      <c r="I587" s="13">
        <v>16.2</v>
      </c>
      <c r="J587" s="13">
        <v>18.0</v>
      </c>
      <c r="K587" s="13">
        <v>18.0</v>
      </c>
      <c r="L587" s="13">
        <v>0.0</v>
      </c>
      <c r="M587" s="11">
        <f t="shared" si="1"/>
        <v>15.11428571</v>
      </c>
      <c r="N587" s="11">
        <f t="shared" si="2"/>
        <v>15</v>
      </c>
      <c r="O587" s="12" t="str">
        <f t="shared" si="3"/>
        <v>APROBADO CC</v>
      </c>
      <c r="P587" s="12" t="str">
        <f>IF(OR(D587="Académica",D587="Empresa"),(IF(M587&lt;Leyenda!$I$11,"ALTO",(IF(M587&lt;=Leyenda!$I$10,"MEDIO","BAJO")))),(IF(M587&lt;Leyenda!$J$11,"ALTO",(IF(M587&lt;=Leyenda!$J$10,"MEDIO","BAJO")))))</f>
        <v>BAJO</v>
      </c>
    </row>
    <row r="588">
      <c r="A588" s="8" t="s">
        <v>1314</v>
      </c>
      <c r="B588" s="9" t="s">
        <v>35</v>
      </c>
      <c r="C588" s="9" t="s">
        <v>93</v>
      </c>
      <c r="D588" s="9" t="s">
        <v>2144</v>
      </c>
      <c r="E588" s="13">
        <v>16.0</v>
      </c>
      <c r="F588" s="13">
        <v>16.3</v>
      </c>
      <c r="G588" s="13">
        <v>15.0</v>
      </c>
      <c r="H588" s="13">
        <v>18.0</v>
      </c>
      <c r="I588" s="13">
        <v>17.1</v>
      </c>
      <c r="J588" s="13">
        <v>18.2</v>
      </c>
      <c r="K588" s="13">
        <v>18.3</v>
      </c>
      <c r="L588" s="13">
        <v>0.0</v>
      </c>
      <c r="M588" s="11">
        <f t="shared" si="1"/>
        <v>14.7</v>
      </c>
      <c r="N588" s="11">
        <f t="shared" si="2"/>
        <v>15</v>
      </c>
      <c r="O588" s="12" t="str">
        <f t="shared" si="3"/>
        <v>APROBADO CC</v>
      </c>
      <c r="P588" s="12" t="str">
        <f>IF(OR(D588="Académica",D588="Empresa"),(IF(M588&lt;Leyenda!$I$11,"ALTO",(IF(M588&lt;=Leyenda!$I$10,"MEDIO","BAJO")))),(IF(M588&lt;Leyenda!$J$11,"ALTO",(IF(M588&lt;=Leyenda!$J$10,"MEDIO","BAJO")))))</f>
        <v>BAJO</v>
      </c>
    </row>
    <row r="589">
      <c r="A589" s="8" t="s">
        <v>1779</v>
      </c>
      <c r="B589" s="9" t="s">
        <v>35</v>
      </c>
      <c r="C589" s="9" t="s">
        <v>68</v>
      </c>
      <c r="D589" s="9" t="s">
        <v>2144</v>
      </c>
      <c r="E589" s="13">
        <v>16.0</v>
      </c>
      <c r="F589" s="13">
        <v>16.7</v>
      </c>
      <c r="G589" s="13">
        <v>18.0</v>
      </c>
      <c r="H589" s="13">
        <v>16.0</v>
      </c>
      <c r="I589" s="13">
        <v>17.1</v>
      </c>
      <c r="J589" s="13">
        <v>18.0</v>
      </c>
      <c r="K589" s="13">
        <v>18.0</v>
      </c>
      <c r="L589" s="13">
        <v>0.0</v>
      </c>
      <c r="M589" s="11">
        <f t="shared" si="1"/>
        <v>14.82857143</v>
      </c>
      <c r="N589" s="11">
        <f t="shared" si="2"/>
        <v>15</v>
      </c>
      <c r="O589" s="12" t="str">
        <f t="shared" si="3"/>
        <v>APROBADO CC</v>
      </c>
      <c r="P589" s="12" t="str">
        <f>IF(OR(D589="Académica",D589="Empresa"),(IF(M589&lt;Leyenda!$I$11,"ALTO",(IF(M589&lt;=Leyenda!$I$10,"MEDIO","BAJO")))),(IF(M589&lt;Leyenda!$J$11,"ALTO",(IF(M589&lt;=Leyenda!$J$10,"MEDIO","BAJO")))))</f>
        <v>BAJO</v>
      </c>
    </row>
    <row r="590">
      <c r="A590" s="8" t="s">
        <v>1865</v>
      </c>
      <c r="B590" s="9" t="s">
        <v>28</v>
      </c>
      <c r="C590" s="9" t="s">
        <v>132</v>
      </c>
      <c r="D590" s="9" t="s">
        <v>2144</v>
      </c>
      <c r="E590" s="13">
        <v>18.1</v>
      </c>
      <c r="F590" s="13">
        <v>18.3</v>
      </c>
      <c r="G590" s="13">
        <v>18.0</v>
      </c>
      <c r="H590" s="13">
        <v>16.7</v>
      </c>
      <c r="I590" s="13">
        <v>15.8</v>
      </c>
      <c r="J590" s="13">
        <v>18.3</v>
      </c>
      <c r="K590" s="13">
        <v>19.3</v>
      </c>
      <c r="L590" s="13">
        <v>0.0</v>
      </c>
      <c r="M590" s="11">
        <f t="shared" si="1"/>
        <v>15.2</v>
      </c>
      <c r="N590" s="11">
        <f t="shared" si="2"/>
        <v>15</v>
      </c>
      <c r="O590" s="12" t="str">
        <f t="shared" si="3"/>
        <v>APROBADO CC</v>
      </c>
      <c r="P590" s="12" t="str">
        <f>IF(OR(D590="Académica",D590="Empresa"),(IF(M590&lt;Leyenda!$I$11,"ALTO",(IF(M590&lt;=Leyenda!$I$10,"MEDIO","BAJO")))),(IF(M590&lt;Leyenda!$J$11,"ALTO",(IF(M590&lt;=Leyenda!$J$10,"MEDIO","BAJO")))))</f>
        <v>BAJO</v>
      </c>
    </row>
    <row r="591">
      <c r="A591" s="8" t="s">
        <v>1198</v>
      </c>
      <c r="B591" s="9" t="s">
        <v>28</v>
      </c>
      <c r="C591" s="9" t="s">
        <v>221</v>
      </c>
      <c r="D591" s="9" t="s">
        <v>2144</v>
      </c>
      <c r="E591" s="13">
        <v>18.4</v>
      </c>
      <c r="F591" s="13">
        <v>18.5</v>
      </c>
      <c r="G591" s="13">
        <v>18.8</v>
      </c>
      <c r="H591" s="13">
        <v>16.7</v>
      </c>
      <c r="I591" s="13">
        <v>16.2</v>
      </c>
      <c r="J591" s="13">
        <v>18.0</v>
      </c>
      <c r="K591" s="13">
        <v>18.0</v>
      </c>
      <c r="L591" s="13">
        <v>0.0</v>
      </c>
      <c r="M591" s="11">
        <f t="shared" si="1"/>
        <v>15.17142857</v>
      </c>
      <c r="N591" s="11">
        <f t="shared" si="2"/>
        <v>15</v>
      </c>
      <c r="O591" s="12" t="str">
        <f t="shared" si="3"/>
        <v>APROBADO CC</v>
      </c>
      <c r="P591" s="12" t="str">
        <f>IF(OR(D591="Académica",D591="Empresa"),(IF(M591&lt;Leyenda!$I$11,"ALTO",(IF(M591&lt;=Leyenda!$I$10,"MEDIO","BAJO")))),(IF(M591&lt;Leyenda!$J$11,"ALTO",(IF(M591&lt;=Leyenda!$J$10,"MEDIO","BAJO")))))</f>
        <v>BAJO</v>
      </c>
    </row>
    <row r="592">
      <c r="A592" s="8" t="s">
        <v>1853</v>
      </c>
      <c r="B592" s="9" t="s">
        <v>40</v>
      </c>
      <c r="C592" s="9" t="s">
        <v>48</v>
      </c>
      <c r="D592" s="9" t="s">
        <v>2144</v>
      </c>
      <c r="E592" s="13">
        <v>14.5</v>
      </c>
      <c r="F592" s="13">
        <v>17.3</v>
      </c>
      <c r="G592" s="13">
        <v>18.2</v>
      </c>
      <c r="H592" s="13">
        <v>18.0</v>
      </c>
      <c r="I592" s="13">
        <v>15.8</v>
      </c>
      <c r="J592" s="13">
        <v>18.0</v>
      </c>
      <c r="K592" s="13">
        <v>18.0</v>
      </c>
      <c r="L592" s="13">
        <v>0.0</v>
      </c>
      <c r="M592" s="11">
        <f t="shared" si="1"/>
        <v>15.04285714</v>
      </c>
      <c r="N592" s="11">
        <f t="shared" si="2"/>
        <v>15</v>
      </c>
      <c r="O592" s="12" t="str">
        <f t="shared" si="3"/>
        <v>APROBADO CC</v>
      </c>
      <c r="P592" s="12" t="str">
        <f>IF(OR(D592="Académica",D592="Empresa"),(IF(M592&lt;Leyenda!$I$11,"ALTO",(IF(M592&lt;=Leyenda!$I$10,"MEDIO","BAJO")))),(IF(M592&lt;Leyenda!$J$11,"ALTO",(IF(M592&lt;=Leyenda!$J$10,"MEDIO","BAJO")))))</f>
        <v>BAJO</v>
      </c>
    </row>
    <row r="593">
      <c r="A593" s="8" t="s">
        <v>1944</v>
      </c>
      <c r="B593" s="9" t="s">
        <v>21</v>
      </c>
      <c r="C593" s="9" t="s">
        <v>232</v>
      </c>
      <c r="D593" s="9" t="s">
        <v>2144</v>
      </c>
      <c r="E593" s="13">
        <v>18.0</v>
      </c>
      <c r="F593" s="13">
        <v>19.0</v>
      </c>
      <c r="G593" s="13">
        <v>18.0</v>
      </c>
      <c r="H593" s="13">
        <v>18.0</v>
      </c>
      <c r="I593" s="13">
        <v>16.5</v>
      </c>
      <c r="J593" s="13">
        <v>18.0</v>
      </c>
      <c r="K593" s="13">
        <v>19.0</v>
      </c>
      <c r="L593" s="13">
        <v>0.0</v>
      </c>
      <c r="M593" s="11">
        <f t="shared" si="1"/>
        <v>15.5</v>
      </c>
      <c r="N593" s="11">
        <f t="shared" si="2"/>
        <v>16</v>
      </c>
      <c r="O593" s="12" t="str">
        <f t="shared" si="3"/>
        <v>APROBADO CC</v>
      </c>
      <c r="P593" s="12" t="str">
        <f>IF(OR(D593="Académica",D593="Empresa"),(IF(M593&lt;Leyenda!$I$11,"ALTO",(IF(M593&lt;=Leyenda!$I$10,"MEDIO","BAJO")))),(IF(M593&lt;Leyenda!$J$11,"ALTO",(IF(M593&lt;=Leyenda!$J$10,"MEDIO","BAJO")))))</f>
        <v>BAJO</v>
      </c>
    </row>
    <row r="594">
      <c r="A594" s="8" t="s">
        <v>1979</v>
      </c>
      <c r="B594" s="9" t="s">
        <v>28</v>
      </c>
      <c r="C594" s="9" t="s">
        <v>111</v>
      </c>
      <c r="D594" s="9" t="s">
        <v>2144</v>
      </c>
      <c r="E594" s="13">
        <v>17.4</v>
      </c>
      <c r="F594" s="13">
        <v>16.7</v>
      </c>
      <c r="G594" s="13">
        <v>18.0</v>
      </c>
      <c r="H594" s="13">
        <v>15.2</v>
      </c>
      <c r="I594" s="13">
        <v>15.8</v>
      </c>
      <c r="J594" s="13">
        <v>18.0</v>
      </c>
      <c r="K594" s="13">
        <v>18.0</v>
      </c>
      <c r="L594" s="13">
        <v>0.0</v>
      </c>
      <c r="M594" s="11">
        <f t="shared" si="1"/>
        <v>14.52857143</v>
      </c>
      <c r="N594" s="11">
        <f t="shared" si="2"/>
        <v>15</v>
      </c>
      <c r="O594" s="12" t="str">
        <f t="shared" si="3"/>
        <v>APROBADO CC</v>
      </c>
      <c r="P594" s="12" t="str">
        <f>IF(OR(D594="Académica",D594="Empresa"),(IF(M594&lt;Leyenda!$I$11,"ALTO",(IF(M594&lt;=Leyenda!$I$10,"MEDIO","BAJO")))),(IF(M594&lt;Leyenda!$J$11,"ALTO",(IF(M594&lt;=Leyenda!$J$10,"MEDIO","BAJO")))))</f>
        <v>BAJO</v>
      </c>
    </row>
    <row r="595">
      <c r="A595" s="8" t="s">
        <v>1331</v>
      </c>
      <c r="B595" s="9" t="s">
        <v>28</v>
      </c>
      <c r="C595" s="9" t="s">
        <v>70</v>
      </c>
      <c r="D595" s="9" t="s">
        <v>2144</v>
      </c>
      <c r="E595" s="13">
        <v>13.6</v>
      </c>
      <c r="F595" s="13">
        <v>19.0</v>
      </c>
      <c r="G595" s="13">
        <v>17.7</v>
      </c>
      <c r="H595" s="13">
        <v>17.3</v>
      </c>
      <c r="I595" s="13">
        <v>15.8</v>
      </c>
      <c r="J595" s="13">
        <v>18.0</v>
      </c>
      <c r="K595" s="13">
        <v>18.0</v>
      </c>
      <c r="L595" s="13">
        <v>0.0</v>
      </c>
      <c r="M595" s="11">
        <f t="shared" si="1"/>
        <v>15.11428571</v>
      </c>
      <c r="N595" s="11">
        <f t="shared" si="2"/>
        <v>15</v>
      </c>
      <c r="O595" s="12" t="str">
        <f t="shared" si="3"/>
        <v>APROBADO CC</v>
      </c>
      <c r="P595" s="12" t="str">
        <f>IF(OR(D595="Académica",D595="Empresa"),(IF(M595&lt;Leyenda!$I$11,"ALTO",(IF(M595&lt;=Leyenda!$I$10,"MEDIO","BAJO")))),(IF(M595&lt;Leyenda!$J$11,"ALTO",(IF(M595&lt;=Leyenda!$J$10,"MEDIO","BAJO")))))</f>
        <v>BAJO</v>
      </c>
    </row>
    <row r="596">
      <c r="A596" s="8" t="s">
        <v>1898</v>
      </c>
      <c r="B596" s="9" t="s">
        <v>21</v>
      </c>
      <c r="C596" s="9" t="s">
        <v>108</v>
      </c>
      <c r="D596" s="9" t="s">
        <v>2144</v>
      </c>
      <c r="E596" s="13">
        <v>18.4</v>
      </c>
      <c r="F596" s="13">
        <v>17.3</v>
      </c>
      <c r="G596" s="13">
        <v>18.2</v>
      </c>
      <c r="H596" s="13">
        <v>17.0</v>
      </c>
      <c r="I596" s="13">
        <v>16.5</v>
      </c>
      <c r="J596" s="13">
        <v>18.0</v>
      </c>
      <c r="K596" s="13">
        <v>18.0</v>
      </c>
      <c r="L596" s="13">
        <v>0.0</v>
      </c>
      <c r="M596" s="11">
        <f t="shared" si="1"/>
        <v>15</v>
      </c>
      <c r="N596" s="11">
        <f t="shared" si="2"/>
        <v>15</v>
      </c>
      <c r="O596" s="12" t="str">
        <f t="shared" si="3"/>
        <v>APROBADO CC</v>
      </c>
      <c r="P596" s="12" t="str">
        <f>IF(OR(D596="Académica",D596="Empresa"),(IF(M596&lt;Leyenda!$I$11,"ALTO",(IF(M596&lt;=Leyenda!$I$10,"MEDIO","BAJO")))),(IF(M596&lt;Leyenda!$J$11,"ALTO",(IF(M596&lt;=Leyenda!$J$10,"MEDIO","BAJO")))))</f>
        <v>BAJO</v>
      </c>
    </row>
    <row r="597">
      <c r="A597" s="8" t="s">
        <v>1682</v>
      </c>
      <c r="B597" s="9" t="s">
        <v>40</v>
      </c>
      <c r="C597" s="9" t="s">
        <v>26</v>
      </c>
      <c r="D597" s="9" t="s">
        <v>2144</v>
      </c>
      <c r="E597" s="13">
        <v>17.8</v>
      </c>
      <c r="F597" s="13">
        <v>18.0</v>
      </c>
      <c r="G597" s="13">
        <v>18.0</v>
      </c>
      <c r="H597" s="13">
        <v>17.0</v>
      </c>
      <c r="I597" s="13">
        <v>15.1</v>
      </c>
      <c r="J597" s="13">
        <v>18.0</v>
      </c>
      <c r="K597" s="13">
        <v>18.8</v>
      </c>
      <c r="L597" s="13">
        <v>0.0</v>
      </c>
      <c r="M597" s="11">
        <f t="shared" si="1"/>
        <v>14.98571429</v>
      </c>
      <c r="N597" s="11">
        <f t="shared" si="2"/>
        <v>15</v>
      </c>
      <c r="O597" s="12" t="str">
        <f t="shared" si="3"/>
        <v>APROBADO CC</v>
      </c>
      <c r="P597" s="12" t="str">
        <f>IF(OR(D597="Académica",D597="Empresa"),(IF(M597&lt;Leyenda!$I$11,"ALTO",(IF(M597&lt;=Leyenda!$I$10,"MEDIO","BAJO")))),(IF(M597&lt;Leyenda!$J$11,"ALTO",(IF(M597&lt;=Leyenda!$J$10,"MEDIO","BAJO")))))</f>
        <v>BAJO</v>
      </c>
    </row>
    <row r="598">
      <c r="A598" s="8" t="s">
        <v>1298</v>
      </c>
      <c r="B598" s="9" t="s">
        <v>28</v>
      </c>
      <c r="C598" s="9" t="s">
        <v>100</v>
      </c>
      <c r="D598" s="9" t="s">
        <v>2144</v>
      </c>
      <c r="E598" s="13">
        <v>16.6</v>
      </c>
      <c r="F598" s="13">
        <v>18.2</v>
      </c>
      <c r="G598" s="13">
        <v>17.5</v>
      </c>
      <c r="H598" s="13">
        <v>16.5</v>
      </c>
      <c r="I598" s="13">
        <v>15.8</v>
      </c>
      <c r="J598" s="13">
        <v>18.2</v>
      </c>
      <c r="K598" s="13">
        <v>18.3</v>
      </c>
      <c r="L598" s="13">
        <v>0.5</v>
      </c>
      <c r="M598" s="11">
        <f t="shared" si="1"/>
        <v>15</v>
      </c>
      <c r="N598" s="11">
        <f t="shared" si="2"/>
        <v>15</v>
      </c>
      <c r="O598" s="12" t="str">
        <f t="shared" si="3"/>
        <v>APROBADO CC</v>
      </c>
      <c r="P598" s="12" t="str">
        <f>IF(OR(D598="Académica",D598="Empresa"),(IF(M598&lt;Leyenda!$I$11,"ALTO",(IF(M598&lt;=Leyenda!$I$10,"MEDIO","BAJO")))),(IF(M598&lt;Leyenda!$J$11,"ALTO",(IF(M598&lt;=Leyenda!$J$10,"MEDIO","BAJO")))))</f>
        <v>BAJO</v>
      </c>
    </row>
    <row r="599">
      <c r="A599" s="8" t="s">
        <v>2082</v>
      </c>
      <c r="B599" s="9" t="s">
        <v>17</v>
      </c>
      <c r="C599" s="9" t="s">
        <v>100</v>
      </c>
      <c r="D599" s="9" t="s">
        <v>2149</v>
      </c>
      <c r="E599" s="13">
        <v>17.1</v>
      </c>
      <c r="F599" s="13">
        <v>16.8</v>
      </c>
      <c r="G599" s="13">
        <v>17.5</v>
      </c>
      <c r="H599" s="13">
        <v>16.5</v>
      </c>
      <c r="I599" s="13">
        <v>12.8</v>
      </c>
      <c r="J599" s="13">
        <v>18.0</v>
      </c>
      <c r="K599" s="13">
        <v>18.0</v>
      </c>
      <c r="L599" s="13">
        <v>0.0</v>
      </c>
      <c r="M599" s="11">
        <f t="shared" si="1"/>
        <v>14.22857143</v>
      </c>
      <c r="N599" s="11">
        <f t="shared" si="2"/>
        <v>14</v>
      </c>
      <c r="O599" s="12" t="str">
        <f t="shared" si="3"/>
        <v>APROBADO CC</v>
      </c>
      <c r="P599" s="12" t="str">
        <f>IF(OR(D599="Académica",D599="Empresa"),(IF(M599&lt;Leyenda!$I$11,"ALTO",(IF(M599&lt;=Leyenda!$I$10,"MEDIO","BAJO")))),(IF(M599&lt;Leyenda!$J$11,"ALTO",(IF(M599&lt;=Leyenda!$J$10,"MEDIO","BAJO")))))</f>
        <v>MEDIO</v>
      </c>
    </row>
    <row r="600">
      <c r="A600" s="8" t="s">
        <v>2300</v>
      </c>
      <c r="B600" s="9" t="s">
        <v>601</v>
      </c>
      <c r="C600" s="9" t="s">
        <v>108</v>
      </c>
      <c r="D600" s="9" t="s">
        <v>2144</v>
      </c>
      <c r="E600" s="13">
        <v>17.7</v>
      </c>
      <c r="F600" s="13">
        <v>15.8</v>
      </c>
      <c r="G600" s="13">
        <v>16.4</v>
      </c>
      <c r="H600" s="13">
        <v>13.5</v>
      </c>
      <c r="I600" s="13">
        <v>15.1</v>
      </c>
      <c r="J600" s="13">
        <v>17.9</v>
      </c>
      <c r="K600" s="13">
        <v>15.1</v>
      </c>
      <c r="L600" s="13">
        <v>0.0</v>
      </c>
      <c r="M600" s="11">
        <f t="shared" si="1"/>
        <v>13.4</v>
      </c>
      <c r="N600" s="11">
        <f t="shared" si="2"/>
        <v>13</v>
      </c>
      <c r="O600" s="12" t="str">
        <f t="shared" si="3"/>
        <v>APROBADO CC</v>
      </c>
      <c r="P600" s="12" t="str">
        <f>IF(OR(D600="Académica",D600="Empresa"),(IF(M600&lt;Leyenda!$I$11,"ALTO",(IF(M600&lt;=Leyenda!$I$10,"MEDIO","BAJO")))),(IF(M600&lt;Leyenda!$J$11,"ALTO",(IF(M600&lt;=Leyenda!$J$10,"MEDIO","BAJO")))))</f>
        <v>MEDIO</v>
      </c>
    </row>
    <row r="601">
      <c r="A601" s="8" t="s">
        <v>1130</v>
      </c>
      <c r="B601" s="9" t="s">
        <v>17</v>
      </c>
      <c r="C601" s="9" t="s">
        <v>144</v>
      </c>
      <c r="D601" s="9" t="s">
        <v>2144</v>
      </c>
      <c r="E601" s="13">
        <v>17.5</v>
      </c>
      <c r="F601" s="13">
        <v>19.0</v>
      </c>
      <c r="G601" s="13">
        <v>18.5</v>
      </c>
      <c r="H601" s="13">
        <v>18.1</v>
      </c>
      <c r="I601" s="13">
        <v>15.4</v>
      </c>
      <c r="J601" s="13">
        <v>18.3</v>
      </c>
      <c r="K601" s="13">
        <v>18.0</v>
      </c>
      <c r="L601" s="13">
        <v>0.0</v>
      </c>
      <c r="M601" s="11">
        <f t="shared" si="1"/>
        <v>15.32857143</v>
      </c>
      <c r="N601" s="11">
        <f t="shared" si="2"/>
        <v>15</v>
      </c>
      <c r="O601" s="12" t="str">
        <f t="shared" si="3"/>
        <v>APROBADO CC</v>
      </c>
      <c r="P601" s="12" t="str">
        <f>IF(OR(D601="Académica",D601="Empresa"),(IF(M601&lt;Leyenda!$I$11,"ALTO",(IF(M601&lt;=Leyenda!$I$10,"MEDIO","BAJO")))),(IF(M601&lt;Leyenda!$J$11,"ALTO",(IF(M601&lt;=Leyenda!$J$10,"MEDIO","BAJO")))))</f>
        <v>BAJO</v>
      </c>
    </row>
    <row r="602">
      <c r="A602" s="8" t="s">
        <v>2301</v>
      </c>
      <c r="B602" s="9" t="s">
        <v>601</v>
      </c>
      <c r="C602" s="9" t="s">
        <v>80</v>
      </c>
      <c r="D602" s="9" t="s">
        <v>2144</v>
      </c>
      <c r="E602" s="13">
        <v>18.5</v>
      </c>
      <c r="F602" s="13">
        <v>16.9</v>
      </c>
      <c r="G602" s="13">
        <v>17.3</v>
      </c>
      <c r="H602" s="13">
        <v>16.3</v>
      </c>
      <c r="I602" s="13">
        <v>16.8</v>
      </c>
      <c r="J602" s="13">
        <v>18.0</v>
      </c>
      <c r="K602" s="13">
        <v>17.5</v>
      </c>
      <c r="L602" s="13">
        <v>0.0</v>
      </c>
      <c r="M602" s="11">
        <f t="shared" si="1"/>
        <v>14.68571429</v>
      </c>
      <c r="N602" s="11">
        <f t="shared" si="2"/>
        <v>15</v>
      </c>
      <c r="O602" s="12" t="str">
        <f t="shared" si="3"/>
        <v>APROBADO CC</v>
      </c>
      <c r="P602" s="12" t="str">
        <f>IF(OR(D602="Académica",D602="Empresa"),(IF(M602&lt;Leyenda!$I$11,"ALTO",(IF(M602&lt;=Leyenda!$I$10,"MEDIO","BAJO")))),(IF(M602&lt;Leyenda!$J$11,"ALTO",(IF(M602&lt;=Leyenda!$J$10,"MEDIO","BAJO")))))</f>
        <v>BAJO</v>
      </c>
    </row>
    <row r="603">
      <c r="A603" s="8" t="s">
        <v>2302</v>
      </c>
      <c r="B603" s="9" t="s">
        <v>601</v>
      </c>
      <c r="C603" s="9" t="s">
        <v>608</v>
      </c>
      <c r="D603" s="9" t="s">
        <v>2144</v>
      </c>
      <c r="E603" s="13">
        <v>18.4</v>
      </c>
      <c r="F603" s="13">
        <v>15.5</v>
      </c>
      <c r="G603" s="13">
        <v>14.6</v>
      </c>
      <c r="H603" s="13">
        <v>16.8</v>
      </c>
      <c r="I603" s="13">
        <v>15.0</v>
      </c>
      <c r="J603" s="13">
        <v>17.8</v>
      </c>
      <c r="K603" s="13">
        <v>15.6</v>
      </c>
      <c r="L603" s="13">
        <v>0.0</v>
      </c>
      <c r="M603" s="11">
        <f t="shared" si="1"/>
        <v>13.61428571</v>
      </c>
      <c r="N603" s="11">
        <f t="shared" si="2"/>
        <v>14</v>
      </c>
      <c r="O603" s="12" t="str">
        <f t="shared" si="3"/>
        <v>APROBADO CC</v>
      </c>
      <c r="P603" s="12" t="str">
        <f>IF(OR(D603="Académica",D603="Empresa"),(IF(M603&lt;Leyenda!$I$11,"ALTO",(IF(M603&lt;=Leyenda!$I$10,"MEDIO","BAJO")))),(IF(M603&lt;Leyenda!$J$11,"ALTO",(IF(M603&lt;=Leyenda!$J$10,"MEDIO","BAJO")))))</f>
        <v>MEDIO</v>
      </c>
    </row>
    <row r="604">
      <c r="A604" s="8" t="s">
        <v>1668</v>
      </c>
      <c r="B604" s="9" t="s">
        <v>17</v>
      </c>
      <c r="C604" s="9" t="s">
        <v>108</v>
      </c>
      <c r="D604" s="9" t="s">
        <v>2144</v>
      </c>
      <c r="E604" s="13">
        <v>15.0</v>
      </c>
      <c r="F604" s="13">
        <v>18.0</v>
      </c>
      <c r="G604" s="13">
        <v>18.3</v>
      </c>
      <c r="H604" s="13">
        <v>16.7</v>
      </c>
      <c r="I604" s="13">
        <v>15.5</v>
      </c>
      <c r="J604" s="13">
        <v>18.0</v>
      </c>
      <c r="K604" s="13">
        <v>18.0</v>
      </c>
      <c r="L604" s="13">
        <v>0.0</v>
      </c>
      <c r="M604" s="11">
        <f t="shared" si="1"/>
        <v>14.92857143</v>
      </c>
      <c r="N604" s="11">
        <f t="shared" si="2"/>
        <v>15</v>
      </c>
      <c r="O604" s="12" t="str">
        <f t="shared" si="3"/>
        <v>APROBADO CC</v>
      </c>
      <c r="P604" s="12" t="str">
        <f>IF(OR(D604="Académica",D604="Empresa"),(IF(M604&lt;Leyenda!$I$11,"ALTO",(IF(M604&lt;=Leyenda!$I$10,"MEDIO","BAJO")))),(IF(M604&lt;Leyenda!$J$11,"ALTO",(IF(M604&lt;=Leyenda!$J$10,"MEDIO","BAJO")))))</f>
        <v>BAJO</v>
      </c>
    </row>
    <row r="605">
      <c r="A605" s="8" t="s">
        <v>1626</v>
      </c>
      <c r="B605" s="9" t="s">
        <v>28</v>
      </c>
      <c r="C605" s="9" t="s">
        <v>66</v>
      </c>
      <c r="D605" s="9" t="s">
        <v>2144</v>
      </c>
      <c r="E605" s="13">
        <v>14.0</v>
      </c>
      <c r="F605" s="13">
        <v>17.2</v>
      </c>
      <c r="G605" s="13">
        <v>18.0</v>
      </c>
      <c r="H605" s="13">
        <v>15.8</v>
      </c>
      <c r="I605" s="13">
        <v>15.8</v>
      </c>
      <c r="J605" s="13">
        <v>18.0</v>
      </c>
      <c r="K605" s="13">
        <v>18.0</v>
      </c>
      <c r="L605" s="13">
        <v>0.0</v>
      </c>
      <c r="M605" s="11">
        <f t="shared" si="1"/>
        <v>14.68571429</v>
      </c>
      <c r="N605" s="11">
        <f t="shared" si="2"/>
        <v>15</v>
      </c>
      <c r="O605" s="12" t="str">
        <f t="shared" si="3"/>
        <v>APROBADO CC</v>
      </c>
      <c r="P605" s="12" t="str">
        <f>IF(OR(D605="Académica",D605="Empresa"),(IF(M605&lt;Leyenda!$I$11,"ALTO",(IF(M605&lt;=Leyenda!$I$10,"MEDIO","BAJO")))),(IF(M605&lt;Leyenda!$J$11,"ALTO",(IF(M605&lt;=Leyenda!$J$10,"MEDIO","BAJO")))))</f>
        <v>BAJO</v>
      </c>
    </row>
    <row r="606">
      <c r="A606" s="8" t="s">
        <v>1160</v>
      </c>
      <c r="B606" s="9" t="s">
        <v>386</v>
      </c>
      <c r="C606" s="9" t="s">
        <v>144</v>
      </c>
      <c r="D606" s="9" t="s">
        <v>2144</v>
      </c>
      <c r="E606" s="13">
        <v>19.1</v>
      </c>
      <c r="F606" s="13">
        <v>18.0</v>
      </c>
      <c r="G606" s="13">
        <v>18.7</v>
      </c>
      <c r="H606" s="13">
        <v>16.0</v>
      </c>
      <c r="I606" s="13">
        <v>16.9</v>
      </c>
      <c r="J606" s="13">
        <v>19.0</v>
      </c>
      <c r="K606" s="13">
        <v>18.0</v>
      </c>
      <c r="L606" s="13">
        <v>0.0</v>
      </c>
      <c r="M606" s="11">
        <f t="shared" si="1"/>
        <v>15.22857143</v>
      </c>
      <c r="N606" s="11">
        <f t="shared" si="2"/>
        <v>15</v>
      </c>
      <c r="O606" s="12" t="str">
        <f t="shared" si="3"/>
        <v>APROBADO CC</v>
      </c>
      <c r="P606" s="12" t="str">
        <f>IF(OR(D606="Académica",D606="Empresa"),(IF(M606&lt;Leyenda!$I$11,"ALTO",(IF(M606&lt;=Leyenda!$I$10,"MEDIO","BAJO")))),(IF(M606&lt;Leyenda!$J$11,"ALTO",(IF(M606&lt;=Leyenda!$J$10,"MEDIO","BAJO")))))</f>
        <v>BAJO</v>
      </c>
    </row>
    <row r="607">
      <c r="A607" s="8" t="s">
        <v>2303</v>
      </c>
      <c r="B607" s="9" t="s">
        <v>601</v>
      </c>
      <c r="C607" s="9" t="s">
        <v>100</v>
      </c>
      <c r="D607" s="9" t="s">
        <v>2144</v>
      </c>
      <c r="E607" s="13">
        <v>19.2</v>
      </c>
      <c r="F607" s="13">
        <v>15.7</v>
      </c>
      <c r="G607" s="13">
        <v>16.3</v>
      </c>
      <c r="H607" s="13">
        <v>17.9</v>
      </c>
      <c r="I607" s="13">
        <v>17.3</v>
      </c>
      <c r="J607" s="13">
        <v>16.0</v>
      </c>
      <c r="K607" s="13">
        <v>18.4</v>
      </c>
      <c r="L607" s="13">
        <v>0.0</v>
      </c>
      <c r="M607" s="11">
        <f t="shared" si="1"/>
        <v>14.51428571</v>
      </c>
      <c r="N607" s="11">
        <f t="shared" si="2"/>
        <v>15</v>
      </c>
      <c r="O607" s="12" t="str">
        <f t="shared" si="3"/>
        <v>APROBADO CC</v>
      </c>
      <c r="P607" s="12" t="str">
        <f>IF(OR(D607="Académica",D607="Empresa"),(IF(M607&lt;Leyenda!$I$11,"ALTO",(IF(M607&lt;=Leyenda!$I$10,"MEDIO","BAJO")))),(IF(M607&lt;Leyenda!$J$11,"ALTO",(IF(M607&lt;=Leyenda!$J$10,"MEDIO","BAJO")))))</f>
        <v>BAJO</v>
      </c>
    </row>
    <row r="608">
      <c r="A608" s="8" t="s">
        <v>2304</v>
      </c>
      <c r="B608" s="9" t="s">
        <v>601</v>
      </c>
      <c r="C608" s="9" t="s">
        <v>111</v>
      </c>
      <c r="D608" s="9" t="s">
        <v>2144</v>
      </c>
      <c r="E608" s="13">
        <v>12.6</v>
      </c>
      <c r="F608" s="13">
        <v>14.3</v>
      </c>
      <c r="G608" s="13">
        <v>15.3</v>
      </c>
      <c r="H608" s="13">
        <v>14.7</v>
      </c>
      <c r="I608" s="13">
        <v>14.7</v>
      </c>
      <c r="J608" s="13">
        <v>18.0</v>
      </c>
      <c r="K608" s="13">
        <v>18.4</v>
      </c>
      <c r="L608" s="13">
        <v>0.0</v>
      </c>
      <c r="M608" s="11">
        <f t="shared" si="1"/>
        <v>13.62857143</v>
      </c>
      <c r="N608" s="11">
        <f t="shared" si="2"/>
        <v>14</v>
      </c>
      <c r="O608" s="12" t="str">
        <f t="shared" si="3"/>
        <v>APROBADO CC</v>
      </c>
      <c r="P608" s="12" t="str">
        <f>IF(OR(D608="Académica",D608="Empresa"),(IF(M608&lt;Leyenda!$I$11,"ALTO",(IF(M608&lt;=Leyenda!$I$10,"MEDIO","BAJO")))),(IF(M608&lt;Leyenda!$J$11,"ALTO",(IF(M608&lt;=Leyenda!$J$10,"MEDIO","BAJO")))))</f>
        <v>MEDIO</v>
      </c>
    </row>
    <row r="609">
      <c r="A609" s="8" t="s">
        <v>965</v>
      </c>
      <c r="B609" s="9" t="s">
        <v>17</v>
      </c>
      <c r="C609" s="9" t="s">
        <v>123</v>
      </c>
      <c r="D609" s="9" t="s">
        <v>2144</v>
      </c>
      <c r="E609" s="13">
        <v>16.0</v>
      </c>
      <c r="F609" s="13">
        <v>17.3</v>
      </c>
      <c r="G609" s="13">
        <v>18.0</v>
      </c>
      <c r="H609" s="13">
        <v>16.0</v>
      </c>
      <c r="I609" s="13">
        <v>15.9</v>
      </c>
      <c r="J609" s="13">
        <v>18.2</v>
      </c>
      <c r="K609" s="13">
        <v>18.8</v>
      </c>
      <c r="L609" s="13">
        <v>0.0</v>
      </c>
      <c r="M609" s="11">
        <f t="shared" si="1"/>
        <v>14.88571429</v>
      </c>
      <c r="N609" s="11">
        <f t="shared" si="2"/>
        <v>15</v>
      </c>
      <c r="O609" s="12" t="str">
        <f t="shared" si="3"/>
        <v>APROBADO CC</v>
      </c>
      <c r="P609" s="12" t="str">
        <f>IF(OR(D609="Académica",D609="Empresa"),(IF(M609&lt;Leyenda!$I$11,"ALTO",(IF(M609&lt;=Leyenda!$I$10,"MEDIO","BAJO")))),(IF(M609&lt;Leyenda!$J$11,"ALTO",(IF(M609&lt;=Leyenda!$J$10,"MEDIO","BAJO")))))</f>
        <v>BAJO</v>
      </c>
    </row>
    <row r="610">
      <c r="A610" s="8" t="s">
        <v>1843</v>
      </c>
      <c r="B610" s="9" t="s">
        <v>40</v>
      </c>
      <c r="C610" s="9" t="s">
        <v>305</v>
      </c>
      <c r="D610" s="9" t="s">
        <v>2144</v>
      </c>
      <c r="E610" s="13">
        <v>12.5</v>
      </c>
      <c r="F610" s="13">
        <v>10.3</v>
      </c>
      <c r="G610" s="13">
        <v>13.0</v>
      </c>
      <c r="H610" s="13">
        <v>14.0</v>
      </c>
      <c r="I610" s="13">
        <v>13.0</v>
      </c>
      <c r="J610" s="13">
        <v>14.8</v>
      </c>
      <c r="K610" s="13">
        <v>16.0</v>
      </c>
      <c r="L610" s="13">
        <v>0.5</v>
      </c>
      <c r="M610" s="11">
        <f t="shared" si="1"/>
        <v>11.65714286</v>
      </c>
      <c r="N610" s="11">
        <f t="shared" si="2"/>
        <v>12</v>
      </c>
      <c r="O610" s="12" t="str">
        <f t="shared" si="3"/>
        <v>DESAPROBADO</v>
      </c>
      <c r="P610" s="12" t="str">
        <f>IF(OR(D610="Académica",D610="Empresa"),(IF(M610&lt;Leyenda!$I$11,"ALTO",(IF(M610&lt;=Leyenda!$I$10,"MEDIO","BAJO")))),(IF(M610&lt;Leyenda!$J$11,"ALTO",(IF(M610&lt;=Leyenda!$J$10,"MEDIO","BAJO")))))</f>
        <v>ALTO</v>
      </c>
    </row>
    <row r="611">
      <c r="A611" s="8" t="s">
        <v>2305</v>
      </c>
      <c r="B611" s="9" t="s">
        <v>601</v>
      </c>
      <c r="C611" s="9" t="s">
        <v>26</v>
      </c>
      <c r="D611" s="9" t="s">
        <v>2144</v>
      </c>
      <c r="E611" s="13">
        <v>19.6</v>
      </c>
      <c r="F611" s="13">
        <v>17.0</v>
      </c>
      <c r="G611" s="13">
        <v>15.7</v>
      </c>
      <c r="H611" s="13">
        <v>16.0</v>
      </c>
      <c r="I611" s="13">
        <v>16.0</v>
      </c>
      <c r="J611" s="13">
        <v>18.6</v>
      </c>
      <c r="K611" s="13">
        <v>18.0</v>
      </c>
      <c r="L611" s="13">
        <v>0.0</v>
      </c>
      <c r="M611" s="11">
        <f t="shared" si="1"/>
        <v>14.47142857</v>
      </c>
      <c r="N611" s="11">
        <f t="shared" si="2"/>
        <v>14</v>
      </c>
      <c r="O611" s="12" t="str">
        <f t="shared" si="3"/>
        <v>APROBADO CC</v>
      </c>
      <c r="P611" s="12" t="str">
        <f>IF(OR(D611="Académica",D611="Empresa"),(IF(M611&lt;Leyenda!$I$11,"ALTO",(IF(M611&lt;=Leyenda!$I$10,"MEDIO","BAJO")))),(IF(M611&lt;Leyenda!$J$11,"ALTO",(IF(M611&lt;=Leyenda!$J$10,"MEDIO","BAJO")))))</f>
        <v>MEDIO</v>
      </c>
    </row>
    <row r="612">
      <c r="A612" s="8" t="s">
        <v>985</v>
      </c>
      <c r="B612" s="9" t="s">
        <v>17</v>
      </c>
      <c r="C612" s="9" t="s">
        <v>44</v>
      </c>
      <c r="D612" s="9" t="s">
        <v>2144</v>
      </c>
      <c r="E612" s="13">
        <v>18.5</v>
      </c>
      <c r="F612" s="13">
        <v>18.0</v>
      </c>
      <c r="G612" s="13">
        <v>17.3</v>
      </c>
      <c r="H612" s="13">
        <v>16.7</v>
      </c>
      <c r="I612" s="13">
        <v>15.3</v>
      </c>
      <c r="J612" s="13">
        <v>18.7</v>
      </c>
      <c r="K612" s="13">
        <v>18.8</v>
      </c>
      <c r="L612" s="13">
        <v>0.0</v>
      </c>
      <c r="M612" s="11">
        <f t="shared" si="1"/>
        <v>14.97142857</v>
      </c>
      <c r="N612" s="11">
        <f t="shared" si="2"/>
        <v>15</v>
      </c>
      <c r="O612" s="12" t="str">
        <f t="shared" si="3"/>
        <v>APROBADO CC</v>
      </c>
      <c r="P612" s="12" t="str">
        <f>IF(OR(D612="Académica",D612="Empresa"),(IF(M612&lt;Leyenda!$I$11,"ALTO",(IF(M612&lt;=Leyenda!$I$10,"MEDIO","BAJO")))),(IF(M612&lt;Leyenda!$J$11,"ALTO",(IF(M612&lt;=Leyenda!$J$10,"MEDIO","BAJO")))))</f>
        <v>BAJO</v>
      </c>
    </row>
    <row r="613">
      <c r="A613" s="8" t="s">
        <v>793</v>
      </c>
      <c r="B613" s="9" t="s">
        <v>17</v>
      </c>
      <c r="C613" s="9" t="s">
        <v>26</v>
      </c>
      <c r="D613" s="9" t="s">
        <v>2144</v>
      </c>
      <c r="E613" s="13">
        <v>19.3</v>
      </c>
      <c r="F613" s="13">
        <v>18.2</v>
      </c>
      <c r="G613" s="13">
        <v>18.5</v>
      </c>
      <c r="H613" s="13">
        <v>17.1</v>
      </c>
      <c r="I613" s="13">
        <v>16.5</v>
      </c>
      <c r="J613" s="13">
        <v>18.0</v>
      </c>
      <c r="K613" s="13">
        <v>19.0</v>
      </c>
      <c r="L613" s="13">
        <v>0.0</v>
      </c>
      <c r="M613" s="11">
        <f t="shared" si="1"/>
        <v>15.32857143</v>
      </c>
      <c r="N613" s="11">
        <f t="shared" si="2"/>
        <v>15</v>
      </c>
      <c r="O613" s="12" t="str">
        <f t="shared" si="3"/>
        <v>APROBADO CC</v>
      </c>
      <c r="P613" s="12" t="str">
        <f>IF(OR(D613="Académica",D613="Empresa"),(IF(M613&lt;Leyenda!$I$11,"ALTO",(IF(M613&lt;=Leyenda!$I$10,"MEDIO","BAJO")))),(IF(M613&lt;Leyenda!$J$11,"ALTO",(IF(M613&lt;=Leyenda!$J$10,"MEDIO","BAJO")))))</f>
        <v>BAJO</v>
      </c>
    </row>
    <row r="614">
      <c r="A614" s="8" t="s">
        <v>2052</v>
      </c>
      <c r="B614" s="9" t="s">
        <v>28</v>
      </c>
      <c r="C614" s="9" t="s">
        <v>22</v>
      </c>
      <c r="D614" s="9" t="s">
        <v>2185</v>
      </c>
      <c r="E614" s="13">
        <v>18.1</v>
      </c>
      <c r="F614" s="13">
        <v>18.7</v>
      </c>
      <c r="G614" s="13">
        <v>19.1</v>
      </c>
      <c r="H614" s="13">
        <v>16.7</v>
      </c>
      <c r="I614" s="13">
        <v>16.2</v>
      </c>
      <c r="J614" s="13">
        <v>18.3</v>
      </c>
      <c r="K614" s="13">
        <v>18.3</v>
      </c>
      <c r="L614" s="13">
        <v>0.0</v>
      </c>
      <c r="M614" s="11">
        <f t="shared" si="1"/>
        <v>15.32857143</v>
      </c>
      <c r="N614" s="11">
        <f t="shared" si="2"/>
        <v>15</v>
      </c>
      <c r="O614" s="12" t="str">
        <f t="shared" si="3"/>
        <v>APROBADO CC</v>
      </c>
      <c r="P614" s="12" t="str">
        <f>IF(OR(D614="Académica",D614="Empresa"),(IF(M614&lt;Leyenda!$I$11,"ALTO",(IF(M614&lt;=Leyenda!$I$10,"MEDIO","BAJO")))),(IF(M614&lt;Leyenda!$J$11,"ALTO",(IF(M614&lt;=Leyenda!$J$10,"MEDIO","BAJO")))))</f>
        <v>BAJO</v>
      </c>
    </row>
    <row r="615">
      <c r="A615" s="8" t="s">
        <v>2306</v>
      </c>
      <c r="B615" s="9" t="s">
        <v>601</v>
      </c>
      <c r="C615" s="9" t="s">
        <v>88</v>
      </c>
      <c r="D615" s="9" t="s">
        <v>2144</v>
      </c>
      <c r="E615" s="13">
        <v>13.4</v>
      </c>
      <c r="F615" s="13">
        <v>14.3</v>
      </c>
      <c r="G615" s="13">
        <v>13.2</v>
      </c>
      <c r="H615" s="13">
        <v>12.4</v>
      </c>
      <c r="I615" s="13">
        <v>15.9</v>
      </c>
      <c r="J615" s="13">
        <v>17.5</v>
      </c>
      <c r="K615" s="13">
        <v>19.0</v>
      </c>
      <c r="L615" s="13">
        <v>0.0</v>
      </c>
      <c r="M615" s="11">
        <f t="shared" si="1"/>
        <v>13.18571429</v>
      </c>
      <c r="N615" s="11">
        <f t="shared" si="2"/>
        <v>13</v>
      </c>
      <c r="O615" s="12" t="str">
        <f t="shared" si="3"/>
        <v>APROBADO CC</v>
      </c>
      <c r="P615" s="12" t="str">
        <f>IF(OR(D615="Académica",D615="Empresa"),(IF(M615&lt;Leyenda!$I$11,"ALTO",(IF(M615&lt;=Leyenda!$I$10,"MEDIO","BAJO")))),(IF(M615&lt;Leyenda!$J$11,"ALTO",(IF(M615&lt;=Leyenda!$J$10,"MEDIO","BAJO")))))</f>
        <v>MEDIO</v>
      </c>
    </row>
    <row r="616">
      <c r="A616" s="8" t="s">
        <v>2307</v>
      </c>
      <c r="B616" s="9" t="s">
        <v>601</v>
      </c>
      <c r="C616" s="9" t="s">
        <v>93</v>
      </c>
      <c r="D616" s="9" t="s">
        <v>2144</v>
      </c>
      <c r="E616" s="13">
        <v>18.9</v>
      </c>
      <c r="F616" s="13">
        <v>16.8</v>
      </c>
      <c r="G616" s="13">
        <v>17.3</v>
      </c>
      <c r="H616" s="13">
        <v>16.0</v>
      </c>
      <c r="I616" s="13">
        <v>15.9</v>
      </c>
      <c r="J616" s="13">
        <v>18.9</v>
      </c>
      <c r="K616" s="13">
        <v>17.5</v>
      </c>
      <c r="L616" s="13">
        <v>0.0</v>
      </c>
      <c r="M616" s="11">
        <f t="shared" si="1"/>
        <v>14.62857143</v>
      </c>
      <c r="N616" s="11">
        <f t="shared" si="2"/>
        <v>15</v>
      </c>
      <c r="O616" s="12" t="str">
        <f t="shared" si="3"/>
        <v>APROBADO CC</v>
      </c>
      <c r="P616" s="12" t="str">
        <f>IF(OR(D616="Académica",D616="Empresa"),(IF(M616&lt;Leyenda!$I$11,"ALTO",(IF(M616&lt;=Leyenda!$I$10,"MEDIO","BAJO")))),(IF(M616&lt;Leyenda!$J$11,"ALTO",(IF(M616&lt;=Leyenda!$J$10,"MEDIO","BAJO")))))</f>
        <v>BAJO</v>
      </c>
    </row>
    <row r="617">
      <c r="A617" s="8" t="s">
        <v>1492</v>
      </c>
      <c r="B617" s="9" t="s">
        <v>28</v>
      </c>
      <c r="C617" s="9" t="s">
        <v>22</v>
      </c>
      <c r="D617" s="9" t="s">
        <v>2144</v>
      </c>
      <c r="E617" s="13">
        <v>18.1</v>
      </c>
      <c r="F617" s="13">
        <v>17.2</v>
      </c>
      <c r="G617" s="13">
        <v>17.2</v>
      </c>
      <c r="H617" s="13">
        <v>17.2</v>
      </c>
      <c r="I617" s="13">
        <v>16.3</v>
      </c>
      <c r="J617" s="13">
        <v>19.0</v>
      </c>
      <c r="K617" s="13">
        <v>18.3</v>
      </c>
      <c r="L617" s="13">
        <v>0.0</v>
      </c>
      <c r="M617" s="11">
        <f t="shared" si="1"/>
        <v>15.02857143</v>
      </c>
      <c r="N617" s="11">
        <f t="shared" si="2"/>
        <v>15</v>
      </c>
      <c r="O617" s="12" t="str">
        <f t="shared" si="3"/>
        <v>APROBADO CC</v>
      </c>
      <c r="P617" s="12" t="str">
        <f>IF(OR(D617="Académica",D617="Empresa"),(IF(M617&lt;Leyenda!$I$11,"ALTO",(IF(M617&lt;=Leyenda!$I$10,"MEDIO","BAJO")))),(IF(M617&lt;Leyenda!$J$11,"ALTO",(IF(M617&lt;=Leyenda!$J$10,"MEDIO","BAJO")))))</f>
        <v>BAJO</v>
      </c>
    </row>
    <row r="618">
      <c r="A618" s="8" t="s">
        <v>1032</v>
      </c>
      <c r="B618" s="9" t="s">
        <v>17</v>
      </c>
      <c r="C618" s="9" t="s">
        <v>2284</v>
      </c>
      <c r="D618" s="9" t="s">
        <v>2144</v>
      </c>
      <c r="E618" s="13">
        <v>17.5</v>
      </c>
      <c r="F618" s="13">
        <v>18.5</v>
      </c>
      <c r="G618" s="13">
        <v>18.8</v>
      </c>
      <c r="H618" s="13">
        <v>16.7</v>
      </c>
      <c r="I618" s="13">
        <v>16.2</v>
      </c>
      <c r="J618" s="13">
        <v>18.0</v>
      </c>
      <c r="K618" s="13">
        <v>18.5</v>
      </c>
      <c r="L618" s="13">
        <v>0.0</v>
      </c>
      <c r="M618" s="11">
        <f t="shared" si="1"/>
        <v>15.24285714</v>
      </c>
      <c r="N618" s="11">
        <f t="shared" si="2"/>
        <v>15</v>
      </c>
      <c r="O618" s="12" t="str">
        <f t="shared" si="3"/>
        <v>APROBADO CC</v>
      </c>
      <c r="P618" s="12" t="str">
        <f>IF(OR(D618="Académica",D618="Empresa"),(IF(M618&lt;Leyenda!$I$11,"ALTO",(IF(M618&lt;=Leyenda!$I$10,"MEDIO","BAJO")))),(IF(M618&lt;Leyenda!$J$11,"ALTO",(IF(M618&lt;=Leyenda!$J$10,"MEDIO","BAJO")))))</f>
        <v>BAJO</v>
      </c>
    </row>
    <row r="619">
      <c r="A619" s="8" t="s">
        <v>2308</v>
      </c>
      <c r="B619" s="9" t="s">
        <v>601</v>
      </c>
      <c r="C619" s="9" t="s">
        <v>66</v>
      </c>
      <c r="D619" s="9" t="s">
        <v>2144</v>
      </c>
      <c r="E619" s="13">
        <v>17.1</v>
      </c>
      <c r="F619" s="13">
        <v>12.9</v>
      </c>
      <c r="G619" s="13">
        <v>11.9</v>
      </c>
      <c r="H619" s="13">
        <v>12.3</v>
      </c>
      <c r="I619" s="13">
        <v>11.8</v>
      </c>
      <c r="J619" s="13">
        <v>14.1</v>
      </c>
      <c r="K619" s="13">
        <v>15.8</v>
      </c>
      <c r="L619" s="13">
        <v>0.0</v>
      </c>
      <c r="M619" s="11">
        <f t="shared" si="1"/>
        <v>11.25714286</v>
      </c>
      <c r="N619" s="11">
        <f t="shared" si="2"/>
        <v>11</v>
      </c>
      <c r="O619" s="12" t="str">
        <f t="shared" si="3"/>
        <v>APROBADO CC</v>
      </c>
      <c r="P619" s="12" t="str">
        <f>IF(OR(D619="Académica",D619="Empresa"),(IF(M619&lt;Leyenda!$I$11,"ALTO",(IF(M619&lt;=Leyenda!$I$10,"MEDIO","BAJO")))),(IF(M619&lt;Leyenda!$J$11,"ALTO",(IF(M619&lt;=Leyenda!$J$10,"MEDIO","BAJO")))))</f>
        <v>ALTO</v>
      </c>
    </row>
    <row r="620">
      <c r="A620" s="8" t="s">
        <v>1181</v>
      </c>
      <c r="B620" s="9" t="s">
        <v>386</v>
      </c>
      <c r="C620" s="9" t="s">
        <v>125</v>
      </c>
      <c r="D620" s="9" t="s">
        <v>2144</v>
      </c>
      <c r="E620" s="13">
        <v>20.0</v>
      </c>
      <c r="F620" s="13">
        <v>18.3</v>
      </c>
      <c r="G620" s="13">
        <v>18.2</v>
      </c>
      <c r="H620" s="13">
        <v>17.5</v>
      </c>
      <c r="I620" s="13">
        <v>15.8</v>
      </c>
      <c r="J620" s="13">
        <v>18.3</v>
      </c>
      <c r="K620" s="13">
        <v>19.0</v>
      </c>
      <c r="L620" s="13">
        <v>0.0</v>
      </c>
      <c r="M620" s="11">
        <f t="shared" si="1"/>
        <v>15.3</v>
      </c>
      <c r="N620" s="11">
        <f t="shared" si="2"/>
        <v>15</v>
      </c>
      <c r="O620" s="12" t="str">
        <f t="shared" si="3"/>
        <v>APROBADO CC</v>
      </c>
      <c r="P620" s="12" t="str">
        <f>IF(OR(D620="Académica",D620="Empresa"),(IF(M620&lt;Leyenda!$I$11,"ALTO",(IF(M620&lt;=Leyenda!$I$10,"MEDIO","BAJO")))),(IF(M620&lt;Leyenda!$J$11,"ALTO",(IF(M620&lt;=Leyenda!$J$10,"MEDIO","BAJO")))))</f>
        <v>BAJO</v>
      </c>
    </row>
    <row r="621">
      <c r="A621" s="8" t="s">
        <v>1409</v>
      </c>
      <c r="B621" s="9" t="s">
        <v>21</v>
      </c>
      <c r="C621" s="9" t="s">
        <v>157</v>
      </c>
      <c r="D621" s="9" t="s">
        <v>2144</v>
      </c>
      <c r="E621" s="13">
        <v>19.0</v>
      </c>
      <c r="F621" s="13">
        <v>17.3</v>
      </c>
      <c r="G621" s="13">
        <v>18.0</v>
      </c>
      <c r="H621" s="13">
        <v>17.0</v>
      </c>
      <c r="I621" s="13">
        <v>16.5</v>
      </c>
      <c r="J621" s="13">
        <v>18.0</v>
      </c>
      <c r="K621" s="13">
        <v>18.0</v>
      </c>
      <c r="L621" s="13">
        <v>0.0</v>
      </c>
      <c r="M621" s="11">
        <f t="shared" si="1"/>
        <v>14.97142857</v>
      </c>
      <c r="N621" s="11">
        <f t="shared" si="2"/>
        <v>15</v>
      </c>
      <c r="O621" s="12" t="str">
        <f t="shared" si="3"/>
        <v>APROBADO CC</v>
      </c>
      <c r="P621" s="12" t="str">
        <f>IF(OR(D621="Académica",D621="Empresa"),(IF(M621&lt;Leyenda!$I$11,"ALTO",(IF(M621&lt;=Leyenda!$I$10,"MEDIO","BAJO")))),(IF(M621&lt;Leyenda!$J$11,"ALTO",(IF(M621&lt;=Leyenda!$J$10,"MEDIO","BAJO")))))</f>
        <v>BAJO</v>
      </c>
    </row>
    <row r="622">
      <c r="A622" s="8" t="s">
        <v>1554</v>
      </c>
      <c r="B622" s="9" t="s">
        <v>17</v>
      </c>
      <c r="C622" s="9" t="s">
        <v>305</v>
      </c>
      <c r="D622" s="9" t="s">
        <v>2144</v>
      </c>
      <c r="E622" s="13">
        <v>18.6</v>
      </c>
      <c r="F622" s="13">
        <v>18.8</v>
      </c>
      <c r="G622" s="13">
        <v>19.0</v>
      </c>
      <c r="H622" s="13">
        <v>17.6</v>
      </c>
      <c r="I622" s="13">
        <v>16.5</v>
      </c>
      <c r="J622" s="13">
        <v>18.0</v>
      </c>
      <c r="K622" s="13">
        <v>18.3</v>
      </c>
      <c r="L622" s="13">
        <v>0.0</v>
      </c>
      <c r="M622" s="11">
        <f t="shared" si="1"/>
        <v>15.45714286</v>
      </c>
      <c r="N622" s="11">
        <f t="shared" si="2"/>
        <v>15</v>
      </c>
      <c r="O622" s="12" t="str">
        <f t="shared" si="3"/>
        <v>APROBADO CC</v>
      </c>
      <c r="P622" s="12" t="str">
        <f>IF(OR(D622="Académica",D622="Empresa"),(IF(M622&lt;Leyenda!$I$11,"ALTO",(IF(M622&lt;=Leyenda!$I$10,"MEDIO","BAJO")))),(IF(M622&lt;Leyenda!$J$11,"ALTO",(IF(M622&lt;=Leyenda!$J$10,"MEDIO","BAJO")))))</f>
        <v>BAJO</v>
      </c>
    </row>
    <row r="623">
      <c r="A623" s="8" t="s">
        <v>1742</v>
      </c>
      <c r="B623" s="9" t="s">
        <v>40</v>
      </c>
      <c r="C623" s="9" t="s">
        <v>70</v>
      </c>
      <c r="D623" s="9" t="s">
        <v>2144</v>
      </c>
      <c r="E623" s="13">
        <v>16.4</v>
      </c>
      <c r="F623" s="13">
        <v>17.3</v>
      </c>
      <c r="G623" s="13">
        <v>16.3</v>
      </c>
      <c r="H623" s="13">
        <v>18.0</v>
      </c>
      <c r="I623" s="13">
        <v>16.1</v>
      </c>
      <c r="J623" s="13">
        <v>19.1</v>
      </c>
      <c r="K623" s="13">
        <v>18.0</v>
      </c>
      <c r="L623" s="13">
        <v>0.0</v>
      </c>
      <c r="M623" s="11">
        <f t="shared" si="1"/>
        <v>14.97142857</v>
      </c>
      <c r="N623" s="11">
        <f t="shared" si="2"/>
        <v>15</v>
      </c>
      <c r="O623" s="12" t="str">
        <f t="shared" si="3"/>
        <v>APROBADO CC</v>
      </c>
      <c r="P623" s="12" t="str">
        <f>IF(OR(D623="Académica",D623="Empresa"),(IF(M623&lt;Leyenda!$I$11,"ALTO",(IF(M623&lt;=Leyenda!$I$10,"MEDIO","BAJO")))),(IF(M623&lt;Leyenda!$J$11,"ALTO",(IF(M623&lt;=Leyenda!$J$10,"MEDIO","BAJO")))))</f>
        <v>BAJO</v>
      </c>
    </row>
    <row r="624">
      <c r="A624" s="8" t="s">
        <v>2309</v>
      </c>
      <c r="B624" s="9" t="s">
        <v>17</v>
      </c>
      <c r="C624" s="9" t="s">
        <v>88</v>
      </c>
      <c r="D624" s="9" t="s">
        <v>2144</v>
      </c>
      <c r="E624" s="13">
        <v>11.4</v>
      </c>
      <c r="F624" s="13">
        <v>17.3</v>
      </c>
      <c r="G624" s="13">
        <v>17.5</v>
      </c>
      <c r="H624" s="13">
        <v>13.8</v>
      </c>
      <c r="I624" s="13">
        <v>14.6</v>
      </c>
      <c r="J624" s="13">
        <v>18.0</v>
      </c>
      <c r="K624" s="13">
        <v>15.0</v>
      </c>
      <c r="L624" s="13">
        <v>1.0</v>
      </c>
      <c r="M624" s="11">
        <f t="shared" si="1"/>
        <v>13.88571429</v>
      </c>
      <c r="N624" s="11">
        <f t="shared" si="2"/>
        <v>14</v>
      </c>
      <c r="O624" s="12" t="str">
        <f t="shared" si="3"/>
        <v>APROBADO CC</v>
      </c>
      <c r="P624" s="12" t="str">
        <f>IF(OR(D624="Académica",D624="Empresa"),(IF(M624&lt;Leyenda!$I$11,"ALTO",(IF(M624&lt;=Leyenda!$I$10,"MEDIO","BAJO")))),(IF(M624&lt;Leyenda!$J$11,"ALTO",(IF(M624&lt;=Leyenda!$J$10,"MEDIO","BAJO")))))</f>
        <v>MEDIO</v>
      </c>
    </row>
    <row r="625">
      <c r="A625" s="8" t="s">
        <v>2310</v>
      </c>
      <c r="B625" s="9" t="s">
        <v>601</v>
      </c>
      <c r="C625" s="9" t="s">
        <v>144</v>
      </c>
      <c r="D625" s="9" t="s">
        <v>2144</v>
      </c>
      <c r="E625" s="13">
        <v>17.1</v>
      </c>
      <c r="F625" s="13">
        <v>17.4</v>
      </c>
      <c r="G625" s="13">
        <v>18.3</v>
      </c>
      <c r="H625" s="13">
        <v>16.5</v>
      </c>
      <c r="I625" s="13">
        <v>17.5</v>
      </c>
      <c r="J625" s="13">
        <v>17.9</v>
      </c>
      <c r="K625" s="13">
        <v>18.3</v>
      </c>
      <c r="L625" s="13">
        <v>0.0</v>
      </c>
      <c r="M625" s="11">
        <f t="shared" si="1"/>
        <v>15.12857143</v>
      </c>
      <c r="N625" s="11">
        <f t="shared" si="2"/>
        <v>15</v>
      </c>
      <c r="O625" s="12" t="str">
        <f t="shared" si="3"/>
        <v>APROBADO CC</v>
      </c>
      <c r="P625" s="12" t="str">
        <f>IF(OR(D625="Académica",D625="Empresa"),(IF(M625&lt;Leyenda!$I$11,"ALTO",(IF(M625&lt;=Leyenda!$I$10,"MEDIO","BAJO")))),(IF(M625&lt;Leyenda!$J$11,"ALTO",(IF(M625&lt;=Leyenda!$J$10,"MEDIO","BAJO")))))</f>
        <v>BAJO</v>
      </c>
    </row>
    <row r="626">
      <c r="A626" s="8" t="s">
        <v>1028</v>
      </c>
      <c r="B626" s="9" t="s">
        <v>17</v>
      </c>
      <c r="C626" s="9" t="s">
        <v>66</v>
      </c>
      <c r="D626" s="9" t="s">
        <v>2144</v>
      </c>
      <c r="E626" s="13">
        <v>16.0</v>
      </c>
      <c r="F626" s="13">
        <v>18.5</v>
      </c>
      <c r="G626" s="13">
        <v>18.0</v>
      </c>
      <c r="H626" s="13">
        <v>15.8</v>
      </c>
      <c r="I626" s="13">
        <v>15.3</v>
      </c>
      <c r="J626" s="13">
        <v>18.0</v>
      </c>
      <c r="K626" s="13">
        <v>18.0</v>
      </c>
      <c r="L626" s="13">
        <v>0.0</v>
      </c>
      <c r="M626" s="11">
        <f t="shared" si="1"/>
        <v>14.8</v>
      </c>
      <c r="N626" s="11">
        <f t="shared" si="2"/>
        <v>15</v>
      </c>
      <c r="O626" s="12" t="str">
        <f t="shared" si="3"/>
        <v>APROBADO CC</v>
      </c>
      <c r="P626" s="12" t="str">
        <f>IF(OR(D626="Académica",D626="Empresa"),(IF(M626&lt;Leyenda!$I$11,"ALTO",(IF(M626&lt;=Leyenda!$I$10,"MEDIO","BAJO")))),(IF(M626&lt;Leyenda!$J$11,"ALTO",(IF(M626&lt;=Leyenda!$J$10,"MEDIO","BAJO")))))</f>
        <v>BAJO</v>
      </c>
    </row>
    <row r="627">
      <c r="A627" s="8" t="s">
        <v>718</v>
      </c>
      <c r="B627" s="9" t="s">
        <v>28</v>
      </c>
      <c r="C627" s="9" t="s">
        <v>58</v>
      </c>
      <c r="D627" s="9" t="s">
        <v>2144</v>
      </c>
      <c r="E627" s="13">
        <v>19.4</v>
      </c>
      <c r="F627" s="13">
        <v>18.5</v>
      </c>
      <c r="G627" s="13">
        <v>18.3</v>
      </c>
      <c r="H627" s="13">
        <v>16.5</v>
      </c>
      <c r="I627" s="13">
        <v>16.0</v>
      </c>
      <c r="J627" s="13">
        <v>18.0</v>
      </c>
      <c r="K627" s="13">
        <v>18.0</v>
      </c>
      <c r="L627" s="13">
        <v>0.0</v>
      </c>
      <c r="M627" s="11">
        <f t="shared" si="1"/>
        <v>15.04285714</v>
      </c>
      <c r="N627" s="11">
        <f t="shared" si="2"/>
        <v>15</v>
      </c>
      <c r="O627" s="12" t="str">
        <f t="shared" si="3"/>
        <v>APROBADO CC</v>
      </c>
      <c r="P627" s="12" t="str">
        <f>IF(OR(D627="Académica",D627="Empresa"),(IF(M627&lt;Leyenda!$I$11,"ALTO",(IF(M627&lt;=Leyenda!$I$10,"MEDIO","BAJO")))),(IF(M627&lt;Leyenda!$J$11,"ALTO",(IF(M627&lt;=Leyenda!$J$10,"MEDIO","BAJO")))))</f>
        <v>BAJO</v>
      </c>
    </row>
    <row r="628">
      <c r="A628" s="8" t="s">
        <v>836</v>
      </c>
      <c r="B628" s="9" t="s">
        <v>17</v>
      </c>
      <c r="C628" s="9" t="s">
        <v>144</v>
      </c>
      <c r="D628" s="9" t="s">
        <v>2144</v>
      </c>
      <c r="E628" s="13">
        <v>18.9</v>
      </c>
      <c r="F628" s="13">
        <v>18.8</v>
      </c>
      <c r="G628" s="13">
        <v>19.2</v>
      </c>
      <c r="H628" s="13">
        <v>17.3</v>
      </c>
      <c r="I628" s="13">
        <v>16.3</v>
      </c>
      <c r="J628" s="13">
        <v>18.3</v>
      </c>
      <c r="K628" s="13">
        <v>18.0</v>
      </c>
      <c r="L628" s="13">
        <v>0.0</v>
      </c>
      <c r="M628" s="11">
        <f t="shared" si="1"/>
        <v>15.41428571</v>
      </c>
      <c r="N628" s="11">
        <f t="shared" si="2"/>
        <v>15</v>
      </c>
      <c r="O628" s="12" t="str">
        <f t="shared" si="3"/>
        <v>APROBADO CC</v>
      </c>
      <c r="P628" s="12" t="str">
        <f>IF(OR(D628="Académica",D628="Empresa"),(IF(M628&lt;Leyenda!$I$11,"ALTO",(IF(M628&lt;=Leyenda!$I$10,"MEDIO","BAJO")))),(IF(M628&lt;Leyenda!$J$11,"ALTO",(IF(M628&lt;=Leyenda!$J$10,"MEDIO","BAJO")))))</f>
        <v>BAJO</v>
      </c>
    </row>
    <row r="629">
      <c r="A629" s="8" t="s">
        <v>2311</v>
      </c>
      <c r="B629" s="9" t="s">
        <v>601</v>
      </c>
      <c r="C629" s="9" t="s">
        <v>123</v>
      </c>
      <c r="D629" s="9" t="s">
        <v>2144</v>
      </c>
      <c r="E629" s="13">
        <v>16.4</v>
      </c>
      <c r="F629" s="13">
        <v>15.4</v>
      </c>
      <c r="G629" s="13">
        <v>16.9</v>
      </c>
      <c r="H629" s="13">
        <v>12.2</v>
      </c>
      <c r="I629" s="13">
        <v>17.3</v>
      </c>
      <c r="J629" s="13">
        <v>16.0</v>
      </c>
      <c r="K629" s="13">
        <v>15.6</v>
      </c>
      <c r="L629" s="13">
        <v>0.0</v>
      </c>
      <c r="M629" s="11">
        <f t="shared" si="1"/>
        <v>13.34285714</v>
      </c>
      <c r="N629" s="11">
        <f t="shared" si="2"/>
        <v>13</v>
      </c>
      <c r="O629" s="12" t="str">
        <f t="shared" si="3"/>
        <v>APROBADO CC</v>
      </c>
      <c r="P629" s="12" t="str">
        <f>IF(OR(D629="Académica",D629="Empresa"),(IF(M629&lt;Leyenda!$I$11,"ALTO",(IF(M629&lt;=Leyenda!$I$10,"MEDIO","BAJO")))),(IF(M629&lt;Leyenda!$J$11,"ALTO",(IF(M629&lt;=Leyenda!$J$10,"MEDIO","BAJO")))))</f>
        <v>MEDIO</v>
      </c>
    </row>
    <row r="630">
      <c r="A630" s="8" t="s">
        <v>2312</v>
      </c>
      <c r="B630" s="9" t="s">
        <v>601</v>
      </c>
      <c r="C630" s="9" t="s">
        <v>22</v>
      </c>
      <c r="D630" s="9" t="s">
        <v>2144</v>
      </c>
      <c r="E630" s="13">
        <v>19.4</v>
      </c>
      <c r="F630" s="13">
        <v>16.7</v>
      </c>
      <c r="G630" s="13">
        <v>17.5</v>
      </c>
      <c r="H630" s="13">
        <v>16.6</v>
      </c>
      <c r="I630" s="13">
        <v>16.9</v>
      </c>
      <c r="J630" s="13">
        <v>17.9</v>
      </c>
      <c r="K630" s="13">
        <v>18.0</v>
      </c>
      <c r="L630" s="13">
        <v>0.0</v>
      </c>
      <c r="M630" s="11">
        <f t="shared" si="1"/>
        <v>14.8</v>
      </c>
      <c r="N630" s="11">
        <f t="shared" si="2"/>
        <v>15</v>
      </c>
      <c r="O630" s="12" t="str">
        <f t="shared" si="3"/>
        <v>APROBADO CC</v>
      </c>
      <c r="P630" s="12" t="str">
        <f>IF(OR(D630="Académica",D630="Empresa"),(IF(M630&lt;Leyenda!$I$11,"ALTO",(IF(M630&lt;=Leyenda!$I$10,"MEDIO","BAJO")))),(IF(M630&lt;Leyenda!$J$11,"ALTO",(IF(M630&lt;=Leyenda!$J$10,"MEDIO","BAJO")))))</f>
        <v>BAJO</v>
      </c>
    </row>
    <row r="631">
      <c r="A631" s="8" t="s">
        <v>845</v>
      </c>
      <c r="B631" s="9" t="s">
        <v>40</v>
      </c>
      <c r="C631" s="9" t="s">
        <v>68</v>
      </c>
      <c r="D631" s="9" t="s">
        <v>2144</v>
      </c>
      <c r="E631" s="13">
        <v>14.1</v>
      </c>
      <c r="F631" s="13">
        <v>17.2</v>
      </c>
      <c r="G631" s="13">
        <v>18.8</v>
      </c>
      <c r="H631" s="13">
        <v>15.4</v>
      </c>
      <c r="I631" s="13">
        <v>15.3</v>
      </c>
      <c r="J631" s="13">
        <v>18.0</v>
      </c>
      <c r="K631" s="13">
        <v>18.8</v>
      </c>
      <c r="L631" s="13">
        <v>0.0</v>
      </c>
      <c r="M631" s="11">
        <f t="shared" si="1"/>
        <v>14.78571429</v>
      </c>
      <c r="N631" s="11">
        <f t="shared" si="2"/>
        <v>15</v>
      </c>
      <c r="O631" s="12" t="str">
        <f t="shared" si="3"/>
        <v>APROBADO CC</v>
      </c>
      <c r="P631" s="12" t="str">
        <f>IF(OR(D631="Académica",D631="Empresa"),(IF(M631&lt;Leyenda!$I$11,"ALTO",(IF(M631&lt;=Leyenda!$I$10,"MEDIO","BAJO")))),(IF(M631&lt;Leyenda!$J$11,"ALTO",(IF(M631&lt;=Leyenda!$J$10,"MEDIO","BAJO")))))</f>
        <v>BAJO</v>
      </c>
    </row>
    <row r="632">
      <c r="A632" s="8" t="s">
        <v>1558</v>
      </c>
      <c r="B632" s="9" t="s">
        <v>17</v>
      </c>
      <c r="C632" s="9" t="s">
        <v>196</v>
      </c>
      <c r="D632" s="9" t="s">
        <v>2144</v>
      </c>
      <c r="E632" s="13">
        <v>17.0</v>
      </c>
      <c r="F632" s="13">
        <v>18.3</v>
      </c>
      <c r="G632" s="13">
        <v>18.5</v>
      </c>
      <c r="H632" s="13">
        <v>17.3</v>
      </c>
      <c r="I632" s="13">
        <v>15.6</v>
      </c>
      <c r="J632" s="13">
        <v>18.3</v>
      </c>
      <c r="K632" s="13">
        <v>18.0</v>
      </c>
      <c r="L632" s="13">
        <v>0.0</v>
      </c>
      <c r="M632" s="11">
        <f t="shared" si="1"/>
        <v>15.14285714</v>
      </c>
      <c r="N632" s="11">
        <f t="shared" si="2"/>
        <v>15</v>
      </c>
      <c r="O632" s="12" t="str">
        <f t="shared" si="3"/>
        <v>APROBADO CC</v>
      </c>
      <c r="P632" s="12" t="str">
        <f>IF(OR(D632="Académica",D632="Empresa"),(IF(M632&lt;Leyenda!$I$11,"ALTO",(IF(M632&lt;=Leyenda!$I$10,"MEDIO","BAJO")))),(IF(M632&lt;Leyenda!$J$11,"ALTO",(IF(M632&lt;=Leyenda!$J$10,"MEDIO","BAJO")))))</f>
        <v>BAJO</v>
      </c>
    </row>
    <row r="633">
      <c r="A633" s="8" t="s">
        <v>1546</v>
      </c>
      <c r="B633" s="9" t="s">
        <v>28</v>
      </c>
      <c r="C633" s="9" t="s">
        <v>68</v>
      </c>
      <c r="D633" s="9" t="s">
        <v>2144</v>
      </c>
      <c r="E633" s="13">
        <v>14.5</v>
      </c>
      <c r="F633" s="13">
        <v>18.2</v>
      </c>
      <c r="G633" s="13">
        <v>16.3</v>
      </c>
      <c r="H633" s="13">
        <v>13.8</v>
      </c>
      <c r="I633" s="13">
        <v>13.6</v>
      </c>
      <c r="J633" s="13">
        <v>18.6</v>
      </c>
      <c r="K633" s="13">
        <v>18.0</v>
      </c>
      <c r="L633" s="13">
        <v>0.5</v>
      </c>
      <c r="M633" s="11">
        <f t="shared" si="1"/>
        <v>14.14285714</v>
      </c>
      <c r="N633" s="11">
        <f t="shared" si="2"/>
        <v>14</v>
      </c>
      <c r="O633" s="12" t="str">
        <f t="shared" si="3"/>
        <v>APROBADO CC</v>
      </c>
      <c r="P633" s="12" t="str">
        <f>IF(OR(D633="Académica",D633="Empresa"),(IF(M633&lt;Leyenda!$I$11,"ALTO",(IF(M633&lt;=Leyenda!$I$10,"MEDIO","BAJO")))),(IF(M633&lt;Leyenda!$J$11,"ALTO",(IF(M633&lt;=Leyenda!$J$10,"MEDIO","BAJO")))))</f>
        <v>MEDIO</v>
      </c>
    </row>
    <row r="634">
      <c r="A634" s="8" t="s">
        <v>1708</v>
      </c>
      <c r="B634" s="9" t="s">
        <v>90</v>
      </c>
      <c r="C634" s="9" t="s">
        <v>72</v>
      </c>
      <c r="D634" s="9" t="s">
        <v>2144</v>
      </c>
      <c r="E634" s="13">
        <v>18.8</v>
      </c>
      <c r="F634" s="13">
        <v>18.0</v>
      </c>
      <c r="G634" s="13">
        <v>18.2</v>
      </c>
      <c r="H634" s="13">
        <v>16.8</v>
      </c>
      <c r="I634" s="13">
        <v>16.2</v>
      </c>
      <c r="J634" s="13">
        <v>18.0</v>
      </c>
      <c r="K634" s="13">
        <v>18.0</v>
      </c>
      <c r="L634" s="13">
        <v>0.0</v>
      </c>
      <c r="M634" s="11">
        <f t="shared" si="1"/>
        <v>15.02857143</v>
      </c>
      <c r="N634" s="11">
        <f t="shared" si="2"/>
        <v>15</v>
      </c>
      <c r="O634" s="12" t="str">
        <f t="shared" si="3"/>
        <v>APROBADO CC</v>
      </c>
      <c r="P634" s="12" t="str">
        <f>IF(OR(D634="Académica",D634="Empresa"),(IF(M634&lt;Leyenda!$I$11,"ALTO",(IF(M634&lt;=Leyenda!$I$10,"MEDIO","BAJO")))),(IF(M634&lt;Leyenda!$J$11,"ALTO",(IF(M634&lt;=Leyenda!$J$10,"MEDIO","BAJO")))))</f>
        <v>BAJO</v>
      </c>
    </row>
    <row r="635">
      <c r="A635" s="8" t="s">
        <v>963</v>
      </c>
      <c r="B635" s="9" t="s">
        <v>25</v>
      </c>
      <c r="C635" s="9" t="s">
        <v>232</v>
      </c>
      <c r="D635" s="9" t="s">
        <v>2144</v>
      </c>
      <c r="E635" s="13">
        <v>19.8</v>
      </c>
      <c r="F635" s="13">
        <v>18.8</v>
      </c>
      <c r="G635" s="13">
        <v>18.5</v>
      </c>
      <c r="H635" s="13">
        <v>16.5</v>
      </c>
      <c r="I635" s="13">
        <v>15.8</v>
      </c>
      <c r="J635" s="13">
        <v>18.0</v>
      </c>
      <c r="K635" s="13">
        <v>19.3</v>
      </c>
      <c r="L635" s="13">
        <v>0.0</v>
      </c>
      <c r="M635" s="11">
        <f t="shared" si="1"/>
        <v>15.27142857</v>
      </c>
      <c r="N635" s="11">
        <f t="shared" si="2"/>
        <v>15</v>
      </c>
      <c r="O635" s="12" t="str">
        <f t="shared" si="3"/>
        <v>APROBADO CC</v>
      </c>
      <c r="P635" s="12" t="str">
        <f>IF(OR(D635="Académica",D635="Empresa"),(IF(M635&lt;Leyenda!$I$11,"ALTO",(IF(M635&lt;=Leyenda!$I$10,"MEDIO","BAJO")))),(IF(M635&lt;Leyenda!$J$11,"ALTO",(IF(M635&lt;=Leyenda!$J$10,"MEDIO","BAJO")))))</f>
        <v>BAJO</v>
      </c>
    </row>
    <row r="636">
      <c r="A636" s="8" t="s">
        <v>2313</v>
      </c>
      <c r="B636" s="9" t="s">
        <v>25</v>
      </c>
      <c r="C636" s="9" t="s">
        <v>29</v>
      </c>
      <c r="D636" s="9" t="s">
        <v>2144</v>
      </c>
      <c r="E636" s="13">
        <v>15.0</v>
      </c>
      <c r="F636" s="13">
        <v>15.6</v>
      </c>
      <c r="G636" s="13">
        <v>16.0</v>
      </c>
      <c r="H636" s="13">
        <v>16.5</v>
      </c>
      <c r="I636" s="13">
        <v>15.8</v>
      </c>
      <c r="J636" s="13">
        <v>18.0</v>
      </c>
      <c r="K636" s="13">
        <v>19.3</v>
      </c>
      <c r="L636" s="13">
        <v>0.0</v>
      </c>
      <c r="M636" s="11">
        <f t="shared" si="1"/>
        <v>14.45714286</v>
      </c>
      <c r="N636" s="11">
        <f t="shared" si="2"/>
        <v>14</v>
      </c>
      <c r="O636" s="12" t="str">
        <f t="shared" si="3"/>
        <v>APROBADO CC</v>
      </c>
      <c r="P636" s="12" t="str">
        <f>IF(OR(D636="Académica",D636="Empresa"),(IF(M636&lt;Leyenda!$I$11,"ALTO",(IF(M636&lt;=Leyenda!$I$10,"MEDIO","BAJO")))),(IF(M636&lt;Leyenda!$J$11,"ALTO",(IF(M636&lt;=Leyenda!$J$10,"MEDIO","BAJO")))))</f>
        <v>MEDIO</v>
      </c>
    </row>
    <row r="637">
      <c r="A637" s="8" t="s">
        <v>1625</v>
      </c>
      <c r="B637" s="9" t="s">
        <v>17</v>
      </c>
      <c r="C637" s="9" t="s">
        <v>44</v>
      </c>
      <c r="D637" s="9" t="s">
        <v>2144</v>
      </c>
      <c r="E637" s="13">
        <v>14.0</v>
      </c>
      <c r="F637" s="13">
        <v>18.0</v>
      </c>
      <c r="G637" s="13">
        <v>16.8</v>
      </c>
      <c r="H637" s="13">
        <v>14.8</v>
      </c>
      <c r="I637" s="13">
        <v>13.8</v>
      </c>
      <c r="J637" s="13">
        <v>18.0</v>
      </c>
      <c r="K637" s="13">
        <v>18.8</v>
      </c>
      <c r="L637" s="13">
        <v>0.0</v>
      </c>
      <c r="M637" s="11">
        <f t="shared" si="1"/>
        <v>14.31428571</v>
      </c>
      <c r="N637" s="11">
        <f t="shared" si="2"/>
        <v>14</v>
      </c>
      <c r="O637" s="12" t="str">
        <f t="shared" si="3"/>
        <v>APROBADO CC</v>
      </c>
      <c r="P637" s="12" t="str">
        <f>IF(OR(D637="Académica",D637="Empresa"),(IF(M637&lt;Leyenda!$I$11,"ALTO",(IF(M637&lt;=Leyenda!$I$10,"MEDIO","BAJO")))),(IF(M637&lt;Leyenda!$J$11,"ALTO",(IF(M637&lt;=Leyenda!$J$10,"MEDIO","BAJO")))))</f>
        <v>MEDIO</v>
      </c>
    </row>
    <row r="638">
      <c r="A638" s="8" t="s">
        <v>2314</v>
      </c>
      <c r="B638" s="9" t="s">
        <v>601</v>
      </c>
      <c r="C638" s="9" t="s">
        <v>237</v>
      </c>
      <c r="D638" s="9" t="s">
        <v>2144</v>
      </c>
      <c r="E638" s="13">
        <v>19.5</v>
      </c>
      <c r="F638" s="13">
        <v>16.3</v>
      </c>
      <c r="G638" s="13">
        <v>17.5</v>
      </c>
      <c r="H638" s="13">
        <v>17.2</v>
      </c>
      <c r="I638" s="13">
        <v>16.6</v>
      </c>
      <c r="J638" s="13">
        <v>19.0</v>
      </c>
      <c r="K638" s="13">
        <v>18.4</v>
      </c>
      <c r="L638" s="13">
        <v>0.0</v>
      </c>
      <c r="M638" s="11">
        <f t="shared" si="1"/>
        <v>15</v>
      </c>
      <c r="N638" s="11">
        <f t="shared" si="2"/>
        <v>15</v>
      </c>
      <c r="O638" s="12" t="str">
        <f t="shared" si="3"/>
        <v>APROBADO CC</v>
      </c>
      <c r="P638" s="12" t="str">
        <f>IF(OR(D638="Académica",D638="Empresa"),(IF(M638&lt;Leyenda!$I$11,"ALTO",(IF(M638&lt;=Leyenda!$I$10,"MEDIO","BAJO")))),(IF(M638&lt;Leyenda!$J$11,"ALTO",(IF(M638&lt;=Leyenda!$J$10,"MEDIO","BAJO")))))</f>
        <v>BAJO</v>
      </c>
    </row>
    <row r="639">
      <c r="A639" s="8" t="s">
        <v>1647</v>
      </c>
      <c r="B639" s="9" t="s">
        <v>28</v>
      </c>
      <c r="C639" s="9" t="s">
        <v>135</v>
      </c>
      <c r="D639" s="9" t="s">
        <v>2144</v>
      </c>
      <c r="E639" s="13">
        <v>18.0</v>
      </c>
      <c r="F639" s="13">
        <v>18.2</v>
      </c>
      <c r="G639" s="13">
        <v>18.3</v>
      </c>
      <c r="H639" s="13">
        <v>16.7</v>
      </c>
      <c r="I639" s="13">
        <v>15.9</v>
      </c>
      <c r="J639" s="13">
        <v>19.0</v>
      </c>
      <c r="K639" s="13">
        <v>18.0</v>
      </c>
      <c r="L639" s="13">
        <v>0.0</v>
      </c>
      <c r="M639" s="11">
        <f t="shared" si="1"/>
        <v>15.15714286</v>
      </c>
      <c r="N639" s="11">
        <f t="shared" si="2"/>
        <v>15</v>
      </c>
      <c r="O639" s="12" t="str">
        <f t="shared" si="3"/>
        <v>APROBADO CC</v>
      </c>
      <c r="P639" s="12" t="str">
        <f>IF(OR(D639="Académica",D639="Empresa"),(IF(M639&lt;Leyenda!$I$11,"ALTO",(IF(M639&lt;=Leyenda!$I$10,"MEDIO","BAJO")))),(IF(M639&lt;Leyenda!$J$11,"ALTO",(IF(M639&lt;=Leyenda!$J$10,"MEDIO","BAJO")))))</f>
        <v>BAJO</v>
      </c>
    </row>
    <row r="640">
      <c r="A640" s="8" t="s">
        <v>753</v>
      </c>
      <c r="B640" s="9" t="s">
        <v>40</v>
      </c>
      <c r="C640" s="9" t="s">
        <v>96</v>
      </c>
      <c r="D640" s="9" t="s">
        <v>2144</v>
      </c>
      <c r="E640" s="13">
        <v>14.0</v>
      </c>
      <c r="F640" s="13">
        <v>17.8</v>
      </c>
      <c r="G640" s="13">
        <v>17.5</v>
      </c>
      <c r="H640" s="13">
        <v>15.8</v>
      </c>
      <c r="I640" s="13">
        <v>14.4</v>
      </c>
      <c r="J640" s="13">
        <v>18.0</v>
      </c>
      <c r="K640" s="13">
        <v>18.0</v>
      </c>
      <c r="L640" s="13">
        <v>0.0</v>
      </c>
      <c r="M640" s="11">
        <f t="shared" si="1"/>
        <v>14.5</v>
      </c>
      <c r="N640" s="11">
        <f t="shared" si="2"/>
        <v>15</v>
      </c>
      <c r="O640" s="12" t="str">
        <f t="shared" si="3"/>
        <v>APROBADO CC</v>
      </c>
      <c r="P640" s="12" t="str">
        <f>IF(OR(D640="Académica",D640="Empresa"),(IF(M640&lt;Leyenda!$I$11,"ALTO",(IF(M640&lt;=Leyenda!$I$10,"MEDIO","BAJO")))),(IF(M640&lt;Leyenda!$J$11,"ALTO",(IF(M640&lt;=Leyenda!$J$10,"MEDIO","BAJO")))))</f>
        <v>MEDIO</v>
      </c>
    </row>
    <row r="641">
      <c r="A641" s="8" t="s">
        <v>1025</v>
      </c>
      <c r="B641" s="9" t="s">
        <v>40</v>
      </c>
      <c r="C641" s="9" t="s">
        <v>26</v>
      </c>
      <c r="D641" s="9" t="s">
        <v>2144</v>
      </c>
      <c r="E641" s="13">
        <v>19.5</v>
      </c>
      <c r="F641" s="13">
        <v>18.5</v>
      </c>
      <c r="G641" s="13">
        <v>19.2</v>
      </c>
      <c r="H641" s="13">
        <v>20.0</v>
      </c>
      <c r="I641" s="13">
        <v>17.5</v>
      </c>
      <c r="J641" s="13">
        <v>19.2</v>
      </c>
      <c r="K641" s="13">
        <v>20.0</v>
      </c>
      <c r="L641" s="13">
        <v>0.0</v>
      </c>
      <c r="M641" s="11">
        <f t="shared" si="1"/>
        <v>16.34285714</v>
      </c>
      <c r="N641" s="11">
        <f t="shared" si="2"/>
        <v>16</v>
      </c>
      <c r="O641" s="12" t="str">
        <f t="shared" si="3"/>
        <v>APROBADO CC</v>
      </c>
      <c r="P641" s="12" t="str">
        <f>IF(OR(D641="Académica",D641="Empresa"),(IF(M641&lt;Leyenda!$I$11,"ALTO",(IF(M641&lt;=Leyenda!$I$10,"MEDIO","BAJO")))),(IF(M641&lt;Leyenda!$J$11,"ALTO",(IF(M641&lt;=Leyenda!$J$10,"MEDIO","BAJO")))))</f>
        <v>BAJO</v>
      </c>
    </row>
    <row r="642">
      <c r="A642" s="8" t="s">
        <v>1553</v>
      </c>
      <c r="B642" s="9" t="s">
        <v>50</v>
      </c>
      <c r="C642" s="9" t="s">
        <v>76</v>
      </c>
      <c r="D642" s="9" t="s">
        <v>2144</v>
      </c>
      <c r="E642" s="13">
        <v>20.0</v>
      </c>
      <c r="F642" s="13">
        <v>18.7</v>
      </c>
      <c r="G642" s="13">
        <v>18.3</v>
      </c>
      <c r="H642" s="13">
        <v>18.5</v>
      </c>
      <c r="I642" s="13">
        <v>15.8</v>
      </c>
      <c r="J642" s="13">
        <v>18.7</v>
      </c>
      <c r="K642" s="13">
        <v>18.0</v>
      </c>
      <c r="L642" s="13">
        <v>0.0</v>
      </c>
      <c r="M642" s="11">
        <f t="shared" si="1"/>
        <v>15.42857143</v>
      </c>
      <c r="N642" s="11">
        <f t="shared" si="2"/>
        <v>15</v>
      </c>
      <c r="O642" s="12" t="str">
        <f t="shared" si="3"/>
        <v>APROBADO CC</v>
      </c>
      <c r="P642" s="12" t="str">
        <f>IF(OR(D642="Académica",D642="Empresa"),(IF(M642&lt;Leyenda!$I$11,"ALTO",(IF(M642&lt;=Leyenda!$I$10,"MEDIO","BAJO")))),(IF(M642&lt;Leyenda!$J$11,"ALTO",(IF(M642&lt;=Leyenda!$J$10,"MEDIO","BAJO")))))</f>
        <v>BAJO</v>
      </c>
    </row>
    <row r="643">
      <c r="A643" s="8" t="s">
        <v>2315</v>
      </c>
      <c r="B643" s="9" t="s">
        <v>40</v>
      </c>
      <c r="C643" s="9" t="s">
        <v>66</v>
      </c>
      <c r="D643" s="9" t="s">
        <v>2149</v>
      </c>
      <c r="E643" s="13">
        <v>15.1</v>
      </c>
      <c r="F643" s="13">
        <v>18.0</v>
      </c>
      <c r="G643" s="13">
        <v>17.3</v>
      </c>
      <c r="H643" s="13">
        <v>18.2</v>
      </c>
      <c r="I643" s="13">
        <v>15.3</v>
      </c>
      <c r="J643" s="13">
        <v>13.7</v>
      </c>
      <c r="K643" s="13">
        <v>18.0</v>
      </c>
      <c r="L643" s="13">
        <v>0.0</v>
      </c>
      <c r="M643" s="11">
        <f t="shared" si="1"/>
        <v>14.35714286</v>
      </c>
      <c r="N643" s="11">
        <f t="shared" si="2"/>
        <v>14</v>
      </c>
      <c r="O643" s="12" t="str">
        <f t="shared" si="3"/>
        <v>APROBADO CC</v>
      </c>
      <c r="P643" s="12" t="str">
        <f>IF(OR(D643="Académica",D643="Empresa"),(IF(M643&lt;Leyenda!$I$11,"ALTO",(IF(M643&lt;=Leyenda!$I$10,"MEDIO","BAJO")))),(IF(M643&lt;Leyenda!$J$11,"ALTO",(IF(M643&lt;=Leyenda!$J$10,"MEDIO","BAJO")))))</f>
        <v>MEDIO</v>
      </c>
    </row>
    <row r="644">
      <c r="A644" s="8" t="s">
        <v>1406</v>
      </c>
      <c r="B644" s="9" t="s">
        <v>40</v>
      </c>
      <c r="C644" s="9" t="s">
        <v>63</v>
      </c>
      <c r="D644" s="9" t="s">
        <v>2144</v>
      </c>
      <c r="E644" s="13">
        <v>17.3</v>
      </c>
      <c r="F644" s="13">
        <v>18.5</v>
      </c>
      <c r="G644" s="13">
        <v>18.5</v>
      </c>
      <c r="H644" s="13">
        <v>18.0</v>
      </c>
      <c r="I644" s="13">
        <v>16.5</v>
      </c>
      <c r="J644" s="13">
        <v>18.0</v>
      </c>
      <c r="K644" s="13">
        <v>18.5</v>
      </c>
      <c r="L644" s="13">
        <v>0.0</v>
      </c>
      <c r="M644" s="11">
        <f t="shared" si="1"/>
        <v>15.42857143</v>
      </c>
      <c r="N644" s="11">
        <f t="shared" si="2"/>
        <v>15</v>
      </c>
      <c r="O644" s="12" t="str">
        <f t="shared" si="3"/>
        <v>APROBADO CC</v>
      </c>
      <c r="P644" s="12" t="str">
        <f>IF(OR(D644="Académica",D644="Empresa"),(IF(M644&lt;Leyenda!$I$11,"ALTO",(IF(M644&lt;=Leyenda!$I$10,"MEDIO","BAJO")))),(IF(M644&lt;Leyenda!$J$11,"ALTO",(IF(M644&lt;=Leyenda!$J$10,"MEDIO","BAJO")))))</f>
        <v>BAJO</v>
      </c>
    </row>
    <row r="645">
      <c r="A645" s="8" t="s">
        <v>1680</v>
      </c>
      <c r="B645" s="9" t="s">
        <v>28</v>
      </c>
      <c r="C645" s="9" t="s">
        <v>26</v>
      </c>
      <c r="D645" s="9" t="s">
        <v>2144</v>
      </c>
      <c r="E645" s="13">
        <v>18.8</v>
      </c>
      <c r="F645" s="13">
        <v>17.3</v>
      </c>
      <c r="G645" s="13">
        <v>17.3</v>
      </c>
      <c r="H645" s="13">
        <v>16.9</v>
      </c>
      <c r="I645" s="13">
        <v>16.8</v>
      </c>
      <c r="J645" s="13">
        <v>18.0</v>
      </c>
      <c r="K645" s="13">
        <v>19.8</v>
      </c>
      <c r="L645" s="13">
        <v>0.0</v>
      </c>
      <c r="M645" s="11">
        <f t="shared" si="1"/>
        <v>15.15714286</v>
      </c>
      <c r="N645" s="11">
        <f t="shared" si="2"/>
        <v>15</v>
      </c>
      <c r="O645" s="12" t="str">
        <f t="shared" si="3"/>
        <v>APROBADO CC</v>
      </c>
      <c r="P645" s="12" t="str">
        <f>IF(OR(D645="Académica",D645="Empresa"),(IF(M645&lt;Leyenda!$I$11,"ALTO",(IF(M645&lt;=Leyenda!$I$10,"MEDIO","BAJO")))),(IF(M645&lt;Leyenda!$J$11,"ALTO",(IF(M645&lt;=Leyenda!$J$10,"MEDIO","BAJO")))))</f>
        <v>BAJO</v>
      </c>
    </row>
    <row r="646">
      <c r="A646" s="8" t="s">
        <v>1255</v>
      </c>
      <c r="B646" s="9" t="s">
        <v>90</v>
      </c>
      <c r="C646" s="9" t="s">
        <v>144</v>
      </c>
      <c r="D646" s="9" t="s">
        <v>2144</v>
      </c>
      <c r="E646" s="13">
        <v>18.5</v>
      </c>
      <c r="F646" s="13">
        <v>19.3</v>
      </c>
      <c r="G646" s="13">
        <v>19.5</v>
      </c>
      <c r="H646" s="13">
        <v>16.5</v>
      </c>
      <c r="I646" s="13">
        <v>16.6</v>
      </c>
      <c r="J646" s="13">
        <v>18.0</v>
      </c>
      <c r="K646" s="13">
        <v>19.5</v>
      </c>
      <c r="L646" s="13">
        <v>0.0</v>
      </c>
      <c r="M646" s="11">
        <f t="shared" si="1"/>
        <v>15.62857143</v>
      </c>
      <c r="N646" s="11">
        <f t="shared" si="2"/>
        <v>16</v>
      </c>
      <c r="O646" s="12" t="str">
        <f t="shared" si="3"/>
        <v>APROBADO CC</v>
      </c>
      <c r="P646" s="12" t="str">
        <f>IF(OR(D646="Académica",D646="Empresa"),(IF(M646&lt;Leyenda!$I$11,"ALTO",(IF(M646&lt;=Leyenda!$I$10,"MEDIO","BAJO")))),(IF(M646&lt;Leyenda!$J$11,"ALTO",(IF(M646&lt;=Leyenda!$J$10,"MEDIO","BAJO")))))</f>
        <v>BAJO</v>
      </c>
    </row>
    <row r="647">
      <c r="A647" s="8" t="s">
        <v>1526</v>
      </c>
      <c r="B647" s="9" t="s">
        <v>28</v>
      </c>
      <c r="C647" s="9" t="s">
        <v>127</v>
      </c>
      <c r="D647" s="9" t="s">
        <v>2144</v>
      </c>
      <c r="E647" s="13">
        <v>17.0</v>
      </c>
      <c r="F647" s="13">
        <v>18.3</v>
      </c>
      <c r="G647" s="13">
        <v>18.3</v>
      </c>
      <c r="H647" s="13">
        <v>16.9</v>
      </c>
      <c r="I647" s="13">
        <v>15.9</v>
      </c>
      <c r="J647" s="13">
        <v>18.0</v>
      </c>
      <c r="K647" s="13">
        <v>18.0</v>
      </c>
      <c r="L647" s="13">
        <v>0.0</v>
      </c>
      <c r="M647" s="11">
        <f t="shared" si="1"/>
        <v>15.05714286</v>
      </c>
      <c r="N647" s="11">
        <f t="shared" si="2"/>
        <v>15</v>
      </c>
      <c r="O647" s="12" t="str">
        <f t="shared" si="3"/>
        <v>APROBADO CC</v>
      </c>
      <c r="P647" s="12" t="str">
        <f>IF(OR(D647="Académica",D647="Empresa"),(IF(M647&lt;Leyenda!$I$11,"ALTO",(IF(M647&lt;=Leyenda!$I$10,"MEDIO","BAJO")))),(IF(M647&lt;Leyenda!$J$11,"ALTO",(IF(M647&lt;=Leyenda!$J$10,"MEDIO","BAJO")))))</f>
        <v>BAJO</v>
      </c>
    </row>
    <row r="648">
      <c r="A648" s="8" t="s">
        <v>1856</v>
      </c>
      <c r="B648" s="9" t="s">
        <v>25</v>
      </c>
      <c r="C648" s="9" t="s">
        <v>132</v>
      </c>
      <c r="D648" s="9" t="s">
        <v>2144</v>
      </c>
      <c r="E648" s="13">
        <v>19.1</v>
      </c>
      <c r="F648" s="13">
        <v>18.0</v>
      </c>
      <c r="G648" s="13">
        <v>18.2</v>
      </c>
      <c r="H648" s="13">
        <v>16.8</v>
      </c>
      <c r="I648" s="13">
        <v>15.9</v>
      </c>
      <c r="J648" s="13">
        <v>18.0</v>
      </c>
      <c r="K648" s="13">
        <v>18.0</v>
      </c>
      <c r="L648" s="13">
        <v>0.0</v>
      </c>
      <c r="M648" s="11">
        <f t="shared" si="1"/>
        <v>14.98571429</v>
      </c>
      <c r="N648" s="11">
        <f t="shared" si="2"/>
        <v>15</v>
      </c>
      <c r="O648" s="12" t="str">
        <f t="shared" si="3"/>
        <v>APROBADO CC</v>
      </c>
      <c r="P648" s="12" t="str">
        <f>IF(OR(D648="Académica",D648="Empresa"),(IF(M648&lt;Leyenda!$I$11,"ALTO",(IF(M648&lt;=Leyenda!$I$10,"MEDIO","BAJO")))),(IF(M648&lt;Leyenda!$J$11,"ALTO",(IF(M648&lt;=Leyenda!$J$10,"MEDIO","BAJO")))))</f>
        <v>BAJO</v>
      </c>
    </row>
    <row r="649">
      <c r="A649" s="8" t="s">
        <v>1823</v>
      </c>
      <c r="B649" s="9" t="s">
        <v>25</v>
      </c>
      <c r="C649" s="9" t="s">
        <v>157</v>
      </c>
      <c r="D649" s="9" t="s">
        <v>2144</v>
      </c>
      <c r="E649" s="13">
        <v>19.8</v>
      </c>
      <c r="F649" s="13">
        <v>18.3</v>
      </c>
      <c r="G649" s="13">
        <v>18.8</v>
      </c>
      <c r="H649" s="13">
        <v>16.5</v>
      </c>
      <c r="I649" s="13">
        <v>16.1</v>
      </c>
      <c r="J649" s="13">
        <v>18.0</v>
      </c>
      <c r="K649" s="13">
        <v>18.0</v>
      </c>
      <c r="L649" s="13">
        <v>0.0</v>
      </c>
      <c r="M649" s="11">
        <f t="shared" si="1"/>
        <v>15.1</v>
      </c>
      <c r="N649" s="11">
        <f t="shared" si="2"/>
        <v>15</v>
      </c>
      <c r="O649" s="12" t="str">
        <f t="shared" si="3"/>
        <v>APROBADO CC</v>
      </c>
      <c r="P649" s="12" t="str">
        <f>IF(OR(D649="Académica",D649="Empresa"),(IF(M649&lt;Leyenda!$I$11,"ALTO",(IF(M649&lt;=Leyenda!$I$10,"MEDIO","BAJO")))),(IF(M649&lt;Leyenda!$J$11,"ALTO",(IF(M649&lt;=Leyenda!$J$10,"MEDIO","BAJO")))))</f>
        <v>BAJO</v>
      </c>
    </row>
    <row r="650">
      <c r="A650" s="8" t="s">
        <v>1254</v>
      </c>
      <c r="B650" s="9" t="s">
        <v>21</v>
      </c>
      <c r="C650" s="9" t="s">
        <v>96</v>
      </c>
      <c r="D650" s="9" t="s">
        <v>2144</v>
      </c>
      <c r="E650" s="13">
        <v>18.7</v>
      </c>
      <c r="F650" s="13">
        <v>18.3</v>
      </c>
      <c r="G650" s="13">
        <v>18.2</v>
      </c>
      <c r="H650" s="13">
        <v>18.0</v>
      </c>
      <c r="I650" s="13">
        <v>16.5</v>
      </c>
      <c r="J650" s="13">
        <v>18.0</v>
      </c>
      <c r="K650" s="13">
        <v>18.0</v>
      </c>
      <c r="L650" s="13">
        <v>0.0</v>
      </c>
      <c r="M650" s="11">
        <f t="shared" si="1"/>
        <v>15.28571429</v>
      </c>
      <c r="N650" s="11">
        <f t="shared" si="2"/>
        <v>15</v>
      </c>
      <c r="O650" s="12" t="str">
        <f t="shared" si="3"/>
        <v>APROBADO CC</v>
      </c>
      <c r="P650" s="12" t="str">
        <f>IF(OR(D650="Académica",D650="Empresa"),(IF(M650&lt;Leyenda!$I$11,"ALTO",(IF(M650&lt;=Leyenda!$I$10,"MEDIO","BAJO")))),(IF(M650&lt;Leyenda!$J$11,"ALTO",(IF(M650&lt;=Leyenda!$J$10,"MEDIO","BAJO")))))</f>
        <v>BAJO</v>
      </c>
    </row>
    <row r="651">
      <c r="A651" s="8" t="s">
        <v>960</v>
      </c>
      <c r="B651" s="9" t="s">
        <v>90</v>
      </c>
      <c r="C651" s="9" t="s">
        <v>22</v>
      </c>
      <c r="D651" s="9" t="s">
        <v>2144</v>
      </c>
      <c r="E651" s="13">
        <v>18.0</v>
      </c>
      <c r="F651" s="13">
        <v>19.0</v>
      </c>
      <c r="G651" s="13">
        <v>18.7</v>
      </c>
      <c r="H651" s="13">
        <v>16.5</v>
      </c>
      <c r="I651" s="13">
        <v>16.2</v>
      </c>
      <c r="J651" s="13">
        <v>18.0</v>
      </c>
      <c r="K651" s="13">
        <v>18.0</v>
      </c>
      <c r="L651" s="13">
        <v>0.0</v>
      </c>
      <c r="M651" s="11">
        <f t="shared" si="1"/>
        <v>15.2</v>
      </c>
      <c r="N651" s="11">
        <f t="shared" si="2"/>
        <v>15</v>
      </c>
      <c r="O651" s="12" t="str">
        <f t="shared" si="3"/>
        <v>APROBADO CC</v>
      </c>
      <c r="P651" s="12" t="str">
        <f>IF(OR(D651="Académica",D651="Empresa"),(IF(M651&lt;Leyenda!$I$11,"ALTO",(IF(M651&lt;=Leyenda!$I$10,"MEDIO","BAJO")))),(IF(M651&lt;Leyenda!$J$11,"ALTO",(IF(M651&lt;=Leyenda!$J$10,"MEDIO","BAJO")))))</f>
        <v>BAJO</v>
      </c>
    </row>
    <row r="652">
      <c r="A652" s="8" t="s">
        <v>2316</v>
      </c>
      <c r="B652" s="9" t="s">
        <v>601</v>
      </c>
      <c r="C652" s="9" t="s">
        <v>72</v>
      </c>
      <c r="D652" s="9" t="s">
        <v>2144</v>
      </c>
      <c r="E652" s="13">
        <v>16.7</v>
      </c>
      <c r="F652" s="13">
        <v>19.1</v>
      </c>
      <c r="G652" s="13">
        <v>18.4</v>
      </c>
      <c r="H652" s="13">
        <v>17.2</v>
      </c>
      <c r="I652" s="13">
        <v>15.7</v>
      </c>
      <c r="J652" s="13">
        <v>17.8</v>
      </c>
      <c r="K652" s="13">
        <v>18.0</v>
      </c>
      <c r="L652" s="13">
        <v>0.0</v>
      </c>
      <c r="M652" s="11">
        <f t="shared" si="1"/>
        <v>15.17142857</v>
      </c>
      <c r="N652" s="11">
        <f t="shared" si="2"/>
        <v>15</v>
      </c>
      <c r="O652" s="12" t="str">
        <f t="shared" si="3"/>
        <v>APROBADO CC</v>
      </c>
      <c r="P652" s="12" t="str">
        <f>IF(OR(D652="Académica",D652="Empresa"),(IF(M652&lt;Leyenda!$I$11,"ALTO",(IF(M652&lt;=Leyenda!$I$10,"MEDIO","BAJO")))),(IF(M652&lt;Leyenda!$J$11,"ALTO",(IF(M652&lt;=Leyenda!$J$10,"MEDIO","BAJO")))))</f>
        <v>BAJO</v>
      </c>
    </row>
    <row r="653">
      <c r="A653" s="8" t="s">
        <v>1832</v>
      </c>
      <c r="B653" s="9" t="s">
        <v>28</v>
      </c>
      <c r="C653" s="9" t="s">
        <v>26</v>
      </c>
      <c r="D653" s="9" t="s">
        <v>2144</v>
      </c>
      <c r="E653" s="13">
        <v>19.6</v>
      </c>
      <c r="F653" s="13">
        <v>19.5</v>
      </c>
      <c r="G653" s="13">
        <v>19.2</v>
      </c>
      <c r="H653" s="13">
        <v>18.3</v>
      </c>
      <c r="I653" s="13">
        <v>17.3</v>
      </c>
      <c r="J653" s="13">
        <v>19.0</v>
      </c>
      <c r="K653" s="13">
        <v>20.0</v>
      </c>
      <c r="L653" s="13">
        <v>0.0</v>
      </c>
      <c r="M653" s="11">
        <f t="shared" si="1"/>
        <v>16.18571429</v>
      </c>
      <c r="N653" s="11">
        <f t="shared" si="2"/>
        <v>16</v>
      </c>
      <c r="O653" s="12" t="str">
        <f t="shared" si="3"/>
        <v>APROBADO CC</v>
      </c>
      <c r="P653" s="12" t="str">
        <f>IF(OR(D653="Académica",D653="Empresa"),(IF(M653&lt;Leyenda!$I$11,"ALTO",(IF(M653&lt;=Leyenda!$I$10,"MEDIO","BAJO")))),(IF(M653&lt;Leyenda!$J$11,"ALTO",(IF(M653&lt;=Leyenda!$J$10,"MEDIO","BAJO")))))</f>
        <v>BAJO</v>
      </c>
    </row>
    <row r="654">
      <c r="A654" s="8" t="s">
        <v>1754</v>
      </c>
      <c r="B654" s="9" t="s">
        <v>21</v>
      </c>
      <c r="C654" s="9" t="s">
        <v>18</v>
      </c>
      <c r="D654" s="9" t="s">
        <v>2144</v>
      </c>
      <c r="E654" s="13">
        <v>18.3</v>
      </c>
      <c r="F654" s="13">
        <v>19.0</v>
      </c>
      <c r="G654" s="13">
        <v>18.2</v>
      </c>
      <c r="H654" s="13">
        <v>18.5</v>
      </c>
      <c r="I654" s="13">
        <v>17.5</v>
      </c>
      <c r="J654" s="13">
        <v>19.2</v>
      </c>
      <c r="K654" s="13">
        <v>18.0</v>
      </c>
      <c r="L654" s="13">
        <v>0.0</v>
      </c>
      <c r="M654" s="11">
        <f t="shared" si="1"/>
        <v>15.77142857</v>
      </c>
      <c r="N654" s="11">
        <f t="shared" si="2"/>
        <v>16</v>
      </c>
      <c r="O654" s="12" t="str">
        <f t="shared" si="3"/>
        <v>APROBADO CC</v>
      </c>
      <c r="P654" s="12" t="str">
        <f>IF(OR(D654="Académica",D654="Empresa"),(IF(M654&lt;Leyenda!$I$11,"ALTO",(IF(M654&lt;=Leyenda!$I$10,"MEDIO","BAJO")))),(IF(M654&lt;Leyenda!$J$11,"ALTO",(IF(M654&lt;=Leyenda!$J$10,"MEDIO","BAJO")))))</f>
        <v>BAJO</v>
      </c>
    </row>
    <row r="655">
      <c r="A655" s="8" t="s">
        <v>969</v>
      </c>
      <c r="B655" s="9" t="s">
        <v>40</v>
      </c>
      <c r="C655" s="9" t="s">
        <v>108</v>
      </c>
      <c r="D655" s="9" t="s">
        <v>2144</v>
      </c>
      <c r="E655" s="13">
        <v>18.4</v>
      </c>
      <c r="F655" s="13">
        <v>16.7</v>
      </c>
      <c r="G655" s="13">
        <v>18.2</v>
      </c>
      <c r="H655" s="13">
        <v>18.0</v>
      </c>
      <c r="I655" s="13">
        <v>15.8</v>
      </c>
      <c r="J655" s="13">
        <v>18.0</v>
      </c>
      <c r="K655" s="13">
        <v>18.0</v>
      </c>
      <c r="L655" s="13">
        <v>0.0</v>
      </c>
      <c r="M655" s="11">
        <f t="shared" si="1"/>
        <v>14.95714286</v>
      </c>
      <c r="N655" s="11">
        <f t="shared" si="2"/>
        <v>15</v>
      </c>
      <c r="O655" s="12" t="str">
        <f t="shared" si="3"/>
        <v>APROBADO CC</v>
      </c>
      <c r="P655" s="12" t="str">
        <f>IF(OR(D655="Académica",D655="Empresa"),(IF(M655&lt;Leyenda!$I$11,"ALTO",(IF(M655&lt;=Leyenda!$I$10,"MEDIO","BAJO")))),(IF(M655&lt;Leyenda!$J$11,"ALTO",(IF(M655&lt;=Leyenda!$J$10,"MEDIO","BAJO")))))</f>
        <v>BAJO</v>
      </c>
    </row>
    <row r="656">
      <c r="A656" s="8" t="s">
        <v>878</v>
      </c>
      <c r="B656" s="9" t="s">
        <v>40</v>
      </c>
      <c r="C656" s="9" t="s">
        <v>100</v>
      </c>
      <c r="D656" s="9" t="s">
        <v>2144</v>
      </c>
      <c r="E656" s="13">
        <v>19.4</v>
      </c>
      <c r="F656" s="13">
        <v>18.7</v>
      </c>
      <c r="G656" s="13">
        <v>18.8</v>
      </c>
      <c r="H656" s="13">
        <v>18.0</v>
      </c>
      <c r="I656" s="13">
        <v>14.8</v>
      </c>
      <c r="J656" s="13">
        <v>18.2</v>
      </c>
      <c r="K656" s="13">
        <v>18.0</v>
      </c>
      <c r="L656" s="13">
        <v>0.0</v>
      </c>
      <c r="M656" s="11">
        <f t="shared" si="1"/>
        <v>15.21428571</v>
      </c>
      <c r="N656" s="11">
        <f t="shared" si="2"/>
        <v>15</v>
      </c>
      <c r="O656" s="12" t="str">
        <f t="shared" si="3"/>
        <v>APROBADO CC</v>
      </c>
      <c r="P656" s="12" t="str">
        <f>IF(OR(D656="Académica",D656="Empresa"),(IF(M656&lt;Leyenda!$I$11,"ALTO",(IF(M656&lt;=Leyenda!$I$10,"MEDIO","BAJO")))),(IF(M656&lt;Leyenda!$J$11,"ALTO",(IF(M656&lt;=Leyenda!$J$10,"MEDIO","BAJO")))))</f>
        <v>BAJO</v>
      </c>
    </row>
    <row r="657">
      <c r="A657" s="8" t="s">
        <v>2317</v>
      </c>
      <c r="B657" s="9" t="s">
        <v>40</v>
      </c>
      <c r="C657" s="9" t="s">
        <v>26</v>
      </c>
      <c r="D657" s="9" t="s">
        <v>2144</v>
      </c>
      <c r="E657" s="13">
        <v>15.9</v>
      </c>
      <c r="F657" s="13">
        <v>16.3</v>
      </c>
      <c r="G657" s="13">
        <v>16.4</v>
      </c>
      <c r="H657" s="13">
        <v>16.4</v>
      </c>
      <c r="I657" s="13">
        <v>16.0</v>
      </c>
      <c r="J657" s="13">
        <v>18.2</v>
      </c>
      <c r="K657" s="13">
        <v>18.5</v>
      </c>
      <c r="L657" s="13">
        <v>0.0</v>
      </c>
      <c r="M657" s="11">
        <f t="shared" si="1"/>
        <v>14.54285714</v>
      </c>
      <c r="N657" s="11">
        <f t="shared" si="2"/>
        <v>15</v>
      </c>
      <c r="O657" s="12" t="str">
        <f t="shared" si="3"/>
        <v>APROBADO CC</v>
      </c>
      <c r="P657" s="12" t="str">
        <f>IF(OR(D657="Académica",D657="Empresa"),(IF(M657&lt;Leyenda!$I$11,"ALTO",(IF(M657&lt;=Leyenda!$I$10,"MEDIO","BAJO")))),(IF(M657&lt;Leyenda!$J$11,"ALTO",(IF(M657&lt;=Leyenda!$J$10,"MEDIO","BAJO")))))</f>
        <v>BAJO</v>
      </c>
    </row>
    <row r="658">
      <c r="A658" s="8" t="s">
        <v>1183</v>
      </c>
      <c r="B658" s="9" t="s">
        <v>28</v>
      </c>
      <c r="C658" s="9" t="s">
        <v>36</v>
      </c>
      <c r="D658" s="9" t="s">
        <v>2144</v>
      </c>
      <c r="E658" s="13">
        <v>18.4</v>
      </c>
      <c r="F658" s="13">
        <v>17.3</v>
      </c>
      <c r="G658" s="13">
        <v>18.0</v>
      </c>
      <c r="H658" s="13">
        <v>16.5</v>
      </c>
      <c r="I658" s="13">
        <v>15.8</v>
      </c>
      <c r="J658" s="13">
        <v>18.3</v>
      </c>
      <c r="K658" s="13">
        <v>18.0</v>
      </c>
      <c r="L658" s="13">
        <v>0.0</v>
      </c>
      <c r="M658" s="11">
        <f t="shared" si="1"/>
        <v>14.84285714</v>
      </c>
      <c r="N658" s="11">
        <f t="shared" si="2"/>
        <v>15</v>
      </c>
      <c r="O658" s="12" t="str">
        <f t="shared" si="3"/>
        <v>APROBADO CC</v>
      </c>
      <c r="P658" s="12" t="str">
        <f>IF(OR(D658="Académica",D658="Empresa"),(IF(M658&lt;Leyenda!$I$11,"ALTO",(IF(M658&lt;=Leyenda!$I$10,"MEDIO","BAJO")))),(IF(M658&lt;Leyenda!$J$11,"ALTO",(IF(M658&lt;=Leyenda!$J$10,"MEDIO","BAJO")))))</f>
        <v>BAJO</v>
      </c>
    </row>
    <row r="659">
      <c r="A659" s="8" t="s">
        <v>833</v>
      </c>
      <c r="B659" s="9" t="s">
        <v>40</v>
      </c>
      <c r="C659" s="9" t="s">
        <v>68</v>
      </c>
      <c r="D659" s="9" t="s">
        <v>2144</v>
      </c>
      <c r="E659" s="13">
        <v>17.3</v>
      </c>
      <c r="F659" s="13">
        <v>19.0</v>
      </c>
      <c r="G659" s="13">
        <v>19.2</v>
      </c>
      <c r="H659" s="13">
        <v>18.0</v>
      </c>
      <c r="I659" s="13">
        <v>15.8</v>
      </c>
      <c r="J659" s="13">
        <v>18.0</v>
      </c>
      <c r="K659" s="13">
        <v>18.0</v>
      </c>
      <c r="L659" s="13">
        <v>0.5</v>
      </c>
      <c r="M659" s="11">
        <f t="shared" si="1"/>
        <v>15.5</v>
      </c>
      <c r="N659" s="11">
        <f t="shared" si="2"/>
        <v>16</v>
      </c>
      <c r="O659" s="12" t="str">
        <f t="shared" si="3"/>
        <v>APROBADO CC</v>
      </c>
      <c r="P659" s="12" t="str">
        <f>IF(OR(D659="Académica",D659="Empresa"),(IF(M659&lt;Leyenda!$I$11,"ALTO",(IF(M659&lt;=Leyenda!$I$10,"MEDIO","BAJO")))),(IF(M659&lt;Leyenda!$J$11,"ALTO",(IF(M659&lt;=Leyenda!$J$10,"MEDIO","BAJO")))))</f>
        <v>BAJO</v>
      </c>
    </row>
    <row r="660">
      <c r="A660" s="8" t="s">
        <v>1358</v>
      </c>
      <c r="B660" s="9" t="s">
        <v>40</v>
      </c>
      <c r="C660" s="9" t="s">
        <v>61</v>
      </c>
      <c r="D660" s="9" t="s">
        <v>2144</v>
      </c>
      <c r="E660" s="13">
        <v>20.0</v>
      </c>
      <c r="F660" s="13">
        <v>18.3</v>
      </c>
      <c r="G660" s="13">
        <v>18.0</v>
      </c>
      <c r="H660" s="13">
        <v>19.0</v>
      </c>
      <c r="I660" s="13">
        <v>16.0</v>
      </c>
      <c r="J660" s="13">
        <v>18.2</v>
      </c>
      <c r="K660" s="13">
        <v>18.5</v>
      </c>
      <c r="L660" s="13">
        <v>0.0</v>
      </c>
      <c r="M660" s="11">
        <f t="shared" si="1"/>
        <v>15.42857143</v>
      </c>
      <c r="N660" s="11">
        <f t="shared" si="2"/>
        <v>15</v>
      </c>
      <c r="O660" s="12" t="str">
        <f t="shared" si="3"/>
        <v>APROBADO CC</v>
      </c>
      <c r="P660" s="12" t="str">
        <f>IF(OR(D660="Académica",D660="Empresa"),(IF(M660&lt;Leyenda!$I$11,"ALTO",(IF(M660&lt;=Leyenda!$I$10,"MEDIO","BAJO")))),(IF(M660&lt;Leyenda!$J$11,"ALTO",(IF(M660&lt;=Leyenda!$J$10,"MEDIO","BAJO")))))</f>
        <v>BAJO</v>
      </c>
    </row>
    <row r="661">
      <c r="A661" s="8" t="s">
        <v>1146</v>
      </c>
      <c r="B661" s="9" t="s">
        <v>40</v>
      </c>
      <c r="C661" s="9" t="s">
        <v>108</v>
      </c>
      <c r="D661" s="9" t="s">
        <v>2144</v>
      </c>
      <c r="E661" s="13">
        <v>14.5</v>
      </c>
      <c r="F661" s="13">
        <v>16.0</v>
      </c>
      <c r="G661" s="13">
        <v>16.3</v>
      </c>
      <c r="H661" s="13">
        <v>18.0</v>
      </c>
      <c r="I661" s="13">
        <v>15.8</v>
      </c>
      <c r="J661" s="13">
        <v>18.0</v>
      </c>
      <c r="K661" s="13">
        <v>18.0</v>
      </c>
      <c r="L661" s="13">
        <v>0.0</v>
      </c>
      <c r="M661" s="11">
        <f t="shared" si="1"/>
        <v>14.58571429</v>
      </c>
      <c r="N661" s="11">
        <f t="shared" si="2"/>
        <v>15</v>
      </c>
      <c r="O661" s="12" t="str">
        <f t="shared" si="3"/>
        <v>APROBADO CC</v>
      </c>
      <c r="P661" s="12" t="str">
        <f>IF(OR(D661="Académica",D661="Empresa"),(IF(M661&lt;Leyenda!$I$11,"ALTO",(IF(M661&lt;=Leyenda!$I$10,"MEDIO","BAJO")))),(IF(M661&lt;Leyenda!$J$11,"ALTO",(IF(M661&lt;=Leyenda!$J$10,"MEDIO","BAJO")))))</f>
        <v>BAJO</v>
      </c>
    </row>
    <row r="662">
      <c r="A662" s="8" t="s">
        <v>2318</v>
      </c>
      <c r="B662" s="9" t="s">
        <v>21</v>
      </c>
      <c r="C662" s="9" t="s">
        <v>132</v>
      </c>
      <c r="D662" s="9" t="s">
        <v>2144</v>
      </c>
      <c r="E662" s="13">
        <v>19.3</v>
      </c>
      <c r="F662" s="13">
        <v>19.0</v>
      </c>
      <c r="G662" s="13">
        <v>18.3</v>
      </c>
      <c r="H662" s="13">
        <v>18.2</v>
      </c>
      <c r="I662" s="13">
        <v>16.7</v>
      </c>
      <c r="J662" s="13">
        <v>18.0</v>
      </c>
      <c r="K662" s="13">
        <v>18.8</v>
      </c>
      <c r="L662" s="13">
        <v>0.0</v>
      </c>
      <c r="M662" s="11">
        <f t="shared" si="1"/>
        <v>15.57142857</v>
      </c>
      <c r="N662" s="11">
        <f t="shared" si="2"/>
        <v>16</v>
      </c>
      <c r="O662" s="12" t="str">
        <f t="shared" si="3"/>
        <v>APROBADO CC</v>
      </c>
      <c r="P662" s="12" t="str">
        <f>IF(OR(D662="Académica",D662="Empresa"),(IF(M662&lt;Leyenda!$I$11,"ALTO",(IF(M662&lt;=Leyenda!$I$10,"MEDIO","BAJO")))),(IF(M662&lt;Leyenda!$J$11,"ALTO",(IF(M662&lt;=Leyenda!$J$10,"MEDIO","BAJO")))))</f>
        <v>BAJO</v>
      </c>
    </row>
    <row r="663">
      <c r="A663" s="8" t="s">
        <v>1838</v>
      </c>
      <c r="B663" s="9" t="s">
        <v>386</v>
      </c>
      <c r="C663" s="9" t="s">
        <v>76</v>
      </c>
      <c r="D663" s="9" t="s">
        <v>2144</v>
      </c>
      <c r="E663" s="13">
        <v>19.0</v>
      </c>
      <c r="F663" s="13">
        <v>18.2</v>
      </c>
      <c r="G663" s="13">
        <v>17.3</v>
      </c>
      <c r="H663" s="13">
        <v>16.5</v>
      </c>
      <c r="I663" s="13">
        <v>16.1</v>
      </c>
      <c r="J663" s="13">
        <v>18.0</v>
      </c>
      <c r="K663" s="13">
        <v>19.0</v>
      </c>
      <c r="L663" s="13">
        <v>0.0</v>
      </c>
      <c r="M663" s="11">
        <f t="shared" si="1"/>
        <v>15.01428571</v>
      </c>
      <c r="N663" s="11">
        <f t="shared" si="2"/>
        <v>15</v>
      </c>
      <c r="O663" s="12" t="str">
        <f t="shared" si="3"/>
        <v>APROBADO CC</v>
      </c>
      <c r="P663" s="12" t="str">
        <f>IF(OR(D663="Académica",D663="Empresa"),(IF(M663&lt;Leyenda!$I$11,"ALTO",(IF(M663&lt;=Leyenda!$I$10,"MEDIO","BAJO")))),(IF(M663&lt;Leyenda!$J$11,"ALTO",(IF(M663&lt;=Leyenda!$J$10,"MEDIO","BAJO")))))</f>
        <v>BAJO</v>
      </c>
    </row>
    <row r="664">
      <c r="A664" s="8" t="s">
        <v>1972</v>
      </c>
      <c r="B664" s="9" t="s">
        <v>40</v>
      </c>
      <c r="C664" s="9" t="s">
        <v>26</v>
      </c>
      <c r="D664" s="9" t="s">
        <v>2144</v>
      </c>
      <c r="E664" s="13">
        <v>17.9</v>
      </c>
      <c r="F664" s="13">
        <v>17.3</v>
      </c>
      <c r="G664" s="13">
        <v>17.5</v>
      </c>
      <c r="H664" s="13">
        <v>18.3</v>
      </c>
      <c r="I664" s="13">
        <v>14.0</v>
      </c>
      <c r="J664" s="13">
        <v>18.0</v>
      </c>
      <c r="K664" s="13">
        <v>18.0</v>
      </c>
      <c r="L664" s="13">
        <v>0.0</v>
      </c>
      <c r="M664" s="11">
        <f t="shared" si="1"/>
        <v>14.72857143</v>
      </c>
      <c r="N664" s="11">
        <f t="shared" si="2"/>
        <v>15</v>
      </c>
      <c r="O664" s="12" t="str">
        <f t="shared" si="3"/>
        <v>APROBADO CC</v>
      </c>
      <c r="P664" s="12" t="str">
        <f>IF(OR(D664="Académica",D664="Empresa"),(IF(M664&lt;Leyenda!$I$11,"ALTO",(IF(M664&lt;=Leyenda!$I$10,"MEDIO","BAJO")))),(IF(M664&lt;Leyenda!$J$11,"ALTO",(IF(M664&lt;=Leyenda!$J$10,"MEDIO","BAJO")))))</f>
        <v>BAJO</v>
      </c>
    </row>
    <row r="665">
      <c r="A665" s="8" t="s">
        <v>917</v>
      </c>
      <c r="B665" s="9" t="s">
        <v>40</v>
      </c>
      <c r="C665" s="9" t="s">
        <v>26</v>
      </c>
      <c r="D665" s="9" t="s">
        <v>2144</v>
      </c>
      <c r="E665" s="13">
        <v>18.6</v>
      </c>
      <c r="F665" s="13">
        <v>18.2</v>
      </c>
      <c r="G665" s="13">
        <v>18.0</v>
      </c>
      <c r="H665" s="13">
        <v>18.0</v>
      </c>
      <c r="I665" s="13">
        <v>15.8</v>
      </c>
      <c r="J665" s="13">
        <v>18.0</v>
      </c>
      <c r="K665" s="13">
        <v>18.0</v>
      </c>
      <c r="L665" s="13">
        <v>0.0</v>
      </c>
      <c r="M665" s="11">
        <f t="shared" si="1"/>
        <v>15.14285714</v>
      </c>
      <c r="N665" s="11">
        <f t="shared" si="2"/>
        <v>15</v>
      </c>
      <c r="O665" s="12" t="str">
        <f t="shared" si="3"/>
        <v>APROBADO CC</v>
      </c>
      <c r="P665" s="12" t="str">
        <f>IF(OR(D665="Académica",D665="Empresa"),(IF(M665&lt;Leyenda!$I$11,"ALTO",(IF(M665&lt;=Leyenda!$I$10,"MEDIO","BAJO")))),(IF(M665&lt;Leyenda!$J$11,"ALTO",(IF(M665&lt;=Leyenda!$J$10,"MEDIO","BAJO")))))</f>
        <v>BAJO</v>
      </c>
    </row>
    <row r="666">
      <c r="A666" s="8" t="s">
        <v>2319</v>
      </c>
      <c r="B666" s="9" t="s">
        <v>40</v>
      </c>
      <c r="C666" s="9" t="s">
        <v>85</v>
      </c>
      <c r="D666" s="9" t="s">
        <v>2144</v>
      </c>
      <c r="E666" s="13">
        <v>17.3</v>
      </c>
      <c r="F666" s="13">
        <v>18.0</v>
      </c>
      <c r="G666" s="13">
        <v>18.0</v>
      </c>
      <c r="H666" s="13">
        <v>17.0</v>
      </c>
      <c r="I666" s="13">
        <v>15.8</v>
      </c>
      <c r="J666" s="13">
        <v>19.2</v>
      </c>
      <c r="K666" s="13">
        <v>19.0</v>
      </c>
      <c r="L666" s="13">
        <v>0.0</v>
      </c>
      <c r="M666" s="11">
        <f t="shared" si="1"/>
        <v>15.28571429</v>
      </c>
      <c r="N666" s="11">
        <f t="shared" si="2"/>
        <v>15</v>
      </c>
      <c r="O666" s="12" t="str">
        <f t="shared" si="3"/>
        <v>APROBADO CC</v>
      </c>
      <c r="P666" s="12" t="str">
        <f>IF(OR(D666="Académica",D666="Empresa"),(IF(M666&lt;Leyenda!$I$11,"ALTO",(IF(M666&lt;=Leyenda!$I$10,"MEDIO","BAJO")))),(IF(M666&lt;Leyenda!$J$11,"ALTO",(IF(M666&lt;=Leyenda!$J$10,"MEDIO","BAJO")))))</f>
        <v>BAJO</v>
      </c>
    </row>
    <row r="667">
      <c r="A667" s="8" t="s">
        <v>855</v>
      </c>
      <c r="B667" s="9" t="s">
        <v>17</v>
      </c>
      <c r="C667" s="9" t="s">
        <v>123</v>
      </c>
      <c r="D667" s="9" t="s">
        <v>2144</v>
      </c>
      <c r="E667" s="13">
        <v>18.0</v>
      </c>
      <c r="F667" s="13">
        <v>18.8</v>
      </c>
      <c r="G667" s="13">
        <v>18.2</v>
      </c>
      <c r="H667" s="13">
        <v>17.3</v>
      </c>
      <c r="I667" s="13">
        <v>15.9</v>
      </c>
      <c r="J667" s="13">
        <v>14.3</v>
      </c>
      <c r="K667" s="13">
        <v>18.3</v>
      </c>
      <c r="L667" s="13">
        <v>0.0</v>
      </c>
      <c r="M667" s="11">
        <f t="shared" si="1"/>
        <v>14.68571429</v>
      </c>
      <c r="N667" s="11">
        <f t="shared" si="2"/>
        <v>15</v>
      </c>
      <c r="O667" s="12" t="str">
        <f t="shared" si="3"/>
        <v>APROBADO CC</v>
      </c>
      <c r="P667" s="12" t="str">
        <f>IF(OR(D667="Académica",D667="Empresa"),(IF(M667&lt;Leyenda!$I$11,"ALTO",(IF(M667&lt;=Leyenda!$I$10,"MEDIO","BAJO")))),(IF(M667&lt;Leyenda!$J$11,"ALTO",(IF(M667&lt;=Leyenda!$J$10,"MEDIO","BAJO")))))</f>
        <v>BAJO</v>
      </c>
    </row>
    <row r="668">
      <c r="A668" s="8" t="s">
        <v>1728</v>
      </c>
      <c r="B668" s="9" t="s">
        <v>40</v>
      </c>
      <c r="C668" s="9" t="s">
        <v>232</v>
      </c>
      <c r="D668" s="9" t="s">
        <v>2144</v>
      </c>
      <c r="E668" s="13">
        <v>14.0</v>
      </c>
      <c r="F668" s="13">
        <v>16.8</v>
      </c>
      <c r="G668" s="13">
        <v>14.9</v>
      </c>
      <c r="H668" s="13">
        <v>17.0</v>
      </c>
      <c r="I668" s="13">
        <v>14.2</v>
      </c>
      <c r="J668" s="13">
        <v>18.2</v>
      </c>
      <c r="K668" s="13">
        <v>19.3</v>
      </c>
      <c r="L668" s="13">
        <v>0.5</v>
      </c>
      <c r="M668" s="11">
        <f t="shared" si="1"/>
        <v>14.41428571</v>
      </c>
      <c r="N668" s="11">
        <f t="shared" si="2"/>
        <v>14</v>
      </c>
      <c r="O668" s="12" t="str">
        <f t="shared" si="3"/>
        <v>APROBADO CC</v>
      </c>
      <c r="P668" s="12" t="str">
        <f>IF(OR(D668="Académica",D668="Empresa"),(IF(M668&lt;Leyenda!$I$11,"ALTO",(IF(M668&lt;=Leyenda!$I$10,"MEDIO","BAJO")))),(IF(M668&lt;Leyenda!$J$11,"ALTO",(IF(M668&lt;=Leyenda!$J$10,"MEDIO","BAJO")))))</f>
        <v>MEDIO</v>
      </c>
    </row>
    <row r="669">
      <c r="A669" s="8" t="s">
        <v>1096</v>
      </c>
      <c r="B669" s="9" t="s">
        <v>40</v>
      </c>
      <c r="C669" s="9" t="s">
        <v>38</v>
      </c>
      <c r="D669" s="9" t="s">
        <v>2144</v>
      </c>
      <c r="E669" s="13">
        <v>18.8</v>
      </c>
      <c r="F669" s="13">
        <v>18.5</v>
      </c>
      <c r="G669" s="13">
        <v>18.0</v>
      </c>
      <c r="H669" s="13">
        <v>18.2</v>
      </c>
      <c r="I669" s="13">
        <v>15.9</v>
      </c>
      <c r="J669" s="13">
        <v>20.0</v>
      </c>
      <c r="K669" s="13">
        <v>18.0</v>
      </c>
      <c r="L669" s="13">
        <v>0.0</v>
      </c>
      <c r="M669" s="11">
        <f t="shared" si="1"/>
        <v>15.51428571</v>
      </c>
      <c r="N669" s="11">
        <f t="shared" si="2"/>
        <v>16</v>
      </c>
      <c r="O669" s="12" t="str">
        <f t="shared" si="3"/>
        <v>APROBADO CC</v>
      </c>
      <c r="P669" s="12" t="str">
        <f>IF(OR(D669="Académica",D669="Empresa"),(IF(M669&lt;Leyenda!$I$11,"ALTO",(IF(M669&lt;=Leyenda!$I$10,"MEDIO","BAJO")))),(IF(M669&lt;Leyenda!$J$11,"ALTO",(IF(M669&lt;=Leyenda!$J$10,"MEDIO","BAJO")))))</f>
        <v>BAJO</v>
      </c>
    </row>
    <row r="670">
      <c r="A670" s="8" t="s">
        <v>2320</v>
      </c>
      <c r="B670" s="9" t="s">
        <v>21</v>
      </c>
      <c r="C670" s="9" t="s">
        <v>76</v>
      </c>
      <c r="D670" s="9" t="s">
        <v>2144</v>
      </c>
      <c r="E670" s="13">
        <v>18.5</v>
      </c>
      <c r="F670" s="13">
        <v>18.8</v>
      </c>
      <c r="G670" s="13">
        <v>18.0</v>
      </c>
      <c r="H670" s="13">
        <v>18.4</v>
      </c>
      <c r="I670" s="13">
        <v>16.9</v>
      </c>
      <c r="J670" s="13">
        <v>18.9</v>
      </c>
      <c r="K670" s="13">
        <v>18.3</v>
      </c>
      <c r="L670" s="13">
        <v>0.0</v>
      </c>
      <c r="M670" s="11">
        <f t="shared" si="1"/>
        <v>15.61428571</v>
      </c>
      <c r="N670" s="11">
        <f t="shared" si="2"/>
        <v>16</v>
      </c>
      <c r="O670" s="12" t="str">
        <f t="shared" si="3"/>
        <v>APROBADO CC</v>
      </c>
      <c r="P670" s="12" t="str">
        <f>IF(OR(D670="Académica",D670="Empresa"),(IF(M670&lt;Leyenda!$I$11,"ALTO",(IF(M670&lt;=Leyenda!$I$10,"MEDIO","BAJO")))),(IF(M670&lt;Leyenda!$J$11,"ALTO",(IF(M670&lt;=Leyenda!$J$10,"MEDIO","BAJO")))))</f>
        <v>BAJO</v>
      </c>
    </row>
    <row r="671">
      <c r="A671" s="8" t="s">
        <v>2093</v>
      </c>
      <c r="B671" s="9" t="s">
        <v>40</v>
      </c>
      <c r="C671" s="9" t="s">
        <v>48</v>
      </c>
      <c r="D671" s="9" t="s">
        <v>2149</v>
      </c>
      <c r="E671" s="13">
        <v>18.3</v>
      </c>
      <c r="F671" s="13">
        <v>16.8</v>
      </c>
      <c r="G671" s="13">
        <v>18.0</v>
      </c>
      <c r="H671" s="13">
        <v>18.0</v>
      </c>
      <c r="I671" s="13">
        <v>15.8</v>
      </c>
      <c r="J671" s="13">
        <v>18.0</v>
      </c>
      <c r="K671" s="13">
        <v>18.0</v>
      </c>
      <c r="L671" s="13">
        <v>0.0</v>
      </c>
      <c r="M671" s="11">
        <f t="shared" si="1"/>
        <v>14.94285714</v>
      </c>
      <c r="N671" s="11">
        <f t="shared" si="2"/>
        <v>15</v>
      </c>
      <c r="O671" s="12" t="str">
        <f t="shared" si="3"/>
        <v>APROBADO CC</v>
      </c>
      <c r="P671" s="12" t="str">
        <f>IF(OR(D671="Académica",D671="Empresa"),(IF(M671&lt;Leyenda!$I$11,"ALTO",(IF(M671&lt;=Leyenda!$I$10,"MEDIO","BAJO")))),(IF(M671&lt;Leyenda!$J$11,"ALTO",(IF(M671&lt;=Leyenda!$J$10,"MEDIO","BAJO")))))</f>
        <v>BAJO</v>
      </c>
    </row>
    <row r="672">
      <c r="A672" s="8" t="s">
        <v>2035</v>
      </c>
      <c r="B672" s="9" t="s">
        <v>386</v>
      </c>
      <c r="C672" s="9" t="s">
        <v>48</v>
      </c>
      <c r="D672" s="9" t="s">
        <v>2185</v>
      </c>
      <c r="E672" s="13">
        <v>18.5</v>
      </c>
      <c r="F672" s="13">
        <v>17.3</v>
      </c>
      <c r="G672" s="13">
        <v>15.8</v>
      </c>
      <c r="H672" s="13">
        <v>15.5</v>
      </c>
      <c r="I672" s="13">
        <v>15.8</v>
      </c>
      <c r="J672" s="13">
        <v>18.0</v>
      </c>
      <c r="K672" s="13">
        <v>18.0</v>
      </c>
      <c r="L672" s="13">
        <v>0.0</v>
      </c>
      <c r="M672" s="11">
        <f t="shared" si="1"/>
        <v>14.34285714</v>
      </c>
      <c r="N672" s="11">
        <f t="shared" si="2"/>
        <v>14</v>
      </c>
      <c r="O672" s="12" t="str">
        <f t="shared" si="3"/>
        <v>APROBADO CC</v>
      </c>
      <c r="P672" s="12" t="str">
        <f>IF(OR(D672="Académica",D672="Empresa"),(IF(M672&lt;Leyenda!$I$11,"ALTO",(IF(M672&lt;=Leyenda!$I$10,"MEDIO","BAJO")))),(IF(M672&lt;Leyenda!$J$11,"ALTO",(IF(M672&lt;=Leyenda!$J$10,"MEDIO","BAJO")))))</f>
        <v>MEDIO</v>
      </c>
    </row>
    <row r="673">
      <c r="A673" s="8" t="s">
        <v>1520</v>
      </c>
      <c r="B673" s="9" t="s">
        <v>40</v>
      </c>
      <c r="C673" s="9" t="s">
        <v>135</v>
      </c>
      <c r="D673" s="9" t="s">
        <v>2144</v>
      </c>
      <c r="E673" s="13">
        <v>17.6</v>
      </c>
      <c r="F673" s="13">
        <v>18.3</v>
      </c>
      <c r="G673" s="13">
        <v>18.3</v>
      </c>
      <c r="H673" s="13">
        <v>15.7</v>
      </c>
      <c r="I673" s="13">
        <v>15.8</v>
      </c>
      <c r="J673" s="13">
        <v>18.8</v>
      </c>
      <c r="K673" s="13">
        <v>18.0</v>
      </c>
      <c r="L673" s="13">
        <v>0.0</v>
      </c>
      <c r="M673" s="11">
        <f t="shared" si="1"/>
        <v>14.98571429</v>
      </c>
      <c r="N673" s="11">
        <f t="shared" si="2"/>
        <v>15</v>
      </c>
      <c r="O673" s="12" t="str">
        <f t="shared" si="3"/>
        <v>APROBADO CC</v>
      </c>
      <c r="P673" s="12" t="str">
        <f>IF(OR(D673="Académica",D673="Empresa"),(IF(M673&lt;Leyenda!$I$11,"ALTO",(IF(M673&lt;=Leyenda!$I$10,"MEDIO","BAJO")))),(IF(M673&lt;Leyenda!$J$11,"ALTO",(IF(M673&lt;=Leyenda!$J$10,"MEDIO","BAJO")))))</f>
        <v>BAJO</v>
      </c>
    </row>
    <row r="674">
      <c r="A674" s="8" t="s">
        <v>2321</v>
      </c>
      <c r="B674" s="9" t="s">
        <v>601</v>
      </c>
      <c r="C674" s="9" t="s">
        <v>22</v>
      </c>
      <c r="D674" s="9" t="s">
        <v>2144</v>
      </c>
      <c r="E674" s="13">
        <v>19.8</v>
      </c>
      <c r="F674" s="13">
        <v>16.8</v>
      </c>
      <c r="G674" s="13">
        <v>16.8</v>
      </c>
      <c r="H674" s="13">
        <v>17.0</v>
      </c>
      <c r="I674" s="13">
        <v>17.5</v>
      </c>
      <c r="J674" s="13">
        <v>17.5</v>
      </c>
      <c r="K674" s="13">
        <v>18.1</v>
      </c>
      <c r="L674" s="13">
        <v>0.0</v>
      </c>
      <c r="M674" s="11">
        <f t="shared" si="1"/>
        <v>14.81428571</v>
      </c>
      <c r="N674" s="11">
        <f t="shared" si="2"/>
        <v>15</v>
      </c>
      <c r="O674" s="12" t="str">
        <f t="shared" si="3"/>
        <v>APROBADO CC</v>
      </c>
      <c r="P674" s="12" t="str">
        <f>IF(OR(D674="Académica",D674="Empresa"),(IF(M674&lt;Leyenda!$I$11,"ALTO",(IF(M674&lt;=Leyenda!$I$10,"MEDIO","BAJO")))),(IF(M674&lt;Leyenda!$J$11,"ALTO",(IF(M674&lt;=Leyenda!$J$10,"MEDIO","BAJO")))))</f>
        <v>BAJO</v>
      </c>
    </row>
    <row r="675">
      <c r="A675" s="8" t="s">
        <v>1667</v>
      </c>
      <c r="B675" s="9" t="s">
        <v>21</v>
      </c>
      <c r="C675" s="9" t="s">
        <v>88</v>
      </c>
      <c r="D675" s="9" t="s">
        <v>2144</v>
      </c>
      <c r="E675" s="13">
        <v>19.6</v>
      </c>
      <c r="F675" s="13">
        <v>18.0</v>
      </c>
      <c r="G675" s="13">
        <v>18.2</v>
      </c>
      <c r="H675" s="13">
        <v>18.0</v>
      </c>
      <c r="I675" s="13">
        <v>16.5</v>
      </c>
      <c r="J675" s="13">
        <v>18.0</v>
      </c>
      <c r="K675" s="13">
        <v>18.0</v>
      </c>
      <c r="L675" s="13">
        <v>0.0</v>
      </c>
      <c r="M675" s="11">
        <f t="shared" si="1"/>
        <v>15.24285714</v>
      </c>
      <c r="N675" s="11">
        <f t="shared" si="2"/>
        <v>15</v>
      </c>
      <c r="O675" s="12" t="str">
        <f t="shared" si="3"/>
        <v>APROBADO CC</v>
      </c>
      <c r="P675" s="12" t="str">
        <f>IF(OR(D675="Académica",D675="Empresa"),(IF(M675&lt;Leyenda!$I$11,"ALTO",(IF(M675&lt;=Leyenda!$I$10,"MEDIO","BAJO")))),(IF(M675&lt;Leyenda!$J$11,"ALTO",(IF(M675&lt;=Leyenda!$J$10,"MEDIO","BAJO")))))</f>
        <v>BAJO</v>
      </c>
    </row>
    <row r="676">
      <c r="A676" s="8" t="s">
        <v>2322</v>
      </c>
      <c r="B676" s="9" t="s">
        <v>601</v>
      </c>
      <c r="C676" s="9" t="s">
        <v>88</v>
      </c>
      <c r="D676" s="9" t="s">
        <v>2144</v>
      </c>
      <c r="E676" s="13">
        <v>19.7</v>
      </c>
      <c r="F676" s="13">
        <v>18.0</v>
      </c>
      <c r="G676" s="13">
        <v>18.1</v>
      </c>
      <c r="H676" s="13">
        <v>17.1</v>
      </c>
      <c r="I676" s="13">
        <v>17.7</v>
      </c>
      <c r="J676" s="13">
        <v>17.5</v>
      </c>
      <c r="K676" s="13">
        <v>18.1</v>
      </c>
      <c r="L676" s="13">
        <v>0.0</v>
      </c>
      <c r="M676" s="11">
        <f t="shared" si="1"/>
        <v>15.21428571</v>
      </c>
      <c r="N676" s="11">
        <f t="shared" si="2"/>
        <v>15</v>
      </c>
      <c r="O676" s="12" t="str">
        <f t="shared" si="3"/>
        <v>APROBADO CC</v>
      </c>
      <c r="P676" s="12" t="str">
        <f>IF(OR(D676="Académica",D676="Empresa"),(IF(M676&lt;Leyenda!$I$11,"ALTO",(IF(M676&lt;=Leyenda!$I$10,"MEDIO","BAJO")))),(IF(M676&lt;Leyenda!$J$11,"ALTO",(IF(M676&lt;=Leyenda!$J$10,"MEDIO","BAJO")))))</f>
        <v>BAJO</v>
      </c>
    </row>
    <row r="677">
      <c r="A677" s="8" t="s">
        <v>813</v>
      </c>
      <c r="B677" s="9" t="s">
        <v>21</v>
      </c>
      <c r="C677" s="9" t="s">
        <v>68</v>
      </c>
      <c r="D677" s="9" t="s">
        <v>2144</v>
      </c>
      <c r="E677" s="13">
        <v>18.0</v>
      </c>
      <c r="F677" s="13">
        <v>15.5</v>
      </c>
      <c r="G677" s="13">
        <v>17.0</v>
      </c>
      <c r="H677" s="13">
        <v>14.0</v>
      </c>
      <c r="I677" s="13">
        <v>16.6</v>
      </c>
      <c r="J677" s="13">
        <v>18.2</v>
      </c>
      <c r="K677" s="13">
        <v>18.0</v>
      </c>
      <c r="L677" s="13">
        <v>0.0</v>
      </c>
      <c r="M677" s="11">
        <f t="shared" si="1"/>
        <v>14.18571429</v>
      </c>
      <c r="N677" s="11">
        <f t="shared" si="2"/>
        <v>14</v>
      </c>
      <c r="O677" s="12" t="str">
        <f t="shared" si="3"/>
        <v>APROBADO CC</v>
      </c>
      <c r="P677" s="12" t="str">
        <f>IF(OR(D677="Académica",D677="Empresa"),(IF(M677&lt;Leyenda!$I$11,"ALTO",(IF(M677&lt;=Leyenda!$I$10,"MEDIO","BAJO")))),(IF(M677&lt;Leyenda!$J$11,"ALTO",(IF(M677&lt;=Leyenda!$J$10,"MEDIO","BAJO")))))</f>
        <v>MEDIO</v>
      </c>
    </row>
    <row r="678">
      <c r="A678" s="8" t="s">
        <v>1218</v>
      </c>
      <c r="B678" s="9" t="s">
        <v>40</v>
      </c>
      <c r="C678" s="9" t="s">
        <v>123</v>
      </c>
      <c r="D678" s="9" t="s">
        <v>2144</v>
      </c>
      <c r="E678" s="13">
        <v>18.4</v>
      </c>
      <c r="F678" s="13">
        <v>19.2</v>
      </c>
      <c r="G678" s="13">
        <v>17.2</v>
      </c>
      <c r="H678" s="13">
        <v>19.5</v>
      </c>
      <c r="I678" s="13">
        <v>16.0</v>
      </c>
      <c r="J678" s="13">
        <v>18.2</v>
      </c>
      <c r="K678" s="13">
        <v>18.8</v>
      </c>
      <c r="L678" s="13">
        <v>0.0</v>
      </c>
      <c r="M678" s="11">
        <f t="shared" si="1"/>
        <v>15.55714286</v>
      </c>
      <c r="N678" s="11">
        <f t="shared" si="2"/>
        <v>16</v>
      </c>
      <c r="O678" s="12" t="str">
        <f t="shared" si="3"/>
        <v>APROBADO CC</v>
      </c>
      <c r="P678" s="12" t="str">
        <f>IF(OR(D678="Académica",D678="Empresa"),(IF(M678&lt;Leyenda!$I$11,"ALTO",(IF(M678&lt;=Leyenda!$I$10,"MEDIO","BAJO")))),(IF(M678&lt;Leyenda!$J$11,"ALTO",(IF(M678&lt;=Leyenda!$J$10,"MEDIO","BAJO")))))</f>
        <v>BAJO</v>
      </c>
    </row>
    <row r="679">
      <c r="A679" s="8" t="s">
        <v>760</v>
      </c>
      <c r="B679" s="9" t="s">
        <v>17</v>
      </c>
      <c r="C679" s="9" t="s">
        <v>2284</v>
      </c>
      <c r="D679" s="9" t="s">
        <v>2144</v>
      </c>
      <c r="E679" s="13">
        <v>18.5</v>
      </c>
      <c r="F679" s="13">
        <v>16.8</v>
      </c>
      <c r="G679" s="13">
        <v>18.0</v>
      </c>
      <c r="H679" s="13">
        <v>16.7</v>
      </c>
      <c r="I679" s="13">
        <v>15.4</v>
      </c>
      <c r="J679" s="13">
        <v>18.0</v>
      </c>
      <c r="K679" s="13">
        <v>18.8</v>
      </c>
      <c r="L679" s="13">
        <v>0.0</v>
      </c>
      <c r="M679" s="11">
        <f t="shared" si="1"/>
        <v>14.81428571</v>
      </c>
      <c r="N679" s="11">
        <f t="shared" si="2"/>
        <v>15</v>
      </c>
      <c r="O679" s="12" t="str">
        <f t="shared" si="3"/>
        <v>APROBADO CC</v>
      </c>
      <c r="P679" s="12" t="str">
        <f>IF(OR(D679="Académica",D679="Empresa"),(IF(M679&lt;Leyenda!$I$11,"ALTO",(IF(M679&lt;=Leyenda!$I$10,"MEDIO","BAJO")))),(IF(M679&lt;Leyenda!$J$11,"ALTO",(IF(M679&lt;=Leyenda!$J$10,"MEDIO","BAJO")))))</f>
        <v>BAJO</v>
      </c>
    </row>
    <row r="680">
      <c r="A680" s="8" t="s">
        <v>1230</v>
      </c>
      <c r="B680" s="9" t="s">
        <v>40</v>
      </c>
      <c r="C680" s="9" t="s">
        <v>68</v>
      </c>
      <c r="D680" s="9" t="s">
        <v>2144</v>
      </c>
      <c r="E680" s="13">
        <v>19.5</v>
      </c>
      <c r="F680" s="13">
        <v>19.0</v>
      </c>
      <c r="G680" s="13">
        <v>19.0</v>
      </c>
      <c r="H680" s="13">
        <v>18.3</v>
      </c>
      <c r="I680" s="13">
        <v>15.8</v>
      </c>
      <c r="J680" s="13">
        <v>18.0</v>
      </c>
      <c r="K680" s="13">
        <v>18.3</v>
      </c>
      <c r="L680" s="13">
        <v>0.0</v>
      </c>
      <c r="M680" s="11">
        <f t="shared" si="1"/>
        <v>15.48571429</v>
      </c>
      <c r="N680" s="11">
        <f t="shared" si="2"/>
        <v>15</v>
      </c>
      <c r="O680" s="12" t="str">
        <f t="shared" si="3"/>
        <v>APROBADO CC</v>
      </c>
      <c r="P680" s="12" t="str">
        <f>IF(OR(D680="Académica",D680="Empresa"),(IF(M680&lt;Leyenda!$I$11,"ALTO",(IF(M680&lt;=Leyenda!$I$10,"MEDIO","BAJO")))),(IF(M680&lt;Leyenda!$J$11,"ALTO",(IF(M680&lt;=Leyenda!$J$10,"MEDIO","BAJO")))))</f>
        <v>BAJO</v>
      </c>
    </row>
    <row r="681">
      <c r="A681" s="8" t="s">
        <v>856</v>
      </c>
      <c r="B681" s="9" t="s">
        <v>40</v>
      </c>
      <c r="C681" s="9" t="s">
        <v>129</v>
      </c>
      <c r="D681" s="9" t="s">
        <v>2144</v>
      </c>
      <c r="E681" s="13">
        <v>18.4</v>
      </c>
      <c r="F681" s="13">
        <v>18.7</v>
      </c>
      <c r="G681" s="13">
        <v>18.7</v>
      </c>
      <c r="H681" s="13">
        <v>18.5</v>
      </c>
      <c r="I681" s="13">
        <v>16.1</v>
      </c>
      <c r="J681" s="13">
        <v>18.2</v>
      </c>
      <c r="K681" s="13">
        <v>18.8</v>
      </c>
      <c r="L681" s="13">
        <v>0.0</v>
      </c>
      <c r="M681" s="11">
        <f t="shared" si="1"/>
        <v>15.57142857</v>
      </c>
      <c r="N681" s="11">
        <f t="shared" si="2"/>
        <v>16</v>
      </c>
      <c r="O681" s="12" t="str">
        <f t="shared" si="3"/>
        <v>APROBADO CC</v>
      </c>
      <c r="P681" s="12" t="str">
        <f>IF(OR(D681="Académica",D681="Empresa"),(IF(M681&lt;Leyenda!$I$11,"ALTO",(IF(M681&lt;=Leyenda!$I$10,"MEDIO","BAJO")))),(IF(M681&lt;Leyenda!$J$11,"ALTO",(IF(M681&lt;=Leyenda!$J$10,"MEDIO","BAJO")))))</f>
        <v>BAJO</v>
      </c>
    </row>
    <row r="682">
      <c r="A682" s="8" t="s">
        <v>1457</v>
      </c>
      <c r="B682" s="9" t="s">
        <v>386</v>
      </c>
      <c r="C682" s="9" t="s">
        <v>100</v>
      </c>
      <c r="D682" s="9" t="s">
        <v>2144</v>
      </c>
      <c r="E682" s="13">
        <v>17.1</v>
      </c>
      <c r="F682" s="13">
        <v>16.7</v>
      </c>
      <c r="G682" s="13">
        <v>18.3</v>
      </c>
      <c r="H682" s="13">
        <v>15.9</v>
      </c>
      <c r="I682" s="13">
        <v>14.4</v>
      </c>
      <c r="J682" s="13">
        <v>18.0</v>
      </c>
      <c r="K682" s="13">
        <v>18.3</v>
      </c>
      <c r="L682" s="13">
        <v>0.0</v>
      </c>
      <c r="M682" s="11">
        <f t="shared" si="1"/>
        <v>14.51428571</v>
      </c>
      <c r="N682" s="11">
        <f t="shared" si="2"/>
        <v>15</v>
      </c>
      <c r="O682" s="12" t="str">
        <f t="shared" si="3"/>
        <v>APROBADO CC</v>
      </c>
      <c r="P682" s="12" t="str">
        <f>IF(OR(D682="Académica",D682="Empresa"),(IF(M682&lt;Leyenda!$I$11,"ALTO",(IF(M682&lt;=Leyenda!$I$10,"MEDIO","BAJO")))),(IF(M682&lt;Leyenda!$J$11,"ALTO",(IF(M682&lt;=Leyenda!$J$10,"MEDIO","BAJO")))))</f>
        <v>BAJO</v>
      </c>
    </row>
    <row r="683">
      <c r="A683" s="8" t="s">
        <v>894</v>
      </c>
      <c r="B683" s="9" t="s">
        <v>386</v>
      </c>
      <c r="C683" s="9" t="s">
        <v>68</v>
      </c>
      <c r="D683" s="9" t="s">
        <v>2144</v>
      </c>
      <c r="E683" s="13">
        <v>19.0</v>
      </c>
      <c r="F683" s="13">
        <v>17.3</v>
      </c>
      <c r="G683" s="13">
        <v>17.0</v>
      </c>
      <c r="H683" s="13">
        <v>16.1</v>
      </c>
      <c r="I683" s="13">
        <v>16.2</v>
      </c>
      <c r="J683" s="13">
        <v>18.0</v>
      </c>
      <c r="K683" s="13">
        <v>18.3</v>
      </c>
      <c r="L683" s="13">
        <v>0.0</v>
      </c>
      <c r="M683" s="11">
        <f t="shared" si="1"/>
        <v>14.7</v>
      </c>
      <c r="N683" s="11">
        <f t="shared" si="2"/>
        <v>15</v>
      </c>
      <c r="O683" s="12" t="str">
        <f t="shared" si="3"/>
        <v>APROBADO CC</v>
      </c>
      <c r="P683" s="12" t="str">
        <f>IF(OR(D683="Académica",D683="Empresa"),(IF(M683&lt;Leyenda!$I$11,"ALTO",(IF(M683&lt;=Leyenda!$I$10,"MEDIO","BAJO")))),(IF(M683&lt;Leyenda!$J$11,"ALTO",(IF(M683&lt;=Leyenda!$J$10,"MEDIO","BAJO")))))</f>
        <v>BAJO</v>
      </c>
    </row>
    <row r="684">
      <c r="A684" s="8" t="s">
        <v>771</v>
      </c>
      <c r="B684" s="9" t="s">
        <v>21</v>
      </c>
      <c r="C684" s="9" t="s">
        <v>157</v>
      </c>
      <c r="D684" s="9" t="s">
        <v>2144</v>
      </c>
      <c r="E684" s="13">
        <v>18.9</v>
      </c>
      <c r="F684" s="13">
        <v>17.7</v>
      </c>
      <c r="G684" s="13">
        <v>18.5</v>
      </c>
      <c r="H684" s="13">
        <v>18.0</v>
      </c>
      <c r="I684" s="13">
        <v>16.5</v>
      </c>
      <c r="J684" s="13">
        <v>18.0</v>
      </c>
      <c r="K684" s="13">
        <v>18.0</v>
      </c>
      <c r="L684" s="13">
        <v>0.0</v>
      </c>
      <c r="M684" s="11">
        <f t="shared" si="1"/>
        <v>15.24285714</v>
      </c>
      <c r="N684" s="11">
        <f t="shared" si="2"/>
        <v>15</v>
      </c>
      <c r="O684" s="12" t="str">
        <f t="shared" si="3"/>
        <v>APROBADO CC</v>
      </c>
      <c r="P684" s="12" t="str">
        <f>IF(OR(D684="Académica",D684="Empresa"),(IF(M684&lt;Leyenda!$I$11,"ALTO",(IF(M684&lt;=Leyenda!$I$10,"MEDIO","BAJO")))),(IF(M684&lt;Leyenda!$J$11,"ALTO",(IF(M684&lt;=Leyenda!$J$10,"MEDIO","BAJO")))))</f>
        <v>BAJO</v>
      </c>
    </row>
    <row r="685">
      <c r="A685" s="8" t="s">
        <v>1799</v>
      </c>
      <c r="B685" s="9" t="s">
        <v>40</v>
      </c>
      <c r="C685" s="9" t="s">
        <v>135</v>
      </c>
      <c r="D685" s="9" t="s">
        <v>2144</v>
      </c>
      <c r="E685" s="13">
        <v>17.0</v>
      </c>
      <c r="F685" s="13">
        <v>17.7</v>
      </c>
      <c r="G685" s="13">
        <v>18.0</v>
      </c>
      <c r="H685" s="13">
        <v>17.0</v>
      </c>
      <c r="I685" s="13">
        <v>14.9</v>
      </c>
      <c r="J685" s="13">
        <v>18.2</v>
      </c>
      <c r="K685" s="13">
        <v>18.0</v>
      </c>
      <c r="L685" s="13">
        <v>0.0</v>
      </c>
      <c r="M685" s="11">
        <f t="shared" si="1"/>
        <v>14.82857143</v>
      </c>
      <c r="N685" s="11">
        <f t="shared" si="2"/>
        <v>15</v>
      </c>
      <c r="O685" s="12" t="str">
        <f t="shared" si="3"/>
        <v>APROBADO CC</v>
      </c>
      <c r="P685" s="12" t="str">
        <f>IF(OR(D685="Académica",D685="Empresa"),(IF(M685&lt;Leyenda!$I$11,"ALTO",(IF(M685&lt;=Leyenda!$I$10,"MEDIO","BAJO")))),(IF(M685&lt;Leyenda!$J$11,"ALTO",(IF(M685&lt;=Leyenda!$J$10,"MEDIO","BAJO")))))</f>
        <v>BAJO</v>
      </c>
    </row>
    <row r="686">
      <c r="A686" s="8" t="s">
        <v>829</v>
      </c>
      <c r="B686" s="9" t="s">
        <v>17</v>
      </c>
      <c r="C686" s="9" t="s">
        <v>100</v>
      </c>
      <c r="D686" s="9" t="s">
        <v>2144</v>
      </c>
      <c r="E686" s="13">
        <v>18.0</v>
      </c>
      <c r="F686" s="13">
        <v>18.8</v>
      </c>
      <c r="G686" s="13">
        <v>18.7</v>
      </c>
      <c r="H686" s="13">
        <v>16.5</v>
      </c>
      <c r="I686" s="13">
        <v>15.4</v>
      </c>
      <c r="J686" s="13">
        <v>18.0</v>
      </c>
      <c r="K686" s="13">
        <v>18.0</v>
      </c>
      <c r="L686" s="13">
        <v>0.0</v>
      </c>
      <c r="M686" s="11">
        <f t="shared" si="1"/>
        <v>15.05714286</v>
      </c>
      <c r="N686" s="11">
        <f t="shared" si="2"/>
        <v>15</v>
      </c>
      <c r="O686" s="12" t="str">
        <f t="shared" si="3"/>
        <v>APROBADO CC</v>
      </c>
      <c r="P686" s="12" t="str">
        <f>IF(OR(D686="Académica",D686="Empresa"),(IF(M686&lt;Leyenda!$I$11,"ALTO",(IF(M686&lt;=Leyenda!$I$10,"MEDIO","BAJO")))),(IF(M686&lt;Leyenda!$J$11,"ALTO",(IF(M686&lt;=Leyenda!$J$10,"MEDIO","BAJO")))))</f>
        <v>BAJO</v>
      </c>
    </row>
    <row r="687">
      <c r="A687" s="8" t="s">
        <v>739</v>
      </c>
      <c r="B687" s="9" t="s">
        <v>40</v>
      </c>
      <c r="C687" s="9" t="s">
        <v>232</v>
      </c>
      <c r="D687" s="9" t="s">
        <v>2144</v>
      </c>
      <c r="E687" s="13">
        <v>16.3</v>
      </c>
      <c r="F687" s="13">
        <v>14.0</v>
      </c>
      <c r="G687" s="13">
        <v>14.3</v>
      </c>
      <c r="H687" s="13">
        <v>15.0</v>
      </c>
      <c r="I687" s="13">
        <v>11.3</v>
      </c>
      <c r="J687" s="13">
        <v>17.0</v>
      </c>
      <c r="K687" s="13">
        <v>19.3</v>
      </c>
      <c r="L687" s="13">
        <v>0.0</v>
      </c>
      <c r="M687" s="11">
        <f t="shared" si="1"/>
        <v>12.98571429</v>
      </c>
      <c r="N687" s="11">
        <f t="shared" si="2"/>
        <v>13</v>
      </c>
      <c r="O687" s="12" t="str">
        <f t="shared" si="3"/>
        <v>APROBADO CC</v>
      </c>
      <c r="P687" s="12" t="str">
        <f>IF(OR(D687="Académica",D687="Empresa"),(IF(M687&lt;Leyenda!$I$11,"ALTO",(IF(M687&lt;=Leyenda!$I$10,"MEDIO","BAJO")))),(IF(M687&lt;Leyenda!$J$11,"ALTO",(IF(M687&lt;=Leyenda!$J$10,"MEDIO","BAJO")))))</f>
        <v>ALTO</v>
      </c>
    </row>
    <row r="688">
      <c r="A688" s="8" t="s">
        <v>2323</v>
      </c>
      <c r="B688" s="9" t="s">
        <v>601</v>
      </c>
      <c r="C688" s="9" t="s">
        <v>66</v>
      </c>
      <c r="D688" s="9" t="s">
        <v>2144</v>
      </c>
      <c r="E688" s="13">
        <v>12.2</v>
      </c>
      <c r="F688" s="13">
        <v>13.6</v>
      </c>
      <c r="G688" s="13">
        <v>13.5</v>
      </c>
      <c r="H688" s="13">
        <v>12.9</v>
      </c>
      <c r="I688" s="13">
        <v>15.2</v>
      </c>
      <c r="J688" s="13">
        <v>13.0</v>
      </c>
      <c r="K688" s="13">
        <v>16.0</v>
      </c>
      <c r="L688" s="13">
        <v>0.0</v>
      </c>
      <c r="M688" s="11">
        <f t="shared" si="1"/>
        <v>12.02857143</v>
      </c>
      <c r="N688" s="11">
        <f t="shared" si="2"/>
        <v>12</v>
      </c>
      <c r="O688" s="12" t="str">
        <f t="shared" si="3"/>
        <v>APROBADO CC</v>
      </c>
      <c r="P688" s="12" t="str">
        <f>IF(OR(D688="Académica",D688="Empresa"),(IF(M688&lt;Leyenda!$I$11,"ALTO",(IF(M688&lt;=Leyenda!$I$10,"MEDIO","BAJO")))),(IF(M688&lt;Leyenda!$J$11,"ALTO",(IF(M688&lt;=Leyenda!$J$10,"MEDIO","BAJO")))))</f>
        <v>ALTO</v>
      </c>
    </row>
    <row r="689">
      <c r="A689" s="8" t="s">
        <v>916</v>
      </c>
      <c r="B689" s="9" t="s">
        <v>40</v>
      </c>
      <c r="C689" s="9" t="s">
        <v>2284</v>
      </c>
      <c r="D689" s="9" t="s">
        <v>2144</v>
      </c>
      <c r="E689" s="13">
        <v>18.8</v>
      </c>
      <c r="F689" s="13">
        <v>20.0</v>
      </c>
      <c r="G689" s="13">
        <v>19.4</v>
      </c>
      <c r="H689" s="13">
        <v>19.3</v>
      </c>
      <c r="I689" s="13">
        <v>17.0</v>
      </c>
      <c r="J689" s="13">
        <v>18.2</v>
      </c>
      <c r="K689" s="13">
        <v>20.0</v>
      </c>
      <c r="L689" s="13">
        <v>0.0</v>
      </c>
      <c r="M689" s="11">
        <f t="shared" si="1"/>
        <v>16.27142857</v>
      </c>
      <c r="N689" s="11">
        <f t="shared" si="2"/>
        <v>16</v>
      </c>
      <c r="O689" s="12" t="str">
        <f t="shared" si="3"/>
        <v>APROBADO CC</v>
      </c>
      <c r="P689" s="12" t="str">
        <f>IF(OR(D689="Académica",D689="Empresa"),(IF(M689&lt;Leyenda!$I$11,"ALTO",(IF(M689&lt;=Leyenda!$I$10,"MEDIO","BAJO")))),(IF(M689&lt;Leyenda!$J$11,"ALTO",(IF(M689&lt;=Leyenda!$J$10,"MEDIO","BAJO")))))</f>
        <v>BAJO</v>
      </c>
    </row>
    <row r="690">
      <c r="A690" s="8" t="s">
        <v>1658</v>
      </c>
      <c r="B690" s="9" t="s">
        <v>386</v>
      </c>
      <c r="C690" s="9" t="s">
        <v>144</v>
      </c>
      <c r="D690" s="9" t="s">
        <v>2144</v>
      </c>
      <c r="E690" s="13">
        <v>19.0</v>
      </c>
      <c r="F690" s="13">
        <v>18.0</v>
      </c>
      <c r="G690" s="13">
        <v>17.0</v>
      </c>
      <c r="H690" s="13">
        <v>17.6</v>
      </c>
      <c r="I690" s="13">
        <v>16.6</v>
      </c>
      <c r="J690" s="13">
        <v>19.0</v>
      </c>
      <c r="K690" s="13">
        <v>18.0</v>
      </c>
      <c r="L690" s="13">
        <v>0.0</v>
      </c>
      <c r="M690" s="11">
        <f t="shared" si="1"/>
        <v>15.17142857</v>
      </c>
      <c r="N690" s="11">
        <f t="shared" si="2"/>
        <v>15</v>
      </c>
      <c r="O690" s="12" t="str">
        <f t="shared" si="3"/>
        <v>APROBADO CC</v>
      </c>
      <c r="P690" s="12" t="str">
        <f>IF(OR(D690="Académica",D690="Empresa"),(IF(M690&lt;Leyenda!$I$11,"ALTO",(IF(M690&lt;=Leyenda!$I$10,"MEDIO","BAJO")))),(IF(M690&lt;Leyenda!$J$11,"ALTO",(IF(M690&lt;=Leyenda!$J$10,"MEDIO","BAJO")))))</f>
        <v>BAJO</v>
      </c>
    </row>
    <row r="691">
      <c r="A691" s="8" t="s">
        <v>1282</v>
      </c>
      <c r="B691" s="9" t="s">
        <v>21</v>
      </c>
      <c r="C691" s="9" t="s">
        <v>93</v>
      </c>
      <c r="D691" s="9" t="s">
        <v>2144</v>
      </c>
      <c r="E691" s="13">
        <v>18.0</v>
      </c>
      <c r="F691" s="13">
        <v>19.0</v>
      </c>
      <c r="G691" s="13">
        <v>16.7</v>
      </c>
      <c r="H691" s="13">
        <v>18.0</v>
      </c>
      <c r="I691" s="13">
        <v>16.5</v>
      </c>
      <c r="J691" s="13">
        <v>18.7</v>
      </c>
      <c r="K691" s="13">
        <v>18.0</v>
      </c>
      <c r="L691" s="13">
        <v>0.0</v>
      </c>
      <c r="M691" s="11">
        <f t="shared" si="1"/>
        <v>15.27142857</v>
      </c>
      <c r="N691" s="11">
        <f t="shared" si="2"/>
        <v>15</v>
      </c>
      <c r="O691" s="12" t="str">
        <f t="shared" si="3"/>
        <v>APROBADO CC</v>
      </c>
      <c r="P691" s="12" t="str">
        <f>IF(OR(D691="Académica",D691="Empresa"),(IF(M691&lt;Leyenda!$I$11,"ALTO",(IF(M691&lt;=Leyenda!$I$10,"MEDIO","BAJO")))),(IF(M691&lt;Leyenda!$J$11,"ALTO",(IF(M691&lt;=Leyenda!$J$10,"MEDIO","BAJO")))))</f>
        <v>BAJO</v>
      </c>
    </row>
    <row r="692">
      <c r="A692" s="8" t="s">
        <v>1475</v>
      </c>
      <c r="B692" s="9" t="s">
        <v>21</v>
      </c>
      <c r="C692" s="9" t="s">
        <v>111</v>
      </c>
      <c r="D692" s="9" t="s">
        <v>2144</v>
      </c>
      <c r="E692" s="13">
        <v>18.0</v>
      </c>
      <c r="F692" s="13">
        <v>18.2</v>
      </c>
      <c r="G692" s="13">
        <v>17.3</v>
      </c>
      <c r="H692" s="13">
        <v>18.0</v>
      </c>
      <c r="I692" s="13">
        <v>16.6</v>
      </c>
      <c r="J692" s="13">
        <v>18.0</v>
      </c>
      <c r="K692" s="13">
        <v>18.0</v>
      </c>
      <c r="L692" s="13">
        <v>0.0</v>
      </c>
      <c r="M692" s="11">
        <f t="shared" si="1"/>
        <v>15.15714286</v>
      </c>
      <c r="N692" s="11">
        <f t="shared" si="2"/>
        <v>15</v>
      </c>
      <c r="O692" s="12" t="str">
        <f t="shared" si="3"/>
        <v>APROBADO CC</v>
      </c>
      <c r="P692" s="12" t="str">
        <f>IF(OR(D692="Académica",D692="Empresa"),(IF(M692&lt;Leyenda!$I$11,"ALTO",(IF(M692&lt;=Leyenda!$I$10,"MEDIO","BAJO")))),(IF(M692&lt;Leyenda!$J$11,"ALTO",(IF(M692&lt;=Leyenda!$J$10,"MEDIO","BAJO")))))</f>
        <v>BAJO</v>
      </c>
    </row>
    <row r="693">
      <c r="A693" s="8" t="s">
        <v>941</v>
      </c>
      <c r="B693" s="9" t="s">
        <v>40</v>
      </c>
      <c r="C693" s="9" t="s">
        <v>93</v>
      </c>
      <c r="D693" s="9" t="s">
        <v>2144</v>
      </c>
      <c r="E693" s="13">
        <v>19.8</v>
      </c>
      <c r="F693" s="13">
        <v>19.8</v>
      </c>
      <c r="G693" s="13">
        <v>19.5</v>
      </c>
      <c r="H693" s="13">
        <v>20.0</v>
      </c>
      <c r="I693" s="13">
        <v>17.2</v>
      </c>
      <c r="J693" s="13">
        <v>18.6</v>
      </c>
      <c r="K693" s="13">
        <v>18.0</v>
      </c>
      <c r="L693" s="13">
        <v>0.0</v>
      </c>
      <c r="M693" s="11">
        <f t="shared" si="1"/>
        <v>16.15714286</v>
      </c>
      <c r="N693" s="11">
        <f t="shared" si="2"/>
        <v>16</v>
      </c>
      <c r="O693" s="12" t="str">
        <f t="shared" si="3"/>
        <v>APROBADO CC</v>
      </c>
      <c r="P693" s="12" t="str">
        <f>IF(OR(D693="Académica",D693="Empresa"),(IF(M693&lt;Leyenda!$I$11,"ALTO",(IF(M693&lt;=Leyenda!$I$10,"MEDIO","BAJO")))),(IF(M693&lt;Leyenda!$J$11,"ALTO",(IF(M693&lt;=Leyenda!$J$10,"MEDIO","BAJO")))))</f>
        <v>BAJO</v>
      </c>
    </row>
    <row r="694">
      <c r="A694" s="8" t="s">
        <v>1483</v>
      </c>
      <c r="B694" s="9" t="s">
        <v>40</v>
      </c>
      <c r="C694" s="9" t="s">
        <v>76</v>
      </c>
      <c r="D694" s="9" t="s">
        <v>2144</v>
      </c>
      <c r="E694" s="13">
        <v>15.4</v>
      </c>
      <c r="F694" s="13">
        <v>13.6</v>
      </c>
      <c r="G694" s="13">
        <v>15.2</v>
      </c>
      <c r="H694" s="13">
        <v>18.0</v>
      </c>
      <c r="I694" s="13">
        <v>14.3</v>
      </c>
      <c r="J694" s="13">
        <v>18.0</v>
      </c>
      <c r="K694" s="13">
        <v>18.0</v>
      </c>
      <c r="L694" s="13">
        <v>0.5</v>
      </c>
      <c r="M694" s="11">
        <f t="shared" si="1"/>
        <v>13.94285714</v>
      </c>
      <c r="N694" s="11">
        <f t="shared" si="2"/>
        <v>14</v>
      </c>
      <c r="O694" s="12" t="str">
        <f t="shared" si="3"/>
        <v>APROBADO CC</v>
      </c>
      <c r="P694" s="12" t="str">
        <f>IF(OR(D694="Académica",D694="Empresa"),(IF(M694&lt;Leyenda!$I$11,"ALTO",(IF(M694&lt;=Leyenda!$I$10,"MEDIO","BAJO")))),(IF(M694&lt;Leyenda!$J$11,"ALTO",(IF(M694&lt;=Leyenda!$J$10,"MEDIO","BAJO")))))</f>
        <v>MEDIO</v>
      </c>
    </row>
    <row r="695">
      <c r="A695" s="8" t="s">
        <v>1933</v>
      </c>
      <c r="B695" s="9" t="s">
        <v>21</v>
      </c>
      <c r="C695" s="9" t="s">
        <v>96</v>
      </c>
      <c r="D695" s="9" t="s">
        <v>2144</v>
      </c>
      <c r="E695" s="13">
        <v>14.7</v>
      </c>
      <c r="F695" s="13">
        <v>17.3</v>
      </c>
      <c r="G695" s="13">
        <v>18.2</v>
      </c>
      <c r="H695" s="13">
        <v>17.0</v>
      </c>
      <c r="I695" s="13">
        <v>16.3</v>
      </c>
      <c r="J695" s="13">
        <v>18.0</v>
      </c>
      <c r="K695" s="13">
        <v>18.3</v>
      </c>
      <c r="L695" s="13">
        <v>0.0</v>
      </c>
      <c r="M695" s="11">
        <f t="shared" si="1"/>
        <v>15.01428571</v>
      </c>
      <c r="N695" s="11">
        <f t="shared" si="2"/>
        <v>15</v>
      </c>
      <c r="O695" s="12" t="str">
        <f t="shared" si="3"/>
        <v>APROBADO CC</v>
      </c>
      <c r="P695" s="12" t="str">
        <f>IF(OR(D695="Académica",D695="Empresa"),(IF(M695&lt;Leyenda!$I$11,"ALTO",(IF(M695&lt;=Leyenda!$I$10,"MEDIO","BAJO")))),(IF(M695&lt;Leyenda!$J$11,"ALTO",(IF(M695&lt;=Leyenda!$J$10,"MEDIO","BAJO")))))</f>
        <v>BAJO</v>
      </c>
    </row>
    <row r="696">
      <c r="A696" s="8" t="s">
        <v>1664</v>
      </c>
      <c r="B696" s="9" t="s">
        <v>28</v>
      </c>
      <c r="C696" s="9" t="s">
        <v>108</v>
      </c>
      <c r="D696" s="9" t="s">
        <v>2144</v>
      </c>
      <c r="E696" s="13">
        <v>18.4</v>
      </c>
      <c r="F696" s="13">
        <v>17.3</v>
      </c>
      <c r="G696" s="13">
        <v>18.2</v>
      </c>
      <c r="H696" s="13">
        <v>16.5</v>
      </c>
      <c r="I696" s="13">
        <v>15.8</v>
      </c>
      <c r="J696" s="13">
        <v>18.0</v>
      </c>
      <c r="K696" s="13">
        <v>18.3</v>
      </c>
      <c r="L696" s="13">
        <v>0.0</v>
      </c>
      <c r="M696" s="11">
        <f t="shared" si="1"/>
        <v>14.87142857</v>
      </c>
      <c r="N696" s="11">
        <f t="shared" si="2"/>
        <v>15</v>
      </c>
      <c r="O696" s="12" t="str">
        <f t="shared" si="3"/>
        <v>APROBADO CC</v>
      </c>
      <c r="P696" s="12" t="str">
        <f>IF(OR(D696="Académica",D696="Empresa"),(IF(M696&lt;Leyenda!$I$11,"ALTO",(IF(M696&lt;=Leyenda!$I$10,"MEDIO","BAJO")))),(IF(M696&lt;Leyenda!$J$11,"ALTO",(IF(M696&lt;=Leyenda!$J$10,"MEDIO","BAJO")))))</f>
        <v>BAJO</v>
      </c>
    </row>
    <row r="697">
      <c r="A697" s="8" t="s">
        <v>1787</v>
      </c>
      <c r="B697" s="9" t="s">
        <v>17</v>
      </c>
      <c r="C697" s="9" t="s">
        <v>729</v>
      </c>
      <c r="D697" s="9" t="s">
        <v>2144</v>
      </c>
      <c r="E697" s="13">
        <v>15.0</v>
      </c>
      <c r="F697" s="13">
        <v>15.3</v>
      </c>
      <c r="G697" s="13">
        <v>18.0</v>
      </c>
      <c r="H697" s="13">
        <v>13.2</v>
      </c>
      <c r="I697" s="13">
        <v>13.6</v>
      </c>
      <c r="J697" s="13">
        <v>17.0</v>
      </c>
      <c r="K697" s="13">
        <v>18.0</v>
      </c>
      <c r="L697" s="13">
        <v>0.0</v>
      </c>
      <c r="M697" s="11">
        <f t="shared" si="1"/>
        <v>13.58571429</v>
      </c>
      <c r="N697" s="11">
        <f t="shared" si="2"/>
        <v>14</v>
      </c>
      <c r="O697" s="12" t="str">
        <f t="shared" si="3"/>
        <v>APROBADO CC</v>
      </c>
      <c r="P697" s="12" t="str">
        <f>IF(OR(D697="Académica",D697="Empresa"),(IF(M697&lt;Leyenda!$I$11,"ALTO",(IF(M697&lt;=Leyenda!$I$10,"MEDIO","BAJO")))),(IF(M697&lt;Leyenda!$J$11,"ALTO",(IF(M697&lt;=Leyenda!$J$10,"MEDIO","BAJO")))))</f>
        <v>MEDIO</v>
      </c>
    </row>
    <row r="698">
      <c r="A698" s="8" t="s">
        <v>1395</v>
      </c>
      <c r="B698" s="9" t="s">
        <v>17</v>
      </c>
      <c r="C698" s="9" t="s">
        <v>127</v>
      </c>
      <c r="D698" s="9" t="s">
        <v>2144</v>
      </c>
      <c r="E698" s="13">
        <v>18.0</v>
      </c>
      <c r="F698" s="13">
        <v>17.3</v>
      </c>
      <c r="G698" s="13">
        <v>17.3</v>
      </c>
      <c r="H698" s="13">
        <v>16.5</v>
      </c>
      <c r="I698" s="13">
        <v>15.3</v>
      </c>
      <c r="J698" s="13">
        <v>16.4</v>
      </c>
      <c r="K698" s="13">
        <v>18.0</v>
      </c>
      <c r="L698" s="13">
        <v>0.0</v>
      </c>
      <c r="M698" s="11">
        <f t="shared" si="1"/>
        <v>14.4</v>
      </c>
      <c r="N698" s="11">
        <f t="shared" si="2"/>
        <v>14</v>
      </c>
      <c r="O698" s="12" t="str">
        <f t="shared" si="3"/>
        <v>APROBADO CC</v>
      </c>
      <c r="P698" s="12" t="str">
        <f>IF(OR(D698="Académica",D698="Empresa"),(IF(M698&lt;Leyenda!$I$11,"ALTO",(IF(M698&lt;=Leyenda!$I$10,"MEDIO","BAJO")))),(IF(M698&lt;Leyenda!$J$11,"ALTO",(IF(M698&lt;=Leyenda!$J$10,"MEDIO","BAJO")))))</f>
        <v>MEDIO</v>
      </c>
    </row>
    <row r="699">
      <c r="A699" s="8" t="s">
        <v>2324</v>
      </c>
      <c r="B699" s="9" t="s">
        <v>21</v>
      </c>
      <c r="C699" s="9" t="s">
        <v>58</v>
      </c>
      <c r="D699" s="9" t="s">
        <v>2144</v>
      </c>
      <c r="E699" s="13">
        <v>18.5</v>
      </c>
      <c r="F699" s="13">
        <v>16.9</v>
      </c>
      <c r="G699" s="13">
        <v>13.8</v>
      </c>
      <c r="H699" s="13">
        <v>18.0</v>
      </c>
      <c r="I699" s="13">
        <v>12.8</v>
      </c>
      <c r="J699" s="13">
        <v>18.5</v>
      </c>
      <c r="K699" s="13">
        <v>16.0</v>
      </c>
      <c r="L699" s="13">
        <v>0.5</v>
      </c>
      <c r="M699" s="11">
        <f t="shared" si="1"/>
        <v>13.78571429</v>
      </c>
      <c r="N699" s="11">
        <f t="shared" si="2"/>
        <v>14</v>
      </c>
      <c r="O699" s="12" t="str">
        <f t="shared" si="3"/>
        <v>APROBADO CC</v>
      </c>
      <c r="P699" s="12" t="str">
        <f>IF(OR(D699="Académica",D699="Empresa"),(IF(M699&lt;Leyenda!$I$11,"ALTO",(IF(M699&lt;=Leyenda!$I$10,"MEDIO","BAJO")))),(IF(M699&lt;Leyenda!$J$11,"ALTO",(IF(M699&lt;=Leyenda!$J$10,"MEDIO","BAJO")))))</f>
        <v>MEDIO</v>
      </c>
    </row>
    <row r="700">
      <c r="A700" s="8" t="s">
        <v>884</v>
      </c>
      <c r="B700" s="9" t="s">
        <v>386</v>
      </c>
      <c r="C700" s="9" t="s">
        <v>232</v>
      </c>
      <c r="D700" s="9" t="s">
        <v>2144</v>
      </c>
      <c r="E700" s="13">
        <v>19.5</v>
      </c>
      <c r="F700" s="13">
        <v>18.3</v>
      </c>
      <c r="G700" s="13">
        <v>19.2</v>
      </c>
      <c r="H700" s="13">
        <v>17.6</v>
      </c>
      <c r="I700" s="13">
        <v>16.9</v>
      </c>
      <c r="J700" s="13">
        <v>18.6</v>
      </c>
      <c r="K700" s="13">
        <v>19.3</v>
      </c>
      <c r="L700" s="13">
        <v>0.0</v>
      </c>
      <c r="M700" s="11">
        <f t="shared" si="1"/>
        <v>15.7</v>
      </c>
      <c r="N700" s="11">
        <f t="shared" si="2"/>
        <v>16</v>
      </c>
      <c r="O700" s="12" t="str">
        <f t="shared" si="3"/>
        <v>APROBADO CC</v>
      </c>
      <c r="P700" s="12" t="str">
        <f>IF(OR(D700="Académica",D700="Empresa"),(IF(M700&lt;Leyenda!$I$11,"ALTO",(IF(M700&lt;=Leyenda!$I$10,"MEDIO","BAJO")))),(IF(M700&lt;Leyenda!$J$11,"ALTO",(IF(M700&lt;=Leyenda!$J$10,"MEDIO","BAJO")))))</f>
        <v>BAJO</v>
      </c>
    </row>
    <row r="701">
      <c r="A701" s="8" t="s">
        <v>750</v>
      </c>
      <c r="B701" s="9" t="s">
        <v>28</v>
      </c>
      <c r="C701" s="9" t="s">
        <v>68</v>
      </c>
      <c r="D701" s="9" t="s">
        <v>2144</v>
      </c>
      <c r="E701" s="13">
        <v>17.5</v>
      </c>
      <c r="F701" s="13">
        <v>18.7</v>
      </c>
      <c r="G701" s="13">
        <v>18.7</v>
      </c>
      <c r="H701" s="13">
        <v>16.5</v>
      </c>
      <c r="I701" s="13">
        <v>15.9</v>
      </c>
      <c r="J701" s="13">
        <v>18.2</v>
      </c>
      <c r="K701" s="13">
        <v>18.0</v>
      </c>
      <c r="L701" s="13">
        <v>0.0</v>
      </c>
      <c r="M701" s="11">
        <f t="shared" si="1"/>
        <v>15.14285714</v>
      </c>
      <c r="N701" s="11">
        <f t="shared" si="2"/>
        <v>15</v>
      </c>
      <c r="O701" s="12" t="str">
        <f t="shared" si="3"/>
        <v>APROBADO CC</v>
      </c>
      <c r="P701" s="12" t="str">
        <f>IF(OR(D701="Académica",D701="Empresa"),(IF(M701&lt;Leyenda!$I$11,"ALTO",(IF(M701&lt;=Leyenda!$I$10,"MEDIO","BAJO")))),(IF(M701&lt;Leyenda!$J$11,"ALTO",(IF(M701&lt;=Leyenda!$J$10,"MEDIO","BAJO")))))</f>
        <v>BAJO</v>
      </c>
    </row>
    <row r="702">
      <c r="A702" s="8" t="s">
        <v>880</v>
      </c>
      <c r="B702" s="9" t="s">
        <v>40</v>
      </c>
      <c r="C702" s="9" t="s">
        <v>608</v>
      </c>
      <c r="D702" s="9" t="s">
        <v>2144</v>
      </c>
      <c r="E702" s="13">
        <v>18.9</v>
      </c>
      <c r="F702" s="13">
        <v>18.5</v>
      </c>
      <c r="G702" s="13">
        <v>17.7</v>
      </c>
      <c r="H702" s="13">
        <v>18.3</v>
      </c>
      <c r="I702" s="13">
        <v>16.7</v>
      </c>
      <c r="J702" s="13">
        <v>18.7</v>
      </c>
      <c r="K702" s="13">
        <v>18.0</v>
      </c>
      <c r="L702" s="13">
        <v>0.0</v>
      </c>
      <c r="M702" s="11">
        <f t="shared" si="1"/>
        <v>15.41428571</v>
      </c>
      <c r="N702" s="11">
        <f t="shared" si="2"/>
        <v>15</v>
      </c>
      <c r="O702" s="12" t="str">
        <f t="shared" si="3"/>
        <v>APROBADO CC</v>
      </c>
      <c r="P702" s="12" t="str">
        <f>IF(OR(D702="Académica",D702="Empresa"),(IF(M702&lt;Leyenda!$I$11,"ALTO",(IF(M702&lt;=Leyenda!$I$10,"MEDIO","BAJO")))),(IF(M702&lt;Leyenda!$J$11,"ALTO",(IF(M702&lt;=Leyenda!$J$10,"MEDIO","BAJO")))))</f>
        <v>BAJO</v>
      </c>
    </row>
    <row r="703">
      <c r="A703" s="8" t="s">
        <v>1900</v>
      </c>
      <c r="B703" s="9" t="s">
        <v>28</v>
      </c>
      <c r="C703" s="9" t="s">
        <v>80</v>
      </c>
      <c r="D703" s="9" t="s">
        <v>2144</v>
      </c>
      <c r="E703" s="13">
        <v>15.5</v>
      </c>
      <c r="F703" s="13">
        <v>16.0</v>
      </c>
      <c r="G703" s="13">
        <v>16.7</v>
      </c>
      <c r="H703" s="13">
        <v>13.2</v>
      </c>
      <c r="I703" s="13">
        <v>14.5</v>
      </c>
      <c r="J703" s="13">
        <v>18.9</v>
      </c>
      <c r="K703" s="13">
        <v>18.5</v>
      </c>
      <c r="L703" s="13">
        <v>0.0</v>
      </c>
      <c r="M703" s="11">
        <f t="shared" si="1"/>
        <v>13.97142857</v>
      </c>
      <c r="N703" s="11">
        <f t="shared" si="2"/>
        <v>14</v>
      </c>
      <c r="O703" s="12" t="str">
        <f t="shared" si="3"/>
        <v>APROBADO CC</v>
      </c>
      <c r="P703" s="12" t="str">
        <f>IF(OR(D703="Académica",D703="Empresa"),(IF(M703&lt;Leyenda!$I$11,"ALTO",(IF(M703&lt;=Leyenda!$I$10,"MEDIO","BAJO")))),(IF(M703&lt;Leyenda!$J$11,"ALTO",(IF(M703&lt;=Leyenda!$J$10,"MEDIO","BAJO")))))</f>
        <v>MEDIO</v>
      </c>
    </row>
    <row r="704">
      <c r="A704" s="8" t="s">
        <v>1179</v>
      </c>
      <c r="B704" s="9" t="s">
        <v>40</v>
      </c>
      <c r="C704" s="9" t="s">
        <v>61</v>
      </c>
      <c r="D704" s="9" t="s">
        <v>2144</v>
      </c>
      <c r="E704" s="13">
        <v>17.0</v>
      </c>
      <c r="F704" s="13">
        <v>18.5</v>
      </c>
      <c r="G704" s="13">
        <v>18.3</v>
      </c>
      <c r="H704" s="13">
        <v>17.0</v>
      </c>
      <c r="I704" s="13">
        <v>16.2</v>
      </c>
      <c r="J704" s="13">
        <v>18.2</v>
      </c>
      <c r="K704" s="13">
        <v>18.8</v>
      </c>
      <c r="L704" s="13">
        <v>0.0</v>
      </c>
      <c r="M704" s="11">
        <f t="shared" si="1"/>
        <v>15.28571429</v>
      </c>
      <c r="N704" s="11">
        <f t="shared" si="2"/>
        <v>15</v>
      </c>
      <c r="O704" s="12" t="str">
        <f t="shared" si="3"/>
        <v>APROBADO CC</v>
      </c>
      <c r="P704" s="12" t="str">
        <f>IF(OR(D704="Académica",D704="Empresa"),(IF(M704&lt;Leyenda!$I$11,"ALTO",(IF(M704&lt;=Leyenda!$I$10,"MEDIO","BAJO")))),(IF(M704&lt;Leyenda!$J$11,"ALTO",(IF(M704&lt;=Leyenda!$J$10,"MEDIO","BAJO")))))</f>
        <v>BAJO</v>
      </c>
    </row>
    <row r="705">
      <c r="A705" s="8" t="s">
        <v>1148</v>
      </c>
      <c r="B705" s="9" t="s">
        <v>40</v>
      </c>
      <c r="C705" s="9" t="s">
        <v>36</v>
      </c>
      <c r="D705" s="9" t="s">
        <v>2144</v>
      </c>
      <c r="E705" s="13">
        <v>19.5</v>
      </c>
      <c r="F705" s="13">
        <v>18.8</v>
      </c>
      <c r="G705" s="13">
        <v>19.1</v>
      </c>
      <c r="H705" s="13">
        <v>18.3</v>
      </c>
      <c r="I705" s="13">
        <v>16.4</v>
      </c>
      <c r="J705" s="13">
        <v>18.0</v>
      </c>
      <c r="K705" s="13">
        <v>18.0</v>
      </c>
      <c r="L705" s="13">
        <v>0.0</v>
      </c>
      <c r="M705" s="11">
        <f t="shared" si="1"/>
        <v>15.51428571</v>
      </c>
      <c r="N705" s="11">
        <f t="shared" si="2"/>
        <v>16</v>
      </c>
      <c r="O705" s="12" t="str">
        <f t="shared" si="3"/>
        <v>APROBADO CC</v>
      </c>
      <c r="P705" s="12" t="str">
        <f>IF(OR(D705="Académica",D705="Empresa"),(IF(M705&lt;Leyenda!$I$11,"ALTO",(IF(M705&lt;=Leyenda!$I$10,"MEDIO","BAJO")))),(IF(M705&lt;Leyenda!$J$11,"ALTO",(IF(M705&lt;=Leyenda!$J$10,"MEDIO","BAJO")))))</f>
        <v>BAJO</v>
      </c>
    </row>
    <row r="706">
      <c r="A706" s="8" t="s">
        <v>1142</v>
      </c>
      <c r="B706" s="9" t="s">
        <v>28</v>
      </c>
      <c r="C706" s="9" t="s">
        <v>127</v>
      </c>
      <c r="D706" s="9" t="s">
        <v>2144</v>
      </c>
      <c r="E706" s="13">
        <v>18.6</v>
      </c>
      <c r="F706" s="13">
        <v>18.3</v>
      </c>
      <c r="G706" s="13">
        <v>18.0</v>
      </c>
      <c r="H706" s="13">
        <v>15.8</v>
      </c>
      <c r="I706" s="13">
        <v>15.8</v>
      </c>
      <c r="J706" s="13">
        <v>16.4</v>
      </c>
      <c r="K706" s="13">
        <v>18.0</v>
      </c>
      <c r="L706" s="13">
        <v>0.0</v>
      </c>
      <c r="M706" s="11">
        <f t="shared" si="1"/>
        <v>14.61428571</v>
      </c>
      <c r="N706" s="11">
        <f t="shared" si="2"/>
        <v>15</v>
      </c>
      <c r="O706" s="12" t="str">
        <f t="shared" si="3"/>
        <v>APROBADO CC</v>
      </c>
      <c r="P706" s="12" t="str">
        <f>IF(OR(D706="Académica",D706="Empresa"),(IF(M706&lt;Leyenda!$I$11,"ALTO",(IF(M706&lt;=Leyenda!$I$10,"MEDIO","BAJO")))),(IF(M706&lt;Leyenda!$J$11,"ALTO",(IF(M706&lt;=Leyenda!$J$10,"MEDIO","BAJO")))))</f>
        <v>BAJO</v>
      </c>
    </row>
    <row r="707">
      <c r="A707" s="8" t="s">
        <v>1275</v>
      </c>
      <c r="B707" s="9" t="s">
        <v>40</v>
      </c>
      <c r="C707" s="9" t="s">
        <v>144</v>
      </c>
      <c r="D707" s="9" t="s">
        <v>2144</v>
      </c>
      <c r="E707" s="13">
        <v>19.5</v>
      </c>
      <c r="F707" s="13">
        <v>18.0</v>
      </c>
      <c r="G707" s="13">
        <v>18.0</v>
      </c>
      <c r="H707" s="13">
        <v>18.3</v>
      </c>
      <c r="I707" s="13">
        <v>15.8</v>
      </c>
      <c r="J707" s="13">
        <v>18.6</v>
      </c>
      <c r="K707" s="13">
        <v>18.0</v>
      </c>
      <c r="L707" s="13">
        <v>0.0</v>
      </c>
      <c r="M707" s="11">
        <f t="shared" si="1"/>
        <v>15.24285714</v>
      </c>
      <c r="N707" s="11">
        <f t="shared" si="2"/>
        <v>15</v>
      </c>
      <c r="O707" s="12" t="str">
        <f t="shared" si="3"/>
        <v>APROBADO CC</v>
      </c>
      <c r="P707" s="12" t="str">
        <f>IF(OR(D707="Académica",D707="Empresa"),(IF(M707&lt;Leyenda!$I$11,"ALTO",(IF(M707&lt;=Leyenda!$I$10,"MEDIO","BAJO")))),(IF(M707&lt;Leyenda!$J$11,"ALTO",(IF(M707&lt;=Leyenda!$J$10,"MEDIO","BAJO")))))</f>
        <v>BAJO</v>
      </c>
    </row>
    <row r="708">
      <c r="A708" s="8" t="s">
        <v>766</v>
      </c>
      <c r="B708" s="9" t="s">
        <v>40</v>
      </c>
      <c r="C708" s="9" t="s">
        <v>88</v>
      </c>
      <c r="D708" s="9" t="s">
        <v>2144</v>
      </c>
      <c r="E708" s="13">
        <v>20.0</v>
      </c>
      <c r="F708" s="13">
        <v>14.7</v>
      </c>
      <c r="G708" s="13">
        <v>18.7</v>
      </c>
      <c r="H708" s="13">
        <v>18.5</v>
      </c>
      <c r="I708" s="13">
        <v>16.7</v>
      </c>
      <c r="J708" s="13">
        <v>18.0</v>
      </c>
      <c r="K708" s="13">
        <v>18.0</v>
      </c>
      <c r="L708" s="13">
        <v>0.0</v>
      </c>
      <c r="M708" s="11">
        <f t="shared" si="1"/>
        <v>14.94285714</v>
      </c>
      <c r="N708" s="11">
        <f t="shared" si="2"/>
        <v>15</v>
      </c>
      <c r="O708" s="12" t="str">
        <f t="shared" si="3"/>
        <v>APROBADO CC</v>
      </c>
      <c r="P708" s="12" t="str">
        <f>IF(OR(D708="Académica",D708="Empresa"),(IF(M708&lt;Leyenda!$I$11,"ALTO",(IF(M708&lt;=Leyenda!$I$10,"MEDIO","BAJO")))),(IF(M708&lt;Leyenda!$J$11,"ALTO",(IF(M708&lt;=Leyenda!$J$10,"MEDIO","BAJO")))))</f>
        <v>BAJO</v>
      </c>
    </row>
    <row r="709">
      <c r="A709" s="8" t="s">
        <v>1164</v>
      </c>
      <c r="B709" s="9" t="s">
        <v>40</v>
      </c>
      <c r="C709" s="9" t="s">
        <v>237</v>
      </c>
      <c r="D709" s="9" t="s">
        <v>2144</v>
      </c>
      <c r="E709" s="13">
        <v>18.0</v>
      </c>
      <c r="F709" s="13">
        <v>17.9</v>
      </c>
      <c r="G709" s="13">
        <v>18.3</v>
      </c>
      <c r="H709" s="13">
        <v>18.0</v>
      </c>
      <c r="I709" s="13">
        <v>14.7</v>
      </c>
      <c r="J709" s="13">
        <v>18.3</v>
      </c>
      <c r="K709" s="13">
        <v>18.0</v>
      </c>
      <c r="L709" s="13">
        <v>0.0</v>
      </c>
      <c r="M709" s="11">
        <f t="shared" si="1"/>
        <v>15.02857143</v>
      </c>
      <c r="N709" s="11">
        <f t="shared" si="2"/>
        <v>15</v>
      </c>
      <c r="O709" s="12" t="str">
        <f t="shared" si="3"/>
        <v>APROBADO CC</v>
      </c>
      <c r="P709" s="12" t="str">
        <f>IF(OR(D709="Académica",D709="Empresa"),(IF(M709&lt;Leyenda!$I$11,"ALTO",(IF(M709&lt;=Leyenda!$I$10,"MEDIO","BAJO")))),(IF(M709&lt;Leyenda!$J$11,"ALTO",(IF(M709&lt;=Leyenda!$J$10,"MEDIO","BAJO")))))</f>
        <v>BAJO</v>
      </c>
    </row>
    <row r="710">
      <c r="A710" s="8" t="s">
        <v>1768</v>
      </c>
      <c r="B710" s="9" t="s">
        <v>40</v>
      </c>
      <c r="C710" s="9" t="s">
        <v>129</v>
      </c>
      <c r="D710" s="9" t="s">
        <v>2144</v>
      </c>
      <c r="E710" s="13">
        <v>18.4</v>
      </c>
      <c r="F710" s="13">
        <v>16.0</v>
      </c>
      <c r="G710" s="13">
        <v>14.0</v>
      </c>
      <c r="H710" s="13">
        <v>18.0</v>
      </c>
      <c r="I710" s="13">
        <v>15.1</v>
      </c>
      <c r="J710" s="13">
        <v>18.2</v>
      </c>
      <c r="K710" s="13">
        <v>18.0</v>
      </c>
      <c r="L710" s="13">
        <v>0.0</v>
      </c>
      <c r="M710" s="11">
        <f t="shared" si="1"/>
        <v>14.18571429</v>
      </c>
      <c r="N710" s="11">
        <f t="shared" si="2"/>
        <v>14</v>
      </c>
      <c r="O710" s="12" t="str">
        <f t="shared" si="3"/>
        <v>APROBADO CC</v>
      </c>
      <c r="P710" s="12" t="str">
        <f>IF(OR(D710="Académica",D710="Empresa"),(IF(M710&lt;Leyenda!$I$11,"ALTO",(IF(M710&lt;=Leyenda!$I$10,"MEDIO","BAJO")))),(IF(M710&lt;Leyenda!$J$11,"ALTO",(IF(M710&lt;=Leyenda!$J$10,"MEDIO","BAJO")))))</f>
        <v>MEDIO</v>
      </c>
    </row>
    <row r="711">
      <c r="A711" s="8" t="s">
        <v>1135</v>
      </c>
      <c r="B711" s="9" t="s">
        <v>40</v>
      </c>
      <c r="C711" s="9" t="s">
        <v>63</v>
      </c>
      <c r="D711" s="9" t="s">
        <v>2144</v>
      </c>
      <c r="E711" s="13">
        <v>17.0</v>
      </c>
      <c r="F711" s="13">
        <v>18.2</v>
      </c>
      <c r="G711" s="13">
        <v>18.5</v>
      </c>
      <c r="H711" s="13">
        <v>18.0</v>
      </c>
      <c r="I711" s="13">
        <v>16.3</v>
      </c>
      <c r="J711" s="13">
        <v>18.3</v>
      </c>
      <c r="K711" s="13">
        <v>18.5</v>
      </c>
      <c r="L711" s="13">
        <v>0.0</v>
      </c>
      <c r="M711" s="11">
        <f t="shared" si="1"/>
        <v>15.4</v>
      </c>
      <c r="N711" s="11">
        <f t="shared" si="2"/>
        <v>15</v>
      </c>
      <c r="O711" s="12" t="str">
        <f t="shared" si="3"/>
        <v>APROBADO CC</v>
      </c>
      <c r="P711" s="12" t="str">
        <f>IF(OR(D711="Académica",D711="Empresa"),(IF(M711&lt;Leyenda!$I$11,"ALTO",(IF(M711&lt;=Leyenda!$I$10,"MEDIO","BAJO")))),(IF(M711&lt;Leyenda!$J$11,"ALTO",(IF(M711&lt;=Leyenda!$J$10,"MEDIO","BAJO")))))</f>
        <v>BAJO</v>
      </c>
    </row>
    <row r="712">
      <c r="A712" s="8" t="s">
        <v>1474</v>
      </c>
      <c r="B712" s="9" t="s">
        <v>40</v>
      </c>
      <c r="C712" s="9" t="s">
        <v>72</v>
      </c>
      <c r="D712" s="9" t="s">
        <v>2144</v>
      </c>
      <c r="E712" s="13">
        <v>17.5</v>
      </c>
      <c r="F712" s="13">
        <v>17.7</v>
      </c>
      <c r="G712" s="13">
        <v>14.8</v>
      </c>
      <c r="H712" s="13">
        <v>16.7</v>
      </c>
      <c r="I712" s="13">
        <v>15.1</v>
      </c>
      <c r="J712" s="13">
        <v>18.3</v>
      </c>
      <c r="K712" s="13">
        <v>18.0</v>
      </c>
      <c r="L712" s="13">
        <v>0.0</v>
      </c>
      <c r="M712" s="11">
        <f t="shared" si="1"/>
        <v>14.37142857</v>
      </c>
      <c r="N712" s="11">
        <f t="shared" si="2"/>
        <v>14</v>
      </c>
      <c r="O712" s="12" t="str">
        <f t="shared" si="3"/>
        <v>APROBADO CC</v>
      </c>
      <c r="P712" s="12" t="str">
        <f>IF(OR(D712="Académica",D712="Empresa"),(IF(M712&lt;Leyenda!$I$11,"ALTO",(IF(M712&lt;=Leyenda!$I$10,"MEDIO","BAJO")))),(IF(M712&lt;Leyenda!$J$11,"ALTO",(IF(M712&lt;=Leyenda!$J$10,"MEDIO","BAJO")))))</f>
        <v>MEDIO</v>
      </c>
    </row>
    <row r="713">
      <c r="A713" s="8" t="s">
        <v>850</v>
      </c>
      <c r="B713" s="9" t="s">
        <v>40</v>
      </c>
      <c r="C713" s="9" t="s">
        <v>18</v>
      </c>
      <c r="D713" s="9" t="s">
        <v>2144</v>
      </c>
      <c r="E713" s="13">
        <v>11.3</v>
      </c>
      <c r="F713" s="13">
        <v>15.3</v>
      </c>
      <c r="G713" s="13">
        <v>14.7</v>
      </c>
      <c r="H713" s="13">
        <v>18.3</v>
      </c>
      <c r="I713" s="13">
        <v>14.4</v>
      </c>
      <c r="J713" s="13">
        <v>19.8</v>
      </c>
      <c r="K713" s="13">
        <v>18.0</v>
      </c>
      <c r="L713" s="13">
        <v>0.5</v>
      </c>
      <c r="M713" s="11">
        <f t="shared" si="1"/>
        <v>14.42857143</v>
      </c>
      <c r="N713" s="11">
        <f t="shared" si="2"/>
        <v>14</v>
      </c>
      <c r="O713" s="12" t="str">
        <f t="shared" si="3"/>
        <v>APROBADO CC</v>
      </c>
      <c r="P713" s="12" t="str">
        <f>IF(OR(D713="Académica",D713="Empresa"),(IF(M713&lt;Leyenda!$I$11,"ALTO",(IF(M713&lt;=Leyenda!$I$10,"MEDIO","BAJO")))),(IF(M713&lt;Leyenda!$J$11,"ALTO",(IF(M713&lt;=Leyenda!$J$10,"MEDIO","BAJO")))))</f>
        <v>MEDIO</v>
      </c>
    </row>
    <row r="714">
      <c r="A714" s="8" t="s">
        <v>1565</v>
      </c>
      <c r="B714" s="9" t="s">
        <v>17</v>
      </c>
      <c r="C714" s="9" t="s">
        <v>129</v>
      </c>
      <c r="D714" s="9" t="s">
        <v>2144</v>
      </c>
      <c r="E714" s="13">
        <v>18.6</v>
      </c>
      <c r="F714" s="13">
        <v>18.8</v>
      </c>
      <c r="G714" s="13">
        <v>18.3</v>
      </c>
      <c r="H714" s="13">
        <v>16.5</v>
      </c>
      <c r="I714" s="13">
        <v>15.3</v>
      </c>
      <c r="J714" s="13">
        <v>18.2</v>
      </c>
      <c r="K714" s="13">
        <v>18.0</v>
      </c>
      <c r="L714" s="13">
        <v>0.0</v>
      </c>
      <c r="M714" s="11">
        <f t="shared" si="1"/>
        <v>15.01428571</v>
      </c>
      <c r="N714" s="11">
        <f t="shared" si="2"/>
        <v>15</v>
      </c>
      <c r="O714" s="12" t="str">
        <f t="shared" si="3"/>
        <v>APROBADO CC</v>
      </c>
      <c r="P714" s="12" t="str">
        <f>IF(OR(D714="Académica",D714="Empresa"),(IF(M714&lt;Leyenda!$I$11,"ALTO",(IF(M714&lt;=Leyenda!$I$10,"MEDIO","BAJO")))),(IF(M714&lt;Leyenda!$J$11,"ALTO",(IF(M714&lt;=Leyenda!$J$10,"MEDIO","BAJO")))))</f>
        <v>BAJO</v>
      </c>
    </row>
    <row r="715">
      <c r="A715" s="8" t="s">
        <v>1452</v>
      </c>
      <c r="B715" s="9" t="s">
        <v>28</v>
      </c>
      <c r="C715" s="9" t="s">
        <v>36</v>
      </c>
      <c r="D715" s="9" t="s">
        <v>2144</v>
      </c>
      <c r="E715" s="13">
        <v>18.1</v>
      </c>
      <c r="F715" s="13">
        <v>15.3</v>
      </c>
      <c r="G715" s="13">
        <v>18.2</v>
      </c>
      <c r="H715" s="13">
        <v>16.5</v>
      </c>
      <c r="I715" s="13">
        <v>16.1</v>
      </c>
      <c r="J715" s="13">
        <v>18.0</v>
      </c>
      <c r="K715" s="13">
        <v>18.0</v>
      </c>
      <c r="L715" s="13">
        <v>0.0</v>
      </c>
      <c r="M715" s="11">
        <f t="shared" si="1"/>
        <v>14.58571429</v>
      </c>
      <c r="N715" s="11">
        <f t="shared" si="2"/>
        <v>15</v>
      </c>
      <c r="O715" s="12" t="str">
        <f t="shared" si="3"/>
        <v>APROBADO CC</v>
      </c>
      <c r="P715" s="12" t="str">
        <f>IF(OR(D715="Académica",D715="Empresa"),(IF(M715&lt;Leyenda!$I$11,"ALTO",(IF(M715&lt;=Leyenda!$I$10,"MEDIO","BAJO")))),(IF(M715&lt;Leyenda!$J$11,"ALTO",(IF(M715&lt;=Leyenda!$J$10,"MEDIO","BAJO")))))</f>
        <v>BAJO</v>
      </c>
    </row>
    <row r="716">
      <c r="A716" s="8" t="s">
        <v>1397</v>
      </c>
      <c r="B716" s="9" t="s">
        <v>40</v>
      </c>
      <c r="C716" s="9" t="s">
        <v>63</v>
      </c>
      <c r="D716" s="9" t="s">
        <v>2144</v>
      </c>
      <c r="E716" s="13">
        <v>18.0</v>
      </c>
      <c r="F716" s="13">
        <v>18.5</v>
      </c>
      <c r="G716" s="13">
        <v>19.2</v>
      </c>
      <c r="H716" s="13">
        <v>18.0</v>
      </c>
      <c r="I716" s="13">
        <v>16.9</v>
      </c>
      <c r="J716" s="13">
        <v>19.1</v>
      </c>
      <c r="K716" s="13">
        <v>18.5</v>
      </c>
      <c r="L716" s="13">
        <v>0.0</v>
      </c>
      <c r="M716" s="11">
        <f t="shared" si="1"/>
        <v>15.74285714</v>
      </c>
      <c r="N716" s="11">
        <f t="shared" si="2"/>
        <v>16</v>
      </c>
      <c r="O716" s="12" t="str">
        <f t="shared" si="3"/>
        <v>APROBADO CC</v>
      </c>
      <c r="P716" s="12" t="str">
        <f>IF(OR(D716="Académica",D716="Empresa"),(IF(M716&lt;Leyenda!$I$11,"ALTO",(IF(M716&lt;=Leyenda!$I$10,"MEDIO","BAJO")))),(IF(M716&lt;Leyenda!$J$11,"ALTO",(IF(M716&lt;=Leyenda!$J$10,"MEDIO","BAJO")))))</f>
        <v>BAJO</v>
      </c>
    </row>
    <row r="717">
      <c r="A717" s="8" t="s">
        <v>830</v>
      </c>
      <c r="B717" s="9" t="s">
        <v>386</v>
      </c>
      <c r="C717" s="9" t="s">
        <v>111</v>
      </c>
      <c r="D717" s="9" t="s">
        <v>2144</v>
      </c>
      <c r="E717" s="13">
        <v>19.5</v>
      </c>
      <c r="F717" s="13">
        <v>18.3</v>
      </c>
      <c r="G717" s="13">
        <v>18.7</v>
      </c>
      <c r="H717" s="13">
        <v>16.5</v>
      </c>
      <c r="I717" s="13">
        <v>16.0</v>
      </c>
      <c r="J717" s="13">
        <v>18.0</v>
      </c>
      <c r="K717" s="13">
        <v>18.0</v>
      </c>
      <c r="L717" s="13">
        <v>0.0</v>
      </c>
      <c r="M717" s="11">
        <f t="shared" si="1"/>
        <v>15.07142857</v>
      </c>
      <c r="N717" s="11">
        <f t="shared" si="2"/>
        <v>15</v>
      </c>
      <c r="O717" s="12" t="str">
        <f t="shared" si="3"/>
        <v>APROBADO CC</v>
      </c>
      <c r="P717" s="12" t="str">
        <f>IF(OR(D717="Académica",D717="Empresa"),(IF(M717&lt;Leyenda!$I$11,"ALTO",(IF(M717&lt;=Leyenda!$I$10,"MEDIO","BAJO")))),(IF(M717&lt;Leyenda!$J$11,"ALTO",(IF(M717&lt;=Leyenda!$J$10,"MEDIO","BAJO")))))</f>
        <v>BAJO</v>
      </c>
    </row>
    <row r="718">
      <c r="A718" s="8" t="s">
        <v>1912</v>
      </c>
      <c r="B718" s="9" t="s">
        <v>40</v>
      </c>
      <c r="C718" s="9" t="s">
        <v>194</v>
      </c>
      <c r="D718" s="9" t="s">
        <v>2144</v>
      </c>
      <c r="E718" s="13">
        <v>19.3</v>
      </c>
      <c r="F718" s="13">
        <v>18.2</v>
      </c>
      <c r="G718" s="13">
        <v>18.0</v>
      </c>
      <c r="H718" s="13">
        <v>18.0</v>
      </c>
      <c r="I718" s="13">
        <v>15.8</v>
      </c>
      <c r="J718" s="13">
        <v>18.0</v>
      </c>
      <c r="K718" s="13">
        <v>18.0</v>
      </c>
      <c r="L718" s="13">
        <v>0.0</v>
      </c>
      <c r="M718" s="11">
        <f t="shared" si="1"/>
        <v>15.14285714</v>
      </c>
      <c r="N718" s="11">
        <f t="shared" si="2"/>
        <v>15</v>
      </c>
      <c r="O718" s="12" t="str">
        <f t="shared" si="3"/>
        <v>APROBADO CC</v>
      </c>
      <c r="P718" s="12" t="str">
        <f>IF(OR(D718="Académica",D718="Empresa"),(IF(M718&lt;Leyenda!$I$11,"ALTO",(IF(M718&lt;=Leyenda!$I$10,"MEDIO","BAJO")))),(IF(M718&lt;Leyenda!$J$11,"ALTO",(IF(M718&lt;=Leyenda!$J$10,"MEDIO","BAJO")))))</f>
        <v>BAJO</v>
      </c>
    </row>
    <row r="719">
      <c r="A719" s="8" t="s">
        <v>1489</v>
      </c>
      <c r="B719" s="9" t="s">
        <v>25</v>
      </c>
      <c r="C719" s="9" t="s">
        <v>88</v>
      </c>
      <c r="D719" s="9" t="s">
        <v>2144</v>
      </c>
      <c r="E719" s="13">
        <v>16.5</v>
      </c>
      <c r="F719" s="13">
        <v>18.0</v>
      </c>
      <c r="G719" s="13">
        <v>18.0</v>
      </c>
      <c r="H719" s="13">
        <v>16.5</v>
      </c>
      <c r="I719" s="13">
        <v>15.8</v>
      </c>
      <c r="J719" s="13">
        <v>18.0</v>
      </c>
      <c r="K719" s="13">
        <v>18.0</v>
      </c>
      <c r="L719" s="13">
        <v>0.0</v>
      </c>
      <c r="M719" s="11">
        <f t="shared" si="1"/>
        <v>14.9</v>
      </c>
      <c r="N719" s="11">
        <f t="shared" si="2"/>
        <v>15</v>
      </c>
      <c r="O719" s="12" t="str">
        <f t="shared" si="3"/>
        <v>APROBADO CC</v>
      </c>
      <c r="P719" s="12" t="str">
        <f>IF(OR(D719="Académica",D719="Empresa"),(IF(M719&lt;Leyenda!$I$11,"ALTO",(IF(M719&lt;=Leyenda!$I$10,"MEDIO","BAJO")))),(IF(M719&lt;Leyenda!$J$11,"ALTO",(IF(M719&lt;=Leyenda!$J$10,"MEDIO","BAJO")))))</f>
        <v>BAJO</v>
      </c>
    </row>
    <row r="720">
      <c r="A720" s="8" t="s">
        <v>2325</v>
      </c>
      <c r="B720" s="9" t="s">
        <v>21</v>
      </c>
      <c r="C720" s="9" t="s">
        <v>123</v>
      </c>
      <c r="D720" s="9" t="s">
        <v>2144</v>
      </c>
      <c r="E720" s="13">
        <v>17.3</v>
      </c>
      <c r="F720" s="13">
        <v>18.2</v>
      </c>
      <c r="G720" s="13">
        <v>15.3</v>
      </c>
      <c r="H720" s="13">
        <v>17.0</v>
      </c>
      <c r="I720" s="13">
        <v>16.5</v>
      </c>
      <c r="J720" s="13">
        <v>17.0</v>
      </c>
      <c r="K720" s="13">
        <v>18.0</v>
      </c>
      <c r="L720" s="13">
        <v>0.0</v>
      </c>
      <c r="M720" s="11">
        <f t="shared" si="1"/>
        <v>14.57142857</v>
      </c>
      <c r="N720" s="11">
        <f t="shared" si="2"/>
        <v>15</v>
      </c>
      <c r="O720" s="12" t="str">
        <f t="shared" si="3"/>
        <v>APROBADO CC</v>
      </c>
      <c r="P720" s="12" t="str">
        <f>IF(OR(D720="Académica",D720="Empresa"),(IF(M720&lt;Leyenda!$I$11,"ALTO",(IF(M720&lt;=Leyenda!$I$10,"MEDIO","BAJO")))),(IF(M720&lt;Leyenda!$J$11,"ALTO",(IF(M720&lt;=Leyenda!$J$10,"MEDIO","BAJO")))))</f>
        <v>BAJO</v>
      </c>
    </row>
    <row r="721">
      <c r="A721" s="8" t="s">
        <v>1809</v>
      </c>
      <c r="B721" s="9" t="s">
        <v>28</v>
      </c>
      <c r="C721" s="9" t="s">
        <v>2284</v>
      </c>
      <c r="D721" s="9" t="s">
        <v>2144</v>
      </c>
      <c r="E721" s="13">
        <v>18.5</v>
      </c>
      <c r="F721" s="13">
        <v>18.3</v>
      </c>
      <c r="G721" s="13">
        <v>18.4</v>
      </c>
      <c r="H721" s="13">
        <v>16.8</v>
      </c>
      <c r="I721" s="13">
        <v>15.8</v>
      </c>
      <c r="J721" s="13">
        <v>18.0</v>
      </c>
      <c r="K721" s="13">
        <v>18.0</v>
      </c>
      <c r="L721" s="13">
        <v>0.0</v>
      </c>
      <c r="M721" s="11">
        <f t="shared" si="1"/>
        <v>15.04285714</v>
      </c>
      <c r="N721" s="11">
        <f t="shared" si="2"/>
        <v>15</v>
      </c>
      <c r="O721" s="12" t="str">
        <f t="shared" si="3"/>
        <v>APROBADO CC</v>
      </c>
      <c r="P721" s="12" t="str">
        <f>IF(OR(D721="Académica",D721="Empresa"),(IF(M721&lt;Leyenda!$I$11,"ALTO",(IF(M721&lt;=Leyenda!$I$10,"MEDIO","BAJO")))),(IF(M721&lt;Leyenda!$J$11,"ALTO",(IF(M721&lt;=Leyenda!$J$10,"MEDIO","BAJO")))))</f>
        <v>BAJO</v>
      </c>
    </row>
    <row r="722">
      <c r="A722" s="8" t="s">
        <v>883</v>
      </c>
      <c r="B722" s="9" t="s">
        <v>28</v>
      </c>
      <c r="C722" s="9" t="s">
        <v>123</v>
      </c>
      <c r="D722" s="9" t="s">
        <v>2144</v>
      </c>
      <c r="E722" s="13">
        <v>13.3</v>
      </c>
      <c r="F722" s="13">
        <v>18.0</v>
      </c>
      <c r="G722" s="13">
        <v>16.7</v>
      </c>
      <c r="H722" s="13">
        <v>16.8</v>
      </c>
      <c r="I722" s="13">
        <v>15.8</v>
      </c>
      <c r="J722" s="13">
        <v>17.0</v>
      </c>
      <c r="K722" s="13">
        <v>18.0</v>
      </c>
      <c r="L722" s="13">
        <v>0.5</v>
      </c>
      <c r="M722" s="11">
        <f t="shared" si="1"/>
        <v>14.68571429</v>
      </c>
      <c r="N722" s="11">
        <f t="shared" si="2"/>
        <v>15</v>
      </c>
      <c r="O722" s="12" t="str">
        <f t="shared" si="3"/>
        <v>APROBADO CC</v>
      </c>
      <c r="P722" s="12" t="str">
        <f>IF(OR(D722="Académica",D722="Empresa"),(IF(M722&lt;Leyenda!$I$11,"ALTO",(IF(M722&lt;=Leyenda!$I$10,"MEDIO","BAJO")))),(IF(M722&lt;Leyenda!$J$11,"ALTO",(IF(M722&lt;=Leyenda!$J$10,"MEDIO","BAJO")))))</f>
        <v>BAJO</v>
      </c>
    </row>
    <row r="723">
      <c r="A723" s="8" t="s">
        <v>1078</v>
      </c>
      <c r="B723" s="9" t="s">
        <v>17</v>
      </c>
      <c r="C723" s="9" t="s">
        <v>100</v>
      </c>
      <c r="D723" s="9" t="s">
        <v>2144</v>
      </c>
      <c r="E723" s="13">
        <v>19.4</v>
      </c>
      <c r="F723" s="13">
        <v>18.2</v>
      </c>
      <c r="G723" s="13">
        <v>18.5</v>
      </c>
      <c r="H723" s="13">
        <v>16.5</v>
      </c>
      <c r="I723" s="13">
        <v>15.3</v>
      </c>
      <c r="J723" s="13">
        <v>18.0</v>
      </c>
      <c r="K723" s="13">
        <v>18.0</v>
      </c>
      <c r="L723" s="13">
        <v>0.0</v>
      </c>
      <c r="M723" s="11">
        <f t="shared" si="1"/>
        <v>14.92857143</v>
      </c>
      <c r="N723" s="11">
        <f t="shared" si="2"/>
        <v>15</v>
      </c>
      <c r="O723" s="12" t="str">
        <f t="shared" si="3"/>
        <v>APROBADO CC</v>
      </c>
      <c r="P723" s="12" t="str">
        <f>IF(OR(D723="Académica",D723="Empresa"),(IF(M723&lt;Leyenda!$I$11,"ALTO",(IF(M723&lt;=Leyenda!$I$10,"MEDIO","BAJO")))),(IF(M723&lt;Leyenda!$J$11,"ALTO",(IF(M723&lt;=Leyenda!$J$10,"MEDIO","BAJO")))))</f>
        <v>BAJO</v>
      </c>
    </row>
    <row r="724">
      <c r="A724" s="8" t="s">
        <v>780</v>
      </c>
      <c r="B724" s="9" t="s">
        <v>25</v>
      </c>
      <c r="C724" s="9" t="s">
        <v>88</v>
      </c>
      <c r="D724" s="9" t="s">
        <v>2144</v>
      </c>
      <c r="E724" s="13">
        <v>18.6</v>
      </c>
      <c r="F724" s="13">
        <v>18.3</v>
      </c>
      <c r="G724" s="13">
        <v>19.3</v>
      </c>
      <c r="H724" s="13">
        <v>16.5</v>
      </c>
      <c r="I724" s="13">
        <v>15.3</v>
      </c>
      <c r="J724" s="13">
        <v>17.6</v>
      </c>
      <c r="K724" s="13">
        <v>18.0</v>
      </c>
      <c r="L724" s="13">
        <v>0.0</v>
      </c>
      <c r="M724" s="11">
        <f t="shared" si="1"/>
        <v>15</v>
      </c>
      <c r="N724" s="11">
        <f t="shared" si="2"/>
        <v>15</v>
      </c>
      <c r="O724" s="12" t="str">
        <f t="shared" si="3"/>
        <v>APROBADO CC</v>
      </c>
      <c r="P724" s="12" t="str">
        <f>IF(OR(D724="Académica",D724="Empresa"),(IF(M724&lt;Leyenda!$I$11,"ALTO",(IF(M724&lt;=Leyenda!$I$10,"MEDIO","BAJO")))),(IF(M724&lt;Leyenda!$J$11,"ALTO",(IF(M724&lt;=Leyenda!$J$10,"MEDIO","BAJO")))))</f>
        <v>BAJO</v>
      </c>
    </row>
    <row r="725">
      <c r="A725" s="8" t="s">
        <v>1893</v>
      </c>
      <c r="B725" s="9" t="s">
        <v>40</v>
      </c>
      <c r="C725" s="9" t="s">
        <v>80</v>
      </c>
      <c r="D725" s="9" t="s">
        <v>2144</v>
      </c>
      <c r="E725" s="13">
        <v>14.1</v>
      </c>
      <c r="F725" s="13">
        <v>16.0</v>
      </c>
      <c r="G725" s="13">
        <v>13.3</v>
      </c>
      <c r="H725" s="13">
        <v>13.8</v>
      </c>
      <c r="I725" s="13">
        <v>12.8</v>
      </c>
      <c r="J725" s="13">
        <v>17.6</v>
      </c>
      <c r="K725" s="13">
        <v>18.0</v>
      </c>
      <c r="L725" s="13">
        <v>0.0</v>
      </c>
      <c r="M725" s="11">
        <f t="shared" si="1"/>
        <v>13.07142857</v>
      </c>
      <c r="N725" s="11">
        <f t="shared" si="2"/>
        <v>13</v>
      </c>
      <c r="O725" s="12" t="str">
        <f t="shared" si="3"/>
        <v>APROBADO CC</v>
      </c>
      <c r="P725" s="12" t="str">
        <f>IF(OR(D725="Académica",D725="Empresa"),(IF(M725&lt;Leyenda!$I$11,"ALTO",(IF(M725&lt;=Leyenda!$I$10,"MEDIO","BAJO")))),(IF(M725&lt;Leyenda!$J$11,"ALTO",(IF(M725&lt;=Leyenda!$J$10,"MEDIO","BAJO")))))</f>
        <v>MEDIO</v>
      </c>
    </row>
    <row r="726">
      <c r="A726" s="8" t="s">
        <v>1619</v>
      </c>
      <c r="B726" s="9" t="s">
        <v>28</v>
      </c>
      <c r="C726" s="9" t="s">
        <v>76</v>
      </c>
      <c r="D726" s="9" t="s">
        <v>2144</v>
      </c>
      <c r="E726" s="13">
        <v>18.0</v>
      </c>
      <c r="F726" s="13">
        <v>17.3</v>
      </c>
      <c r="G726" s="13">
        <v>18.3</v>
      </c>
      <c r="H726" s="13">
        <v>15.8</v>
      </c>
      <c r="I726" s="13">
        <v>14.5</v>
      </c>
      <c r="J726" s="13">
        <v>17.9</v>
      </c>
      <c r="K726" s="13">
        <v>18.8</v>
      </c>
      <c r="L726" s="13">
        <v>0.0</v>
      </c>
      <c r="M726" s="11">
        <f t="shared" si="1"/>
        <v>14.65714286</v>
      </c>
      <c r="N726" s="11">
        <f t="shared" si="2"/>
        <v>15</v>
      </c>
      <c r="O726" s="12" t="str">
        <f t="shared" si="3"/>
        <v>APROBADO CC</v>
      </c>
      <c r="P726" s="12" t="str">
        <f>IF(OR(D726="Académica",D726="Empresa"),(IF(M726&lt;Leyenda!$I$11,"ALTO",(IF(M726&lt;=Leyenda!$I$10,"MEDIO","BAJO")))),(IF(M726&lt;Leyenda!$J$11,"ALTO",(IF(M726&lt;=Leyenda!$J$10,"MEDIO","BAJO")))))</f>
        <v>BAJO</v>
      </c>
    </row>
    <row r="727">
      <c r="A727" s="8" t="s">
        <v>1163</v>
      </c>
      <c r="B727" s="9" t="s">
        <v>28</v>
      </c>
      <c r="C727" s="9" t="s">
        <v>108</v>
      </c>
      <c r="D727" s="9" t="s">
        <v>2144</v>
      </c>
      <c r="E727" s="13">
        <v>18.3</v>
      </c>
      <c r="F727" s="13">
        <v>17.5</v>
      </c>
      <c r="G727" s="13">
        <v>18.0</v>
      </c>
      <c r="H727" s="13">
        <v>16.0</v>
      </c>
      <c r="I727" s="13">
        <v>15.5</v>
      </c>
      <c r="J727" s="13">
        <v>17.6</v>
      </c>
      <c r="K727" s="13">
        <v>18.3</v>
      </c>
      <c r="L727" s="13">
        <v>0.0</v>
      </c>
      <c r="M727" s="11">
        <f t="shared" si="1"/>
        <v>14.7</v>
      </c>
      <c r="N727" s="11">
        <f t="shared" si="2"/>
        <v>15</v>
      </c>
      <c r="O727" s="12" t="str">
        <f t="shared" si="3"/>
        <v>APROBADO CC</v>
      </c>
      <c r="P727" s="12" t="str">
        <f>IF(OR(D727="Académica",D727="Empresa"),(IF(M727&lt;Leyenda!$I$11,"ALTO",(IF(M727&lt;=Leyenda!$I$10,"MEDIO","BAJO")))),(IF(M727&lt;Leyenda!$J$11,"ALTO",(IF(M727&lt;=Leyenda!$J$10,"MEDIO","BAJO")))))</f>
        <v>BAJO</v>
      </c>
    </row>
    <row r="728">
      <c r="A728" s="8" t="s">
        <v>1376</v>
      </c>
      <c r="B728" s="9" t="s">
        <v>50</v>
      </c>
      <c r="C728" s="9" t="s">
        <v>44</v>
      </c>
      <c r="D728" s="9" t="s">
        <v>2144</v>
      </c>
      <c r="E728" s="13">
        <v>19.5</v>
      </c>
      <c r="F728" s="13">
        <v>18.0</v>
      </c>
      <c r="G728" s="13">
        <v>18.2</v>
      </c>
      <c r="H728" s="13">
        <v>16.9</v>
      </c>
      <c r="I728" s="13">
        <v>15.4</v>
      </c>
      <c r="J728" s="13">
        <v>17.6</v>
      </c>
      <c r="K728" s="13">
        <v>18.0</v>
      </c>
      <c r="L728" s="13">
        <v>0.0</v>
      </c>
      <c r="M728" s="11">
        <f t="shared" si="1"/>
        <v>14.87142857</v>
      </c>
      <c r="N728" s="11">
        <f t="shared" si="2"/>
        <v>15</v>
      </c>
      <c r="O728" s="12" t="str">
        <f t="shared" si="3"/>
        <v>APROBADO CC</v>
      </c>
      <c r="P728" s="12" t="str">
        <f>IF(OR(D728="Académica",D728="Empresa"),(IF(M728&lt;Leyenda!$I$11,"ALTO",(IF(M728&lt;=Leyenda!$I$10,"MEDIO","BAJO")))),(IF(M728&lt;Leyenda!$J$11,"ALTO",(IF(M728&lt;=Leyenda!$J$10,"MEDIO","BAJO")))))</f>
        <v>BAJO</v>
      </c>
    </row>
    <row r="729">
      <c r="A729" s="8" t="s">
        <v>1617</v>
      </c>
      <c r="B729" s="9" t="s">
        <v>17</v>
      </c>
      <c r="C729" s="9" t="s">
        <v>18</v>
      </c>
      <c r="D729" s="9" t="s">
        <v>2144</v>
      </c>
      <c r="E729" s="13">
        <v>16.0</v>
      </c>
      <c r="F729" s="13">
        <v>15.3</v>
      </c>
      <c r="G729" s="13">
        <v>16.3</v>
      </c>
      <c r="H729" s="13">
        <v>16.7</v>
      </c>
      <c r="I729" s="13">
        <v>12.8</v>
      </c>
      <c r="J729" s="13">
        <v>17.6</v>
      </c>
      <c r="K729" s="13">
        <v>18.0</v>
      </c>
      <c r="L729" s="13">
        <v>0.0</v>
      </c>
      <c r="M729" s="11">
        <f t="shared" si="1"/>
        <v>13.81428571</v>
      </c>
      <c r="N729" s="11">
        <f t="shared" si="2"/>
        <v>14</v>
      </c>
      <c r="O729" s="12" t="str">
        <f t="shared" si="3"/>
        <v>APROBADO CC</v>
      </c>
      <c r="P729" s="12" t="str">
        <f>IF(OR(D729="Académica",D729="Empresa"),(IF(M729&lt;Leyenda!$I$11,"ALTO",(IF(M729&lt;=Leyenda!$I$10,"MEDIO","BAJO")))),(IF(M729&lt;Leyenda!$J$11,"ALTO",(IF(M729&lt;=Leyenda!$J$10,"MEDIO","BAJO")))))</f>
        <v>MEDIO</v>
      </c>
    </row>
    <row r="730">
      <c r="A730" s="8" t="s">
        <v>1980</v>
      </c>
      <c r="B730" s="9" t="s">
        <v>28</v>
      </c>
      <c r="C730" s="9" t="s">
        <v>91</v>
      </c>
      <c r="D730" s="9" t="s">
        <v>2144</v>
      </c>
      <c r="E730" s="13">
        <v>17.3</v>
      </c>
      <c r="F730" s="13">
        <v>18.2</v>
      </c>
      <c r="G730" s="13">
        <v>17.3</v>
      </c>
      <c r="H730" s="13">
        <v>16.5</v>
      </c>
      <c r="I730" s="13">
        <v>15.4</v>
      </c>
      <c r="J730" s="13">
        <v>19.1</v>
      </c>
      <c r="K730" s="13">
        <v>18.0</v>
      </c>
      <c r="L730" s="13">
        <v>0.0</v>
      </c>
      <c r="M730" s="11">
        <f t="shared" si="1"/>
        <v>14.92857143</v>
      </c>
      <c r="N730" s="11">
        <f t="shared" si="2"/>
        <v>15</v>
      </c>
      <c r="O730" s="12" t="str">
        <f t="shared" si="3"/>
        <v>APROBADO CC</v>
      </c>
      <c r="P730" s="12" t="str">
        <f>IF(OR(D730="Académica",D730="Empresa"),(IF(M730&lt;Leyenda!$I$11,"ALTO",(IF(M730&lt;=Leyenda!$I$10,"MEDIO","BAJO")))),(IF(M730&lt;Leyenda!$J$11,"ALTO",(IF(M730&lt;=Leyenda!$J$10,"MEDIO","BAJO")))))</f>
        <v>BAJO</v>
      </c>
    </row>
    <row r="731">
      <c r="A731" s="8" t="s">
        <v>1574</v>
      </c>
      <c r="B731" s="9" t="s">
        <v>21</v>
      </c>
      <c r="C731" s="9" t="s">
        <v>91</v>
      </c>
      <c r="D731" s="9" t="s">
        <v>2144</v>
      </c>
      <c r="E731" s="13">
        <v>15.0</v>
      </c>
      <c r="F731" s="13">
        <v>16.0</v>
      </c>
      <c r="G731" s="13">
        <v>15.3</v>
      </c>
      <c r="H731" s="13">
        <v>14.8</v>
      </c>
      <c r="I731" s="13">
        <v>14.5</v>
      </c>
      <c r="J731" s="13">
        <v>18.1</v>
      </c>
      <c r="K731" s="13">
        <v>15.0</v>
      </c>
      <c r="L731" s="13">
        <v>0.0</v>
      </c>
      <c r="M731" s="11">
        <f t="shared" si="1"/>
        <v>13.38571429</v>
      </c>
      <c r="N731" s="11">
        <f t="shared" si="2"/>
        <v>13</v>
      </c>
      <c r="O731" s="12" t="str">
        <f t="shared" si="3"/>
        <v>APROBADO CC</v>
      </c>
      <c r="P731" s="12" t="str">
        <f>IF(OR(D731="Académica",D731="Empresa"),(IF(M731&lt;Leyenda!$I$11,"ALTO",(IF(M731&lt;=Leyenda!$I$10,"MEDIO","BAJO")))),(IF(M731&lt;Leyenda!$J$11,"ALTO",(IF(M731&lt;=Leyenda!$J$10,"MEDIO","BAJO")))))</f>
        <v>MEDIO</v>
      </c>
    </row>
    <row r="732">
      <c r="A732" s="8" t="s">
        <v>1689</v>
      </c>
      <c r="B732" s="9" t="s">
        <v>28</v>
      </c>
      <c r="C732" s="9" t="s">
        <v>41</v>
      </c>
      <c r="D732" s="9" t="s">
        <v>2144</v>
      </c>
      <c r="E732" s="13">
        <v>18.3</v>
      </c>
      <c r="F732" s="13">
        <v>18.5</v>
      </c>
      <c r="G732" s="13">
        <v>18.0</v>
      </c>
      <c r="H732" s="13">
        <v>16.7</v>
      </c>
      <c r="I732" s="13">
        <v>15.9</v>
      </c>
      <c r="J732" s="13">
        <v>17.6</v>
      </c>
      <c r="K732" s="13">
        <v>18.3</v>
      </c>
      <c r="L732" s="13">
        <v>0.0</v>
      </c>
      <c r="M732" s="11">
        <f t="shared" si="1"/>
        <v>15</v>
      </c>
      <c r="N732" s="11">
        <f t="shared" si="2"/>
        <v>15</v>
      </c>
      <c r="O732" s="12" t="str">
        <f t="shared" si="3"/>
        <v>APROBADO CC</v>
      </c>
      <c r="P732" s="12" t="str">
        <f>IF(OR(D732="Académica",D732="Empresa"),(IF(M732&lt;Leyenda!$I$11,"ALTO",(IF(M732&lt;=Leyenda!$I$10,"MEDIO","BAJO")))),(IF(M732&lt;Leyenda!$J$11,"ALTO",(IF(M732&lt;=Leyenda!$J$10,"MEDIO","BAJO")))))</f>
        <v>BAJO</v>
      </c>
    </row>
    <row r="733">
      <c r="A733" s="8" t="s">
        <v>2326</v>
      </c>
      <c r="B733" s="9" t="s">
        <v>601</v>
      </c>
      <c r="C733" s="9" t="s">
        <v>48</v>
      </c>
      <c r="D733" s="9" t="s">
        <v>2144</v>
      </c>
      <c r="E733" s="13">
        <v>18.7</v>
      </c>
      <c r="F733" s="13">
        <v>13.9</v>
      </c>
      <c r="G733" s="13">
        <v>17.3</v>
      </c>
      <c r="H733" s="13">
        <v>15.6</v>
      </c>
      <c r="I733" s="13">
        <v>15.2</v>
      </c>
      <c r="J733" s="13">
        <v>17.5</v>
      </c>
      <c r="K733" s="13">
        <v>17.3</v>
      </c>
      <c r="L733" s="13">
        <v>0.0</v>
      </c>
      <c r="M733" s="11">
        <f t="shared" si="1"/>
        <v>13.82857143</v>
      </c>
      <c r="N733" s="11">
        <f t="shared" si="2"/>
        <v>14</v>
      </c>
      <c r="O733" s="12" t="str">
        <f t="shared" si="3"/>
        <v>APROBADO CC</v>
      </c>
      <c r="P733" s="12" t="str">
        <f>IF(OR(D733="Académica",D733="Empresa"),(IF(M733&lt;Leyenda!$I$11,"ALTO",(IF(M733&lt;=Leyenda!$I$10,"MEDIO","BAJO")))),(IF(M733&lt;Leyenda!$J$11,"ALTO",(IF(M733&lt;=Leyenda!$J$10,"MEDIO","BAJO")))))</f>
        <v>MEDIO</v>
      </c>
    </row>
    <row r="734">
      <c r="A734" s="8" t="s">
        <v>1239</v>
      </c>
      <c r="B734" s="9" t="s">
        <v>40</v>
      </c>
      <c r="C734" s="9" t="s">
        <v>63</v>
      </c>
      <c r="D734" s="9" t="s">
        <v>2144</v>
      </c>
      <c r="E734" s="13">
        <v>15.5</v>
      </c>
      <c r="F734" s="13">
        <v>18.0</v>
      </c>
      <c r="G734" s="13">
        <v>18.8</v>
      </c>
      <c r="H734" s="13">
        <v>18.0</v>
      </c>
      <c r="I734" s="13">
        <v>16.9</v>
      </c>
      <c r="J734" s="13">
        <v>17.8</v>
      </c>
      <c r="K734" s="13">
        <v>18.5</v>
      </c>
      <c r="L734" s="13">
        <v>0.0</v>
      </c>
      <c r="M734" s="11">
        <f t="shared" si="1"/>
        <v>15.42857143</v>
      </c>
      <c r="N734" s="11">
        <f t="shared" si="2"/>
        <v>15</v>
      </c>
      <c r="O734" s="12" t="str">
        <f t="shared" si="3"/>
        <v>APROBADO CC</v>
      </c>
      <c r="P734" s="12" t="str">
        <f>IF(OR(D734="Académica",D734="Empresa"),(IF(M734&lt;Leyenda!$I$11,"ALTO",(IF(M734&lt;=Leyenda!$I$10,"MEDIO","BAJO")))),(IF(M734&lt;Leyenda!$J$11,"ALTO",(IF(M734&lt;=Leyenda!$J$10,"MEDIO","BAJO")))))</f>
        <v>BAJO</v>
      </c>
    </row>
    <row r="735">
      <c r="A735" s="8" t="s">
        <v>1902</v>
      </c>
      <c r="B735" s="9" t="s">
        <v>21</v>
      </c>
      <c r="C735" s="9" t="s">
        <v>63</v>
      </c>
      <c r="D735" s="9" t="s">
        <v>2144</v>
      </c>
      <c r="E735" s="13">
        <v>18.4</v>
      </c>
      <c r="F735" s="13">
        <v>18.7</v>
      </c>
      <c r="G735" s="13">
        <v>18.3</v>
      </c>
      <c r="H735" s="13">
        <v>16.5</v>
      </c>
      <c r="I735" s="13">
        <v>16.2</v>
      </c>
      <c r="J735" s="13">
        <v>18.7</v>
      </c>
      <c r="K735" s="13">
        <v>18.5</v>
      </c>
      <c r="L735" s="13">
        <v>0.0</v>
      </c>
      <c r="M735" s="11">
        <f t="shared" si="1"/>
        <v>15.27142857</v>
      </c>
      <c r="N735" s="11">
        <f t="shared" si="2"/>
        <v>15</v>
      </c>
      <c r="O735" s="12" t="str">
        <f t="shared" si="3"/>
        <v>APROBADO CC</v>
      </c>
      <c r="P735" s="12" t="str">
        <f>IF(OR(D735="Académica",D735="Empresa"),(IF(M735&lt;Leyenda!$I$11,"ALTO",(IF(M735&lt;=Leyenda!$I$10,"MEDIO","BAJO")))),(IF(M735&lt;Leyenda!$J$11,"ALTO",(IF(M735&lt;=Leyenda!$J$10,"MEDIO","BAJO")))))</f>
        <v>BAJO</v>
      </c>
    </row>
    <row r="736">
      <c r="A736" s="8" t="s">
        <v>2327</v>
      </c>
      <c r="B736" s="9" t="s">
        <v>601</v>
      </c>
      <c r="C736" s="9" t="s">
        <v>123</v>
      </c>
      <c r="D736" s="9" t="s">
        <v>2144</v>
      </c>
      <c r="E736" s="13">
        <v>20.0</v>
      </c>
      <c r="F736" s="13">
        <v>17.6</v>
      </c>
      <c r="G736" s="13">
        <v>18.7</v>
      </c>
      <c r="H736" s="13">
        <v>18.0</v>
      </c>
      <c r="I736" s="13">
        <v>16.8</v>
      </c>
      <c r="J736" s="13">
        <v>17.8</v>
      </c>
      <c r="K736" s="13">
        <v>19.3</v>
      </c>
      <c r="L736" s="13">
        <v>0.0</v>
      </c>
      <c r="M736" s="11">
        <f t="shared" si="1"/>
        <v>15.45714286</v>
      </c>
      <c r="N736" s="11">
        <f t="shared" si="2"/>
        <v>15</v>
      </c>
      <c r="O736" s="12" t="str">
        <f t="shared" si="3"/>
        <v>APROBADO CC</v>
      </c>
      <c r="P736" s="12" t="str">
        <f>IF(OR(D736="Académica",D736="Empresa"),(IF(M736&lt;Leyenda!$I$11,"ALTO",(IF(M736&lt;=Leyenda!$I$10,"MEDIO","BAJO")))),(IF(M736&lt;Leyenda!$J$11,"ALTO",(IF(M736&lt;=Leyenda!$J$10,"MEDIO","BAJO")))))</f>
        <v>BAJO</v>
      </c>
    </row>
    <row r="737">
      <c r="A737" s="8" t="s">
        <v>1686</v>
      </c>
      <c r="B737" s="9" t="s">
        <v>28</v>
      </c>
      <c r="C737" s="9" t="s">
        <v>108</v>
      </c>
      <c r="D737" s="9" t="s">
        <v>2144</v>
      </c>
      <c r="E737" s="13">
        <v>17.4</v>
      </c>
      <c r="F737" s="13">
        <v>18.0</v>
      </c>
      <c r="G737" s="13">
        <v>18.2</v>
      </c>
      <c r="H737" s="13">
        <v>16.5</v>
      </c>
      <c r="I737" s="13">
        <v>15.3</v>
      </c>
      <c r="J737" s="13">
        <v>17.6</v>
      </c>
      <c r="K737" s="13">
        <v>18.0</v>
      </c>
      <c r="L737" s="13">
        <v>0.0</v>
      </c>
      <c r="M737" s="11">
        <f t="shared" si="1"/>
        <v>14.8</v>
      </c>
      <c r="N737" s="11">
        <f t="shared" si="2"/>
        <v>15</v>
      </c>
      <c r="O737" s="12" t="str">
        <f t="shared" si="3"/>
        <v>APROBADO CC</v>
      </c>
      <c r="P737" s="12" t="str">
        <f>IF(OR(D737="Académica",D737="Empresa"),(IF(M737&lt;Leyenda!$I$11,"ALTO",(IF(M737&lt;=Leyenda!$I$10,"MEDIO","BAJO")))),(IF(M737&lt;Leyenda!$J$11,"ALTO",(IF(M737&lt;=Leyenda!$J$10,"MEDIO","BAJO")))))</f>
        <v>BAJO</v>
      </c>
    </row>
    <row r="738">
      <c r="A738" s="8" t="s">
        <v>797</v>
      </c>
      <c r="B738" s="9" t="s">
        <v>28</v>
      </c>
      <c r="C738" s="9" t="s">
        <v>125</v>
      </c>
      <c r="D738" s="9" t="s">
        <v>2144</v>
      </c>
      <c r="E738" s="13">
        <v>18.3</v>
      </c>
      <c r="F738" s="13">
        <v>18.2</v>
      </c>
      <c r="G738" s="13">
        <v>17.5</v>
      </c>
      <c r="H738" s="13">
        <v>16.5</v>
      </c>
      <c r="I738" s="13">
        <v>15.8</v>
      </c>
      <c r="J738" s="13">
        <v>18.0</v>
      </c>
      <c r="K738" s="13">
        <v>18.3</v>
      </c>
      <c r="L738" s="13">
        <v>0.0</v>
      </c>
      <c r="M738" s="11">
        <f t="shared" si="1"/>
        <v>14.9</v>
      </c>
      <c r="N738" s="11">
        <f t="shared" si="2"/>
        <v>15</v>
      </c>
      <c r="O738" s="12" t="str">
        <f t="shared" si="3"/>
        <v>APROBADO CC</v>
      </c>
      <c r="P738" s="12" t="str">
        <f>IF(OR(D738="Académica",D738="Empresa"),(IF(M738&lt;Leyenda!$I$11,"ALTO",(IF(M738&lt;=Leyenda!$I$10,"MEDIO","BAJO")))),(IF(M738&lt;Leyenda!$J$11,"ALTO",(IF(M738&lt;=Leyenda!$J$10,"MEDIO","BAJO")))))</f>
        <v>BAJO</v>
      </c>
    </row>
    <row r="739">
      <c r="A739" s="8" t="s">
        <v>809</v>
      </c>
      <c r="B739" s="9" t="s">
        <v>40</v>
      </c>
      <c r="C739" s="9" t="s">
        <v>68</v>
      </c>
      <c r="D739" s="9" t="s">
        <v>2144</v>
      </c>
      <c r="E739" s="13">
        <v>15.6</v>
      </c>
      <c r="F739" s="13">
        <v>16.3</v>
      </c>
      <c r="G739" s="13">
        <v>16.1</v>
      </c>
      <c r="H739" s="13">
        <v>15.4</v>
      </c>
      <c r="I739" s="13">
        <v>15.3</v>
      </c>
      <c r="J739" s="13">
        <v>18.0</v>
      </c>
      <c r="K739" s="13">
        <v>18.0</v>
      </c>
      <c r="L739" s="13">
        <v>0.0</v>
      </c>
      <c r="M739" s="11">
        <f t="shared" si="1"/>
        <v>14.15714286</v>
      </c>
      <c r="N739" s="11">
        <f t="shared" si="2"/>
        <v>14</v>
      </c>
      <c r="O739" s="12" t="str">
        <f t="shared" si="3"/>
        <v>APROBADO CC</v>
      </c>
      <c r="P739" s="12" t="str">
        <f>IF(OR(D739="Académica",D739="Empresa"),(IF(M739&lt;Leyenda!$I$11,"ALTO",(IF(M739&lt;=Leyenda!$I$10,"MEDIO","BAJO")))),(IF(M739&lt;Leyenda!$J$11,"ALTO",(IF(M739&lt;=Leyenda!$J$10,"MEDIO","BAJO")))))</f>
        <v>MEDIO</v>
      </c>
    </row>
    <row r="740">
      <c r="A740" s="8" t="s">
        <v>2328</v>
      </c>
      <c r="B740" s="9" t="s">
        <v>386</v>
      </c>
      <c r="C740" s="9" t="s">
        <v>159</v>
      </c>
      <c r="D740" s="9" t="s">
        <v>2144</v>
      </c>
      <c r="E740" s="13">
        <v>16.6</v>
      </c>
      <c r="F740" s="13">
        <v>18.5</v>
      </c>
      <c r="G740" s="13">
        <v>16.9</v>
      </c>
      <c r="H740" s="13">
        <v>16.5</v>
      </c>
      <c r="I740" s="13">
        <v>15.3</v>
      </c>
      <c r="J740" s="13">
        <v>17.3</v>
      </c>
      <c r="K740" s="13">
        <v>18.5</v>
      </c>
      <c r="L740" s="13">
        <v>0.0</v>
      </c>
      <c r="M740" s="11">
        <f t="shared" si="1"/>
        <v>14.71428571</v>
      </c>
      <c r="N740" s="11">
        <f t="shared" si="2"/>
        <v>15</v>
      </c>
      <c r="O740" s="12" t="str">
        <f t="shared" si="3"/>
        <v>APROBADO CC</v>
      </c>
      <c r="P740" s="12" t="str">
        <f>IF(OR(D740="Académica",D740="Empresa"),(IF(M740&lt;Leyenda!$I$11,"ALTO",(IF(M740&lt;=Leyenda!$I$10,"MEDIO","BAJO")))),(IF(M740&lt;Leyenda!$J$11,"ALTO",(IF(M740&lt;=Leyenda!$J$10,"MEDIO","BAJO")))))</f>
        <v>BAJO</v>
      </c>
    </row>
    <row r="741">
      <c r="A741" s="8" t="s">
        <v>1621</v>
      </c>
      <c r="B741" s="9" t="s">
        <v>28</v>
      </c>
      <c r="C741" s="9" t="s">
        <v>144</v>
      </c>
      <c r="D741" s="9" t="s">
        <v>2144</v>
      </c>
      <c r="E741" s="13">
        <v>19.3</v>
      </c>
      <c r="F741" s="13">
        <v>19.5</v>
      </c>
      <c r="G741" s="13">
        <v>18.3</v>
      </c>
      <c r="H741" s="13">
        <v>17.2</v>
      </c>
      <c r="I741" s="13">
        <v>15.3</v>
      </c>
      <c r="J741" s="13">
        <v>18.0</v>
      </c>
      <c r="K741" s="13">
        <v>18.5</v>
      </c>
      <c r="L741" s="13">
        <v>0.0</v>
      </c>
      <c r="M741" s="11">
        <f t="shared" si="1"/>
        <v>15.25714286</v>
      </c>
      <c r="N741" s="11">
        <f t="shared" si="2"/>
        <v>15</v>
      </c>
      <c r="O741" s="12" t="str">
        <f t="shared" si="3"/>
        <v>APROBADO CC</v>
      </c>
      <c r="P741" s="12" t="str">
        <f>IF(OR(D741="Académica",D741="Empresa"),(IF(M741&lt;Leyenda!$I$11,"ALTO",(IF(M741&lt;=Leyenda!$I$10,"MEDIO","BAJO")))),(IF(M741&lt;Leyenda!$J$11,"ALTO",(IF(M741&lt;=Leyenda!$J$10,"MEDIO","BAJO")))))</f>
        <v>BAJO</v>
      </c>
    </row>
    <row r="742">
      <c r="A742" s="8" t="s">
        <v>2329</v>
      </c>
      <c r="B742" s="9" t="s">
        <v>40</v>
      </c>
      <c r="C742" s="9" t="s">
        <v>22</v>
      </c>
      <c r="D742" s="9" t="s">
        <v>2144</v>
      </c>
      <c r="E742" s="13">
        <v>12.4</v>
      </c>
      <c r="F742" s="13">
        <v>11.6</v>
      </c>
      <c r="G742" s="13">
        <v>14.5</v>
      </c>
      <c r="H742" s="13">
        <v>12.2</v>
      </c>
      <c r="I742" s="13">
        <v>10.7</v>
      </c>
      <c r="J742" s="13">
        <v>17.5</v>
      </c>
      <c r="K742" s="13">
        <v>18.0</v>
      </c>
      <c r="L742" s="13">
        <v>1.0</v>
      </c>
      <c r="M742" s="11">
        <f t="shared" si="1"/>
        <v>12.21428571</v>
      </c>
      <c r="N742" s="11">
        <f t="shared" si="2"/>
        <v>12</v>
      </c>
      <c r="O742" s="12" t="str">
        <f t="shared" si="3"/>
        <v>DESAPROBADO</v>
      </c>
      <c r="P742" s="12" t="str">
        <f>IF(OR(D742="Académica",D742="Empresa"),(IF(M742&lt;Leyenda!$I$11,"ALTO",(IF(M742&lt;=Leyenda!$I$10,"MEDIO","BAJO")))),(IF(M742&lt;Leyenda!$J$11,"ALTO",(IF(M742&lt;=Leyenda!$J$10,"MEDIO","BAJO")))))</f>
        <v>ALTO</v>
      </c>
    </row>
    <row r="743">
      <c r="A743" s="8" t="s">
        <v>1588</v>
      </c>
      <c r="B743" s="9" t="s">
        <v>40</v>
      </c>
      <c r="C743" s="9" t="s">
        <v>144</v>
      </c>
      <c r="D743" s="9" t="s">
        <v>2144</v>
      </c>
      <c r="E743" s="13">
        <v>19.9</v>
      </c>
      <c r="F743" s="13">
        <v>19.5</v>
      </c>
      <c r="G743" s="13">
        <v>19.3</v>
      </c>
      <c r="H743" s="13">
        <v>17.8</v>
      </c>
      <c r="I743" s="13">
        <v>15.9</v>
      </c>
      <c r="J743" s="13">
        <v>18.2</v>
      </c>
      <c r="K743" s="13">
        <v>18.0</v>
      </c>
      <c r="L743" s="13">
        <v>0.0</v>
      </c>
      <c r="M743" s="11">
        <f t="shared" si="1"/>
        <v>15.52857143</v>
      </c>
      <c r="N743" s="11">
        <f t="shared" si="2"/>
        <v>16</v>
      </c>
      <c r="O743" s="12" t="str">
        <f t="shared" si="3"/>
        <v>APROBADO CC</v>
      </c>
      <c r="P743" s="12" t="str">
        <f>IF(OR(D743="Académica",D743="Empresa"),(IF(M743&lt;Leyenda!$I$11,"ALTO",(IF(M743&lt;=Leyenda!$I$10,"MEDIO","BAJO")))),(IF(M743&lt;Leyenda!$J$11,"ALTO",(IF(M743&lt;=Leyenda!$J$10,"MEDIO","BAJO")))))</f>
        <v>BAJO</v>
      </c>
    </row>
    <row r="744">
      <c r="A744" s="8" t="s">
        <v>2120</v>
      </c>
      <c r="B744" s="9" t="s">
        <v>40</v>
      </c>
      <c r="C744" s="9" t="s">
        <v>68</v>
      </c>
      <c r="D744" s="9" t="s">
        <v>2144</v>
      </c>
      <c r="E744" s="13">
        <v>15.8</v>
      </c>
      <c r="F744" s="13">
        <v>15.3</v>
      </c>
      <c r="G744" s="13">
        <v>15.0</v>
      </c>
      <c r="H744" s="13">
        <v>15.4</v>
      </c>
      <c r="I744" s="13">
        <v>13.2</v>
      </c>
      <c r="J744" s="13">
        <v>17.6</v>
      </c>
      <c r="K744" s="13">
        <v>18.0</v>
      </c>
      <c r="L744" s="13">
        <v>0.0</v>
      </c>
      <c r="M744" s="11">
        <f t="shared" si="1"/>
        <v>13.5</v>
      </c>
      <c r="N744" s="11">
        <f t="shared" si="2"/>
        <v>14</v>
      </c>
      <c r="O744" s="12" t="str">
        <f t="shared" si="3"/>
        <v>APROBADO CC</v>
      </c>
      <c r="P744" s="12" t="str">
        <f>IF(OR(D744="Académica",D744="Empresa"),(IF(M744&lt;Leyenda!$I$11,"ALTO",(IF(M744&lt;=Leyenda!$I$10,"MEDIO","BAJO")))),(IF(M744&lt;Leyenda!$J$11,"ALTO",(IF(M744&lt;=Leyenda!$J$10,"MEDIO","BAJO")))))</f>
        <v>MEDIO</v>
      </c>
    </row>
    <row r="745">
      <c r="A745" s="8" t="s">
        <v>1329</v>
      </c>
      <c r="B745" s="9" t="s">
        <v>28</v>
      </c>
      <c r="C745" s="9" t="s">
        <v>96</v>
      </c>
      <c r="D745" s="9" t="s">
        <v>2144</v>
      </c>
      <c r="E745" s="13">
        <v>15.0</v>
      </c>
      <c r="F745" s="13">
        <v>18.8</v>
      </c>
      <c r="G745" s="13">
        <v>17.6</v>
      </c>
      <c r="H745" s="13">
        <v>12.2</v>
      </c>
      <c r="I745" s="13">
        <v>15.3</v>
      </c>
      <c r="J745" s="13">
        <v>18.0</v>
      </c>
      <c r="K745" s="13">
        <v>18.5</v>
      </c>
      <c r="L745" s="13">
        <v>0.0</v>
      </c>
      <c r="M745" s="11">
        <f t="shared" si="1"/>
        <v>14.34285714</v>
      </c>
      <c r="N745" s="11">
        <f t="shared" si="2"/>
        <v>14</v>
      </c>
      <c r="O745" s="12" t="str">
        <f t="shared" si="3"/>
        <v>APROBADO CC</v>
      </c>
      <c r="P745" s="12" t="str">
        <f>IF(OR(D745="Académica",D745="Empresa"),(IF(M745&lt;Leyenda!$I$11,"ALTO",(IF(M745&lt;=Leyenda!$I$10,"MEDIO","BAJO")))),(IF(M745&lt;Leyenda!$J$11,"ALTO",(IF(M745&lt;=Leyenda!$J$10,"MEDIO","BAJO")))))</f>
        <v>MEDIO</v>
      </c>
    </row>
    <row r="746">
      <c r="A746" s="8" t="s">
        <v>2330</v>
      </c>
      <c r="B746" s="9" t="s">
        <v>40</v>
      </c>
      <c r="C746" s="9" t="s">
        <v>132</v>
      </c>
      <c r="D746" s="9" t="s">
        <v>2144</v>
      </c>
      <c r="E746" s="13">
        <v>16.0</v>
      </c>
      <c r="F746" s="13">
        <v>18.3</v>
      </c>
      <c r="G746" s="13">
        <v>18.0</v>
      </c>
      <c r="H746" s="13">
        <v>14.5</v>
      </c>
      <c r="I746" s="13">
        <v>13.3</v>
      </c>
      <c r="J746" s="13">
        <v>19.0</v>
      </c>
      <c r="K746" s="13">
        <v>18.5</v>
      </c>
      <c r="L746" s="13">
        <v>0.0</v>
      </c>
      <c r="M746" s="11">
        <f t="shared" si="1"/>
        <v>14.51428571</v>
      </c>
      <c r="N746" s="11">
        <f t="shared" si="2"/>
        <v>15</v>
      </c>
      <c r="O746" s="12" t="str">
        <f t="shared" si="3"/>
        <v>APROBADO CC</v>
      </c>
      <c r="P746" s="12" t="str">
        <f>IF(OR(D746="Académica",D746="Empresa"),(IF(M746&lt;Leyenda!$I$11,"ALTO",(IF(M746&lt;=Leyenda!$I$10,"MEDIO","BAJO")))),(IF(M746&lt;Leyenda!$J$11,"ALTO",(IF(M746&lt;=Leyenda!$J$10,"MEDIO","BAJO")))))</f>
        <v>BAJO</v>
      </c>
    </row>
    <row r="747">
      <c r="A747" s="8" t="s">
        <v>1374</v>
      </c>
      <c r="B747" s="9" t="s">
        <v>21</v>
      </c>
      <c r="C747" s="9" t="s">
        <v>93</v>
      </c>
      <c r="D747" s="9" t="s">
        <v>2144</v>
      </c>
      <c r="E747" s="13">
        <v>18.0</v>
      </c>
      <c r="F747" s="13">
        <v>13.6</v>
      </c>
      <c r="G747" s="13">
        <v>16.0</v>
      </c>
      <c r="H747" s="13">
        <v>13.2</v>
      </c>
      <c r="I747" s="13">
        <v>14.5</v>
      </c>
      <c r="J747" s="13">
        <v>18.3</v>
      </c>
      <c r="K747" s="13">
        <v>18.0</v>
      </c>
      <c r="L747" s="13">
        <v>0.0</v>
      </c>
      <c r="M747" s="11">
        <f t="shared" si="1"/>
        <v>13.37142857</v>
      </c>
      <c r="N747" s="11">
        <f t="shared" si="2"/>
        <v>13</v>
      </c>
      <c r="O747" s="12" t="str">
        <f t="shared" si="3"/>
        <v>APROBADO CC</v>
      </c>
      <c r="P747" s="12" t="str">
        <f>IF(OR(D747="Académica",D747="Empresa"),(IF(M747&lt;Leyenda!$I$11,"ALTO",(IF(M747&lt;=Leyenda!$I$10,"MEDIO","BAJO")))),(IF(M747&lt;Leyenda!$J$11,"ALTO",(IF(M747&lt;=Leyenda!$J$10,"MEDIO","BAJO")))))</f>
        <v>MEDIO</v>
      </c>
    </row>
    <row r="748">
      <c r="A748" s="8" t="s">
        <v>1885</v>
      </c>
      <c r="B748" s="9" t="s">
        <v>40</v>
      </c>
      <c r="C748" s="9" t="s">
        <v>232</v>
      </c>
      <c r="D748" s="9" t="s">
        <v>2144</v>
      </c>
      <c r="E748" s="13">
        <v>18.5</v>
      </c>
      <c r="F748" s="13">
        <v>18.2</v>
      </c>
      <c r="G748" s="13">
        <v>18.2</v>
      </c>
      <c r="H748" s="13">
        <v>15.8</v>
      </c>
      <c r="I748" s="13">
        <v>15.3</v>
      </c>
      <c r="J748" s="13">
        <v>18.3</v>
      </c>
      <c r="K748" s="13">
        <v>19.5</v>
      </c>
      <c r="L748" s="13">
        <v>0.0</v>
      </c>
      <c r="M748" s="11">
        <f t="shared" si="1"/>
        <v>15.04285714</v>
      </c>
      <c r="N748" s="11">
        <f t="shared" si="2"/>
        <v>15</v>
      </c>
      <c r="O748" s="12" t="str">
        <f t="shared" si="3"/>
        <v>APROBADO CC</v>
      </c>
      <c r="P748" s="12" t="str">
        <f>IF(OR(D748="Académica",D748="Empresa"),(IF(M748&lt;Leyenda!$I$11,"ALTO",(IF(M748&lt;=Leyenda!$I$10,"MEDIO","BAJO")))),(IF(M748&lt;Leyenda!$J$11,"ALTO",(IF(M748&lt;=Leyenda!$J$10,"MEDIO","BAJO")))))</f>
        <v>BAJO</v>
      </c>
    </row>
    <row r="749">
      <c r="A749" s="8" t="s">
        <v>1877</v>
      </c>
      <c r="B749" s="9" t="s">
        <v>40</v>
      </c>
      <c r="C749" s="9" t="s">
        <v>132</v>
      </c>
      <c r="D749" s="9" t="s">
        <v>2144</v>
      </c>
      <c r="E749" s="13">
        <v>16.0</v>
      </c>
      <c r="F749" s="13">
        <v>16.0</v>
      </c>
      <c r="G749" s="13">
        <v>17.3</v>
      </c>
      <c r="H749" s="13">
        <v>16.5</v>
      </c>
      <c r="I749" s="13">
        <v>15.4</v>
      </c>
      <c r="J749" s="13">
        <v>17.3</v>
      </c>
      <c r="K749" s="13">
        <v>18.0</v>
      </c>
      <c r="L749" s="13">
        <v>0.0</v>
      </c>
      <c r="M749" s="11">
        <f t="shared" si="1"/>
        <v>14.35714286</v>
      </c>
      <c r="N749" s="11">
        <f t="shared" si="2"/>
        <v>14</v>
      </c>
      <c r="O749" s="12" t="str">
        <f t="shared" si="3"/>
        <v>APROBADO CC</v>
      </c>
      <c r="P749" s="12" t="str">
        <f>IF(OR(D749="Académica",D749="Empresa"),(IF(M749&lt;Leyenda!$I$11,"ALTO",(IF(M749&lt;=Leyenda!$I$10,"MEDIO","BAJO")))),(IF(M749&lt;Leyenda!$J$11,"ALTO",(IF(M749&lt;=Leyenda!$J$10,"MEDIO","BAJO")))))</f>
        <v>MEDIO</v>
      </c>
    </row>
    <row r="750">
      <c r="A750" s="8" t="s">
        <v>1752</v>
      </c>
      <c r="B750" s="9" t="s">
        <v>28</v>
      </c>
      <c r="C750" s="9" t="s">
        <v>127</v>
      </c>
      <c r="D750" s="9" t="s">
        <v>2144</v>
      </c>
      <c r="E750" s="13">
        <v>18.5</v>
      </c>
      <c r="F750" s="13">
        <v>17.3</v>
      </c>
      <c r="G750" s="13">
        <v>18.0</v>
      </c>
      <c r="H750" s="13">
        <v>15.8</v>
      </c>
      <c r="I750" s="13">
        <v>14.9</v>
      </c>
      <c r="J750" s="13">
        <v>17.6</v>
      </c>
      <c r="K750" s="13">
        <v>18.0</v>
      </c>
      <c r="L750" s="13">
        <v>0.0</v>
      </c>
      <c r="M750" s="11">
        <f t="shared" si="1"/>
        <v>14.51428571</v>
      </c>
      <c r="N750" s="11">
        <f t="shared" si="2"/>
        <v>15</v>
      </c>
      <c r="O750" s="12" t="str">
        <f t="shared" si="3"/>
        <v>APROBADO CC</v>
      </c>
      <c r="P750" s="12" t="str">
        <f>IF(OR(D750="Académica",D750="Empresa"),(IF(M750&lt;Leyenda!$I$11,"ALTO",(IF(M750&lt;=Leyenda!$I$10,"MEDIO","BAJO")))),(IF(M750&lt;Leyenda!$J$11,"ALTO",(IF(M750&lt;=Leyenda!$J$10,"MEDIO","BAJO")))))</f>
        <v>BAJO</v>
      </c>
    </row>
    <row r="751">
      <c r="A751" s="8" t="s">
        <v>1365</v>
      </c>
      <c r="B751" s="9" t="s">
        <v>386</v>
      </c>
      <c r="C751" s="9" t="s">
        <v>108</v>
      </c>
      <c r="D751" s="9" t="s">
        <v>2144</v>
      </c>
      <c r="E751" s="13">
        <v>19.5</v>
      </c>
      <c r="F751" s="13">
        <v>18.0</v>
      </c>
      <c r="G751" s="13">
        <v>17.5</v>
      </c>
      <c r="H751" s="13">
        <v>16.5</v>
      </c>
      <c r="I751" s="13">
        <v>15.3</v>
      </c>
      <c r="J751" s="13">
        <v>17.6</v>
      </c>
      <c r="K751" s="13">
        <v>18.3</v>
      </c>
      <c r="L751" s="13">
        <v>0.0</v>
      </c>
      <c r="M751" s="11">
        <f t="shared" si="1"/>
        <v>14.74285714</v>
      </c>
      <c r="N751" s="11">
        <f t="shared" si="2"/>
        <v>15</v>
      </c>
      <c r="O751" s="12" t="str">
        <f t="shared" si="3"/>
        <v>APROBADO CC</v>
      </c>
      <c r="P751" s="12" t="str">
        <f>IF(OR(D751="Académica",D751="Empresa"),(IF(M751&lt;Leyenda!$I$11,"ALTO",(IF(M751&lt;=Leyenda!$I$10,"MEDIO","BAJO")))),(IF(M751&lt;Leyenda!$J$11,"ALTO",(IF(M751&lt;=Leyenda!$J$10,"MEDIO","BAJO")))))</f>
        <v>BAJO</v>
      </c>
    </row>
    <row r="752">
      <c r="A752" s="8" t="s">
        <v>743</v>
      </c>
      <c r="B752" s="9" t="s">
        <v>28</v>
      </c>
      <c r="C752" s="9" t="s">
        <v>22</v>
      </c>
      <c r="D752" s="9" t="s">
        <v>2144</v>
      </c>
      <c r="E752" s="13">
        <v>9.4</v>
      </c>
      <c r="F752" s="13">
        <v>14.8</v>
      </c>
      <c r="G752" s="13">
        <v>16.9</v>
      </c>
      <c r="H752" s="13">
        <v>16.9</v>
      </c>
      <c r="I752" s="13">
        <v>15.3</v>
      </c>
      <c r="J752" s="13">
        <v>17.8</v>
      </c>
      <c r="K752" s="13">
        <v>18.8</v>
      </c>
      <c r="L752" s="13">
        <v>1.0</v>
      </c>
      <c r="M752" s="11">
        <f t="shared" si="1"/>
        <v>14.5</v>
      </c>
      <c r="N752" s="11">
        <f t="shared" si="2"/>
        <v>15</v>
      </c>
      <c r="O752" s="12" t="str">
        <f t="shared" si="3"/>
        <v>APROBADO CC</v>
      </c>
      <c r="P752" s="12" t="str">
        <f>IF(OR(D752="Académica",D752="Empresa"),(IF(M752&lt;Leyenda!$I$11,"ALTO",(IF(M752&lt;=Leyenda!$I$10,"MEDIO","BAJO")))),(IF(M752&lt;Leyenda!$J$11,"ALTO",(IF(M752&lt;=Leyenda!$J$10,"MEDIO","BAJO")))))</f>
        <v>MEDIO</v>
      </c>
    </row>
    <row r="753">
      <c r="A753" s="8" t="s">
        <v>1727</v>
      </c>
      <c r="B753" s="9" t="s">
        <v>21</v>
      </c>
      <c r="C753" s="9" t="s">
        <v>93</v>
      </c>
      <c r="D753" s="9" t="s">
        <v>2144</v>
      </c>
      <c r="E753" s="13">
        <v>18.0</v>
      </c>
      <c r="F753" s="13">
        <v>19.3</v>
      </c>
      <c r="G753" s="13">
        <v>18.4</v>
      </c>
      <c r="H753" s="13">
        <v>16.5</v>
      </c>
      <c r="I753" s="13">
        <v>15.3</v>
      </c>
      <c r="J753" s="13">
        <v>19.1</v>
      </c>
      <c r="K753" s="13">
        <v>18.0</v>
      </c>
      <c r="L753" s="13">
        <v>0.0</v>
      </c>
      <c r="M753" s="11">
        <f t="shared" si="1"/>
        <v>15.22857143</v>
      </c>
      <c r="N753" s="11">
        <f t="shared" si="2"/>
        <v>15</v>
      </c>
      <c r="O753" s="12" t="str">
        <f t="shared" si="3"/>
        <v>APROBADO CC</v>
      </c>
      <c r="P753" s="12" t="str">
        <f>IF(OR(D753="Académica",D753="Empresa"),(IF(M753&lt;Leyenda!$I$11,"ALTO",(IF(M753&lt;=Leyenda!$I$10,"MEDIO","BAJO")))),(IF(M753&lt;Leyenda!$J$11,"ALTO",(IF(M753&lt;=Leyenda!$J$10,"MEDIO","BAJO")))))</f>
        <v>BAJO</v>
      </c>
    </row>
    <row r="754">
      <c r="A754" s="8" t="s">
        <v>1442</v>
      </c>
      <c r="B754" s="9" t="s">
        <v>40</v>
      </c>
      <c r="C754" s="9" t="s">
        <v>76</v>
      </c>
      <c r="D754" s="9" t="s">
        <v>2144</v>
      </c>
      <c r="E754" s="13">
        <v>18.0</v>
      </c>
      <c r="F754" s="13">
        <v>18.0</v>
      </c>
      <c r="G754" s="13">
        <v>18.2</v>
      </c>
      <c r="H754" s="13">
        <v>16.5</v>
      </c>
      <c r="I754" s="13">
        <v>14.6</v>
      </c>
      <c r="J754" s="13">
        <v>18.3</v>
      </c>
      <c r="K754" s="13">
        <v>18.3</v>
      </c>
      <c r="L754" s="13">
        <v>0.0</v>
      </c>
      <c r="M754" s="11">
        <f t="shared" si="1"/>
        <v>14.84285714</v>
      </c>
      <c r="N754" s="11">
        <f t="shared" si="2"/>
        <v>15</v>
      </c>
      <c r="O754" s="12" t="str">
        <f t="shared" si="3"/>
        <v>APROBADO CC</v>
      </c>
      <c r="P754" s="12" t="str">
        <f>IF(OR(D754="Académica",D754="Empresa"),(IF(M754&lt;Leyenda!$I$11,"ALTO",(IF(M754&lt;=Leyenda!$I$10,"MEDIO","BAJO")))),(IF(M754&lt;Leyenda!$J$11,"ALTO",(IF(M754&lt;=Leyenda!$J$10,"MEDIO","BAJO")))))</f>
        <v>BAJO</v>
      </c>
    </row>
    <row r="755">
      <c r="A755" s="8" t="s">
        <v>1468</v>
      </c>
      <c r="B755" s="9" t="s">
        <v>21</v>
      </c>
      <c r="C755" s="9" t="s">
        <v>68</v>
      </c>
      <c r="D755" s="9" t="s">
        <v>2144</v>
      </c>
      <c r="E755" s="13">
        <v>18.3</v>
      </c>
      <c r="F755" s="13">
        <v>14.0</v>
      </c>
      <c r="G755" s="13">
        <v>17.0</v>
      </c>
      <c r="H755" s="13">
        <v>16.5</v>
      </c>
      <c r="I755" s="13">
        <v>14.9</v>
      </c>
      <c r="J755" s="13">
        <v>17.6</v>
      </c>
      <c r="K755" s="13">
        <v>18.0</v>
      </c>
      <c r="L755" s="13">
        <v>0.5</v>
      </c>
      <c r="M755" s="11">
        <f t="shared" si="1"/>
        <v>14.07142857</v>
      </c>
      <c r="N755" s="11">
        <f t="shared" si="2"/>
        <v>14</v>
      </c>
      <c r="O755" s="12" t="str">
        <f t="shared" si="3"/>
        <v>APROBADO CC</v>
      </c>
      <c r="P755" s="12" t="str">
        <f>IF(OR(D755="Académica",D755="Empresa"),(IF(M755&lt;Leyenda!$I$11,"ALTO",(IF(M755&lt;=Leyenda!$I$10,"MEDIO","BAJO")))),(IF(M755&lt;Leyenda!$J$11,"ALTO",(IF(M755&lt;=Leyenda!$J$10,"MEDIO","BAJO")))))</f>
        <v>MEDIO</v>
      </c>
    </row>
    <row r="756">
      <c r="A756" s="8" t="s">
        <v>1477</v>
      </c>
      <c r="B756" s="9" t="s">
        <v>28</v>
      </c>
      <c r="C756" s="9" t="s">
        <v>100</v>
      </c>
      <c r="D756" s="9" t="s">
        <v>2144</v>
      </c>
      <c r="E756" s="13">
        <v>18.3</v>
      </c>
      <c r="F756" s="13">
        <v>17.5</v>
      </c>
      <c r="G756" s="13">
        <v>18.2</v>
      </c>
      <c r="H756" s="13">
        <v>16.5</v>
      </c>
      <c r="I756" s="13">
        <v>14.9</v>
      </c>
      <c r="J756" s="13">
        <v>17.6</v>
      </c>
      <c r="K756" s="13">
        <v>18.0</v>
      </c>
      <c r="L756" s="13">
        <v>0.0</v>
      </c>
      <c r="M756" s="11">
        <f t="shared" si="1"/>
        <v>14.67142857</v>
      </c>
      <c r="N756" s="11">
        <f t="shared" si="2"/>
        <v>15</v>
      </c>
      <c r="O756" s="12" t="str">
        <f t="shared" si="3"/>
        <v>APROBADO CC</v>
      </c>
      <c r="P756" s="12" t="str">
        <f>IF(OR(D756="Académica",D756="Empresa"),(IF(M756&lt;Leyenda!$I$11,"ALTO",(IF(M756&lt;=Leyenda!$I$10,"MEDIO","BAJO")))),(IF(M756&lt;Leyenda!$J$11,"ALTO",(IF(M756&lt;=Leyenda!$J$10,"MEDIO","BAJO")))))</f>
        <v>BAJO</v>
      </c>
    </row>
    <row r="757">
      <c r="A757" s="8" t="s">
        <v>849</v>
      </c>
      <c r="B757" s="9" t="s">
        <v>21</v>
      </c>
      <c r="C757" s="9" t="s">
        <v>108</v>
      </c>
      <c r="D757" s="9" t="s">
        <v>2144</v>
      </c>
      <c r="E757" s="13">
        <v>18.0</v>
      </c>
      <c r="F757" s="13">
        <v>15.5</v>
      </c>
      <c r="G757" s="13">
        <v>17.3</v>
      </c>
      <c r="H757" s="13">
        <v>14.2</v>
      </c>
      <c r="I757" s="13">
        <v>14.9</v>
      </c>
      <c r="J757" s="13">
        <v>17.6</v>
      </c>
      <c r="K757" s="13">
        <v>18.0</v>
      </c>
      <c r="L757" s="13">
        <v>0.0</v>
      </c>
      <c r="M757" s="11">
        <f t="shared" si="1"/>
        <v>13.92857143</v>
      </c>
      <c r="N757" s="11">
        <f t="shared" si="2"/>
        <v>14</v>
      </c>
      <c r="O757" s="12" t="str">
        <f t="shared" si="3"/>
        <v>APROBADO CC</v>
      </c>
      <c r="P757" s="12" t="str">
        <f>IF(OR(D757="Académica",D757="Empresa"),(IF(M757&lt;Leyenda!$I$11,"ALTO",(IF(M757&lt;=Leyenda!$I$10,"MEDIO","BAJO")))),(IF(M757&lt;Leyenda!$J$11,"ALTO",(IF(M757&lt;=Leyenda!$J$10,"MEDIO","BAJO")))))</f>
        <v>MEDIO</v>
      </c>
    </row>
    <row r="758">
      <c r="A758" s="8" t="s">
        <v>1042</v>
      </c>
      <c r="B758" s="9" t="s">
        <v>28</v>
      </c>
      <c r="C758" s="9" t="s">
        <v>132</v>
      </c>
      <c r="D758" s="9" t="s">
        <v>2144</v>
      </c>
      <c r="E758" s="13">
        <v>15.0</v>
      </c>
      <c r="F758" s="13">
        <v>10.3</v>
      </c>
      <c r="G758" s="13">
        <v>11.7</v>
      </c>
      <c r="H758" s="13">
        <v>13.5</v>
      </c>
      <c r="I758" s="13">
        <v>10.9</v>
      </c>
      <c r="J758" s="13">
        <v>17.6</v>
      </c>
      <c r="K758" s="13">
        <v>18.0</v>
      </c>
      <c r="L758" s="13">
        <v>1.5</v>
      </c>
      <c r="M758" s="11">
        <f t="shared" si="1"/>
        <v>11.92857143</v>
      </c>
      <c r="N758" s="11">
        <f t="shared" si="2"/>
        <v>12</v>
      </c>
      <c r="O758" s="12" t="str">
        <f t="shared" si="3"/>
        <v>DESAPROBADO</v>
      </c>
      <c r="P758" s="12" t="str">
        <f>IF(OR(D758="Académica",D758="Empresa"),(IF(M758&lt;Leyenda!$I$11,"ALTO",(IF(M758&lt;=Leyenda!$I$10,"MEDIO","BAJO")))),(IF(M758&lt;Leyenda!$J$11,"ALTO",(IF(M758&lt;=Leyenda!$J$10,"MEDIO","BAJO")))))</f>
        <v>ALTO</v>
      </c>
    </row>
    <row r="759">
      <c r="A759" s="8" t="s">
        <v>1287</v>
      </c>
      <c r="B759" s="9" t="s">
        <v>21</v>
      </c>
      <c r="C759" s="9" t="s">
        <v>305</v>
      </c>
      <c r="D759" s="9" t="s">
        <v>2144</v>
      </c>
      <c r="E759" s="13">
        <v>17.3</v>
      </c>
      <c r="F759" s="13">
        <v>19.2</v>
      </c>
      <c r="G759" s="13">
        <v>18.9</v>
      </c>
      <c r="H759" s="13">
        <v>16.5</v>
      </c>
      <c r="I759" s="13">
        <v>15.8</v>
      </c>
      <c r="J759" s="13">
        <v>18.0</v>
      </c>
      <c r="K759" s="13">
        <v>18.0</v>
      </c>
      <c r="L759" s="13">
        <v>0.0</v>
      </c>
      <c r="M759" s="11">
        <f t="shared" si="1"/>
        <v>15.2</v>
      </c>
      <c r="N759" s="11">
        <f t="shared" si="2"/>
        <v>15</v>
      </c>
      <c r="O759" s="12" t="str">
        <f t="shared" si="3"/>
        <v>APROBADO CC</v>
      </c>
      <c r="P759" s="12" t="str">
        <f>IF(OR(D759="Académica",D759="Empresa"),(IF(M759&lt;Leyenda!$I$11,"ALTO",(IF(M759&lt;=Leyenda!$I$10,"MEDIO","BAJO")))),(IF(M759&lt;Leyenda!$J$11,"ALTO",(IF(M759&lt;=Leyenda!$J$10,"MEDIO","BAJO")))))</f>
        <v>BAJO</v>
      </c>
    </row>
    <row r="760">
      <c r="A760" s="8" t="s">
        <v>1698</v>
      </c>
      <c r="B760" s="9" t="s">
        <v>386</v>
      </c>
      <c r="C760" s="9" t="s">
        <v>608</v>
      </c>
      <c r="D760" s="9" t="s">
        <v>2144</v>
      </c>
      <c r="E760" s="13">
        <v>19.0</v>
      </c>
      <c r="F760" s="13">
        <v>16.7</v>
      </c>
      <c r="G760" s="13">
        <v>18.0</v>
      </c>
      <c r="H760" s="13">
        <v>16.2</v>
      </c>
      <c r="I760" s="13">
        <v>15.5</v>
      </c>
      <c r="J760" s="13">
        <v>19.3</v>
      </c>
      <c r="K760" s="13">
        <v>18.0</v>
      </c>
      <c r="L760" s="13">
        <v>0.0</v>
      </c>
      <c r="M760" s="11">
        <f t="shared" si="1"/>
        <v>14.81428571</v>
      </c>
      <c r="N760" s="11">
        <f t="shared" si="2"/>
        <v>15</v>
      </c>
      <c r="O760" s="12" t="str">
        <f t="shared" si="3"/>
        <v>APROBADO CC</v>
      </c>
      <c r="P760" s="12" t="str">
        <f>IF(OR(D760="Académica",D760="Empresa"),(IF(M760&lt;Leyenda!$I$11,"ALTO",(IF(M760&lt;=Leyenda!$I$10,"MEDIO","BAJO")))),(IF(M760&lt;Leyenda!$J$11,"ALTO",(IF(M760&lt;=Leyenda!$J$10,"MEDIO","BAJO")))))</f>
        <v>BAJO</v>
      </c>
    </row>
    <row r="761">
      <c r="A761" s="8" t="s">
        <v>1274</v>
      </c>
      <c r="B761" s="9" t="s">
        <v>40</v>
      </c>
      <c r="C761" s="9" t="s">
        <v>68</v>
      </c>
      <c r="D761" s="9" t="s">
        <v>2144</v>
      </c>
      <c r="E761" s="13">
        <v>13.3</v>
      </c>
      <c r="F761" s="13">
        <v>14.0</v>
      </c>
      <c r="G761" s="13">
        <v>11.8</v>
      </c>
      <c r="H761" s="13">
        <v>13.5</v>
      </c>
      <c r="I761" s="13">
        <v>12.6</v>
      </c>
      <c r="J761" s="13">
        <v>17.6</v>
      </c>
      <c r="K761" s="13">
        <v>18.0</v>
      </c>
      <c r="L761" s="13">
        <v>1.0</v>
      </c>
      <c r="M761" s="11">
        <f t="shared" si="1"/>
        <v>12.64285714</v>
      </c>
      <c r="N761" s="11">
        <f t="shared" si="2"/>
        <v>13</v>
      </c>
      <c r="O761" s="12" t="str">
        <f t="shared" si="3"/>
        <v>APROBADO CC</v>
      </c>
      <c r="P761" s="12" t="str">
        <f>IF(OR(D761="Académica",D761="Empresa"),(IF(M761&lt;Leyenda!$I$11,"ALTO",(IF(M761&lt;=Leyenda!$I$10,"MEDIO","BAJO")))),(IF(M761&lt;Leyenda!$J$11,"ALTO",(IF(M761&lt;=Leyenda!$J$10,"MEDIO","BAJO")))))</f>
        <v>ALTO</v>
      </c>
    </row>
    <row r="762">
      <c r="A762" s="8" t="s">
        <v>1159</v>
      </c>
      <c r="B762" s="9" t="s">
        <v>40</v>
      </c>
      <c r="C762" s="9" t="s">
        <v>129</v>
      </c>
      <c r="D762" s="9" t="s">
        <v>2144</v>
      </c>
      <c r="E762" s="13">
        <v>18.3</v>
      </c>
      <c r="F762" s="13">
        <v>18.2</v>
      </c>
      <c r="G762" s="13">
        <v>18.0</v>
      </c>
      <c r="H762" s="13">
        <v>16.7</v>
      </c>
      <c r="I762" s="13">
        <v>15.3</v>
      </c>
      <c r="J762" s="13">
        <v>18.3</v>
      </c>
      <c r="K762" s="13">
        <v>18.5</v>
      </c>
      <c r="L762" s="13">
        <v>0.0</v>
      </c>
      <c r="M762" s="11">
        <f t="shared" si="1"/>
        <v>15</v>
      </c>
      <c r="N762" s="11">
        <f t="shared" si="2"/>
        <v>15</v>
      </c>
      <c r="O762" s="12" t="str">
        <f t="shared" si="3"/>
        <v>APROBADO CC</v>
      </c>
      <c r="P762" s="12" t="str">
        <f>IF(OR(D762="Académica",D762="Empresa"),(IF(M762&lt;Leyenda!$I$11,"ALTO",(IF(M762&lt;=Leyenda!$I$10,"MEDIO","BAJO")))),(IF(M762&lt;Leyenda!$J$11,"ALTO",(IF(M762&lt;=Leyenda!$J$10,"MEDIO","BAJO")))))</f>
        <v>BAJO</v>
      </c>
    </row>
    <row r="763">
      <c r="A763" s="8" t="s">
        <v>995</v>
      </c>
      <c r="B763" s="9" t="s">
        <v>17</v>
      </c>
      <c r="C763" s="9" t="s">
        <v>729</v>
      </c>
      <c r="D763" s="9" t="s">
        <v>2144</v>
      </c>
      <c r="E763" s="13">
        <v>17.0</v>
      </c>
      <c r="F763" s="13">
        <v>18.5</v>
      </c>
      <c r="G763" s="13">
        <v>18.8</v>
      </c>
      <c r="H763" s="13">
        <v>17.1</v>
      </c>
      <c r="I763" s="13">
        <v>15.5</v>
      </c>
      <c r="J763" s="13">
        <v>17.8</v>
      </c>
      <c r="K763" s="13">
        <v>18.0</v>
      </c>
      <c r="L763" s="13">
        <v>0.0</v>
      </c>
      <c r="M763" s="11">
        <f t="shared" si="1"/>
        <v>15.1</v>
      </c>
      <c r="N763" s="11">
        <f t="shared" si="2"/>
        <v>15</v>
      </c>
      <c r="O763" s="12" t="str">
        <f t="shared" si="3"/>
        <v>APROBADO CC</v>
      </c>
      <c r="P763" s="12" t="str">
        <f>IF(OR(D763="Académica",D763="Empresa"),(IF(M763&lt;Leyenda!$I$11,"ALTO",(IF(M763&lt;=Leyenda!$I$10,"MEDIO","BAJO")))),(IF(M763&lt;Leyenda!$J$11,"ALTO",(IF(M763&lt;=Leyenda!$J$10,"MEDIO","BAJO")))))</f>
        <v>BAJO</v>
      </c>
    </row>
    <row r="764">
      <c r="A764" s="8" t="s">
        <v>807</v>
      </c>
      <c r="B764" s="9" t="s">
        <v>21</v>
      </c>
      <c r="C764" s="9" t="s">
        <v>22</v>
      </c>
      <c r="D764" s="9" t="s">
        <v>2144</v>
      </c>
      <c r="E764" s="13">
        <v>18.3</v>
      </c>
      <c r="F764" s="13">
        <v>19.0</v>
      </c>
      <c r="G764" s="13">
        <v>18.9</v>
      </c>
      <c r="H764" s="13">
        <v>17.5</v>
      </c>
      <c r="I764" s="13">
        <v>15.4</v>
      </c>
      <c r="J764" s="13">
        <v>18.3</v>
      </c>
      <c r="K764" s="13">
        <v>18.0</v>
      </c>
      <c r="L764" s="13">
        <v>0.0</v>
      </c>
      <c r="M764" s="11">
        <f t="shared" si="1"/>
        <v>15.3</v>
      </c>
      <c r="N764" s="11">
        <f t="shared" si="2"/>
        <v>15</v>
      </c>
      <c r="O764" s="12" t="str">
        <f t="shared" si="3"/>
        <v>APROBADO CC</v>
      </c>
      <c r="P764" s="12" t="str">
        <f>IF(OR(D764="Académica",D764="Empresa"),(IF(M764&lt;Leyenda!$I$11,"ALTO",(IF(M764&lt;=Leyenda!$I$10,"MEDIO","BAJO")))),(IF(M764&lt;Leyenda!$J$11,"ALTO",(IF(M764&lt;=Leyenda!$J$10,"MEDIO","BAJO")))))</f>
        <v>BAJO</v>
      </c>
    </row>
    <row r="765">
      <c r="A765" s="8" t="s">
        <v>1598</v>
      </c>
      <c r="B765" s="9" t="s">
        <v>40</v>
      </c>
      <c r="C765" s="9" t="s">
        <v>135</v>
      </c>
      <c r="D765" s="9" t="s">
        <v>2144</v>
      </c>
      <c r="E765" s="13">
        <v>18.4</v>
      </c>
      <c r="F765" s="13">
        <v>17.3</v>
      </c>
      <c r="G765" s="13">
        <v>18.0</v>
      </c>
      <c r="H765" s="13">
        <v>16.0</v>
      </c>
      <c r="I765" s="13">
        <v>15.3</v>
      </c>
      <c r="J765" s="13">
        <v>18.0</v>
      </c>
      <c r="K765" s="13">
        <v>18.0</v>
      </c>
      <c r="L765" s="13">
        <v>0.0</v>
      </c>
      <c r="M765" s="11">
        <f t="shared" si="1"/>
        <v>14.65714286</v>
      </c>
      <c r="N765" s="11">
        <f t="shared" si="2"/>
        <v>15</v>
      </c>
      <c r="O765" s="12" t="str">
        <f t="shared" si="3"/>
        <v>APROBADO CC</v>
      </c>
      <c r="P765" s="12" t="str">
        <f>IF(OR(D765="Académica",D765="Empresa"),(IF(M765&lt;Leyenda!$I$11,"ALTO",(IF(M765&lt;=Leyenda!$I$10,"MEDIO","BAJO")))),(IF(M765&lt;Leyenda!$J$11,"ALTO",(IF(M765&lt;=Leyenda!$J$10,"MEDIO","BAJO")))))</f>
        <v>BAJO</v>
      </c>
    </row>
    <row r="766">
      <c r="A766" s="8" t="s">
        <v>1220</v>
      </c>
      <c r="B766" s="9" t="s">
        <v>40</v>
      </c>
      <c r="C766" s="9" t="s">
        <v>93</v>
      </c>
      <c r="D766" s="9" t="s">
        <v>2144</v>
      </c>
      <c r="E766" s="13">
        <v>18.9</v>
      </c>
      <c r="F766" s="13">
        <v>18.3</v>
      </c>
      <c r="G766" s="13">
        <v>18.3</v>
      </c>
      <c r="H766" s="13">
        <v>16.9</v>
      </c>
      <c r="I766" s="13">
        <v>15.7</v>
      </c>
      <c r="J766" s="13">
        <v>17.9</v>
      </c>
      <c r="K766" s="13">
        <v>18.0</v>
      </c>
      <c r="L766" s="13">
        <v>0.0</v>
      </c>
      <c r="M766" s="11">
        <f t="shared" si="1"/>
        <v>15.01428571</v>
      </c>
      <c r="N766" s="11">
        <f t="shared" si="2"/>
        <v>15</v>
      </c>
      <c r="O766" s="12" t="str">
        <f t="shared" si="3"/>
        <v>APROBADO CC</v>
      </c>
      <c r="P766" s="12" t="str">
        <f>IF(OR(D766="Académica",D766="Empresa"),(IF(M766&lt;Leyenda!$I$11,"ALTO",(IF(M766&lt;=Leyenda!$I$10,"MEDIO","BAJO")))),(IF(M766&lt;Leyenda!$J$11,"ALTO",(IF(M766&lt;=Leyenda!$J$10,"MEDIO","BAJO")))))</f>
        <v>BAJO</v>
      </c>
    </row>
    <row r="767">
      <c r="A767" s="8" t="s">
        <v>1792</v>
      </c>
      <c r="B767" s="9" t="s">
        <v>28</v>
      </c>
      <c r="C767" s="9" t="s">
        <v>26</v>
      </c>
      <c r="D767" s="9" t="s">
        <v>2144</v>
      </c>
      <c r="E767" s="13">
        <v>18.5</v>
      </c>
      <c r="F767" s="13">
        <v>18.7</v>
      </c>
      <c r="G767" s="13">
        <v>19.3</v>
      </c>
      <c r="H767" s="13">
        <v>16.8</v>
      </c>
      <c r="I767" s="13">
        <v>15.9</v>
      </c>
      <c r="J767" s="13">
        <v>19.0</v>
      </c>
      <c r="K767" s="13">
        <v>19.3</v>
      </c>
      <c r="L767" s="13">
        <v>0.0</v>
      </c>
      <c r="M767" s="11">
        <f t="shared" si="1"/>
        <v>15.57142857</v>
      </c>
      <c r="N767" s="11">
        <f t="shared" si="2"/>
        <v>16</v>
      </c>
      <c r="O767" s="12" t="str">
        <f t="shared" si="3"/>
        <v>APROBADO CC</v>
      </c>
      <c r="P767" s="12" t="str">
        <f>IF(OR(D767="Académica",D767="Empresa"),(IF(M767&lt;Leyenda!$I$11,"ALTO",(IF(M767&lt;=Leyenda!$I$10,"MEDIO","BAJO")))),(IF(M767&lt;Leyenda!$J$11,"ALTO",(IF(M767&lt;=Leyenda!$J$10,"MEDIO","BAJO")))))</f>
        <v>BAJO</v>
      </c>
    </row>
    <row r="768">
      <c r="A768" s="8" t="s">
        <v>1301</v>
      </c>
      <c r="B768" s="9" t="s">
        <v>28</v>
      </c>
      <c r="C768" s="9" t="s">
        <v>80</v>
      </c>
      <c r="D768" s="9" t="s">
        <v>2144</v>
      </c>
      <c r="E768" s="13">
        <v>18.4</v>
      </c>
      <c r="F768" s="13">
        <v>18.7</v>
      </c>
      <c r="G768" s="13">
        <v>17.7</v>
      </c>
      <c r="H768" s="13">
        <v>16.3</v>
      </c>
      <c r="I768" s="13">
        <v>14.6</v>
      </c>
      <c r="J768" s="13">
        <v>17.6</v>
      </c>
      <c r="K768" s="13">
        <v>19.0</v>
      </c>
      <c r="L768" s="13">
        <v>0.0</v>
      </c>
      <c r="M768" s="11">
        <f t="shared" si="1"/>
        <v>14.84285714</v>
      </c>
      <c r="N768" s="11">
        <f t="shared" si="2"/>
        <v>15</v>
      </c>
      <c r="O768" s="12" t="str">
        <f t="shared" si="3"/>
        <v>APROBADO CC</v>
      </c>
      <c r="P768" s="12" t="str">
        <f>IF(OR(D768="Académica",D768="Empresa"),(IF(M768&lt;Leyenda!$I$11,"ALTO",(IF(M768&lt;=Leyenda!$I$10,"MEDIO","BAJO")))),(IF(M768&lt;Leyenda!$J$11,"ALTO",(IF(M768&lt;=Leyenda!$J$10,"MEDIO","BAJO")))))</f>
        <v>BAJO</v>
      </c>
    </row>
    <row r="769">
      <c r="A769" s="8" t="s">
        <v>1962</v>
      </c>
      <c r="B769" s="9" t="s">
        <v>40</v>
      </c>
      <c r="C769" s="9" t="s">
        <v>129</v>
      </c>
      <c r="D769" s="9" t="s">
        <v>2144</v>
      </c>
      <c r="E769" s="13">
        <v>18.1</v>
      </c>
      <c r="F769" s="13">
        <v>15.7</v>
      </c>
      <c r="G769" s="13">
        <v>16.0</v>
      </c>
      <c r="H769" s="13">
        <v>16.5</v>
      </c>
      <c r="I769" s="13">
        <v>15.3</v>
      </c>
      <c r="J769" s="13">
        <v>17.8</v>
      </c>
      <c r="K769" s="13">
        <v>18.3</v>
      </c>
      <c r="L769" s="13">
        <v>0.5</v>
      </c>
      <c r="M769" s="11">
        <f t="shared" si="1"/>
        <v>14.3</v>
      </c>
      <c r="N769" s="11">
        <f t="shared" si="2"/>
        <v>14</v>
      </c>
      <c r="O769" s="12" t="str">
        <f t="shared" si="3"/>
        <v>APROBADO CC</v>
      </c>
      <c r="P769" s="12" t="str">
        <f>IF(OR(D769="Académica",D769="Empresa"),(IF(M769&lt;Leyenda!$I$11,"ALTO",(IF(M769&lt;=Leyenda!$I$10,"MEDIO","BAJO")))),(IF(M769&lt;Leyenda!$J$11,"ALTO",(IF(M769&lt;=Leyenda!$J$10,"MEDIO","BAJO")))))</f>
        <v>MEDIO</v>
      </c>
    </row>
    <row r="770">
      <c r="A770" s="8" t="s">
        <v>2331</v>
      </c>
      <c r="B770" s="9" t="s">
        <v>21</v>
      </c>
      <c r="C770" s="9" t="s">
        <v>100</v>
      </c>
      <c r="D770" s="9" t="s">
        <v>2144</v>
      </c>
      <c r="E770" s="13">
        <v>17.8</v>
      </c>
      <c r="F770" s="13">
        <v>18.0</v>
      </c>
      <c r="G770" s="13">
        <v>17.3</v>
      </c>
      <c r="H770" s="13">
        <v>16.9</v>
      </c>
      <c r="I770" s="13">
        <v>14.2</v>
      </c>
      <c r="J770" s="13">
        <v>17.2</v>
      </c>
      <c r="K770" s="13">
        <v>18.0</v>
      </c>
      <c r="L770" s="13">
        <v>0.0</v>
      </c>
      <c r="M770" s="11">
        <f t="shared" si="1"/>
        <v>14.51428571</v>
      </c>
      <c r="N770" s="11">
        <f t="shared" si="2"/>
        <v>15</v>
      </c>
      <c r="O770" s="12" t="str">
        <f t="shared" si="3"/>
        <v>APROBADO CC</v>
      </c>
      <c r="P770" s="12" t="str">
        <f>IF(OR(D770="Académica",D770="Empresa"),(IF(M770&lt;Leyenda!$I$11,"ALTO",(IF(M770&lt;=Leyenda!$I$10,"MEDIO","BAJO")))),(IF(M770&lt;Leyenda!$J$11,"ALTO",(IF(M770&lt;=Leyenda!$J$10,"MEDIO","BAJO")))))</f>
        <v>BAJO</v>
      </c>
    </row>
    <row r="771">
      <c r="A771" s="8" t="s">
        <v>765</v>
      </c>
      <c r="B771" s="9" t="s">
        <v>40</v>
      </c>
      <c r="C771" s="9" t="s">
        <v>96</v>
      </c>
      <c r="D771" s="9" t="s">
        <v>2144</v>
      </c>
      <c r="E771" s="13">
        <v>18.3</v>
      </c>
      <c r="F771" s="13">
        <v>18.7</v>
      </c>
      <c r="G771" s="13">
        <v>19.0</v>
      </c>
      <c r="H771" s="13">
        <v>17.2</v>
      </c>
      <c r="I771" s="13">
        <v>15.9</v>
      </c>
      <c r="J771" s="13">
        <v>17.6</v>
      </c>
      <c r="K771" s="13">
        <v>18.0</v>
      </c>
      <c r="L771" s="13">
        <v>0.0</v>
      </c>
      <c r="M771" s="11">
        <f t="shared" si="1"/>
        <v>15.2</v>
      </c>
      <c r="N771" s="11">
        <f t="shared" si="2"/>
        <v>15</v>
      </c>
      <c r="O771" s="12" t="str">
        <f t="shared" si="3"/>
        <v>APROBADO CC</v>
      </c>
      <c r="P771" s="12" t="str">
        <f>IF(OR(D771="Académica",D771="Empresa"),(IF(M771&lt;Leyenda!$I$11,"ALTO",(IF(M771&lt;=Leyenda!$I$10,"MEDIO","BAJO")))),(IF(M771&lt;Leyenda!$J$11,"ALTO",(IF(M771&lt;=Leyenda!$J$10,"MEDIO","BAJO")))))</f>
        <v>BAJO</v>
      </c>
    </row>
    <row r="772">
      <c r="A772" s="8" t="s">
        <v>1251</v>
      </c>
      <c r="B772" s="9" t="s">
        <v>40</v>
      </c>
      <c r="C772" s="9" t="s">
        <v>72</v>
      </c>
      <c r="D772" s="9" t="s">
        <v>2144</v>
      </c>
      <c r="E772" s="13">
        <v>18.5</v>
      </c>
      <c r="F772" s="13">
        <v>18.5</v>
      </c>
      <c r="G772" s="13">
        <v>17.5</v>
      </c>
      <c r="H772" s="13">
        <v>17.1</v>
      </c>
      <c r="I772" s="13">
        <v>15.3</v>
      </c>
      <c r="J772" s="13">
        <v>18.2</v>
      </c>
      <c r="K772" s="13">
        <v>18.0</v>
      </c>
      <c r="L772" s="13">
        <v>0.0</v>
      </c>
      <c r="M772" s="11">
        <f t="shared" si="1"/>
        <v>14.94285714</v>
      </c>
      <c r="N772" s="11">
        <f t="shared" si="2"/>
        <v>15</v>
      </c>
      <c r="O772" s="12" t="str">
        <f t="shared" si="3"/>
        <v>APROBADO CC</v>
      </c>
      <c r="P772" s="12" t="str">
        <f>IF(OR(D772="Académica",D772="Empresa"),(IF(M772&lt;Leyenda!$I$11,"ALTO",(IF(M772&lt;=Leyenda!$I$10,"MEDIO","BAJO")))),(IF(M772&lt;Leyenda!$J$11,"ALTO",(IF(M772&lt;=Leyenda!$J$10,"MEDIO","BAJO")))))</f>
        <v>BAJO</v>
      </c>
    </row>
    <row r="773">
      <c r="A773" s="8" t="s">
        <v>859</v>
      </c>
      <c r="B773" s="9" t="s">
        <v>21</v>
      </c>
      <c r="C773" s="9" t="s">
        <v>129</v>
      </c>
      <c r="D773" s="9" t="s">
        <v>2144</v>
      </c>
      <c r="E773" s="13">
        <v>18.4</v>
      </c>
      <c r="F773" s="13">
        <v>18.2</v>
      </c>
      <c r="G773" s="13">
        <v>18.0</v>
      </c>
      <c r="H773" s="13">
        <v>16.5</v>
      </c>
      <c r="I773" s="13">
        <v>15.3</v>
      </c>
      <c r="J773" s="13">
        <v>17.8</v>
      </c>
      <c r="K773" s="13">
        <v>18.0</v>
      </c>
      <c r="L773" s="13">
        <v>0.0</v>
      </c>
      <c r="M773" s="11">
        <f t="shared" si="1"/>
        <v>14.82857143</v>
      </c>
      <c r="N773" s="11">
        <f t="shared" si="2"/>
        <v>15</v>
      </c>
      <c r="O773" s="12" t="str">
        <f t="shared" si="3"/>
        <v>APROBADO CC</v>
      </c>
      <c r="P773" s="12" t="str">
        <f>IF(OR(D773="Académica",D773="Empresa"),(IF(M773&lt;Leyenda!$I$11,"ALTO",(IF(M773&lt;=Leyenda!$I$10,"MEDIO","BAJO")))),(IF(M773&lt;Leyenda!$J$11,"ALTO",(IF(M773&lt;=Leyenda!$J$10,"MEDIO","BAJO")))))</f>
        <v>BAJO</v>
      </c>
    </row>
    <row r="774">
      <c r="A774" s="8" t="s">
        <v>1714</v>
      </c>
      <c r="B774" s="9" t="s">
        <v>40</v>
      </c>
      <c r="C774" s="9" t="s">
        <v>129</v>
      </c>
      <c r="D774" s="9" t="s">
        <v>2144</v>
      </c>
      <c r="E774" s="13">
        <v>18.0</v>
      </c>
      <c r="F774" s="13">
        <v>16.7</v>
      </c>
      <c r="G774" s="13">
        <v>16.7</v>
      </c>
      <c r="H774" s="13">
        <v>15.8</v>
      </c>
      <c r="I774" s="13">
        <v>14.6</v>
      </c>
      <c r="J774" s="13">
        <v>17.8</v>
      </c>
      <c r="K774" s="13">
        <v>18.0</v>
      </c>
      <c r="L774" s="13">
        <v>0.0</v>
      </c>
      <c r="M774" s="11">
        <f t="shared" si="1"/>
        <v>14.22857143</v>
      </c>
      <c r="N774" s="11">
        <f t="shared" si="2"/>
        <v>14</v>
      </c>
      <c r="O774" s="12" t="str">
        <f t="shared" si="3"/>
        <v>APROBADO CC</v>
      </c>
      <c r="P774" s="12" t="str">
        <f>IF(OR(D774="Académica",D774="Empresa"),(IF(M774&lt;Leyenda!$I$11,"ALTO",(IF(M774&lt;=Leyenda!$I$10,"MEDIO","BAJO")))),(IF(M774&lt;Leyenda!$J$11,"ALTO",(IF(M774&lt;=Leyenda!$J$10,"MEDIO","BAJO")))))</f>
        <v>MEDIO</v>
      </c>
    </row>
    <row r="775">
      <c r="A775" s="8" t="s">
        <v>1524</v>
      </c>
      <c r="B775" s="9" t="s">
        <v>40</v>
      </c>
      <c r="C775" s="9" t="s">
        <v>100</v>
      </c>
      <c r="D775" s="9" t="s">
        <v>2144</v>
      </c>
      <c r="E775" s="13">
        <v>18.3</v>
      </c>
      <c r="F775" s="13">
        <v>18.2</v>
      </c>
      <c r="G775" s="13">
        <v>18.3</v>
      </c>
      <c r="H775" s="13">
        <v>16.7</v>
      </c>
      <c r="I775" s="13">
        <v>15.6</v>
      </c>
      <c r="J775" s="13">
        <v>18.0</v>
      </c>
      <c r="K775" s="13">
        <v>19.0</v>
      </c>
      <c r="L775" s="13">
        <v>0.0</v>
      </c>
      <c r="M775" s="11">
        <f t="shared" si="1"/>
        <v>15.11428571</v>
      </c>
      <c r="N775" s="11">
        <f t="shared" si="2"/>
        <v>15</v>
      </c>
      <c r="O775" s="12" t="str">
        <f t="shared" si="3"/>
        <v>APROBADO CC</v>
      </c>
      <c r="P775" s="12" t="str">
        <f>IF(OR(D775="Académica",D775="Empresa"),(IF(M775&lt;Leyenda!$I$11,"ALTO",(IF(M775&lt;=Leyenda!$I$10,"MEDIO","BAJO")))),(IF(M775&lt;Leyenda!$J$11,"ALTO",(IF(M775&lt;=Leyenda!$J$10,"MEDIO","BAJO")))))</f>
        <v>BAJO</v>
      </c>
    </row>
    <row r="776">
      <c r="A776" s="8" t="s">
        <v>1123</v>
      </c>
      <c r="B776" s="9" t="s">
        <v>386</v>
      </c>
      <c r="C776" s="9" t="s">
        <v>26</v>
      </c>
      <c r="D776" s="9" t="s">
        <v>2144</v>
      </c>
      <c r="E776" s="13">
        <v>19.0</v>
      </c>
      <c r="F776" s="13">
        <v>18.3</v>
      </c>
      <c r="G776" s="13">
        <v>16.7</v>
      </c>
      <c r="H776" s="13">
        <v>17.3</v>
      </c>
      <c r="I776" s="13">
        <v>16.1</v>
      </c>
      <c r="J776" s="13">
        <v>17.1</v>
      </c>
      <c r="K776" s="13">
        <v>20.0</v>
      </c>
      <c r="L776" s="13">
        <v>0.0</v>
      </c>
      <c r="M776" s="11">
        <f t="shared" si="1"/>
        <v>15.07142857</v>
      </c>
      <c r="N776" s="11">
        <f t="shared" si="2"/>
        <v>15</v>
      </c>
      <c r="O776" s="12" t="str">
        <f t="shared" si="3"/>
        <v>APROBADO CC</v>
      </c>
      <c r="P776" s="12" t="str">
        <f>IF(OR(D776="Académica",D776="Empresa"),(IF(M776&lt;Leyenda!$I$11,"ALTO",(IF(M776&lt;=Leyenda!$I$10,"MEDIO","BAJO")))),(IF(M776&lt;Leyenda!$J$11,"ALTO",(IF(M776&lt;=Leyenda!$J$10,"MEDIO","BAJO")))))</f>
        <v>BAJO</v>
      </c>
    </row>
    <row r="777">
      <c r="A777" s="8" t="s">
        <v>1381</v>
      </c>
      <c r="B777" s="9" t="s">
        <v>40</v>
      </c>
      <c r="C777" s="9" t="s">
        <v>157</v>
      </c>
      <c r="D777" s="9" t="s">
        <v>2144</v>
      </c>
      <c r="E777" s="13">
        <v>18.9</v>
      </c>
      <c r="F777" s="13">
        <v>16.7</v>
      </c>
      <c r="G777" s="13">
        <v>17.5</v>
      </c>
      <c r="H777" s="13">
        <v>16.5</v>
      </c>
      <c r="I777" s="13">
        <v>15.3</v>
      </c>
      <c r="J777" s="13">
        <v>17.8</v>
      </c>
      <c r="K777" s="13">
        <v>18.5</v>
      </c>
      <c r="L777" s="13">
        <v>0.0</v>
      </c>
      <c r="M777" s="11">
        <f t="shared" si="1"/>
        <v>14.61428571</v>
      </c>
      <c r="N777" s="11">
        <f t="shared" si="2"/>
        <v>15</v>
      </c>
      <c r="O777" s="12" t="str">
        <f t="shared" si="3"/>
        <v>APROBADO CC</v>
      </c>
      <c r="P777" s="12" t="str">
        <f>IF(OR(D777="Académica",D777="Empresa"),(IF(M777&lt;Leyenda!$I$11,"ALTO",(IF(M777&lt;=Leyenda!$I$10,"MEDIO","BAJO")))),(IF(M777&lt;Leyenda!$J$11,"ALTO",(IF(M777&lt;=Leyenda!$J$10,"MEDIO","BAJO")))))</f>
        <v>BAJO</v>
      </c>
    </row>
    <row r="778">
      <c r="A778" s="8" t="s">
        <v>944</v>
      </c>
      <c r="B778" s="9" t="s">
        <v>40</v>
      </c>
      <c r="C778" s="9" t="s">
        <v>305</v>
      </c>
      <c r="D778" s="9" t="s">
        <v>2144</v>
      </c>
      <c r="E778" s="13">
        <v>18.9</v>
      </c>
      <c r="F778" s="13">
        <v>18.2</v>
      </c>
      <c r="G778" s="13">
        <v>18.8</v>
      </c>
      <c r="H778" s="13">
        <v>19.0</v>
      </c>
      <c r="I778" s="13">
        <v>16.0</v>
      </c>
      <c r="J778" s="13">
        <v>17.6</v>
      </c>
      <c r="K778" s="13">
        <v>18.0</v>
      </c>
      <c r="L778" s="13">
        <v>0.0</v>
      </c>
      <c r="M778" s="11">
        <f t="shared" si="1"/>
        <v>15.37142857</v>
      </c>
      <c r="N778" s="11">
        <f t="shared" si="2"/>
        <v>15</v>
      </c>
      <c r="O778" s="12" t="str">
        <f t="shared" si="3"/>
        <v>APROBADO CC</v>
      </c>
      <c r="P778" s="12" t="str">
        <f>IF(OR(D778="Académica",D778="Empresa"),(IF(M778&lt;Leyenda!$I$11,"ALTO",(IF(M778&lt;=Leyenda!$I$10,"MEDIO","BAJO")))),(IF(M778&lt;Leyenda!$J$11,"ALTO",(IF(M778&lt;=Leyenda!$J$10,"MEDIO","BAJO")))))</f>
        <v>BAJO</v>
      </c>
    </row>
    <row r="779">
      <c r="A779" s="8" t="s">
        <v>869</v>
      </c>
      <c r="B779" s="9" t="s">
        <v>386</v>
      </c>
      <c r="C779" s="9" t="s">
        <v>100</v>
      </c>
      <c r="D779" s="9" t="s">
        <v>2144</v>
      </c>
      <c r="E779" s="13">
        <v>19.9</v>
      </c>
      <c r="F779" s="13">
        <v>16.7</v>
      </c>
      <c r="G779" s="13">
        <v>15.9</v>
      </c>
      <c r="H779" s="13">
        <v>16.7</v>
      </c>
      <c r="I779" s="13">
        <v>15.4</v>
      </c>
      <c r="J779" s="13">
        <v>17.2</v>
      </c>
      <c r="K779" s="13">
        <v>18.0</v>
      </c>
      <c r="L779" s="13">
        <v>0.0</v>
      </c>
      <c r="M779" s="11">
        <f t="shared" si="1"/>
        <v>14.27142857</v>
      </c>
      <c r="N779" s="11">
        <f t="shared" si="2"/>
        <v>14</v>
      </c>
      <c r="O779" s="12" t="str">
        <f t="shared" si="3"/>
        <v>APROBADO CC</v>
      </c>
      <c r="P779" s="12" t="str">
        <f>IF(OR(D779="Académica",D779="Empresa"),(IF(M779&lt;Leyenda!$I$11,"ALTO",(IF(M779&lt;=Leyenda!$I$10,"MEDIO","BAJO")))),(IF(M779&lt;Leyenda!$J$11,"ALTO",(IF(M779&lt;=Leyenda!$J$10,"MEDIO","BAJO")))))</f>
        <v>MEDIO</v>
      </c>
    </row>
    <row r="780">
      <c r="A780" s="8" t="s">
        <v>1821</v>
      </c>
      <c r="B780" s="9" t="s">
        <v>40</v>
      </c>
      <c r="C780" s="9" t="s">
        <v>608</v>
      </c>
      <c r="D780" s="9" t="s">
        <v>2144</v>
      </c>
      <c r="E780" s="13">
        <v>12.5</v>
      </c>
      <c r="F780" s="13">
        <v>17.7</v>
      </c>
      <c r="G780" s="13">
        <v>16.3</v>
      </c>
      <c r="H780" s="13">
        <v>16.5</v>
      </c>
      <c r="I780" s="13">
        <v>14.2</v>
      </c>
      <c r="J780" s="13">
        <v>15.8</v>
      </c>
      <c r="K780" s="13">
        <v>18.0</v>
      </c>
      <c r="L780" s="13">
        <v>0.5</v>
      </c>
      <c r="M780" s="11">
        <f t="shared" si="1"/>
        <v>14.14285714</v>
      </c>
      <c r="N780" s="11">
        <f t="shared" si="2"/>
        <v>14</v>
      </c>
      <c r="O780" s="12" t="str">
        <f t="shared" si="3"/>
        <v>APROBADO CC</v>
      </c>
      <c r="P780" s="12" t="str">
        <f>IF(OR(D780="Académica",D780="Empresa"),(IF(M780&lt;Leyenda!$I$11,"ALTO",(IF(M780&lt;=Leyenda!$I$10,"MEDIO","BAJO")))),(IF(M780&lt;Leyenda!$J$11,"ALTO",(IF(M780&lt;=Leyenda!$J$10,"MEDIO","BAJO")))))</f>
        <v>MEDIO</v>
      </c>
    </row>
    <row r="781">
      <c r="A781" s="8" t="s">
        <v>2332</v>
      </c>
      <c r="B781" s="9" t="s">
        <v>40</v>
      </c>
      <c r="C781" s="9" t="s">
        <v>18</v>
      </c>
      <c r="D781" s="9" t="s">
        <v>2144</v>
      </c>
      <c r="E781" s="13">
        <v>14.3</v>
      </c>
      <c r="F781" s="13">
        <v>15.7</v>
      </c>
      <c r="G781" s="13">
        <v>17.3</v>
      </c>
      <c r="H781" s="13">
        <v>15.8</v>
      </c>
      <c r="I781" s="13">
        <v>13.9</v>
      </c>
      <c r="J781" s="13">
        <v>17.6</v>
      </c>
      <c r="K781" s="13">
        <v>18.0</v>
      </c>
      <c r="L781" s="13">
        <v>0.0</v>
      </c>
      <c r="M781" s="11">
        <f t="shared" si="1"/>
        <v>14.04285714</v>
      </c>
      <c r="N781" s="11">
        <f t="shared" si="2"/>
        <v>14</v>
      </c>
      <c r="O781" s="12" t="str">
        <f t="shared" si="3"/>
        <v>APROBADO CC</v>
      </c>
      <c r="P781" s="12" t="str">
        <f>IF(OR(D781="Académica",D781="Empresa"),(IF(M781&lt;Leyenda!$I$11,"ALTO",(IF(M781&lt;=Leyenda!$I$10,"MEDIO","BAJO")))),(IF(M781&lt;Leyenda!$J$11,"ALTO",(IF(M781&lt;=Leyenda!$J$10,"MEDIO","BAJO")))))</f>
        <v>MEDIO</v>
      </c>
    </row>
    <row r="782">
      <c r="A782" s="8" t="s">
        <v>897</v>
      </c>
      <c r="B782" s="9" t="s">
        <v>21</v>
      </c>
      <c r="C782" s="9" t="s">
        <v>22</v>
      </c>
      <c r="D782" s="9" t="s">
        <v>2144</v>
      </c>
      <c r="E782" s="13">
        <v>18.5</v>
      </c>
      <c r="F782" s="13">
        <v>19.0</v>
      </c>
      <c r="G782" s="13">
        <v>18.8</v>
      </c>
      <c r="H782" s="13">
        <v>16.8</v>
      </c>
      <c r="I782" s="13">
        <v>15.3</v>
      </c>
      <c r="J782" s="13">
        <v>18.0</v>
      </c>
      <c r="K782" s="13">
        <v>18.0</v>
      </c>
      <c r="L782" s="13">
        <v>0.0</v>
      </c>
      <c r="M782" s="11">
        <f t="shared" si="1"/>
        <v>15.12857143</v>
      </c>
      <c r="N782" s="11">
        <f t="shared" si="2"/>
        <v>15</v>
      </c>
      <c r="O782" s="12" t="str">
        <f t="shared" si="3"/>
        <v>APROBADO CC</v>
      </c>
      <c r="P782" s="12" t="str">
        <f>IF(OR(D782="Académica",D782="Empresa"),(IF(M782&lt;Leyenda!$I$11,"ALTO",(IF(M782&lt;=Leyenda!$I$10,"MEDIO","BAJO")))),(IF(M782&lt;Leyenda!$J$11,"ALTO",(IF(M782&lt;=Leyenda!$J$10,"MEDIO","BAJO")))))</f>
        <v>BAJO</v>
      </c>
    </row>
    <row r="783">
      <c r="A783" s="8" t="s">
        <v>1729</v>
      </c>
      <c r="B783" s="9" t="s">
        <v>40</v>
      </c>
      <c r="C783" s="9" t="s">
        <v>108</v>
      </c>
      <c r="D783" s="9" t="s">
        <v>2144</v>
      </c>
      <c r="E783" s="13">
        <v>16.3</v>
      </c>
      <c r="F783" s="13">
        <v>18.0</v>
      </c>
      <c r="G783" s="13">
        <v>16.0</v>
      </c>
      <c r="H783" s="13">
        <v>15.5</v>
      </c>
      <c r="I783" s="13">
        <v>15.3</v>
      </c>
      <c r="J783" s="13">
        <v>17.6</v>
      </c>
      <c r="K783" s="13">
        <v>18.0</v>
      </c>
      <c r="L783" s="13">
        <v>0.0</v>
      </c>
      <c r="M783" s="11">
        <f t="shared" si="1"/>
        <v>14.34285714</v>
      </c>
      <c r="N783" s="11">
        <f t="shared" si="2"/>
        <v>14</v>
      </c>
      <c r="O783" s="12" t="str">
        <f t="shared" si="3"/>
        <v>APROBADO CC</v>
      </c>
      <c r="P783" s="12" t="str">
        <f>IF(OR(D783="Académica",D783="Empresa"),(IF(M783&lt;Leyenda!$I$11,"ALTO",(IF(M783&lt;=Leyenda!$I$10,"MEDIO","BAJO")))),(IF(M783&lt;Leyenda!$J$11,"ALTO",(IF(M783&lt;=Leyenda!$J$10,"MEDIO","BAJO")))))</f>
        <v>MEDIO</v>
      </c>
    </row>
    <row r="784">
      <c r="A784" s="8" t="s">
        <v>287</v>
      </c>
      <c r="B784" s="9" t="s">
        <v>40</v>
      </c>
      <c r="C784" s="9" t="s">
        <v>144</v>
      </c>
      <c r="D784" s="9" t="s">
        <v>2144</v>
      </c>
      <c r="E784" s="13">
        <v>17.4</v>
      </c>
      <c r="F784" s="13">
        <v>15.3</v>
      </c>
      <c r="G784" s="13">
        <v>17.3</v>
      </c>
      <c r="H784" s="13">
        <v>16.5</v>
      </c>
      <c r="I784" s="13">
        <v>15.3</v>
      </c>
      <c r="J784" s="13">
        <v>14.3</v>
      </c>
      <c r="K784" s="13">
        <v>18.0</v>
      </c>
      <c r="L784" s="13">
        <v>0.0</v>
      </c>
      <c r="M784" s="11">
        <f t="shared" si="1"/>
        <v>13.81428571</v>
      </c>
      <c r="N784" s="11">
        <f t="shared" si="2"/>
        <v>14</v>
      </c>
      <c r="O784" s="12" t="str">
        <f t="shared" si="3"/>
        <v>APROBADO CC</v>
      </c>
      <c r="P784" s="12" t="str">
        <f>IF(OR(D784="Académica",D784="Empresa"),(IF(M784&lt;Leyenda!$I$11,"ALTO",(IF(M784&lt;=Leyenda!$I$10,"MEDIO","BAJO")))),(IF(M784&lt;Leyenda!$J$11,"ALTO",(IF(M784&lt;=Leyenda!$J$10,"MEDIO","BAJO")))))</f>
        <v>MEDIO</v>
      </c>
    </row>
    <row r="785">
      <c r="A785" s="8" t="s">
        <v>1064</v>
      </c>
      <c r="B785" s="9" t="s">
        <v>21</v>
      </c>
      <c r="C785" s="9" t="s">
        <v>144</v>
      </c>
      <c r="D785" s="9" t="s">
        <v>2144</v>
      </c>
      <c r="E785" s="13">
        <v>19.2</v>
      </c>
      <c r="F785" s="13">
        <v>18.0</v>
      </c>
      <c r="G785" s="13">
        <v>18.3</v>
      </c>
      <c r="H785" s="13">
        <v>15.8</v>
      </c>
      <c r="I785" s="13">
        <v>15.3</v>
      </c>
      <c r="J785" s="13">
        <v>18.1</v>
      </c>
      <c r="K785" s="13">
        <v>18.8</v>
      </c>
      <c r="L785" s="13">
        <v>0.0</v>
      </c>
      <c r="M785" s="11">
        <f t="shared" si="1"/>
        <v>14.9</v>
      </c>
      <c r="N785" s="11">
        <f t="shared" si="2"/>
        <v>15</v>
      </c>
      <c r="O785" s="12" t="str">
        <f t="shared" si="3"/>
        <v>APROBADO CC</v>
      </c>
      <c r="P785" s="12" t="str">
        <f>IF(OR(D785="Académica",D785="Empresa"),(IF(M785&lt;Leyenda!$I$11,"ALTO",(IF(M785&lt;=Leyenda!$I$10,"MEDIO","BAJO")))),(IF(M785&lt;Leyenda!$J$11,"ALTO",(IF(M785&lt;=Leyenda!$J$10,"MEDIO","BAJO")))))</f>
        <v>BAJO</v>
      </c>
    </row>
    <row r="786">
      <c r="A786" s="8" t="s">
        <v>1439</v>
      </c>
      <c r="B786" s="9" t="s">
        <v>21</v>
      </c>
      <c r="C786" s="9" t="s">
        <v>68</v>
      </c>
      <c r="D786" s="9" t="s">
        <v>2144</v>
      </c>
      <c r="E786" s="13">
        <v>18.2</v>
      </c>
      <c r="F786" s="13">
        <v>18.0</v>
      </c>
      <c r="G786" s="13">
        <v>18.8</v>
      </c>
      <c r="H786" s="13">
        <v>16.5</v>
      </c>
      <c r="I786" s="13">
        <v>15.3</v>
      </c>
      <c r="J786" s="13">
        <v>18.1</v>
      </c>
      <c r="K786" s="13">
        <v>18.3</v>
      </c>
      <c r="L786" s="13">
        <v>0.0</v>
      </c>
      <c r="M786" s="11">
        <f t="shared" si="1"/>
        <v>15</v>
      </c>
      <c r="N786" s="11">
        <f t="shared" si="2"/>
        <v>15</v>
      </c>
      <c r="O786" s="12" t="str">
        <f t="shared" si="3"/>
        <v>APROBADO CC</v>
      </c>
      <c r="P786" s="12" t="str">
        <f>IF(OR(D786="Académica",D786="Empresa"),(IF(M786&lt;Leyenda!$I$11,"ALTO",(IF(M786&lt;=Leyenda!$I$10,"MEDIO","BAJO")))),(IF(M786&lt;Leyenda!$J$11,"ALTO",(IF(M786&lt;=Leyenda!$J$10,"MEDIO","BAJO")))))</f>
        <v>BAJO</v>
      </c>
    </row>
    <row r="787">
      <c r="A787" s="8" t="s">
        <v>1300</v>
      </c>
      <c r="B787" s="9" t="s">
        <v>21</v>
      </c>
      <c r="C787" s="9" t="s">
        <v>76</v>
      </c>
      <c r="D787" s="9" t="s">
        <v>2144</v>
      </c>
      <c r="E787" s="13">
        <v>18.0</v>
      </c>
      <c r="F787" s="13">
        <v>18.0</v>
      </c>
      <c r="G787" s="13">
        <v>18.0</v>
      </c>
      <c r="H787" s="13">
        <v>16.7</v>
      </c>
      <c r="I787" s="13">
        <v>15.3</v>
      </c>
      <c r="J787" s="13">
        <v>17.9</v>
      </c>
      <c r="K787" s="13">
        <v>18.0</v>
      </c>
      <c r="L787" s="13">
        <v>0.0</v>
      </c>
      <c r="M787" s="11">
        <f t="shared" si="1"/>
        <v>14.84285714</v>
      </c>
      <c r="N787" s="11">
        <f t="shared" si="2"/>
        <v>15</v>
      </c>
      <c r="O787" s="12" t="str">
        <f t="shared" si="3"/>
        <v>APROBADO CC</v>
      </c>
      <c r="P787" s="12" t="str">
        <f>IF(OR(D787="Académica",D787="Empresa"),(IF(M787&lt;Leyenda!$I$11,"ALTO",(IF(M787&lt;=Leyenda!$I$10,"MEDIO","BAJO")))),(IF(M787&lt;Leyenda!$J$11,"ALTO",(IF(M787&lt;=Leyenda!$J$10,"MEDIO","BAJO")))))</f>
        <v>BAJO</v>
      </c>
    </row>
    <row r="788">
      <c r="A788" s="8" t="s">
        <v>973</v>
      </c>
      <c r="B788" s="9" t="s">
        <v>17</v>
      </c>
      <c r="C788" s="9" t="s">
        <v>2284</v>
      </c>
      <c r="D788" s="9" t="s">
        <v>2144</v>
      </c>
      <c r="E788" s="13">
        <v>14.5</v>
      </c>
      <c r="F788" s="13">
        <v>17.2</v>
      </c>
      <c r="G788" s="13">
        <v>17.3</v>
      </c>
      <c r="H788" s="13">
        <v>15.5</v>
      </c>
      <c r="I788" s="13">
        <v>14.2</v>
      </c>
      <c r="J788" s="13">
        <v>17.6</v>
      </c>
      <c r="K788" s="13">
        <v>18.0</v>
      </c>
      <c r="L788" s="13">
        <v>0.5</v>
      </c>
      <c r="M788" s="11">
        <f t="shared" si="1"/>
        <v>14.32857143</v>
      </c>
      <c r="N788" s="11">
        <f t="shared" si="2"/>
        <v>14</v>
      </c>
      <c r="O788" s="12" t="str">
        <f t="shared" si="3"/>
        <v>APROBADO CC</v>
      </c>
      <c r="P788" s="12" t="str">
        <f>IF(OR(D788="Académica",D788="Empresa"),(IF(M788&lt;Leyenda!$I$11,"ALTO",(IF(M788&lt;=Leyenda!$I$10,"MEDIO","BAJO")))),(IF(M788&lt;Leyenda!$J$11,"ALTO",(IF(M788&lt;=Leyenda!$J$10,"MEDIO","BAJO")))))</f>
        <v>MEDIO</v>
      </c>
    </row>
    <row r="789">
      <c r="A789" s="8" t="s">
        <v>2039</v>
      </c>
      <c r="B789" s="9" t="s">
        <v>40</v>
      </c>
      <c r="C789" s="9" t="s">
        <v>2284</v>
      </c>
      <c r="D789" s="9" t="s">
        <v>2185</v>
      </c>
      <c r="E789" s="13">
        <v>14.0</v>
      </c>
      <c r="F789" s="13">
        <v>14.7</v>
      </c>
      <c r="G789" s="13">
        <v>17.3</v>
      </c>
      <c r="H789" s="13">
        <v>13.8</v>
      </c>
      <c r="I789" s="13">
        <v>12.6</v>
      </c>
      <c r="J789" s="13">
        <v>18.3</v>
      </c>
      <c r="K789" s="13">
        <v>18.0</v>
      </c>
      <c r="L789" s="13">
        <v>1.5</v>
      </c>
      <c r="M789" s="11">
        <f t="shared" si="1"/>
        <v>13.74285714</v>
      </c>
      <c r="N789" s="11">
        <f t="shared" si="2"/>
        <v>14</v>
      </c>
      <c r="O789" s="12" t="str">
        <f t="shared" si="3"/>
        <v>APROBADO CC</v>
      </c>
      <c r="P789" s="12" t="str">
        <f>IF(OR(D789="Académica",D789="Empresa"),(IF(M789&lt;Leyenda!$I$11,"ALTO",(IF(M789&lt;=Leyenda!$I$10,"MEDIO","BAJO")))),(IF(M789&lt;Leyenda!$J$11,"ALTO",(IF(M789&lt;=Leyenda!$J$10,"MEDIO","BAJO")))))</f>
        <v>MEDIO</v>
      </c>
    </row>
    <row r="790">
      <c r="A790" s="8" t="s">
        <v>2333</v>
      </c>
      <c r="B790" s="9" t="s">
        <v>40</v>
      </c>
      <c r="C790" s="9" t="s">
        <v>93</v>
      </c>
      <c r="D790" s="9" t="s">
        <v>2144</v>
      </c>
      <c r="E790" s="13">
        <v>18.8</v>
      </c>
      <c r="F790" s="13">
        <v>18.0</v>
      </c>
      <c r="G790" s="13">
        <v>18.0</v>
      </c>
      <c r="H790" s="13">
        <v>16.5</v>
      </c>
      <c r="I790" s="13">
        <v>14.5</v>
      </c>
      <c r="J790" s="13">
        <v>17.6</v>
      </c>
      <c r="K790" s="13">
        <v>18.3</v>
      </c>
      <c r="L790" s="13">
        <v>0.0</v>
      </c>
      <c r="M790" s="11">
        <f t="shared" si="1"/>
        <v>14.7</v>
      </c>
      <c r="N790" s="11">
        <f t="shared" si="2"/>
        <v>15</v>
      </c>
      <c r="O790" s="12" t="str">
        <f t="shared" si="3"/>
        <v>APROBADO CC</v>
      </c>
      <c r="P790" s="12" t="str">
        <f>IF(OR(D790="Académica",D790="Empresa"),(IF(M790&lt;Leyenda!$I$11,"ALTO",(IF(M790&lt;=Leyenda!$I$10,"MEDIO","BAJO")))),(IF(M790&lt;Leyenda!$J$11,"ALTO",(IF(M790&lt;=Leyenda!$J$10,"MEDIO","BAJO")))))</f>
        <v>BAJO</v>
      </c>
    </row>
    <row r="791">
      <c r="A791" s="8" t="s">
        <v>945</v>
      </c>
      <c r="B791" s="9" t="s">
        <v>28</v>
      </c>
      <c r="C791" s="9" t="s">
        <v>93</v>
      </c>
      <c r="D791" s="9" t="s">
        <v>2144</v>
      </c>
      <c r="E791" s="13">
        <v>19.0</v>
      </c>
      <c r="F791" s="13">
        <v>18.0</v>
      </c>
      <c r="G791" s="13">
        <v>18.7</v>
      </c>
      <c r="H791" s="13">
        <v>16.5</v>
      </c>
      <c r="I791" s="13">
        <v>15.4</v>
      </c>
      <c r="J791" s="13">
        <v>17.4</v>
      </c>
      <c r="K791" s="13">
        <v>18.0</v>
      </c>
      <c r="L791" s="13">
        <v>0.0</v>
      </c>
      <c r="M791" s="11">
        <f t="shared" si="1"/>
        <v>14.85714286</v>
      </c>
      <c r="N791" s="11">
        <f t="shared" si="2"/>
        <v>15</v>
      </c>
      <c r="O791" s="12" t="str">
        <f t="shared" si="3"/>
        <v>APROBADO CC</v>
      </c>
      <c r="P791" s="12" t="str">
        <f>IF(OR(D791="Académica",D791="Empresa"),(IF(M791&lt;Leyenda!$I$11,"ALTO",(IF(M791&lt;=Leyenda!$I$10,"MEDIO","BAJO")))),(IF(M791&lt;Leyenda!$J$11,"ALTO",(IF(M791&lt;=Leyenda!$J$10,"MEDIO","BAJO")))))</f>
        <v>BAJO</v>
      </c>
    </row>
    <row r="792">
      <c r="A792" s="8" t="s">
        <v>762</v>
      </c>
      <c r="B792" s="9" t="s">
        <v>386</v>
      </c>
      <c r="C792" s="9" t="s">
        <v>129</v>
      </c>
      <c r="D792" s="9" t="s">
        <v>2144</v>
      </c>
      <c r="E792" s="13">
        <v>19.5</v>
      </c>
      <c r="F792" s="13">
        <v>18.8</v>
      </c>
      <c r="G792" s="13">
        <v>17.3</v>
      </c>
      <c r="H792" s="13">
        <v>16.5</v>
      </c>
      <c r="I792" s="13">
        <v>15.3</v>
      </c>
      <c r="J792" s="13">
        <v>18.4</v>
      </c>
      <c r="K792" s="13">
        <v>18.0</v>
      </c>
      <c r="L792" s="13">
        <v>0.0</v>
      </c>
      <c r="M792" s="11">
        <f t="shared" si="1"/>
        <v>14.9</v>
      </c>
      <c r="N792" s="11">
        <f t="shared" si="2"/>
        <v>15</v>
      </c>
      <c r="O792" s="12" t="str">
        <f t="shared" si="3"/>
        <v>APROBADO CC</v>
      </c>
      <c r="P792" s="12" t="str">
        <f>IF(OR(D792="Académica",D792="Empresa"),(IF(M792&lt;Leyenda!$I$11,"ALTO",(IF(M792&lt;=Leyenda!$I$10,"MEDIO","BAJO")))),(IF(M792&lt;Leyenda!$J$11,"ALTO",(IF(M792&lt;=Leyenda!$J$10,"MEDIO","BAJO")))))</f>
        <v>BAJO</v>
      </c>
    </row>
    <row r="793">
      <c r="A793" s="8" t="s">
        <v>2124</v>
      </c>
      <c r="B793" s="9" t="s">
        <v>40</v>
      </c>
      <c r="C793" s="9" t="s">
        <v>157</v>
      </c>
      <c r="D793" s="9" t="s">
        <v>2149</v>
      </c>
      <c r="E793" s="13">
        <v>18.8</v>
      </c>
      <c r="F793" s="13">
        <v>16.2</v>
      </c>
      <c r="G793" s="13">
        <v>15.6</v>
      </c>
      <c r="H793" s="13">
        <v>13.8</v>
      </c>
      <c r="I793" s="13">
        <v>15.3</v>
      </c>
      <c r="J793" s="13">
        <v>17.6</v>
      </c>
      <c r="K793" s="13">
        <v>18.5</v>
      </c>
      <c r="L793" s="13">
        <v>0.0</v>
      </c>
      <c r="M793" s="11">
        <f t="shared" si="1"/>
        <v>13.85714286</v>
      </c>
      <c r="N793" s="11">
        <f t="shared" si="2"/>
        <v>14</v>
      </c>
      <c r="O793" s="12" t="str">
        <f t="shared" si="3"/>
        <v>APROBADO CC</v>
      </c>
      <c r="P793" s="12" t="str">
        <f>IF(OR(D793="Académica",D793="Empresa"),(IF(M793&lt;Leyenda!$I$11,"ALTO",(IF(M793&lt;=Leyenda!$I$10,"MEDIO","BAJO")))),(IF(M793&lt;Leyenda!$J$11,"ALTO",(IF(M793&lt;=Leyenda!$J$10,"MEDIO","BAJO")))))</f>
        <v>MEDIO</v>
      </c>
    </row>
    <row r="794">
      <c r="A794" s="8" t="s">
        <v>820</v>
      </c>
      <c r="B794" s="9" t="s">
        <v>40</v>
      </c>
      <c r="C794" s="9" t="s">
        <v>26</v>
      </c>
      <c r="D794" s="9" t="s">
        <v>2144</v>
      </c>
      <c r="E794" s="13">
        <v>17.9</v>
      </c>
      <c r="F794" s="13">
        <v>19.0</v>
      </c>
      <c r="G794" s="13">
        <v>17.7</v>
      </c>
      <c r="H794" s="13">
        <v>16.5</v>
      </c>
      <c r="I794" s="13">
        <v>15.9</v>
      </c>
      <c r="J794" s="13">
        <v>17.6</v>
      </c>
      <c r="K794" s="13">
        <v>19.0</v>
      </c>
      <c r="L794" s="13">
        <v>0.0</v>
      </c>
      <c r="M794" s="11">
        <f t="shared" si="1"/>
        <v>15.1</v>
      </c>
      <c r="N794" s="11">
        <f t="shared" si="2"/>
        <v>15</v>
      </c>
      <c r="O794" s="12" t="str">
        <f t="shared" si="3"/>
        <v>APROBADO CC</v>
      </c>
      <c r="P794" s="12" t="str">
        <f>IF(OR(D794="Académica",D794="Empresa"),(IF(M794&lt;Leyenda!$I$11,"ALTO",(IF(M794&lt;=Leyenda!$I$10,"MEDIO","BAJO")))),(IF(M794&lt;Leyenda!$J$11,"ALTO",(IF(M794&lt;=Leyenda!$J$10,"MEDIO","BAJO")))))</f>
        <v>BAJO</v>
      </c>
    </row>
    <row r="795">
      <c r="A795" s="8" t="s">
        <v>2040</v>
      </c>
      <c r="B795" s="9" t="s">
        <v>386</v>
      </c>
      <c r="C795" s="9" t="s">
        <v>66</v>
      </c>
      <c r="D795" s="9" t="s">
        <v>2185</v>
      </c>
      <c r="E795" s="13">
        <v>11.5</v>
      </c>
      <c r="F795" s="13">
        <v>18.0</v>
      </c>
      <c r="G795" s="13">
        <v>16.3</v>
      </c>
      <c r="H795" s="13">
        <v>16.5</v>
      </c>
      <c r="I795" s="13">
        <v>15.3</v>
      </c>
      <c r="J795" s="13">
        <v>17.6</v>
      </c>
      <c r="K795" s="13">
        <v>18.0</v>
      </c>
      <c r="L795" s="13">
        <v>0.5</v>
      </c>
      <c r="M795" s="11">
        <f t="shared" si="1"/>
        <v>14.6</v>
      </c>
      <c r="N795" s="11">
        <f t="shared" si="2"/>
        <v>15</v>
      </c>
      <c r="O795" s="12" t="str">
        <f t="shared" si="3"/>
        <v>APROBADO CC</v>
      </c>
      <c r="P795" s="12" t="str">
        <f>IF(OR(D795="Académica",D795="Empresa"),(IF(M795&lt;Leyenda!$I$11,"ALTO",(IF(M795&lt;=Leyenda!$I$10,"MEDIO","BAJO")))),(IF(M795&lt;Leyenda!$J$11,"ALTO",(IF(M795&lt;=Leyenda!$J$10,"MEDIO","BAJO")))))</f>
        <v>BAJO</v>
      </c>
    </row>
    <row r="796">
      <c r="A796" s="8" t="s">
        <v>2044</v>
      </c>
      <c r="B796" s="9" t="s">
        <v>17</v>
      </c>
      <c r="C796" s="9" t="s">
        <v>729</v>
      </c>
      <c r="D796" s="9" t="s">
        <v>2185</v>
      </c>
      <c r="E796" s="13">
        <v>18.5</v>
      </c>
      <c r="F796" s="13">
        <v>18.0</v>
      </c>
      <c r="G796" s="13">
        <v>18.5</v>
      </c>
      <c r="H796" s="13">
        <v>17.3</v>
      </c>
      <c r="I796" s="13">
        <v>15.3</v>
      </c>
      <c r="J796" s="13">
        <v>17.6</v>
      </c>
      <c r="K796" s="13">
        <v>18.3</v>
      </c>
      <c r="L796" s="13">
        <v>0.0</v>
      </c>
      <c r="M796" s="11">
        <f t="shared" si="1"/>
        <v>15</v>
      </c>
      <c r="N796" s="11">
        <f t="shared" si="2"/>
        <v>15</v>
      </c>
      <c r="O796" s="12" t="str">
        <f t="shared" si="3"/>
        <v>APROBADO CC</v>
      </c>
      <c r="P796" s="12" t="str">
        <f>IF(OR(D796="Académica",D796="Empresa"),(IF(M796&lt;Leyenda!$I$11,"ALTO",(IF(M796&lt;=Leyenda!$I$10,"MEDIO","BAJO")))),(IF(M796&lt;Leyenda!$J$11,"ALTO",(IF(M796&lt;=Leyenda!$J$10,"MEDIO","BAJO")))))</f>
        <v>BAJO</v>
      </c>
    </row>
    <row r="797">
      <c r="A797" s="8" t="s">
        <v>2051</v>
      </c>
      <c r="B797" s="9" t="s">
        <v>28</v>
      </c>
      <c r="C797" s="9" t="s">
        <v>61</v>
      </c>
      <c r="D797" s="9" t="s">
        <v>2185</v>
      </c>
      <c r="E797" s="13">
        <v>17.8</v>
      </c>
      <c r="F797" s="13">
        <v>18.3</v>
      </c>
      <c r="G797" s="13">
        <v>18.5</v>
      </c>
      <c r="H797" s="13">
        <v>16.5</v>
      </c>
      <c r="I797" s="13">
        <v>15.3</v>
      </c>
      <c r="J797" s="13">
        <v>17.2</v>
      </c>
      <c r="K797" s="13">
        <v>18.8</v>
      </c>
      <c r="L797" s="13">
        <v>0.0</v>
      </c>
      <c r="M797" s="11">
        <f t="shared" si="1"/>
        <v>14.94285714</v>
      </c>
      <c r="N797" s="11">
        <f t="shared" si="2"/>
        <v>15</v>
      </c>
      <c r="O797" s="12" t="str">
        <f t="shared" si="3"/>
        <v>APROBADO CC</v>
      </c>
      <c r="P797" s="12" t="str">
        <f>IF(OR(D797="Académica",D797="Empresa"),(IF(M797&lt;Leyenda!$I$11,"ALTO",(IF(M797&lt;=Leyenda!$I$10,"MEDIO","BAJO")))),(IF(M797&lt;Leyenda!$J$11,"ALTO",(IF(M797&lt;=Leyenda!$J$10,"MEDIO","BAJO")))))</f>
        <v>BAJO</v>
      </c>
    </row>
    <row r="798">
      <c r="A798" s="8" t="s">
        <v>841</v>
      </c>
      <c r="B798" s="9" t="s">
        <v>40</v>
      </c>
      <c r="C798" s="9" t="s">
        <v>29</v>
      </c>
      <c r="D798" s="9" t="s">
        <v>2144</v>
      </c>
      <c r="E798" s="13">
        <v>19.0</v>
      </c>
      <c r="F798" s="13">
        <v>18.0</v>
      </c>
      <c r="G798" s="13">
        <v>18.7</v>
      </c>
      <c r="H798" s="13">
        <v>16.7</v>
      </c>
      <c r="I798" s="13">
        <v>15.9</v>
      </c>
      <c r="J798" s="13">
        <v>18.5</v>
      </c>
      <c r="K798" s="13">
        <v>18.5</v>
      </c>
      <c r="L798" s="13">
        <v>0.0</v>
      </c>
      <c r="M798" s="11">
        <f t="shared" si="1"/>
        <v>15.18571429</v>
      </c>
      <c r="N798" s="11">
        <f t="shared" si="2"/>
        <v>15</v>
      </c>
      <c r="O798" s="12" t="str">
        <f t="shared" si="3"/>
        <v>APROBADO CC</v>
      </c>
      <c r="P798" s="12" t="str">
        <f>IF(OR(D798="Académica",D798="Empresa"),(IF(M798&lt;Leyenda!$I$11,"ALTO",(IF(M798&lt;=Leyenda!$I$10,"MEDIO","BAJO")))),(IF(M798&lt;Leyenda!$J$11,"ALTO",(IF(M798&lt;=Leyenda!$J$10,"MEDIO","BAJO")))))</f>
        <v>BAJO</v>
      </c>
    </row>
    <row r="799">
      <c r="A799" s="8" t="s">
        <v>1104</v>
      </c>
      <c r="B799" s="9" t="s">
        <v>40</v>
      </c>
      <c r="C799" s="9" t="s">
        <v>100</v>
      </c>
      <c r="D799" s="9" t="s">
        <v>2144</v>
      </c>
      <c r="E799" s="13">
        <v>18.8</v>
      </c>
      <c r="F799" s="13">
        <v>18.2</v>
      </c>
      <c r="G799" s="13">
        <v>18.5</v>
      </c>
      <c r="H799" s="13">
        <v>16.5</v>
      </c>
      <c r="I799" s="13">
        <v>14.0</v>
      </c>
      <c r="J799" s="13">
        <v>18.3</v>
      </c>
      <c r="K799" s="13">
        <v>18.0</v>
      </c>
      <c r="L799" s="13">
        <v>0.0</v>
      </c>
      <c r="M799" s="11">
        <f t="shared" si="1"/>
        <v>14.78571429</v>
      </c>
      <c r="N799" s="11">
        <f t="shared" si="2"/>
        <v>15</v>
      </c>
      <c r="O799" s="12" t="str">
        <f t="shared" si="3"/>
        <v>APROBADO CC</v>
      </c>
      <c r="P799" s="12" t="str">
        <f>IF(OR(D799="Académica",D799="Empresa"),(IF(M799&lt;Leyenda!$I$11,"ALTO",(IF(M799&lt;=Leyenda!$I$10,"MEDIO","BAJO")))),(IF(M799&lt;Leyenda!$J$11,"ALTO",(IF(M799&lt;=Leyenda!$J$10,"MEDIO","BAJO")))))</f>
        <v>BAJO</v>
      </c>
    </row>
    <row r="800">
      <c r="A800" s="8" t="s">
        <v>2047</v>
      </c>
      <c r="B800" s="9" t="s">
        <v>40</v>
      </c>
      <c r="C800" s="9" t="s">
        <v>18</v>
      </c>
      <c r="D800" s="9" t="s">
        <v>2185</v>
      </c>
      <c r="E800" s="13">
        <v>17.0</v>
      </c>
      <c r="F800" s="13">
        <v>16.8</v>
      </c>
      <c r="G800" s="13">
        <v>19.0</v>
      </c>
      <c r="H800" s="13">
        <v>17.0</v>
      </c>
      <c r="I800" s="13">
        <v>15.3</v>
      </c>
      <c r="J800" s="13">
        <v>18.3</v>
      </c>
      <c r="K800" s="13">
        <v>18.3</v>
      </c>
      <c r="L800" s="13">
        <v>0.0</v>
      </c>
      <c r="M800" s="11">
        <f t="shared" si="1"/>
        <v>14.95714286</v>
      </c>
      <c r="N800" s="11">
        <f t="shared" si="2"/>
        <v>15</v>
      </c>
      <c r="O800" s="12" t="str">
        <f t="shared" si="3"/>
        <v>APROBADO CC</v>
      </c>
      <c r="P800" s="12" t="str">
        <f>IF(OR(D800="Académica",D800="Empresa"),(IF(M800&lt;Leyenda!$I$11,"ALTO",(IF(M800&lt;=Leyenda!$I$10,"MEDIO","BAJO")))),(IF(M800&lt;Leyenda!$J$11,"ALTO",(IF(M800&lt;=Leyenda!$J$10,"MEDIO","BAJO")))))</f>
        <v>BAJO</v>
      </c>
    </row>
    <row r="801">
      <c r="A801" s="8" t="s">
        <v>1609</v>
      </c>
      <c r="B801" s="9" t="s">
        <v>21</v>
      </c>
      <c r="C801" s="9" t="s">
        <v>182</v>
      </c>
      <c r="D801" s="9" t="s">
        <v>2144</v>
      </c>
      <c r="E801" s="13">
        <v>18.3</v>
      </c>
      <c r="F801" s="13">
        <v>18.2</v>
      </c>
      <c r="G801" s="13">
        <v>18.5</v>
      </c>
      <c r="H801" s="13">
        <v>16.5</v>
      </c>
      <c r="I801" s="13">
        <v>15.5</v>
      </c>
      <c r="J801" s="13">
        <v>18.5</v>
      </c>
      <c r="K801" s="13">
        <v>19.0</v>
      </c>
      <c r="L801" s="13">
        <v>0.0</v>
      </c>
      <c r="M801" s="11">
        <f t="shared" si="1"/>
        <v>15.17142857</v>
      </c>
      <c r="N801" s="11">
        <f t="shared" si="2"/>
        <v>15</v>
      </c>
      <c r="O801" s="12" t="str">
        <f t="shared" si="3"/>
        <v>APROBADO CC</v>
      </c>
      <c r="P801" s="12" t="str">
        <f>IF(OR(D801="Académica",D801="Empresa"),(IF(M801&lt;Leyenda!$I$11,"ALTO",(IF(M801&lt;=Leyenda!$I$10,"MEDIO","BAJO")))),(IF(M801&lt;Leyenda!$J$11,"ALTO",(IF(M801&lt;=Leyenda!$J$10,"MEDIO","BAJO")))))</f>
        <v>BAJO</v>
      </c>
    </row>
    <row r="802">
      <c r="A802" s="8" t="s">
        <v>1171</v>
      </c>
      <c r="B802" s="9" t="s">
        <v>25</v>
      </c>
      <c r="C802" s="9" t="s">
        <v>123</v>
      </c>
      <c r="D802" s="9" t="s">
        <v>2144</v>
      </c>
      <c r="E802" s="13">
        <v>17.0</v>
      </c>
      <c r="F802" s="13">
        <v>17.3</v>
      </c>
      <c r="G802" s="13">
        <v>17.3</v>
      </c>
      <c r="H802" s="13">
        <v>14.8</v>
      </c>
      <c r="I802" s="13">
        <v>15.3</v>
      </c>
      <c r="J802" s="13">
        <v>18.1</v>
      </c>
      <c r="K802" s="13">
        <v>18.3</v>
      </c>
      <c r="L802" s="13">
        <v>0.0</v>
      </c>
      <c r="M802" s="11">
        <f t="shared" si="1"/>
        <v>14.44285714</v>
      </c>
      <c r="N802" s="11">
        <f t="shared" si="2"/>
        <v>14</v>
      </c>
      <c r="O802" s="12" t="str">
        <f t="shared" si="3"/>
        <v>APROBADO CC</v>
      </c>
      <c r="P802" s="12" t="str">
        <f>IF(OR(D802="Académica",D802="Empresa"),(IF(M802&lt;Leyenda!$I$11,"ALTO",(IF(M802&lt;=Leyenda!$I$10,"MEDIO","BAJO")))),(IF(M802&lt;Leyenda!$J$11,"ALTO",(IF(M802&lt;=Leyenda!$J$10,"MEDIO","BAJO")))))</f>
        <v>MEDIO</v>
      </c>
    </row>
    <row r="803">
      <c r="A803" s="8" t="s">
        <v>1914</v>
      </c>
      <c r="B803" s="9" t="s">
        <v>21</v>
      </c>
      <c r="C803" s="9" t="s">
        <v>108</v>
      </c>
      <c r="D803" s="9" t="s">
        <v>2144</v>
      </c>
      <c r="E803" s="13">
        <v>17.1</v>
      </c>
      <c r="F803" s="13">
        <v>18.0</v>
      </c>
      <c r="G803" s="13">
        <v>18.0</v>
      </c>
      <c r="H803" s="13">
        <v>16.5</v>
      </c>
      <c r="I803" s="13">
        <v>15.1</v>
      </c>
      <c r="J803" s="13">
        <v>17.6</v>
      </c>
      <c r="K803" s="13">
        <v>18.0</v>
      </c>
      <c r="L803" s="13">
        <v>0.0</v>
      </c>
      <c r="M803" s="11">
        <f t="shared" si="1"/>
        <v>14.74285714</v>
      </c>
      <c r="N803" s="11">
        <f t="shared" si="2"/>
        <v>15</v>
      </c>
      <c r="O803" s="12" t="str">
        <f t="shared" si="3"/>
        <v>APROBADO CC</v>
      </c>
      <c r="P803" s="12" t="str">
        <f>IF(OR(D803="Académica",D803="Empresa"),(IF(M803&lt;Leyenda!$I$11,"ALTO",(IF(M803&lt;=Leyenda!$I$10,"MEDIO","BAJO")))),(IF(M803&lt;Leyenda!$J$11,"ALTO",(IF(M803&lt;=Leyenda!$J$10,"MEDIO","BAJO")))))</f>
        <v>BAJO</v>
      </c>
    </row>
    <row r="804">
      <c r="A804" s="8" t="s">
        <v>2334</v>
      </c>
      <c r="B804" s="9" t="s">
        <v>601</v>
      </c>
      <c r="C804" s="9" t="s">
        <v>132</v>
      </c>
      <c r="D804" s="9" t="s">
        <v>2144</v>
      </c>
      <c r="E804" s="13">
        <v>17.3</v>
      </c>
      <c r="F804" s="13">
        <v>14.0</v>
      </c>
      <c r="G804" s="13">
        <v>16.5</v>
      </c>
      <c r="H804" s="13">
        <v>15.8</v>
      </c>
      <c r="I804" s="13">
        <v>14.5</v>
      </c>
      <c r="J804" s="13">
        <v>18.5</v>
      </c>
      <c r="K804" s="13">
        <v>19.5</v>
      </c>
      <c r="L804" s="13">
        <v>0.0</v>
      </c>
      <c r="M804" s="11">
        <f t="shared" si="1"/>
        <v>14.11428571</v>
      </c>
      <c r="N804" s="11">
        <f t="shared" si="2"/>
        <v>14</v>
      </c>
      <c r="O804" s="12" t="str">
        <f t="shared" si="3"/>
        <v>APROBADO CC</v>
      </c>
      <c r="P804" s="12" t="str">
        <f>IF(OR(D804="Académica",D804="Empresa"),(IF(M804&lt;Leyenda!$I$11,"ALTO",(IF(M804&lt;=Leyenda!$I$10,"MEDIO","BAJO")))),(IF(M804&lt;Leyenda!$J$11,"ALTO",(IF(M804&lt;=Leyenda!$J$10,"MEDIO","BAJO")))))</f>
        <v>MEDIO</v>
      </c>
    </row>
    <row r="805">
      <c r="A805" s="8" t="s">
        <v>1572</v>
      </c>
      <c r="B805" s="9" t="s">
        <v>21</v>
      </c>
      <c r="C805" s="9" t="s">
        <v>44</v>
      </c>
      <c r="D805" s="9" t="s">
        <v>2144</v>
      </c>
      <c r="E805" s="13">
        <v>17.5</v>
      </c>
      <c r="F805" s="13">
        <v>17.3</v>
      </c>
      <c r="G805" s="13">
        <v>18.0</v>
      </c>
      <c r="H805" s="13">
        <v>13.3</v>
      </c>
      <c r="I805" s="13">
        <v>13.8</v>
      </c>
      <c r="J805" s="13">
        <v>17.6</v>
      </c>
      <c r="K805" s="13">
        <v>18.0</v>
      </c>
      <c r="L805" s="13">
        <v>0.0</v>
      </c>
      <c r="M805" s="11">
        <f t="shared" si="1"/>
        <v>14</v>
      </c>
      <c r="N805" s="11">
        <f t="shared" si="2"/>
        <v>14</v>
      </c>
      <c r="O805" s="12" t="str">
        <f t="shared" si="3"/>
        <v>APROBADO CC</v>
      </c>
      <c r="P805" s="12" t="str">
        <f>IF(OR(D805="Académica",D805="Empresa"),(IF(M805&lt;Leyenda!$I$11,"ALTO",(IF(M805&lt;=Leyenda!$I$10,"MEDIO","BAJO")))),(IF(M805&lt;Leyenda!$J$11,"ALTO",(IF(M805&lt;=Leyenda!$J$10,"MEDIO","BAJO")))))</f>
        <v>MEDIO</v>
      </c>
    </row>
    <row r="806">
      <c r="A806" s="8" t="s">
        <v>1333</v>
      </c>
      <c r="B806" s="9" t="s">
        <v>21</v>
      </c>
      <c r="C806" s="9" t="s">
        <v>157</v>
      </c>
      <c r="D806" s="9" t="s">
        <v>2144</v>
      </c>
      <c r="E806" s="13">
        <v>18.4</v>
      </c>
      <c r="F806" s="13">
        <v>17.5</v>
      </c>
      <c r="G806" s="13">
        <v>18.0</v>
      </c>
      <c r="H806" s="13">
        <v>15.5</v>
      </c>
      <c r="I806" s="13">
        <v>15.3</v>
      </c>
      <c r="J806" s="13">
        <v>17.6</v>
      </c>
      <c r="K806" s="13">
        <v>18.0</v>
      </c>
      <c r="L806" s="13">
        <v>0.0</v>
      </c>
      <c r="M806" s="11">
        <f t="shared" si="1"/>
        <v>14.55714286</v>
      </c>
      <c r="N806" s="11">
        <f t="shared" si="2"/>
        <v>15</v>
      </c>
      <c r="O806" s="12" t="str">
        <f t="shared" si="3"/>
        <v>APROBADO CC</v>
      </c>
      <c r="P806" s="12" t="str">
        <f>IF(OR(D806="Académica",D806="Empresa"),(IF(M806&lt;Leyenda!$I$11,"ALTO",(IF(M806&lt;=Leyenda!$I$10,"MEDIO","BAJO")))),(IF(M806&lt;Leyenda!$J$11,"ALTO",(IF(M806&lt;=Leyenda!$J$10,"MEDIO","BAJO")))))</f>
        <v>BAJO</v>
      </c>
    </row>
    <row r="807">
      <c r="A807" s="8" t="s">
        <v>2041</v>
      </c>
      <c r="B807" s="9" t="s">
        <v>40</v>
      </c>
      <c r="C807" s="9" t="s">
        <v>18</v>
      </c>
      <c r="D807" s="9" t="s">
        <v>2185</v>
      </c>
      <c r="E807" s="13">
        <v>18.8</v>
      </c>
      <c r="F807" s="13">
        <v>18.0</v>
      </c>
      <c r="G807" s="13">
        <v>17.0</v>
      </c>
      <c r="H807" s="13">
        <v>17.3</v>
      </c>
      <c r="I807" s="13">
        <v>15.3</v>
      </c>
      <c r="J807" s="13">
        <v>18.0</v>
      </c>
      <c r="K807" s="13">
        <v>18.3</v>
      </c>
      <c r="L807" s="13">
        <v>0.0</v>
      </c>
      <c r="M807" s="11">
        <f t="shared" si="1"/>
        <v>14.84285714</v>
      </c>
      <c r="N807" s="11">
        <f t="shared" si="2"/>
        <v>15</v>
      </c>
      <c r="O807" s="12" t="str">
        <f t="shared" si="3"/>
        <v>APROBADO CC</v>
      </c>
      <c r="P807" s="12" t="str">
        <f>IF(OR(D807="Académica",D807="Empresa"),(IF(M807&lt;Leyenda!$I$11,"ALTO",(IF(M807&lt;=Leyenda!$I$10,"MEDIO","BAJO")))),(IF(M807&lt;Leyenda!$J$11,"ALTO",(IF(M807&lt;=Leyenda!$J$10,"MEDIO","BAJO")))))</f>
        <v>BAJO</v>
      </c>
    </row>
    <row r="808">
      <c r="A808" s="8" t="s">
        <v>1663</v>
      </c>
      <c r="B808" s="9" t="s">
        <v>28</v>
      </c>
      <c r="C808" s="9" t="s">
        <v>22</v>
      </c>
      <c r="D808" s="9" t="s">
        <v>2144</v>
      </c>
      <c r="E808" s="13">
        <v>12.5</v>
      </c>
      <c r="F808" s="13">
        <v>15.7</v>
      </c>
      <c r="G808" s="13">
        <v>18.2</v>
      </c>
      <c r="H808" s="13">
        <v>16.5</v>
      </c>
      <c r="I808" s="13">
        <v>15.3</v>
      </c>
      <c r="J808" s="13">
        <v>17.8</v>
      </c>
      <c r="K808" s="13">
        <v>18.0</v>
      </c>
      <c r="L808" s="13">
        <v>0.5</v>
      </c>
      <c r="M808" s="11">
        <f t="shared" si="1"/>
        <v>14.57142857</v>
      </c>
      <c r="N808" s="11">
        <f t="shared" si="2"/>
        <v>15</v>
      </c>
      <c r="O808" s="12" t="str">
        <f t="shared" si="3"/>
        <v>APROBADO CC</v>
      </c>
      <c r="P808" s="12" t="str">
        <f>IF(OR(D808="Académica",D808="Empresa"),(IF(M808&lt;Leyenda!$I$11,"ALTO",(IF(M808&lt;=Leyenda!$I$10,"MEDIO","BAJO")))),(IF(M808&lt;Leyenda!$J$11,"ALTO",(IF(M808&lt;=Leyenda!$J$10,"MEDIO","BAJO")))))</f>
        <v>BAJO</v>
      </c>
    </row>
    <row r="809">
      <c r="A809" s="8" t="s">
        <v>2037</v>
      </c>
      <c r="B809" s="9" t="s">
        <v>17</v>
      </c>
      <c r="C809" s="9" t="s">
        <v>18</v>
      </c>
      <c r="D809" s="9" t="s">
        <v>2185</v>
      </c>
      <c r="E809" s="13">
        <v>18.3</v>
      </c>
      <c r="F809" s="13">
        <v>18.0</v>
      </c>
      <c r="G809" s="13">
        <v>19.0</v>
      </c>
      <c r="H809" s="13">
        <v>16.7</v>
      </c>
      <c r="I809" s="13">
        <v>15.3</v>
      </c>
      <c r="J809" s="13">
        <v>18.3</v>
      </c>
      <c r="K809" s="13">
        <v>18.3</v>
      </c>
      <c r="L809" s="13">
        <v>0.0</v>
      </c>
      <c r="M809" s="11">
        <f t="shared" si="1"/>
        <v>15.08571429</v>
      </c>
      <c r="N809" s="11">
        <f t="shared" si="2"/>
        <v>15</v>
      </c>
      <c r="O809" s="12" t="str">
        <f t="shared" si="3"/>
        <v>APROBADO CC</v>
      </c>
      <c r="P809" s="12" t="str">
        <f>IF(OR(D809="Académica",D809="Empresa"),(IF(M809&lt;Leyenda!$I$11,"ALTO",(IF(M809&lt;=Leyenda!$I$10,"MEDIO","BAJO")))),(IF(M809&lt;Leyenda!$J$11,"ALTO",(IF(M809&lt;=Leyenda!$J$10,"MEDIO","BAJO")))))</f>
        <v>BAJO</v>
      </c>
    </row>
    <row r="810">
      <c r="A810" s="8" t="s">
        <v>1435</v>
      </c>
      <c r="B810" s="9" t="s">
        <v>40</v>
      </c>
      <c r="C810" s="9" t="s">
        <v>129</v>
      </c>
      <c r="D810" s="9" t="s">
        <v>2144</v>
      </c>
      <c r="E810" s="13">
        <v>17.0</v>
      </c>
      <c r="F810" s="13">
        <v>18.0</v>
      </c>
      <c r="G810" s="13">
        <v>18.0</v>
      </c>
      <c r="H810" s="13">
        <v>16.5</v>
      </c>
      <c r="I810" s="13">
        <v>15.3</v>
      </c>
      <c r="J810" s="13">
        <v>17.6</v>
      </c>
      <c r="K810" s="13">
        <v>18.5</v>
      </c>
      <c r="L810" s="13">
        <v>0.0</v>
      </c>
      <c r="M810" s="11">
        <f t="shared" si="1"/>
        <v>14.84285714</v>
      </c>
      <c r="N810" s="11">
        <f t="shared" si="2"/>
        <v>15</v>
      </c>
      <c r="O810" s="12" t="str">
        <f t="shared" si="3"/>
        <v>APROBADO CC</v>
      </c>
      <c r="P810" s="12" t="str">
        <f>IF(OR(D810="Académica",D810="Empresa"),(IF(M810&lt;Leyenda!$I$11,"ALTO",(IF(M810&lt;=Leyenda!$I$10,"MEDIO","BAJO")))),(IF(M810&lt;Leyenda!$J$11,"ALTO",(IF(M810&lt;=Leyenda!$J$10,"MEDIO","BAJO")))))</f>
        <v>BAJO</v>
      </c>
    </row>
    <row r="811">
      <c r="A811" s="8" t="s">
        <v>2335</v>
      </c>
      <c r="B811" s="9" t="s">
        <v>386</v>
      </c>
      <c r="C811" s="9" t="s">
        <v>66</v>
      </c>
      <c r="D811" s="9" t="s">
        <v>2149</v>
      </c>
      <c r="E811" s="13">
        <v>7.5</v>
      </c>
      <c r="F811" s="13">
        <v>16.0</v>
      </c>
      <c r="G811" s="13">
        <v>16.0</v>
      </c>
      <c r="H811" s="13">
        <v>14.8</v>
      </c>
      <c r="I811" s="13">
        <v>13.8</v>
      </c>
      <c r="J811" s="13">
        <v>15.0</v>
      </c>
      <c r="K811" s="13">
        <v>18.0</v>
      </c>
      <c r="L811" s="13">
        <v>1.0</v>
      </c>
      <c r="M811" s="11">
        <f t="shared" si="1"/>
        <v>13.51428571</v>
      </c>
      <c r="N811" s="11">
        <f t="shared" si="2"/>
        <v>14</v>
      </c>
      <c r="O811" s="12" t="str">
        <f t="shared" si="3"/>
        <v>APROBADO CC</v>
      </c>
      <c r="P811" s="12" t="str">
        <f>IF(OR(D811="Académica",D811="Empresa"),(IF(M811&lt;Leyenda!$I$11,"ALTO",(IF(M811&lt;=Leyenda!$I$10,"MEDIO","BAJO")))),(IF(M811&lt;Leyenda!$J$11,"ALTO",(IF(M811&lt;=Leyenda!$J$10,"MEDIO","BAJO")))))</f>
        <v>MEDIO</v>
      </c>
    </row>
    <row r="812">
      <c r="A812" s="8" t="s">
        <v>2336</v>
      </c>
      <c r="B812" s="9" t="s">
        <v>601</v>
      </c>
      <c r="C812" s="9" t="s">
        <v>132</v>
      </c>
      <c r="D812" s="9" t="s">
        <v>2144</v>
      </c>
      <c r="E812" s="13">
        <v>16.9</v>
      </c>
      <c r="F812" s="13">
        <v>13.5</v>
      </c>
      <c r="G812" s="13" t="s">
        <v>2337</v>
      </c>
      <c r="H812" s="13">
        <v>15.8</v>
      </c>
      <c r="I812" s="13">
        <v>13.0</v>
      </c>
      <c r="J812" s="13">
        <v>16.7</v>
      </c>
      <c r="K812" s="13">
        <v>16.8</v>
      </c>
      <c r="L812" s="13">
        <v>0.0</v>
      </c>
      <c r="M812" s="11">
        <f t="shared" si="1"/>
        <v>12.63333333</v>
      </c>
      <c r="N812" s="11">
        <f t="shared" si="2"/>
        <v>13</v>
      </c>
      <c r="O812" s="12" t="str">
        <f t="shared" si="3"/>
        <v>APROBADO CC</v>
      </c>
      <c r="P812" s="12" t="str">
        <f>IF(OR(D812="Académica",D812="Empresa"),(IF(M812&lt;Leyenda!$I$11,"ALTO",(IF(M812&lt;=Leyenda!$I$10,"MEDIO","BAJO")))),(IF(M812&lt;Leyenda!$J$11,"ALTO",(IF(M812&lt;=Leyenda!$J$10,"MEDIO","BAJO")))))</f>
        <v>ALTO</v>
      </c>
    </row>
    <row r="813">
      <c r="A813" s="8" t="s">
        <v>1614</v>
      </c>
      <c r="B813" s="9" t="s">
        <v>40</v>
      </c>
      <c r="C813" s="9" t="s">
        <v>132</v>
      </c>
      <c r="D813" s="9" t="s">
        <v>2144</v>
      </c>
      <c r="E813" s="13">
        <v>18.0</v>
      </c>
      <c r="F813" s="13">
        <v>17.5</v>
      </c>
      <c r="G813" s="13">
        <v>16.2</v>
      </c>
      <c r="H813" s="13">
        <v>15.2</v>
      </c>
      <c r="I813" s="13">
        <v>14.9</v>
      </c>
      <c r="J813" s="13">
        <v>19.1</v>
      </c>
      <c r="K813" s="13">
        <v>18.0</v>
      </c>
      <c r="L813" s="13">
        <v>0.0</v>
      </c>
      <c r="M813" s="11">
        <f t="shared" si="1"/>
        <v>14.41428571</v>
      </c>
      <c r="N813" s="11">
        <f t="shared" si="2"/>
        <v>14</v>
      </c>
      <c r="O813" s="12" t="str">
        <f t="shared" si="3"/>
        <v>APROBADO CC</v>
      </c>
      <c r="P813" s="12" t="str">
        <f>IF(OR(D813="Académica",D813="Empresa"),(IF(M813&lt;Leyenda!$I$11,"ALTO",(IF(M813&lt;=Leyenda!$I$10,"MEDIO","BAJO")))),(IF(M813&lt;Leyenda!$J$11,"ALTO",(IF(M813&lt;=Leyenda!$J$10,"MEDIO","BAJO")))))</f>
        <v>MEDIO</v>
      </c>
    </row>
    <row r="814">
      <c r="A814" s="8" t="s">
        <v>982</v>
      </c>
      <c r="B814" s="9" t="s">
        <v>40</v>
      </c>
      <c r="C814" s="9" t="s">
        <v>18</v>
      </c>
      <c r="D814" s="9" t="s">
        <v>2144</v>
      </c>
      <c r="E814" s="13">
        <v>16.6</v>
      </c>
      <c r="F814" s="13">
        <v>17.5</v>
      </c>
      <c r="G814" s="13">
        <v>16.7</v>
      </c>
      <c r="H814" s="13">
        <v>16.5</v>
      </c>
      <c r="I814" s="13">
        <v>15.3</v>
      </c>
      <c r="J814" s="13">
        <v>19.8</v>
      </c>
      <c r="K814" s="13">
        <v>18.0</v>
      </c>
      <c r="L814" s="13">
        <v>0.5</v>
      </c>
      <c r="M814" s="11">
        <f t="shared" si="1"/>
        <v>14.9</v>
      </c>
      <c r="N814" s="11">
        <f t="shared" si="2"/>
        <v>15</v>
      </c>
      <c r="O814" s="12" t="str">
        <f t="shared" si="3"/>
        <v>APROBADO CC</v>
      </c>
      <c r="P814" s="12" t="str">
        <f>IF(OR(D814="Académica",D814="Empresa"),(IF(M814&lt;Leyenda!$I$11,"ALTO",(IF(M814&lt;=Leyenda!$I$10,"MEDIO","BAJO")))),(IF(M814&lt;Leyenda!$J$11,"ALTO",(IF(M814&lt;=Leyenda!$J$10,"MEDIO","BAJO")))))</f>
        <v>BAJO</v>
      </c>
    </row>
    <row r="815">
      <c r="A815" s="8" t="s">
        <v>918</v>
      </c>
      <c r="B815" s="9" t="s">
        <v>21</v>
      </c>
      <c r="C815" s="9" t="s">
        <v>88</v>
      </c>
      <c r="D815" s="9" t="s">
        <v>2144</v>
      </c>
      <c r="E815" s="13">
        <v>16.3</v>
      </c>
      <c r="F815" s="13">
        <v>18.0</v>
      </c>
      <c r="G815" s="13">
        <v>18.0</v>
      </c>
      <c r="H815" s="13">
        <v>16.5</v>
      </c>
      <c r="I815" s="13">
        <v>15.3</v>
      </c>
      <c r="J815" s="13">
        <v>17.6</v>
      </c>
      <c r="K815" s="13">
        <v>18.0</v>
      </c>
      <c r="L815" s="13">
        <v>0.0</v>
      </c>
      <c r="M815" s="11">
        <f t="shared" si="1"/>
        <v>14.77142857</v>
      </c>
      <c r="N815" s="11">
        <f t="shared" si="2"/>
        <v>15</v>
      </c>
      <c r="O815" s="12" t="str">
        <f t="shared" si="3"/>
        <v>APROBADO CC</v>
      </c>
      <c r="P815" s="12" t="str">
        <f>IF(OR(D815="Académica",D815="Empresa"),(IF(M815&lt;Leyenda!$I$11,"ALTO",(IF(M815&lt;=Leyenda!$I$10,"MEDIO","BAJO")))),(IF(M815&lt;Leyenda!$J$11,"ALTO",(IF(M815&lt;=Leyenda!$J$10,"MEDIO","BAJO")))))</f>
        <v>BAJO</v>
      </c>
    </row>
    <row r="816">
      <c r="A816" s="8" t="s">
        <v>1378</v>
      </c>
      <c r="B816" s="9" t="s">
        <v>386</v>
      </c>
      <c r="C816" s="9" t="s">
        <v>129</v>
      </c>
      <c r="D816" s="9" t="s">
        <v>2144</v>
      </c>
      <c r="E816" s="13">
        <v>19.5</v>
      </c>
      <c r="F816" s="13">
        <v>18.8</v>
      </c>
      <c r="G816" s="13">
        <v>17.8</v>
      </c>
      <c r="H816" s="13">
        <v>16.9</v>
      </c>
      <c r="I816" s="13">
        <v>15.3</v>
      </c>
      <c r="J816" s="13">
        <v>17.8</v>
      </c>
      <c r="K816" s="13">
        <v>18.0</v>
      </c>
      <c r="L816" s="13">
        <v>0.0</v>
      </c>
      <c r="M816" s="11">
        <f t="shared" si="1"/>
        <v>14.94285714</v>
      </c>
      <c r="N816" s="11">
        <f t="shared" si="2"/>
        <v>15</v>
      </c>
      <c r="O816" s="12" t="str">
        <f t="shared" si="3"/>
        <v>APROBADO CC</v>
      </c>
      <c r="P816" s="12" t="str">
        <f>IF(OR(D816="Académica",D816="Empresa"),(IF(M816&lt;Leyenda!$I$11,"ALTO",(IF(M816&lt;=Leyenda!$I$10,"MEDIO","BAJO")))),(IF(M816&lt;Leyenda!$J$11,"ALTO",(IF(M816&lt;=Leyenda!$J$10,"MEDIO","BAJO")))))</f>
        <v>BAJO</v>
      </c>
    </row>
    <row r="817">
      <c r="A817" s="8" t="s">
        <v>1681</v>
      </c>
      <c r="B817" s="9" t="s">
        <v>40</v>
      </c>
      <c r="C817" s="9" t="s">
        <v>129</v>
      </c>
      <c r="D817" s="9" t="s">
        <v>2144</v>
      </c>
      <c r="E817" s="13">
        <v>16.0</v>
      </c>
      <c r="F817" s="13">
        <v>13.5</v>
      </c>
      <c r="G817" s="13">
        <v>16.7</v>
      </c>
      <c r="H817" s="13">
        <v>12.0</v>
      </c>
      <c r="I817" s="13">
        <v>10.4</v>
      </c>
      <c r="J817" s="13">
        <v>18.3</v>
      </c>
      <c r="K817" s="13">
        <v>18.0</v>
      </c>
      <c r="L817" s="13">
        <v>1.0</v>
      </c>
      <c r="M817" s="11">
        <f t="shared" si="1"/>
        <v>12.84285714</v>
      </c>
      <c r="N817" s="11">
        <f t="shared" si="2"/>
        <v>13</v>
      </c>
      <c r="O817" s="12" t="str">
        <f t="shared" si="3"/>
        <v>DESAPROBADO</v>
      </c>
      <c r="P817" s="12" t="str">
        <f>IF(OR(D817="Académica",D817="Empresa"),(IF(M817&lt;Leyenda!$I$11,"ALTO",(IF(M817&lt;=Leyenda!$I$10,"MEDIO","BAJO")))),(IF(M817&lt;Leyenda!$J$11,"ALTO",(IF(M817&lt;=Leyenda!$J$10,"MEDIO","BAJO")))))</f>
        <v>ALTO</v>
      </c>
    </row>
    <row r="818">
      <c r="A818" s="8" t="s">
        <v>1606</v>
      </c>
      <c r="B818" s="9" t="s">
        <v>21</v>
      </c>
      <c r="C818" s="9" t="s">
        <v>196</v>
      </c>
      <c r="D818" s="9" t="s">
        <v>2144</v>
      </c>
      <c r="E818" s="13">
        <v>18.0</v>
      </c>
      <c r="F818" s="13">
        <v>18.2</v>
      </c>
      <c r="G818" s="13">
        <v>17.6</v>
      </c>
      <c r="H818" s="13">
        <v>16.4</v>
      </c>
      <c r="I818" s="13">
        <v>15.3</v>
      </c>
      <c r="J818" s="13">
        <v>18.3</v>
      </c>
      <c r="K818" s="13">
        <v>18.0</v>
      </c>
      <c r="L818" s="13">
        <v>0.0</v>
      </c>
      <c r="M818" s="11">
        <f t="shared" si="1"/>
        <v>14.82857143</v>
      </c>
      <c r="N818" s="11">
        <f t="shared" si="2"/>
        <v>15</v>
      </c>
      <c r="O818" s="12" t="str">
        <f t="shared" si="3"/>
        <v>APROBADO CC</v>
      </c>
      <c r="P818" s="12" t="str">
        <f>IF(OR(D818="Académica",D818="Empresa"),(IF(M818&lt;Leyenda!$I$11,"ALTO",(IF(M818&lt;=Leyenda!$I$10,"MEDIO","BAJO")))),(IF(M818&lt;Leyenda!$J$11,"ALTO",(IF(M818&lt;=Leyenda!$J$10,"MEDIO","BAJO")))))</f>
        <v>BAJO</v>
      </c>
    </row>
    <row r="819">
      <c r="A819" s="8" t="s">
        <v>1191</v>
      </c>
      <c r="B819" s="9" t="s">
        <v>28</v>
      </c>
      <c r="C819" s="9" t="s">
        <v>36</v>
      </c>
      <c r="D819" s="9" t="s">
        <v>2144</v>
      </c>
      <c r="E819" s="13">
        <v>18.6</v>
      </c>
      <c r="F819" s="13">
        <v>17.3</v>
      </c>
      <c r="G819" s="13">
        <v>18.0</v>
      </c>
      <c r="H819" s="13">
        <v>16.7</v>
      </c>
      <c r="I819" s="13">
        <v>16.2</v>
      </c>
      <c r="J819" s="13">
        <v>17.6</v>
      </c>
      <c r="K819" s="13">
        <v>18.0</v>
      </c>
      <c r="L819" s="13">
        <v>0.0</v>
      </c>
      <c r="M819" s="11">
        <f t="shared" si="1"/>
        <v>14.82857143</v>
      </c>
      <c r="N819" s="11">
        <f t="shared" si="2"/>
        <v>15</v>
      </c>
      <c r="O819" s="12" t="str">
        <f t="shared" si="3"/>
        <v>APROBADO CC</v>
      </c>
      <c r="P819" s="12" t="str">
        <f>IF(OR(D819="Académica",D819="Empresa"),(IF(M819&lt;Leyenda!$I$11,"ALTO",(IF(M819&lt;=Leyenda!$I$10,"MEDIO","BAJO")))),(IF(M819&lt;Leyenda!$J$11,"ALTO",(IF(M819&lt;=Leyenda!$J$10,"MEDIO","BAJO")))))</f>
        <v>BAJO</v>
      </c>
    </row>
    <row r="820">
      <c r="A820" s="8" t="s">
        <v>2053</v>
      </c>
      <c r="B820" s="9" t="s">
        <v>21</v>
      </c>
      <c r="C820" s="9" t="s">
        <v>182</v>
      </c>
      <c r="D820" s="9" t="s">
        <v>2149</v>
      </c>
      <c r="E820" s="13">
        <v>18.1</v>
      </c>
      <c r="F820" s="13">
        <v>18.2</v>
      </c>
      <c r="G820" s="13">
        <v>18.3</v>
      </c>
      <c r="H820" s="13">
        <v>17.5</v>
      </c>
      <c r="I820" s="13">
        <v>15.8</v>
      </c>
      <c r="J820" s="13">
        <v>19.1</v>
      </c>
      <c r="K820" s="13">
        <v>18.0</v>
      </c>
      <c r="L820" s="13">
        <v>0.0</v>
      </c>
      <c r="M820" s="11">
        <f t="shared" si="1"/>
        <v>15.27142857</v>
      </c>
      <c r="N820" s="11">
        <f t="shared" si="2"/>
        <v>15</v>
      </c>
      <c r="O820" s="12" t="str">
        <f t="shared" si="3"/>
        <v>APROBADO CC</v>
      </c>
      <c r="P820" s="12" t="str">
        <f>IF(OR(D820="Académica",D820="Empresa"),(IF(M820&lt;Leyenda!$I$11,"ALTO",(IF(M820&lt;=Leyenda!$I$10,"MEDIO","BAJO")))),(IF(M820&lt;Leyenda!$J$11,"ALTO",(IF(M820&lt;=Leyenda!$J$10,"MEDIO","BAJO")))))</f>
        <v>BAJO</v>
      </c>
    </row>
    <row r="821">
      <c r="A821" s="8" t="s">
        <v>1493</v>
      </c>
      <c r="B821" s="9" t="s">
        <v>40</v>
      </c>
      <c r="C821" s="9" t="s">
        <v>36</v>
      </c>
      <c r="D821" s="9" t="s">
        <v>2144</v>
      </c>
      <c r="E821" s="13">
        <v>16.4</v>
      </c>
      <c r="F821" s="13">
        <v>14.6</v>
      </c>
      <c r="G821" s="13">
        <v>16.3</v>
      </c>
      <c r="H821" s="13">
        <v>16.9</v>
      </c>
      <c r="I821" s="13">
        <v>14.2</v>
      </c>
      <c r="J821" s="13">
        <v>17.6</v>
      </c>
      <c r="K821" s="13">
        <v>18.0</v>
      </c>
      <c r="L821" s="13">
        <v>0.0</v>
      </c>
      <c r="M821" s="11">
        <f t="shared" si="1"/>
        <v>13.94285714</v>
      </c>
      <c r="N821" s="11">
        <f t="shared" si="2"/>
        <v>14</v>
      </c>
      <c r="O821" s="12" t="str">
        <f t="shared" si="3"/>
        <v>APROBADO CC</v>
      </c>
      <c r="P821" s="12" t="str">
        <f>IF(OR(D821="Académica",D821="Empresa"),(IF(M821&lt;Leyenda!$I$11,"ALTO",(IF(M821&lt;=Leyenda!$I$10,"MEDIO","BAJO")))),(IF(M821&lt;Leyenda!$J$11,"ALTO",(IF(M821&lt;=Leyenda!$J$10,"MEDIO","BAJO")))))</f>
        <v>MEDIO</v>
      </c>
    </row>
    <row r="822">
      <c r="A822" s="8" t="s">
        <v>1149</v>
      </c>
      <c r="B822" s="9" t="s">
        <v>21</v>
      </c>
      <c r="C822" s="9" t="s">
        <v>435</v>
      </c>
      <c r="D822" s="9" t="s">
        <v>2144</v>
      </c>
      <c r="E822" s="13">
        <v>13.8</v>
      </c>
      <c r="F822" s="13">
        <v>16.7</v>
      </c>
      <c r="G822" s="13">
        <v>15.0</v>
      </c>
      <c r="H822" s="13">
        <v>14.8</v>
      </c>
      <c r="I822" s="13">
        <v>15.3</v>
      </c>
      <c r="J822" s="13">
        <v>18.4</v>
      </c>
      <c r="K822" s="13">
        <v>19.8</v>
      </c>
      <c r="L822" s="13">
        <v>0.0</v>
      </c>
      <c r="M822" s="11">
        <f t="shared" si="1"/>
        <v>14.28571429</v>
      </c>
      <c r="N822" s="11">
        <f t="shared" si="2"/>
        <v>14</v>
      </c>
      <c r="O822" s="12" t="str">
        <f t="shared" si="3"/>
        <v>APROBADO CC</v>
      </c>
      <c r="P822" s="12" t="str">
        <f>IF(OR(D822="Académica",D822="Empresa"),(IF(M822&lt;Leyenda!$I$11,"ALTO",(IF(M822&lt;=Leyenda!$I$10,"MEDIO","BAJO")))),(IF(M822&lt;Leyenda!$J$11,"ALTO",(IF(M822&lt;=Leyenda!$J$10,"MEDIO","BAJO")))))</f>
        <v>MEDIO</v>
      </c>
    </row>
    <row r="823">
      <c r="A823" s="8" t="s">
        <v>2338</v>
      </c>
      <c r="B823" s="9" t="s">
        <v>40</v>
      </c>
      <c r="C823" s="9" t="s">
        <v>196</v>
      </c>
      <c r="D823" s="9" t="s">
        <v>2185</v>
      </c>
      <c r="E823" s="13">
        <v>19.8</v>
      </c>
      <c r="F823" s="13">
        <v>16.2</v>
      </c>
      <c r="G823" s="13">
        <v>18.8</v>
      </c>
      <c r="H823" s="13">
        <v>17.1</v>
      </c>
      <c r="I823" s="13">
        <v>15.3</v>
      </c>
      <c r="J823" s="13">
        <v>17.8</v>
      </c>
      <c r="K823" s="13">
        <v>18.8</v>
      </c>
      <c r="L823" s="13">
        <v>0.0</v>
      </c>
      <c r="M823" s="11">
        <f t="shared" si="1"/>
        <v>14.85714286</v>
      </c>
      <c r="N823" s="11">
        <f t="shared" si="2"/>
        <v>15</v>
      </c>
      <c r="O823" s="12" t="str">
        <f t="shared" si="3"/>
        <v>APROBADO CC</v>
      </c>
      <c r="P823" s="12" t="str">
        <f>IF(OR(D823="Académica",D823="Empresa"),(IF(M823&lt;Leyenda!$I$11,"ALTO",(IF(M823&lt;=Leyenda!$I$10,"MEDIO","BAJO")))),(IF(M823&lt;Leyenda!$J$11,"ALTO",(IF(M823&lt;=Leyenda!$J$10,"MEDIO","BAJO")))))</f>
        <v>BAJO</v>
      </c>
    </row>
    <row r="824">
      <c r="A824" s="8" t="s">
        <v>1848</v>
      </c>
      <c r="B824" s="9" t="s">
        <v>28</v>
      </c>
      <c r="C824" s="9" t="s">
        <v>36</v>
      </c>
      <c r="D824" s="9" t="s">
        <v>2144</v>
      </c>
      <c r="E824" s="13">
        <v>13.0</v>
      </c>
      <c r="F824" s="13">
        <v>15.5</v>
      </c>
      <c r="G824" s="13">
        <v>16.7</v>
      </c>
      <c r="H824" s="13">
        <v>16.5</v>
      </c>
      <c r="I824" s="13">
        <v>15.4</v>
      </c>
      <c r="J824" s="13">
        <v>18.3</v>
      </c>
      <c r="K824" s="13">
        <v>18.0</v>
      </c>
      <c r="L824" s="13">
        <v>0.0</v>
      </c>
      <c r="M824" s="11">
        <f t="shared" si="1"/>
        <v>14.34285714</v>
      </c>
      <c r="N824" s="11">
        <f t="shared" si="2"/>
        <v>14</v>
      </c>
      <c r="O824" s="12" t="str">
        <f t="shared" si="3"/>
        <v>APROBADO CC</v>
      </c>
      <c r="P824" s="12" t="str">
        <f>IF(OR(D824="Académica",D824="Empresa"),(IF(M824&lt;Leyenda!$I$11,"ALTO",(IF(M824&lt;=Leyenda!$I$10,"MEDIO","BAJO")))),(IF(M824&lt;Leyenda!$J$11,"ALTO",(IF(M824&lt;=Leyenda!$J$10,"MEDIO","BAJO")))))</f>
        <v>MEDIO</v>
      </c>
    </row>
    <row r="825">
      <c r="A825" s="8" t="s">
        <v>1131</v>
      </c>
      <c r="B825" s="9" t="s">
        <v>40</v>
      </c>
      <c r="C825" s="9" t="s">
        <v>33</v>
      </c>
      <c r="D825" s="9" t="s">
        <v>2144</v>
      </c>
      <c r="E825" s="13">
        <v>17.0</v>
      </c>
      <c r="F825" s="13">
        <v>18.2</v>
      </c>
      <c r="G825" s="13">
        <v>18.5</v>
      </c>
      <c r="H825" s="13">
        <v>15.8</v>
      </c>
      <c r="I825" s="13">
        <v>15.3</v>
      </c>
      <c r="J825" s="13">
        <v>17.9</v>
      </c>
      <c r="K825" s="13">
        <v>18.0</v>
      </c>
      <c r="L825" s="13">
        <v>0.0</v>
      </c>
      <c r="M825" s="11">
        <f t="shared" si="1"/>
        <v>14.81428571</v>
      </c>
      <c r="N825" s="11">
        <f t="shared" si="2"/>
        <v>15</v>
      </c>
      <c r="O825" s="12" t="str">
        <f t="shared" si="3"/>
        <v>APROBADO CC</v>
      </c>
      <c r="P825" s="12" t="str">
        <f>IF(OR(D825="Académica",D825="Empresa"),(IF(M825&lt;Leyenda!$I$11,"ALTO",(IF(M825&lt;=Leyenda!$I$10,"MEDIO","BAJO")))),(IF(M825&lt;Leyenda!$J$11,"ALTO",(IF(M825&lt;=Leyenda!$J$10,"MEDIO","BAJO")))))</f>
        <v>BAJO</v>
      </c>
    </row>
    <row r="826">
      <c r="A826" s="8" t="s">
        <v>1325</v>
      </c>
      <c r="B826" s="9" t="s">
        <v>28</v>
      </c>
      <c r="C826" s="9" t="s">
        <v>46</v>
      </c>
      <c r="D826" s="9" t="s">
        <v>2144</v>
      </c>
      <c r="E826" s="13">
        <v>13.5</v>
      </c>
      <c r="F826" s="13">
        <v>16.7</v>
      </c>
      <c r="G826" s="13">
        <v>16.7</v>
      </c>
      <c r="H826" s="13">
        <v>13.4</v>
      </c>
      <c r="I826" s="13">
        <v>14.3</v>
      </c>
      <c r="J826" s="13">
        <v>18.3</v>
      </c>
      <c r="K826" s="13">
        <v>18.0</v>
      </c>
      <c r="L826" s="13">
        <v>0.5</v>
      </c>
      <c r="M826" s="11">
        <f t="shared" si="1"/>
        <v>13.98571429</v>
      </c>
      <c r="N826" s="11">
        <f t="shared" si="2"/>
        <v>14</v>
      </c>
      <c r="O826" s="12" t="str">
        <f t="shared" si="3"/>
        <v>APROBADO CC</v>
      </c>
      <c r="P826" s="12" t="str">
        <f>IF(OR(D826="Académica",D826="Empresa"),(IF(M826&lt;Leyenda!$I$11,"ALTO",(IF(M826&lt;=Leyenda!$I$10,"MEDIO","BAJO")))),(IF(M826&lt;Leyenda!$J$11,"ALTO",(IF(M826&lt;=Leyenda!$J$10,"MEDIO","BAJO")))))</f>
        <v>MEDIO</v>
      </c>
    </row>
    <row r="827">
      <c r="A827" s="8" t="s">
        <v>2339</v>
      </c>
      <c r="B827" s="9" t="s">
        <v>386</v>
      </c>
      <c r="C827" s="9" t="s">
        <v>127</v>
      </c>
      <c r="D827" s="9" t="s">
        <v>2144</v>
      </c>
      <c r="E827" s="13">
        <v>19.9</v>
      </c>
      <c r="F827" s="13">
        <v>18.8</v>
      </c>
      <c r="G827" s="13">
        <v>18.8</v>
      </c>
      <c r="H827" s="13">
        <v>12.0</v>
      </c>
      <c r="I827" s="13">
        <v>16.2</v>
      </c>
      <c r="J827" s="13">
        <v>17.6</v>
      </c>
      <c r="K827" s="13">
        <v>18.0</v>
      </c>
      <c r="L827" s="13">
        <v>0.0</v>
      </c>
      <c r="M827" s="11">
        <f t="shared" si="1"/>
        <v>14.48571429</v>
      </c>
      <c r="N827" s="11">
        <f t="shared" si="2"/>
        <v>14</v>
      </c>
      <c r="O827" s="12" t="str">
        <f t="shared" si="3"/>
        <v>APROBADO CC</v>
      </c>
      <c r="P827" s="12" t="str">
        <f>IF(OR(D827="Académica",D827="Empresa"),(IF(M827&lt;Leyenda!$I$11,"ALTO",(IF(M827&lt;=Leyenda!$I$10,"MEDIO","BAJO")))),(IF(M827&lt;Leyenda!$J$11,"ALTO",(IF(M827&lt;=Leyenda!$J$10,"MEDIO","BAJO")))))</f>
        <v>MEDIO</v>
      </c>
    </row>
    <row r="828">
      <c r="A828" s="8" t="s">
        <v>756</v>
      </c>
      <c r="B828" s="9" t="s">
        <v>40</v>
      </c>
      <c r="C828" s="9" t="s">
        <v>108</v>
      </c>
      <c r="D828" s="9" t="s">
        <v>2144</v>
      </c>
      <c r="E828" s="13">
        <v>18.5</v>
      </c>
      <c r="F828" s="13">
        <v>18.0</v>
      </c>
      <c r="G828" s="13">
        <v>18.0</v>
      </c>
      <c r="H828" s="13">
        <v>16.5</v>
      </c>
      <c r="I828" s="13">
        <v>15.3</v>
      </c>
      <c r="J828" s="13">
        <v>17.6</v>
      </c>
      <c r="K828" s="13">
        <v>18.0</v>
      </c>
      <c r="L828" s="13">
        <v>0.0</v>
      </c>
      <c r="M828" s="11">
        <f t="shared" si="1"/>
        <v>14.77142857</v>
      </c>
      <c r="N828" s="11">
        <f t="shared" si="2"/>
        <v>15</v>
      </c>
      <c r="O828" s="12" t="str">
        <f t="shared" si="3"/>
        <v>APROBADO CC</v>
      </c>
      <c r="P828" s="12" t="str">
        <f>IF(OR(D828="Académica",D828="Empresa"),(IF(M828&lt;Leyenda!$I$11,"ALTO",(IF(M828&lt;=Leyenda!$I$10,"MEDIO","BAJO")))),(IF(M828&lt;Leyenda!$J$11,"ALTO",(IF(M828&lt;=Leyenda!$J$10,"MEDIO","BAJO")))))</f>
        <v>BAJO</v>
      </c>
    </row>
    <row r="829">
      <c r="A829" s="8" t="s">
        <v>1676</v>
      </c>
      <c r="B829" s="9" t="s">
        <v>386</v>
      </c>
      <c r="C829" s="9" t="s">
        <v>144</v>
      </c>
      <c r="D829" s="9" t="s">
        <v>2144</v>
      </c>
      <c r="E829" s="13">
        <v>20.0</v>
      </c>
      <c r="F829" s="13">
        <v>18.2</v>
      </c>
      <c r="G829" s="13">
        <v>17.8</v>
      </c>
      <c r="H829" s="13">
        <v>17.9</v>
      </c>
      <c r="I829" s="13">
        <v>16.3</v>
      </c>
      <c r="J829" s="13">
        <v>19.5</v>
      </c>
      <c r="K829" s="13">
        <v>18.0</v>
      </c>
      <c r="L829" s="13">
        <v>0.0</v>
      </c>
      <c r="M829" s="11">
        <f t="shared" si="1"/>
        <v>15.38571429</v>
      </c>
      <c r="N829" s="11">
        <f t="shared" si="2"/>
        <v>15</v>
      </c>
      <c r="O829" s="12" t="str">
        <f t="shared" si="3"/>
        <v>APROBADO CC</v>
      </c>
      <c r="P829" s="12" t="str">
        <f>IF(OR(D829="Académica",D829="Empresa"),(IF(M829&lt;Leyenda!$I$11,"ALTO",(IF(M829&lt;=Leyenda!$I$10,"MEDIO","BAJO")))),(IF(M829&lt;Leyenda!$J$11,"ALTO",(IF(M829&lt;=Leyenda!$J$10,"MEDIO","BAJO")))))</f>
        <v>BAJO</v>
      </c>
    </row>
    <row r="830">
      <c r="A830" s="8" t="s">
        <v>868</v>
      </c>
      <c r="B830" s="9" t="s">
        <v>40</v>
      </c>
      <c r="C830" s="9" t="s">
        <v>88</v>
      </c>
      <c r="D830" s="9" t="s">
        <v>2144</v>
      </c>
      <c r="E830" s="13">
        <v>19.8</v>
      </c>
      <c r="F830" s="13">
        <v>18.7</v>
      </c>
      <c r="G830" s="13">
        <v>18.7</v>
      </c>
      <c r="H830" s="13">
        <v>17.2</v>
      </c>
      <c r="I830" s="13">
        <v>15.9</v>
      </c>
      <c r="J830" s="13">
        <v>17.6</v>
      </c>
      <c r="K830" s="13">
        <v>18.0</v>
      </c>
      <c r="L830" s="13">
        <v>0.0</v>
      </c>
      <c r="M830" s="11">
        <f t="shared" si="1"/>
        <v>15.15714286</v>
      </c>
      <c r="N830" s="11">
        <f t="shared" si="2"/>
        <v>15</v>
      </c>
      <c r="O830" s="12" t="str">
        <f t="shared" si="3"/>
        <v>APROBADO CC</v>
      </c>
      <c r="P830" s="12" t="str">
        <f>IF(OR(D830="Académica",D830="Empresa"),(IF(M830&lt;Leyenda!$I$11,"ALTO",(IF(M830&lt;=Leyenda!$I$10,"MEDIO","BAJO")))),(IF(M830&lt;Leyenda!$J$11,"ALTO",(IF(M830&lt;=Leyenda!$J$10,"MEDIO","BAJO")))))</f>
        <v>BAJO</v>
      </c>
    </row>
    <row r="831">
      <c r="A831" s="8" t="s">
        <v>1660</v>
      </c>
      <c r="B831" s="9" t="s">
        <v>28</v>
      </c>
      <c r="C831" s="9" t="s">
        <v>157</v>
      </c>
      <c r="D831" s="9" t="s">
        <v>2144</v>
      </c>
      <c r="E831" s="13">
        <v>16.8</v>
      </c>
      <c r="F831" s="13">
        <v>17.3</v>
      </c>
      <c r="G831" s="13">
        <v>18.5</v>
      </c>
      <c r="H831" s="13">
        <v>16.5</v>
      </c>
      <c r="I831" s="13">
        <v>15.3</v>
      </c>
      <c r="J831" s="13">
        <v>18.3</v>
      </c>
      <c r="K831" s="13">
        <v>18.5</v>
      </c>
      <c r="L831" s="13">
        <v>0.0</v>
      </c>
      <c r="M831" s="11">
        <f t="shared" si="1"/>
        <v>14.91428571</v>
      </c>
      <c r="N831" s="11">
        <f t="shared" si="2"/>
        <v>15</v>
      </c>
      <c r="O831" s="12" t="str">
        <f t="shared" si="3"/>
        <v>APROBADO CC</v>
      </c>
      <c r="P831" s="12" t="str">
        <f>IF(OR(D831="Académica",D831="Empresa"),(IF(M831&lt;Leyenda!$I$11,"ALTO",(IF(M831&lt;=Leyenda!$I$10,"MEDIO","BAJO")))),(IF(M831&lt;Leyenda!$J$11,"ALTO",(IF(M831&lt;=Leyenda!$J$10,"MEDIO","BAJO")))))</f>
        <v>BAJO</v>
      </c>
    </row>
    <row r="832">
      <c r="A832" s="8" t="s">
        <v>1097</v>
      </c>
      <c r="B832" s="9" t="s">
        <v>40</v>
      </c>
      <c r="C832" s="9" t="s">
        <v>129</v>
      </c>
      <c r="D832" s="9" t="s">
        <v>2144</v>
      </c>
      <c r="E832" s="13">
        <v>18.3</v>
      </c>
      <c r="F832" s="13">
        <v>18.2</v>
      </c>
      <c r="G832" s="13">
        <v>18.0</v>
      </c>
      <c r="H832" s="13">
        <v>16.5</v>
      </c>
      <c r="I832" s="13">
        <v>15.3</v>
      </c>
      <c r="J832" s="13">
        <v>17.8</v>
      </c>
      <c r="K832" s="13">
        <v>18.0</v>
      </c>
      <c r="L832" s="13">
        <v>0.0</v>
      </c>
      <c r="M832" s="11">
        <f t="shared" si="1"/>
        <v>14.82857143</v>
      </c>
      <c r="N832" s="11">
        <f t="shared" si="2"/>
        <v>15</v>
      </c>
      <c r="O832" s="12" t="str">
        <f t="shared" si="3"/>
        <v>APROBADO CC</v>
      </c>
      <c r="P832" s="12" t="str">
        <f>IF(OR(D832="Académica",D832="Empresa"),(IF(M832&lt;Leyenda!$I$11,"ALTO",(IF(M832&lt;=Leyenda!$I$10,"MEDIO","BAJO")))),(IF(M832&lt;Leyenda!$J$11,"ALTO",(IF(M832&lt;=Leyenda!$J$10,"MEDIO","BAJO")))))</f>
        <v>BAJO</v>
      </c>
    </row>
    <row r="833">
      <c r="A833" s="8" t="s">
        <v>848</v>
      </c>
      <c r="B833" s="9" t="s">
        <v>386</v>
      </c>
      <c r="C833" s="9" t="s">
        <v>129</v>
      </c>
      <c r="D833" s="9" t="s">
        <v>2144</v>
      </c>
      <c r="E833" s="13">
        <v>20.0</v>
      </c>
      <c r="F833" s="13">
        <v>19.3</v>
      </c>
      <c r="G833" s="13">
        <v>18.3</v>
      </c>
      <c r="H833" s="13">
        <v>16.5</v>
      </c>
      <c r="I833" s="13">
        <v>15.3</v>
      </c>
      <c r="J833" s="13">
        <v>17.8</v>
      </c>
      <c r="K833" s="13">
        <v>18.5</v>
      </c>
      <c r="L833" s="13">
        <v>0.0</v>
      </c>
      <c r="M833" s="11">
        <f t="shared" si="1"/>
        <v>15.1</v>
      </c>
      <c r="N833" s="11">
        <f t="shared" si="2"/>
        <v>15</v>
      </c>
      <c r="O833" s="12" t="str">
        <f t="shared" si="3"/>
        <v>APROBADO CC</v>
      </c>
      <c r="P833" s="12" t="str">
        <f>IF(OR(D833="Académica",D833="Empresa"),(IF(M833&lt;Leyenda!$I$11,"ALTO",(IF(M833&lt;=Leyenda!$I$10,"MEDIO","BAJO")))),(IF(M833&lt;Leyenda!$J$11,"ALTO",(IF(M833&lt;=Leyenda!$J$10,"MEDIO","BAJO")))))</f>
        <v>BAJO</v>
      </c>
    </row>
    <row r="834">
      <c r="A834" s="8" t="s">
        <v>2109</v>
      </c>
      <c r="B834" s="9" t="s">
        <v>386</v>
      </c>
      <c r="C834" s="9" t="s">
        <v>144</v>
      </c>
      <c r="D834" s="9" t="s">
        <v>2149</v>
      </c>
      <c r="E834" s="13">
        <v>18.0</v>
      </c>
      <c r="F834" s="13">
        <v>14.3</v>
      </c>
      <c r="G834" s="13">
        <v>13.2</v>
      </c>
      <c r="H834" s="13">
        <v>15.0</v>
      </c>
      <c r="I834" s="13">
        <v>15.4</v>
      </c>
      <c r="J834" s="13">
        <v>17.8</v>
      </c>
      <c r="K834" s="13">
        <v>18.8</v>
      </c>
      <c r="L834" s="13">
        <v>0.5</v>
      </c>
      <c r="M834" s="11">
        <f t="shared" si="1"/>
        <v>13.57142857</v>
      </c>
      <c r="N834" s="11">
        <f t="shared" si="2"/>
        <v>14</v>
      </c>
      <c r="O834" s="12" t="str">
        <f t="shared" si="3"/>
        <v>APROBADO CC</v>
      </c>
      <c r="P834" s="12" t="str">
        <f>IF(OR(D834="Académica",D834="Empresa"),(IF(M834&lt;Leyenda!$I$11,"ALTO",(IF(M834&lt;=Leyenda!$I$10,"MEDIO","BAJO")))),(IF(M834&lt;Leyenda!$J$11,"ALTO",(IF(M834&lt;=Leyenda!$J$10,"MEDIO","BAJO")))))</f>
        <v>MEDIO</v>
      </c>
    </row>
    <row r="835">
      <c r="A835" s="8" t="s">
        <v>789</v>
      </c>
      <c r="B835" s="9" t="s">
        <v>40</v>
      </c>
      <c r="C835" s="9" t="s">
        <v>129</v>
      </c>
      <c r="D835" s="9" t="s">
        <v>2144</v>
      </c>
      <c r="E835" s="13">
        <v>18.4</v>
      </c>
      <c r="F835" s="13">
        <v>18.5</v>
      </c>
      <c r="G835" s="13">
        <v>18.5</v>
      </c>
      <c r="H835" s="13">
        <v>17.0</v>
      </c>
      <c r="I835" s="13">
        <v>16.2</v>
      </c>
      <c r="J835" s="13">
        <v>17.8</v>
      </c>
      <c r="K835" s="13">
        <v>18.3</v>
      </c>
      <c r="L835" s="13">
        <v>0.0</v>
      </c>
      <c r="M835" s="11">
        <f t="shared" si="1"/>
        <v>15.18571429</v>
      </c>
      <c r="N835" s="11">
        <f t="shared" si="2"/>
        <v>15</v>
      </c>
      <c r="O835" s="12" t="str">
        <f t="shared" si="3"/>
        <v>APROBADO CC</v>
      </c>
      <c r="P835" s="12" t="str">
        <f>IF(OR(D835="Académica",D835="Empresa"),(IF(M835&lt;Leyenda!$I$11,"ALTO",(IF(M835&lt;=Leyenda!$I$10,"MEDIO","BAJO")))),(IF(M835&lt;Leyenda!$J$11,"ALTO",(IF(M835&lt;=Leyenda!$J$10,"MEDIO","BAJO")))))</f>
        <v>BAJO</v>
      </c>
    </row>
    <row r="836">
      <c r="A836" s="8" t="s">
        <v>1540</v>
      </c>
      <c r="B836" s="9" t="s">
        <v>40</v>
      </c>
      <c r="C836" s="9" t="s">
        <v>132</v>
      </c>
      <c r="D836" s="9" t="s">
        <v>2144</v>
      </c>
      <c r="E836" s="13">
        <v>16.0</v>
      </c>
      <c r="F836" s="13">
        <v>18.0</v>
      </c>
      <c r="G836" s="13">
        <v>17.3</v>
      </c>
      <c r="H836" s="13">
        <v>16.5</v>
      </c>
      <c r="I836" s="13">
        <v>15.0</v>
      </c>
      <c r="J836" s="13">
        <v>18.6</v>
      </c>
      <c r="K836" s="13">
        <v>19.3</v>
      </c>
      <c r="L836" s="13">
        <v>0.0</v>
      </c>
      <c r="M836" s="11">
        <f t="shared" si="1"/>
        <v>14.95714286</v>
      </c>
      <c r="N836" s="11">
        <f t="shared" si="2"/>
        <v>15</v>
      </c>
      <c r="O836" s="12" t="str">
        <f t="shared" si="3"/>
        <v>APROBADO CC</v>
      </c>
      <c r="P836" s="12" t="str">
        <f>IF(OR(D836="Académica",D836="Empresa"),(IF(M836&lt;Leyenda!$I$11,"ALTO",(IF(M836&lt;=Leyenda!$I$10,"MEDIO","BAJO")))),(IF(M836&lt;Leyenda!$J$11,"ALTO",(IF(M836&lt;=Leyenda!$J$10,"MEDIO","BAJO")))))</f>
        <v>BAJO</v>
      </c>
    </row>
    <row r="837">
      <c r="A837" s="8" t="s">
        <v>837</v>
      </c>
      <c r="B837" s="9" t="s">
        <v>28</v>
      </c>
      <c r="C837" s="9" t="s">
        <v>22</v>
      </c>
      <c r="D837" s="9" t="s">
        <v>2144</v>
      </c>
      <c r="E837" s="13">
        <v>16.5</v>
      </c>
      <c r="F837" s="13">
        <v>19.0</v>
      </c>
      <c r="G837" s="13">
        <v>18.8</v>
      </c>
      <c r="H837" s="13">
        <v>18.0</v>
      </c>
      <c r="I837" s="13">
        <v>15.6</v>
      </c>
      <c r="J837" s="13">
        <v>18.6</v>
      </c>
      <c r="K837" s="13">
        <v>18.0</v>
      </c>
      <c r="L837" s="13">
        <v>0.0</v>
      </c>
      <c r="M837" s="11">
        <f t="shared" si="1"/>
        <v>15.42857143</v>
      </c>
      <c r="N837" s="11">
        <f t="shared" si="2"/>
        <v>15</v>
      </c>
      <c r="O837" s="12" t="str">
        <f t="shared" si="3"/>
        <v>APROBADO CC</v>
      </c>
      <c r="P837" s="12" t="str">
        <f>IF(OR(D837="Académica",D837="Empresa"),(IF(M837&lt;Leyenda!$I$11,"ALTO",(IF(M837&lt;=Leyenda!$I$10,"MEDIO","BAJO")))),(IF(M837&lt;Leyenda!$J$11,"ALTO",(IF(M837&lt;=Leyenda!$J$10,"MEDIO","BAJO")))))</f>
        <v>BAJO</v>
      </c>
    </row>
    <row r="838">
      <c r="A838" s="8" t="s">
        <v>998</v>
      </c>
      <c r="B838" s="9" t="s">
        <v>28</v>
      </c>
      <c r="C838" s="9" t="s">
        <v>232</v>
      </c>
      <c r="D838" s="9" t="s">
        <v>2144</v>
      </c>
      <c r="E838" s="13">
        <v>19.5</v>
      </c>
      <c r="F838" s="13">
        <v>17.7</v>
      </c>
      <c r="G838" s="13">
        <v>18.3</v>
      </c>
      <c r="H838" s="13">
        <v>14.5</v>
      </c>
      <c r="I838" s="13">
        <v>14.9</v>
      </c>
      <c r="J838" s="13">
        <v>17.9</v>
      </c>
      <c r="K838" s="13">
        <v>18.0</v>
      </c>
      <c r="L838" s="13">
        <v>0.0</v>
      </c>
      <c r="M838" s="11">
        <f t="shared" si="1"/>
        <v>14.47142857</v>
      </c>
      <c r="N838" s="11">
        <f t="shared" si="2"/>
        <v>14</v>
      </c>
      <c r="O838" s="12" t="str">
        <f t="shared" si="3"/>
        <v>APROBADO CC</v>
      </c>
      <c r="P838" s="12" t="str">
        <f>IF(OR(D838="Académica",D838="Empresa"),(IF(M838&lt;Leyenda!$I$11,"ALTO",(IF(M838&lt;=Leyenda!$I$10,"MEDIO","BAJO")))),(IF(M838&lt;Leyenda!$J$11,"ALTO",(IF(M838&lt;=Leyenda!$J$10,"MEDIO","BAJO")))))</f>
        <v>MEDIO</v>
      </c>
    </row>
    <row r="839">
      <c r="A839" s="8" t="s">
        <v>758</v>
      </c>
      <c r="B839" s="9" t="s">
        <v>40</v>
      </c>
      <c r="C839" s="9" t="s">
        <v>237</v>
      </c>
      <c r="D839" s="9" t="s">
        <v>2144</v>
      </c>
      <c r="E839" s="13">
        <v>18.0</v>
      </c>
      <c r="F839" s="13">
        <v>15.7</v>
      </c>
      <c r="G839" s="13">
        <v>15.7</v>
      </c>
      <c r="H839" s="13">
        <v>14.2</v>
      </c>
      <c r="I839" s="13">
        <v>13.2</v>
      </c>
      <c r="J839" s="13">
        <v>18.0</v>
      </c>
      <c r="K839" s="13">
        <v>18.0</v>
      </c>
      <c r="L839" s="13">
        <v>0.0</v>
      </c>
      <c r="M839" s="11">
        <f t="shared" si="1"/>
        <v>13.54285714</v>
      </c>
      <c r="N839" s="11">
        <f t="shared" si="2"/>
        <v>14</v>
      </c>
      <c r="O839" s="12" t="str">
        <f t="shared" si="3"/>
        <v>APROBADO CC</v>
      </c>
      <c r="P839" s="12" t="str">
        <f>IF(OR(D839="Académica",D839="Empresa"),(IF(M839&lt;Leyenda!$I$11,"ALTO",(IF(M839&lt;=Leyenda!$I$10,"MEDIO","BAJO")))),(IF(M839&lt;Leyenda!$J$11,"ALTO",(IF(M839&lt;=Leyenda!$J$10,"MEDIO","BAJO")))))</f>
        <v>MEDIO</v>
      </c>
    </row>
    <row r="840">
      <c r="A840" s="8" t="s">
        <v>791</v>
      </c>
      <c r="B840" s="9" t="s">
        <v>40</v>
      </c>
      <c r="C840" s="9" t="s">
        <v>159</v>
      </c>
      <c r="D840" s="9" t="s">
        <v>2144</v>
      </c>
      <c r="E840" s="13">
        <v>13.5</v>
      </c>
      <c r="F840" s="13">
        <v>12.8</v>
      </c>
      <c r="G840" s="13">
        <v>15.0</v>
      </c>
      <c r="H840" s="13">
        <v>15.8</v>
      </c>
      <c r="I840" s="13">
        <v>14.5</v>
      </c>
      <c r="J840" s="13">
        <v>18.3</v>
      </c>
      <c r="K840" s="13">
        <v>18.0</v>
      </c>
      <c r="L840" s="13">
        <v>1.0</v>
      </c>
      <c r="M840" s="11">
        <f t="shared" si="1"/>
        <v>13.62857143</v>
      </c>
      <c r="N840" s="11">
        <f t="shared" si="2"/>
        <v>14</v>
      </c>
      <c r="O840" s="12" t="str">
        <f t="shared" si="3"/>
        <v>APROBADO CC</v>
      </c>
      <c r="P840" s="12" t="str">
        <f>IF(OR(D840="Académica",D840="Empresa"),(IF(M840&lt;Leyenda!$I$11,"ALTO",(IF(M840&lt;=Leyenda!$I$10,"MEDIO","BAJO")))),(IF(M840&lt;Leyenda!$J$11,"ALTO",(IF(M840&lt;=Leyenda!$J$10,"MEDIO","BAJO")))))</f>
        <v>MEDIO</v>
      </c>
    </row>
    <row r="841">
      <c r="A841" s="8" t="s">
        <v>2340</v>
      </c>
      <c r="B841" s="9" t="s">
        <v>28</v>
      </c>
      <c r="C841" s="9" t="s">
        <v>100</v>
      </c>
      <c r="D841" s="9" t="s">
        <v>2144</v>
      </c>
      <c r="E841" s="13">
        <v>18.8</v>
      </c>
      <c r="F841" s="13">
        <v>18.7</v>
      </c>
      <c r="G841" s="13">
        <v>18.5</v>
      </c>
      <c r="H841" s="13">
        <v>16.5</v>
      </c>
      <c r="I841" s="13">
        <v>16.5</v>
      </c>
      <c r="J841" s="13">
        <v>17.6</v>
      </c>
      <c r="K841" s="13">
        <v>18.0</v>
      </c>
      <c r="L841" s="13">
        <v>0.0</v>
      </c>
      <c r="M841" s="11">
        <f t="shared" si="1"/>
        <v>15.11428571</v>
      </c>
      <c r="N841" s="11">
        <f t="shared" si="2"/>
        <v>15</v>
      </c>
      <c r="O841" s="12" t="str">
        <f t="shared" si="3"/>
        <v>APROBADO CC</v>
      </c>
      <c r="P841" s="12" t="str">
        <f>IF(OR(D841="Académica",D841="Empresa"),(IF(M841&lt;Leyenda!$I$11,"ALTO",(IF(M841&lt;=Leyenda!$I$10,"MEDIO","BAJO")))),(IF(M841&lt;Leyenda!$J$11,"ALTO",(IF(M841&lt;=Leyenda!$J$10,"MEDIO","BAJO")))))</f>
        <v>BAJO</v>
      </c>
    </row>
    <row r="842">
      <c r="A842" s="8" t="s">
        <v>2341</v>
      </c>
      <c r="B842" s="9" t="s">
        <v>40</v>
      </c>
      <c r="C842" s="9" t="s">
        <v>237</v>
      </c>
      <c r="D842" s="9" t="s">
        <v>2144</v>
      </c>
      <c r="E842" s="13">
        <v>12.5</v>
      </c>
      <c r="F842" s="13">
        <v>15.2</v>
      </c>
      <c r="G842" s="13">
        <v>15.1</v>
      </c>
      <c r="H842" s="13">
        <v>8.8</v>
      </c>
      <c r="I842" s="13">
        <v>9.4</v>
      </c>
      <c r="J842" s="13">
        <v>18.0</v>
      </c>
      <c r="K842" s="13">
        <v>18.0</v>
      </c>
      <c r="L842" s="13">
        <v>2.0</v>
      </c>
      <c r="M842" s="11">
        <f t="shared" si="1"/>
        <v>12.35714286</v>
      </c>
      <c r="N842" s="11">
        <f t="shared" si="2"/>
        <v>12</v>
      </c>
      <c r="O842" s="12" t="str">
        <f t="shared" si="3"/>
        <v>DESAPROBADO</v>
      </c>
      <c r="P842" s="12" t="str">
        <f>IF(OR(D842="Académica",D842="Empresa"),(IF(M842&lt;Leyenda!$I$11,"ALTO",(IF(M842&lt;=Leyenda!$I$10,"MEDIO","BAJO")))),(IF(M842&lt;Leyenda!$J$11,"ALTO",(IF(M842&lt;=Leyenda!$J$10,"MEDIO","BAJO")))))</f>
        <v>ALTO</v>
      </c>
    </row>
    <row r="843">
      <c r="A843" s="8" t="s">
        <v>770</v>
      </c>
      <c r="B843" s="9" t="s">
        <v>40</v>
      </c>
      <c r="C843" s="9" t="s">
        <v>76</v>
      </c>
      <c r="D843" s="9" t="s">
        <v>2144</v>
      </c>
      <c r="E843" s="13">
        <v>18.0</v>
      </c>
      <c r="F843" s="13">
        <v>18.5</v>
      </c>
      <c r="G843" s="13">
        <v>18.0</v>
      </c>
      <c r="H843" s="13">
        <v>17.0</v>
      </c>
      <c r="I843" s="13">
        <v>14.6</v>
      </c>
      <c r="J843" s="13">
        <v>18.3</v>
      </c>
      <c r="K843" s="13">
        <v>19.3</v>
      </c>
      <c r="L843" s="13">
        <v>0.0</v>
      </c>
      <c r="M843" s="11">
        <f t="shared" si="1"/>
        <v>15.1</v>
      </c>
      <c r="N843" s="11">
        <f t="shared" si="2"/>
        <v>15</v>
      </c>
      <c r="O843" s="12" t="str">
        <f t="shared" si="3"/>
        <v>APROBADO CC</v>
      </c>
      <c r="P843" s="12" t="str">
        <f>IF(OR(D843="Académica",D843="Empresa"),(IF(M843&lt;Leyenda!$I$11,"ALTO",(IF(M843&lt;=Leyenda!$I$10,"MEDIO","BAJO")))),(IF(M843&lt;Leyenda!$J$11,"ALTO",(IF(M843&lt;=Leyenda!$J$10,"MEDIO","BAJO")))))</f>
        <v>BAJO</v>
      </c>
    </row>
    <row r="844">
      <c r="A844" s="8" t="s">
        <v>1459</v>
      </c>
      <c r="B844" s="9" t="s">
        <v>386</v>
      </c>
      <c r="C844" s="9" t="s">
        <v>70</v>
      </c>
      <c r="D844" s="9" t="s">
        <v>2144</v>
      </c>
      <c r="E844" s="13">
        <v>18.9</v>
      </c>
      <c r="F844" s="13">
        <v>19.5</v>
      </c>
      <c r="G844" s="13">
        <v>19.0</v>
      </c>
      <c r="H844" s="13">
        <v>18.1</v>
      </c>
      <c r="I844" s="13">
        <v>16.8</v>
      </c>
      <c r="J844" s="13">
        <v>18.2</v>
      </c>
      <c r="K844" s="13">
        <v>18.8</v>
      </c>
      <c r="L844" s="13">
        <v>0.0</v>
      </c>
      <c r="M844" s="11">
        <f t="shared" si="1"/>
        <v>15.77142857</v>
      </c>
      <c r="N844" s="11">
        <f t="shared" si="2"/>
        <v>16</v>
      </c>
      <c r="O844" s="12" t="str">
        <f t="shared" si="3"/>
        <v>APROBADO CC</v>
      </c>
      <c r="P844" s="12" t="str">
        <f>IF(OR(D844="Académica",D844="Empresa"),(IF(M844&lt;Leyenda!$I$11,"ALTO",(IF(M844&lt;=Leyenda!$I$10,"MEDIO","BAJO")))),(IF(M844&lt;Leyenda!$J$11,"ALTO",(IF(M844&lt;=Leyenda!$J$10,"MEDIO","BAJO")))))</f>
        <v>BAJO</v>
      </c>
    </row>
    <row r="845">
      <c r="A845" s="8" t="s">
        <v>1038</v>
      </c>
      <c r="B845" s="9" t="s">
        <v>386</v>
      </c>
      <c r="C845" s="9" t="s">
        <v>123</v>
      </c>
      <c r="D845" s="9" t="s">
        <v>2144</v>
      </c>
      <c r="E845" s="13">
        <v>16.0</v>
      </c>
      <c r="F845" s="13">
        <v>15.5</v>
      </c>
      <c r="G845" s="13">
        <v>16.7</v>
      </c>
      <c r="H845" s="13">
        <v>13.1</v>
      </c>
      <c r="I845" s="13">
        <v>15.4</v>
      </c>
      <c r="J845" s="13">
        <v>18.3</v>
      </c>
      <c r="K845" s="13">
        <v>18.0</v>
      </c>
      <c r="L845" s="13">
        <v>0.0</v>
      </c>
      <c r="M845" s="11">
        <f t="shared" si="1"/>
        <v>13.85714286</v>
      </c>
      <c r="N845" s="11">
        <f t="shared" si="2"/>
        <v>14</v>
      </c>
      <c r="O845" s="12" t="str">
        <f t="shared" si="3"/>
        <v>APROBADO CC</v>
      </c>
      <c r="P845" s="12" t="str">
        <f>IF(OR(D845="Académica",D845="Empresa"),(IF(M845&lt;Leyenda!$I$11,"ALTO",(IF(M845&lt;=Leyenda!$I$10,"MEDIO","BAJO")))),(IF(M845&lt;Leyenda!$J$11,"ALTO",(IF(M845&lt;=Leyenda!$J$10,"MEDIO","BAJO")))))</f>
        <v>MEDIO</v>
      </c>
    </row>
    <row r="846">
      <c r="A846" s="8" t="s">
        <v>1576</v>
      </c>
      <c r="B846" s="9" t="s">
        <v>40</v>
      </c>
      <c r="C846" s="9" t="s">
        <v>80</v>
      </c>
      <c r="D846" s="9" t="s">
        <v>2144</v>
      </c>
      <c r="E846" s="13">
        <v>19.8</v>
      </c>
      <c r="F846" s="13">
        <v>16.0</v>
      </c>
      <c r="G846" s="13">
        <v>17.8</v>
      </c>
      <c r="H846" s="13">
        <v>15.5</v>
      </c>
      <c r="I846" s="13">
        <v>12.5</v>
      </c>
      <c r="J846" s="13">
        <v>17.6</v>
      </c>
      <c r="K846" s="13">
        <v>15.0</v>
      </c>
      <c r="L846" s="13">
        <v>0.0</v>
      </c>
      <c r="M846" s="11">
        <f t="shared" si="1"/>
        <v>13.48571429</v>
      </c>
      <c r="N846" s="11">
        <f t="shared" si="2"/>
        <v>13</v>
      </c>
      <c r="O846" s="12" t="str">
        <f t="shared" si="3"/>
        <v>APROBADO CC</v>
      </c>
      <c r="P846" s="12" t="str">
        <f>IF(OR(D846="Académica",D846="Empresa"),(IF(M846&lt;Leyenda!$I$11,"ALTO",(IF(M846&lt;=Leyenda!$I$10,"MEDIO","BAJO")))),(IF(M846&lt;Leyenda!$J$11,"ALTO",(IF(M846&lt;=Leyenda!$J$10,"MEDIO","BAJO")))))</f>
        <v>MEDIO</v>
      </c>
    </row>
    <row r="847">
      <c r="A847" s="8" t="s">
        <v>2342</v>
      </c>
      <c r="B847" s="9" t="s">
        <v>601</v>
      </c>
      <c r="C847" s="9" t="s">
        <v>46</v>
      </c>
      <c r="D847" s="9" t="s">
        <v>2144</v>
      </c>
      <c r="E847" s="13">
        <v>16.6</v>
      </c>
      <c r="F847" s="13">
        <v>11.6</v>
      </c>
      <c r="G847" s="13">
        <v>14.9</v>
      </c>
      <c r="H847" s="13">
        <v>13.8</v>
      </c>
      <c r="I847" s="13">
        <v>16.0</v>
      </c>
      <c r="J847" s="13">
        <v>16.7</v>
      </c>
      <c r="K847" s="13">
        <v>16.6</v>
      </c>
      <c r="L847" s="13">
        <v>0.0</v>
      </c>
      <c r="M847" s="11">
        <f t="shared" si="1"/>
        <v>12.8</v>
      </c>
      <c r="N847" s="11">
        <f t="shared" si="2"/>
        <v>13</v>
      </c>
      <c r="O847" s="12" t="str">
        <f t="shared" si="3"/>
        <v>APROBADO CC</v>
      </c>
      <c r="P847" s="12" t="str">
        <f>IF(OR(D847="Académica",D847="Empresa"),(IF(M847&lt;Leyenda!$I$11,"ALTO",(IF(M847&lt;=Leyenda!$I$10,"MEDIO","BAJO")))),(IF(M847&lt;Leyenda!$J$11,"ALTO",(IF(M847&lt;=Leyenda!$J$10,"MEDIO","BAJO")))))</f>
        <v>ALTO</v>
      </c>
    </row>
    <row r="848">
      <c r="A848" s="8" t="s">
        <v>1862</v>
      </c>
      <c r="B848" s="9" t="s">
        <v>40</v>
      </c>
      <c r="C848" s="9" t="s">
        <v>108</v>
      </c>
      <c r="D848" s="9" t="s">
        <v>2144</v>
      </c>
      <c r="E848" s="13">
        <v>18.5</v>
      </c>
      <c r="F848" s="13">
        <v>18.0</v>
      </c>
      <c r="G848" s="13">
        <v>17.3</v>
      </c>
      <c r="H848" s="13">
        <v>16.5</v>
      </c>
      <c r="I848" s="13">
        <v>15.3</v>
      </c>
      <c r="J848" s="13">
        <v>17.6</v>
      </c>
      <c r="K848" s="13">
        <v>18.0</v>
      </c>
      <c r="L848" s="13">
        <v>0.0</v>
      </c>
      <c r="M848" s="11">
        <f t="shared" si="1"/>
        <v>14.67142857</v>
      </c>
      <c r="N848" s="11">
        <f t="shared" si="2"/>
        <v>15</v>
      </c>
      <c r="O848" s="12" t="str">
        <f t="shared" si="3"/>
        <v>APROBADO CC</v>
      </c>
      <c r="P848" s="12" t="str">
        <f>IF(OR(D848="Académica",D848="Empresa"),(IF(M848&lt;Leyenda!$I$11,"ALTO",(IF(M848&lt;=Leyenda!$I$10,"MEDIO","BAJO")))),(IF(M848&lt;Leyenda!$J$11,"ALTO",(IF(M848&lt;=Leyenda!$J$10,"MEDIO","BAJO")))))</f>
        <v>BAJO</v>
      </c>
    </row>
    <row r="849">
      <c r="A849" s="8" t="s">
        <v>755</v>
      </c>
      <c r="B849" s="9" t="s">
        <v>40</v>
      </c>
      <c r="C849" s="9" t="s">
        <v>22</v>
      </c>
      <c r="D849" s="9" t="s">
        <v>2144</v>
      </c>
      <c r="E849" s="13">
        <v>19.6</v>
      </c>
      <c r="F849" s="13">
        <v>18.0</v>
      </c>
      <c r="G849" s="13">
        <v>18.3</v>
      </c>
      <c r="H849" s="13">
        <v>15.5</v>
      </c>
      <c r="I849" s="13">
        <v>13.9</v>
      </c>
      <c r="J849" s="13">
        <v>19.3</v>
      </c>
      <c r="K849" s="13">
        <v>18.0</v>
      </c>
      <c r="L849" s="13">
        <v>0.0</v>
      </c>
      <c r="M849" s="11">
        <f t="shared" si="1"/>
        <v>14.71428571</v>
      </c>
      <c r="N849" s="11">
        <f t="shared" si="2"/>
        <v>15</v>
      </c>
      <c r="O849" s="12" t="str">
        <f t="shared" si="3"/>
        <v>APROBADO CC</v>
      </c>
      <c r="P849" s="12" t="str">
        <f>IF(OR(D849="Académica",D849="Empresa"),(IF(M849&lt;Leyenda!$I$11,"ALTO",(IF(M849&lt;=Leyenda!$I$10,"MEDIO","BAJO")))),(IF(M849&lt;Leyenda!$J$11,"ALTO",(IF(M849&lt;=Leyenda!$J$10,"MEDIO","BAJO")))))</f>
        <v>BAJO</v>
      </c>
    </row>
    <row r="850">
      <c r="A850" s="8" t="s">
        <v>1556</v>
      </c>
      <c r="B850" s="9" t="s">
        <v>40</v>
      </c>
      <c r="C850" s="9" t="s">
        <v>93</v>
      </c>
      <c r="D850" s="9" t="s">
        <v>2144</v>
      </c>
      <c r="E850" s="13">
        <v>19.6</v>
      </c>
      <c r="F850" s="13">
        <v>19.3</v>
      </c>
      <c r="G850" s="13">
        <v>18.8</v>
      </c>
      <c r="H850" s="13">
        <v>18.1</v>
      </c>
      <c r="I850" s="13">
        <v>16.5</v>
      </c>
      <c r="J850" s="13">
        <v>17.7</v>
      </c>
      <c r="K850" s="13">
        <v>19.0</v>
      </c>
      <c r="L850" s="13">
        <v>0.0</v>
      </c>
      <c r="M850" s="11">
        <f t="shared" si="1"/>
        <v>15.62857143</v>
      </c>
      <c r="N850" s="11">
        <f t="shared" si="2"/>
        <v>16</v>
      </c>
      <c r="O850" s="12" t="str">
        <f t="shared" si="3"/>
        <v>APROBADO CC</v>
      </c>
      <c r="P850" s="12" t="str">
        <f>IF(OR(D850="Académica",D850="Empresa"),(IF(M850&lt;Leyenda!$I$11,"ALTO",(IF(M850&lt;=Leyenda!$I$10,"MEDIO","BAJO")))),(IF(M850&lt;Leyenda!$J$11,"ALTO",(IF(M850&lt;=Leyenda!$J$10,"MEDIO","BAJO")))))</f>
        <v>BAJO</v>
      </c>
    </row>
    <row r="851">
      <c r="A851" s="8" t="s">
        <v>2343</v>
      </c>
      <c r="B851" s="9" t="s">
        <v>386</v>
      </c>
      <c r="C851" s="9" t="s">
        <v>111</v>
      </c>
      <c r="D851" s="9" t="s">
        <v>2144</v>
      </c>
      <c r="E851" s="13">
        <v>18.9</v>
      </c>
      <c r="F851" s="13">
        <v>18.0</v>
      </c>
      <c r="G851" s="13">
        <v>17.3</v>
      </c>
      <c r="H851" s="13">
        <v>16.5</v>
      </c>
      <c r="I851" s="13">
        <v>15.3</v>
      </c>
      <c r="J851" s="13">
        <v>17.6</v>
      </c>
      <c r="K851" s="13">
        <v>18.0</v>
      </c>
      <c r="L851" s="13">
        <v>0.0</v>
      </c>
      <c r="M851" s="11">
        <f t="shared" si="1"/>
        <v>14.67142857</v>
      </c>
      <c r="N851" s="11">
        <f t="shared" si="2"/>
        <v>15</v>
      </c>
      <c r="O851" s="12" t="str">
        <f t="shared" si="3"/>
        <v>APROBADO CC</v>
      </c>
      <c r="P851" s="12" t="str">
        <f>IF(OR(D851="Académica",D851="Empresa"),(IF(M851&lt;Leyenda!$I$11,"ALTO",(IF(M851&lt;=Leyenda!$I$10,"MEDIO","BAJO")))),(IF(M851&lt;Leyenda!$J$11,"ALTO",(IF(M851&lt;=Leyenda!$J$10,"MEDIO","BAJO")))))</f>
        <v>BAJO</v>
      </c>
    </row>
    <row r="852">
      <c r="A852" s="8" t="s">
        <v>2105</v>
      </c>
      <c r="B852" s="9" t="s">
        <v>40</v>
      </c>
      <c r="C852" s="9" t="s">
        <v>237</v>
      </c>
      <c r="D852" s="9" t="s">
        <v>2149</v>
      </c>
      <c r="E852" s="13">
        <v>18.0</v>
      </c>
      <c r="F852" s="13">
        <v>18.3</v>
      </c>
      <c r="G852" s="13">
        <v>18.0</v>
      </c>
      <c r="H852" s="13">
        <v>16.5</v>
      </c>
      <c r="I852" s="13">
        <v>15.3</v>
      </c>
      <c r="J852" s="13">
        <v>19.3</v>
      </c>
      <c r="K852" s="13">
        <v>18.0</v>
      </c>
      <c r="L852" s="13">
        <v>0.0</v>
      </c>
      <c r="M852" s="11">
        <f t="shared" si="1"/>
        <v>15.05714286</v>
      </c>
      <c r="N852" s="11">
        <f t="shared" si="2"/>
        <v>15</v>
      </c>
      <c r="O852" s="12" t="str">
        <f t="shared" si="3"/>
        <v>APROBADO CC</v>
      </c>
      <c r="P852" s="12" t="str">
        <f>IF(OR(D852="Académica",D852="Empresa"),(IF(M852&lt;Leyenda!$I$11,"ALTO",(IF(M852&lt;=Leyenda!$I$10,"MEDIO","BAJO")))),(IF(M852&lt;Leyenda!$J$11,"ALTO",(IF(M852&lt;=Leyenda!$J$10,"MEDIO","BAJO")))))</f>
        <v>BAJO</v>
      </c>
    </row>
    <row r="853">
      <c r="A853" s="8" t="s">
        <v>1611</v>
      </c>
      <c r="B853" s="9" t="s">
        <v>21</v>
      </c>
      <c r="C853" s="9" t="s">
        <v>58</v>
      </c>
      <c r="D853" s="9" t="s">
        <v>2144</v>
      </c>
      <c r="E853" s="13">
        <v>18.9</v>
      </c>
      <c r="F853" s="13">
        <v>15.4</v>
      </c>
      <c r="G853" s="13">
        <v>17.0</v>
      </c>
      <c r="H853" s="13">
        <v>14.3</v>
      </c>
      <c r="I853" s="13">
        <v>11.9</v>
      </c>
      <c r="J853" s="13">
        <v>18.8</v>
      </c>
      <c r="K853" s="13">
        <v>16.3</v>
      </c>
      <c r="L853" s="13">
        <v>0.0</v>
      </c>
      <c r="M853" s="11">
        <f t="shared" si="1"/>
        <v>13.38571429</v>
      </c>
      <c r="N853" s="11">
        <f t="shared" si="2"/>
        <v>13</v>
      </c>
      <c r="O853" s="12" t="str">
        <f t="shared" si="3"/>
        <v>APROBADO CC</v>
      </c>
      <c r="P853" s="12" t="str">
        <f>IF(OR(D853="Académica",D853="Empresa"),(IF(M853&lt;Leyenda!$I$11,"ALTO",(IF(M853&lt;=Leyenda!$I$10,"MEDIO","BAJO")))),(IF(M853&lt;Leyenda!$J$11,"ALTO",(IF(M853&lt;=Leyenda!$J$10,"MEDIO","BAJO")))))</f>
        <v>MEDIO</v>
      </c>
    </row>
    <row r="854">
      <c r="A854" s="8" t="s">
        <v>1603</v>
      </c>
      <c r="B854" s="9" t="s">
        <v>90</v>
      </c>
      <c r="C854" s="9" t="s">
        <v>108</v>
      </c>
      <c r="D854" s="9" t="s">
        <v>2144</v>
      </c>
      <c r="E854" s="13">
        <v>18.0</v>
      </c>
      <c r="F854" s="13">
        <v>18.8</v>
      </c>
      <c r="G854" s="13">
        <v>18.0</v>
      </c>
      <c r="H854" s="13">
        <v>16.5</v>
      </c>
      <c r="I854" s="13">
        <v>16.2</v>
      </c>
      <c r="J854" s="13">
        <v>17.6</v>
      </c>
      <c r="K854" s="13">
        <v>18.0</v>
      </c>
      <c r="L854" s="13">
        <v>0.0</v>
      </c>
      <c r="M854" s="11">
        <f t="shared" si="1"/>
        <v>15.01428571</v>
      </c>
      <c r="N854" s="11">
        <f t="shared" si="2"/>
        <v>15</v>
      </c>
      <c r="O854" s="12" t="str">
        <f t="shared" si="3"/>
        <v>APROBADO CC</v>
      </c>
      <c r="P854" s="12" t="str">
        <f>IF(OR(D854="Académica",D854="Empresa"),(IF(M854&lt;Leyenda!$I$11,"ALTO",(IF(M854&lt;=Leyenda!$I$10,"MEDIO","BAJO")))),(IF(M854&lt;Leyenda!$J$11,"ALTO",(IF(M854&lt;=Leyenda!$J$10,"MEDIO","BAJO")))))</f>
        <v>BAJO</v>
      </c>
    </row>
    <row r="855">
      <c r="A855" s="8" t="s">
        <v>1348</v>
      </c>
      <c r="B855" s="9" t="s">
        <v>40</v>
      </c>
      <c r="C855" s="9" t="s">
        <v>61</v>
      </c>
      <c r="D855" s="9" t="s">
        <v>2144</v>
      </c>
      <c r="E855" s="13">
        <v>17.9</v>
      </c>
      <c r="F855" s="13">
        <v>19.2</v>
      </c>
      <c r="G855" s="13">
        <v>18.8</v>
      </c>
      <c r="H855" s="13">
        <v>17.0</v>
      </c>
      <c r="I855" s="13">
        <v>16.5</v>
      </c>
      <c r="J855" s="13">
        <v>18.6</v>
      </c>
      <c r="K855" s="13">
        <v>19.5</v>
      </c>
      <c r="L855" s="13">
        <v>0.0</v>
      </c>
      <c r="M855" s="11">
        <f t="shared" si="1"/>
        <v>15.65714286</v>
      </c>
      <c r="N855" s="11">
        <f t="shared" si="2"/>
        <v>16</v>
      </c>
      <c r="O855" s="12" t="str">
        <f t="shared" si="3"/>
        <v>APROBADO CC</v>
      </c>
      <c r="P855" s="12" t="str">
        <f>IF(OR(D855="Académica",D855="Empresa"),(IF(M855&lt;Leyenda!$I$11,"ALTO",(IF(M855&lt;=Leyenda!$I$10,"MEDIO","BAJO")))),(IF(M855&lt;Leyenda!$J$11,"ALTO",(IF(M855&lt;=Leyenda!$J$10,"MEDIO","BAJO")))))</f>
        <v>BAJO</v>
      </c>
    </row>
    <row r="856">
      <c r="A856" s="8" t="s">
        <v>1942</v>
      </c>
      <c r="B856" s="9" t="s">
        <v>40</v>
      </c>
      <c r="C856" s="9" t="s">
        <v>100</v>
      </c>
      <c r="D856" s="9" t="s">
        <v>2144</v>
      </c>
      <c r="E856" s="13">
        <v>18.0</v>
      </c>
      <c r="F856" s="13">
        <v>17.5</v>
      </c>
      <c r="G856" s="13">
        <v>18.3</v>
      </c>
      <c r="H856" s="13">
        <v>16.5</v>
      </c>
      <c r="I856" s="13">
        <v>14.2</v>
      </c>
      <c r="J856" s="13">
        <v>18.4</v>
      </c>
      <c r="K856" s="13">
        <v>18.3</v>
      </c>
      <c r="L856" s="13">
        <v>0.0</v>
      </c>
      <c r="M856" s="11">
        <f t="shared" si="1"/>
        <v>14.74285714</v>
      </c>
      <c r="N856" s="11">
        <f t="shared" si="2"/>
        <v>15</v>
      </c>
      <c r="O856" s="12" t="str">
        <f t="shared" si="3"/>
        <v>APROBADO CC</v>
      </c>
      <c r="P856" s="12" t="str">
        <f>IF(OR(D856="Académica",D856="Empresa"),(IF(M856&lt;Leyenda!$I$11,"ALTO",(IF(M856&lt;=Leyenda!$I$10,"MEDIO","BAJO")))),(IF(M856&lt;Leyenda!$J$11,"ALTO",(IF(M856&lt;=Leyenda!$J$10,"MEDIO","BAJO")))))</f>
        <v>BAJO</v>
      </c>
    </row>
    <row r="857">
      <c r="A857" s="8" t="s">
        <v>1925</v>
      </c>
      <c r="B857" s="9" t="s">
        <v>386</v>
      </c>
      <c r="C857" s="9" t="s">
        <v>72</v>
      </c>
      <c r="D857" s="9" t="s">
        <v>2144</v>
      </c>
      <c r="E857" s="13">
        <v>20.0</v>
      </c>
      <c r="F857" s="13">
        <v>18.0</v>
      </c>
      <c r="G857" s="13">
        <v>17.3</v>
      </c>
      <c r="H857" s="13">
        <v>15.2</v>
      </c>
      <c r="I857" s="13">
        <v>14.2</v>
      </c>
      <c r="J857" s="13">
        <v>18.6</v>
      </c>
      <c r="K857" s="13">
        <v>18.8</v>
      </c>
      <c r="L857" s="13">
        <v>0.0</v>
      </c>
      <c r="M857" s="11">
        <f t="shared" si="1"/>
        <v>14.58571429</v>
      </c>
      <c r="N857" s="11">
        <f t="shared" si="2"/>
        <v>15</v>
      </c>
      <c r="O857" s="12" t="str">
        <f t="shared" si="3"/>
        <v>APROBADO CC</v>
      </c>
      <c r="P857" s="12" t="str">
        <f>IF(OR(D857="Académica",D857="Empresa"),(IF(M857&lt;Leyenda!$I$11,"ALTO",(IF(M857&lt;=Leyenda!$I$10,"MEDIO","BAJO")))),(IF(M857&lt;Leyenda!$J$11,"ALTO",(IF(M857&lt;=Leyenda!$J$10,"MEDIO","BAJO")))))</f>
        <v>BAJO</v>
      </c>
    </row>
    <row r="858">
      <c r="A858" s="8" t="s">
        <v>1847</v>
      </c>
      <c r="B858" s="9" t="s">
        <v>386</v>
      </c>
      <c r="C858" s="9" t="s">
        <v>88</v>
      </c>
      <c r="D858" s="9" t="s">
        <v>2144</v>
      </c>
      <c r="E858" s="13">
        <v>15.5</v>
      </c>
      <c r="F858" s="13">
        <v>12.3</v>
      </c>
      <c r="G858" s="13">
        <v>12.9</v>
      </c>
      <c r="H858" s="13">
        <v>11.8</v>
      </c>
      <c r="I858" s="13">
        <v>14.2</v>
      </c>
      <c r="J858" s="13">
        <v>17.6</v>
      </c>
      <c r="K858" s="13">
        <v>18.0</v>
      </c>
      <c r="L858" s="13">
        <v>1.5</v>
      </c>
      <c r="M858" s="11">
        <f t="shared" si="1"/>
        <v>12.61428571</v>
      </c>
      <c r="N858" s="11">
        <f t="shared" si="2"/>
        <v>13</v>
      </c>
      <c r="O858" s="12" t="str">
        <f t="shared" si="3"/>
        <v>APROBADO CC</v>
      </c>
      <c r="P858" s="12" t="str">
        <f>IF(OR(D858="Académica",D858="Empresa"),(IF(M858&lt;Leyenda!$I$11,"ALTO",(IF(M858&lt;=Leyenda!$I$10,"MEDIO","BAJO")))),(IF(M858&lt;Leyenda!$J$11,"ALTO",(IF(M858&lt;=Leyenda!$J$10,"MEDIO","BAJO")))))</f>
        <v>ALTO</v>
      </c>
    </row>
    <row r="859">
      <c r="A859" s="8" t="s">
        <v>1776</v>
      </c>
      <c r="B859" s="9" t="s">
        <v>21</v>
      </c>
      <c r="C859" s="9" t="s">
        <v>88</v>
      </c>
      <c r="D859" s="9" t="s">
        <v>2144</v>
      </c>
      <c r="E859" s="13">
        <v>19.0</v>
      </c>
      <c r="F859" s="13">
        <v>16.7</v>
      </c>
      <c r="G859" s="13">
        <v>18.0</v>
      </c>
      <c r="H859" s="13">
        <v>15.8</v>
      </c>
      <c r="I859" s="13">
        <v>14.9</v>
      </c>
      <c r="J859" s="13">
        <v>17.6</v>
      </c>
      <c r="K859" s="13">
        <v>18.0</v>
      </c>
      <c r="L859" s="13">
        <v>0.0</v>
      </c>
      <c r="M859" s="11">
        <f t="shared" si="1"/>
        <v>14.42857143</v>
      </c>
      <c r="N859" s="11">
        <f t="shared" si="2"/>
        <v>14</v>
      </c>
      <c r="O859" s="12" t="str">
        <f t="shared" si="3"/>
        <v>APROBADO CC</v>
      </c>
      <c r="P859" s="12" t="str">
        <f>IF(OR(D859="Académica",D859="Empresa"),(IF(M859&lt;Leyenda!$I$11,"ALTO",(IF(M859&lt;=Leyenda!$I$10,"MEDIO","BAJO")))),(IF(M859&lt;Leyenda!$J$11,"ALTO",(IF(M859&lt;=Leyenda!$J$10,"MEDIO","BAJO")))))</f>
        <v>MEDIO</v>
      </c>
    </row>
    <row r="860">
      <c r="A860" s="8" t="s">
        <v>1428</v>
      </c>
      <c r="B860" s="9" t="s">
        <v>21</v>
      </c>
      <c r="C860" s="9" t="s">
        <v>76</v>
      </c>
      <c r="D860" s="9" t="s">
        <v>2144</v>
      </c>
      <c r="E860" s="13">
        <v>19.8</v>
      </c>
      <c r="F860" s="13">
        <v>19.0</v>
      </c>
      <c r="G860" s="13">
        <v>18.0</v>
      </c>
      <c r="H860" s="13">
        <v>17.1</v>
      </c>
      <c r="I860" s="13">
        <v>15.8</v>
      </c>
      <c r="J860" s="13">
        <v>19.2</v>
      </c>
      <c r="K860" s="13">
        <v>19.5</v>
      </c>
      <c r="L860" s="13">
        <v>0.0</v>
      </c>
      <c r="M860" s="11">
        <f t="shared" si="1"/>
        <v>15.51428571</v>
      </c>
      <c r="N860" s="11">
        <f t="shared" si="2"/>
        <v>16</v>
      </c>
      <c r="O860" s="12" t="str">
        <f t="shared" si="3"/>
        <v>APROBADO CC</v>
      </c>
      <c r="P860" s="12" t="str">
        <f>IF(OR(D860="Académica",D860="Empresa"),(IF(M860&lt;Leyenda!$I$11,"ALTO",(IF(M860&lt;=Leyenda!$I$10,"MEDIO","BAJO")))),(IF(M860&lt;Leyenda!$J$11,"ALTO",(IF(M860&lt;=Leyenda!$J$10,"MEDIO","BAJO")))))</f>
        <v>BAJO</v>
      </c>
    </row>
    <row r="861">
      <c r="A861" s="8" t="s">
        <v>1777</v>
      </c>
      <c r="B861" s="9" t="s">
        <v>40</v>
      </c>
      <c r="C861" s="9" t="s">
        <v>305</v>
      </c>
      <c r="D861" s="9" t="s">
        <v>2144</v>
      </c>
      <c r="E861" s="13">
        <v>14.5</v>
      </c>
      <c r="F861" s="13">
        <v>12.9</v>
      </c>
      <c r="G861" s="13">
        <v>16.0</v>
      </c>
      <c r="H861" s="13">
        <v>17.3</v>
      </c>
      <c r="I861" s="13">
        <v>15.9</v>
      </c>
      <c r="J861" s="13">
        <v>17.6</v>
      </c>
      <c r="K861" s="13">
        <v>18.0</v>
      </c>
      <c r="L861" s="13">
        <v>0.0</v>
      </c>
      <c r="M861" s="11">
        <f t="shared" si="1"/>
        <v>13.95714286</v>
      </c>
      <c r="N861" s="11">
        <f t="shared" si="2"/>
        <v>14</v>
      </c>
      <c r="O861" s="12" t="str">
        <f t="shared" si="3"/>
        <v>APROBADO CC</v>
      </c>
      <c r="P861" s="12" t="str">
        <f>IF(OR(D861="Académica",D861="Empresa"),(IF(M861&lt;Leyenda!$I$11,"ALTO",(IF(M861&lt;=Leyenda!$I$10,"MEDIO","BAJO")))),(IF(M861&lt;Leyenda!$J$11,"ALTO",(IF(M861&lt;=Leyenda!$J$10,"MEDIO","BAJO")))))</f>
        <v>MEDIO</v>
      </c>
    </row>
    <row r="862">
      <c r="A862" s="8" t="s">
        <v>1276</v>
      </c>
      <c r="B862" s="9" t="s">
        <v>40</v>
      </c>
      <c r="C862" s="9" t="s">
        <v>48</v>
      </c>
      <c r="D862" s="9" t="s">
        <v>2144</v>
      </c>
      <c r="E862" s="13">
        <v>17.1</v>
      </c>
      <c r="F862" s="13">
        <v>19.0</v>
      </c>
      <c r="G862" s="13">
        <v>18.2</v>
      </c>
      <c r="H862" s="13">
        <v>18.0</v>
      </c>
      <c r="I862" s="13">
        <v>16.2</v>
      </c>
      <c r="J862" s="13">
        <v>17.6</v>
      </c>
      <c r="K862" s="13">
        <v>18.0</v>
      </c>
      <c r="L862" s="13">
        <v>0.0</v>
      </c>
      <c r="M862" s="11">
        <f t="shared" si="1"/>
        <v>15.28571429</v>
      </c>
      <c r="N862" s="11">
        <f t="shared" si="2"/>
        <v>15</v>
      </c>
      <c r="O862" s="12" t="str">
        <f t="shared" si="3"/>
        <v>APROBADO CC</v>
      </c>
      <c r="P862" s="12" t="str">
        <f>IF(OR(D862="Académica",D862="Empresa"),(IF(M862&lt;Leyenda!$I$11,"ALTO",(IF(M862&lt;=Leyenda!$I$10,"MEDIO","BAJO")))),(IF(M862&lt;Leyenda!$J$11,"ALTO",(IF(M862&lt;=Leyenda!$J$10,"MEDIO","BAJO")))))</f>
        <v>BAJO</v>
      </c>
    </row>
    <row r="863">
      <c r="A863" s="8" t="s">
        <v>1826</v>
      </c>
      <c r="B863" s="9" t="s">
        <v>40</v>
      </c>
      <c r="C863" s="9" t="s">
        <v>2284</v>
      </c>
      <c r="D863" s="9" t="s">
        <v>2144</v>
      </c>
      <c r="E863" s="13">
        <v>14.5</v>
      </c>
      <c r="F863" s="13">
        <v>17.5</v>
      </c>
      <c r="G863" s="13">
        <v>18.0</v>
      </c>
      <c r="H863" s="13">
        <v>14.8</v>
      </c>
      <c r="I863" s="13">
        <v>12.8</v>
      </c>
      <c r="J863" s="13">
        <v>17.8</v>
      </c>
      <c r="K863" s="13">
        <v>18.0</v>
      </c>
      <c r="L863" s="13">
        <v>0.0</v>
      </c>
      <c r="M863" s="11">
        <f t="shared" si="1"/>
        <v>14.12857143</v>
      </c>
      <c r="N863" s="11">
        <f t="shared" si="2"/>
        <v>14</v>
      </c>
      <c r="O863" s="12" t="str">
        <f t="shared" si="3"/>
        <v>APROBADO CC</v>
      </c>
      <c r="P863" s="12" t="str">
        <f>IF(OR(D863="Académica",D863="Empresa"),(IF(M863&lt;Leyenda!$I$11,"ALTO",(IF(M863&lt;=Leyenda!$I$10,"MEDIO","BAJO")))),(IF(M863&lt;Leyenda!$J$11,"ALTO",(IF(M863&lt;=Leyenda!$J$10,"MEDIO","BAJO")))))</f>
        <v>MEDIO</v>
      </c>
    </row>
    <row r="864">
      <c r="A864" s="8" t="s">
        <v>1352</v>
      </c>
      <c r="B864" s="9" t="s">
        <v>28</v>
      </c>
      <c r="C864" s="9" t="s">
        <v>29</v>
      </c>
      <c r="D864" s="9" t="s">
        <v>2144</v>
      </c>
      <c r="E864" s="13">
        <v>19.3</v>
      </c>
      <c r="F864" s="13">
        <v>18.7</v>
      </c>
      <c r="G864" s="13">
        <v>18.5</v>
      </c>
      <c r="H864" s="13">
        <v>17.7</v>
      </c>
      <c r="I864" s="13">
        <v>15.3</v>
      </c>
      <c r="J864" s="13">
        <v>18.0</v>
      </c>
      <c r="K864" s="13">
        <v>18.8</v>
      </c>
      <c r="L864" s="13">
        <v>0.0</v>
      </c>
      <c r="M864" s="11">
        <f t="shared" si="1"/>
        <v>15.28571429</v>
      </c>
      <c r="N864" s="11">
        <f t="shared" si="2"/>
        <v>15</v>
      </c>
      <c r="O864" s="12" t="str">
        <f t="shared" si="3"/>
        <v>APROBADO CC</v>
      </c>
      <c r="P864" s="12" t="str">
        <f>IF(OR(D864="Académica",D864="Empresa"),(IF(M864&lt;Leyenda!$I$11,"ALTO",(IF(M864&lt;=Leyenda!$I$10,"MEDIO","BAJO")))),(IF(M864&lt;Leyenda!$J$11,"ALTO",(IF(M864&lt;=Leyenda!$J$10,"MEDIO","BAJO")))))</f>
        <v>BAJO</v>
      </c>
    </row>
    <row r="865">
      <c r="A865" s="8" t="s">
        <v>1926</v>
      </c>
      <c r="B865" s="9" t="s">
        <v>28</v>
      </c>
      <c r="C865" s="9" t="s">
        <v>196</v>
      </c>
      <c r="D865" s="9" t="s">
        <v>2144</v>
      </c>
      <c r="E865" s="13">
        <v>15.0</v>
      </c>
      <c r="F865" s="13">
        <v>18.5</v>
      </c>
      <c r="G865" s="13">
        <v>17.4</v>
      </c>
      <c r="H865" s="13">
        <v>16.7</v>
      </c>
      <c r="I865" s="13">
        <v>15.0</v>
      </c>
      <c r="J865" s="13">
        <v>18.3</v>
      </c>
      <c r="K865" s="13">
        <v>18.0</v>
      </c>
      <c r="L865" s="13">
        <v>0.0</v>
      </c>
      <c r="M865" s="11">
        <f t="shared" si="1"/>
        <v>14.84285714</v>
      </c>
      <c r="N865" s="11">
        <f t="shared" si="2"/>
        <v>15</v>
      </c>
      <c r="O865" s="12" t="str">
        <f t="shared" si="3"/>
        <v>APROBADO CC</v>
      </c>
      <c r="P865" s="12" t="str">
        <f>IF(OR(D865="Académica",D865="Empresa"),(IF(M865&lt;Leyenda!$I$11,"ALTO",(IF(M865&lt;=Leyenda!$I$10,"MEDIO","BAJO")))),(IF(M865&lt;Leyenda!$J$11,"ALTO",(IF(M865&lt;=Leyenda!$J$10,"MEDIO","BAJO")))))</f>
        <v>BAJO</v>
      </c>
    </row>
    <row r="866">
      <c r="A866" s="8" t="s">
        <v>1237</v>
      </c>
      <c r="B866" s="9" t="s">
        <v>40</v>
      </c>
      <c r="C866" s="9" t="s">
        <v>608</v>
      </c>
      <c r="D866" s="9" t="s">
        <v>2144</v>
      </c>
      <c r="E866" s="13">
        <v>19.8</v>
      </c>
      <c r="F866" s="13">
        <v>19.5</v>
      </c>
      <c r="G866" s="13">
        <v>18.7</v>
      </c>
      <c r="H866" s="13">
        <v>18.0</v>
      </c>
      <c r="I866" s="13">
        <v>16.5</v>
      </c>
      <c r="J866" s="13">
        <v>18.3</v>
      </c>
      <c r="K866" s="13">
        <v>18.0</v>
      </c>
      <c r="L866" s="13">
        <v>0.0</v>
      </c>
      <c r="M866" s="11">
        <f t="shared" si="1"/>
        <v>15.57142857</v>
      </c>
      <c r="N866" s="11">
        <f t="shared" si="2"/>
        <v>16</v>
      </c>
      <c r="O866" s="12" t="str">
        <f t="shared" si="3"/>
        <v>APROBADO CC</v>
      </c>
      <c r="P866" s="12" t="str">
        <f>IF(OR(D866="Académica",D866="Empresa"),(IF(M866&lt;Leyenda!$I$11,"ALTO",(IF(M866&lt;=Leyenda!$I$10,"MEDIO","BAJO")))),(IF(M866&lt;Leyenda!$J$11,"ALTO",(IF(M866&lt;=Leyenda!$J$10,"MEDIO","BAJO")))))</f>
        <v>BAJO</v>
      </c>
    </row>
    <row r="867">
      <c r="A867" s="8" t="s">
        <v>1802</v>
      </c>
      <c r="B867" s="9" t="s">
        <v>21</v>
      </c>
      <c r="C867" s="9" t="s">
        <v>608</v>
      </c>
      <c r="D867" s="9" t="s">
        <v>2144</v>
      </c>
      <c r="E867" s="13">
        <v>18.0</v>
      </c>
      <c r="F867" s="13">
        <v>17.5</v>
      </c>
      <c r="G867" s="13">
        <v>18.0</v>
      </c>
      <c r="H867" s="13">
        <v>16.5</v>
      </c>
      <c r="I867" s="13">
        <v>15.3</v>
      </c>
      <c r="J867" s="13">
        <v>18.3</v>
      </c>
      <c r="K867" s="13">
        <v>18.0</v>
      </c>
      <c r="L867" s="13">
        <v>0.0</v>
      </c>
      <c r="M867" s="11">
        <f t="shared" si="1"/>
        <v>14.8</v>
      </c>
      <c r="N867" s="11">
        <f t="shared" si="2"/>
        <v>15</v>
      </c>
      <c r="O867" s="12" t="str">
        <f t="shared" si="3"/>
        <v>APROBADO CC</v>
      </c>
      <c r="P867" s="12" t="str">
        <f>IF(OR(D867="Académica",D867="Empresa"),(IF(M867&lt;Leyenda!$I$11,"ALTO",(IF(M867&lt;=Leyenda!$I$10,"MEDIO","BAJO")))),(IF(M867&lt;Leyenda!$J$11,"ALTO",(IF(M867&lt;=Leyenda!$J$10,"MEDIO","BAJO")))))</f>
        <v>BAJO</v>
      </c>
    </row>
    <row r="868">
      <c r="A868" s="8" t="s">
        <v>1481</v>
      </c>
      <c r="B868" s="9" t="s">
        <v>40</v>
      </c>
      <c r="C868" s="9" t="s">
        <v>36</v>
      </c>
      <c r="D868" s="9" t="s">
        <v>2144</v>
      </c>
      <c r="E868" s="13">
        <v>16.3</v>
      </c>
      <c r="F868" s="13">
        <v>16.7</v>
      </c>
      <c r="G868" s="13">
        <v>18.3</v>
      </c>
      <c r="H868" s="13">
        <v>16.7</v>
      </c>
      <c r="I868" s="13">
        <v>16.2</v>
      </c>
      <c r="J868" s="13">
        <v>17.6</v>
      </c>
      <c r="K868" s="13">
        <v>18.0</v>
      </c>
      <c r="L868" s="13">
        <v>0.0</v>
      </c>
      <c r="M868" s="11">
        <f t="shared" si="1"/>
        <v>14.78571429</v>
      </c>
      <c r="N868" s="11">
        <f t="shared" si="2"/>
        <v>15</v>
      </c>
      <c r="O868" s="12" t="str">
        <f t="shared" si="3"/>
        <v>APROBADO CC</v>
      </c>
      <c r="P868" s="12" t="str">
        <f>IF(OR(D868="Académica",D868="Empresa"),(IF(M868&lt;Leyenda!$I$11,"ALTO",(IF(M868&lt;=Leyenda!$I$10,"MEDIO","BAJO")))),(IF(M868&lt;Leyenda!$J$11,"ALTO",(IF(M868&lt;=Leyenda!$J$10,"MEDIO","BAJO")))))</f>
        <v>BAJO</v>
      </c>
    </row>
    <row r="869">
      <c r="A869" s="8" t="s">
        <v>1473</v>
      </c>
      <c r="B869" s="9" t="s">
        <v>28</v>
      </c>
      <c r="C869" s="9" t="s">
        <v>132</v>
      </c>
      <c r="D869" s="9" t="s">
        <v>2144</v>
      </c>
      <c r="E869" s="13">
        <v>18.0</v>
      </c>
      <c r="F869" s="13">
        <v>18.0</v>
      </c>
      <c r="G869" s="13">
        <v>18.0</v>
      </c>
      <c r="H869" s="13">
        <v>13.7</v>
      </c>
      <c r="I869" s="13">
        <v>15.3</v>
      </c>
      <c r="J869" s="13">
        <v>18.3</v>
      </c>
      <c r="K869" s="13">
        <v>18.5</v>
      </c>
      <c r="L869" s="13">
        <v>0.0</v>
      </c>
      <c r="M869" s="11">
        <f t="shared" si="1"/>
        <v>14.54285714</v>
      </c>
      <c r="N869" s="11">
        <f t="shared" si="2"/>
        <v>15</v>
      </c>
      <c r="O869" s="12" t="str">
        <f t="shared" si="3"/>
        <v>APROBADO CC</v>
      </c>
      <c r="P869" s="12" t="str">
        <f>IF(OR(D869="Académica",D869="Empresa"),(IF(M869&lt;Leyenda!$I$11,"ALTO",(IF(M869&lt;=Leyenda!$I$10,"MEDIO","BAJO")))),(IF(M869&lt;Leyenda!$J$11,"ALTO",(IF(M869&lt;=Leyenda!$J$10,"MEDIO","BAJO")))))</f>
        <v>BAJO</v>
      </c>
    </row>
    <row r="870">
      <c r="A870" s="8" t="s">
        <v>795</v>
      </c>
      <c r="B870" s="9" t="s">
        <v>21</v>
      </c>
      <c r="C870" s="9" t="s">
        <v>194</v>
      </c>
      <c r="D870" s="9" t="s">
        <v>2144</v>
      </c>
      <c r="E870" s="13">
        <v>18.1</v>
      </c>
      <c r="F870" s="13">
        <v>18.0</v>
      </c>
      <c r="G870" s="13">
        <v>18.3</v>
      </c>
      <c r="H870" s="13">
        <v>16.8</v>
      </c>
      <c r="I870" s="13">
        <v>15.6</v>
      </c>
      <c r="J870" s="13">
        <v>17.6</v>
      </c>
      <c r="K870" s="13">
        <v>18.0</v>
      </c>
      <c r="L870" s="13">
        <v>0.0</v>
      </c>
      <c r="M870" s="11">
        <f t="shared" si="1"/>
        <v>14.9</v>
      </c>
      <c r="N870" s="11">
        <f t="shared" si="2"/>
        <v>15</v>
      </c>
      <c r="O870" s="12" t="str">
        <f t="shared" si="3"/>
        <v>APROBADO CC</v>
      </c>
      <c r="P870" s="12" t="str">
        <f>IF(OR(D870="Académica",D870="Empresa"),(IF(M870&lt;Leyenda!$I$11,"ALTO",(IF(M870&lt;=Leyenda!$I$10,"MEDIO","BAJO")))),(IF(M870&lt;Leyenda!$J$11,"ALTO",(IF(M870&lt;=Leyenda!$J$10,"MEDIO","BAJO")))))</f>
        <v>BAJO</v>
      </c>
    </row>
    <row r="871">
      <c r="A871" s="8" t="s">
        <v>1396</v>
      </c>
      <c r="B871" s="9" t="s">
        <v>40</v>
      </c>
      <c r="C871" s="9" t="s">
        <v>46</v>
      </c>
      <c r="D871" s="9" t="s">
        <v>2144</v>
      </c>
      <c r="E871" s="13">
        <v>18.3</v>
      </c>
      <c r="F871" s="13">
        <v>18.7</v>
      </c>
      <c r="G871" s="13">
        <v>18.2</v>
      </c>
      <c r="H871" s="13">
        <v>17.0</v>
      </c>
      <c r="I871" s="13">
        <v>16.7</v>
      </c>
      <c r="J871" s="13">
        <v>18.3</v>
      </c>
      <c r="K871" s="13">
        <v>18.0</v>
      </c>
      <c r="L871" s="13">
        <v>0.0</v>
      </c>
      <c r="M871" s="11">
        <f t="shared" si="1"/>
        <v>15.27142857</v>
      </c>
      <c r="N871" s="11">
        <f t="shared" si="2"/>
        <v>15</v>
      </c>
      <c r="O871" s="12" t="str">
        <f t="shared" si="3"/>
        <v>APROBADO CC</v>
      </c>
      <c r="P871" s="12" t="str">
        <f>IF(OR(D871="Académica",D871="Empresa"),(IF(M871&lt;Leyenda!$I$11,"ALTO",(IF(M871&lt;=Leyenda!$I$10,"MEDIO","BAJO")))),(IF(M871&lt;Leyenda!$J$11,"ALTO",(IF(M871&lt;=Leyenda!$J$10,"MEDIO","BAJO")))))</f>
        <v>BAJO</v>
      </c>
    </row>
    <row r="872">
      <c r="A872" s="8" t="s">
        <v>1222</v>
      </c>
      <c r="B872" s="9" t="s">
        <v>40</v>
      </c>
      <c r="C872" s="9" t="s">
        <v>46</v>
      </c>
      <c r="D872" s="9" t="s">
        <v>2144</v>
      </c>
      <c r="E872" s="13">
        <v>18.3</v>
      </c>
      <c r="F872" s="13">
        <v>18.3</v>
      </c>
      <c r="G872" s="13">
        <v>18.2</v>
      </c>
      <c r="H872" s="13">
        <v>17.0</v>
      </c>
      <c r="I872" s="13">
        <v>16.7</v>
      </c>
      <c r="J872" s="13">
        <v>17.6</v>
      </c>
      <c r="K872" s="13">
        <v>18.0</v>
      </c>
      <c r="L872" s="13">
        <v>0.0</v>
      </c>
      <c r="M872" s="11">
        <f t="shared" si="1"/>
        <v>15.11428571</v>
      </c>
      <c r="N872" s="11">
        <f t="shared" si="2"/>
        <v>15</v>
      </c>
      <c r="O872" s="12" t="str">
        <f t="shared" si="3"/>
        <v>APROBADO CC</v>
      </c>
      <c r="P872" s="12" t="str">
        <f>IF(OR(D872="Académica",D872="Empresa"),(IF(M872&lt;Leyenda!$I$11,"ALTO",(IF(M872&lt;=Leyenda!$I$10,"MEDIO","BAJO")))),(IF(M872&lt;Leyenda!$J$11,"ALTO",(IF(M872&lt;=Leyenda!$J$10,"MEDIO","BAJO")))))</f>
        <v>BAJO</v>
      </c>
    </row>
    <row r="873">
      <c r="A873" s="8" t="s">
        <v>1375</v>
      </c>
      <c r="B873" s="9" t="s">
        <v>28</v>
      </c>
      <c r="C873" s="9" t="s">
        <v>48</v>
      </c>
      <c r="D873" s="9" t="s">
        <v>2144</v>
      </c>
      <c r="E873" s="13">
        <v>18.0</v>
      </c>
      <c r="F873" s="13">
        <v>16.7</v>
      </c>
      <c r="G873" s="13">
        <v>17.3</v>
      </c>
      <c r="H873" s="13">
        <v>17.0</v>
      </c>
      <c r="I873" s="13">
        <v>16.5</v>
      </c>
      <c r="J873" s="13">
        <v>17.6</v>
      </c>
      <c r="K873" s="13">
        <v>18.3</v>
      </c>
      <c r="L873" s="13">
        <v>0.0</v>
      </c>
      <c r="M873" s="11">
        <f t="shared" si="1"/>
        <v>14.77142857</v>
      </c>
      <c r="N873" s="11">
        <f t="shared" si="2"/>
        <v>15</v>
      </c>
      <c r="O873" s="12" t="str">
        <f t="shared" si="3"/>
        <v>APROBADO CC</v>
      </c>
      <c r="P873" s="12" t="str">
        <f>IF(OR(D873="Académica",D873="Empresa"),(IF(M873&lt;Leyenda!$I$11,"ALTO",(IF(M873&lt;=Leyenda!$I$10,"MEDIO","BAJO")))),(IF(M873&lt;Leyenda!$J$11,"ALTO",(IF(M873&lt;=Leyenda!$J$10,"MEDIO","BAJO")))))</f>
        <v>BAJO</v>
      </c>
    </row>
    <row r="874">
      <c r="A874" s="8" t="s">
        <v>1633</v>
      </c>
      <c r="B874" s="9" t="s">
        <v>40</v>
      </c>
      <c r="C874" s="9" t="s">
        <v>44</v>
      </c>
      <c r="D874" s="9" t="s">
        <v>2144</v>
      </c>
      <c r="E874" s="13">
        <v>18.0</v>
      </c>
      <c r="F874" s="13">
        <v>18.2</v>
      </c>
      <c r="G874" s="13">
        <v>18.7</v>
      </c>
      <c r="H874" s="13">
        <v>16.8</v>
      </c>
      <c r="I874" s="13">
        <v>16.5</v>
      </c>
      <c r="J874" s="13">
        <v>17.6</v>
      </c>
      <c r="K874" s="13">
        <v>18.0</v>
      </c>
      <c r="L874" s="13">
        <v>0.0</v>
      </c>
      <c r="M874" s="11">
        <f t="shared" si="1"/>
        <v>15.11428571</v>
      </c>
      <c r="N874" s="11">
        <f t="shared" si="2"/>
        <v>15</v>
      </c>
      <c r="O874" s="12" t="str">
        <f t="shared" si="3"/>
        <v>APROBADO CC</v>
      </c>
      <c r="P874" s="12" t="str">
        <f>IF(OR(D874="Académica",D874="Empresa"),(IF(M874&lt;Leyenda!$I$11,"ALTO",(IF(M874&lt;=Leyenda!$I$10,"MEDIO","BAJO")))),(IF(M874&lt;Leyenda!$J$11,"ALTO",(IF(M874&lt;=Leyenda!$J$10,"MEDIO","BAJO")))))</f>
        <v>BAJO</v>
      </c>
    </row>
    <row r="875">
      <c r="A875" s="8" t="s">
        <v>1616</v>
      </c>
      <c r="B875" s="9" t="s">
        <v>40</v>
      </c>
      <c r="C875" s="9" t="s">
        <v>63</v>
      </c>
      <c r="D875" s="9" t="s">
        <v>2144</v>
      </c>
      <c r="E875" s="13">
        <v>18.3</v>
      </c>
      <c r="F875" s="13">
        <v>19.0</v>
      </c>
      <c r="G875" s="13">
        <v>19.3</v>
      </c>
      <c r="H875" s="13">
        <v>18.2</v>
      </c>
      <c r="I875" s="13">
        <v>17.2</v>
      </c>
      <c r="J875" s="13">
        <v>19.1</v>
      </c>
      <c r="K875" s="13">
        <v>18.5</v>
      </c>
      <c r="L875" s="13">
        <v>0.0</v>
      </c>
      <c r="M875" s="11">
        <f t="shared" si="1"/>
        <v>15.9</v>
      </c>
      <c r="N875" s="11">
        <f t="shared" si="2"/>
        <v>16</v>
      </c>
      <c r="O875" s="12" t="str">
        <f t="shared" si="3"/>
        <v>APROBADO CC</v>
      </c>
      <c r="P875" s="12" t="str">
        <f>IF(OR(D875="Académica",D875="Empresa"),(IF(M875&lt;Leyenda!$I$11,"ALTO",(IF(M875&lt;=Leyenda!$I$10,"MEDIO","BAJO")))),(IF(M875&lt;Leyenda!$J$11,"ALTO",(IF(M875&lt;=Leyenda!$J$10,"MEDIO","BAJO")))))</f>
        <v>BAJO</v>
      </c>
    </row>
    <row r="876">
      <c r="A876" s="8" t="s">
        <v>1105</v>
      </c>
      <c r="B876" s="9" t="s">
        <v>17</v>
      </c>
      <c r="C876" s="9" t="s">
        <v>44</v>
      </c>
      <c r="D876" s="9" t="s">
        <v>2144</v>
      </c>
      <c r="E876" s="13">
        <v>18.5</v>
      </c>
      <c r="F876" s="13">
        <v>18.0</v>
      </c>
      <c r="G876" s="13">
        <v>13.8</v>
      </c>
      <c r="H876" s="13">
        <v>14.5</v>
      </c>
      <c r="I876" s="13">
        <v>14.0</v>
      </c>
      <c r="J876" s="13">
        <v>15.0</v>
      </c>
      <c r="K876" s="13">
        <v>18.8</v>
      </c>
      <c r="L876" s="13">
        <v>0.0</v>
      </c>
      <c r="M876" s="11">
        <f t="shared" si="1"/>
        <v>13.44285714</v>
      </c>
      <c r="N876" s="11">
        <f t="shared" si="2"/>
        <v>13</v>
      </c>
      <c r="O876" s="12" t="str">
        <f t="shared" si="3"/>
        <v>APROBADO CC</v>
      </c>
      <c r="P876" s="12" t="str">
        <f>IF(OR(D876="Académica",D876="Empresa"),(IF(M876&lt;Leyenda!$I$11,"ALTO",(IF(M876&lt;=Leyenda!$I$10,"MEDIO","BAJO")))),(IF(M876&lt;Leyenda!$J$11,"ALTO",(IF(M876&lt;=Leyenda!$J$10,"MEDIO","BAJO")))))</f>
        <v>MEDIO</v>
      </c>
    </row>
    <row r="877">
      <c r="A877" s="8" t="s">
        <v>723</v>
      </c>
      <c r="B877" s="9" t="s">
        <v>28</v>
      </c>
      <c r="C877" s="9" t="s">
        <v>2284</v>
      </c>
      <c r="D877" s="9" t="s">
        <v>2144</v>
      </c>
      <c r="E877" s="13">
        <v>18.0</v>
      </c>
      <c r="F877" s="13">
        <v>19.5</v>
      </c>
      <c r="G877" s="13">
        <v>19.2</v>
      </c>
      <c r="H877" s="13">
        <v>16.7</v>
      </c>
      <c r="I877" s="13">
        <v>15.3</v>
      </c>
      <c r="J877" s="13">
        <v>17.6</v>
      </c>
      <c r="K877" s="13">
        <v>18.0</v>
      </c>
      <c r="L877" s="13">
        <v>0.0</v>
      </c>
      <c r="M877" s="11">
        <f t="shared" si="1"/>
        <v>15.18571429</v>
      </c>
      <c r="N877" s="11">
        <f t="shared" si="2"/>
        <v>15</v>
      </c>
      <c r="O877" s="12" t="str">
        <f t="shared" si="3"/>
        <v>APROBADO CC</v>
      </c>
      <c r="P877" s="12" t="str">
        <f>IF(OR(D877="Académica",D877="Empresa"),(IF(M877&lt;Leyenda!$I$11,"ALTO",(IF(M877&lt;=Leyenda!$I$10,"MEDIO","BAJO")))),(IF(M877&lt;Leyenda!$J$11,"ALTO",(IF(M877&lt;=Leyenda!$J$10,"MEDIO","BAJO")))))</f>
        <v>BAJO</v>
      </c>
    </row>
    <row r="878">
      <c r="A878" s="8" t="s">
        <v>1875</v>
      </c>
      <c r="B878" s="9" t="s">
        <v>21</v>
      </c>
      <c r="C878" s="9" t="s">
        <v>52</v>
      </c>
      <c r="D878" s="9" t="s">
        <v>2144</v>
      </c>
      <c r="E878" s="13">
        <v>18.1</v>
      </c>
      <c r="F878" s="13">
        <v>18.2</v>
      </c>
      <c r="G878" s="13">
        <v>17.2</v>
      </c>
      <c r="H878" s="13">
        <v>16.5</v>
      </c>
      <c r="I878" s="13">
        <v>16.2</v>
      </c>
      <c r="J878" s="13">
        <v>18.6</v>
      </c>
      <c r="K878" s="13">
        <v>19.0</v>
      </c>
      <c r="L878" s="13">
        <v>0.0</v>
      </c>
      <c r="M878" s="11">
        <f t="shared" si="1"/>
        <v>15.1</v>
      </c>
      <c r="N878" s="11">
        <f t="shared" si="2"/>
        <v>15</v>
      </c>
      <c r="O878" s="12" t="str">
        <f t="shared" si="3"/>
        <v>APROBADO CC</v>
      </c>
      <c r="P878" s="12" t="str">
        <f>IF(OR(D878="Académica",D878="Empresa"),(IF(M878&lt;Leyenda!$I$11,"ALTO",(IF(M878&lt;=Leyenda!$I$10,"MEDIO","BAJO")))),(IF(M878&lt;Leyenda!$J$11,"ALTO",(IF(M878&lt;=Leyenda!$J$10,"MEDIO","BAJO")))))</f>
        <v>BAJO</v>
      </c>
    </row>
    <row r="879">
      <c r="A879" s="8" t="s">
        <v>1840</v>
      </c>
      <c r="B879" s="9" t="s">
        <v>40</v>
      </c>
      <c r="C879" s="9" t="s">
        <v>52</v>
      </c>
      <c r="D879" s="9" t="s">
        <v>2144</v>
      </c>
      <c r="E879" s="13">
        <v>16.4</v>
      </c>
      <c r="F879" s="13">
        <v>18.2</v>
      </c>
      <c r="G879" s="13">
        <v>18.6</v>
      </c>
      <c r="H879" s="13">
        <v>18.0</v>
      </c>
      <c r="I879" s="13">
        <v>16.2</v>
      </c>
      <c r="J879" s="13">
        <v>19.0</v>
      </c>
      <c r="K879" s="13">
        <v>18.8</v>
      </c>
      <c r="L879" s="13">
        <v>0.0</v>
      </c>
      <c r="M879" s="11">
        <f t="shared" si="1"/>
        <v>15.54285714</v>
      </c>
      <c r="N879" s="11">
        <f t="shared" si="2"/>
        <v>16</v>
      </c>
      <c r="O879" s="12" t="str">
        <f t="shared" si="3"/>
        <v>APROBADO CC</v>
      </c>
      <c r="P879" s="12" t="str">
        <f>IF(OR(D879="Académica",D879="Empresa"),(IF(M879&lt;Leyenda!$I$11,"ALTO",(IF(M879&lt;=Leyenda!$I$10,"MEDIO","BAJO")))),(IF(M879&lt;Leyenda!$J$11,"ALTO",(IF(M879&lt;=Leyenda!$J$10,"MEDIO","BAJO")))))</f>
        <v>BAJO</v>
      </c>
    </row>
    <row r="880">
      <c r="A880" s="8" t="s">
        <v>1015</v>
      </c>
      <c r="B880" s="9" t="s">
        <v>21</v>
      </c>
      <c r="C880" s="9" t="s">
        <v>129</v>
      </c>
      <c r="D880" s="9" t="s">
        <v>2144</v>
      </c>
      <c r="E880" s="13">
        <v>18.0</v>
      </c>
      <c r="F880" s="13">
        <v>18.2</v>
      </c>
      <c r="G880" s="13">
        <v>18.5</v>
      </c>
      <c r="H880" s="13">
        <v>16.5</v>
      </c>
      <c r="I880" s="13">
        <v>15.8</v>
      </c>
      <c r="J880" s="13">
        <v>17.6</v>
      </c>
      <c r="K880" s="13">
        <v>18.0</v>
      </c>
      <c r="L880" s="13">
        <v>0.0</v>
      </c>
      <c r="M880" s="11">
        <f t="shared" si="1"/>
        <v>14.94285714</v>
      </c>
      <c r="N880" s="11">
        <f t="shared" si="2"/>
        <v>15</v>
      </c>
      <c r="O880" s="12" t="str">
        <f t="shared" si="3"/>
        <v>APROBADO CC</v>
      </c>
      <c r="P880" s="12" t="str">
        <f>IF(OR(D880="Académica",D880="Empresa"),(IF(M880&lt;Leyenda!$I$11,"ALTO",(IF(M880&lt;=Leyenda!$I$10,"MEDIO","BAJO")))),(IF(M880&lt;Leyenda!$J$11,"ALTO",(IF(M880&lt;=Leyenda!$J$10,"MEDIO","BAJO")))))</f>
        <v>BAJO</v>
      </c>
    </row>
    <row r="881">
      <c r="A881" s="8" t="s">
        <v>1811</v>
      </c>
      <c r="B881" s="9" t="s">
        <v>40</v>
      </c>
      <c r="C881" s="9" t="s">
        <v>182</v>
      </c>
      <c r="D881" s="9" t="s">
        <v>2144</v>
      </c>
      <c r="E881" s="13">
        <v>17.3</v>
      </c>
      <c r="F881" s="13">
        <v>18.8</v>
      </c>
      <c r="G881" s="13">
        <v>19.3</v>
      </c>
      <c r="H881" s="13">
        <v>18.0</v>
      </c>
      <c r="I881" s="13">
        <v>15.4</v>
      </c>
      <c r="J881" s="13">
        <v>17.8</v>
      </c>
      <c r="K881" s="13">
        <v>18.0</v>
      </c>
      <c r="L881" s="13">
        <v>0.0</v>
      </c>
      <c r="M881" s="11">
        <f t="shared" si="1"/>
        <v>15.32857143</v>
      </c>
      <c r="N881" s="11">
        <f t="shared" si="2"/>
        <v>15</v>
      </c>
      <c r="O881" s="12" t="str">
        <f t="shared" si="3"/>
        <v>APROBADO CC</v>
      </c>
      <c r="P881" s="12" t="str">
        <f>IF(OR(D881="Académica",D881="Empresa"),(IF(M881&lt;Leyenda!$I$11,"ALTO",(IF(M881&lt;=Leyenda!$I$10,"MEDIO","BAJO")))),(IF(M881&lt;Leyenda!$J$11,"ALTO",(IF(M881&lt;=Leyenda!$J$10,"MEDIO","BAJO")))))</f>
        <v>BAJO</v>
      </c>
    </row>
    <row r="882">
      <c r="A882" s="8" t="s">
        <v>1834</v>
      </c>
      <c r="B882" s="9" t="s">
        <v>21</v>
      </c>
      <c r="C882" s="9" t="s">
        <v>33</v>
      </c>
      <c r="D882" s="9" t="s">
        <v>2144</v>
      </c>
      <c r="E882" s="13">
        <v>17.5</v>
      </c>
      <c r="F882" s="13">
        <v>17.3</v>
      </c>
      <c r="G882" s="13">
        <v>17.0</v>
      </c>
      <c r="H882" s="13">
        <v>14.8</v>
      </c>
      <c r="I882" s="13">
        <v>15.3</v>
      </c>
      <c r="J882" s="13">
        <v>17.6</v>
      </c>
      <c r="K882" s="13">
        <v>18.0</v>
      </c>
      <c r="L882" s="13">
        <v>0.0</v>
      </c>
      <c r="M882" s="11">
        <f t="shared" si="1"/>
        <v>14.28571429</v>
      </c>
      <c r="N882" s="11">
        <f t="shared" si="2"/>
        <v>14</v>
      </c>
      <c r="O882" s="12" t="str">
        <f t="shared" si="3"/>
        <v>APROBADO CC</v>
      </c>
      <c r="P882" s="12" t="str">
        <f>IF(OR(D882="Académica",D882="Empresa"),(IF(M882&lt;Leyenda!$I$11,"ALTO",(IF(M882&lt;=Leyenda!$I$10,"MEDIO","BAJO")))),(IF(M882&lt;Leyenda!$J$11,"ALTO",(IF(M882&lt;=Leyenda!$J$10,"MEDIO","BAJO")))))</f>
        <v>MEDIO</v>
      </c>
    </row>
    <row r="883">
      <c r="A883" s="8" t="s">
        <v>888</v>
      </c>
      <c r="B883" s="9" t="s">
        <v>40</v>
      </c>
      <c r="C883" s="9" t="s">
        <v>129</v>
      </c>
      <c r="D883" s="9" t="s">
        <v>2144</v>
      </c>
      <c r="E883" s="13">
        <v>17.0</v>
      </c>
      <c r="F883" s="13">
        <v>17.3</v>
      </c>
      <c r="G883" s="13">
        <v>14.0</v>
      </c>
      <c r="H883" s="13">
        <v>16.5</v>
      </c>
      <c r="I883" s="13">
        <v>13.5</v>
      </c>
      <c r="J883" s="13">
        <v>17.9</v>
      </c>
      <c r="K883" s="13">
        <v>18.0</v>
      </c>
      <c r="L883" s="13">
        <v>0.0</v>
      </c>
      <c r="M883" s="11">
        <f t="shared" si="1"/>
        <v>13.88571429</v>
      </c>
      <c r="N883" s="11">
        <f t="shared" si="2"/>
        <v>14</v>
      </c>
      <c r="O883" s="12" t="str">
        <f t="shared" si="3"/>
        <v>APROBADO CC</v>
      </c>
      <c r="P883" s="12" t="str">
        <f>IF(OR(D883="Académica",D883="Empresa"),(IF(M883&lt;Leyenda!$I$11,"ALTO",(IF(M883&lt;=Leyenda!$I$10,"MEDIO","BAJO")))),(IF(M883&lt;Leyenda!$J$11,"ALTO",(IF(M883&lt;=Leyenda!$J$10,"MEDIO","BAJO")))))</f>
        <v>MEDIO</v>
      </c>
    </row>
    <row r="884">
      <c r="A884" s="8" t="s">
        <v>1054</v>
      </c>
      <c r="B884" s="9" t="s">
        <v>40</v>
      </c>
      <c r="C884" s="9" t="s">
        <v>608</v>
      </c>
      <c r="D884" s="9" t="s">
        <v>2144</v>
      </c>
      <c r="E884" s="13">
        <v>18.4</v>
      </c>
      <c r="F884" s="13">
        <v>18.3</v>
      </c>
      <c r="G884" s="13">
        <v>18.5</v>
      </c>
      <c r="H884" s="13">
        <v>16.8</v>
      </c>
      <c r="I884" s="13">
        <v>15.4</v>
      </c>
      <c r="J884" s="13">
        <v>17.6</v>
      </c>
      <c r="K884" s="13">
        <v>18.0</v>
      </c>
      <c r="L884" s="13">
        <v>0.0</v>
      </c>
      <c r="M884" s="11">
        <f t="shared" si="1"/>
        <v>14.94285714</v>
      </c>
      <c r="N884" s="11">
        <f t="shared" si="2"/>
        <v>15</v>
      </c>
      <c r="O884" s="12" t="str">
        <f t="shared" si="3"/>
        <v>APROBADO CC</v>
      </c>
      <c r="P884" s="12" t="str">
        <f>IF(OR(D884="Académica",D884="Empresa"),(IF(M884&lt;Leyenda!$I$11,"ALTO",(IF(M884&lt;=Leyenda!$I$10,"MEDIO","BAJO")))),(IF(M884&lt;Leyenda!$J$11,"ALTO",(IF(M884&lt;=Leyenda!$J$10,"MEDIO","BAJO")))))</f>
        <v>BAJO</v>
      </c>
    </row>
    <row r="885">
      <c r="A885" s="8" t="s">
        <v>1053</v>
      </c>
      <c r="B885" s="9" t="s">
        <v>386</v>
      </c>
      <c r="C885" s="9" t="s">
        <v>608</v>
      </c>
      <c r="D885" s="9" t="s">
        <v>2144</v>
      </c>
      <c r="E885" s="13">
        <v>19.6</v>
      </c>
      <c r="F885" s="13">
        <v>18.5</v>
      </c>
      <c r="G885" s="13">
        <v>18.3</v>
      </c>
      <c r="H885" s="13">
        <v>17.3</v>
      </c>
      <c r="I885" s="13">
        <v>16.3</v>
      </c>
      <c r="J885" s="13">
        <v>18.6</v>
      </c>
      <c r="K885" s="13">
        <v>18.0</v>
      </c>
      <c r="L885" s="13">
        <v>0.0</v>
      </c>
      <c r="M885" s="11">
        <f t="shared" si="1"/>
        <v>15.28571429</v>
      </c>
      <c r="N885" s="11">
        <f t="shared" si="2"/>
        <v>15</v>
      </c>
      <c r="O885" s="12" t="str">
        <f t="shared" si="3"/>
        <v>APROBADO CC</v>
      </c>
      <c r="P885" s="12" t="str">
        <f>IF(OR(D885="Académica",D885="Empresa"),(IF(M885&lt;Leyenda!$I$11,"ALTO",(IF(M885&lt;=Leyenda!$I$10,"MEDIO","BAJO")))),(IF(M885&lt;Leyenda!$J$11,"ALTO",(IF(M885&lt;=Leyenda!$J$10,"MEDIO","BAJO")))))</f>
        <v>BAJO</v>
      </c>
    </row>
    <row r="886">
      <c r="A886" s="8" t="s">
        <v>1351</v>
      </c>
      <c r="B886" s="9" t="s">
        <v>40</v>
      </c>
      <c r="C886" s="9" t="s">
        <v>63</v>
      </c>
      <c r="D886" s="9" t="s">
        <v>2144</v>
      </c>
      <c r="E886" s="13">
        <v>16.0</v>
      </c>
      <c r="F886" s="13">
        <v>17.8</v>
      </c>
      <c r="G886" s="13">
        <v>18.7</v>
      </c>
      <c r="H886" s="13">
        <v>18.0</v>
      </c>
      <c r="I886" s="13">
        <v>16.2</v>
      </c>
      <c r="J886" s="13">
        <v>19.1</v>
      </c>
      <c r="K886" s="13">
        <v>18.5</v>
      </c>
      <c r="L886" s="13">
        <v>0.0</v>
      </c>
      <c r="M886" s="11">
        <f t="shared" si="1"/>
        <v>15.47142857</v>
      </c>
      <c r="N886" s="11">
        <f t="shared" si="2"/>
        <v>15</v>
      </c>
      <c r="O886" s="12" t="str">
        <f t="shared" si="3"/>
        <v>APROBADO CC</v>
      </c>
      <c r="P886" s="12" t="str">
        <f>IF(OR(D886="Académica",D886="Empresa"),(IF(M886&lt;Leyenda!$I$11,"ALTO",(IF(M886&lt;=Leyenda!$I$10,"MEDIO","BAJO")))),(IF(M886&lt;Leyenda!$J$11,"ALTO",(IF(M886&lt;=Leyenda!$J$10,"MEDIO","BAJO")))))</f>
        <v>BAJO</v>
      </c>
    </row>
    <row r="887">
      <c r="A887" s="8" t="s">
        <v>1706</v>
      </c>
      <c r="B887" s="9" t="s">
        <v>28</v>
      </c>
      <c r="C887" s="9" t="s">
        <v>63</v>
      </c>
      <c r="D887" s="9" t="s">
        <v>2144</v>
      </c>
      <c r="E887" s="13">
        <v>18.1</v>
      </c>
      <c r="F887" s="13">
        <v>18.3</v>
      </c>
      <c r="G887" s="13">
        <v>18.3</v>
      </c>
      <c r="H887" s="13">
        <v>16.5</v>
      </c>
      <c r="I887" s="13">
        <v>16.2</v>
      </c>
      <c r="J887" s="13">
        <v>18.2</v>
      </c>
      <c r="K887" s="13">
        <v>18.5</v>
      </c>
      <c r="L887" s="13">
        <v>0.0</v>
      </c>
      <c r="M887" s="11">
        <f t="shared" si="1"/>
        <v>15.14285714</v>
      </c>
      <c r="N887" s="11">
        <f t="shared" si="2"/>
        <v>15</v>
      </c>
      <c r="O887" s="12" t="str">
        <f t="shared" si="3"/>
        <v>APROBADO CC</v>
      </c>
      <c r="P887" s="12" t="str">
        <f>IF(OR(D887="Académica",D887="Empresa"),(IF(M887&lt;Leyenda!$I$11,"ALTO",(IF(M887&lt;=Leyenda!$I$10,"MEDIO","BAJO")))),(IF(M887&lt;Leyenda!$J$11,"ALTO",(IF(M887&lt;=Leyenda!$J$10,"MEDIO","BAJO")))))</f>
        <v>BAJO</v>
      </c>
    </row>
    <row r="888">
      <c r="A888" s="8" t="s">
        <v>722</v>
      </c>
      <c r="B888" s="9" t="s">
        <v>386</v>
      </c>
      <c r="C888" s="9" t="s">
        <v>63</v>
      </c>
      <c r="D888" s="9" t="s">
        <v>2144</v>
      </c>
      <c r="E888" s="13">
        <v>19.5</v>
      </c>
      <c r="F888" s="13">
        <v>18.7</v>
      </c>
      <c r="G888" s="13">
        <v>19.2</v>
      </c>
      <c r="H888" s="13">
        <v>17.2</v>
      </c>
      <c r="I888" s="13">
        <v>17.6</v>
      </c>
      <c r="J888" s="13">
        <v>18.0</v>
      </c>
      <c r="K888" s="13">
        <v>18.0</v>
      </c>
      <c r="L888" s="13">
        <v>0.0</v>
      </c>
      <c r="M888" s="11">
        <f t="shared" si="1"/>
        <v>15.52857143</v>
      </c>
      <c r="N888" s="11">
        <f t="shared" si="2"/>
        <v>16</v>
      </c>
      <c r="O888" s="12" t="str">
        <f t="shared" si="3"/>
        <v>APROBADO CC</v>
      </c>
      <c r="P888" s="12" t="str">
        <f>IF(OR(D888="Académica",D888="Empresa"),(IF(M888&lt;Leyenda!$I$11,"ALTO",(IF(M888&lt;=Leyenda!$I$10,"MEDIO","BAJO")))),(IF(M888&lt;Leyenda!$J$11,"ALTO",(IF(M888&lt;=Leyenda!$J$10,"MEDIO","BAJO")))))</f>
        <v>BAJO</v>
      </c>
    </row>
    <row r="889">
      <c r="A889" s="8" t="s">
        <v>847</v>
      </c>
      <c r="B889" s="9" t="s">
        <v>40</v>
      </c>
      <c r="C889" s="9" t="s">
        <v>68</v>
      </c>
      <c r="D889" s="9" t="s">
        <v>2144</v>
      </c>
      <c r="E889" s="13">
        <v>12.0</v>
      </c>
      <c r="F889" s="13">
        <v>14.9</v>
      </c>
      <c r="G889" s="13">
        <v>17.7</v>
      </c>
      <c r="H889" s="13">
        <v>15.4</v>
      </c>
      <c r="I889" s="13">
        <v>12.9</v>
      </c>
      <c r="J889" s="13">
        <v>17.6</v>
      </c>
      <c r="K889" s="13">
        <v>18.3</v>
      </c>
      <c r="L889" s="13">
        <v>0.5</v>
      </c>
      <c r="M889" s="11">
        <f t="shared" si="1"/>
        <v>13.9</v>
      </c>
      <c r="N889" s="11">
        <f t="shared" si="2"/>
        <v>14</v>
      </c>
      <c r="O889" s="12" t="str">
        <f t="shared" si="3"/>
        <v>APROBADO CC</v>
      </c>
      <c r="P889" s="12" t="str">
        <f>IF(OR(D889="Académica",D889="Empresa"),(IF(M889&lt;Leyenda!$I$11,"ALTO",(IF(M889&lt;=Leyenda!$I$10,"MEDIO","BAJO")))),(IF(M889&lt;Leyenda!$J$11,"ALTO",(IF(M889&lt;=Leyenda!$J$10,"MEDIO","BAJO")))))</f>
        <v>MEDIO</v>
      </c>
    </row>
    <row r="890">
      <c r="A890" s="8" t="s">
        <v>1672</v>
      </c>
      <c r="B890" s="9" t="s">
        <v>40</v>
      </c>
      <c r="C890" s="9" t="s">
        <v>58</v>
      </c>
      <c r="D890" s="9" t="s">
        <v>2144</v>
      </c>
      <c r="E890" s="13">
        <v>17.4</v>
      </c>
      <c r="F890" s="13">
        <v>14.0</v>
      </c>
      <c r="G890" s="13">
        <v>15.8</v>
      </c>
      <c r="H890" s="13">
        <v>17.2</v>
      </c>
      <c r="I890" s="13">
        <v>15.5</v>
      </c>
      <c r="J890" s="13">
        <v>17.9</v>
      </c>
      <c r="K890" s="13">
        <v>18.3</v>
      </c>
      <c r="L890" s="13">
        <v>0.5</v>
      </c>
      <c r="M890" s="11">
        <f t="shared" si="1"/>
        <v>14.17142857</v>
      </c>
      <c r="N890" s="11">
        <f t="shared" si="2"/>
        <v>14</v>
      </c>
      <c r="O890" s="12" t="str">
        <f t="shared" si="3"/>
        <v>APROBADO CC</v>
      </c>
      <c r="P890" s="12" t="str">
        <f>IF(OR(D890="Académica",D890="Empresa"),(IF(M890&lt;Leyenda!$I$11,"ALTO",(IF(M890&lt;=Leyenda!$I$10,"MEDIO","BAJO")))),(IF(M890&lt;Leyenda!$J$11,"ALTO",(IF(M890&lt;=Leyenda!$J$10,"MEDIO","BAJO")))))</f>
        <v>MEDIO</v>
      </c>
    </row>
    <row r="891">
      <c r="A891" s="8" t="s">
        <v>1138</v>
      </c>
      <c r="B891" s="9" t="s">
        <v>21</v>
      </c>
      <c r="C891" s="9" t="s">
        <v>182</v>
      </c>
      <c r="D891" s="9" t="s">
        <v>2144</v>
      </c>
      <c r="E891" s="13">
        <v>18.3</v>
      </c>
      <c r="F891" s="13">
        <v>18.2</v>
      </c>
      <c r="G891" s="13">
        <v>18.9</v>
      </c>
      <c r="H891" s="13">
        <v>17.9</v>
      </c>
      <c r="I891" s="13">
        <v>16.8</v>
      </c>
      <c r="J891" s="13">
        <v>18.1</v>
      </c>
      <c r="K891" s="13">
        <v>18.8</v>
      </c>
      <c r="L891" s="13">
        <v>0.0</v>
      </c>
      <c r="M891" s="11">
        <f t="shared" si="1"/>
        <v>15.52857143</v>
      </c>
      <c r="N891" s="11">
        <f t="shared" si="2"/>
        <v>16</v>
      </c>
      <c r="O891" s="12" t="str">
        <f t="shared" si="3"/>
        <v>APROBADO CC</v>
      </c>
      <c r="P891" s="12" t="str">
        <f>IF(OR(D891="Académica",D891="Empresa"),(IF(M891&lt;Leyenda!$I$11,"ALTO",(IF(M891&lt;=Leyenda!$I$10,"MEDIO","BAJO")))),(IF(M891&lt;Leyenda!$J$11,"ALTO",(IF(M891&lt;=Leyenda!$J$10,"MEDIO","BAJO")))))</f>
        <v>BAJO</v>
      </c>
    </row>
    <row r="892">
      <c r="A892" s="8" t="s">
        <v>1901</v>
      </c>
      <c r="B892" s="9" t="s">
        <v>28</v>
      </c>
      <c r="C892" s="9" t="s">
        <v>123</v>
      </c>
      <c r="D892" s="9" t="s">
        <v>2144</v>
      </c>
      <c r="E892" s="13">
        <v>14.0</v>
      </c>
      <c r="F892" s="13">
        <v>15.3</v>
      </c>
      <c r="G892" s="13">
        <v>15.6</v>
      </c>
      <c r="H892" s="13">
        <v>15.8</v>
      </c>
      <c r="I892" s="13">
        <v>14.3</v>
      </c>
      <c r="J892" s="13">
        <v>16.6</v>
      </c>
      <c r="K892" s="13">
        <v>18.0</v>
      </c>
      <c r="L892" s="13">
        <v>0.0</v>
      </c>
      <c r="M892" s="11">
        <f t="shared" si="1"/>
        <v>13.65714286</v>
      </c>
      <c r="N892" s="11">
        <f t="shared" si="2"/>
        <v>14</v>
      </c>
      <c r="O892" s="12" t="str">
        <f t="shared" si="3"/>
        <v>APROBADO CC</v>
      </c>
      <c r="P892" s="12" t="str">
        <f>IF(OR(D892="Académica",D892="Empresa"),(IF(M892&lt;Leyenda!$I$11,"ALTO",(IF(M892&lt;=Leyenda!$I$10,"MEDIO","BAJO")))),(IF(M892&lt;Leyenda!$J$11,"ALTO",(IF(M892&lt;=Leyenda!$J$10,"MEDIO","BAJO")))))</f>
        <v>MEDIO</v>
      </c>
    </row>
    <row r="893">
      <c r="A893" s="8" t="s">
        <v>1589</v>
      </c>
      <c r="B893" s="9" t="s">
        <v>21</v>
      </c>
      <c r="C893" s="9" t="s">
        <v>88</v>
      </c>
      <c r="D893" s="9" t="s">
        <v>2144</v>
      </c>
      <c r="E893" s="13">
        <v>15.8</v>
      </c>
      <c r="F893" s="13">
        <v>18.0</v>
      </c>
      <c r="G893" s="13">
        <v>18.0</v>
      </c>
      <c r="H893" s="13">
        <v>15.8</v>
      </c>
      <c r="I893" s="13">
        <v>15.8</v>
      </c>
      <c r="J893" s="13">
        <v>18.1</v>
      </c>
      <c r="K893" s="13">
        <v>18.0</v>
      </c>
      <c r="L893" s="13">
        <v>0.0</v>
      </c>
      <c r="M893" s="11">
        <f t="shared" si="1"/>
        <v>14.81428571</v>
      </c>
      <c r="N893" s="11">
        <f t="shared" si="2"/>
        <v>15</v>
      </c>
      <c r="O893" s="12" t="str">
        <f t="shared" si="3"/>
        <v>APROBADO CC</v>
      </c>
      <c r="P893" s="12" t="str">
        <f>IF(OR(D893="Académica",D893="Empresa"),(IF(M893&lt;Leyenda!$I$11,"ALTO",(IF(M893&lt;=Leyenda!$I$10,"MEDIO","BAJO")))),(IF(M893&lt;Leyenda!$J$11,"ALTO",(IF(M893&lt;=Leyenda!$J$10,"MEDIO","BAJO")))))</f>
        <v>BAJO</v>
      </c>
    </row>
    <row r="894">
      <c r="A894" s="8" t="s">
        <v>1869</v>
      </c>
      <c r="B894" s="9" t="s">
        <v>40</v>
      </c>
      <c r="C894" s="9" t="s">
        <v>33</v>
      </c>
      <c r="D894" s="9" t="s">
        <v>2144</v>
      </c>
      <c r="E894" s="13">
        <v>13.8</v>
      </c>
      <c r="F894" s="13">
        <v>17.3</v>
      </c>
      <c r="G894" s="13">
        <v>15.3</v>
      </c>
      <c r="H894" s="13">
        <v>14.2</v>
      </c>
      <c r="I894" s="13">
        <v>15.3</v>
      </c>
      <c r="J894" s="13">
        <v>17.6</v>
      </c>
      <c r="K894" s="13">
        <v>18.0</v>
      </c>
      <c r="L894" s="13">
        <v>0.5</v>
      </c>
      <c r="M894" s="11">
        <f t="shared" si="1"/>
        <v>14.02857143</v>
      </c>
      <c r="N894" s="11">
        <f t="shared" si="2"/>
        <v>14</v>
      </c>
      <c r="O894" s="12" t="str">
        <f t="shared" si="3"/>
        <v>APROBADO CC</v>
      </c>
      <c r="P894" s="12" t="str">
        <f>IF(OR(D894="Académica",D894="Empresa"),(IF(M894&lt;Leyenda!$I$11,"ALTO",(IF(M894&lt;=Leyenda!$I$10,"MEDIO","BAJO")))),(IF(M894&lt;Leyenda!$J$11,"ALTO",(IF(M894&lt;=Leyenda!$J$10,"MEDIO","BAJO")))))</f>
        <v>MEDIO</v>
      </c>
    </row>
    <row r="895">
      <c r="A895" s="8" t="s">
        <v>2097</v>
      </c>
      <c r="B895" s="9" t="s">
        <v>40</v>
      </c>
      <c r="C895" s="9" t="s">
        <v>2284</v>
      </c>
      <c r="D895" s="9" t="s">
        <v>2149</v>
      </c>
      <c r="E895" s="13">
        <v>16.0</v>
      </c>
      <c r="F895" s="13">
        <v>19.2</v>
      </c>
      <c r="G895" s="13">
        <v>17.8</v>
      </c>
      <c r="H895" s="13">
        <v>16.1</v>
      </c>
      <c r="I895" s="13">
        <v>15.8</v>
      </c>
      <c r="J895" s="13">
        <v>17.8</v>
      </c>
      <c r="K895" s="13">
        <v>19.0</v>
      </c>
      <c r="L895" s="13">
        <v>0.0</v>
      </c>
      <c r="M895" s="11">
        <f t="shared" si="1"/>
        <v>15.1</v>
      </c>
      <c r="N895" s="11">
        <f t="shared" si="2"/>
        <v>15</v>
      </c>
      <c r="O895" s="12" t="str">
        <f t="shared" si="3"/>
        <v>APROBADO CC</v>
      </c>
      <c r="P895" s="12" t="str">
        <f>IF(OR(D895="Académica",D895="Empresa"),(IF(M895&lt;Leyenda!$I$11,"ALTO",(IF(M895&lt;=Leyenda!$I$10,"MEDIO","BAJO")))),(IF(M895&lt;Leyenda!$J$11,"ALTO",(IF(M895&lt;=Leyenda!$J$10,"MEDIO","BAJO")))))</f>
        <v>BAJO</v>
      </c>
    </row>
    <row r="896">
      <c r="A896" s="8" t="s">
        <v>1469</v>
      </c>
      <c r="B896" s="9" t="s">
        <v>28</v>
      </c>
      <c r="C896" s="9" t="s">
        <v>96</v>
      </c>
      <c r="D896" s="9" t="s">
        <v>2144</v>
      </c>
      <c r="E896" s="13">
        <v>16.6</v>
      </c>
      <c r="F896" s="13">
        <v>18.7</v>
      </c>
      <c r="G896" s="13">
        <v>17.3</v>
      </c>
      <c r="H896" s="13">
        <v>15.8</v>
      </c>
      <c r="I896" s="13">
        <v>15.3</v>
      </c>
      <c r="J896" s="13">
        <v>17.6</v>
      </c>
      <c r="K896" s="13">
        <v>18.0</v>
      </c>
      <c r="L896" s="13">
        <v>0.0</v>
      </c>
      <c r="M896" s="11">
        <f t="shared" si="1"/>
        <v>14.67142857</v>
      </c>
      <c r="N896" s="11">
        <f t="shared" si="2"/>
        <v>15</v>
      </c>
      <c r="O896" s="12" t="str">
        <f t="shared" si="3"/>
        <v>APROBADO CC</v>
      </c>
      <c r="P896" s="12" t="str">
        <f>IF(OR(D896="Académica",D896="Empresa"),(IF(M896&lt;Leyenda!$I$11,"ALTO",(IF(M896&lt;=Leyenda!$I$10,"MEDIO","BAJO")))),(IF(M896&lt;Leyenda!$J$11,"ALTO",(IF(M896&lt;=Leyenda!$J$10,"MEDIO","BAJO")))))</f>
        <v>BAJO</v>
      </c>
    </row>
    <row r="897">
      <c r="A897" s="8" t="s">
        <v>1021</v>
      </c>
      <c r="B897" s="9" t="s">
        <v>40</v>
      </c>
      <c r="C897" s="9" t="s">
        <v>129</v>
      </c>
      <c r="D897" s="9" t="s">
        <v>2144</v>
      </c>
      <c r="E897" s="13">
        <v>18.1</v>
      </c>
      <c r="F897" s="13">
        <v>13.6</v>
      </c>
      <c r="G897" s="13">
        <v>16.0</v>
      </c>
      <c r="H897" s="13">
        <v>16.5</v>
      </c>
      <c r="I897" s="13">
        <v>12.6</v>
      </c>
      <c r="J897" s="13">
        <v>18.0</v>
      </c>
      <c r="K897" s="13">
        <v>18.0</v>
      </c>
      <c r="L897" s="13">
        <v>0.0</v>
      </c>
      <c r="M897" s="11">
        <f t="shared" si="1"/>
        <v>13.52857143</v>
      </c>
      <c r="N897" s="11">
        <f t="shared" si="2"/>
        <v>14</v>
      </c>
      <c r="O897" s="12" t="str">
        <f t="shared" si="3"/>
        <v>APROBADO CC</v>
      </c>
      <c r="P897" s="12" t="str">
        <f>IF(OR(D897="Académica",D897="Empresa"),(IF(M897&lt;Leyenda!$I$11,"ALTO",(IF(M897&lt;=Leyenda!$I$10,"MEDIO","BAJO")))),(IF(M897&lt;Leyenda!$J$11,"ALTO",(IF(M897&lt;=Leyenda!$J$10,"MEDIO","BAJO")))))</f>
        <v>MEDIO</v>
      </c>
    </row>
    <row r="898">
      <c r="A898" s="8" t="s">
        <v>1122</v>
      </c>
      <c r="B898" s="9" t="s">
        <v>17</v>
      </c>
      <c r="C898" s="9" t="s">
        <v>237</v>
      </c>
      <c r="D898" s="9" t="s">
        <v>2144</v>
      </c>
      <c r="E898" s="13">
        <v>18.0</v>
      </c>
      <c r="F898" s="13">
        <v>19.0</v>
      </c>
      <c r="G898" s="13">
        <v>18.3</v>
      </c>
      <c r="H898" s="13">
        <v>16.5</v>
      </c>
      <c r="I898" s="13">
        <v>15.1</v>
      </c>
      <c r="J898" s="13">
        <v>18.0</v>
      </c>
      <c r="K898" s="13">
        <v>18.8</v>
      </c>
      <c r="L898" s="13">
        <v>0.0</v>
      </c>
      <c r="M898" s="11">
        <f t="shared" si="1"/>
        <v>15.1</v>
      </c>
      <c r="N898" s="11">
        <f t="shared" si="2"/>
        <v>15</v>
      </c>
      <c r="O898" s="12" t="str">
        <f t="shared" si="3"/>
        <v>APROBADO CC</v>
      </c>
      <c r="P898" s="12" t="str">
        <f>IF(OR(D898="Académica",D898="Empresa"),(IF(M898&lt;Leyenda!$I$11,"ALTO",(IF(M898&lt;=Leyenda!$I$10,"MEDIO","BAJO")))),(IF(M898&lt;Leyenda!$J$11,"ALTO",(IF(M898&lt;=Leyenda!$J$10,"MEDIO","BAJO")))))</f>
        <v>BAJO</v>
      </c>
    </row>
    <row r="899">
      <c r="A899" s="8" t="s">
        <v>2086</v>
      </c>
      <c r="B899" s="9" t="s">
        <v>40</v>
      </c>
      <c r="C899" s="9" t="s">
        <v>157</v>
      </c>
      <c r="D899" s="9" t="s">
        <v>2149</v>
      </c>
      <c r="E899" s="13">
        <v>15.5</v>
      </c>
      <c r="F899" s="13">
        <v>13.3</v>
      </c>
      <c r="G899" s="13">
        <v>13.6</v>
      </c>
      <c r="H899" s="13">
        <v>16.5</v>
      </c>
      <c r="I899" s="13">
        <v>11.3</v>
      </c>
      <c r="J899" s="13">
        <v>17.6</v>
      </c>
      <c r="K899" s="13">
        <v>18.5</v>
      </c>
      <c r="L899" s="13">
        <v>0.5</v>
      </c>
      <c r="M899" s="11">
        <f t="shared" si="1"/>
        <v>13.04285714</v>
      </c>
      <c r="N899" s="11">
        <f t="shared" si="2"/>
        <v>13</v>
      </c>
      <c r="O899" s="12" t="str">
        <f t="shared" si="3"/>
        <v>APROBADO CC</v>
      </c>
      <c r="P899" s="12" t="str">
        <f>IF(OR(D899="Académica",D899="Empresa"),(IF(M899&lt;Leyenda!$I$11,"ALTO",(IF(M899&lt;=Leyenda!$I$10,"MEDIO","BAJO")))),(IF(M899&lt;Leyenda!$J$11,"ALTO",(IF(M899&lt;=Leyenda!$J$10,"MEDIO","BAJO")))))</f>
        <v>MEDIO</v>
      </c>
    </row>
    <row r="900">
      <c r="A900" s="8" t="s">
        <v>1618</v>
      </c>
      <c r="B900" s="9" t="s">
        <v>21</v>
      </c>
      <c r="C900" s="9" t="s">
        <v>232</v>
      </c>
      <c r="D900" s="9" t="s">
        <v>2144</v>
      </c>
      <c r="E900" s="13">
        <v>19.5</v>
      </c>
      <c r="F900" s="13">
        <v>19.0</v>
      </c>
      <c r="G900" s="13">
        <v>18.9</v>
      </c>
      <c r="H900" s="13">
        <v>16.5</v>
      </c>
      <c r="I900" s="13">
        <v>15.3</v>
      </c>
      <c r="J900" s="13">
        <v>17.6</v>
      </c>
      <c r="K900" s="13">
        <v>18.8</v>
      </c>
      <c r="L900" s="13">
        <v>0.0</v>
      </c>
      <c r="M900" s="11">
        <f t="shared" si="1"/>
        <v>15.15714286</v>
      </c>
      <c r="N900" s="11">
        <f t="shared" si="2"/>
        <v>15</v>
      </c>
      <c r="O900" s="12" t="str">
        <f t="shared" si="3"/>
        <v>APROBADO CC</v>
      </c>
      <c r="P900" s="12" t="str">
        <f>IF(OR(D900="Académica",D900="Empresa"),(IF(M900&lt;Leyenda!$I$11,"ALTO",(IF(M900&lt;=Leyenda!$I$10,"MEDIO","BAJO")))),(IF(M900&lt;Leyenda!$J$11,"ALTO",(IF(M900&lt;=Leyenda!$J$10,"MEDIO","BAJO")))))</f>
        <v>BAJO</v>
      </c>
    </row>
    <row r="901">
      <c r="A901" s="8" t="s">
        <v>2010</v>
      </c>
      <c r="B901" s="9" t="s">
        <v>90</v>
      </c>
      <c r="C901" s="9" t="s">
        <v>123</v>
      </c>
      <c r="D901" s="9" t="s">
        <v>2144</v>
      </c>
      <c r="E901" s="13">
        <v>18.7</v>
      </c>
      <c r="F901" s="13">
        <v>19.0</v>
      </c>
      <c r="G901" s="13">
        <v>18.0</v>
      </c>
      <c r="H901" s="13">
        <v>16.5</v>
      </c>
      <c r="I901" s="13">
        <v>16.2</v>
      </c>
      <c r="J901" s="13">
        <v>17.6</v>
      </c>
      <c r="K901" s="13">
        <v>18.8</v>
      </c>
      <c r="L901" s="13">
        <v>0.0</v>
      </c>
      <c r="M901" s="11">
        <f t="shared" si="1"/>
        <v>15.15714286</v>
      </c>
      <c r="N901" s="11">
        <f t="shared" si="2"/>
        <v>15</v>
      </c>
      <c r="O901" s="12" t="str">
        <f t="shared" si="3"/>
        <v>APROBADO CC</v>
      </c>
      <c r="P901" s="12" t="str">
        <f>IF(OR(D901="Académica",D901="Empresa"),(IF(M901&lt;Leyenda!$I$11,"ALTO",(IF(M901&lt;=Leyenda!$I$10,"MEDIO","BAJO")))),(IF(M901&lt;Leyenda!$J$11,"ALTO",(IF(M901&lt;=Leyenda!$J$10,"MEDIO","BAJO")))))</f>
        <v>BAJO</v>
      </c>
    </row>
    <row r="902">
      <c r="A902" s="8" t="s">
        <v>2344</v>
      </c>
      <c r="B902" s="9" t="s">
        <v>601</v>
      </c>
      <c r="C902" s="9" t="s">
        <v>144</v>
      </c>
      <c r="D902" s="9" t="s">
        <v>2149</v>
      </c>
      <c r="E902" s="13">
        <v>15.7</v>
      </c>
      <c r="F902" s="13">
        <v>11.8</v>
      </c>
      <c r="G902" s="13">
        <v>13.8</v>
      </c>
      <c r="H902" s="13">
        <v>12.8</v>
      </c>
      <c r="I902" s="13">
        <v>14.0</v>
      </c>
      <c r="J902" s="13">
        <v>17.3</v>
      </c>
      <c r="K902" s="13">
        <v>18.1</v>
      </c>
      <c r="L902" s="13">
        <v>0.0</v>
      </c>
      <c r="M902" s="11">
        <f t="shared" si="1"/>
        <v>12.54285714</v>
      </c>
      <c r="N902" s="11">
        <f t="shared" si="2"/>
        <v>13</v>
      </c>
      <c r="O902" s="12" t="str">
        <f t="shared" si="3"/>
        <v>APROBADO CC</v>
      </c>
      <c r="P902" s="12" t="str">
        <f>IF(OR(D902="Académica",D902="Empresa"),(IF(M902&lt;Leyenda!$I$11,"ALTO",(IF(M902&lt;=Leyenda!$I$10,"MEDIO","BAJO")))),(IF(M902&lt;Leyenda!$J$11,"ALTO",(IF(M902&lt;=Leyenda!$J$10,"MEDIO","BAJO")))))</f>
        <v>ALTO</v>
      </c>
    </row>
    <row r="903">
      <c r="A903" s="8" t="s">
        <v>2345</v>
      </c>
      <c r="B903" s="9" t="s">
        <v>601</v>
      </c>
      <c r="C903" s="9" t="s">
        <v>93</v>
      </c>
      <c r="D903" s="9" t="s">
        <v>2144</v>
      </c>
      <c r="E903" s="13">
        <v>17.6</v>
      </c>
      <c r="F903" s="13">
        <v>13.8</v>
      </c>
      <c r="G903" s="13">
        <v>16.2</v>
      </c>
      <c r="H903" s="13">
        <v>15.9</v>
      </c>
      <c r="I903" s="13">
        <v>14.2</v>
      </c>
      <c r="J903" s="13">
        <v>16.8</v>
      </c>
      <c r="K903" s="13">
        <v>17.3</v>
      </c>
      <c r="L903" s="13">
        <v>0.0</v>
      </c>
      <c r="M903" s="11">
        <f t="shared" si="1"/>
        <v>13.45714286</v>
      </c>
      <c r="N903" s="11">
        <f t="shared" si="2"/>
        <v>13</v>
      </c>
      <c r="O903" s="12" t="str">
        <f t="shared" si="3"/>
        <v>APROBADO CC</v>
      </c>
      <c r="P903" s="12" t="str">
        <f>IF(OR(D903="Académica",D903="Empresa"),(IF(M903&lt;Leyenda!$I$11,"ALTO",(IF(M903&lt;=Leyenda!$I$10,"MEDIO","BAJO")))),(IF(M903&lt;Leyenda!$J$11,"ALTO",(IF(M903&lt;=Leyenda!$J$10,"MEDIO","BAJO")))))</f>
        <v>MEDIO</v>
      </c>
    </row>
    <row r="904">
      <c r="A904" s="8" t="s">
        <v>1533</v>
      </c>
      <c r="B904" s="9" t="s">
        <v>28</v>
      </c>
      <c r="C904" s="9" t="s">
        <v>100</v>
      </c>
      <c r="D904" s="9" t="s">
        <v>2144</v>
      </c>
      <c r="E904" s="13">
        <v>18.6</v>
      </c>
      <c r="F904" s="13">
        <v>18.3</v>
      </c>
      <c r="G904" s="13">
        <v>18.3</v>
      </c>
      <c r="H904" s="13">
        <v>16.5</v>
      </c>
      <c r="I904" s="13">
        <v>15.3</v>
      </c>
      <c r="J904" s="13">
        <v>17.8</v>
      </c>
      <c r="K904" s="13">
        <v>18.3</v>
      </c>
      <c r="L904" s="13">
        <v>0.0</v>
      </c>
      <c r="M904" s="11">
        <f t="shared" si="1"/>
        <v>14.92857143</v>
      </c>
      <c r="N904" s="11">
        <f t="shared" si="2"/>
        <v>15</v>
      </c>
      <c r="O904" s="12" t="str">
        <f t="shared" si="3"/>
        <v>APROBADO CC</v>
      </c>
      <c r="P904" s="12" t="str">
        <f>IF(OR(D904="Académica",D904="Empresa"),(IF(M904&lt;Leyenda!$I$11,"ALTO",(IF(M904&lt;=Leyenda!$I$10,"MEDIO","BAJO")))),(IF(M904&lt;Leyenda!$J$11,"ALTO",(IF(M904&lt;=Leyenda!$J$10,"MEDIO","BAJO")))))</f>
        <v>BAJO</v>
      </c>
    </row>
    <row r="905">
      <c r="A905" s="8" t="s">
        <v>2346</v>
      </c>
      <c r="B905" s="9" t="s">
        <v>601</v>
      </c>
      <c r="C905" s="9" t="s">
        <v>70</v>
      </c>
      <c r="D905" s="9" t="s">
        <v>2144</v>
      </c>
      <c r="E905" s="13">
        <v>12.2</v>
      </c>
      <c r="F905" s="13">
        <v>12.9</v>
      </c>
      <c r="G905" s="13">
        <v>14.6</v>
      </c>
      <c r="H905" s="13">
        <v>13.6</v>
      </c>
      <c r="I905" s="13">
        <v>13.6</v>
      </c>
      <c r="J905" s="13">
        <v>18.4</v>
      </c>
      <c r="K905" s="13">
        <v>18.0</v>
      </c>
      <c r="L905" s="13">
        <v>0.5</v>
      </c>
      <c r="M905" s="11">
        <f t="shared" si="1"/>
        <v>13.08571429</v>
      </c>
      <c r="N905" s="11">
        <f t="shared" si="2"/>
        <v>13</v>
      </c>
      <c r="O905" s="12" t="str">
        <f t="shared" si="3"/>
        <v>APROBADO CC</v>
      </c>
      <c r="P905" s="12" t="str">
        <f>IF(OR(D905="Académica",D905="Empresa"),(IF(M905&lt;Leyenda!$I$11,"ALTO",(IF(M905&lt;=Leyenda!$I$10,"MEDIO","BAJO")))),(IF(M905&lt;Leyenda!$J$11,"ALTO",(IF(M905&lt;=Leyenda!$J$10,"MEDIO","BAJO")))))</f>
        <v>MEDIO</v>
      </c>
    </row>
    <row r="906">
      <c r="A906" s="8" t="s">
        <v>1120</v>
      </c>
      <c r="B906" s="9" t="s">
        <v>21</v>
      </c>
      <c r="C906" s="9" t="s">
        <v>44</v>
      </c>
      <c r="D906" s="9" t="s">
        <v>2144</v>
      </c>
      <c r="E906" s="13">
        <v>18.0</v>
      </c>
      <c r="F906" s="13">
        <v>16.9</v>
      </c>
      <c r="G906" s="13">
        <v>16.0</v>
      </c>
      <c r="H906" s="13">
        <v>15.4</v>
      </c>
      <c r="I906" s="13">
        <v>14.8</v>
      </c>
      <c r="J906" s="13">
        <v>18.9</v>
      </c>
      <c r="K906" s="13">
        <v>18.5</v>
      </c>
      <c r="L906" s="13">
        <v>0.0</v>
      </c>
      <c r="M906" s="11">
        <f t="shared" si="1"/>
        <v>14.35714286</v>
      </c>
      <c r="N906" s="11">
        <f t="shared" si="2"/>
        <v>14</v>
      </c>
      <c r="O906" s="12" t="str">
        <f t="shared" si="3"/>
        <v>APROBADO CC</v>
      </c>
      <c r="P906" s="12" t="str">
        <f>IF(OR(D906="Académica",D906="Empresa"),(IF(M906&lt;Leyenda!$I$11,"ALTO",(IF(M906&lt;=Leyenda!$I$10,"MEDIO","BAJO")))),(IF(M906&lt;Leyenda!$J$11,"ALTO",(IF(M906&lt;=Leyenda!$J$10,"MEDIO","BAJO")))))</f>
        <v>MEDIO</v>
      </c>
    </row>
    <row r="907">
      <c r="A907" s="8" t="s">
        <v>2101</v>
      </c>
      <c r="B907" s="9" t="s">
        <v>28</v>
      </c>
      <c r="C907" s="9" t="s">
        <v>41</v>
      </c>
      <c r="D907" s="9" t="s">
        <v>2149</v>
      </c>
      <c r="E907" s="13">
        <v>16.0</v>
      </c>
      <c r="F907" s="13">
        <v>14.2</v>
      </c>
      <c r="G907" s="13">
        <v>13.3</v>
      </c>
      <c r="H907" s="13">
        <v>13.7</v>
      </c>
      <c r="I907" s="13">
        <v>14.3</v>
      </c>
      <c r="J907" s="13">
        <v>18.3</v>
      </c>
      <c r="K907" s="13">
        <v>15.0</v>
      </c>
      <c r="L907" s="13">
        <v>1.0</v>
      </c>
      <c r="M907" s="11">
        <f t="shared" si="1"/>
        <v>12.82857143</v>
      </c>
      <c r="N907" s="11">
        <f t="shared" si="2"/>
        <v>13</v>
      </c>
      <c r="O907" s="12" t="str">
        <f t="shared" si="3"/>
        <v>APROBADO CC</v>
      </c>
      <c r="P907" s="12" t="str">
        <f>IF(OR(D907="Académica",D907="Empresa"),(IF(M907&lt;Leyenda!$I$11,"ALTO",(IF(M907&lt;=Leyenda!$I$10,"MEDIO","BAJO")))),(IF(M907&lt;Leyenda!$J$11,"ALTO",(IF(M907&lt;=Leyenda!$J$10,"MEDIO","BAJO")))))</f>
        <v>ALTO</v>
      </c>
    </row>
    <row r="908">
      <c r="A908" s="8" t="s">
        <v>1941</v>
      </c>
      <c r="B908" s="9" t="s">
        <v>25</v>
      </c>
      <c r="C908" s="9" t="s">
        <v>76</v>
      </c>
      <c r="D908" s="9" t="s">
        <v>2144</v>
      </c>
      <c r="E908" s="13">
        <v>18.6</v>
      </c>
      <c r="F908" s="13">
        <v>16.7</v>
      </c>
      <c r="G908" s="13">
        <v>17.3</v>
      </c>
      <c r="H908" s="13">
        <v>16.5</v>
      </c>
      <c r="I908" s="13">
        <v>15.3</v>
      </c>
      <c r="J908" s="13">
        <v>17.6</v>
      </c>
      <c r="K908" s="13">
        <v>18.5</v>
      </c>
      <c r="L908" s="13">
        <v>0.0</v>
      </c>
      <c r="M908" s="11">
        <f t="shared" si="1"/>
        <v>14.55714286</v>
      </c>
      <c r="N908" s="11">
        <f t="shared" si="2"/>
        <v>15</v>
      </c>
      <c r="O908" s="12" t="str">
        <f t="shared" si="3"/>
        <v>APROBADO CC</v>
      </c>
      <c r="P908" s="12" t="str">
        <f>IF(OR(D908="Académica",D908="Empresa"),(IF(M908&lt;Leyenda!$I$11,"ALTO",(IF(M908&lt;=Leyenda!$I$10,"MEDIO","BAJO")))),(IF(M908&lt;Leyenda!$J$11,"ALTO",(IF(M908&lt;=Leyenda!$J$10,"MEDIO","BAJO")))))</f>
        <v>BAJO</v>
      </c>
    </row>
    <row r="909">
      <c r="A909" s="8" t="s">
        <v>823</v>
      </c>
      <c r="B909" s="9" t="s">
        <v>40</v>
      </c>
      <c r="C909" s="9" t="s">
        <v>76</v>
      </c>
      <c r="D909" s="9" t="s">
        <v>2144</v>
      </c>
      <c r="E909" s="13">
        <v>18.0</v>
      </c>
      <c r="F909" s="13">
        <v>17.3</v>
      </c>
      <c r="G909" s="13">
        <v>18.0</v>
      </c>
      <c r="H909" s="13">
        <v>16.5</v>
      </c>
      <c r="I909" s="13">
        <v>14.6</v>
      </c>
      <c r="J909" s="13">
        <v>17.6</v>
      </c>
      <c r="K909" s="13">
        <v>18.0</v>
      </c>
      <c r="L909" s="13">
        <v>0.0</v>
      </c>
      <c r="M909" s="11">
        <f t="shared" si="1"/>
        <v>14.57142857</v>
      </c>
      <c r="N909" s="11">
        <f t="shared" si="2"/>
        <v>15</v>
      </c>
      <c r="O909" s="12" t="str">
        <f t="shared" si="3"/>
        <v>APROBADO CC</v>
      </c>
      <c r="P909" s="12" t="str">
        <f>IF(OR(D909="Académica",D909="Empresa"),(IF(M909&lt;Leyenda!$I$11,"ALTO",(IF(M909&lt;=Leyenda!$I$10,"MEDIO","BAJO")))),(IF(M909&lt;Leyenda!$J$11,"ALTO",(IF(M909&lt;=Leyenda!$J$10,"MEDIO","BAJO")))))</f>
        <v>BAJO</v>
      </c>
    </row>
    <row r="910">
      <c r="A910" s="8" t="s">
        <v>1099</v>
      </c>
      <c r="B910" s="9" t="s">
        <v>386</v>
      </c>
      <c r="C910" s="9" t="s">
        <v>26</v>
      </c>
      <c r="D910" s="9" t="s">
        <v>2144</v>
      </c>
      <c r="E910" s="13">
        <v>19.0</v>
      </c>
      <c r="F910" s="13">
        <v>16.8</v>
      </c>
      <c r="G910" s="13">
        <v>18.2</v>
      </c>
      <c r="H910" s="13">
        <v>16.5</v>
      </c>
      <c r="I910" s="13">
        <v>15.3</v>
      </c>
      <c r="J910" s="13">
        <v>16.6</v>
      </c>
      <c r="K910" s="13">
        <v>18.3</v>
      </c>
      <c r="L910" s="13">
        <v>0.0</v>
      </c>
      <c r="M910" s="11">
        <f t="shared" si="1"/>
        <v>14.52857143</v>
      </c>
      <c r="N910" s="11">
        <f t="shared" si="2"/>
        <v>15</v>
      </c>
      <c r="O910" s="12" t="str">
        <f t="shared" si="3"/>
        <v>APROBADO CC</v>
      </c>
      <c r="P910" s="12" t="str">
        <f>IF(OR(D910="Académica",D910="Empresa"),(IF(M910&lt;Leyenda!$I$11,"ALTO",(IF(M910&lt;=Leyenda!$I$10,"MEDIO","BAJO")))),(IF(M910&lt;Leyenda!$J$11,"ALTO",(IF(M910&lt;=Leyenda!$J$10,"MEDIO","BAJO")))))</f>
        <v>BAJO</v>
      </c>
    </row>
    <row r="911">
      <c r="A911" s="8" t="s">
        <v>2050</v>
      </c>
      <c r="B911" s="9" t="s">
        <v>28</v>
      </c>
      <c r="C911" s="9" t="s">
        <v>108</v>
      </c>
      <c r="D911" s="9" t="s">
        <v>2185</v>
      </c>
      <c r="E911" s="13">
        <v>17.3</v>
      </c>
      <c r="F911" s="13">
        <v>18.0</v>
      </c>
      <c r="G911" s="13">
        <v>18.0</v>
      </c>
      <c r="H911" s="13">
        <v>16.7</v>
      </c>
      <c r="I911" s="13">
        <v>15.5</v>
      </c>
      <c r="J911" s="13">
        <v>18.3</v>
      </c>
      <c r="K911" s="13">
        <v>18.3</v>
      </c>
      <c r="L911" s="13">
        <v>0.0</v>
      </c>
      <c r="M911" s="11">
        <f t="shared" si="1"/>
        <v>14.97142857</v>
      </c>
      <c r="N911" s="11">
        <f t="shared" si="2"/>
        <v>15</v>
      </c>
      <c r="O911" s="12" t="str">
        <f t="shared" si="3"/>
        <v>APROBADO CC</v>
      </c>
      <c r="P911" s="12" t="str">
        <f>IF(OR(D911="Académica",D911="Empresa"),(IF(M911&lt;Leyenda!$I$11,"ALTO",(IF(M911&lt;=Leyenda!$I$10,"MEDIO","BAJO")))),(IF(M911&lt;Leyenda!$J$11,"ALTO",(IF(M911&lt;=Leyenda!$J$10,"MEDIO","BAJO")))))</f>
        <v>BAJO</v>
      </c>
    </row>
    <row r="912">
      <c r="A912" s="8" t="s">
        <v>1888</v>
      </c>
      <c r="B912" s="9" t="s">
        <v>28</v>
      </c>
      <c r="C912" s="9" t="s">
        <v>108</v>
      </c>
      <c r="D912" s="9" t="s">
        <v>2144</v>
      </c>
      <c r="E912" s="13">
        <v>14.0</v>
      </c>
      <c r="F912" s="13">
        <v>18.0</v>
      </c>
      <c r="G912" s="13">
        <v>15.6</v>
      </c>
      <c r="H912" s="13">
        <v>16.5</v>
      </c>
      <c r="I912" s="13">
        <v>15.3</v>
      </c>
      <c r="J912" s="13">
        <v>18.1</v>
      </c>
      <c r="K912" s="13">
        <v>18.0</v>
      </c>
      <c r="L912" s="13">
        <v>0.0</v>
      </c>
      <c r="M912" s="11">
        <f t="shared" si="1"/>
        <v>14.5</v>
      </c>
      <c r="N912" s="11">
        <f t="shared" si="2"/>
        <v>15</v>
      </c>
      <c r="O912" s="12" t="str">
        <f t="shared" si="3"/>
        <v>APROBADO CC</v>
      </c>
      <c r="P912" s="12" t="str">
        <f>IF(OR(D912="Académica",D912="Empresa"),(IF(M912&lt;Leyenda!$I$11,"ALTO",(IF(M912&lt;=Leyenda!$I$10,"MEDIO","BAJO")))),(IF(M912&lt;Leyenda!$J$11,"ALTO",(IF(M912&lt;=Leyenda!$J$10,"MEDIO","BAJO")))))</f>
        <v>MEDIO</v>
      </c>
    </row>
    <row r="913">
      <c r="A913" s="8" t="s">
        <v>1690</v>
      </c>
      <c r="B913" s="9" t="s">
        <v>28</v>
      </c>
      <c r="C913" s="9" t="s">
        <v>194</v>
      </c>
      <c r="D913" s="9" t="s">
        <v>2144</v>
      </c>
      <c r="E913" s="13">
        <v>18.6</v>
      </c>
      <c r="F913" s="13">
        <v>18.5</v>
      </c>
      <c r="G913" s="13">
        <v>17.7</v>
      </c>
      <c r="H913" s="13">
        <v>17.4</v>
      </c>
      <c r="I913" s="13">
        <v>15.3</v>
      </c>
      <c r="J913" s="13">
        <v>17.6</v>
      </c>
      <c r="K913" s="13">
        <v>18.0</v>
      </c>
      <c r="L913" s="13">
        <v>0.0</v>
      </c>
      <c r="M913" s="11">
        <f t="shared" si="1"/>
        <v>14.92857143</v>
      </c>
      <c r="N913" s="11">
        <f t="shared" si="2"/>
        <v>15</v>
      </c>
      <c r="O913" s="12" t="str">
        <f t="shared" si="3"/>
        <v>APROBADO CC</v>
      </c>
      <c r="P913" s="12" t="str">
        <f>IF(OR(D913="Académica",D913="Empresa"),(IF(M913&lt;Leyenda!$I$11,"ALTO",(IF(M913&lt;=Leyenda!$I$10,"MEDIO","BAJO")))),(IF(M913&lt;Leyenda!$J$11,"ALTO",(IF(M913&lt;=Leyenda!$J$10,"MEDIO","BAJO")))))</f>
        <v>BAJO</v>
      </c>
    </row>
    <row r="914">
      <c r="A914" s="8" t="s">
        <v>1637</v>
      </c>
      <c r="B914" s="9" t="s">
        <v>28</v>
      </c>
      <c r="C914" s="9" t="s">
        <v>302</v>
      </c>
      <c r="D914" s="9" t="s">
        <v>2144</v>
      </c>
      <c r="E914" s="13">
        <v>18.0</v>
      </c>
      <c r="F914" s="13">
        <v>17.3</v>
      </c>
      <c r="G914" s="13">
        <v>18.0</v>
      </c>
      <c r="H914" s="13">
        <v>16.5</v>
      </c>
      <c r="I914" s="13">
        <v>15.3</v>
      </c>
      <c r="J914" s="13">
        <v>17.6</v>
      </c>
      <c r="K914" s="13">
        <v>19.3</v>
      </c>
      <c r="L914" s="13">
        <v>0.0</v>
      </c>
      <c r="M914" s="11">
        <f t="shared" si="1"/>
        <v>14.85714286</v>
      </c>
      <c r="N914" s="11">
        <f t="shared" si="2"/>
        <v>15</v>
      </c>
      <c r="O914" s="12" t="str">
        <f t="shared" si="3"/>
        <v>APROBADO CC</v>
      </c>
      <c r="P914" s="12" t="str">
        <f>IF(OR(D914="Académica",D914="Empresa"),(IF(M914&lt;Leyenda!$I$11,"ALTO",(IF(M914&lt;=Leyenda!$I$10,"MEDIO","BAJO")))),(IF(M914&lt;Leyenda!$J$11,"ALTO",(IF(M914&lt;=Leyenda!$J$10,"MEDIO","BAJO")))))</f>
        <v>BAJO</v>
      </c>
    </row>
    <row r="915">
      <c r="A915" s="8" t="s">
        <v>1223</v>
      </c>
      <c r="B915" s="9" t="s">
        <v>28</v>
      </c>
      <c r="C915" s="9" t="s">
        <v>46</v>
      </c>
      <c r="D915" s="9" t="s">
        <v>2144</v>
      </c>
      <c r="E915" s="13">
        <v>9.1</v>
      </c>
      <c r="F915" s="13">
        <v>14.7</v>
      </c>
      <c r="G915" s="13">
        <v>16.0</v>
      </c>
      <c r="H915" s="13">
        <v>14.3</v>
      </c>
      <c r="I915" s="13">
        <v>15.3</v>
      </c>
      <c r="J915" s="13">
        <v>17.6</v>
      </c>
      <c r="K915" s="13">
        <v>17.0</v>
      </c>
      <c r="L915" s="13">
        <v>0.5</v>
      </c>
      <c r="M915" s="11">
        <f t="shared" si="1"/>
        <v>13.62857143</v>
      </c>
      <c r="N915" s="11">
        <f t="shared" si="2"/>
        <v>14</v>
      </c>
      <c r="O915" s="12" t="str">
        <f t="shared" si="3"/>
        <v>APROBADO CC</v>
      </c>
      <c r="P915" s="12" t="str">
        <f>IF(OR(D915="Académica",D915="Empresa"),(IF(M915&lt;Leyenda!$I$11,"ALTO",(IF(M915&lt;=Leyenda!$I$10,"MEDIO","BAJO")))),(IF(M915&lt;Leyenda!$J$11,"ALTO",(IF(M915&lt;=Leyenda!$J$10,"MEDIO","BAJO")))))</f>
        <v>MEDIO</v>
      </c>
    </row>
    <row r="916">
      <c r="A916" s="8" t="s">
        <v>1413</v>
      </c>
      <c r="B916" s="9" t="s">
        <v>28</v>
      </c>
      <c r="C916" s="9" t="s">
        <v>36</v>
      </c>
      <c r="D916" s="9" t="s">
        <v>2144</v>
      </c>
      <c r="E916" s="13">
        <v>18.6</v>
      </c>
      <c r="F916" s="13">
        <v>17.5</v>
      </c>
      <c r="G916" s="13">
        <v>16.7</v>
      </c>
      <c r="H916" s="13">
        <v>16.7</v>
      </c>
      <c r="I916" s="13">
        <v>16.3</v>
      </c>
      <c r="J916" s="13">
        <v>18.0</v>
      </c>
      <c r="K916" s="13">
        <v>18.0</v>
      </c>
      <c r="L916" s="13">
        <v>0.0</v>
      </c>
      <c r="M916" s="11">
        <f t="shared" si="1"/>
        <v>14.74285714</v>
      </c>
      <c r="N916" s="11">
        <f t="shared" si="2"/>
        <v>15</v>
      </c>
      <c r="O916" s="12" t="str">
        <f t="shared" si="3"/>
        <v>APROBADO CC</v>
      </c>
      <c r="P916" s="12" t="str">
        <f>IF(OR(D916="Académica",D916="Empresa"),(IF(M916&lt;Leyenda!$I$11,"ALTO",(IF(M916&lt;=Leyenda!$I$10,"MEDIO","BAJO")))),(IF(M916&lt;Leyenda!$J$11,"ALTO",(IF(M916&lt;=Leyenda!$J$10,"MEDIO","BAJO")))))</f>
        <v>BAJO</v>
      </c>
    </row>
    <row r="917">
      <c r="A917" s="8" t="s">
        <v>1211</v>
      </c>
      <c r="B917" s="9" t="s">
        <v>40</v>
      </c>
      <c r="C917" s="9" t="s">
        <v>36</v>
      </c>
      <c r="D917" s="9" t="s">
        <v>2144</v>
      </c>
      <c r="E917" s="13">
        <v>18.5</v>
      </c>
      <c r="F917" s="13">
        <v>16.2</v>
      </c>
      <c r="G917" s="13">
        <v>18.6</v>
      </c>
      <c r="H917" s="13">
        <v>18.0</v>
      </c>
      <c r="I917" s="13">
        <v>16.2</v>
      </c>
      <c r="J917" s="13">
        <v>17.6</v>
      </c>
      <c r="K917" s="13">
        <v>18.0</v>
      </c>
      <c r="L917" s="13">
        <v>0.0</v>
      </c>
      <c r="M917" s="11">
        <f t="shared" si="1"/>
        <v>14.94285714</v>
      </c>
      <c r="N917" s="11">
        <f t="shared" si="2"/>
        <v>15</v>
      </c>
      <c r="O917" s="12" t="str">
        <f t="shared" si="3"/>
        <v>APROBADO CC</v>
      </c>
      <c r="P917" s="12" t="str">
        <f>IF(OR(D917="Académica",D917="Empresa"),(IF(M917&lt;Leyenda!$I$11,"ALTO",(IF(M917&lt;=Leyenda!$I$10,"MEDIO","BAJO")))),(IF(M917&lt;Leyenda!$J$11,"ALTO",(IF(M917&lt;=Leyenda!$J$10,"MEDIO","BAJO")))))</f>
        <v>BAJO</v>
      </c>
    </row>
    <row r="918">
      <c r="A918" s="8" t="s">
        <v>1322</v>
      </c>
      <c r="B918" s="9" t="s">
        <v>25</v>
      </c>
      <c r="C918" s="9" t="s">
        <v>46</v>
      </c>
      <c r="D918" s="9" t="s">
        <v>2144</v>
      </c>
      <c r="E918" s="13">
        <v>18.0</v>
      </c>
      <c r="F918" s="13">
        <v>18.2</v>
      </c>
      <c r="G918" s="13">
        <v>18.8</v>
      </c>
      <c r="H918" s="13">
        <v>16.5</v>
      </c>
      <c r="I918" s="13">
        <v>15.4</v>
      </c>
      <c r="J918" s="13">
        <v>17.6</v>
      </c>
      <c r="K918" s="13">
        <v>18.0</v>
      </c>
      <c r="L918" s="13">
        <v>0.0</v>
      </c>
      <c r="M918" s="11">
        <f t="shared" si="1"/>
        <v>14.92857143</v>
      </c>
      <c r="N918" s="11">
        <f t="shared" si="2"/>
        <v>15</v>
      </c>
      <c r="O918" s="12" t="str">
        <f t="shared" si="3"/>
        <v>APROBADO CC</v>
      </c>
      <c r="P918" s="12" t="str">
        <f>IF(OR(D918="Académica",D918="Empresa"),(IF(M918&lt;Leyenda!$I$11,"ALTO",(IF(M918&lt;=Leyenda!$I$10,"MEDIO","BAJO")))),(IF(M918&lt;Leyenda!$J$11,"ALTO",(IF(M918&lt;=Leyenda!$J$10,"MEDIO","BAJO")))))</f>
        <v>BAJO</v>
      </c>
    </row>
    <row r="919">
      <c r="A919" s="8" t="s">
        <v>2347</v>
      </c>
      <c r="B919" s="9" t="s">
        <v>25</v>
      </c>
      <c r="C919" s="9" t="s">
        <v>46</v>
      </c>
      <c r="D919" s="9" t="s">
        <v>2144</v>
      </c>
      <c r="E919" s="13">
        <v>18.4</v>
      </c>
      <c r="F919" s="13">
        <v>17.5</v>
      </c>
      <c r="G919" s="13">
        <v>18.3</v>
      </c>
      <c r="H919" s="13">
        <v>16.5</v>
      </c>
      <c r="I919" s="13">
        <v>15.3</v>
      </c>
      <c r="J919" s="13">
        <v>17.6</v>
      </c>
      <c r="K919" s="13">
        <v>18.8</v>
      </c>
      <c r="L919" s="13">
        <v>0.0</v>
      </c>
      <c r="M919" s="11">
        <f t="shared" si="1"/>
        <v>14.85714286</v>
      </c>
      <c r="N919" s="11">
        <f t="shared" si="2"/>
        <v>15</v>
      </c>
      <c r="O919" s="12" t="str">
        <f t="shared" si="3"/>
        <v>APROBADO CC</v>
      </c>
      <c r="P919" s="12" t="str">
        <f>IF(OR(D919="Académica",D919="Empresa"),(IF(M919&lt;Leyenda!$I$11,"ALTO",(IF(M919&lt;=Leyenda!$I$10,"MEDIO","BAJO")))),(IF(M919&lt;Leyenda!$J$11,"ALTO",(IF(M919&lt;=Leyenda!$J$10,"MEDIO","BAJO")))))</f>
        <v>BAJO</v>
      </c>
    </row>
    <row r="920">
      <c r="A920" s="8" t="s">
        <v>1143</v>
      </c>
      <c r="B920" s="9" t="s">
        <v>28</v>
      </c>
      <c r="C920" s="9" t="s">
        <v>48</v>
      </c>
      <c r="D920" s="9" t="s">
        <v>2144</v>
      </c>
      <c r="E920" s="13">
        <v>18.4</v>
      </c>
      <c r="F920" s="13">
        <v>16.7</v>
      </c>
      <c r="G920" s="13">
        <v>17.3</v>
      </c>
      <c r="H920" s="13">
        <v>16.7</v>
      </c>
      <c r="I920" s="13">
        <v>16.0</v>
      </c>
      <c r="J920" s="13">
        <v>17.6</v>
      </c>
      <c r="K920" s="13">
        <v>18.0</v>
      </c>
      <c r="L920" s="13">
        <v>0.0</v>
      </c>
      <c r="M920" s="11">
        <f t="shared" si="1"/>
        <v>14.61428571</v>
      </c>
      <c r="N920" s="11">
        <f t="shared" si="2"/>
        <v>15</v>
      </c>
      <c r="O920" s="12" t="str">
        <f t="shared" si="3"/>
        <v>APROBADO CC</v>
      </c>
      <c r="P920" s="12" t="str">
        <f>IF(OR(D920="Académica",D920="Empresa"),(IF(M920&lt;Leyenda!$I$11,"ALTO",(IF(M920&lt;=Leyenda!$I$10,"MEDIO","BAJO")))),(IF(M920&lt;Leyenda!$J$11,"ALTO",(IF(M920&lt;=Leyenda!$J$10,"MEDIO","BAJO")))))</f>
        <v>BAJO</v>
      </c>
    </row>
    <row r="921">
      <c r="A921" s="8" t="s">
        <v>1346</v>
      </c>
      <c r="B921" s="9" t="s">
        <v>386</v>
      </c>
      <c r="C921" s="9" t="s">
        <v>194</v>
      </c>
      <c r="D921" s="9" t="s">
        <v>2144</v>
      </c>
      <c r="E921" s="13">
        <v>18.6</v>
      </c>
      <c r="F921" s="13">
        <v>16.7</v>
      </c>
      <c r="G921" s="13">
        <v>17.3</v>
      </c>
      <c r="H921" s="13">
        <v>16.5</v>
      </c>
      <c r="I921" s="13">
        <v>14.6</v>
      </c>
      <c r="J921" s="13">
        <v>19.1</v>
      </c>
      <c r="K921" s="13">
        <v>18.0</v>
      </c>
      <c r="L921" s="13">
        <v>0.0</v>
      </c>
      <c r="M921" s="11">
        <f t="shared" si="1"/>
        <v>14.6</v>
      </c>
      <c r="N921" s="11">
        <f t="shared" si="2"/>
        <v>15</v>
      </c>
      <c r="O921" s="12" t="str">
        <f t="shared" si="3"/>
        <v>APROBADO CC</v>
      </c>
      <c r="P921" s="12" t="str">
        <f>IF(OR(D921="Académica",D921="Empresa"),(IF(M921&lt;Leyenda!$I$11,"ALTO",(IF(M921&lt;=Leyenda!$I$10,"MEDIO","BAJO")))),(IF(M921&lt;Leyenda!$J$11,"ALTO",(IF(M921&lt;=Leyenda!$J$10,"MEDIO","BAJO")))))</f>
        <v>BAJO</v>
      </c>
    </row>
    <row r="922">
      <c r="A922" s="8" t="s">
        <v>1451</v>
      </c>
      <c r="B922" s="9" t="s">
        <v>25</v>
      </c>
      <c r="C922" s="9" t="s">
        <v>46</v>
      </c>
      <c r="D922" s="9" t="s">
        <v>2144</v>
      </c>
      <c r="E922" s="13">
        <v>18.6</v>
      </c>
      <c r="F922" s="13">
        <v>18.2</v>
      </c>
      <c r="G922" s="13">
        <v>18.8</v>
      </c>
      <c r="H922" s="13">
        <v>16.5</v>
      </c>
      <c r="I922" s="13">
        <v>15.4</v>
      </c>
      <c r="J922" s="13">
        <v>18.0</v>
      </c>
      <c r="K922" s="13">
        <v>19.5</v>
      </c>
      <c r="L922" s="13">
        <v>0.0</v>
      </c>
      <c r="M922" s="11">
        <f t="shared" si="1"/>
        <v>15.2</v>
      </c>
      <c r="N922" s="11">
        <f t="shared" si="2"/>
        <v>15</v>
      </c>
      <c r="O922" s="12" t="str">
        <f t="shared" si="3"/>
        <v>APROBADO CC</v>
      </c>
      <c r="P922" s="12" t="str">
        <f>IF(OR(D922="Académica",D922="Empresa"),(IF(M922&lt;Leyenda!$I$11,"ALTO",(IF(M922&lt;=Leyenda!$I$10,"MEDIO","BAJO")))),(IF(M922&lt;Leyenda!$J$11,"ALTO",(IF(M922&lt;=Leyenda!$J$10,"MEDIO","BAJO")))))</f>
        <v>BAJO</v>
      </c>
    </row>
    <row r="923">
      <c r="A923" s="8" t="s">
        <v>2348</v>
      </c>
      <c r="B923" s="9" t="s">
        <v>601</v>
      </c>
      <c r="C923" s="9" t="s">
        <v>91</v>
      </c>
      <c r="D923" s="9" t="s">
        <v>2144</v>
      </c>
      <c r="E923" s="13">
        <v>16.6</v>
      </c>
      <c r="F923" s="13">
        <v>12.7</v>
      </c>
      <c r="G923" s="13">
        <v>14.1</v>
      </c>
      <c r="H923" s="13">
        <v>14.0</v>
      </c>
      <c r="I923" s="13">
        <v>12.5</v>
      </c>
      <c r="J923" s="13">
        <v>17.4</v>
      </c>
      <c r="K923" s="13">
        <v>13.8</v>
      </c>
      <c r="L923" s="13">
        <v>0.0</v>
      </c>
      <c r="M923" s="11">
        <f t="shared" si="1"/>
        <v>12.07142857</v>
      </c>
      <c r="N923" s="11">
        <f t="shared" si="2"/>
        <v>12</v>
      </c>
      <c r="O923" s="12" t="str">
        <f t="shared" si="3"/>
        <v>APROBADO CC</v>
      </c>
      <c r="P923" s="12" t="str">
        <f>IF(OR(D923="Académica",D923="Empresa"),(IF(M923&lt;Leyenda!$I$11,"ALTO",(IF(M923&lt;=Leyenda!$I$10,"MEDIO","BAJO")))),(IF(M923&lt;Leyenda!$J$11,"ALTO",(IF(M923&lt;=Leyenda!$J$10,"MEDIO","BAJO")))))</f>
        <v>ALTO</v>
      </c>
    </row>
    <row r="924">
      <c r="A924" s="8" t="s">
        <v>1694</v>
      </c>
      <c r="B924" s="9" t="s">
        <v>386</v>
      </c>
      <c r="C924" s="9" t="s">
        <v>221</v>
      </c>
      <c r="D924" s="9" t="s">
        <v>2144</v>
      </c>
      <c r="E924" s="13">
        <v>18.4</v>
      </c>
      <c r="F924" s="13">
        <v>19.0</v>
      </c>
      <c r="G924" s="13">
        <v>18.7</v>
      </c>
      <c r="H924" s="13">
        <v>17.3</v>
      </c>
      <c r="I924" s="13">
        <v>16.3</v>
      </c>
      <c r="J924" s="13">
        <v>18.3</v>
      </c>
      <c r="K924" s="13">
        <v>16.0</v>
      </c>
      <c r="L924" s="13">
        <v>0.0</v>
      </c>
      <c r="M924" s="11">
        <f t="shared" si="1"/>
        <v>15.08571429</v>
      </c>
      <c r="N924" s="11">
        <f t="shared" si="2"/>
        <v>15</v>
      </c>
      <c r="O924" s="12" t="str">
        <f t="shared" si="3"/>
        <v>APROBADO CC</v>
      </c>
      <c r="P924" s="12" t="str">
        <f>IF(OR(D924="Académica",D924="Empresa"),(IF(M924&lt;Leyenda!$I$11,"ALTO",(IF(M924&lt;=Leyenda!$I$10,"MEDIO","BAJO")))),(IF(M924&lt;Leyenda!$J$11,"ALTO",(IF(M924&lt;=Leyenda!$J$10,"MEDIO","BAJO")))))</f>
        <v>BAJO</v>
      </c>
    </row>
    <row r="925">
      <c r="A925" s="8" t="s">
        <v>717</v>
      </c>
      <c r="B925" s="9" t="s">
        <v>25</v>
      </c>
      <c r="C925" s="9" t="s">
        <v>63</v>
      </c>
      <c r="D925" s="9" t="s">
        <v>2144</v>
      </c>
      <c r="E925" s="13">
        <v>19.6</v>
      </c>
      <c r="F925" s="13">
        <v>19.1</v>
      </c>
      <c r="G925" s="13">
        <v>19.3</v>
      </c>
      <c r="H925" s="13">
        <v>16.8</v>
      </c>
      <c r="I925" s="13">
        <v>17.0</v>
      </c>
      <c r="J925" s="13">
        <v>18.9</v>
      </c>
      <c r="K925" s="13">
        <v>20.0</v>
      </c>
      <c r="L925" s="13">
        <v>0.0</v>
      </c>
      <c r="M925" s="11">
        <f t="shared" si="1"/>
        <v>15.87142857</v>
      </c>
      <c r="N925" s="11">
        <f t="shared" si="2"/>
        <v>16</v>
      </c>
      <c r="O925" s="12" t="str">
        <f t="shared" si="3"/>
        <v>APROBADO CC</v>
      </c>
      <c r="P925" s="12" t="str">
        <f>IF(OR(D925="Académica",D925="Empresa"),(IF(M925&lt;Leyenda!$I$11,"ALTO",(IF(M925&lt;=Leyenda!$I$10,"MEDIO","BAJO")))),(IF(M925&lt;Leyenda!$J$11,"ALTO",(IF(M925&lt;=Leyenda!$J$10,"MEDIO","BAJO")))))</f>
        <v>BAJO</v>
      </c>
    </row>
    <row r="926">
      <c r="A926" s="8" t="s">
        <v>1470</v>
      </c>
      <c r="B926" s="9" t="s">
        <v>386</v>
      </c>
      <c r="C926" s="9" t="s">
        <v>36</v>
      </c>
      <c r="D926" s="9" t="s">
        <v>2144</v>
      </c>
      <c r="E926" s="13">
        <v>19.5</v>
      </c>
      <c r="F926" s="13">
        <v>18.0</v>
      </c>
      <c r="G926" s="13">
        <v>12.9</v>
      </c>
      <c r="H926" s="13">
        <v>15.8</v>
      </c>
      <c r="I926" s="13">
        <v>16.2</v>
      </c>
      <c r="J926" s="13">
        <v>17.6</v>
      </c>
      <c r="K926" s="13">
        <v>18.0</v>
      </c>
      <c r="L926" s="13">
        <v>0.0</v>
      </c>
      <c r="M926" s="11">
        <f t="shared" si="1"/>
        <v>14.07142857</v>
      </c>
      <c r="N926" s="11">
        <f t="shared" si="2"/>
        <v>14</v>
      </c>
      <c r="O926" s="12" t="str">
        <f t="shared" si="3"/>
        <v>APROBADO CC</v>
      </c>
      <c r="P926" s="12" t="str">
        <f>IF(OR(D926="Académica",D926="Empresa"),(IF(M926&lt;Leyenda!$I$11,"ALTO",(IF(M926&lt;=Leyenda!$I$10,"MEDIO","BAJO")))),(IF(M926&lt;Leyenda!$J$11,"ALTO",(IF(M926&lt;=Leyenda!$J$10,"MEDIO","BAJO")))))</f>
        <v>MEDIO</v>
      </c>
    </row>
    <row r="927">
      <c r="A927" s="8" t="s">
        <v>712</v>
      </c>
      <c r="B927" s="9" t="s">
        <v>17</v>
      </c>
      <c r="C927" s="9" t="s">
        <v>63</v>
      </c>
      <c r="D927" s="9" t="s">
        <v>2144</v>
      </c>
      <c r="E927" s="13">
        <v>17.0</v>
      </c>
      <c r="F927" s="13">
        <v>18.7</v>
      </c>
      <c r="G927" s="13">
        <v>19.0</v>
      </c>
      <c r="H927" s="13">
        <v>16.5</v>
      </c>
      <c r="I927" s="13">
        <v>16.2</v>
      </c>
      <c r="J927" s="13">
        <v>17.8</v>
      </c>
      <c r="K927" s="13">
        <v>18.5</v>
      </c>
      <c r="L927" s="13">
        <v>0.0</v>
      </c>
      <c r="M927" s="11">
        <f t="shared" si="1"/>
        <v>15.24285714</v>
      </c>
      <c r="N927" s="11">
        <f t="shared" si="2"/>
        <v>15</v>
      </c>
      <c r="O927" s="12" t="str">
        <f t="shared" si="3"/>
        <v>APROBADO CC</v>
      </c>
      <c r="P927" s="12" t="str">
        <f>IF(OR(D927="Académica",D927="Empresa"),(IF(M927&lt;Leyenda!$I$11,"ALTO",(IF(M927&lt;=Leyenda!$I$10,"MEDIO","BAJO")))),(IF(M927&lt;Leyenda!$J$11,"ALTO",(IF(M927&lt;=Leyenda!$J$10,"MEDIO","BAJO")))))</f>
        <v>BAJO</v>
      </c>
    </row>
    <row r="928">
      <c r="A928" s="8" t="s">
        <v>2349</v>
      </c>
      <c r="B928" s="9" t="s">
        <v>601</v>
      </c>
      <c r="C928" s="9" t="s">
        <v>63</v>
      </c>
      <c r="D928" s="9" t="s">
        <v>2149</v>
      </c>
      <c r="E928" s="13">
        <v>18.1</v>
      </c>
      <c r="F928" s="13">
        <v>14.9</v>
      </c>
      <c r="G928" s="13">
        <v>16.4</v>
      </c>
      <c r="H928" s="13">
        <v>17.6</v>
      </c>
      <c r="I928" s="13">
        <v>15.6</v>
      </c>
      <c r="J928" s="13">
        <v>17.8</v>
      </c>
      <c r="K928" s="13">
        <v>16.5</v>
      </c>
      <c r="L928" s="13">
        <v>0.0</v>
      </c>
      <c r="M928" s="11">
        <f t="shared" si="1"/>
        <v>14.11428571</v>
      </c>
      <c r="N928" s="11">
        <f t="shared" si="2"/>
        <v>14</v>
      </c>
      <c r="O928" s="12" t="str">
        <f t="shared" si="3"/>
        <v>APROBADO CC</v>
      </c>
      <c r="P928" s="12" t="str">
        <f>IF(OR(D928="Académica",D928="Empresa"),(IF(M928&lt;Leyenda!$I$11,"ALTO",(IF(M928&lt;=Leyenda!$I$10,"MEDIO","BAJO")))),(IF(M928&lt;Leyenda!$J$11,"ALTO",(IF(M928&lt;=Leyenda!$J$10,"MEDIO","BAJO")))))</f>
        <v>MEDIO</v>
      </c>
    </row>
    <row r="929">
      <c r="A929" s="8" t="s">
        <v>1084</v>
      </c>
      <c r="B929" s="9" t="s">
        <v>386</v>
      </c>
      <c r="C929" s="9" t="s">
        <v>91</v>
      </c>
      <c r="D929" s="9" t="s">
        <v>2144</v>
      </c>
      <c r="E929" s="13">
        <v>18.9</v>
      </c>
      <c r="F929" s="13">
        <v>18.2</v>
      </c>
      <c r="G929" s="13">
        <v>18.2</v>
      </c>
      <c r="H929" s="13">
        <v>16.5</v>
      </c>
      <c r="I929" s="13">
        <v>14.7</v>
      </c>
      <c r="J929" s="13">
        <v>19.1</v>
      </c>
      <c r="K929" s="13">
        <v>18.0</v>
      </c>
      <c r="L929" s="13">
        <v>0.0</v>
      </c>
      <c r="M929" s="11">
        <f t="shared" si="1"/>
        <v>14.95714286</v>
      </c>
      <c r="N929" s="11">
        <f t="shared" si="2"/>
        <v>15</v>
      </c>
      <c r="O929" s="12" t="str">
        <f t="shared" si="3"/>
        <v>APROBADO CC</v>
      </c>
      <c r="P929" s="12" t="str">
        <f>IF(OR(D929="Académica",D929="Empresa"),(IF(M929&lt;Leyenda!$I$11,"ALTO",(IF(M929&lt;=Leyenda!$I$10,"MEDIO","BAJO")))),(IF(M929&lt;Leyenda!$J$11,"ALTO",(IF(M929&lt;=Leyenda!$J$10,"MEDIO","BAJO")))))</f>
        <v>BAJO</v>
      </c>
    </row>
    <row r="930">
      <c r="A930" s="8" t="s">
        <v>1636</v>
      </c>
      <c r="B930" s="9" t="s">
        <v>17</v>
      </c>
      <c r="C930" s="9" t="s">
        <v>182</v>
      </c>
      <c r="D930" s="9" t="s">
        <v>2144</v>
      </c>
      <c r="E930" s="13">
        <v>19.8</v>
      </c>
      <c r="F930" s="13">
        <v>18.7</v>
      </c>
      <c r="G930" s="13">
        <v>18.5</v>
      </c>
      <c r="H930" s="13">
        <v>17.3</v>
      </c>
      <c r="I930" s="13">
        <v>15.5</v>
      </c>
      <c r="J930" s="13">
        <v>18.6</v>
      </c>
      <c r="K930" s="13">
        <v>18.8</v>
      </c>
      <c r="L930" s="13">
        <v>0.0</v>
      </c>
      <c r="M930" s="11">
        <f t="shared" si="1"/>
        <v>15.34285714</v>
      </c>
      <c r="N930" s="11">
        <f t="shared" si="2"/>
        <v>15</v>
      </c>
      <c r="O930" s="12" t="str">
        <f t="shared" si="3"/>
        <v>APROBADO CC</v>
      </c>
      <c r="P930" s="12" t="str">
        <f>IF(OR(D930="Académica",D930="Empresa"),(IF(M930&lt;Leyenda!$I$11,"ALTO",(IF(M930&lt;=Leyenda!$I$10,"MEDIO","BAJO")))),(IF(M930&lt;Leyenda!$J$11,"ALTO",(IF(M930&lt;=Leyenda!$J$10,"MEDIO","BAJO")))))</f>
        <v>BAJO</v>
      </c>
    </row>
    <row r="931">
      <c r="A931" s="8" t="s">
        <v>1913</v>
      </c>
      <c r="B931" s="9" t="s">
        <v>386</v>
      </c>
      <c r="C931" s="9" t="s">
        <v>70</v>
      </c>
      <c r="D931" s="9" t="s">
        <v>2144</v>
      </c>
      <c r="E931" s="13">
        <v>13.5</v>
      </c>
      <c r="F931" s="13">
        <v>19.7</v>
      </c>
      <c r="G931" s="13">
        <v>18.8</v>
      </c>
      <c r="H931" s="13">
        <v>18.0</v>
      </c>
      <c r="I931" s="13">
        <v>17.0</v>
      </c>
      <c r="J931" s="13">
        <v>19.2</v>
      </c>
      <c r="K931" s="13">
        <v>18.0</v>
      </c>
      <c r="L931" s="13">
        <v>0.0</v>
      </c>
      <c r="M931" s="11">
        <f t="shared" si="1"/>
        <v>15.81428571</v>
      </c>
      <c r="N931" s="11">
        <f t="shared" si="2"/>
        <v>16</v>
      </c>
      <c r="O931" s="12" t="str">
        <f t="shared" si="3"/>
        <v>APROBADO CC</v>
      </c>
      <c r="P931" s="12" t="str">
        <f>IF(OR(D931="Académica",D931="Empresa"),(IF(M931&lt;Leyenda!$I$11,"ALTO",(IF(M931&lt;=Leyenda!$I$10,"MEDIO","BAJO")))),(IF(M931&lt;Leyenda!$J$11,"ALTO",(IF(M931&lt;=Leyenda!$J$10,"MEDIO","BAJO")))))</f>
        <v>BAJO</v>
      </c>
    </row>
    <row r="932">
      <c r="A932" s="8" t="s">
        <v>1308</v>
      </c>
      <c r="B932" s="9" t="s">
        <v>21</v>
      </c>
      <c r="C932" s="9" t="s">
        <v>63</v>
      </c>
      <c r="D932" s="9" t="s">
        <v>2144</v>
      </c>
      <c r="E932" s="13">
        <v>18.0</v>
      </c>
      <c r="F932" s="13">
        <v>18.0</v>
      </c>
      <c r="G932" s="13">
        <v>17.6</v>
      </c>
      <c r="H932" s="13">
        <v>16.5</v>
      </c>
      <c r="I932" s="13">
        <v>16.2</v>
      </c>
      <c r="J932" s="13">
        <v>18.7</v>
      </c>
      <c r="K932" s="13">
        <v>18.3</v>
      </c>
      <c r="L932" s="13">
        <v>0.0</v>
      </c>
      <c r="M932" s="11">
        <f t="shared" si="1"/>
        <v>15.04285714</v>
      </c>
      <c r="N932" s="11">
        <f t="shared" si="2"/>
        <v>15</v>
      </c>
      <c r="O932" s="12" t="str">
        <f t="shared" si="3"/>
        <v>APROBADO CC</v>
      </c>
      <c r="P932" s="12" t="str">
        <f>IF(OR(D932="Académica",D932="Empresa"),(IF(M932&lt;Leyenda!$I$11,"ALTO",(IF(M932&lt;=Leyenda!$I$10,"MEDIO","BAJO")))),(IF(M932&lt;Leyenda!$J$11,"ALTO",(IF(M932&lt;=Leyenda!$J$10,"MEDIO","BAJO")))))</f>
        <v>BAJO</v>
      </c>
    </row>
    <row r="933">
      <c r="A933" s="8" t="s">
        <v>844</v>
      </c>
      <c r="B933" s="9" t="s">
        <v>386</v>
      </c>
      <c r="C933" s="9" t="s">
        <v>38</v>
      </c>
      <c r="D933" s="9" t="s">
        <v>2144</v>
      </c>
      <c r="E933" s="13">
        <v>14.5</v>
      </c>
      <c r="F933" s="13">
        <v>18.2</v>
      </c>
      <c r="G933" s="13">
        <v>18.0</v>
      </c>
      <c r="H933" s="13">
        <v>15.8</v>
      </c>
      <c r="I933" s="13">
        <v>15.0</v>
      </c>
      <c r="J933" s="13">
        <v>18.6</v>
      </c>
      <c r="K933" s="13">
        <v>18.0</v>
      </c>
      <c r="L933" s="13">
        <v>0.0</v>
      </c>
      <c r="M933" s="11">
        <f t="shared" si="1"/>
        <v>14.8</v>
      </c>
      <c r="N933" s="11">
        <f t="shared" si="2"/>
        <v>15</v>
      </c>
      <c r="O933" s="12" t="str">
        <f t="shared" si="3"/>
        <v>APROBADO CC</v>
      </c>
      <c r="P933" s="12" t="str">
        <f>IF(OR(D933="Académica",D933="Empresa"),(IF(M933&lt;Leyenda!$I$11,"ALTO",(IF(M933&lt;=Leyenda!$I$10,"MEDIO","BAJO")))),(IF(M933&lt;Leyenda!$J$11,"ALTO",(IF(M933&lt;=Leyenda!$J$10,"MEDIO","BAJO")))))</f>
        <v>BAJO</v>
      </c>
    </row>
    <row r="934">
      <c r="A934" s="8" t="s">
        <v>1547</v>
      </c>
      <c r="B934" s="9" t="s">
        <v>386</v>
      </c>
      <c r="C934" s="9" t="s">
        <v>111</v>
      </c>
      <c r="D934" s="9" t="s">
        <v>2144</v>
      </c>
      <c r="E934" s="13">
        <v>13.0</v>
      </c>
      <c r="F934" s="13">
        <v>16.7</v>
      </c>
      <c r="G934" s="13">
        <v>17.3</v>
      </c>
      <c r="H934" s="13">
        <v>15.8</v>
      </c>
      <c r="I934" s="13">
        <v>15.3</v>
      </c>
      <c r="J934" s="13">
        <v>17.6</v>
      </c>
      <c r="K934" s="13">
        <v>18.0</v>
      </c>
      <c r="L934" s="13">
        <v>0.0</v>
      </c>
      <c r="M934" s="11">
        <f t="shared" si="1"/>
        <v>14.38571429</v>
      </c>
      <c r="N934" s="11">
        <f t="shared" si="2"/>
        <v>14</v>
      </c>
      <c r="O934" s="12" t="str">
        <f t="shared" si="3"/>
        <v>APROBADO CC</v>
      </c>
      <c r="P934" s="12" t="str">
        <f>IF(OR(D934="Académica",D934="Empresa"),(IF(M934&lt;Leyenda!$I$11,"ALTO",(IF(M934&lt;=Leyenda!$I$10,"MEDIO","BAJO")))),(IF(M934&lt;Leyenda!$J$11,"ALTO",(IF(M934&lt;=Leyenda!$J$10,"MEDIO","BAJO")))))</f>
        <v>MEDIO</v>
      </c>
    </row>
    <row r="935">
      <c r="A935" s="8" t="s">
        <v>1134</v>
      </c>
      <c r="B935" s="9" t="s">
        <v>28</v>
      </c>
      <c r="C935" s="9" t="s">
        <v>33</v>
      </c>
      <c r="D935" s="9" t="s">
        <v>2144</v>
      </c>
      <c r="E935" s="13">
        <v>15.0</v>
      </c>
      <c r="F935" s="13">
        <v>16.7</v>
      </c>
      <c r="G935" s="13">
        <v>16.3</v>
      </c>
      <c r="H935" s="13">
        <v>16.0</v>
      </c>
      <c r="I935" s="13">
        <v>15.3</v>
      </c>
      <c r="J935" s="13">
        <v>17.6</v>
      </c>
      <c r="K935" s="13">
        <v>18.0</v>
      </c>
      <c r="L935" s="13">
        <v>0.0</v>
      </c>
      <c r="M935" s="11">
        <f t="shared" si="1"/>
        <v>14.27142857</v>
      </c>
      <c r="N935" s="11">
        <f t="shared" si="2"/>
        <v>14</v>
      </c>
      <c r="O935" s="12" t="str">
        <f t="shared" si="3"/>
        <v>APROBADO CC</v>
      </c>
      <c r="P935" s="12" t="str">
        <f>IF(OR(D935="Académica",D935="Empresa"),(IF(M935&lt;Leyenda!$I$11,"ALTO",(IF(M935&lt;=Leyenda!$I$10,"MEDIO","BAJO")))),(IF(M935&lt;Leyenda!$J$11,"ALTO",(IF(M935&lt;=Leyenda!$J$10,"MEDIO","BAJO")))))</f>
        <v>MEDIO</v>
      </c>
    </row>
    <row r="936">
      <c r="A936" s="8" t="s">
        <v>1133</v>
      </c>
      <c r="B936" s="9" t="s">
        <v>386</v>
      </c>
      <c r="C936" s="9" t="s">
        <v>33</v>
      </c>
      <c r="D936" s="9" t="s">
        <v>2144</v>
      </c>
      <c r="E936" s="13">
        <v>18.5</v>
      </c>
      <c r="F936" s="13">
        <v>16.7</v>
      </c>
      <c r="G936" s="13">
        <v>18.3</v>
      </c>
      <c r="H936" s="13">
        <v>16.5</v>
      </c>
      <c r="I936" s="13">
        <v>15.3</v>
      </c>
      <c r="J936" s="13">
        <v>18.0</v>
      </c>
      <c r="K936" s="13">
        <v>18.0</v>
      </c>
      <c r="L936" s="13">
        <v>0.0</v>
      </c>
      <c r="M936" s="11">
        <f t="shared" si="1"/>
        <v>14.68571429</v>
      </c>
      <c r="N936" s="11">
        <f t="shared" si="2"/>
        <v>15</v>
      </c>
      <c r="O936" s="12" t="str">
        <f t="shared" si="3"/>
        <v>APROBADO CC</v>
      </c>
      <c r="P936" s="12" t="str">
        <f>IF(OR(D936="Académica",D936="Empresa"),(IF(M936&lt;Leyenda!$I$11,"ALTO",(IF(M936&lt;=Leyenda!$I$10,"MEDIO","BAJO")))),(IF(M936&lt;Leyenda!$J$11,"ALTO",(IF(M936&lt;=Leyenda!$J$10,"MEDIO","BAJO")))))</f>
        <v>BAJO</v>
      </c>
    </row>
    <row r="937">
      <c r="A937" s="8" t="s">
        <v>2350</v>
      </c>
      <c r="B937" s="9" t="s">
        <v>386</v>
      </c>
      <c r="C937" s="9" t="s">
        <v>196</v>
      </c>
      <c r="D937" s="9" t="s">
        <v>2144</v>
      </c>
      <c r="E937" s="13">
        <v>10.4</v>
      </c>
      <c r="F937" s="13">
        <v>13.3</v>
      </c>
      <c r="G937" s="13">
        <v>13.3</v>
      </c>
      <c r="H937" s="13">
        <v>15.1</v>
      </c>
      <c r="I937" s="13">
        <v>13.2</v>
      </c>
      <c r="J937" s="13">
        <v>18.0</v>
      </c>
      <c r="K937" s="13">
        <v>18.5</v>
      </c>
      <c r="L937" s="13">
        <v>1.5</v>
      </c>
      <c r="M937" s="11">
        <f t="shared" si="1"/>
        <v>13.27142857</v>
      </c>
      <c r="N937" s="11">
        <f t="shared" si="2"/>
        <v>13</v>
      </c>
      <c r="O937" s="12" t="str">
        <f t="shared" si="3"/>
        <v>APROBADO CC</v>
      </c>
      <c r="P937" s="12" t="str">
        <f>IF(OR(D937="Académica",D937="Empresa"),(IF(M937&lt;Leyenda!$I$11,"ALTO",(IF(M937&lt;=Leyenda!$I$10,"MEDIO","BAJO")))),(IF(M937&lt;Leyenda!$J$11,"ALTO",(IF(M937&lt;=Leyenda!$J$10,"MEDIO","BAJO")))))</f>
        <v>MEDIO</v>
      </c>
    </row>
    <row r="938">
      <c r="A938" s="8" t="s">
        <v>2351</v>
      </c>
      <c r="B938" s="9" t="s">
        <v>601</v>
      </c>
      <c r="C938" s="9" t="s">
        <v>302</v>
      </c>
      <c r="D938" s="9" t="s">
        <v>2144</v>
      </c>
      <c r="E938" s="13">
        <v>18.1</v>
      </c>
      <c r="F938" s="13">
        <v>15.7</v>
      </c>
      <c r="G938" s="13">
        <v>16.8</v>
      </c>
      <c r="H938" s="13">
        <v>16.1</v>
      </c>
      <c r="I938" s="13">
        <v>15.8</v>
      </c>
      <c r="J938" s="13">
        <v>18.9</v>
      </c>
      <c r="K938" s="13">
        <v>19.5</v>
      </c>
      <c r="L938" s="13">
        <v>0.0</v>
      </c>
      <c r="M938" s="11">
        <f t="shared" si="1"/>
        <v>14.68571429</v>
      </c>
      <c r="N938" s="11">
        <f t="shared" si="2"/>
        <v>15</v>
      </c>
      <c r="O938" s="12" t="str">
        <f t="shared" si="3"/>
        <v>APROBADO CC</v>
      </c>
      <c r="P938" s="12" t="str">
        <f>IF(OR(D938="Académica",D938="Empresa"),(IF(M938&lt;Leyenda!$I$11,"ALTO",(IF(M938&lt;=Leyenda!$I$10,"MEDIO","BAJO")))),(IF(M938&lt;Leyenda!$J$11,"ALTO",(IF(M938&lt;=Leyenda!$J$10,"MEDIO","BAJO")))))</f>
        <v>BAJO</v>
      </c>
    </row>
    <row r="939">
      <c r="A939" s="8" t="s">
        <v>1868</v>
      </c>
      <c r="B939" s="9" t="s">
        <v>28</v>
      </c>
      <c r="C939" s="9" t="s">
        <v>41</v>
      </c>
      <c r="D939" s="9" t="s">
        <v>2144</v>
      </c>
      <c r="E939" s="13">
        <v>15.6</v>
      </c>
      <c r="F939" s="13">
        <v>18.0</v>
      </c>
      <c r="G939" s="13">
        <v>18.4</v>
      </c>
      <c r="H939" s="13">
        <v>15.0</v>
      </c>
      <c r="I939" s="13">
        <v>15.8</v>
      </c>
      <c r="J939" s="13">
        <v>17.6</v>
      </c>
      <c r="K939" s="13">
        <v>18.5</v>
      </c>
      <c r="L939" s="13">
        <v>0.0</v>
      </c>
      <c r="M939" s="11">
        <f t="shared" si="1"/>
        <v>14.75714286</v>
      </c>
      <c r="N939" s="11">
        <f t="shared" si="2"/>
        <v>15</v>
      </c>
      <c r="O939" s="12" t="str">
        <f t="shared" si="3"/>
        <v>APROBADO CC</v>
      </c>
      <c r="P939" s="12" t="str">
        <f>IF(OR(D939="Académica",D939="Empresa"),(IF(M939&lt;Leyenda!$I$11,"ALTO",(IF(M939&lt;=Leyenda!$I$10,"MEDIO","BAJO")))),(IF(M939&lt;Leyenda!$J$11,"ALTO",(IF(M939&lt;=Leyenda!$J$10,"MEDIO","BAJO")))))</f>
        <v>BAJO</v>
      </c>
    </row>
    <row r="940">
      <c r="A940" s="8" t="s">
        <v>1487</v>
      </c>
      <c r="B940" s="9" t="s">
        <v>28</v>
      </c>
      <c r="C940" s="9" t="s">
        <v>48</v>
      </c>
      <c r="D940" s="9" t="s">
        <v>2144</v>
      </c>
      <c r="E940" s="13">
        <v>19.0</v>
      </c>
      <c r="F940" s="13">
        <v>18.3</v>
      </c>
      <c r="G940" s="13">
        <v>18.0</v>
      </c>
      <c r="H940" s="13">
        <v>16.7</v>
      </c>
      <c r="I940" s="13">
        <v>16.8</v>
      </c>
      <c r="J940" s="13">
        <v>17.6</v>
      </c>
      <c r="K940" s="13">
        <v>18.0</v>
      </c>
      <c r="L940" s="13">
        <v>0.0</v>
      </c>
      <c r="M940" s="11">
        <f t="shared" si="1"/>
        <v>15.05714286</v>
      </c>
      <c r="N940" s="11">
        <f t="shared" si="2"/>
        <v>15</v>
      </c>
      <c r="O940" s="12" t="str">
        <f t="shared" si="3"/>
        <v>APROBADO CC</v>
      </c>
      <c r="P940" s="12" t="str">
        <f>IF(OR(D940="Académica",D940="Empresa"),(IF(M940&lt;Leyenda!$I$11,"ALTO",(IF(M940&lt;=Leyenda!$I$10,"MEDIO","BAJO")))),(IF(M940&lt;Leyenda!$J$11,"ALTO",(IF(M940&lt;=Leyenda!$J$10,"MEDIO","BAJO")))))</f>
        <v>BAJO</v>
      </c>
    </row>
    <row r="941">
      <c r="A941" s="8" t="s">
        <v>1661</v>
      </c>
      <c r="B941" s="9" t="s">
        <v>25</v>
      </c>
      <c r="C941" s="9" t="s">
        <v>48</v>
      </c>
      <c r="D941" s="9" t="s">
        <v>2144</v>
      </c>
      <c r="E941" s="13">
        <v>19.5</v>
      </c>
      <c r="F941" s="13">
        <v>18.3</v>
      </c>
      <c r="G941" s="13">
        <v>18.4</v>
      </c>
      <c r="H941" s="13">
        <v>16.7</v>
      </c>
      <c r="I941" s="13">
        <v>16.2</v>
      </c>
      <c r="J941" s="13">
        <v>18.3</v>
      </c>
      <c r="K941" s="13">
        <v>18.0</v>
      </c>
      <c r="L941" s="13">
        <v>0.0</v>
      </c>
      <c r="M941" s="11">
        <f t="shared" si="1"/>
        <v>15.12857143</v>
      </c>
      <c r="N941" s="11">
        <f t="shared" si="2"/>
        <v>15</v>
      </c>
      <c r="O941" s="12" t="str">
        <f t="shared" si="3"/>
        <v>APROBADO CC</v>
      </c>
      <c r="P941" s="12" t="str">
        <f>IF(OR(D941="Académica",D941="Empresa"),(IF(M941&lt;Leyenda!$I$11,"ALTO",(IF(M941&lt;=Leyenda!$I$10,"MEDIO","BAJO")))),(IF(M941&lt;Leyenda!$J$11,"ALTO",(IF(M941&lt;=Leyenda!$J$10,"MEDIO","BAJO")))))</f>
        <v>BAJO</v>
      </c>
    </row>
    <row r="942">
      <c r="A942" s="8" t="s">
        <v>1652</v>
      </c>
      <c r="B942" s="9" t="s">
        <v>28</v>
      </c>
      <c r="C942" s="9" t="s">
        <v>232</v>
      </c>
      <c r="D942" s="9" t="s">
        <v>2144</v>
      </c>
      <c r="E942" s="13">
        <v>19.8</v>
      </c>
      <c r="F942" s="13">
        <v>18.0</v>
      </c>
      <c r="G942" s="13">
        <v>18.2</v>
      </c>
      <c r="H942" s="13">
        <v>16.5</v>
      </c>
      <c r="I942" s="13">
        <v>15.3</v>
      </c>
      <c r="J942" s="13">
        <v>15.0</v>
      </c>
      <c r="K942" s="13">
        <v>18.0</v>
      </c>
      <c r="L942" s="13">
        <v>0.0</v>
      </c>
      <c r="M942" s="11">
        <f t="shared" si="1"/>
        <v>14.42857143</v>
      </c>
      <c r="N942" s="11">
        <f t="shared" si="2"/>
        <v>14</v>
      </c>
      <c r="O942" s="12" t="str">
        <f t="shared" si="3"/>
        <v>APROBADO CC</v>
      </c>
      <c r="P942" s="12" t="str">
        <f>IF(OR(D942="Académica",D942="Empresa"),(IF(M942&lt;Leyenda!$I$11,"ALTO",(IF(M942&lt;=Leyenda!$I$10,"MEDIO","BAJO")))),(IF(M942&lt;Leyenda!$J$11,"ALTO",(IF(M942&lt;=Leyenda!$J$10,"MEDIO","BAJO")))))</f>
        <v>MEDIO</v>
      </c>
    </row>
    <row r="943">
      <c r="A943" s="8" t="s">
        <v>1897</v>
      </c>
      <c r="B943" s="9" t="s">
        <v>40</v>
      </c>
      <c r="C943" s="9" t="s">
        <v>221</v>
      </c>
      <c r="D943" s="9" t="s">
        <v>2144</v>
      </c>
      <c r="E943" s="13">
        <v>16.9</v>
      </c>
      <c r="F943" s="13">
        <v>18.2</v>
      </c>
      <c r="G943" s="13">
        <v>18.0</v>
      </c>
      <c r="H943" s="13">
        <v>18.0</v>
      </c>
      <c r="I943" s="13">
        <v>16.2</v>
      </c>
      <c r="J943" s="13">
        <v>18.0</v>
      </c>
      <c r="K943" s="13">
        <v>16.0</v>
      </c>
      <c r="L943" s="13">
        <v>0.0</v>
      </c>
      <c r="M943" s="11">
        <f t="shared" si="1"/>
        <v>14.91428571</v>
      </c>
      <c r="N943" s="11">
        <f t="shared" si="2"/>
        <v>15</v>
      </c>
      <c r="O943" s="12" t="str">
        <f t="shared" si="3"/>
        <v>APROBADO CC</v>
      </c>
      <c r="P943" s="12" t="str">
        <f>IF(OR(D943="Académica",D943="Empresa"),(IF(M943&lt;Leyenda!$I$11,"ALTO",(IF(M943&lt;=Leyenda!$I$10,"MEDIO","BAJO")))),(IF(M943&lt;Leyenda!$J$11,"ALTO",(IF(M943&lt;=Leyenda!$J$10,"MEDIO","BAJO")))))</f>
        <v>BAJO</v>
      </c>
    </row>
    <row r="944">
      <c r="A944" s="8" t="s">
        <v>1797</v>
      </c>
      <c r="B944" s="9" t="s">
        <v>28</v>
      </c>
      <c r="C944" s="9" t="s">
        <v>100</v>
      </c>
      <c r="D944" s="9" t="s">
        <v>2144</v>
      </c>
      <c r="E944" s="13">
        <v>17.5</v>
      </c>
      <c r="F944" s="13">
        <v>18.0</v>
      </c>
      <c r="G944" s="13">
        <v>16.3</v>
      </c>
      <c r="H944" s="13">
        <v>15.3</v>
      </c>
      <c r="I944" s="13">
        <v>16.3</v>
      </c>
      <c r="J944" s="13">
        <v>17.8</v>
      </c>
      <c r="K944" s="13">
        <v>18.3</v>
      </c>
      <c r="L944" s="13">
        <v>0.0</v>
      </c>
      <c r="M944" s="11">
        <f t="shared" si="1"/>
        <v>14.57142857</v>
      </c>
      <c r="N944" s="11">
        <f t="shared" si="2"/>
        <v>15</v>
      </c>
      <c r="O944" s="12" t="str">
        <f t="shared" si="3"/>
        <v>APROBADO CC</v>
      </c>
      <c r="P944" s="12" t="str">
        <f>IF(OR(D944="Académica",D944="Empresa"),(IF(M944&lt;Leyenda!$I$11,"ALTO",(IF(M944&lt;=Leyenda!$I$10,"MEDIO","BAJO")))),(IF(M944&lt;Leyenda!$J$11,"ALTO",(IF(M944&lt;=Leyenda!$J$10,"MEDIO","BAJO")))))</f>
        <v>BAJO</v>
      </c>
    </row>
    <row r="945">
      <c r="A945" s="8" t="s">
        <v>1905</v>
      </c>
      <c r="B945" s="9" t="s">
        <v>40</v>
      </c>
      <c r="C945" s="9" t="s">
        <v>100</v>
      </c>
      <c r="D945" s="9" t="s">
        <v>2144</v>
      </c>
      <c r="E945" s="13">
        <v>15.0</v>
      </c>
      <c r="F945" s="13">
        <v>17.3</v>
      </c>
      <c r="G945" s="13">
        <v>17.5</v>
      </c>
      <c r="H945" s="13">
        <v>15.8</v>
      </c>
      <c r="I945" s="13">
        <v>15.3</v>
      </c>
      <c r="J945" s="13">
        <v>18.3</v>
      </c>
      <c r="K945" s="13">
        <v>15.0</v>
      </c>
      <c r="L945" s="13">
        <v>0.0</v>
      </c>
      <c r="M945" s="11">
        <f t="shared" si="1"/>
        <v>14.17142857</v>
      </c>
      <c r="N945" s="11">
        <f t="shared" si="2"/>
        <v>14</v>
      </c>
      <c r="O945" s="12" t="str">
        <f t="shared" si="3"/>
        <v>APROBADO CC</v>
      </c>
      <c r="P945" s="12" t="str">
        <f>IF(OR(D945="Académica",D945="Empresa"),(IF(M945&lt;Leyenda!$I$11,"ALTO",(IF(M945&lt;=Leyenda!$I$10,"MEDIO","BAJO")))),(IF(M945&lt;Leyenda!$J$11,"ALTO",(IF(M945&lt;=Leyenda!$J$10,"MEDIO","BAJO")))))</f>
        <v>MEDIO</v>
      </c>
    </row>
    <row r="946">
      <c r="A946" s="8" t="s">
        <v>1265</v>
      </c>
      <c r="B946" s="9" t="s">
        <v>28</v>
      </c>
      <c r="C946" s="9" t="s">
        <v>100</v>
      </c>
      <c r="D946" s="9" t="s">
        <v>2144</v>
      </c>
      <c r="E946" s="13">
        <v>19.5</v>
      </c>
      <c r="F946" s="13">
        <v>17.5</v>
      </c>
      <c r="G946" s="13">
        <v>18.0</v>
      </c>
      <c r="H946" s="13">
        <v>16.5</v>
      </c>
      <c r="I946" s="13">
        <v>15.3</v>
      </c>
      <c r="J946" s="13">
        <v>17.6</v>
      </c>
      <c r="K946" s="13">
        <v>18.0</v>
      </c>
      <c r="L946" s="13">
        <v>0.0</v>
      </c>
      <c r="M946" s="11">
        <f t="shared" si="1"/>
        <v>14.7</v>
      </c>
      <c r="N946" s="11">
        <f t="shared" si="2"/>
        <v>15</v>
      </c>
      <c r="O946" s="12" t="str">
        <f t="shared" si="3"/>
        <v>APROBADO CC</v>
      </c>
      <c r="P946" s="12" t="str">
        <f>IF(OR(D946="Académica",D946="Empresa"),(IF(M946&lt;Leyenda!$I$11,"ALTO",(IF(M946&lt;=Leyenda!$I$10,"MEDIO","BAJO")))),(IF(M946&lt;Leyenda!$J$11,"ALTO",(IF(M946&lt;=Leyenda!$J$10,"MEDIO","BAJO")))))</f>
        <v>BAJO</v>
      </c>
    </row>
    <row r="947">
      <c r="A947" s="8" t="s">
        <v>1431</v>
      </c>
      <c r="B947" s="9" t="s">
        <v>17</v>
      </c>
      <c r="C947" s="9" t="s">
        <v>100</v>
      </c>
      <c r="D947" s="9" t="s">
        <v>2144</v>
      </c>
      <c r="E947" s="13">
        <v>18.3</v>
      </c>
      <c r="F947" s="13">
        <v>15.3</v>
      </c>
      <c r="G947" s="13">
        <v>16.7</v>
      </c>
      <c r="H947" s="13">
        <v>15.8</v>
      </c>
      <c r="I947" s="13">
        <v>15.3</v>
      </c>
      <c r="J947" s="13">
        <v>17.6</v>
      </c>
      <c r="K947" s="13">
        <v>18.0</v>
      </c>
      <c r="L947" s="13">
        <v>0.0</v>
      </c>
      <c r="M947" s="11">
        <f t="shared" si="1"/>
        <v>14.1</v>
      </c>
      <c r="N947" s="11">
        <f t="shared" si="2"/>
        <v>14</v>
      </c>
      <c r="O947" s="12" t="str">
        <f t="shared" si="3"/>
        <v>APROBADO CC</v>
      </c>
      <c r="P947" s="12" t="str">
        <f>IF(OR(D947="Académica",D947="Empresa"),(IF(M947&lt;Leyenda!$I$11,"ALTO",(IF(M947&lt;=Leyenda!$I$10,"MEDIO","BAJO")))),(IF(M947&lt;Leyenda!$J$11,"ALTO",(IF(M947&lt;=Leyenda!$J$10,"MEDIO","BAJO")))))</f>
        <v>MEDIO</v>
      </c>
    </row>
    <row r="948">
      <c r="A948" s="8" t="s">
        <v>1408</v>
      </c>
      <c r="B948" s="9" t="s">
        <v>28</v>
      </c>
      <c r="C948" s="9" t="s">
        <v>129</v>
      </c>
      <c r="D948" s="9" t="s">
        <v>2144</v>
      </c>
      <c r="E948" s="13">
        <v>18.0</v>
      </c>
      <c r="F948" s="13">
        <v>15.7</v>
      </c>
      <c r="G948" s="13">
        <v>16.7</v>
      </c>
      <c r="H948" s="13">
        <v>16.5</v>
      </c>
      <c r="I948" s="13">
        <v>14.9</v>
      </c>
      <c r="J948" s="13">
        <v>17.8</v>
      </c>
      <c r="K948" s="13">
        <v>18.0</v>
      </c>
      <c r="L948" s="13">
        <v>0.0</v>
      </c>
      <c r="M948" s="11">
        <f t="shared" si="1"/>
        <v>14.22857143</v>
      </c>
      <c r="N948" s="11">
        <f t="shared" si="2"/>
        <v>14</v>
      </c>
      <c r="O948" s="12" t="str">
        <f t="shared" si="3"/>
        <v>APROBADO CC</v>
      </c>
      <c r="P948" s="12" t="str">
        <f>IF(OR(D948="Académica",D948="Empresa"),(IF(M948&lt;Leyenda!$I$11,"ALTO",(IF(M948&lt;=Leyenda!$I$10,"MEDIO","BAJO")))),(IF(M948&lt;Leyenda!$J$11,"ALTO",(IF(M948&lt;=Leyenda!$J$10,"MEDIO","BAJO")))))</f>
        <v>MEDIO</v>
      </c>
    </row>
    <row r="949">
      <c r="A949" s="8" t="s">
        <v>2352</v>
      </c>
      <c r="B949" s="9" t="s">
        <v>601</v>
      </c>
      <c r="C949" s="9" t="s">
        <v>100</v>
      </c>
      <c r="D949" s="9" t="s">
        <v>2144</v>
      </c>
      <c r="E949" s="13">
        <v>19.6</v>
      </c>
      <c r="F949" s="13">
        <v>13.8</v>
      </c>
      <c r="G949" s="13">
        <v>14.7</v>
      </c>
      <c r="H949" s="13">
        <v>17.9</v>
      </c>
      <c r="I949" s="13">
        <v>14.9</v>
      </c>
      <c r="J949" s="13">
        <v>16.3</v>
      </c>
      <c r="K949" s="13">
        <v>17.4</v>
      </c>
      <c r="L949" s="13">
        <v>0.0</v>
      </c>
      <c r="M949" s="11">
        <f t="shared" si="1"/>
        <v>13.57142857</v>
      </c>
      <c r="N949" s="11">
        <f t="shared" si="2"/>
        <v>14</v>
      </c>
      <c r="O949" s="12" t="str">
        <f t="shared" si="3"/>
        <v>APROBADO CC</v>
      </c>
      <c r="P949" s="12" t="str">
        <f>IF(OR(D949="Académica",D949="Empresa"),(IF(M949&lt;Leyenda!$I$11,"ALTO",(IF(M949&lt;=Leyenda!$I$10,"MEDIO","BAJO")))),(IF(M949&lt;Leyenda!$J$11,"ALTO",(IF(M949&lt;=Leyenda!$J$10,"MEDIO","BAJO")))))</f>
        <v>MEDIO</v>
      </c>
    </row>
    <row r="950">
      <c r="A950" s="8" t="s">
        <v>1161</v>
      </c>
      <c r="B950" s="9" t="s">
        <v>40</v>
      </c>
      <c r="C950" s="9" t="s">
        <v>88</v>
      </c>
      <c r="D950" s="9" t="s">
        <v>2144</v>
      </c>
      <c r="E950" s="13">
        <v>17.3</v>
      </c>
      <c r="F950" s="13">
        <v>17.8</v>
      </c>
      <c r="G950" s="13">
        <v>17.3</v>
      </c>
      <c r="H950" s="13">
        <v>16.5</v>
      </c>
      <c r="I950" s="13">
        <v>14.2</v>
      </c>
      <c r="J950" s="13">
        <v>18.0</v>
      </c>
      <c r="K950" s="13">
        <v>18.0</v>
      </c>
      <c r="L950" s="13">
        <v>0.0</v>
      </c>
      <c r="M950" s="11">
        <f t="shared" si="1"/>
        <v>14.54285714</v>
      </c>
      <c r="N950" s="11">
        <f t="shared" si="2"/>
        <v>15</v>
      </c>
      <c r="O950" s="12" t="str">
        <f t="shared" si="3"/>
        <v>APROBADO CC</v>
      </c>
      <c r="P950" s="12" t="str">
        <f>IF(OR(D950="Académica",D950="Empresa"),(IF(M950&lt;Leyenda!$I$11,"ALTO",(IF(M950&lt;=Leyenda!$I$10,"MEDIO","BAJO")))),(IF(M950&lt;Leyenda!$J$11,"ALTO",(IF(M950&lt;=Leyenda!$J$10,"MEDIO","BAJO")))))</f>
        <v>BAJO</v>
      </c>
    </row>
    <row r="951">
      <c r="A951" s="8" t="s">
        <v>1671</v>
      </c>
      <c r="B951" s="9" t="s">
        <v>17</v>
      </c>
      <c r="C951" s="9" t="s">
        <v>88</v>
      </c>
      <c r="D951" s="9" t="s">
        <v>2144</v>
      </c>
      <c r="E951" s="13">
        <v>14.5</v>
      </c>
      <c r="F951" s="13">
        <v>12.7</v>
      </c>
      <c r="G951" s="13">
        <v>14.5</v>
      </c>
      <c r="H951" s="13">
        <v>14.2</v>
      </c>
      <c r="I951" s="13">
        <v>11.9</v>
      </c>
      <c r="J951" s="13">
        <v>17.6</v>
      </c>
      <c r="K951" s="13">
        <v>18.0</v>
      </c>
      <c r="L951" s="13">
        <v>0.5</v>
      </c>
      <c r="M951" s="11">
        <f t="shared" si="1"/>
        <v>12.77142857</v>
      </c>
      <c r="N951" s="11">
        <f t="shared" si="2"/>
        <v>13</v>
      </c>
      <c r="O951" s="12" t="str">
        <f t="shared" si="3"/>
        <v>APROBADO CC</v>
      </c>
      <c r="P951" s="12" t="str">
        <f>IF(OR(D951="Académica",D951="Empresa"),(IF(M951&lt;Leyenda!$I$11,"ALTO",(IF(M951&lt;=Leyenda!$I$10,"MEDIO","BAJO")))),(IF(M951&lt;Leyenda!$J$11,"ALTO",(IF(M951&lt;=Leyenda!$J$10,"MEDIO","BAJO")))))</f>
        <v>ALTO</v>
      </c>
    </row>
    <row r="952">
      <c r="A952" s="8" t="s">
        <v>1371</v>
      </c>
      <c r="B952" s="9" t="s">
        <v>386</v>
      </c>
      <c r="C952" s="9" t="s">
        <v>88</v>
      </c>
      <c r="D952" s="9" t="s">
        <v>2144</v>
      </c>
      <c r="E952" s="13">
        <v>19.5</v>
      </c>
      <c r="F952" s="13">
        <v>18.3</v>
      </c>
      <c r="G952" s="13">
        <v>18.8</v>
      </c>
      <c r="H952" s="13">
        <v>16.8</v>
      </c>
      <c r="I952" s="13">
        <v>16.8</v>
      </c>
      <c r="J952" s="13">
        <v>17.9</v>
      </c>
      <c r="K952" s="13">
        <v>18.3</v>
      </c>
      <c r="L952" s="13">
        <v>0.0</v>
      </c>
      <c r="M952" s="11">
        <f t="shared" si="1"/>
        <v>15.27142857</v>
      </c>
      <c r="N952" s="11">
        <f t="shared" si="2"/>
        <v>15</v>
      </c>
      <c r="O952" s="12" t="str">
        <f t="shared" si="3"/>
        <v>APROBADO CC</v>
      </c>
      <c r="P952" s="12" t="str">
        <f>IF(OR(D952="Académica",D952="Empresa"),(IF(M952&lt;Leyenda!$I$11,"ALTO",(IF(M952&lt;=Leyenda!$I$10,"MEDIO","BAJO")))),(IF(M952&lt;Leyenda!$J$11,"ALTO",(IF(M952&lt;=Leyenda!$J$10,"MEDIO","BAJO")))))</f>
        <v>BAJO</v>
      </c>
    </row>
    <row r="953">
      <c r="A953" s="8" t="s">
        <v>768</v>
      </c>
      <c r="B953" s="9" t="s">
        <v>386</v>
      </c>
      <c r="C953" s="9" t="s">
        <v>88</v>
      </c>
      <c r="D953" s="9" t="s">
        <v>2144</v>
      </c>
      <c r="E953" s="13">
        <v>14.1</v>
      </c>
      <c r="F953" s="13">
        <v>15.3</v>
      </c>
      <c r="G953" s="13">
        <v>16.3</v>
      </c>
      <c r="H953" s="13">
        <v>14.0</v>
      </c>
      <c r="I953" s="13">
        <v>14.6</v>
      </c>
      <c r="J953" s="13">
        <v>17.8</v>
      </c>
      <c r="K953" s="13">
        <v>18.0</v>
      </c>
      <c r="L953" s="13">
        <v>0.0</v>
      </c>
      <c r="M953" s="11">
        <f t="shared" si="1"/>
        <v>13.71428571</v>
      </c>
      <c r="N953" s="11">
        <f t="shared" si="2"/>
        <v>14</v>
      </c>
      <c r="O953" s="12" t="str">
        <f t="shared" si="3"/>
        <v>APROBADO CC</v>
      </c>
      <c r="P953" s="12" t="str">
        <f>IF(OR(D953="Académica",D953="Empresa"),(IF(M953&lt;Leyenda!$I$11,"ALTO",(IF(M953&lt;=Leyenda!$I$10,"MEDIO","BAJO")))),(IF(M953&lt;Leyenda!$J$11,"ALTO",(IF(M953&lt;=Leyenda!$J$10,"MEDIO","BAJO")))))</f>
        <v>MEDIO</v>
      </c>
    </row>
    <row r="954">
      <c r="A954" s="8" t="s">
        <v>906</v>
      </c>
      <c r="B954" s="9" t="s">
        <v>28</v>
      </c>
      <c r="C954" s="9" t="s">
        <v>135</v>
      </c>
      <c r="D954" s="9" t="s">
        <v>2144</v>
      </c>
      <c r="E954" s="13">
        <v>19.1</v>
      </c>
      <c r="F954" s="13">
        <v>18.5</v>
      </c>
      <c r="G954" s="13">
        <v>19.8</v>
      </c>
      <c r="H954" s="13">
        <v>17.1</v>
      </c>
      <c r="I954" s="13">
        <v>16.6</v>
      </c>
      <c r="J954" s="13">
        <v>18.5</v>
      </c>
      <c r="K954" s="13">
        <v>18.3</v>
      </c>
      <c r="L954" s="13">
        <v>0.0</v>
      </c>
      <c r="M954" s="11">
        <f t="shared" si="1"/>
        <v>15.54285714</v>
      </c>
      <c r="N954" s="11">
        <f t="shared" si="2"/>
        <v>16</v>
      </c>
      <c r="O954" s="12" t="str">
        <f t="shared" si="3"/>
        <v>APROBADO CC</v>
      </c>
      <c r="P954" s="12" t="str">
        <f>IF(OR(D954="Académica",D954="Empresa"),(IF(M954&lt;Leyenda!$I$11,"ALTO",(IF(M954&lt;=Leyenda!$I$10,"MEDIO","BAJO")))),(IF(M954&lt;Leyenda!$J$11,"ALTO",(IF(M954&lt;=Leyenda!$J$10,"MEDIO","BAJO")))))</f>
        <v>BAJO</v>
      </c>
    </row>
    <row r="955">
      <c r="A955" s="8" t="s">
        <v>1103</v>
      </c>
      <c r="B955" s="9" t="s">
        <v>17</v>
      </c>
      <c r="C955" s="9" t="s">
        <v>100</v>
      </c>
      <c r="D955" s="9" t="s">
        <v>2144</v>
      </c>
      <c r="E955" s="13">
        <v>18.9</v>
      </c>
      <c r="F955" s="13">
        <v>19.2</v>
      </c>
      <c r="G955" s="13">
        <v>18.8</v>
      </c>
      <c r="H955" s="13">
        <v>16.5</v>
      </c>
      <c r="I955" s="13">
        <v>15.6</v>
      </c>
      <c r="J955" s="13">
        <v>17.6</v>
      </c>
      <c r="K955" s="13">
        <v>18.0</v>
      </c>
      <c r="L955" s="13">
        <v>0.0</v>
      </c>
      <c r="M955" s="11">
        <f t="shared" si="1"/>
        <v>15.1</v>
      </c>
      <c r="N955" s="11">
        <f t="shared" si="2"/>
        <v>15</v>
      </c>
      <c r="O955" s="12" t="str">
        <f t="shared" si="3"/>
        <v>APROBADO CC</v>
      </c>
      <c r="P955" s="12" t="str">
        <f>IF(OR(D955="Académica",D955="Empresa"),(IF(M955&lt;Leyenda!$I$11,"ALTO",(IF(M955&lt;=Leyenda!$I$10,"MEDIO","BAJO")))),(IF(M955&lt;Leyenda!$J$11,"ALTO",(IF(M955&lt;=Leyenda!$J$10,"MEDIO","BAJO")))))</f>
        <v>BAJO</v>
      </c>
    </row>
    <row r="956">
      <c r="A956" s="8" t="s">
        <v>2353</v>
      </c>
      <c r="B956" s="9" t="s">
        <v>28</v>
      </c>
      <c r="C956" s="9" t="s">
        <v>144</v>
      </c>
      <c r="D956" s="9" t="s">
        <v>2144</v>
      </c>
      <c r="E956" s="13">
        <v>18.0</v>
      </c>
      <c r="F956" s="13">
        <v>18.0</v>
      </c>
      <c r="G956" s="13">
        <v>17.3</v>
      </c>
      <c r="H956" s="13">
        <v>16.5</v>
      </c>
      <c r="I956" s="13">
        <v>15.3</v>
      </c>
      <c r="J956" s="13">
        <v>18.6</v>
      </c>
      <c r="K956" s="13">
        <v>18.0</v>
      </c>
      <c r="L956" s="13">
        <v>0.0</v>
      </c>
      <c r="M956" s="11">
        <f t="shared" si="1"/>
        <v>14.81428571</v>
      </c>
      <c r="N956" s="11">
        <f t="shared" si="2"/>
        <v>15</v>
      </c>
      <c r="O956" s="12" t="str">
        <f t="shared" si="3"/>
        <v>APROBADO CC</v>
      </c>
      <c r="P956" s="12" t="str">
        <f>IF(OR(D956="Académica",D956="Empresa"),(IF(M956&lt;Leyenda!$I$11,"ALTO",(IF(M956&lt;=Leyenda!$I$10,"MEDIO","BAJO")))),(IF(M956&lt;Leyenda!$J$11,"ALTO",(IF(M956&lt;=Leyenda!$J$10,"MEDIO","BAJO")))))</f>
        <v>BAJO</v>
      </c>
    </row>
    <row r="957">
      <c r="A957" s="8" t="s">
        <v>2354</v>
      </c>
      <c r="B957" s="9" t="s">
        <v>601</v>
      </c>
      <c r="C957" s="9" t="s">
        <v>159</v>
      </c>
      <c r="D957" s="9" t="s">
        <v>2144</v>
      </c>
      <c r="E957" s="13">
        <v>18.5</v>
      </c>
      <c r="F957" s="13">
        <v>12.8</v>
      </c>
      <c r="G957" s="13">
        <v>15.5</v>
      </c>
      <c r="H957" s="13">
        <v>16.3</v>
      </c>
      <c r="I957" s="13">
        <v>15.5</v>
      </c>
      <c r="J957" s="13">
        <v>17.3</v>
      </c>
      <c r="K957" s="13">
        <v>16.3</v>
      </c>
      <c r="L957" s="13">
        <v>0.0</v>
      </c>
      <c r="M957" s="11">
        <f t="shared" si="1"/>
        <v>13.38571429</v>
      </c>
      <c r="N957" s="11">
        <f t="shared" si="2"/>
        <v>13</v>
      </c>
      <c r="O957" s="12" t="str">
        <f t="shared" si="3"/>
        <v>APROBADO CC</v>
      </c>
      <c r="P957" s="12" t="str">
        <f>IF(OR(D957="Académica",D957="Empresa"),(IF(M957&lt;Leyenda!$I$11,"ALTO",(IF(M957&lt;=Leyenda!$I$10,"MEDIO","BAJO")))),(IF(M957&lt;Leyenda!$J$11,"ALTO",(IF(M957&lt;=Leyenda!$J$10,"MEDIO","BAJO")))))</f>
        <v>MEDIO</v>
      </c>
    </row>
    <row r="958">
      <c r="A958" s="8" t="s">
        <v>1502</v>
      </c>
      <c r="B958" s="9" t="s">
        <v>28</v>
      </c>
      <c r="C958" s="9" t="s">
        <v>70</v>
      </c>
      <c r="D958" s="9" t="s">
        <v>2144</v>
      </c>
      <c r="E958" s="13">
        <v>10.5</v>
      </c>
      <c r="F958" s="13">
        <v>17.0</v>
      </c>
      <c r="G958" s="13">
        <v>15.3</v>
      </c>
      <c r="H958" s="13">
        <v>16.5</v>
      </c>
      <c r="I958" s="13">
        <v>15.3</v>
      </c>
      <c r="J958" s="13">
        <v>17.6</v>
      </c>
      <c r="K958" s="13">
        <v>18.0</v>
      </c>
      <c r="L958" s="13">
        <v>0.5</v>
      </c>
      <c r="M958" s="11">
        <f t="shared" si="1"/>
        <v>14.31428571</v>
      </c>
      <c r="N958" s="11">
        <f t="shared" si="2"/>
        <v>14</v>
      </c>
      <c r="O958" s="12" t="str">
        <f t="shared" si="3"/>
        <v>APROBADO CC</v>
      </c>
      <c r="P958" s="12" t="str">
        <f>IF(OR(D958="Académica",D958="Empresa"),(IF(M958&lt;Leyenda!$I$11,"ALTO",(IF(M958&lt;=Leyenda!$I$10,"MEDIO","BAJO")))),(IF(M958&lt;Leyenda!$J$11,"ALTO",(IF(M958&lt;=Leyenda!$J$10,"MEDIO","BAJO")))))</f>
        <v>MEDIO</v>
      </c>
    </row>
    <row r="959">
      <c r="A959" s="8" t="s">
        <v>1014</v>
      </c>
      <c r="B959" s="9" t="s">
        <v>17</v>
      </c>
      <c r="C959" s="9" t="s">
        <v>144</v>
      </c>
      <c r="D959" s="9" t="s">
        <v>2144</v>
      </c>
      <c r="E959" s="13">
        <v>19.1</v>
      </c>
      <c r="F959" s="13">
        <v>18.5</v>
      </c>
      <c r="G959" s="13">
        <v>17.5</v>
      </c>
      <c r="H959" s="13">
        <v>17.6</v>
      </c>
      <c r="I959" s="13">
        <v>15.8</v>
      </c>
      <c r="J959" s="13">
        <v>17.8</v>
      </c>
      <c r="K959" s="13">
        <v>18.5</v>
      </c>
      <c r="L959" s="13">
        <v>0.0</v>
      </c>
      <c r="M959" s="11">
        <f t="shared" si="1"/>
        <v>15.1</v>
      </c>
      <c r="N959" s="11">
        <f t="shared" si="2"/>
        <v>15</v>
      </c>
      <c r="O959" s="12" t="str">
        <f t="shared" si="3"/>
        <v>APROBADO CC</v>
      </c>
      <c r="P959" s="12" t="str">
        <f>IF(OR(D959="Académica",D959="Empresa"),(IF(M959&lt;Leyenda!$I$11,"ALTO",(IF(M959&lt;=Leyenda!$I$10,"MEDIO","BAJO")))),(IF(M959&lt;Leyenda!$J$11,"ALTO",(IF(M959&lt;=Leyenda!$J$10,"MEDIO","BAJO")))))</f>
        <v>BAJO</v>
      </c>
    </row>
    <row r="960">
      <c r="A960" s="8" t="s">
        <v>2355</v>
      </c>
      <c r="B960" s="9" t="s">
        <v>601</v>
      </c>
      <c r="C960" s="9" t="s">
        <v>144</v>
      </c>
      <c r="D960" s="9" t="s">
        <v>2144</v>
      </c>
      <c r="E960" s="13">
        <v>13.9</v>
      </c>
      <c r="F960" s="13">
        <v>12.2</v>
      </c>
      <c r="G960" s="13">
        <v>14.2</v>
      </c>
      <c r="H960" s="13">
        <v>13.8</v>
      </c>
      <c r="I960" s="13">
        <v>12.9</v>
      </c>
      <c r="J960" s="13">
        <v>17.5</v>
      </c>
      <c r="K960" s="13">
        <v>16.9</v>
      </c>
      <c r="L960" s="13">
        <v>0.0</v>
      </c>
      <c r="M960" s="11">
        <f t="shared" si="1"/>
        <v>12.5</v>
      </c>
      <c r="N960" s="11">
        <f t="shared" si="2"/>
        <v>13</v>
      </c>
      <c r="O960" s="12" t="str">
        <f t="shared" si="3"/>
        <v>APROBADO CC</v>
      </c>
      <c r="P960" s="12" t="str">
        <f>IF(OR(D960="Académica",D960="Empresa"),(IF(M960&lt;Leyenda!$I$11,"ALTO",(IF(M960&lt;=Leyenda!$I$10,"MEDIO","BAJO")))),(IF(M960&lt;Leyenda!$J$11,"ALTO",(IF(M960&lt;=Leyenda!$J$10,"MEDIO","BAJO")))))</f>
        <v>ALTO</v>
      </c>
    </row>
    <row r="961">
      <c r="A961" s="8" t="s">
        <v>1001</v>
      </c>
      <c r="B961" s="9" t="s">
        <v>28</v>
      </c>
      <c r="C961" s="9" t="s">
        <v>608</v>
      </c>
      <c r="D961" s="9" t="s">
        <v>2144</v>
      </c>
      <c r="E961" s="13">
        <v>17.0</v>
      </c>
      <c r="F961" s="13">
        <v>18.3</v>
      </c>
      <c r="G961" s="13">
        <v>18.0</v>
      </c>
      <c r="H961" s="13">
        <v>16.5</v>
      </c>
      <c r="I961" s="13">
        <v>14.9</v>
      </c>
      <c r="J961" s="13">
        <v>17.7</v>
      </c>
      <c r="K961" s="13">
        <v>18.0</v>
      </c>
      <c r="L961" s="13">
        <v>0.0</v>
      </c>
      <c r="M961" s="11">
        <f t="shared" si="1"/>
        <v>14.77142857</v>
      </c>
      <c r="N961" s="11">
        <f t="shared" si="2"/>
        <v>15</v>
      </c>
      <c r="O961" s="12" t="str">
        <f t="shared" si="3"/>
        <v>APROBADO CC</v>
      </c>
      <c r="P961" s="12" t="str">
        <f>IF(OR(D961="Académica",D961="Empresa"),(IF(M961&lt;Leyenda!$I$11,"ALTO",(IF(M961&lt;=Leyenda!$I$10,"MEDIO","BAJO")))),(IF(M961&lt;Leyenda!$J$11,"ALTO",(IF(M961&lt;=Leyenda!$J$10,"MEDIO","BAJO")))))</f>
        <v>BAJO</v>
      </c>
    </row>
    <row r="962">
      <c r="A962" s="8" t="s">
        <v>1541</v>
      </c>
      <c r="B962" s="9" t="s">
        <v>28</v>
      </c>
      <c r="C962" s="9" t="s">
        <v>305</v>
      </c>
      <c r="D962" s="9" t="s">
        <v>2144</v>
      </c>
      <c r="E962" s="13">
        <v>18.4</v>
      </c>
      <c r="F962" s="13">
        <v>16.3</v>
      </c>
      <c r="G962" s="13">
        <v>16.3</v>
      </c>
      <c r="H962" s="13">
        <v>15.2</v>
      </c>
      <c r="I962" s="13">
        <v>16.2</v>
      </c>
      <c r="J962" s="13">
        <v>17.6</v>
      </c>
      <c r="K962" s="13">
        <v>18.0</v>
      </c>
      <c r="L962" s="13">
        <v>0.0</v>
      </c>
      <c r="M962" s="11">
        <f t="shared" si="1"/>
        <v>14.22857143</v>
      </c>
      <c r="N962" s="11">
        <f t="shared" si="2"/>
        <v>14</v>
      </c>
      <c r="O962" s="12" t="str">
        <f t="shared" si="3"/>
        <v>APROBADO CC</v>
      </c>
      <c r="P962" s="12" t="str">
        <f>IF(OR(D962="Académica",D962="Empresa"),(IF(M962&lt;Leyenda!$I$11,"ALTO",(IF(M962&lt;=Leyenda!$I$10,"MEDIO","BAJO")))),(IF(M962&lt;Leyenda!$J$11,"ALTO",(IF(M962&lt;=Leyenda!$J$10,"MEDIO","BAJO")))))</f>
        <v>MEDIO</v>
      </c>
    </row>
    <row r="963">
      <c r="A963" s="8" t="s">
        <v>2356</v>
      </c>
      <c r="B963" s="9" t="s">
        <v>601</v>
      </c>
      <c r="C963" s="9" t="s">
        <v>108</v>
      </c>
      <c r="D963" s="9" t="s">
        <v>2144</v>
      </c>
      <c r="E963" s="13">
        <v>18.2</v>
      </c>
      <c r="F963" s="13">
        <v>15.4</v>
      </c>
      <c r="G963" s="13">
        <v>16.3</v>
      </c>
      <c r="H963" s="13">
        <v>15.4</v>
      </c>
      <c r="I963" s="13">
        <v>14.0</v>
      </c>
      <c r="J963" s="13">
        <v>17.1</v>
      </c>
      <c r="K963" s="13">
        <v>15.1</v>
      </c>
      <c r="L963" s="13">
        <v>0.0</v>
      </c>
      <c r="M963" s="11">
        <f t="shared" si="1"/>
        <v>13.32857143</v>
      </c>
      <c r="N963" s="11">
        <f t="shared" si="2"/>
        <v>13</v>
      </c>
      <c r="O963" s="12" t="str">
        <f t="shared" si="3"/>
        <v>APROBADO CC</v>
      </c>
      <c r="P963" s="12" t="str">
        <f>IF(OR(D963="Académica",D963="Empresa"),(IF(M963&lt;Leyenda!$I$11,"ALTO",(IF(M963&lt;=Leyenda!$I$10,"MEDIO","BAJO")))),(IF(M963&lt;Leyenda!$J$11,"ALTO",(IF(M963&lt;=Leyenda!$J$10,"MEDIO","BAJO")))))</f>
        <v>MEDIO</v>
      </c>
    </row>
    <row r="964">
      <c r="A964" s="8" t="s">
        <v>1744</v>
      </c>
      <c r="B964" s="9" t="s">
        <v>40</v>
      </c>
      <c r="C964" s="9" t="s">
        <v>608</v>
      </c>
      <c r="D964" s="9" t="s">
        <v>2144</v>
      </c>
      <c r="E964" s="13">
        <v>20.0</v>
      </c>
      <c r="F964" s="13">
        <v>17.3</v>
      </c>
      <c r="G964" s="13">
        <v>16.0</v>
      </c>
      <c r="H964" s="13">
        <v>16.5</v>
      </c>
      <c r="I964" s="13">
        <v>14.7</v>
      </c>
      <c r="J964" s="13">
        <v>18.5</v>
      </c>
      <c r="K964" s="13">
        <v>18.0</v>
      </c>
      <c r="L964" s="13">
        <v>0.0</v>
      </c>
      <c r="M964" s="11">
        <f t="shared" si="1"/>
        <v>14.42857143</v>
      </c>
      <c r="N964" s="11">
        <f t="shared" si="2"/>
        <v>14</v>
      </c>
      <c r="O964" s="12" t="str">
        <f t="shared" si="3"/>
        <v>APROBADO CC</v>
      </c>
      <c r="P964" s="12" t="str">
        <f>IF(OR(D964="Académica",D964="Empresa"),(IF(M964&lt;Leyenda!$I$11,"ALTO",(IF(M964&lt;=Leyenda!$I$10,"MEDIO","BAJO")))),(IF(M964&lt;Leyenda!$J$11,"ALTO",(IF(M964&lt;=Leyenda!$J$10,"MEDIO","BAJO")))))</f>
        <v>MEDIO</v>
      </c>
    </row>
    <row r="965">
      <c r="A965" s="8" t="s">
        <v>1411</v>
      </c>
      <c r="B965" s="9" t="s">
        <v>40</v>
      </c>
      <c r="C965" s="9" t="s">
        <v>144</v>
      </c>
      <c r="D965" s="9" t="s">
        <v>2144</v>
      </c>
      <c r="E965" s="13">
        <v>18.4</v>
      </c>
      <c r="F965" s="13">
        <v>17.3</v>
      </c>
      <c r="G965" s="13">
        <v>18.3</v>
      </c>
      <c r="H965" s="13">
        <v>17.0</v>
      </c>
      <c r="I965" s="13">
        <v>15.7</v>
      </c>
      <c r="J965" s="13">
        <v>17.6</v>
      </c>
      <c r="K965" s="13">
        <v>19.3</v>
      </c>
      <c r="L965" s="13">
        <v>0.0</v>
      </c>
      <c r="M965" s="11">
        <f t="shared" si="1"/>
        <v>15.02857143</v>
      </c>
      <c r="N965" s="11">
        <f t="shared" si="2"/>
        <v>15</v>
      </c>
      <c r="O965" s="12" t="str">
        <f t="shared" si="3"/>
        <v>APROBADO CC</v>
      </c>
      <c r="P965" s="12" t="str">
        <f>IF(OR(D965="Académica",D965="Empresa"),(IF(M965&lt;Leyenda!$I$11,"ALTO",(IF(M965&lt;=Leyenda!$I$10,"MEDIO","BAJO")))),(IF(M965&lt;Leyenda!$J$11,"ALTO",(IF(M965&lt;=Leyenda!$J$10,"MEDIO","BAJO")))))</f>
        <v>BAJO</v>
      </c>
    </row>
    <row r="966">
      <c r="A966" s="8" t="s">
        <v>2357</v>
      </c>
      <c r="B966" s="9" t="s">
        <v>601</v>
      </c>
      <c r="C966" s="9" t="s">
        <v>44</v>
      </c>
      <c r="D966" s="9" t="s">
        <v>2144</v>
      </c>
      <c r="E966" s="13">
        <v>14.8</v>
      </c>
      <c r="F966" s="13">
        <v>13.4</v>
      </c>
      <c r="G966" s="13">
        <v>15.5</v>
      </c>
      <c r="H966" s="13">
        <v>13.9</v>
      </c>
      <c r="I966" s="13">
        <v>12.0</v>
      </c>
      <c r="J966" s="13">
        <v>15.1</v>
      </c>
      <c r="K966" s="13">
        <v>16.4</v>
      </c>
      <c r="L966" s="13">
        <v>0.0</v>
      </c>
      <c r="M966" s="11">
        <f t="shared" si="1"/>
        <v>12.32857143</v>
      </c>
      <c r="N966" s="11">
        <f t="shared" si="2"/>
        <v>12</v>
      </c>
      <c r="O966" s="12" t="str">
        <f t="shared" si="3"/>
        <v>APROBADO CC</v>
      </c>
      <c r="P966" s="12" t="str">
        <f>IF(OR(D966="Académica",D966="Empresa"),(IF(M966&lt;Leyenda!$I$11,"ALTO",(IF(M966&lt;=Leyenda!$I$10,"MEDIO","BAJO")))),(IF(M966&lt;Leyenda!$J$11,"ALTO",(IF(M966&lt;=Leyenda!$J$10,"MEDIO","BAJO")))))</f>
        <v>ALTO</v>
      </c>
    </row>
    <row r="967">
      <c r="A967" s="8" t="s">
        <v>893</v>
      </c>
      <c r="B967" s="9" t="s">
        <v>40</v>
      </c>
      <c r="C967" s="9" t="s">
        <v>88</v>
      </c>
      <c r="D967" s="9" t="s">
        <v>2144</v>
      </c>
      <c r="E967" s="13">
        <v>20.0</v>
      </c>
      <c r="F967" s="13">
        <v>19.2</v>
      </c>
      <c r="G967" s="13">
        <v>18.5</v>
      </c>
      <c r="H967" s="13">
        <v>17.0</v>
      </c>
      <c r="I967" s="13">
        <v>15.5</v>
      </c>
      <c r="J967" s="13">
        <v>17.6</v>
      </c>
      <c r="K967" s="13">
        <v>18.0</v>
      </c>
      <c r="L967" s="13">
        <v>0.0</v>
      </c>
      <c r="M967" s="11">
        <f t="shared" si="1"/>
        <v>15.11428571</v>
      </c>
      <c r="N967" s="11">
        <f t="shared" si="2"/>
        <v>15</v>
      </c>
      <c r="O967" s="12" t="str">
        <f t="shared" si="3"/>
        <v>APROBADO CC</v>
      </c>
      <c r="P967" s="12" t="str">
        <f>IF(OR(D967="Académica",D967="Empresa"),(IF(M967&lt;Leyenda!$I$11,"ALTO",(IF(M967&lt;=Leyenda!$I$10,"MEDIO","BAJO")))),(IF(M967&lt;Leyenda!$J$11,"ALTO",(IF(M967&lt;=Leyenda!$J$10,"MEDIO","BAJO")))))</f>
        <v>BAJO</v>
      </c>
    </row>
    <row r="968">
      <c r="A968" s="8" t="s">
        <v>1678</v>
      </c>
      <c r="B968" s="9" t="s">
        <v>40</v>
      </c>
      <c r="C968" s="9" t="s">
        <v>72</v>
      </c>
      <c r="D968" s="9" t="s">
        <v>2144</v>
      </c>
      <c r="E968" s="13">
        <v>20.0</v>
      </c>
      <c r="F968" s="13">
        <v>19.0</v>
      </c>
      <c r="G968" s="13">
        <v>19.5</v>
      </c>
      <c r="H968" s="13">
        <v>17.7</v>
      </c>
      <c r="I968" s="13">
        <v>16.2</v>
      </c>
      <c r="J968" s="13">
        <v>18.0</v>
      </c>
      <c r="K968" s="13">
        <v>18.5</v>
      </c>
      <c r="L968" s="13">
        <v>0.0</v>
      </c>
      <c r="M968" s="11">
        <f t="shared" si="1"/>
        <v>15.55714286</v>
      </c>
      <c r="N968" s="11">
        <f t="shared" si="2"/>
        <v>16</v>
      </c>
      <c r="O968" s="12" t="str">
        <f t="shared" si="3"/>
        <v>APROBADO CC</v>
      </c>
      <c r="P968" s="12" t="str">
        <f>IF(OR(D968="Académica",D968="Empresa"),(IF(M968&lt;Leyenda!$I$11,"ALTO",(IF(M968&lt;=Leyenda!$I$10,"MEDIO","BAJO")))),(IF(M968&lt;Leyenda!$J$11,"ALTO",(IF(M968&lt;=Leyenda!$J$10,"MEDIO","BAJO")))))</f>
        <v>BAJO</v>
      </c>
    </row>
    <row r="969">
      <c r="A969" s="8" t="s">
        <v>2358</v>
      </c>
      <c r="B969" s="9" t="s">
        <v>601</v>
      </c>
      <c r="C969" s="9" t="s">
        <v>108</v>
      </c>
      <c r="D969" s="9" t="s">
        <v>2144</v>
      </c>
      <c r="E969" s="13">
        <v>18.1</v>
      </c>
      <c r="F969" s="13">
        <v>14.6</v>
      </c>
      <c r="G969" s="13">
        <v>15.8</v>
      </c>
      <c r="H969" s="13">
        <v>14.6</v>
      </c>
      <c r="I969" s="13">
        <v>14.6</v>
      </c>
      <c r="J969" s="13">
        <v>16.5</v>
      </c>
      <c r="K969" s="13">
        <v>17.0</v>
      </c>
      <c r="L969" s="13">
        <v>0.0</v>
      </c>
      <c r="M969" s="11">
        <f t="shared" si="1"/>
        <v>13.3</v>
      </c>
      <c r="N969" s="11">
        <f t="shared" si="2"/>
        <v>13</v>
      </c>
      <c r="O969" s="12" t="str">
        <f t="shared" si="3"/>
        <v>APROBADO CC</v>
      </c>
      <c r="P969" s="12" t="str">
        <f>IF(OR(D969="Académica",D969="Empresa"),(IF(M969&lt;Leyenda!$I$11,"ALTO",(IF(M969&lt;=Leyenda!$I$10,"MEDIO","BAJO")))),(IF(M969&lt;Leyenda!$J$11,"ALTO",(IF(M969&lt;=Leyenda!$J$10,"MEDIO","BAJO")))))</f>
        <v>MEDIO</v>
      </c>
    </row>
    <row r="970">
      <c r="A970" s="8" t="s">
        <v>1846</v>
      </c>
      <c r="B970" s="9" t="s">
        <v>17</v>
      </c>
      <c r="C970" s="9" t="s">
        <v>22</v>
      </c>
      <c r="D970" s="9" t="s">
        <v>2144</v>
      </c>
      <c r="E970" s="13">
        <v>13.0</v>
      </c>
      <c r="F970" s="13">
        <v>16.0</v>
      </c>
      <c r="G970" s="13">
        <v>18.5</v>
      </c>
      <c r="H970" s="13">
        <v>16.7</v>
      </c>
      <c r="I970" s="13">
        <v>15.3</v>
      </c>
      <c r="J970" s="13">
        <v>17.8</v>
      </c>
      <c r="K970" s="13">
        <v>18.0</v>
      </c>
      <c r="L970" s="13">
        <v>0.5</v>
      </c>
      <c r="M970" s="11">
        <f t="shared" si="1"/>
        <v>14.68571429</v>
      </c>
      <c r="N970" s="11">
        <f t="shared" si="2"/>
        <v>15</v>
      </c>
      <c r="O970" s="12" t="str">
        <f t="shared" si="3"/>
        <v>APROBADO CC</v>
      </c>
      <c r="P970" s="12" t="str">
        <f>IF(OR(D970="Académica",D970="Empresa"),(IF(M970&lt;Leyenda!$I$11,"ALTO",(IF(M970&lt;=Leyenda!$I$10,"MEDIO","BAJO")))),(IF(M970&lt;Leyenda!$J$11,"ALTO",(IF(M970&lt;=Leyenda!$J$10,"MEDIO","BAJO")))))</f>
        <v>BAJO</v>
      </c>
    </row>
    <row r="971">
      <c r="A971" s="8" t="s">
        <v>2359</v>
      </c>
      <c r="B971" s="9" t="s">
        <v>17</v>
      </c>
      <c r="C971" s="9" t="s">
        <v>96</v>
      </c>
      <c r="D971" s="9" t="s">
        <v>2144</v>
      </c>
      <c r="E971" s="13">
        <v>20.0</v>
      </c>
      <c r="F971" s="13">
        <v>18.8</v>
      </c>
      <c r="G971" s="13">
        <v>18.5</v>
      </c>
      <c r="H971" s="13">
        <v>17.1</v>
      </c>
      <c r="I971" s="13">
        <v>15.6</v>
      </c>
      <c r="J971" s="13">
        <v>17.6</v>
      </c>
      <c r="K971" s="13">
        <v>18.5</v>
      </c>
      <c r="L971" s="13">
        <v>0.0</v>
      </c>
      <c r="M971" s="11">
        <f t="shared" si="1"/>
        <v>15.15714286</v>
      </c>
      <c r="N971" s="11">
        <f t="shared" si="2"/>
        <v>15</v>
      </c>
      <c r="O971" s="12" t="str">
        <f t="shared" si="3"/>
        <v>APROBADO CC</v>
      </c>
      <c r="P971" s="12" t="str">
        <f>IF(OR(D971="Académica",D971="Empresa"),(IF(M971&lt;Leyenda!$I$11,"ALTO",(IF(M971&lt;=Leyenda!$I$10,"MEDIO","BAJO")))),(IF(M971&lt;Leyenda!$J$11,"ALTO",(IF(M971&lt;=Leyenda!$J$10,"MEDIO","BAJO")))))</f>
        <v>BAJO</v>
      </c>
    </row>
    <row r="972">
      <c r="A972" s="8" t="s">
        <v>931</v>
      </c>
      <c r="B972" s="9" t="s">
        <v>28</v>
      </c>
      <c r="C972" s="9" t="s">
        <v>22</v>
      </c>
      <c r="D972" s="9" t="s">
        <v>2144</v>
      </c>
      <c r="E972" s="13">
        <v>16.4</v>
      </c>
      <c r="F972" s="13">
        <v>18.8</v>
      </c>
      <c r="G972" s="13">
        <v>19.0</v>
      </c>
      <c r="H972" s="13">
        <v>17.0</v>
      </c>
      <c r="I972" s="13">
        <v>15.7</v>
      </c>
      <c r="J972" s="13">
        <v>18.0</v>
      </c>
      <c r="K972" s="13">
        <v>18.0</v>
      </c>
      <c r="L972" s="13">
        <v>0.0</v>
      </c>
      <c r="M972" s="11">
        <f t="shared" si="1"/>
        <v>15.21428571</v>
      </c>
      <c r="N972" s="11">
        <f t="shared" si="2"/>
        <v>15</v>
      </c>
      <c r="O972" s="12" t="str">
        <f t="shared" si="3"/>
        <v>APROBADO CC</v>
      </c>
      <c r="P972" s="12" t="str">
        <f>IF(OR(D972="Académica",D972="Empresa"),(IF(M972&lt;Leyenda!$I$11,"ALTO",(IF(M972&lt;=Leyenda!$I$10,"MEDIO","BAJO")))),(IF(M972&lt;Leyenda!$J$11,"ALTO",(IF(M972&lt;=Leyenda!$J$10,"MEDIO","BAJO")))))</f>
        <v>BAJO</v>
      </c>
    </row>
    <row r="973">
      <c r="A973" s="8" t="s">
        <v>1253</v>
      </c>
      <c r="B973" s="9" t="s">
        <v>28</v>
      </c>
      <c r="C973" s="9" t="s">
        <v>29</v>
      </c>
      <c r="D973" s="9" t="s">
        <v>2144</v>
      </c>
      <c r="E973" s="13">
        <v>18.9</v>
      </c>
      <c r="F973" s="13">
        <v>18.0</v>
      </c>
      <c r="G973" s="13">
        <v>18.2</v>
      </c>
      <c r="H973" s="13">
        <v>16.9</v>
      </c>
      <c r="I973" s="13">
        <v>15.3</v>
      </c>
      <c r="J973" s="13">
        <v>17.6</v>
      </c>
      <c r="K973" s="13">
        <v>19.5</v>
      </c>
      <c r="L973" s="13">
        <v>0.0</v>
      </c>
      <c r="M973" s="11">
        <f t="shared" si="1"/>
        <v>15.07142857</v>
      </c>
      <c r="N973" s="11">
        <f t="shared" si="2"/>
        <v>15</v>
      </c>
      <c r="O973" s="12" t="str">
        <f t="shared" si="3"/>
        <v>APROBADO CC</v>
      </c>
      <c r="P973" s="12" t="str">
        <f>IF(OR(D973="Académica",D973="Empresa"),(IF(M973&lt;Leyenda!$I$11,"ALTO",(IF(M973&lt;=Leyenda!$I$10,"MEDIO","BAJO")))),(IF(M973&lt;Leyenda!$J$11,"ALTO",(IF(M973&lt;=Leyenda!$J$10,"MEDIO","BAJO")))))</f>
        <v>BAJO</v>
      </c>
    </row>
    <row r="974">
      <c r="A974" s="8" t="s">
        <v>1739</v>
      </c>
      <c r="B974" s="9" t="s">
        <v>28</v>
      </c>
      <c r="C974" s="9" t="s">
        <v>29</v>
      </c>
      <c r="D974" s="9" t="s">
        <v>2144</v>
      </c>
      <c r="E974" s="13">
        <v>15.3</v>
      </c>
      <c r="F974" s="13">
        <v>16.0</v>
      </c>
      <c r="G974" s="13">
        <v>18.0</v>
      </c>
      <c r="H974" s="13">
        <v>14.5</v>
      </c>
      <c r="I974" s="13">
        <v>15.3</v>
      </c>
      <c r="J974" s="13">
        <v>17.6</v>
      </c>
      <c r="K974" s="13">
        <v>19.3</v>
      </c>
      <c r="L974" s="13">
        <v>0.0</v>
      </c>
      <c r="M974" s="11">
        <f t="shared" si="1"/>
        <v>14.38571429</v>
      </c>
      <c r="N974" s="11">
        <f t="shared" si="2"/>
        <v>14</v>
      </c>
      <c r="O974" s="12" t="str">
        <f t="shared" si="3"/>
        <v>APROBADO CC</v>
      </c>
      <c r="P974" s="12" t="str">
        <f>IF(OR(D974="Académica",D974="Empresa"),(IF(M974&lt;Leyenda!$I$11,"ALTO",(IF(M974&lt;=Leyenda!$I$10,"MEDIO","BAJO")))),(IF(M974&lt;Leyenda!$J$11,"ALTO",(IF(M974&lt;=Leyenda!$J$10,"MEDIO","BAJO")))))</f>
        <v>MEDIO</v>
      </c>
    </row>
    <row r="975">
      <c r="A975" s="8" t="s">
        <v>1157</v>
      </c>
      <c r="B975" s="9" t="s">
        <v>40</v>
      </c>
      <c r="C975" s="9" t="s">
        <v>132</v>
      </c>
      <c r="D975" s="9" t="s">
        <v>2144</v>
      </c>
      <c r="E975" s="13">
        <v>16.1</v>
      </c>
      <c r="F975" s="13">
        <v>17.7</v>
      </c>
      <c r="G975" s="13">
        <v>18.5</v>
      </c>
      <c r="H975" s="13">
        <v>17.5</v>
      </c>
      <c r="I975" s="13">
        <v>15.5</v>
      </c>
      <c r="J975" s="13">
        <v>18.6</v>
      </c>
      <c r="K975" s="13">
        <v>18.0</v>
      </c>
      <c r="L975" s="13">
        <v>0.0</v>
      </c>
      <c r="M975" s="11">
        <f t="shared" si="1"/>
        <v>15.11428571</v>
      </c>
      <c r="N975" s="11">
        <f t="shared" si="2"/>
        <v>15</v>
      </c>
      <c r="O975" s="12" t="str">
        <f t="shared" si="3"/>
        <v>APROBADO CC</v>
      </c>
      <c r="P975" s="12" t="str">
        <f>IF(OR(D975="Académica",D975="Empresa"),(IF(M975&lt;Leyenda!$I$11,"ALTO",(IF(M975&lt;=Leyenda!$I$10,"MEDIO","BAJO")))),(IF(M975&lt;Leyenda!$J$11,"ALTO",(IF(M975&lt;=Leyenda!$J$10,"MEDIO","BAJO")))))</f>
        <v>BAJO</v>
      </c>
    </row>
    <row r="976">
      <c r="A976" s="8" t="s">
        <v>1353</v>
      </c>
      <c r="B976" s="9" t="s">
        <v>40</v>
      </c>
      <c r="C976" s="9" t="s">
        <v>68</v>
      </c>
      <c r="D976" s="9" t="s">
        <v>2144</v>
      </c>
      <c r="E976" s="13">
        <v>15.8</v>
      </c>
      <c r="F976" s="13">
        <v>14.7</v>
      </c>
      <c r="G976" s="13">
        <v>14.0</v>
      </c>
      <c r="H976" s="13">
        <v>15.4</v>
      </c>
      <c r="I976" s="13">
        <v>14.3</v>
      </c>
      <c r="J976" s="13">
        <v>17.6</v>
      </c>
      <c r="K976" s="13">
        <v>18.0</v>
      </c>
      <c r="L976" s="13">
        <v>0.0</v>
      </c>
      <c r="M976" s="11">
        <f t="shared" si="1"/>
        <v>13.42857143</v>
      </c>
      <c r="N976" s="11">
        <f t="shared" si="2"/>
        <v>13</v>
      </c>
      <c r="O976" s="12" t="str">
        <f t="shared" si="3"/>
        <v>APROBADO CC</v>
      </c>
      <c r="P976" s="12" t="str">
        <f>IF(OR(D976="Académica",D976="Empresa"),(IF(M976&lt;Leyenda!$I$11,"ALTO",(IF(M976&lt;=Leyenda!$I$10,"MEDIO","BAJO")))),(IF(M976&lt;Leyenda!$J$11,"ALTO",(IF(M976&lt;=Leyenda!$J$10,"MEDIO","BAJO")))))</f>
        <v>MEDIO</v>
      </c>
    </row>
    <row r="977">
      <c r="A977" s="8" t="s">
        <v>2104</v>
      </c>
      <c r="B977" s="9" t="s">
        <v>40</v>
      </c>
      <c r="C977" s="9" t="s">
        <v>68</v>
      </c>
      <c r="D977" s="9" t="s">
        <v>2144</v>
      </c>
      <c r="E977" s="13">
        <v>17.6</v>
      </c>
      <c r="F977" s="13">
        <v>16.8</v>
      </c>
      <c r="G977" s="13">
        <v>14.2</v>
      </c>
      <c r="H977" s="13">
        <v>15.4</v>
      </c>
      <c r="I977" s="13">
        <v>14.5</v>
      </c>
      <c r="J977" s="13">
        <v>17.6</v>
      </c>
      <c r="K977" s="13">
        <v>16.0</v>
      </c>
      <c r="L977" s="13">
        <v>0.0</v>
      </c>
      <c r="M977" s="11">
        <f t="shared" si="1"/>
        <v>13.5</v>
      </c>
      <c r="N977" s="11">
        <f t="shared" si="2"/>
        <v>14</v>
      </c>
      <c r="O977" s="12" t="str">
        <f t="shared" si="3"/>
        <v>APROBADO CC</v>
      </c>
      <c r="P977" s="12" t="str">
        <f>IF(OR(D977="Académica",D977="Empresa"),(IF(M977&lt;Leyenda!$I$11,"ALTO",(IF(M977&lt;=Leyenda!$I$10,"MEDIO","BAJO")))),(IF(M977&lt;Leyenda!$J$11,"ALTO",(IF(M977&lt;=Leyenda!$J$10,"MEDIO","BAJO")))))</f>
        <v>MEDIO</v>
      </c>
    </row>
    <row r="978">
      <c r="A978" s="8" t="s">
        <v>1646</v>
      </c>
      <c r="B978" s="9" t="s">
        <v>386</v>
      </c>
      <c r="C978" s="9" t="s">
        <v>96</v>
      </c>
      <c r="D978" s="9" t="s">
        <v>2144</v>
      </c>
      <c r="E978" s="13">
        <v>20.0</v>
      </c>
      <c r="F978" s="13">
        <v>15.7</v>
      </c>
      <c r="G978" s="13">
        <v>13.3</v>
      </c>
      <c r="H978" s="13">
        <v>17.0</v>
      </c>
      <c r="I978" s="13">
        <v>15.3</v>
      </c>
      <c r="J978" s="13">
        <v>18.3</v>
      </c>
      <c r="K978" s="13">
        <v>18.0</v>
      </c>
      <c r="L978" s="13">
        <v>0.0</v>
      </c>
      <c r="M978" s="11">
        <f t="shared" si="1"/>
        <v>13.94285714</v>
      </c>
      <c r="N978" s="11">
        <f t="shared" si="2"/>
        <v>14</v>
      </c>
      <c r="O978" s="12" t="str">
        <f t="shared" si="3"/>
        <v>APROBADO CC</v>
      </c>
      <c r="P978" s="12" t="str">
        <f>IF(OR(D978="Académica",D978="Empresa"),(IF(M978&lt;Leyenda!$I$11,"ALTO",(IF(M978&lt;=Leyenda!$I$10,"MEDIO","BAJO")))),(IF(M978&lt;Leyenda!$J$11,"ALTO",(IF(M978&lt;=Leyenda!$J$10,"MEDIO","BAJO")))))</f>
        <v>MEDIO</v>
      </c>
    </row>
    <row r="979">
      <c r="A979" s="8" t="s">
        <v>2360</v>
      </c>
      <c r="B979" s="9" t="s">
        <v>601</v>
      </c>
      <c r="C979" s="9" t="s">
        <v>41</v>
      </c>
      <c r="D979" s="9" t="s">
        <v>2144</v>
      </c>
      <c r="E979" s="13">
        <v>18.0</v>
      </c>
      <c r="F979" s="13">
        <v>13.3</v>
      </c>
      <c r="G979" s="13">
        <v>15.1</v>
      </c>
      <c r="H979" s="13">
        <v>16.1</v>
      </c>
      <c r="I979" s="13">
        <v>13.4</v>
      </c>
      <c r="J979" s="13">
        <v>17.2</v>
      </c>
      <c r="K979" s="13">
        <v>17.8</v>
      </c>
      <c r="L979" s="13">
        <v>0.0</v>
      </c>
      <c r="M979" s="11">
        <f t="shared" si="1"/>
        <v>13.27142857</v>
      </c>
      <c r="N979" s="11">
        <f t="shared" si="2"/>
        <v>13</v>
      </c>
      <c r="O979" s="12" t="str">
        <f t="shared" si="3"/>
        <v>APROBADO CC</v>
      </c>
      <c r="P979" s="12" t="str">
        <f>IF(OR(D979="Académica",D979="Empresa"),(IF(M979&lt;Leyenda!$I$11,"ALTO",(IF(M979&lt;=Leyenda!$I$10,"MEDIO","BAJO")))),(IF(M979&lt;Leyenda!$J$11,"ALTO",(IF(M979&lt;=Leyenda!$J$10,"MEDIO","BAJO")))))</f>
        <v>MEDIO</v>
      </c>
    </row>
    <row r="980">
      <c r="A980" s="8" t="s">
        <v>846</v>
      </c>
      <c r="B980" s="9" t="s">
        <v>28</v>
      </c>
      <c r="C980" s="9" t="s">
        <v>129</v>
      </c>
      <c r="D980" s="9" t="s">
        <v>2144</v>
      </c>
      <c r="E980" s="13">
        <v>18.0</v>
      </c>
      <c r="F980" s="13">
        <v>16.0</v>
      </c>
      <c r="G980" s="13">
        <v>18.2</v>
      </c>
      <c r="H980" s="13">
        <v>16.5</v>
      </c>
      <c r="I980" s="13">
        <v>14.9</v>
      </c>
      <c r="J980" s="13">
        <v>17.8</v>
      </c>
      <c r="K980" s="13">
        <v>18.0</v>
      </c>
      <c r="L980" s="13">
        <v>0.0</v>
      </c>
      <c r="M980" s="11">
        <f t="shared" si="1"/>
        <v>14.48571429</v>
      </c>
      <c r="N980" s="11">
        <f t="shared" si="2"/>
        <v>14</v>
      </c>
      <c r="O980" s="12" t="str">
        <f t="shared" si="3"/>
        <v>APROBADO CC</v>
      </c>
      <c r="P980" s="12" t="str">
        <f>IF(OR(D980="Académica",D980="Empresa"),(IF(M980&lt;Leyenda!$I$11,"ALTO",(IF(M980&lt;=Leyenda!$I$10,"MEDIO","BAJO")))),(IF(M980&lt;Leyenda!$J$11,"ALTO",(IF(M980&lt;=Leyenda!$J$10,"MEDIO","BAJO")))))</f>
        <v>MEDIO</v>
      </c>
    </row>
    <row r="981">
      <c r="A981" s="8" t="s">
        <v>1020</v>
      </c>
      <c r="B981" s="9" t="s">
        <v>40</v>
      </c>
      <c r="C981" s="9" t="s">
        <v>144</v>
      </c>
      <c r="D981" s="9" t="s">
        <v>2144</v>
      </c>
      <c r="E981" s="13">
        <v>19.5</v>
      </c>
      <c r="F981" s="13">
        <v>18.0</v>
      </c>
      <c r="G981" s="13">
        <v>17.7</v>
      </c>
      <c r="H981" s="13">
        <v>16.5</v>
      </c>
      <c r="I981" s="13">
        <v>15.3</v>
      </c>
      <c r="J981" s="13">
        <v>18.0</v>
      </c>
      <c r="K981" s="13">
        <v>18.8</v>
      </c>
      <c r="L981" s="13">
        <v>0.0</v>
      </c>
      <c r="M981" s="11">
        <f t="shared" si="1"/>
        <v>14.9</v>
      </c>
      <c r="N981" s="11">
        <f t="shared" si="2"/>
        <v>15</v>
      </c>
      <c r="O981" s="12" t="str">
        <f t="shared" si="3"/>
        <v>APROBADO CC</v>
      </c>
      <c r="P981" s="12" t="str">
        <f>IF(OR(D981="Académica",D981="Empresa"),(IF(M981&lt;Leyenda!$I$11,"ALTO",(IF(M981&lt;=Leyenda!$I$10,"MEDIO","BAJO")))),(IF(M981&lt;Leyenda!$J$11,"ALTO",(IF(M981&lt;=Leyenda!$J$10,"MEDIO","BAJO")))))</f>
        <v>BAJO</v>
      </c>
    </row>
    <row r="982">
      <c r="A982" s="8" t="s">
        <v>1583</v>
      </c>
      <c r="B982" s="9" t="s">
        <v>17</v>
      </c>
      <c r="C982" s="9" t="s">
        <v>144</v>
      </c>
      <c r="D982" s="9" t="s">
        <v>2144</v>
      </c>
      <c r="E982" s="13">
        <v>18.0</v>
      </c>
      <c r="F982" s="13">
        <v>17.3</v>
      </c>
      <c r="G982" s="13">
        <v>16.0</v>
      </c>
      <c r="H982" s="13">
        <v>17.1</v>
      </c>
      <c r="I982" s="13">
        <v>15.5</v>
      </c>
      <c r="J982" s="13">
        <v>18.2</v>
      </c>
      <c r="K982" s="13">
        <v>16.0</v>
      </c>
      <c r="L982" s="13">
        <v>0.0</v>
      </c>
      <c r="M982" s="11">
        <f t="shared" si="1"/>
        <v>14.3</v>
      </c>
      <c r="N982" s="11">
        <f t="shared" si="2"/>
        <v>14</v>
      </c>
      <c r="O982" s="12" t="str">
        <f t="shared" si="3"/>
        <v>APROBADO CC</v>
      </c>
      <c r="P982" s="12" t="str">
        <f>IF(OR(D982="Académica",D982="Empresa"),(IF(M982&lt;Leyenda!$I$11,"ALTO",(IF(M982&lt;=Leyenda!$I$10,"MEDIO","BAJO")))),(IF(M982&lt;Leyenda!$J$11,"ALTO",(IF(M982&lt;=Leyenda!$J$10,"MEDIO","BAJO")))))</f>
        <v>MEDIO</v>
      </c>
    </row>
    <row r="983">
      <c r="A983" s="8" t="s">
        <v>1427</v>
      </c>
      <c r="B983" s="9" t="s">
        <v>386</v>
      </c>
      <c r="C983" s="9" t="s">
        <v>144</v>
      </c>
      <c r="D983" s="9" t="s">
        <v>2144</v>
      </c>
      <c r="E983" s="13">
        <v>19.4</v>
      </c>
      <c r="F983" s="13">
        <v>16.7</v>
      </c>
      <c r="G983" s="13">
        <v>17.2</v>
      </c>
      <c r="H983" s="13">
        <v>14.6</v>
      </c>
      <c r="I983" s="13">
        <v>15.4</v>
      </c>
      <c r="J983" s="13">
        <v>17.8</v>
      </c>
      <c r="K983" s="13">
        <v>18.0</v>
      </c>
      <c r="L983" s="13">
        <v>0.0</v>
      </c>
      <c r="M983" s="11">
        <f t="shared" si="1"/>
        <v>14.24285714</v>
      </c>
      <c r="N983" s="11">
        <f t="shared" si="2"/>
        <v>14</v>
      </c>
      <c r="O983" s="12" t="str">
        <f t="shared" si="3"/>
        <v>APROBADO CC</v>
      </c>
      <c r="P983" s="12" t="str">
        <f>IF(OR(D983="Académica",D983="Empresa"),(IF(M983&lt;Leyenda!$I$11,"ALTO",(IF(M983&lt;=Leyenda!$I$10,"MEDIO","BAJO")))),(IF(M983&lt;Leyenda!$J$11,"ALTO",(IF(M983&lt;=Leyenda!$J$10,"MEDIO","BAJO")))))</f>
        <v>MEDIO</v>
      </c>
    </row>
    <row r="984">
      <c r="A984" s="8" t="s">
        <v>1662</v>
      </c>
      <c r="B984" s="9" t="s">
        <v>28</v>
      </c>
      <c r="C984" s="9" t="s">
        <v>111</v>
      </c>
      <c r="D984" s="9" t="s">
        <v>2144</v>
      </c>
      <c r="E984" s="13">
        <v>15.0</v>
      </c>
      <c r="F984" s="13">
        <v>12.7</v>
      </c>
      <c r="G984" s="13">
        <v>16.0</v>
      </c>
      <c r="H984" s="13">
        <v>14.2</v>
      </c>
      <c r="I984" s="13">
        <v>15.3</v>
      </c>
      <c r="J984" s="13">
        <v>17.6</v>
      </c>
      <c r="K984" s="13">
        <v>18.0</v>
      </c>
      <c r="L984" s="13">
        <v>1.0</v>
      </c>
      <c r="M984" s="11">
        <f t="shared" si="1"/>
        <v>13.54285714</v>
      </c>
      <c r="N984" s="11">
        <f t="shared" si="2"/>
        <v>14</v>
      </c>
      <c r="O984" s="12" t="str">
        <f t="shared" si="3"/>
        <v>APROBADO CC</v>
      </c>
      <c r="P984" s="12" t="str">
        <f>IF(OR(D984="Académica",D984="Empresa"),(IF(M984&lt;Leyenda!$I$11,"ALTO",(IF(M984&lt;=Leyenda!$I$10,"MEDIO","BAJO")))),(IF(M984&lt;Leyenda!$J$11,"ALTO",(IF(M984&lt;=Leyenda!$J$10,"MEDIO","BAJO")))))</f>
        <v>MEDIO</v>
      </c>
    </row>
    <row r="985">
      <c r="A985" s="8" t="s">
        <v>759</v>
      </c>
      <c r="B985" s="9" t="s">
        <v>40</v>
      </c>
      <c r="C985" s="9" t="s">
        <v>58</v>
      </c>
      <c r="D985" s="9" t="s">
        <v>2144</v>
      </c>
      <c r="E985" s="13">
        <v>14.6</v>
      </c>
      <c r="F985" s="13">
        <v>14.0</v>
      </c>
      <c r="G985" s="13">
        <v>14.6</v>
      </c>
      <c r="H985" s="13">
        <v>15.7</v>
      </c>
      <c r="I985" s="13">
        <v>13.2</v>
      </c>
      <c r="J985" s="13">
        <v>18.4</v>
      </c>
      <c r="K985" s="13">
        <v>18.3</v>
      </c>
      <c r="L985" s="13">
        <v>0.5</v>
      </c>
      <c r="M985" s="11">
        <f t="shared" si="1"/>
        <v>13.52857143</v>
      </c>
      <c r="N985" s="11">
        <f t="shared" si="2"/>
        <v>14</v>
      </c>
      <c r="O985" s="12" t="str">
        <f t="shared" si="3"/>
        <v>APROBADO CC</v>
      </c>
      <c r="P985" s="12" t="str">
        <f>IF(OR(D985="Académica",D985="Empresa"),(IF(M985&lt;Leyenda!$I$11,"ALTO",(IF(M985&lt;=Leyenda!$I$10,"MEDIO","BAJO")))),(IF(M985&lt;Leyenda!$J$11,"ALTO",(IF(M985&lt;=Leyenda!$J$10,"MEDIO","BAJO")))))</f>
        <v>MEDIO</v>
      </c>
    </row>
    <row r="986">
      <c r="A986" s="8" t="s">
        <v>2361</v>
      </c>
      <c r="B986" s="9" t="s">
        <v>601</v>
      </c>
      <c r="C986" s="9" t="s">
        <v>435</v>
      </c>
      <c r="D986" s="9" t="s">
        <v>2144</v>
      </c>
      <c r="E986" s="13">
        <v>19.4</v>
      </c>
      <c r="F986" s="13">
        <v>15.2</v>
      </c>
      <c r="G986" s="13">
        <v>17.6</v>
      </c>
      <c r="H986" s="13">
        <v>16.1</v>
      </c>
      <c r="I986" s="13">
        <v>16.0</v>
      </c>
      <c r="J986" s="13">
        <v>16.0</v>
      </c>
      <c r="K986" s="13">
        <v>16.5</v>
      </c>
      <c r="L986" s="13">
        <v>0.0</v>
      </c>
      <c r="M986" s="11">
        <f t="shared" si="1"/>
        <v>13.91428571</v>
      </c>
      <c r="N986" s="11">
        <f t="shared" si="2"/>
        <v>14</v>
      </c>
      <c r="O986" s="12" t="str">
        <f t="shared" si="3"/>
        <v>APROBADO CC</v>
      </c>
      <c r="P986" s="12" t="str">
        <f>IF(OR(D986="Académica",D986="Empresa"),(IF(M986&lt;Leyenda!$I$11,"ALTO",(IF(M986&lt;=Leyenda!$I$10,"MEDIO","BAJO")))),(IF(M986&lt;Leyenda!$J$11,"ALTO",(IF(M986&lt;=Leyenda!$J$10,"MEDIO","BAJO")))))</f>
        <v>MEDIO</v>
      </c>
    </row>
    <row r="987">
      <c r="A987" s="8" t="s">
        <v>1584</v>
      </c>
      <c r="B987" s="9" t="s">
        <v>40</v>
      </c>
      <c r="C987" s="9" t="s">
        <v>111</v>
      </c>
      <c r="D987" s="9" t="s">
        <v>2144</v>
      </c>
      <c r="E987" s="13">
        <v>19.3</v>
      </c>
      <c r="F987" s="13">
        <v>17.0</v>
      </c>
      <c r="G987" s="13">
        <v>18.0</v>
      </c>
      <c r="H987" s="13">
        <v>16.5</v>
      </c>
      <c r="I987" s="13">
        <v>15.3</v>
      </c>
      <c r="J987" s="13">
        <v>18.3</v>
      </c>
      <c r="K987" s="13">
        <v>18.0</v>
      </c>
      <c r="L987" s="13">
        <v>0.0</v>
      </c>
      <c r="M987" s="11">
        <f t="shared" si="1"/>
        <v>14.72857143</v>
      </c>
      <c r="N987" s="11">
        <f t="shared" si="2"/>
        <v>15</v>
      </c>
      <c r="O987" s="12" t="str">
        <f t="shared" si="3"/>
        <v>APROBADO CC</v>
      </c>
      <c r="P987" s="12" t="str">
        <f>IF(OR(D987="Académica",D987="Empresa"),(IF(M987&lt;Leyenda!$I$11,"ALTO",(IF(M987&lt;=Leyenda!$I$10,"MEDIO","BAJO")))),(IF(M987&lt;Leyenda!$J$11,"ALTO",(IF(M987&lt;=Leyenda!$J$10,"MEDIO","BAJO")))))</f>
        <v>BAJO</v>
      </c>
    </row>
    <row r="988">
      <c r="A988" s="8" t="s">
        <v>1699</v>
      </c>
      <c r="B988" s="9" t="s">
        <v>28</v>
      </c>
      <c r="C988" s="9" t="s">
        <v>108</v>
      </c>
      <c r="D988" s="9" t="s">
        <v>2144</v>
      </c>
      <c r="E988" s="13">
        <v>19.1</v>
      </c>
      <c r="F988" s="13">
        <v>19.0</v>
      </c>
      <c r="G988" s="13">
        <v>18.4</v>
      </c>
      <c r="H988" s="13">
        <v>16.5</v>
      </c>
      <c r="I988" s="13">
        <v>15.3</v>
      </c>
      <c r="J988" s="13">
        <v>17.6</v>
      </c>
      <c r="K988" s="13">
        <v>18.0</v>
      </c>
      <c r="L988" s="13">
        <v>0.0</v>
      </c>
      <c r="M988" s="11">
        <f t="shared" si="1"/>
        <v>14.97142857</v>
      </c>
      <c r="N988" s="11">
        <f t="shared" si="2"/>
        <v>15</v>
      </c>
      <c r="O988" s="12" t="str">
        <f t="shared" si="3"/>
        <v>APROBADO CC</v>
      </c>
      <c r="P988" s="12" t="str">
        <f>IF(OR(D988="Académica",D988="Empresa"),(IF(M988&lt;Leyenda!$I$11,"ALTO",(IF(M988&lt;=Leyenda!$I$10,"MEDIO","BAJO")))),(IF(M988&lt;Leyenda!$J$11,"ALTO",(IF(M988&lt;=Leyenda!$J$10,"MEDIO","BAJO")))))</f>
        <v>BAJO</v>
      </c>
    </row>
    <row r="989">
      <c r="A989" s="8" t="s">
        <v>2362</v>
      </c>
      <c r="B989" s="9" t="s">
        <v>40</v>
      </c>
      <c r="C989" s="9" t="s">
        <v>132</v>
      </c>
      <c r="D989" s="9" t="s">
        <v>2144</v>
      </c>
      <c r="E989" s="13">
        <v>18.0</v>
      </c>
      <c r="F989" s="13">
        <v>18.0</v>
      </c>
      <c r="G989" s="13">
        <v>18.0</v>
      </c>
      <c r="H989" s="13">
        <v>13.5</v>
      </c>
      <c r="I989" s="13">
        <v>15.3</v>
      </c>
      <c r="J989" s="13">
        <v>17.6</v>
      </c>
      <c r="K989" s="13">
        <v>18.0</v>
      </c>
      <c r="L989" s="13">
        <v>0.0</v>
      </c>
      <c r="M989" s="11">
        <f t="shared" si="1"/>
        <v>14.34285714</v>
      </c>
      <c r="N989" s="11">
        <f t="shared" si="2"/>
        <v>14</v>
      </c>
      <c r="O989" s="12" t="str">
        <f t="shared" si="3"/>
        <v>APROBADO CC</v>
      </c>
      <c r="P989" s="12" t="str">
        <f>IF(OR(D989="Académica",D989="Empresa"),(IF(M989&lt;Leyenda!$I$11,"ALTO",(IF(M989&lt;=Leyenda!$I$10,"MEDIO","BAJO")))),(IF(M989&lt;Leyenda!$J$11,"ALTO",(IF(M989&lt;=Leyenda!$J$10,"MEDIO","BAJO")))))</f>
        <v>MEDIO</v>
      </c>
    </row>
    <row r="990">
      <c r="A990" s="8" t="s">
        <v>1538</v>
      </c>
      <c r="B990" s="9" t="s">
        <v>40</v>
      </c>
      <c r="C990" s="9" t="s">
        <v>108</v>
      </c>
      <c r="D990" s="9" t="s">
        <v>2144</v>
      </c>
      <c r="E990" s="13">
        <v>18.5</v>
      </c>
      <c r="F990" s="13">
        <v>18.0</v>
      </c>
      <c r="G990" s="13">
        <v>18.3</v>
      </c>
      <c r="H990" s="13">
        <v>16.5</v>
      </c>
      <c r="I990" s="13">
        <v>15.3</v>
      </c>
      <c r="J990" s="13">
        <v>18.0</v>
      </c>
      <c r="K990" s="13">
        <v>18.3</v>
      </c>
      <c r="L990" s="13">
        <v>0.0</v>
      </c>
      <c r="M990" s="11">
        <f t="shared" si="1"/>
        <v>14.91428571</v>
      </c>
      <c r="N990" s="11">
        <f t="shared" si="2"/>
        <v>15</v>
      </c>
      <c r="O990" s="12" t="str">
        <f t="shared" si="3"/>
        <v>APROBADO CC</v>
      </c>
      <c r="P990" s="12" t="str">
        <f>IF(OR(D990="Académica",D990="Empresa"),(IF(M990&lt;Leyenda!$I$11,"ALTO",(IF(M990&lt;=Leyenda!$I$10,"MEDIO","BAJO")))),(IF(M990&lt;Leyenda!$J$11,"ALTO",(IF(M990&lt;=Leyenda!$J$10,"MEDIO","BAJO")))))</f>
        <v>BAJO</v>
      </c>
    </row>
    <row r="991">
      <c r="A991" s="8" t="s">
        <v>1441</v>
      </c>
      <c r="B991" s="9" t="s">
        <v>17</v>
      </c>
      <c r="C991" s="9" t="s">
        <v>111</v>
      </c>
      <c r="D991" s="9" t="s">
        <v>2144</v>
      </c>
      <c r="E991" s="13">
        <v>14.0</v>
      </c>
      <c r="F991" s="13">
        <v>17.5</v>
      </c>
      <c r="G991" s="13">
        <v>18.3</v>
      </c>
      <c r="H991" s="13">
        <v>16.5</v>
      </c>
      <c r="I991" s="13">
        <v>15.3</v>
      </c>
      <c r="J991" s="13">
        <v>18.3</v>
      </c>
      <c r="K991" s="13">
        <v>18.0</v>
      </c>
      <c r="L991" s="13">
        <v>0.0</v>
      </c>
      <c r="M991" s="11">
        <f t="shared" si="1"/>
        <v>14.84285714</v>
      </c>
      <c r="N991" s="11">
        <f t="shared" si="2"/>
        <v>15</v>
      </c>
      <c r="O991" s="12" t="str">
        <f t="shared" si="3"/>
        <v>APROBADO CC</v>
      </c>
      <c r="P991" s="12" t="str">
        <f>IF(OR(D991="Académica",D991="Empresa"),(IF(M991&lt;Leyenda!$I$11,"ALTO",(IF(M991&lt;=Leyenda!$I$10,"MEDIO","BAJO")))),(IF(M991&lt;Leyenda!$J$11,"ALTO",(IF(M991&lt;=Leyenda!$J$10,"MEDIO","BAJO")))))</f>
        <v>BAJO</v>
      </c>
    </row>
    <row r="992">
      <c r="A992" s="8" t="s">
        <v>812</v>
      </c>
      <c r="B992" s="9" t="s">
        <v>17</v>
      </c>
      <c r="C992" s="9" t="s">
        <v>129</v>
      </c>
      <c r="D992" s="9" t="s">
        <v>2144</v>
      </c>
      <c r="E992" s="13">
        <v>19.5</v>
      </c>
      <c r="F992" s="13">
        <v>19.8</v>
      </c>
      <c r="G992" s="13">
        <v>18.5</v>
      </c>
      <c r="H992" s="13">
        <v>17.3</v>
      </c>
      <c r="I992" s="13">
        <v>15.7</v>
      </c>
      <c r="J992" s="13">
        <v>18.4</v>
      </c>
      <c r="K992" s="13">
        <v>18.0</v>
      </c>
      <c r="L992" s="13">
        <v>0.0</v>
      </c>
      <c r="M992" s="11">
        <f t="shared" si="1"/>
        <v>15.38571429</v>
      </c>
      <c r="N992" s="11">
        <f t="shared" si="2"/>
        <v>15</v>
      </c>
      <c r="O992" s="12" t="str">
        <f t="shared" si="3"/>
        <v>APROBADO CC</v>
      </c>
      <c r="P992" s="12" t="str">
        <f>IF(OR(D992="Académica",D992="Empresa"),(IF(M992&lt;Leyenda!$I$11,"ALTO",(IF(M992&lt;=Leyenda!$I$10,"MEDIO","BAJO")))),(IF(M992&lt;Leyenda!$J$11,"ALTO",(IF(M992&lt;=Leyenda!$J$10,"MEDIO","BAJO")))))</f>
        <v>BAJO</v>
      </c>
    </row>
    <row r="993">
      <c r="A993" s="8" t="s">
        <v>1471</v>
      </c>
      <c r="B993" s="9" t="s">
        <v>28</v>
      </c>
      <c r="C993" s="9" t="s">
        <v>232</v>
      </c>
      <c r="D993" s="9" t="s">
        <v>2144</v>
      </c>
      <c r="E993" s="13">
        <v>12.0</v>
      </c>
      <c r="F993" s="13">
        <v>14.7</v>
      </c>
      <c r="G993" s="13">
        <v>16.8</v>
      </c>
      <c r="H993" s="13">
        <v>16.5</v>
      </c>
      <c r="I993" s="13">
        <v>14.5</v>
      </c>
      <c r="J993" s="13">
        <v>15.2</v>
      </c>
      <c r="K993" s="13">
        <v>18.0</v>
      </c>
      <c r="L993" s="13">
        <v>0.5</v>
      </c>
      <c r="M993" s="11">
        <f t="shared" si="1"/>
        <v>13.74285714</v>
      </c>
      <c r="N993" s="11">
        <f t="shared" si="2"/>
        <v>14</v>
      </c>
      <c r="O993" s="12" t="str">
        <f t="shared" si="3"/>
        <v>APROBADO CC</v>
      </c>
      <c r="P993" s="12" t="str">
        <f>IF(OR(D993="Académica",D993="Empresa"),(IF(M993&lt;Leyenda!$I$11,"ALTO",(IF(M993&lt;=Leyenda!$I$10,"MEDIO","BAJO")))),(IF(M993&lt;Leyenda!$J$11,"ALTO",(IF(M993&lt;=Leyenda!$J$10,"MEDIO","BAJO")))))</f>
        <v>MEDIO</v>
      </c>
    </row>
    <row r="994">
      <c r="A994" s="8" t="s">
        <v>2363</v>
      </c>
      <c r="B994" s="9" t="s">
        <v>40</v>
      </c>
      <c r="C994" s="9" t="s">
        <v>305</v>
      </c>
      <c r="D994" s="9" t="s">
        <v>2144</v>
      </c>
      <c r="E994" s="13">
        <v>17.1</v>
      </c>
      <c r="F994" s="13">
        <v>16.7</v>
      </c>
      <c r="G994" s="13">
        <v>14.7</v>
      </c>
      <c r="H994" s="13">
        <v>17.3</v>
      </c>
      <c r="I994" s="13">
        <v>15.8</v>
      </c>
      <c r="J994" s="13">
        <v>18.3</v>
      </c>
      <c r="K994" s="13">
        <v>18.0</v>
      </c>
      <c r="L994" s="13">
        <v>0.0</v>
      </c>
      <c r="M994" s="11">
        <f t="shared" si="1"/>
        <v>14.4</v>
      </c>
      <c r="N994" s="11">
        <f t="shared" si="2"/>
        <v>14</v>
      </c>
      <c r="O994" s="12" t="str">
        <f t="shared" si="3"/>
        <v>APROBADO CC</v>
      </c>
      <c r="P994" s="12" t="str">
        <f>IF(OR(D994="Académica",D994="Empresa"),(IF(M994&lt;Leyenda!$I$11,"ALTO",(IF(M994&lt;=Leyenda!$I$10,"MEDIO","BAJO")))),(IF(M994&lt;Leyenda!$J$11,"ALTO",(IF(M994&lt;=Leyenda!$J$10,"MEDIO","BAJO")))))</f>
        <v>MEDIO</v>
      </c>
    </row>
    <row r="995">
      <c r="A995" s="8" t="s">
        <v>2113</v>
      </c>
      <c r="B995" s="9" t="s">
        <v>17</v>
      </c>
      <c r="C995" s="9" t="s">
        <v>205</v>
      </c>
      <c r="D995" s="9" t="s">
        <v>2149</v>
      </c>
      <c r="E995" s="13">
        <v>18.0</v>
      </c>
      <c r="F995" s="13">
        <v>11.7</v>
      </c>
      <c r="G995" s="13">
        <v>17.1</v>
      </c>
      <c r="H995" s="13">
        <v>12.5</v>
      </c>
      <c r="I995" s="13">
        <v>9.9</v>
      </c>
      <c r="J995" s="13">
        <v>19.3</v>
      </c>
      <c r="K995" s="13">
        <v>18.0</v>
      </c>
      <c r="L995" s="13">
        <v>0.5</v>
      </c>
      <c r="M995" s="11">
        <f t="shared" si="1"/>
        <v>12.71428571</v>
      </c>
      <c r="N995" s="11">
        <f t="shared" si="2"/>
        <v>13</v>
      </c>
      <c r="O995" s="12" t="str">
        <f t="shared" si="3"/>
        <v>DESAPROBADO</v>
      </c>
      <c r="P995" s="12" t="str">
        <f>IF(OR(D995="Académica",D995="Empresa"),(IF(M995&lt;Leyenda!$I$11,"ALTO",(IF(M995&lt;=Leyenda!$I$10,"MEDIO","BAJO")))),(IF(M995&lt;Leyenda!$J$11,"ALTO",(IF(M995&lt;=Leyenda!$J$10,"MEDIO","BAJO")))))</f>
        <v>ALTO</v>
      </c>
    </row>
    <row r="996">
      <c r="A996" s="8" t="s">
        <v>788</v>
      </c>
      <c r="B996" s="9" t="s">
        <v>386</v>
      </c>
      <c r="C996" s="9" t="s">
        <v>29</v>
      </c>
      <c r="D996" s="9" t="s">
        <v>2144</v>
      </c>
      <c r="E996" s="13">
        <v>16.0</v>
      </c>
      <c r="F996" s="13">
        <v>17.3</v>
      </c>
      <c r="G996" s="13">
        <v>16.7</v>
      </c>
      <c r="H996" s="13">
        <v>16.5</v>
      </c>
      <c r="I996" s="13">
        <v>15.3</v>
      </c>
      <c r="J996" s="13">
        <v>18.9</v>
      </c>
      <c r="K996" s="13">
        <v>19.5</v>
      </c>
      <c r="L996" s="13">
        <v>0.0</v>
      </c>
      <c r="M996" s="11">
        <f t="shared" si="1"/>
        <v>14.88571429</v>
      </c>
      <c r="N996" s="11">
        <f t="shared" si="2"/>
        <v>15</v>
      </c>
      <c r="O996" s="12" t="str">
        <f t="shared" si="3"/>
        <v>APROBADO CC</v>
      </c>
      <c r="P996" s="12" t="str">
        <f>IF(OR(D996="Académica",D996="Empresa"),(IF(M996&lt;Leyenda!$I$11,"ALTO",(IF(M996&lt;=Leyenda!$I$10,"MEDIO","BAJO")))),(IF(M996&lt;Leyenda!$J$11,"ALTO",(IF(M996&lt;=Leyenda!$J$10,"MEDIO","BAJO")))))</f>
        <v>BAJO</v>
      </c>
    </row>
    <row r="997">
      <c r="A997" s="8" t="s">
        <v>1958</v>
      </c>
      <c r="B997" s="9" t="s">
        <v>28</v>
      </c>
      <c r="C997" s="9" t="s">
        <v>18</v>
      </c>
      <c r="D997" s="9" t="s">
        <v>2144</v>
      </c>
      <c r="E997" s="13">
        <v>18.0</v>
      </c>
      <c r="F997" s="13">
        <v>18.0</v>
      </c>
      <c r="G997" s="13">
        <v>18.3</v>
      </c>
      <c r="H997" s="13">
        <v>16.5</v>
      </c>
      <c r="I997" s="13">
        <v>15.3</v>
      </c>
      <c r="J997" s="13">
        <v>15.0</v>
      </c>
      <c r="K997" s="13">
        <v>18.0</v>
      </c>
      <c r="L997" s="13">
        <v>0.0</v>
      </c>
      <c r="M997" s="11">
        <f t="shared" si="1"/>
        <v>14.44285714</v>
      </c>
      <c r="N997" s="11">
        <f t="shared" si="2"/>
        <v>14</v>
      </c>
      <c r="O997" s="12" t="str">
        <f t="shared" si="3"/>
        <v>APROBADO CC</v>
      </c>
      <c r="P997" s="12" t="str">
        <f>IF(OR(D997="Académica",D997="Empresa"),(IF(M997&lt;Leyenda!$I$11,"ALTO",(IF(M997&lt;=Leyenda!$I$10,"MEDIO","BAJO")))),(IF(M997&lt;Leyenda!$J$11,"ALTO",(IF(M997&lt;=Leyenda!$J$10,"MEDIO","BAJO")))))</f>
        <v>MEDIO</v>
      </c>
    </row>
    <row r="998">
      <c r="A998" s="8" t="s">
        <v>858</v>
      </c>
      <c r="B998" s="9" t="s">
        <v>25</v>
      </c>
      <c r="C998" s="9" t="s">
        <v>111</v>
      </c>
      <c r="D998" s="9" t="s">
        <v>2144</v>
      </c>
      <c r="E998" s="13">
        <v>19.1</v>
      </c>
      <c r="F998" s="13">
        <v>16.7</v>
      </c>
      <c r="G998" s="13">
        <v>17.3</v>
      </c>
      <c r="H998" s="13">
        <v>16.5</v>
      </c>
      <c r="I998" s="13">
        <v>15.3</v>
      </c>
      <c r="J998" s="13">
        <v>18.3</v>
      </c>
      <c r="K998" s="13">
        <v>19.0</v>
      </c>
      <c r="L998" s="13">
        <v>0.0</v>
      </c>
      <c r="M998" s="11">
        <f t="shared" si="1"/>
        <v>14.72857143</v>
      </c>
      <c r="N998" s="11">
        <f t="shared" si="2"/>
        <v>15</v>
      </c>
      <c r="O998" s="12" t="str">
        <f t="shared" si="3"/>
        <v>APROBADO CC</v>
      </c>
      <c r="P998" s="12" t="str">
        <f>IF(OR(D998="Académica",D998="Empresa"),(IF(M998&lt;Leyenda!$I$11,"ALTO",(IF(M998&lt;=Leyenda!$I$10,"MEDIO","BAJO")))),(IF(M998&lt;Leyenda!$J$11,"ALTO",(IF(M998&lt;=Leyenda!$J$10,"MEDIO","BAJO")))))</f>
        <v>BAJO</v>
      </c>
    </row>
    <row r="999">
      <c r="A999" s="8" t="s">
        <v>2364</v>
      </c>
      <c r="B999" s="9" t="s">
        <v>601</v>
      </c>
      <c r="C999" s="9" t="s">
        <v>18</v>
      </c>
      <c r="D999" s="9" t="s">
        <v>2144</v>
      </c>
      <c r="E999" s="13">
        <v>14.1</v>
      </c>
      <c r="F999" s="13">
        <v>13.2</v>
      </c>
      <c r="G999" s="13">
        <v>13.4</v>
      </c>
      <c r="H999" s="13">
        <v>14.2</v>
      </c>
      <c r="I999" s="13">
        <v>12.8</v>
      </c>
      <c r="J999" s="13">
        <v>17.5</v>
      </c>
      <c r="K999" s="13">
        <v>17.1</v>
      </c>
      <c r="L999" s="13">
        <v>0.0</v>
      </c>
      <c r="M999" s="11">
        <f t="shared" si="1"/>
        <v>12.6</v>
      </c>
      <c r="N999" s="11">
        <f t="shared" si="2"/>
        <v>13</v>
      </c>
      <c r="O999" s="12" t="str">
        <f t="shared" si="3"/>
        <v>APROBADO CC</v>
      </c>
      <c r="P999" s="12" t="str">
        <f>IF(OR(D999="Académica",D999="Empresa"),(IF(M999&lt;Leyenda!$I$11,"ALTO",(IF(M999&lt;=Leyenda!$I$10,"MEDIO","BAJO")))),(IF(M999&lt;Leyenda!$J$11,"ALTO",(IF(M999&lt;=Leyenda!$J$10,"MEDIO","BAJO")))))</f>
        <v>ALTO</v>
      </c>
    </row>
    <row r="1000">
      <c r="A1000" s="8" t="s">
        <v>2365</v>
      </c>
      <c r="B1000" s="9" t="s">
        <v>601</v>
      </c>
      <c r="C1000" s="9" t="s">
        <v>132</v>
      </c>
      <c r="D1000" s="9" t="s">
        <v>2144</v>
      </c>
      <c r="E1000" s="13">
        <v>13.0</v>
      </c>
      <c r="F1000" s="13">
        <v>11.4</v>
      </c>
      <c r="G1000" s="13">
        <v>13.3</v>
      </c>
      <c r="H1000" s="13">
        <v>10.8</v>
      </c>
      <c r="I1000" s="13">
        <v>11.8</v>
      </c>
      <c r="J1000" s="13">
        <v>16.5</v>
      </c>
      <c r="K1000" s="13">
        <v>15.6</v>
      </c>
      <c r="L1000" s="13">
        <v>0.5</v>
      </c>
      <c r="M1000" s="11">
        <f t="shared" si="1"/>
        <v>11.41428571</v>
      </c>
      <c r="N1000" s="11">
        <f t="shared" si="2"/>
        <v>11</v>
      </c>
      <c r="O1000" s="12" t="str">
        <f t="shared" si="3"/>
        <v>DESAPROBADO</v>
      </c>
      <c r="P1000" s="12" t="str">
        <f>IF(OR(D1000="Académica",D1000="Empresa"),(IF(M1000&lt;Leyenda!$I$11,"ALTO",(IF(M1000&lt;=Leyenda!$I$10,"MEDIO","BAJO")))),(IF(M1000&lt;Leyenda!$J$11,"ALTO",(IF(M1000&lt;=Leyenda!$J$10,"MEDIO","BAJO")))))</f>
        <v>ALTO</v>
      </c>
    </row>
    <row r="1001">
      <c r="A1001" s="8" t="s">
        <v>1820</v>
      </c>
      <c r="B1001" s="9" t="s">
        <v>386</v>
      </c>
      <c r="C1001" s="9" t="s">
        <v>132</v>
      </c>
      <c r="D1001" s="9" t="s">
        <v>2144</v>
      </c>
      <c r="E1001" s="13">
        <v>13.5</v>
      </c>
      <c r="F1001" s="13">
        <v>15.1</v>
      </c>
      <c r="G1001" s="13">
        <v>16.7</v>
      </c>
      <c r="H1001" s="13">
        <v>11.8</v>
      </c>
      <c r="I1001" s="13">
        <v>12.9</v>
      </c>
      <c r="J1001" s="13">
        <v>18.3</v>
      </c>
      <c r="K1001" s="13">
        <v>19.3</v>
      </c>
      <c r="L1001" s="13">
        <v>0.5</v>
      </c>
      <c r="M1001" s="11">
        <f t="shared" si="1"/>
        <v>13.51428571</v>
      </c>
      <c r="N1001" s="11">
        <f t="shared" si="2"/>
        <v>14</v>
      </c>
      <c r="O1001" s="12" t="str">
        <f t="shared" si="3"/>
        <v>APROBADO CC</v>
      </c>
      <c r="P1001" s="12" t="str">
        <f>IF(OR(D1001="Académica",D1001="Empresa"),(IF(M1001&lt;Leyenda!$I$11,"ALTO",(IF(M1001&lt;=Leyenda!$I$10,"MEDIO","BAJO")))),(IF(M1001&lt;Leyenda!$J$11,"ALTO",(IF(M1001&lt;=Leyenda!$J$10,"MEDIO","BAJO")))))</f>
        <v>MEDIO</v>
      </c>
    </row>
    <row r="1002">
      <c r="A1002" s="8" t="s">
        <v>1311</v>
      </c>
      <c r="B1002" s="9" t="s">
        <v>17</v>
      </c>
      <c r="C1002" s="9" t="s">
        <v>18</v>
      </c>
      <c r="D1002" s="9" t="s">
        <v>2144</v>
      </c>
      <c r="E1002" s="13">
        <v>17.0</v>
      </c>
      <c r="F1002" s="13">
        <v>17.7</v>
      </c>
      <c r="G1002" s="13">
        <v>17.2</v>
      </c>
      <c r="H1002" s="13">
        <v>13.5</v>
      </c>
      <c r="I1002" s="13">
        <v>12.9</v>
      </c>
      <c r="J1002" s="13">
        <v>18.3</v>
      </c>
      <c r="K1002" s="13">
        <v>18.0</v>
      </c>
      <c r="L1002" s="13">
        <v>0.0</v>
      </c>
      <c r="M1002" s="11">
        <f t="shared" si="1"/>
        <v>13.94285714</v>
      </c>
      <c r="N1002" s="11">
        <f t="shared" si="2"/>
        <v>14</v>
      </c>
      <c r="O1002" s="12" t="str">
        <f t="shared" si="3"/>
        <v>APROBADO CC</v>
      </c>
      <c r="P1002" s="12" t="str">
        <f>IF(OR(D1002="Académica",D1002="Empresa"),(IF(M1002&lt;Leyenda!$I$11,"ALTO",(IF(M1002&lt;=Leyenda!$I$10,"MEDIO","BAJO")))),(IF(M1002&lt;Leyenda!$J$11,"ALTO",(IF(M1002&lt;=Leyenda!$J$10,"MEDIO","BAJO")))))</f>
        <v>MEDIO</v>
      </c>
    </row>
    <row r="1003">
      <c r="A1003" s="8" t="s">
        <v>956</v>
      </c>
      <c r="B1003" s="9" t="s">
        <v>40</v>
      </c>
      <c r="C1003" s="9" t="s">
        <v>111</v>
      </c>
      <c r="D1003" s="9" t="s">
        <v>2144</v>
      </c>
      <c r="E1003" s="13">
        <v>15.8</v>
      </c>
      <c r="F1003" s="13">
        <v>18.3</v>
      </c>
      <c r="G1003" s="13">
        <v>18.2</v>
      </c>
      <c r="H1003" s="13">
        <v>15.2</v>
      </c>
      <c r="I1003" s="13">
        <v>15.3</v>
      </c>
      <c r="J1003" s="13">
        <v>17.6</v>
      </c>
      <c r="K1003" s="13">
        <v>18.0</v>
      </c>
      <c r="L1003" s="13">
        <v>0.0</v>
      </c>
      <c r="M1003" s="11">
        <f t="shared" si="1"/>
        <v>14.65714286</v>
      </c>
      <c r="N1003" s="11">
        <f t="shared" si="2"/>
        <v>15</v>
      </c>
      <c r="O1003" s="12" t="str">
        <f t="shared" si="3"/>
        <v>APROBADO CC</v>
      </c>
      <c r="P1003" s="12" t="str">
        <f>IF(OR(D1003="Académica",D1003="Empresa"),(IF(M1003&lt;Leyenda!$I$11,"ALTO",(IF(M1003&lt;=Leyenda!$I$10,"MEDIO","BAJO")))),(IF(M1003&lt;Leyenda!$J$11,"ALTO",(IF(M1003&lt;=Leyenda!$J$10,"MEDIO","BAJO")))))</f>
        <v>BAJO</v>
      </c>
    </row>
    <row r="1004">
      <c r="A1004" s="8" t="s">
        <v>775</v>
      </c>
      <c r="B1004" s="9" t="s">
        <v>40</v>
      </c>
      <c r="C1004" s="9" t="s">
        <v>123</v>
      </c>
      <c r="D1004" s="9" t="s">
        <v>2144</v>
      </c>
      <c r="E1004" s="13">
        <v>16.6</v>
      </c>
      <c r="F1004" s="13">
        <v>17.3</v>
      </c>
      <c r="G1004" s="13">
        <v>17.5</v>
      </c>
      <c r="H1004" s="13">
        <v>15.8</v>
      </c>
      <c r="I1004" s="13">
        <v>15.4</v>
      </c>
      <c r="J1004" s="13">
        <v>17.6</v>
      </c>
      <c r="K1004" s="13">
        <v>18.0</v>
      </c>
      <c r="L1004" s="13">
        <v>0.0</v>
      </c>
      <c r="M1004" s="11">
        <f t="shared" si="1"/>
        <v>14.51428571</v>
      </c>
      <c r="N1004" s="11">
        <f t="shared" si="2"/>
        <v>15</v>
      </c>
      <c r="O1004" s="12" t="str">
        <f t="shared" si="3"/>
        <v>APROBADO CC</v>
      </c>
      <c r="P1004" s="12" t="str">
        <f>IF(OR(D1004="Académica",D1004="Empresa"),(IF(M1004&lt;Leyenda!$I$11,"ALTO",(IF(M1004&lt;=Leyenda!$I$10,"MEDIO","BAJO")))),(IF(M1004&lt;Leyenda!$J$11,"ALTO",(IF(M1004&lt;=Leyenda!$J$10,"MEDIO","BAJO")))))</f>
        <v>BAJO</v>
      </c>
    </row>
    <row r="1005">
      <c r="A1005" s="8" t="s">
        <v>2366</v>
      </c>
      <c r="B1005" s="9" t="s">
        <v>601</v>
      </c>
      <c r="C1005" s="9" t="s">
        <v>232</v>
      </c>
      <c r="D1005" s="9" t="s">
        <v>2144</v>
      </c>
      <c r="E1005" s="13">
        <v>17.7</v>
      </c>
      <c r="F1005" s="13">
        <v>14.3</v>
      </c>
      <c r="G1005" s="13">
        <v>16.8</v>
      </c>
      <c r="H1005" s="13">
        <v>16.2</v>
      </c>
      <c r="I1005" s="13">
        <v>16.8</v>
      </c>
      <c r="J1005" s="13">
        <v>17.6</v>
      </c>
      <c r="K1005" s="13">
        <v>18.9</v>
      </c>
      <c r="L1005" s="13">
        <v>0.0</v>
      </c>
      <c r="M1005" s="11">
        <f t="shared" si="1"/>
        <v>14.37142857</v>
      </c>
      <c r="N1005" s="11">
        <f t="shared" si="2"/>
        <v>14</v>
      </c>
      <c r="O1005" s="12" t="str">
        <f t="shared" si="3"/>
        <v>APROBADO CC</v>
      </c>
      <c r="P1005" s="12" t="str">
        <f>IF(OR(D1005="Académica",D1005="Empresa"),(IF(M1005&lt;Leyenda!$I$11,"ALTO",(IF(M1005&lt;=Leyenda!$I$10,"MEDIO","BAJO")))),(IF(M1005&lt;Leyenda!$J$11,"ALTO",(IF(M1005&lt;=Leyenda!$J$10,"MEDIO","BAJO")))))</f>
        <v>MEDIO</v>
      </c>
    </row>
    <row r="1006">
      <c r="A1006" s="8" t="s">
        <v>1145</v>
      </c>
      <c r="B1006" s="9" t="s">
        <v>17</v>
      </c>
      <c r="C1006" s="9" t="s">
        <v>144</v>
      </c>
      <c r="D1006" s="9" t="s">
        <v>2144</v>
      </c>
      <c r="E1006" s="13">
        <v>19.8</v>
      </c>
      <c r="F1006" s="13">
        <v>19.5</v>
      </c>
      <c r="G1006" s="13">
        <v>19.7</v>
      </c>
      <c r="H1006" s="13">
        <v>18.0</v>
      </c>
      <c r="I1006" s="13">
        <v>16.6</v>
      </c>
      <c r="J1006" s="13">
        <v>18.0</v>
      </c>
      <c r="K1006" s="13">
        <v>19.3</v>
      </c>
      <c r="L1006" s="13">
        <v>0.0</v>
      </c>
      <c r="M1006" s="11">
        <f t="shared" si="1"/>
        <v>15.87142857</v>
      </c>
      <c r="N1006" s="11">
        <f t="shared" si="2"/>
        <v>16</v>
      </c>
      <c r="O1006" s="12" t="str">
        <f t="shared" si="3"/>
        <v>APROBADO CC</v>
      </c>
      <c r="P1006" s="12" t="str">
        <f>IF(OR(D1006="Académica",D1006="Empresa"),(IF(M1006&lt;Leyenda!$I$11,"ALTO",(IF(M1006&lt;=Leyenda!$I$10,"MEDIO","BAJO")))),(IF(M1006&lt;Leyenda!$J$11,"ALTO",(IF(M1006&lt;=Leyenda!$J$10,"MEDIO","BAJO")))))</f>
        <v>BAJO</v>
      </c>
    </row>
    <row r="1007">
      <c r="A1007" s="8" t="s">
        <v>1859</v>
      </c>
      <c r="B1007" s="9" t="s">
        <v>40</v>
      </c>
      <c r="C1007" s="9" t="s">
        <v>305</v>
      </c>
      <c r="D1007" s="9" t="s">
        <v>2144</v>
      </c>
      <c r="E1007" s="13">
        <v>18.1</v>
      </c>
      <c r="F1007" s="13">
        <v>18.0</v>
      </c>
      <c r="G1007" s="13">
        <v>15.3</v>
      </c>
      <c r="H1007" s="13">
        <v>17.3</v>
      </c>
      <c r="I1007" s="13">
        <v>16.3</v>
      </c>
      <c r="J1007" s="13">
        <v>18.3</v>
      </c>
      <c r="K1007" s="13">
        <v>18.0</v>
      </c>
      <c r="L1007" s="13">
        <v>0.0</v>
      </c>
      <c r="M1007" s="11">
        <f t="shared" si="1"/>
        <v>14.74285714</v>
      </c>
      <c r="N1007" s="11">
        <f t="shared" si="2"/>
        <v>15</v>
      </c>
      <c r="O1007" s="12" t="str">
        <f t="shared" si="3"/>
        <v>APROBADO CC</v>
      </c>
      <c r="P1007" s="12" t="str">
        <f>IF(OR(D1007="Académica",D1007="Empresa"),(IF(M1007&lt;Leyenda!$I$11,"ALTO",(IF(M1007&lt;=Leyenda!$I$10,"MEDIO","BAJO")))),(IF(M1007&lt;Leyenda!$J$11,"ALTO",(IF(M1007&lt;=Leyenda!$J$10,"MEDIO","BAJO")))))</f>
        <v>BAJO</v>
      </c>
    </row>
    <row r="1008">
      <c r="A1008" s="8" t="s">
        <v>1080</v>
      </c>
      <c r="B1008" s="9" t="s">
        <v>17</v>
      </c>
      <c r="C1008" s="9" t="s">
        <v>232</v>
      </c>
      <c r="D1008" s="9" t="s">
        <v>2144</v>
      </c>
      <c r="E1008" s="13">
        <v>19.0</v>
      </c>
      <c r="F1008" s="13">
        <v>18.7</v>
      </c>
      <c r="G1008" s="13">
        <v>18.3</v>
      </c>
      <c r="H1008" s="13">
        <v>15.8</v>
      </c>
      <c r="I1008" s="13">
        <v>15.3</v>
      </c>
      <c r="J1008" s="13">
        <v>19.2</v>
      </c>
      <c r="K1008" s="13">
        <v>19.3</v>
      </c>
      <c r="L1008" s="13">
        <v>0.0</v>
      </c>
      <c r="M1008" s="11">
        <f t="shared" si="1"/>
        <v>15.22857143</v>
      </c>
      <c r="N1008" s="11">
        <f t="shared" si="2"/>
        <v>15</v>
      </c>
      <c r="O1008" s="12" t="str">
        <f t="shared" si="3"/>
        <v>APROBADO CC</v>
      </c>
      <c r="P1008" s="12" t="str">
        <f>IF(OR(D1008="Académica",D1008="Empresa"),(IF(M1008&lt;Leyenda!$I$11,"ALTO",(IF(M1008&lt;=Leyenda!$I$10,"MEDIO","BAJO")))),(IF(M1008&lt;Leyenda!$J$11,"ALTO",(IF(M1008&lt;=Leyenda!$J$10,"MEDIO","BAJO")))))</f>
        <v>BAJO</v>
      </c>
    </row>
    <row r="1009">
      <c r="A1009" s="8" t="s">
        <v>1168</v>
      </c>
      <c r="B1009" s="9" t="s">
        <v>386</v>
      </c>
      <c r="C1009" s="9" t="s">
        <v>237</v>
      </c>
      <c r="D1009" s="9" t="s">
        <v>2144</v>
      </c>
      <c r="E1009" s="13">
        <v>18.5</v>
      </c>
      <c r="F1009" s="13">
        <v>17.8</v>
      </c>
      <c r="G1009" s="13">
        <v>17.5</v>
      </c>
      <c r="H1009" s="13">
        <v>15.8</v>
      </c>
      <c r="I1009" s="13">
        <v>15.4</v>
      </c>
      <c r="J1009" s="13">
        <v>17.6</v>
      </c>
      <c r="K1009" s="13">
        <v>18.0</v>
      </c>
      <c r="L1009" s="13">
        <v>0.0</v>
      </c>
      <c r="M1009" s="11">
        <f t="shared" si="1"/>
        <v>14.58571429</v>
      </c>
      <c r="N1009" s="11">
        <f t="shared" si="2"/>
        <v>15</v>
      </c>
      <c r="O1009" s="12" t="str">
        <f t="shared" si="3"/>
        <v>APROBADO CC</v>
      </c>
      <c r="P1009" s="12" t="str">
        <f>IF(OR(D1009="Académica",D1009="Empresa"),(IF(M1009&lt;Leyenda!$I$11,"ALTO",(IF(M1009&lt;=Leyenda!$I$10,"MEDIO","BAJO")))),(IF(M1009&lt;Leyenda!$J$11,"ALTO",(IF(M1009&lt;=Leyenda!$J$10,"MEDIO","BAJO")))))</f>
        <v>BAJO</v>
      </c>
    </row>
    <row r="1010">
      <c r="A1010" s="8" t="s">
        <v>974</v>
      </c>
      <c r="B1010" s="9" t="s">
        <v>386</v>
      </c>
      <c r="C1010" s="9" t="s">
        <v>2284</v>
      </c>
      <c r="D1010" s="9" t="s">
        <v>2144</v>
      </c>
      <c r="E1010" s="13">
        <v>18.3</v>
      </c>
      <c r="F1010" s="13">
        <v>18.2</v>
      </c>
      <c r="G1010" s="13">
        <v>18.5</v>
      </c>
      <c r="H1010" s="13">
        <v>13.4</v>
      </c>
      <c r="I1010" s="13">
        <v>15.4</v>
      </c>
      <c r="J1010" s="13">
        <v>17.6</v>
      </c>
      <c r="K1010" s="13">
        <v>18.0</v>
      </c>
      <c r="L1010" s="13">
        <v>0.0</v>
      </c>
      <c r="M1010" s="11">
        <f t="shared" si="1"/>
        <v>14.44285714</v>
      </c>
      <c r="N1010" s="11">
        <f t="shared" si="2"/>
        <v>14</v>
      </c>
      <c r="O1010" s="12" t="str">
        <f t="shared" si="3"/>
        <v>APROBADO CC</v>
      </c>
      <c r="P1010" s="12" t="str">
        <f>IF(OR(D1010="Académica",D1010="Empresa"),(IF(M1010&lt;Leyenda!$I$11,"ALTO",(IF(M1010&lt;=Leyenda!$I$10,"MEDIO","BAJO")))),(IF(M1010&lt;Leyenda!$J$11,"ALTO",(IF(M1010&lt;=Leyenda!$J$10,"MEDIO","BAJO")))))</f>
        <v>MEDIO</v>
      </c>
    </row>
    <row r="1011">
      <c r="A1011" s="8" t="s">
        <v>907</v>
      </c>
      <c r="B1011" s="9" t="s">
        <v>386</v>
      </c>
      <c r="C1011" s="9" t="s">
        <v>2284</v>
      </c>
      <c r="D1011" s="9" t="s">
        <v>2144</v>
      </c>
      <c r="E1011" s="13">
        <v>20.0</v>
      </c>
      <c r="F1011" s="13">
        <v>18.7</v>
      </c>
      <c r="G1011" s="13">
        <v>19.5</v>
      </c>
      <c r="H1011" s="13">
        <v>17.8</v>
      </c>
      <c r="I1011" s="13">
        <v>15.7</v>
      </c>
      <c r="J1011" s="13">
        <v>18.3</v>
      </c>
      <c r="K1011" s="13">
        <v>18.5</v>
      </c>
      <c r="L1011" s="13">
        <v>0.0</v>
      </c>
      <c r="M1011" s="11">
        <f t="shared" si="1"/>
        <v>15.5</v>
      </c>
      <c r="N1011" s="11">
        <f t="shared" si="2"/>
        <v>16</v>
      </c>
      <c r="O1011" s="12" t="str">
        <f t="shared" si="3"/>
        <v>APROBADO CC</v>
      </c>
      <c r="P1011" s="12" t="str">
        <f>IF(OR(D1011="Académica",D1011="Empresa"),(IF(M1011&lt;Leyenda!$I$11,"ALTO",(IF(M1011&lt;=Leyenda!$I$10,"MEDIO","BAJO")))),(IF(M1011&lt;Leyenda!$J$11,"ALTO",(IF(M1011&lt;=Leyenda!$J$10,"MEDIO","BAJO")))))</f>
        <v>BAJO</v>
      </c>
    </row>
    <row r="1012">
      <c r="A1012" s="8" t="s">
        <v>1610</v>
      </c>
      <c r="B1012" s="9" t="s">
        <v>17</v>
      </c>
      <c r="C1012" s="9" t="s">
        <v>2284</v>
      </c>
      <c r="D1012" s="9" t="s">
        <v>2144</v>
      </c>
      <c r="E1012" s="13">
        <v>19.1</v>
      </c>
      <c r="F1012" s="13">
        <v>18.0</v>
      </c>
      <c r="G1012" s="13">
        <v>17.8</v>
      </c>
      <c r="H1012" s="13">
        <v>15.8</v>
      </c>
      <c r="I1012" s="13">
        <v>14.9</v>
      </c>
      <c r="J1012" s="13">
        <v>18.3</v>
      </c>
      <c r="K1012" s="13">
        <v>18.0</v>
      </c>
      <c r="L1012" s="13">
        <v>0.0</v>
      </c>
      <c r="M1012" s="11">
        <f t="shared" si="1"/>
        <v>14.68571429</v>
      </c>
      <c r="N1012" s="11">
        <f t="shared" si="2"/>
        <v>15</v>
      </c>
      <c r="O1012" s="12" t="str">
        <f t="shared" si="3"/>
        <v>APROBADO CC</v>
      </c>
      <c r="P1012" s="12" t="str">
        <f>IF(OR(D1012="Académica",D1012="Empresa"),(IF(M1012&lt;Leyenda!$I$11,"ALTO",(IF(M1012&lt;=Leyenda!$I$10,"MEDIO","BAJO")))),(IF(M1012&lt;Leyenda!$J$11,"ALTO",(IF(M1012&lt;=Leyenda!$J$10,"MEDIO","BAJO")))))</f>
        <v>BAJO</v>
      </c>
    </row>
    <row r="1013">
      <c r="A1013" s="8" t="s">
        <v>1398</v>
      </c>
      <c r="B1013" s="9" t="s">
        <v>386</v>
      </c>
      <c r="C1013" s="9" t="s">
        <v>237</v>
      </c>
      <c r="D1013" s="9" t="s">
        <v>2144</v>
      </c>
      <c r="E1013" s="13">
        <v>19.3</v>
      </c>
      <c r="F1013" s="13">
        <v>18.5</v>
      </c>
      <c r="G1013" s="13">
        <v>18.3</v>
      </c>
      <c r="H1013" s="13">
        <v>16.7</v>
      </c>
      <c r="I1013" s="13">
        <v>15.3</v>
      </c>
      <c r="J1013" s="13">
        <v>18.6</v>
      </c>
      <c r="K1013" s="13">
        <v>18.0</v>
      </c>
      <c r="L1013" s="13">
        <v>0.0</v>
      </c>
      <c r="M1013" s="11">
        <f t="shared" si="1"/>
        <v>15.05714286</v>
      </c>
      <c r="N1013" s="11">
        <f t="shared" si="2"/>
        <v>15</v>
      </c>
      <c r="O1013" s="12" t="str">
        <f t="shared" si="3"/>
        <v>APROBADO CC</v>
      </c>
      <c r="P1013" s="12" t="str">
        <f>IF(OR(D1013="Académica",D1013="Empresa"),(IF(M1013&lt;Leyenda!$I$11,"ALTO",(IF(M1013&lt;=Leyenda!$I$10,"MEDIO","BAJO")))),(IF(M1013&lt;Leyenda!$J$11,"ALTO",(IF(M1013&lt;=Leyenda!$J$10,"MEDIO","BAJO")))))</f>
        <v>BAJO</v>
      </c>
    </row>
    <row r="1014">
      <c r="A1014" s="8" t="s">
        <v>935</v>
      </c>
      <c r="B1014" s="9" t="s">
        <v>28</v>
      </c>
      <c r="C1014" s="9" t="s">
        <v>108</v>
      </c>
      <c r="D1014" s="9" t="s">
        <v>2144</v>
      </c>
      <c r="E1014" s="13">
        <v>18.4</v>
      </c>
      <c r="F1014" s="13">
        <v>18.2</v>
      </c>
      <c r="G1014" s="13">
        <v>18.0</v>
      </c>
      <c r="H1014" s="13">
        <v>16.5</v>
      </c>
      <c r="I1014" s="13">
        <v>15.3</v>
      </c>
      <c r="J1014" s="13">
        <v>18.9</v>
      </c>
      <c r="K1014" s="13">
        <v>18.3</v>
      </c>
      <c r="L1014" s="13">
        <v>0.0</v>
      </c>
      <c r="M1014" s="11">
        <f t="shared" si="1"/>
        <v>15.02857143</v>
      </c>
      <c r="N1014" s="11">
        <f t="shared" si="2"/>
        <v>15</v>
      </c>
      <c r="O1014" s="12" t="str">
        <f t="shared" si="3"/>
        <v>APROBADO CC</v>
      </c>
      <c r="P1014" s="12" t="str">
        <f>IF(OR(D1014="Académica",D1014="Empresa"),(IF(M1014&lt;Leyenda!$I$11,"ALTO",(IF(M1014&lt;=Leyenda!$I$10,"MEDIO","BAJO")))),(IF(M1014&lt;Leyenda!$J$11,"ALTO",(IF(M1014&lt;=Leyenda!$J$10,"MEDIO","BAJO")))))</f>
        <v>BAJO</v>
      </c>
    </row>
    <row r="1015">
      <c r="A1015" s="8" t="s">
        <v>1816</v>
      </c>
      <c r="B1015" s="9" t="s">
        <v>28</v>
      </c>
      <c r="C1015" s="9" t="s">
        <v>108</v>
      </c>
      <c r="D1015" s="9" t="s">
        <v>2144</v>
      </c>
      <c r="E1015" s="13">
        <v>18.1</v>
      </c>
      <c r="F1015" s="13">
        <v>18.7</v>
      </c>
      <c r="G1015" s="13">
        <v>17.6</v>
      </c>
      <c r="H1015" s="13">
        <v>16.5</v>
      </c>
      <c r="I1015" s="13">
        <v>15.3</v>
      </c>
      <c r="J1015" s="13">
        <v>18.3</v>
      </c>
      <c r="K1015" s="13">
        <v>18.3</v>
      </c>
      <c r="L1015" s="13">
        <v>0.0</v>
      </c>
      <c r="M1015" s="11">
        <f t="shared" si="1"/>
        <v>14.95714286</v>
      </c>
      <c r="N1015" s="11">
        <f t="shared" si="2"/>
        <v>15</v>
      </c>
      <c r="O1015" s="12" t="str">
        <f t="shared" si="3"/>
        <v>APROBADO CC</v>
      </c>
      <c r="P1015" s="12" t="str">
        <f>IF(OR(D1015="Académica",D1015="Empresa"),(IF(M1015&lt;Leyenda!$I$11,"ALTO",(IF(M1015&lt;=Leyenda!$I$10,"MEDIO","BAJO")))),(IF(M1015&lt;Leyenda!$J$11,"ALTO",(IF(M1015&lt;=Leyenda!$J$10,"MEDIO","BAJO")))))</f>
        <v>BAJO</v>
      </c>
    </row>
    <row r="1016">
      <c r="A1016" s="8" t="s">
        <v>1231</v>
      </c>
      <c r="B1016" s="9" t="s">
        <v>40</v>
      </c>
      <c r="C1016" s="9" t="s">
        <v>68</v>
      </c>
      <c r="D1016" s="9" t="s">
        <v>2144</v>
      </c>
      <c r="E1016" s="13">
        <v>18.8</v>
      </c>
      <c r="F1016" s="13">
        <v>18.0</v>
      </c>
      <c r="G1016" s="13">
        <v>17.5</v>
      </c>
      <c r="H1016" s="13">
        <v>16.5</v>
      </c>
      <c r="I1016" s="13">
        <v>13.0</v>
      </c>
      <c r="J1016" s="13">
        <v>18.3</v>
      </c>
      <c r="K1016" s="13">
        <v>18.8</v>
      </c>
      <c r="L1016" s="13">
        <v>0.0</v>
      </c>
      <c r="M1016" s="11">
        <f t="shared" si="1"/>
        <v>14.58571429</v>
      </c>
      <c r="N1016" s="11">
        <f t="shared" si="2"/>
        <v>15</v>
      </c>
      <c r="O1016" s="12" t="str">
        <f t="shared" si="3"/>
        <v>APROBADO CC</v>
      </c>
      <c r="P1016" s="12" t="str">
        <f>IF(OR(D1016="Académica",D1016="Empresa"),(IF(M1016&lt;Leyenda!$I$11,"ALTO",(IF(M1016&lt;=Leyenda!$I$10,"MEDIO","BAJO")))),(IF(M1016&lt;Leyenda!$J$11,"ALTO",(IF(M1016&lt;=Leyenda!$J$10,"MEDIO","BAJO")))))</f>
        <v>BAJO</v>
      </c>
    </row>
    <row r="1017">
      <c r="A1017" s="8" t="s">
        <v>782</v>
      </c>
      <c r="B1017" s="9" t="s">
        <v>40</v>
      </c>
      <c r="C1017" s="9" t="s">
        <v>29</v>
      </c>
      <c r="D1017" s="9" t="s">
        <v>2144</v>
      </c>
      <c r="E1017" s="13">
        <v>16.6</v>
      </c>
      <c r="F1017" s="13">
        <v>14.7</v>
      </c>
      <c r="G1017" s="13">
        <v>17.6</v>
      </c>
      <c r="H1017" s="13">
        <v>13.2</v>
      </c>
      <c r="I1017" s="13">
        <v>12.1</v>
      </c>
      <c r="J1017" s="13">
        <v>18.3</v>
      </c>
      <c r="K1017" s="13">
        <v>15.0</v>
      </c>
      <c r="L1017" s="13">
        <v>0.0</v>
      </c>
      <c r="M1017" s="11">
        <f t="shared" si="1"/>
        <v>12.98571429</v>
      </c>
      <c r="N1017" s="11">
        <f t="shared" si="2"/>
        <v>13</v>
      </c>
      <c r="O1017" s="12" t="str">
        <f t="shared" si="3"/>
        <v>APROBADO CC</v>
      </c>
      <c r="P1017" s="12" t="str">
        <f>IF(OR(D1017="Académica",D1017="Empresa"),(IF(M1017&lt;Leyenda!$I$11,"ALTO",(IF(M1017&lt;=Leyenda!$I$10,"MEDIO","BAJO")))),(IF(M1017&lt;Leyenda!$J$11,"ALTO",(IF(M1017&lt;=Leyenda!$J$10,"MEDIO","BAJO")))))</f>
        <v>ALTO</v>
      </c>
    </row>
    <row r="1018">
      <c r="A1018" s="8" t="s">
        <v>1654</v>
      </c>
      <c r="B1018" s="9" t="s">
        <v>28</v>
      </c>
      <c r="C1018" s="9" t="s">
        <v>93</v>
      </c>
      <c r="D1018" s="9" t="s">
        <v>2144</v>
      </c>
      <c r="E1018" s="13">
        <v>16.4</v>
      </c>
      <c r="F1018" s="13">
        <v>18.0</v>
      </c>
      <c r="G1018" s="13">
        <v>18.3</v>
      </c>
      <c r="H1018" s="13">
        <v>16.5</v>
      </c>
      <c r="I1018" s="13">
        <v>15.9</v>
      </c>
      <c r="J1018" s="13">
        <v>18.3</v>
      </c>
      <c r="K1018" s="13">
        <v>18.3</v>
      </c>
      <c r="L1018" s="13">
        <v>0.0</v>
      </c>
      <c r="M1018" s="11">
        <f t="shared" si="1"/>
        <v>15.04285714</v>
      </c>
      <c r="N1018" s="11">
        <f t="shared" si="2"/>
        <v>15</v>
      </c>
      <c r="O1018" s="12" t="str">
        <f t="shared" si="3"/>
        <v>APROBADO CC</v>
      </c>
      <c r="P1018" s="12" t="str">
        <f>IF(OR(D1018="Académica",D1018="Empresa"),(IF(M1018&lt;Leyenda!$I$11,"ALTO",(IF(M1018&lt;=Leyenda!$I$10,"MEDIO","BAJO")))),(IF(M1018&lt;Leyenda!$J$11,"ALTO",(IF(M1018&lt;=Leyenda!$J$10,"MEDIO","BAJO")))))</f>
        <v>BAJO</v>
      </c>
    </row>
    <row r="1019">
      <c r="A1019" s="8" t="s">
        <v>1878</v>
      </c>
      <c r="B1019" s="9" t="s">
        <v>17</v>
      </c>
      <c r="C1019" s="9" t="s">
        <v>108</v>
      </c>
      <c r="D1019" s="9" t="s">
        <v>2144</v>
      </c>
      <c r="E1019" s="13">
        <v>13.5</v>
      </c>
      <c r="F1019" s="13">
        <v>18.0</v>
      </c>
      <c r="G1019" s="13">
        <v>15.2</v>
      </c>
      <c r="H1019" s="13">
        <v>15.8</v>
      </c>
      <c r="I1019" s="13">
        <v>14.9</v>
      </c>
      <c r="J1019" s="13">
        <v>17.6</v>
      </c>
      <c r="K1019" s="13">
        <v>18.3</v>
      </c>
      <c r="L1019" s="13">
        <v>0.0</v>
      </c>
      <c r="M1019" s="11">
        <f t="shared" si="1"/>
        <v>14.25714286</v>
      </c>
      <c r="N1019" s="11">
        <f t="shared" si="2"/>
        <v>14</v>
      </c>
      <c r="O1019" s="12" t="str">
        <f t="shared" si="3"/>
        <v>APROBADO CC</v>
      </c>
      <c r="P1019" s="12" t="str">
        <f>IF(OR(D1019="Académica",D1019="Empresa"),(IF(M1019&lt;Leyenda!$I$11,"ALTO",(IF(M1019&lt;=Leyenda!$I$10,"MEDIO","BAJO")))),(IF(M1019&lt;Leyenda!$J$11,"ALTO",(IF(M1019&lt;=Leyenda!$J$10,"MEDIO","BAJO")))))</f>
        <v>MEDIO</v>
      </c>
    </row>
    <row r="1020">
      <c r="A1020" s="8" t="s">
        <v>1645</v>
      </c>
      <c r="B1020" s="9" t="s">
        <v>28</v>
      </c>
      <c r="C1020" s="9" t="s">
        <v>26</v>
      </c>
      <c r="D1020" s="9" t="s">
        <v>2144</v>
      </c>
      <c r="E1020" s="13">
        <v>17.0</v>
      </c>
      <c r="F1020" s="13">
        <v>15.0</v>
      </c>
      <c r="G1020" s="13">
        <v>17.6</v>
      </c>
      <c r="H1020" s="13">
        <v>16.5</v>
      </c>
      <c r="I1020" s="13">
        <v>15.7</v>
      </c>
      <c r="J1020" s="13">
        <v>17.6</v>
      </c>
      <c r="K1020" s="13">
        <v>18.5</v>
      </c>
      <c r="L1020" s="13">
        <v>0.0</v>
      </c>
      <c r="M1020" s="11">
        <f t="shared" si="1"/>
        <v>14.41428571</v>
      </c>
      <c r="N1020" s="11">
        <f t="shared" si="2"/>
        <v>14</v>
      </c>
      <c r="O1020" s="12" t="str">
        <f t="shared" si="3"/>
        <v>APROBADO CC</v>
      </c>
      <c r="P1020" s="12" t="str">
        <f>IF(OR(D1020="Académica",D1020="Empresa"),(IF(M1020&lt;Leyenda!$I$11,"ALTO",(IF(M1020&lt;=Leyenda!$I$10,"MEDIO","BAJO")))),(IF(M1020&lt;Leyenda!$J$11,"ALTO",(IF(M1020&lt;=Leyenda!$J$10,"MEDIO","BAJO")))))</f>
        <v>MEDIO</v>
      </c>
    </row>
    <row r="1021">
      <c r="A1021" s="8" t="s">
        <v>1666</v>
      </c>
      <c r="B1021" s="9" t="s">
        <v>17</v>
      </c>
      <c r="C1021" s="9" t="s">
        <v>61</v>
      </c>
      <c r="D1021" s="9" t="s">
        <v>2144</v>
      </c>
      <c r="E1021" s="13">
        <v>19.5</v>
      </c>
      <c r="F1021" s="13">
        <v>18.3</v>
      </c>
      <c r="G1021" s="13">
        <v>18.0</v>
      </c>
      <c r="H1021" s="13">
        <v>17.8</v>
      </c>
      <c r="I1021" s="13">
        <v>15.4</v>
      </c>
      <c r="J1021" s="13">
        <v>18.5</v>
      </c>
      <c r="K1021" s="13">
        <v>20.0</v>
      </c>
      <c r="L1021" s="13">
        <v>0.0</v>
      </c>
      <c r="M1021" s="11">
        <f t="shared" si="1"/>
        <v>15.42857143</v>
      </c>
      <c r="N1021" s="11">
        <f t="shared" si="2"/>
        <v>15</v>
      </c>
      <c r="O1021" s="12" t="str">
        <f t="shared" si="3"/>
        <v>APROBADO CC</v>
      </c>
      <c r="P1021" s="12" t="str">
        <f>IF(OR(D1021="Académica",D1021="Empresa"),(IF(M1021&lt;Leyenda!$I$11,"ALTO",(IF(M1021&lt;=Leyenda!$I$10,"MEDIO","BAJO")))),(IF(M1021&lt;Leyenda!$J$11,"ALTO",(IF(M1021&lt;=Leyenda!$J$10,"MEDIO","BAJO")))))</f>
        <v>BAJO</v>
      </c>
    </row>
    <row r="1022">
      <c r="A1022" s="8" t="s">
        <v>1591</v>
      </c>
      <c r="B1022" s="9" t="s">
        <v>28</v>
      </c>
      <c r="C1022" s="9" t="s">
        <v>80</v>
      </c>
      <c r="D1022" s="9" t="s">
        <v>2144</v>
      </c>
      <c r="E1022" s="13">
        <v>18.4</v>
      </c>
      <c r="F1022" s="13">
        <v>17.2</v>
      </c>
      <c r="G1022" s="13">
        <v>18.2</v>
      </c>
      <c r="H1022" s="13">
        <v>16.8</v>
      </c>
      <c r="I1022" s="13">
        <v>15.4</v>
      </c>
      <c r="J1022" s="13">
        <v>19.1</v>
      </c>
      <c r="K1022" s="13">
        <v>18.3</v>
      </c>
      <c r="L1022" s="13">
        <v>0.0</v>
      </c>
      <c r="M1022" s="11">
        <f t="shared" si="1"/>
        <v>15</v>
      </c>
      <c r="N1022" s="11">
        <f t="shared" si="2"/>
        <v>15</v>
      </c>
      <c r="O1022" s="12" t="str">
        <f t="shared" si="3"/>
        <v>APROBADO CC</v>
      </c>
      <c r="P1022" s="12" t="str">
        <f>IF(OR(D1022="Académica",D1022="Empresa"),(IF(M1022&lt;Leyenda!$I$11,"ALTO",(IF(M1022&lt;=Leyenda!$I$10,"MEDIO","BAJO")))),(IF(M1022&lt;Leyenda!$J$11,"ALTO",(IF(M1022&lt;=Leyenda!$J$10,"MEDIO","BAJO")))))</f>
        <v>BAJO</v>
      </c>
    </row>
    <row r="1023">
      <c r="A1023" s="8" t="s">
        <v>2367</v>
      </c>
      <c r="B1023" s="9" t="s">
        <v>28</v>
      </c>
      <c r="C1023" s="9" t="s">
        <v>144</v>
      </c>
      <c r="D1023" s="9" t="s">
        <v>2144</v>
      </c>
      <c r="E1023" s="13">
        <v>16.0</v>
      </c>
      <c r="F1023" s="13">
        <v>17.5</v>
      </c>
      <c r="G1023" s="13">
        <v>16.3</v>
      </c>
      <c r="H1023" s="13">
        <v>16.8</v>
      </c>
      <c r="I1023" s="13">
        <v>15.3</v>
      </c>
      <c r="J1023" s="13">
        <v>18.6</v>
      </c>
      <c r="K1023" s="13">
        <v>18.0</v>
      </c>
      <c r="L1023" s="13">
        <v>0.0</v>
      </c>
      <c r="M1023" s="11">
        <f t="shared" si="1"/>
        <v>14.64285714</v>
      </c>
      <c r="N1023" s="11">
        <f t="shared" si="2"/>
        <v>15</v>
      </c>
      <c r="O1023" s="12" t="str">
        <f t="shared" si="3"/>
        <v>APROBADO CC</v>
      </c>
      <c r="P1023" s="12" t="str">
        <f>IF(OR(D1023="Académica",D1023="Empresa"),(IF(M1023&lt;Leyenda!$I$11,"ALTO",(IF(M1023&lt;=Leyenda!$I$10,"MEDIO","BAJO")))),(IF(M1023&lt;Leyenda!$J$11,"ALTO",(IF(M1023&lt;=Leyenda!$J$10,"MEDIO","BAJO")))))</f>
        <v>BAJO</v>
      </c>
    </row>
    <row r="1024">
      <c r="A1024" s="8" t="s">
        <v>749</v>
      </c>
      <c r="B1024" s="9" t="s">
        <v>28</v>
      </c>
      <c r="C1024" s="9" t="s">
        <v>80</v>
      </c>
      <c r="D1024" s="9" t="s">
        <v>2144</v>
      </c>
      <c r="E1024" s="13">
        <v>18.8</v>
      </c>
      <c r="F1024" s="13">
        <v>18.7</v>
      </c>
      <c r="G1024" s="13">
        <v>18.0</v>
      </c>
      <c r="H1024" s="13">
        <v>16.0</v>
      </c>
      <c r="I1024" s="13">
        <v>15.8</v>
      </c>
      <c r="J1024" s="13">
        <v>16.3</v>
      </c>
      <c r="K1024" s="13">
        <v>18.8</v>
      </c>
      <c r="L1024" s="13">
        <v>0.0</v>
      </c>
      <c r="M1024" s="11">
        <f t="shared" si="1"/>
        <v>14.8</v>
      </c>
      <c r="N1024" s="11">
        <f t="shared" si="2"/>
        <v>15</v>
      </c>
      <c r="O1024" s="12" t="str">
        <f t="shared" si="3"/>
        <v>APROBADO CC</v>
      </c>
      <c r="P1024" s="12" t="str">
        <f>IF(OR(D1024="Académica",D1024="Empresa"),(IF(M1024&lt;Leyenda!$I$11,"ALTO",(IF(M1024&lt;=Leyenda!$I$10,"MEDIO","BAJO")))),(IF(M1024&lt;Leyenda!$J$11,"ALTO",(IF(M1024&lt;=Leyenda!$J$10,"MEDIO","BAJO")))))</f>
        <v>BAJO</v>
      </c>
    </row>
    <row r="1025">
      <c r="A1025" s="8" t="s">
        <v>2368</v>
      </c>
      <c r="B1025" s="9" t="s">
        <v>601</v>
      </c>
      <c r="C1025" s="9" t="s">
        <v>93</v>
      </c>
      <c r="D1025" s="9" t="s">
        <v>2144</v>
      </c>
      <c r="E1025" s="13">
        <v>17.5</v>
      </c>
      <c r="F1025" s="13">
        <v>13.3</v>
      </c>
      <c r="G1025" s="13">
        <v>16.6</v>
      </c>
      <c r="H1025" s="13">
        <v>14.4</v>
      </c>
      <c r="I1025" s="13">
        <v>13.9</v>
      </c>
      <c r="J1025" s="13">
        <v>18.3</v>
      </c>
      <c r="K1025" s="13">
        <v>16.8</v>
      </c>
      <c r="L1025" s="13">
        <v>0.0</v>
      </c>
      <c r="M1025" s="11">
        <f t="shared" si="1"/>
        <v>13.32857143</v>
      </c>
      <c r="N1025" s="11">
        <f t="shared" si="2"/>
        <v>13</v>
      </c>
      <c r="O1025" s="12" t="str">
        <f t="shared" si="3"/>
        <v>APROBADO CC</v>
      </c>
      <c r="P1025" s="12" t="str">
        <f>IF(OR(D1025="Académica",D1025="Empresa"),(IF(M1025&lt;Leyenda!$I$11,"ALTO",(IF(M1025&lt;=Leyenda!$I$10,"MEDIO","BAJO")))),(IF(M1025&lt;Leyenda!$J$11,"ALTO",(IF(M1025&lt;=Leyenda!$J$10,"MEDIO","BAJO")))))</f>
        <v>MEDIO</v>
      </c>
    </row>
    <row r="1026">
      <c r="A1026" s="8" t="s">
        <v>2369</v>
      </c>
      <c r="B1026" s="9" t="s">
        <v>28</v>
      </c>
      <c r="C1026" s="9" t="s">
        <v>68</v>
      </c>
      <c r="D1026" s="9" t="s">
        <v>2144</v>
      </c>
      <c r="E1026" s="13">
        <v>12.9</v>
      </c>
      <c r="F1026" s="13">
        <v>17.7</v>
      </c>
      <c r="G1026" s="13">
        <v>17.2</v>
      </c>
      <c r="H1026" s="13">
        <v>15.8</v>
      </c>
      <c r="I1026" s="13">
        <v>14.5</v>
      </c>
      <c r="J1026" s="13">
        <v>18.3</v>
      </c>
      <c r="K1026" s="13">
        <v>18.0</v>
      </c>
      <c r="L1026" s="13">
        <v>0.5</v>
      </c>
      <c r="M1026" s="11">
        <f t="shared" si="1"/>
        <v>14.57142857</v>
      </c>
      <c r="N1026" s="11">
        <f t="shared" si="2"/>
        <v>15</v>
      </c>
      <c r="O1026" s="12" t="str">
        <f t="shared" si="3"/>
        <v>APROBADO CC</v>
      </c>
      <c r="P1026" s="12" t="str">
        <f>IF(OR(D1026="Académica",D1026="Empresa"),(IF(M1026&lt;Leyenda!$I$11,"ALTO",(IF(M1026&lt;=Leyenda!$I$10,"MEDIO","BAJO")))),(IF(M1026&lt;Leyenda!$J$11,"ALTO",(IF(M1026&lt;=Leyenda!$J$10,"MEDIO","BAJO")))))</f>
        <v>BAJO</v>
      </c>
    </row>
    <row r="1027">
      <c r="A1027" s="8" t="s">
        <v>947</v>
      </c>
      <c r="B1027" s="9" t="s">
        <v>386</v>
      </c>
      <c r="C1027" s="9" t="s">
        <v>127</v>
      </c>
      <c r="D1027" s="9" t="s">
        <v>2144</v>
      </c>
      <c r="E1027" s="13">
        <v>16.9</v>
      </c>
      <c r="F1027" s="13">
        <v>17.3</v>
      </c>
      <c r="G1027" s="13">
        <v>18.3</v>
      </c>
      <c r="H1027" s="13">
        <v>16.1</v>
      </c>
      <c r="I1027" s="13">
        <v>15.4</v>
      </c>
      <c r="J1027" s="13">
        <v>17.6</v>
      </c>
      <c r="K1027" s="13">
        <v>18.0</v>
      </c>
      <c r="L1027" s="13">
        <v>0.0</v>
      </c>
      <c r="M1027" s="11">
        <f t="shared" si="1"/>
        <v>14.67142857</v>
      </c>
      <c r="N1027" s="11">
        <f t="shared" si="2"/>
        <v>15</v>
      </c>
      <c r="O1027" s="12" t="str">
        <f t="shared" si="3"/>
        <v>APROBADO CC</v>
      </c>
      <c r="P1027" s="12" t="str">
        <f>IF(OR(D1027="Académica",D1027="Empresa"),(IF(M1027&lt;Leyenda!$I$11,"ALTO",(IF(M1027&lt;=Leyenda!$I$10,"MEDIO","BAJO")))),(IF(M1027&lt;Leyenda!$J$11,"ALTO",(IF(M1027&lt;=Leyenda!$J$10,"MEDIO","BAJO")))))</f>
        <v>BAJO</v>
      </c>
    </row>
    <row r="1028">
      <c r="A1028" s="8" t="s">
        <v>852</v>
      </c>
      <c r="B1028" s="9" t="s">
        <v>40</v>
      </c>
      <c r="C1028" s="9" t="s">
        <v>111</v>
      </c>
      <c r="D1028" s="9" t="s">
        <v>2144</v>
      </c>
      <c r="E1028" s="13">
        <v>18.4</v>
      </c>
      <c r="F1028" s="13">
        <v>19.0</v>
      </c>
      <c r="G1028" s="13">
        <v>18.2</v>
      </c>
      <c r="H1028" s="13">
        <v>16.5</v>
      </c>
      <c r="I1028" s="13">
        <v>15.5</v>
      </c>
      <c r="J1028" s="13">
        <v>18.3</v>
      </c>
      <c r="K1028" s="13">
        <v>18.0</v>
      </c>
      <c r="L1028" s="13">
        <v>0.0</v>
      </c>
      <c r="M1028" s="11">
        <f t="shared" si="1"/>
        <v>15.07142857</v>
      </c>
      <c r="N1028" s="11">
        <f t="shared" si="2"/>
        <v>15</v>
      </c>
      <c r="O1028" s="12" t="str">
        <f t="shared" si="3"/>
        <v>APROBADO CC</v>
      </c>
      <c r="P1028" s="12" t="str">
        <f>IF(OR(D1028="Académica",D1028="Empresa"),(IF(M1028&lt;Leyenda!$I$11,"ALTO",(IF(M1028&lt;=Leyenda!$I$10,"MEDIO","BAJO")))),(IF(M1028&lt;Leyenda!$J$11,"ALTO",(IF(M1028&lt;=Leyenda!$J$10,"MEDIO","BAJO")))))</f>
        <v>BAJO</v>
      </c>
    </row>
    <row r="1029">
      <c r="A1029" s="8" t="s">
        <v>1825</v>
      </c>
      <c r="B1029" s="9" t="s">
        <v>386</v>
      </c>
      <c r="C1029" s="9" t="s">
        <v>129</v>
      </c>
      <c r="D1029" s="9" t="s">
        <v>2144</v>
      </c>
      <c r="E1029" s="13">
        <v>18.6</v>
      </c>
      <c r="F1029" s="13">
        <v>14.7</v>
      </c>
      <c r="G1029" s="13">
        <v>15.3</v>
      </c>
      <c r="H1029" s="13">
        <v>16.5</v>
      </c>
      <c r="I1029" s="13">
        <v>15.3</v>
      </c>
      <c r="J1029" s="13">
        <v>17.8</v>
      </c>
      <c r="K1029" s="13">
        <v>18.0</v>
      </c>
      <c r="L1029" s="13">
        <v>0.0</v>
      </c>
      <c r="M1029" s="11">
        <f t="shared" si="1"/>
        <v>13.94285714</v>
      </c>
      <c r="N1029" s="11">
        <f t="shared" si="2"/>
        <v>14</v>
      </c>
      <c r="O1029" s="12" t="str">
        <f t="shared" si="3"/>
        <v>APROBADO CC</v>
      </c>
      <c r="P1029" s="12" t="str">
        <f>IF(OR(D1029="Académica",D1029="Empresa"),(IF(M1029&lt;Leyenda!$I$11,"ALTO",(IF(M1029&lt;=Leyenda!$I$10,"MEDIO","BAJO")))),(IF(M1029&lt;Leyenda!$J$11,"ALTO",(IF(M1029&lt;=Leyenda!$J$10,"MEDIO","BAJO")))))</f>
        <v>MEDIO</v>
      </c>
    </row>
    <row r="1030">
      <c r="A1030" s="8" t="s">
        <v>1450</v>
      </c>
      <c r="B1030" s="9" t="s">
        <v>386</v>
      </c>
      <c r="C1030" s="9" t="s">
        <v>123</v>
      </c>
      <c r="D1030" s="9" t="s">
        <v>2144</v>
      </c>
      <c r="E1030" s="13">
        <v>18.0</v>
      </c>
      <c r="F1030" s="13">
        <v>17.7</v>
      </c>
      <c r="G1030" s="13">
        <v>17.5</v>
      </c>
      <c r="H1030" s="13">
        <v>15.3</v>
      </c>
      <c r="I1030" s="13">
        <v>16.0</v>
      </c>
      <c r="J1030" s="13">
        <v>18.3</v>
      </c>
      <c r="K1030" s="13">
        <v>18.8</v>
      </c>
      <c r="L1030" s="13">
        <v>0.0</v>
      </c>
      <c r="M1030" s="11">
        <f t="shared" si="1"/>
        <v>14.8</v>
      </c>
      <c r="N1030" s="11">
        <f t="shared" si="2"/>
        <v>15</v>
      </c>
      <c r="O1030" s="12" t="str">
        <f t="shared" si="3"/>
        <v>APROBADO CC</v>
      </c>
      <c r="P1030" s="12" t="str">
        <f>IF(OR(D1030="Académica",D1030="Empresa"),(IF(M1030&lt;Leyenda!$I$11,"ALTO",(IF(M1030&lt;=Leyenda!$I$10,"MEDIO","BAJO")))),(IF(M1030&lt;Leyenda!$J$11,"ALTO",(IF(M1030&lt;=Leyenda!$J$10,"MEDIO","BAJO")))))</f>
        <v>BAJO</v>
      </c>
    </row>
    <row r="1031">
      <c r="A1031" s="8" t="s">
        <v>2370</v>
      </c>
      <c r="B1031" s="9" t="s">
        <v>17</v>
      </c>
      <c r="C1031" s="9" t="s">
        <v>93</v>
      </c>
      <c r="D1031" s="9" t="s">
        <v>2144</v>
      </c>
      <c r="E1031" s="13">
        <v>18.0</v>
      </c>
      <c r="F1031" s="13">
        <v>17.5</v>
      </c>
      <c r="G1031" s="13">
        <v>18.3</v>
      </c>
      <c r="H1031" s="13">
        <v>15.6</v>
      </c>
      <c r="I1031" s="13">
        <v>14.6</v>
      </c>
      <c r="J1031" s="13">
        <v>17.8</v>
      </c>
      <c r="K1031" s="13">
        <v>19.0</v>
      </c>
      <c r="L1031" s="13">
        <v>0.0</v>
      </c>
      <c r="M1031" s="11">
        <f t="shared" si="1"/>
        <v>14.68571429</v>
      </c>
      <c r="N1031" s="11">
        <f t="shared" si="2"/>
        <v>15</v>
      </c>
      <c r="O1031" s="12" t="str">
        <f t="shared" si="3"/>
        <v>APROBADO CC</v>
      </c>
      <c r="P1031" s="12" t="str">
        <f>IF(OR(D1031="Académica",D1031="Empresa"),(IF(M1031&lt;Leyenda!$I$11,"ALTO",(IF(M1031&lt;=Leyenda!$I$10,"MEDIO","BAJO")))),(IF(M1031&lt;Leyenda!$J$11,"ALTO",(IF(M1031&lt;=Leyenda!$J$10,"MEDIO","BAJO")))))</f>
        <v>BAJO</v>
      </c>
    </row>
    <row r="1032">
      <c r="A1032" s="8" t="s">
        <v>2371</v>
      </c>
      <c r="B1032" s="9" t="s">
        <v>601</v>
      </c>
      <c r="C1032" s="9" t="s">
        <v>93</v>
      </c>
      <c r="D1032" s="9" t="s">
        <v>2144</v>
      </c>
      <c r="E1032" s="13">
        <v>17.0</v>
      </c>
      <c r="F1032" s="13">
        <v>13.0</v>
      </c>
      <c r="G1032" s="13">
        <v>15.9</v>
      </c>
      <c r="H1032" s="13">
        <v>13.9</v>
      </c>
      <c r="I1032" s="13">
        <v>14.3</v>
      </c>
      <c r="J1032" s="13">
        <v>20.0</v>
      </c>
      <c r="K1032" s="13">
        <v>16.8</v>
      </c>
      <c r="L1032" s="13">
        <v>0.0</v>
      </c>
      <c r="M1032" s="11">
        <f t="shared" si="1"/>
        <v>13.41428571</v>
      </c>
      <c r="N1032" s="11">
        <f t="shared" si="2"/>
        <v>13</v>
      </c>
      <c r="O1032" s="12" t="str">
        <f t="shared" si="3"/>
        <v>APROBADO CC</v>
      </c>
      <c r="P1032" s="12" t="str">
        <f>IF(OR(D1032="Académica",D1032="Empresa"),(IF(M1032&lt;Leyenda!$I$11,"ALTO",(IF(M1032&lt;=Leyenda!$I$10,"MEDIO","BAJO")))),(IF(M1032&lt;Leyenda!$J$11,"ALTO",(IF(M1032&lt;=Leyenda!$J$10,"MEDIO","BAJO")))))</f>
        <v>MEDIO</v>
      </c>
    </row>
    <row r="1033">
      <c r="A1033" s="8" t="s">
        <v>1544</v>
      </c>
      <c r="B1033" s="9" t="s">
        <v>17</v>
      </c>
      <c r="C1033" s="9" t="s">
        <v>111</v>
      </c>
      <c r="D1033" s="9" t="s">
        <v>2144</v>
      </c>
      <c r="E1033" s="13">
        <v>14.8</v>
      </c>
      <c r="F1033" s="13">
        <v>16.0</v>
      </c>
      <c r="G1033" s="13">
        <v>16.0</v>
      </c>
      <c r="H1033" s="13">
        <v>14.2</v>
      </c>
      <c r="I1033" s="13">
        <v>15.3</v>
      </c>
      <c r="J1033" s="13">
        <v>18.3</v>
      </c>
      <c r="K1033" s="13">
        <v>18.0</v>
      </c>
      <c r="L1033" s="13">
        <v>0.0</v>
      </c>
      <c r="M1033" s="11">
        <f t="shared" si="1"/>
        <v>13.97142857</v>
      </c>
      <c r="N1033" s="11">
        <f t="shared" si="2"/>
        <v>14</v>
      </c>
      <c r="O1033" s="12" t="str">
        <f t="shared" si="3"/>
        <v>APROBADO CC</v>
      </c>
      <c r="P1033" s="12" t="str">
        <f>IF(OR(D1033="Académica",D1033="Empresa"),(IF(M1033&lt;Leyenda!$I$11,"ALTO",(IF(M1033&lt;=Leyenda!$I$10,"MEDIO","BAJO")))),(IF(M1033&lt;Leyenda!$J$11,"ALTO",(IF(M1033&lt;=Leyenda!$J$10,"MEDIO","BAJO")))))</f>
        <v>MEDIO</v>
      </c>
    </row>
    <row r="1034">
      <c r="A1034" s="8" t="s">
        <v>2372</v>
      </c>
      <c r="B1034" s="9" t="s">
        <v>601</v>
      </c>
      <c r="C1034" s="9" t="s">
        <v>58</v>
      </c>
      <c r="D1034" s="9" t="s">
        <v>2144</v>
      </c>
      <c r="E1034" s="13">
        <v>16.4</v>
      </c>
      <c r="F1034" s="13">
        <v>11.6</v>
      </c>
      <c r="G1034" s="13">
        <v>12.8</v>
      </c>
      <c r="H1034" s="13">
        <v>10.3</v>
      </c>
      <c r="I1034" s="13">
        <v>13.2</v>
      </c>
      <c r="J1034" s="13">
        <v>18.9</v>
      </c>
      <c r="K1034" s="13">
        <v>16.8</v>
      </c>
      <c r="L1034" s="13">
        <v>0.0</v>
      </c>
      <c r="M1034" s="11">
        <f t="shared" si="1"/>
        <v>11.94285714</v>
      </c>
      <c r="N1034" s="11">
        <f t="shared" si="2"/>
        <v>12</v>
      </c>
      <c r="O1034" s="12" t="str">
        <f t="shared" si="3"/>
        <v>DESAPROBADO</v>
      </c>
      <c r="P1034" s="12" t="str">
        <f>IF(OR(D1034="Académica",D1034="Empresa"),(IF(M1034&lt;Leyenda!$I$11,"ALTO",(IF(M1034&lt;=Leyenda!$I$10,"MEDIO","BAJO")))),(IF(M1034&lt;Leyenda!$J$11,"ALTO",(IF(M1034&lt;=Leyenda!$J$10,"MEDIO","BAJO")))))</f>
        <v>ALTO</v>
      </c>
    </row>
    <row r="1035">
      <c r="A1035" s="8" t="s">
        <v>1906</v>
      </c>
      <c r="B1035" s="9" t="s">
        <v>28</v>
      </c>
      <c r="C1035" s="9" t="s">
        <v>93</v>
      </c>
      <c r="D1035" s="9" t="s">
        <v>2144</v>
      </c>
      <c r="E1035" s="13">
        <v>19.0</v>
      </c>
      <c r="F1035" s="13">
        <v>17.5</v>
      </c>
      <c r="G1035" s="13">
        <v>18.5</v>
      </c>
      <c r="H1035" s="13">
        <v>16.5</v>
      </c>
      <c r="I1035" s="13">
        <v>16.1</v>
      </c>
      <c r="J1035" s="13">
        <v>19.4</v>
      </c>
      <c r="K1035" s="13">
        <v>18.0</v>
      </c>
      <c r="L1035" s="13">
        <v>0.0</v>
      </c>
      <c r="M1035" s="11">
        <f t="shared" si="1"/>
        <v>15.14285714</v>
      </c>
      <c r="N1035" s="11">
        <f t="shared" si="2"/>
        <v>15</v>
      </c>
      <c r="O1035" s="12" t="str">
        <f t="shared" si="3"/>
        <v>APROBADO CC</v>
      </c>
      <c r="P1035" s="12" t="str">
        <f>IF(OR(D1035="Académica",D1035="Empresa"),(IF(M1035&lt;Leyenda!$I$11,"ALTO",(IF(M1035&lt;=Leyenda!$I$10,"MEDIO","BAJO")))),(IF(M1035&lt;Leyenda!$J$11,"ALTO",(IF(M1035&lt;=Leyenda!$J$10,"MEDIO","BAJO")))))</f>
        <v>BAJO</v>
      </c>
    </row>
    <row r="1036">
      <c r="A1036" s="8" t="s">
        <v>862</v>
      </c>
      <c r="B1036" s="9" t="s">
        <v>40</v>
      </c>
      <c r="C1036" s="9" t="s">
        <v>26</v>
      </c>
      <c r="D1036" s="9" t="s">
        <v>2144</v>
      </c>
      <c r="E1036" s="13">
        <v>18.8</v>
      </c>
      <c r="F1036" s="13">
        <v>18.7</v>
      </c>
      <c r="G1036" s="13">
        <v>17.7</v>
      </c>
      <c r="H1036" s="13">
        <v>17.7</v>
      </c>
      <c r="I1036" s="13">
        <v>15.9</v>
      </c>
      <c r="J1036" s="13">
        <v>17.8</v>
      </c>
      <c r="K1036" s="13">
        <v>20.0</v>
      </c>
      <c r="L1036" s="13">
        <v>0.0</v>
      </c>
      <c r="M1036" s="11">
        <f t="shared" si="1"/>
        <v>15.4</v>
      </c>
      <c r="N1036" s="11">
        <f t="shared" si="2"/>
        <v>15</v>
      </c>
      <c r="O1036" s="12" t="str">
        <f t="shared" si="3"/>
        <v>APROBADO CC</v>
      </c>
      <c r="P1036" s="12" t="str">
        <f>IF(OR(D1036="Académica",D1036="Empresa"),(IF(M1036&lt;Leyenda!$I$11,"ALTO",(IF(M1036&lt;=Leyenda!$I$10,"MEDIO","BAJO")))),(IF(M1036&lt;Leyenda!$J$11,"ALTO",(IF(M1036&lt;=Leyenda!$J$10,"MEDIO","BAJO")))))</f>
        <v>BAJO</v>
      </c>
    </row>
    <row r="1037">
      <c r="A1037" s="8" t="s">
        <v>1012</v>
      </c>
      <c r="B1037" s="9" t="s">
        <v>386</v>
      </c>
      <c r="C1037" s="9" t="s">
        <v>129</v>
      </c>
      <c r="D1037" s="9" t="s">
        <v>2144</v>
      </c>
      <c r="E1037" s="13">
        <v>20.0</v>
      </c>
      <c r="F1037" s="13">
        <v>19.5</v>
      </c>
      <c r="G1037" s="13">
        <v>18.3</v>
      </c>
      <c r="H1037" s="13">
        <v>16.7</v>
      </c>
      <c r="I1037" s="13">
        <v>15.3</v>
      </c>
      <c r="J1037" s="13">
        <v>17.8</v>
      </c>
      <c r="K1037" s="13">
        <v>18.5</v>
      </c>
      <c r="L1037" s="13">
        <v>0.0</v>
      </c>
      <c r="M1037" s="11">
        <f t="shared" si="1"/>
        <v>15.15714286</v>
      </c>
      <c r="N1037" s="11">
        <f t="shared" si="2"/>
        <v>15</v>
      </c>
      <c r="O1037" s="12" t="str">
        <f t="shared" si="3"/>
        <v>APROBADO CC</v>
      </c>
      <c r="P1037" s="12" t="str">
        <f>IF(OR(D1037="Académica",D1037="Empresa"),(IF(M1037&lt;Leyenda!$I$11,"ALTO",(IF(M1037&lt;=Leyenda!$I$10,"MEDIO","BAJO")))),(IF(M1037&lt;Leyenda!$J$11,"ALTO",(IF(M1037&lt;=Leyenda!$J$10,"MEDIO","BAJO")))))</f>
        <v>BAJO</v>
      </c>
    </row>
    <row r="1038">
      <c r="A1038" s="8" t="s">
        <v>835</v>
      </c>
      <c r="B1038" s="9" t="s">
        <v>28</v>
      </c>
      <c r="C1038" s="9" t="s">
        <v>18</v>
      </c>
      <c r="D1038" s="9" t="s">
        <v>2144</v>
      </c>
      <c r="E1038" s="13">
        <v>18.5</v>
      </c>
      <c r="F1038" s="13">
        <v>17.5</v>
      </c>
      <c r="G1038" s="13">
        <v>19.2</v>
      </c>
      <c r="H1038" s="13">
        <v>18.0</v>
      </c>
      <c r="I1038" s="13">
        <v>16.8</v>
      </c>
      <c r="J1038" s="13">
        <v>18.1</v>
      </c>
      <c r="K1038" s="13">
        <v>18.0</v>
      </c>
      <c r="L1038" s="13">
        <v>0.0</v>
      </c>
      <c r="M1038" s="11">
        <f t="shared" si="1"/>
        <v>15.37142857</v>
      </c>
      <c r="N1038" s="11">
        <f t="shared" si="2"/>
        <v>15</v>
      </c>
      <c r="O1038" s="12" t="str">
        <f t="shared" si="3"/>
        <v>APROBADO CC</v>
      </c>
      <c r="P1038" s="12" t="str">
        <f>IF(OR(D1038="Académica",D1038="Empresa"),(IF(M1038&lt;Leyenda!$I$11,"ALTO",(IF(M1038&lt;=Leyenda!$I$10,"MEDIO","BAJO")))),(IF(M1038&lt;Leyenda!$J$11,"ALTO",(IF(M1038&lt;=Leyenda!$J$10,"MEDIO","BAJO")))))</f>
        <v>BAJO</v>
      </c>
    </row>
    <row r="1039">
      <c r="A1039" s="8" t="s">
        <v>1957</v>
      </c>
      <c r="B1039" s="9" t="s">
        <v>28</v>
      </c>
      <c r="C1039" s="9" t="s">
        <v>135</v>
      </c>
      <c r="D1039" s="9" t="s">
        <v>2144</v>
      </c>
      <c r="E1039" s="13">
        <v>18.9</v>
      </c>
      <c r="F1039" s="13">
        <v>18.7</v>
      </c>
      <c r="G1039" s="13">
        <v>18.8</v>
      </c>
      <c r="H1039" s="13">
        <v>16.7</v>
      </c>
      <c r="I1039" s="13">
        <v>16.5</v>
      </c>
      <c r="J1039" s="13">
        <v>19.3</v>
      </c>
      <c r="K1039" s="13">
        <v>18.3</v>
      </c>
      <c r="L1039" s="13">
        <v>0.0</v>
      </c>
      <c r="M1039" s="11">
        <f t="shared" si="1"/>
        <v>15.47142857</v>
      </c>
      <c r="N1039" s="11">
        <f t="shared" si="2"/>
        <v>15</v>
      </c>
      <c r="O1039" s="12" t="str">
        <f t="shared" si="3"/>
        <v>APROBADO CC</v>
      </c>
      <c r="P1039" s="12" t="str">
        <f>IF(OR(D1039="Académica",D1039="Empresa"),(IF(M1039&lt;Leyenda!$I$11,"ALTO",(IF(M1039&lt;=Leyenda!$I$10,"MEDIO","BAJO")))),(IF(M1039&lt;Leyenda!$J$11,"ALTO",(IF(M1039&lt;=Leyenda!$J$10,"MEDIO","BAJO")))))</f>
        <v>BAJO</v>
      </c>
    </row>
    <row r="1040">
      <c r="A1040" s="8" t="s">
        <v>1861</v>
      </c>
      <c r="B1040" s="9" t="s">
        <v>40</v>
      </c>
      <c r="C1040" s="9" t="s">
        <v>305</v>
      </c>
      <c r="D1040" s="9" t="s">
        <v>2144</v>
      </c>
      <c r="E1040" s="13">
        <v>18.4</v>
      </c>
      <c r="F1040" s="13">
        <v>18.3</v>
      </c>
      <c r="G1040" s="13">
        <v>17.5</v>
      </c>
      <c r="H1040" s="13">
        <v>17.8</v>
      </c>
      <c r="I1040" s="13">
        <v>16.7</v>
      </c>
      <c r="J1040" s="13">
        <v>18.3</v>
      </c>
      <c r="K1040" s="13">
        <v>18.0</v>
      </c>
      <c r="L1040" s="13">
        <v>0.0</v>
      </c>
      <c r="M1040" s="11">
        <f t="shared" si="1"/>
        <v>15.22857143</v>
      </c>
      <c r="N1040" s="11">
        <f t="shared" si="2"/>
        <v>15</v>
      </c>
      <c r="O1040" s="12" t="str">
        <f t="shared" si="3"/>
        <v>APROBADO CC</v>
      </c>
      <c r="P1040" s="12" t="str">
        <f>IF(OR(D1040="Académica",D1040="Empresa"),(IF(M1040&lt;Leyenda!$I$11,"ALTO",(IF(M1040&lt;=Leyenda!$I$10,"MEDIO","BAJO")))),(IF(M1040&lt;Leyenda!$J$11,"ALTO",(IF(M1040&lt;=Leyenda!$J$10,"MEDIO","BAJO")))))</f>
        <v>BAJO</v>
      </c>
    </row>
    <row r="1041">
      <c r="A1041" s="8" t="s">
        <v>1440</v>
      </c>
      <c r="B1041" s="9" t="s">
        <v>28</v>
      </c>
      <c r="C1041" s="9" t="s">
        <v>76</v>
      </c>
      <c r="D1041" s="9" t="s">
        <v>2144</v>
      </c>
      <c r="E1041" s="13">
        <v>18.8</v>
      </c>
      <c r="F1041" s="13">
        <v>18.3</v>
      </c>
      <c r="G1041" s="13">
        <v>18.2</v>
      </c>
      <c r="H1041" s="13">
        <v>16.7</v>
      </c>
      <c r="I1041" s="13">
        <v>15.5</v>
      </c>
      <c r="J1041" s="13">
        <v>17.9</v>
      </c>
      <c r="K1041" s="13">
        <v>18.8</v>
      </c>
      <c r="L1041" s="13">
        <v>0.0</v>
      </c>
      <c r="M1041" s="11">
        <f t="shared" si="1"/>
        <v>15.05714286</v>
      </c>
      <c r="N1041" s="11">
        <f t="shared" si="2"/>
        <v>15</v>
      </c>
      <c r="O1041" s="12" t="str">
        <f t="shared" si="3"/>
        <v>APROBADO CC</v>
      </c>
      <c r="P1041" s="12" t="str">
        <f>IF(OR(D1041="Académica",D1041="Empresa"),(IF(M1041&lt;Leyenda!$I$11,"ALTO",(IF(M1041&lt;=Leyenda!$I$10,"MEDIO","BAJO")))),(IF(M1041&lt;Leyenda!$J$11,"ALTO",(IF(M1041&lt;=Leyenda!$J$10,"MEDIO","BAJO")))))</f>
        <v>BAJO</v>
      </c>
    </row>
    <row r="1042">
      <c r="A1042" s="8" t="s">
        <v>1488</v>
      </c>
      <c r="B1042" s="9" t="s">
        <v>28</v>
      </c>
      <c r="C1042" s="9" t="s">
        <v>76</v>
      </c>
      <c r="D1042" s="9" t="s">
        <v>2144</v>
      </c>
      <c r="E1042" s="13">
        <v>19.1</v>
      </c>
      <c r="F1042" s="13">
        <v>18.0</v>
      </c>
      <c r="G1042" s="13">
        <v>18.2</v>
      </c>
      <c r="H1042" s="13">
        <v>16.7</v>
      </c>
      <c r="I1042" s="13">
        <v>15.5</v>
      </c>
      <c r="J1042" s="13">
        <v>17.6</v>
      </c>
      <c r="K1042" s="13">
        <v>19.0</v>
      </c>
      <c r="L1042" s="13">
        <v>0.0</v>
      </c>
      <c r="M1042" s="11">
        <f t="shared" si="1"/>
        <v>15</v>
      </c>
      <c r="N1042" s="11">
        <f t="shared" si="2"/>
        <v>15</v>
      </c>
      <c r="O1042" s="12" t="str">
        <f t="shared" si="3"/>
        <v>APROBADO CC</v>
      </c>
      <c r="P1042" s="12" t="str">
        <f>IF(OR(D1042="Académica",D1042="Empresa"),(IF(M1042&lt;Leyenda!$I$11,"ALTO",(IF(M1042&lt;=Leyenda!$I$10,"MEDIO","BAJO")))),(IF(M1042&lt;Leyenda!$J$11,"ALTO",(IF(M1042&lt;=Leyenda!$J$10,"MEDIO","BAJO")))))</f>
        <v>BAJO</v>
      </c>
    </row>
    <row r="1043">
      <c r="A1043" s="8" t="s">
        <v>1485</v>
      </c>
      <c r="B1043" s="9" t="s">
        <v>21</v>
      </c>
      <c r="C1043" s="9" t="s">
        <v>48</v>
      </c>
      <c r="D1043" s="9" t="s">
        <v>2144</v>
      </c>
      <c r="E1043" s="13">
        <v>13.5</v>
      </c>
      <c r="F1043" s="13">
        <v>18.0</v>
      </c>
      <c r="G1043" s="13">
        <v>18.0</v>
      </c>
      <c r="H1043" s="13">
        <v>16.8</v>
      </c>
      <c r="I1043" s="13">
        <v>16.5</v>
      </c>
      <c r="J1043" s="13">
        <v>18.3</v>
      </c>
      <c r="K1043" s="13">
        <v>18.3</v>
      </c>
      <c r="L1043" s="13">
        <v>0.0</v>
      </c>
      <c r="M1043" s="11">
        <f t="shared" si="1"/>
        <v>15.12857143</v>
      </c>
      <c r="N1043" s="11">
        <f t="shared" si="2"/>
        <v>15</v>
      </c>
      <c r="O1043" s="12" t="str">
        <f t="shared" si="3"/>
        <v>APROBADO CC</v>
      </c>
      <c r="P1043" s="12" t="str">
        <f>IF(OR(D1043="Académica",D1043="Empresa"),(IF(M1043&lt;Leyenda!$I$11,"ALTO",(IF(M1043&lt;=Leyenda!$I$10,"MEDIO","BAJO")))),(IF(M1043&lt;Leyenda!$J$11,"ALTO",(IF(M1043&lt;=Leyenda!$J$10,"MEDIO","BAJO")))))</f>
        <v>BAJO</v>
      </c>
    </row>
    <row r="1044">
      <c r="A1044" s="8" t="s">
        <v>1896</v>
      </c>
      <c r="B1044" s="9" t="s">
        <v>25</v>
      </c>
      <c r="C1044" s="9" t="s">
        <v>129</v>
      </c>
      <c r="D1044" s="9" t="s">
        <v>2144</v>
      </c>
      <c r="E1044" s="13">
        <v>16.0</v>
      </c>
      <c r="F1044" s="13">
        <v>18.4</v>
      </c>
      <c r="G1044" s="13">
        <v>18.0</v>
      </c>
      <c r="H1044" s="13">
        <v>16.5</v>
      </c>
      <c r="I1044" s="13">
        <v>15.3</v>
      </c>
      <c r="J1044" s="13">
        <v>17.8</v>
      </c>
      <c r="K1044" s="13">
        <v>18.3</v>
      </c>
      <c r="L1044" s="13">
        <v>0.0</v>
      </c>
      <c r="M1044" s="11">
        <f t="shared" si="1"/>
        <v>14.9</v>
      </c>
      <c r="N1044" s="11">
        <f t="shared" si="2"/>
        <v>15</v>
      </c>
      <c r="O1044" s="12" t="str">
        <f t="shared" si="3"/>
        <v>APROBADO CC</v>
      </c>
      <c r="P1044" s="12" t="str">
        <f>IF(OR(D1044="Académica",D1044="Empresa"),(IF(M1044&lt;Leyenda!$I$11,"ALTO",(IF(M1044&lt;=Leyenda!$I$10,"MEDIO","BAJO")))),(IF(M1044&lt;Leyenda!$J$11,"ALTO",(IF(M1044&lt;=Leyenda!$J$10,"MEDIO","BAJO")))))</f>
        <v>BAJO</v>
      </c>
    </row>
    <row r="1045">
      <c r="A1045" s="8" t="s">
        <v>1807</v>
      </c>
      <c r="B1045" s="9" t="s">
        <v>40</v>
      </c>
      <c r="C1045" s="9" t="s">
        <v>76</v>
      </c>
      <c r="D1045" s="9" t="s">
        <v>2144</v>
      </c>
      <c r="E1045" s="13">
        <v>18.0</v>
      </c>
      <c r="F1045" s="13">
        <v>17.3</v>
      </c>
      <c r="G1045" s="13">
        <v>17.3</v>
      </c>
      <c r="H1045" s="13">
        <v>16.7</v>
      </c>
      <c r="I1045" s="13">
        <v>15.3</v>
      </c>
      <c r="J1045" s="13">
        <v>17.9</v>
      </c>
      <c r="K1045" s="13">
        <v>18.8</v>
      </c>
      <c r="L1045" s="13">
        <v>0.0</v>
      </c>
      <c r="M1045" s="11">
        <f t="shared" si="1"/>
        <v>14.75714286</v>
      </c>
      <c r="N1045" s="11">
        <f t="shared" si="2"/>
        <v>15</v>
      </c>
      <c r="O1045" s="12" t="str">
        <f t="shared" si="3"/>
        <v>APROBADO CC</v>
      </c>
      <c r="P1045" s="12" t="str">
        <f>IF(OR(D1045="Académica",D1045="Empresa"),(IF(M1045&lt;Leyenda!$I$11,"ALTO",(IF(M1045&lt;=Leyenda!$I$10,"MEDIO","BAJO")))),(IF(M1045&lt;Leyenda!$J$11,"ALTO",(IF(M1045&lt;=Leyenda!$J$10,"MEDIO","BAJO")))))</f>
        <v>BAJO</v>
      </c>
    </row>
    <row r="1046">
      <c r="A1046" s="8" t="s">
        <v>879</v>
      </c>
      <c r="B1046" s="9" t="s">
        <v>28</v>
      </c>
      <c r="C1046" s="9" t="s">
        <v>76</v>
      </c>
      <c r="D1046" s="9" t="s">
        <v>2144</v>
      </c>
      <c r="E1046" s="13">
        <v>18.4</v>
      </c>
      <c r="F1046" s="13">
        <v>18.0</v>
      </c>
      <c r="G1046" s="13">
        <v>18.0</v>
      </c>
      <c r="H1046" s="13">
        <v>16.7</v>
      </c>
      <c r="I1046" s="13">
        <v>15.5</v>
      </c>
      <c r="J1046" s="13">
        <v>17.6</v>
      </c>
      <c r="K1046" s="13">
        <v>18.8</v>
      </c>
      <c r="L1046" s="13">
        <v>0.0</v>
      </c>
      <c r="M1046" s="11">
        <f t="shared" si="1"/>
        <v>14.94285714</v>
      </c>
      <c r="N1046" s="11">
        <f t="shared" si="2"/>
        <v>15</v>
      </c>
      <c r="O1046" s="12" t="str">
        <f t="shared" si="3"/>
        <v>APROBADO CC</v>
      </c>
      <c r="P1046" s="12" t="str">
        <f>IF(OR(D1046="Académica",D1046="Empresa"),(IF(M1046&lt;Leyenda!$I$11,"ALTO",(IF(M1046&lt;=Leyenda!$I$10,"MEDIO","BAJO")))),(IF(M1046&lt;Leyenda!$J$11,"ALTO",(IF(M1046&lt;=Leyenda!$J$10,"MEDIO","BAJO")))))</f>
        <v>BAJO</v>
      </c>
    </row>
    <row r="1047">
      <c r="A1047" s="8" t="s">
        <v>1522</v>
      </c>
      <c r="B1047" s="9" t="s">
        <v>21</v>
      </c>
      <c r="C1047" s="9" t="s">
        <v>29</v>
      </c>
      <c r="D1047" s="9" t="s">
        <v>2144</v>
      </c>
      <c r="E1047" s="13">
        <v>19.4</v>
      </c>
      <c r="F1047" s="13">
        <v>18.5</v>
      </c>
      <c r="G1047" s="13">
        <v>19.5</v>
      </c>
      <c r="H1047" s="13">
        <v>17.3</v>
      </c>
      <c r="I1047" s="13">
        <v>15.8</v>
      </c>
      <c r="J1047" s="13">
        <v>18.4</v>
      </c>
      <c r="K1047" s="13">
        <v>18.8</v>
      </c>
      <c r="L1047" s="13">
        <v>0.0</v>
      </c>
      <c r="M1047" s="11">
        <f t="shared" si="1"/>
        <v>15.47142857</v>
      </c>
      <c r="N1047" s="11">
        <f t="shared" si="2"/>
        <v>15</v>
      </c>
      <c r="O1047" s="12" t="str">
        <f t="shared" si="3"/>
        <v>APROBADO CC</v>
      </c>
      <c r="P1047" s="12" t="str">
        <f>IF(OR(D1047="Académica",D1047="Empresa"),(IF(M1047&lt;Leyenda!$I$11,"ALTO",(IF(M1047&lt;=Leyenda!$I$10,"MEDIO","BAJO")))),(IF(M1047&lt;Leyenda!$J$11,"ALTO",(IF(M1047&lt;=Leyenda!$J$10,"MEDIO","BAJO")))))</f>
        <v>BAJO</v>
      </c>
    </row>
    <row r="1048">
      <c r="A1048" s="8" t="s">
        <v>1879</v>
      </c>
      <c r="B1048" s="9" t="s">
        <v>40</v>
      </c>
      <c r="C1048" s="9" t="s">
        <v>68</v>
      </c>
      <c r="D1048" s="9" t="s">
        <v>2144</v>
      </c>
      <c r="E1048" s="13">
        <v>12.5</v>
      </c>
      <c r="F1048" s="13">
        <v>16.7</v>
      </c>
      <c r="G1048" s="13">
        <v>18.6</v>
      </c>
      <c r="H1048" s="13">
        <v>15.5</v>
      </c>
      <c r="I1048" s="13">
        <v>13.5</v>
      </c>
      <c r="J1048" s="13">
        <v>17.6</v>
      </c>
      <c r="K1048" s="13">
        <v>18.0</v>
      </c>
      <c r="L1048" s="13">
        <v>0.5</v>
      </c>
      <c r="M1048" s="11">
        <f t="shared" si="1"/>
        <v>14.34285714</v>
      </c>
      <c r="N1048" s="11">
        <f t="shared" si="2"/>
        <v>14</v>
      </c>
      <c r="O1048" s="12" t="str">
        <f t="shared" si="3"/>
        <v>APROBADO CC</v>
      </c>
      <c r="P1048" s="12" t="str">
        <f>IF(OR(D1048="Académica",D1048="Empresa"),(IF(M1048&lt;Leyenda!$I$11,"ALTO",(IF(M1048&lt;=Leyenda!$I$10,"MEDIO","BAJO")))),(IF(M1048&lt;Leyenda!$J$11,"ALTO",(IF(M1048&lt;=Leyenda!$J$10,"MEDIO","BAJO")))))</f>
        <v>MEDIO</v>
      </c>
    </row>
    <row r="1049">
      <c r="A1049" s="8" t="s">
        <v>2373</v>
      </c>
      <c r="B1049" s="9" t="s">
        <v>601</v>
      </c>
      <c r="C1049" s="9" t="s">
        <v>22</v>
      </c>
      <c r="D1049" s="9" t="s">
        <v>2144</v>
      </c>
      <c r="E1049" s="13">
        <v>19.1</v>
      </c>
      <c r="F1049" s="13">
        <v>15.7</v>
      </c>
      <c r="G1049" s="13">
        <v>16.5</v>
      </c>
      <c r="H1049" s="13">
        <v>16.8</v>
      </c>
      <c r="I1049" s="13">
        <v>16.4</v>
      </c>
      <c r="J1049" s="13">
        <v>17.9</v>
      </c>
      <c r="K1049" s="13">
        <v>18.4</v>
      </c>
      <c r="L1049" s="13">
        <v>0.0</v>
      </c>
      <c r="M1049" s="11">
        <f t="shared" si="1"/>
        <v>14.52857143</v>
      </c>
      <c r="N1049" s="11">
        <f t="shared" si="2"/>
        <v>15</v>
      </c>
      <c r="O1049" s="12" t="str">
        <f t="shared" si="3"/>
        <v>APROBADO CC</v>
      </c>
      <c r="P1049" s="12" t="str">
        <f>IF(OR(D1049="Académica",D1049="Empresa"),(IF(M1049&lt;Leyenda!$I$11,"ALTO",(IF(M1049&lt;=Leyenda!$I$10,"MEDIO","BAJO")))),(IF(M1049&lt;Leyenda!$J$11,"ALTO",(IF(M1049&lt;=Leyenda!$J$10,"MEDIO","BAJO")))))</f>
        <v>BAJO</v>
      </c>
    </row>
    <row r="1050">
      <c r="A1050" s="8" t="s">
        <v>1684</v>
      </c>
      <c r="B1050" s="9" t="s">
        <v>40</v>
      </c>
      <c r="C1050" s="9" t="s">
        <v>70</v>
      </c>
      <c r="D1050" s="9" t="s">
        <v>2144</v>
      </c>
      <c r="E1050" s="13">
        <v>16.4</v>
      </c>
      <c r="F1050" s="13">
        <v>17.0</v>
      </c>
      <c r="G1050" s="13">
        <v>16.0</v>
      </c>
      <c r="H1050" s="13">
        <v>16.5</v>
      </c>
      <c r="I1050" s="13">
        <v>15.7</v>
      </c>
      <c r="J1050" s="13">
        <v>20.0</v>
      </c>
      <c r="K1050" s="13">
        <v>18.0</v>
      </c>
      <c r="L1050" s="13">
        <v>0.0</v>
      </c>
      <c r="M1050" s="11">
        <f t="shared" si="1"/>
        <v>14.74285714</v>
      </c>
      <c r="N1050" s="11">
        <f t="shared" si="2"/>
        <v>15</v>
      </c>
      <c r="O1050" s="12" t="str">
        <f t="shared" si="3"/>
        <v>APROBADO CC</v>
      </c>
      <c r="P1050" s="12" t="str">
        <f>IF(OR(D1050="Académica",D1050="Empresa"),(IF(M1050&lt;Leyenda!$I$11,"ALTO",(IF(M1050&lt;=Leyenda!$I$10,"MEDIO","BAJO")))),(IF(M1050&lt;Leyenda!$J$11,"ALTO",(IF(M1050&lt;=Leyenda!$J$10,"MEDIO","BAJO")))))</f>
        <v>BAJO</v>
      </c>
    </row>
    <row r="1051">
      <c r="A1051" s="8" t="s">
        <v>1717</v>
      </c>
      <c r="B1051" s="9" t="s">
        <v>28</v>
      </c>
      <c r="C1051" s="9" t="s">
        <v>123</v>
      </c>
      <c r="D1051" s="9" t="s">
        <v>2144</v>
      </c>
      <c r="E1051" s="13">
        <v>14.0</v>
      </c>
      <c r="F1051" s="13">
        <v>17.5</v>
      </c>
      <c r="G1051" s="13">
        <v>18.0</v>
      </c>
      <c r="H1051" s="13">
        <v>16.5</v>
      </c>
      <c r="I1051" s="13">
        <v>15.3</v>
      </c>
      <c r="J1051" s="13">
        <v>17.4</v>
      </c>
      <c r="K1051" s="13">
        <v>18.0</v>
      </c>
      <c r="L1051" s="13">
        <v>0.0</v>
      </c>
      <c r="M1051" s="11">
        <f t="shared" si="1"/>
        <v>14.67142857</v>
      </c>
      <c r="N1051" s="11">
        <f t="shared" si="2"/>
        <v>15</v>
      </c>
      <c r="O1051" s="12" t="str">
        <f t="shared" si="3"/>
        <v>APROBADO CC</v>
      </c>
      <c r="P1051" s="12" t="str">
        <f>IF(OR(D1051="Académica",D1051="Empresa"),(IF(M1051&lt;Leyenda!$I$11,"ALTO",(IF(M1051&lt;=Leyenda!$I$10,"MEDIO","BAJO")))),(IF(M1051&lt;Leyenda!$J$11,"ALTO",(IF(M1051&lt;=Leyenda!$J$10,"MEDIO","BAJO")))))</f>
        <v>BAJO</v>
      </c>
    </row>
    <row r="1052">
      <c r="A1052" s="8" t="s">
        <v>1257</v>
      </c>
      <c r="B1052" s="9" t="s">
        <v>386</v>
      </c>
      <c r="C1052" s="9" t="s">
        <v>48</v>
      </c>
      <c r="D1052" s="9" t="s">
        <v>2144</v>
      </c>
      <c r="E1052" s="13">
        <v>20.0</v>
      </c>
      <c r="F1052" s="13">
        <v>18.3</v>
      </c>
      <c r="G1052" s="13">
        <v>18.5</v>
      </c>
      <c r="H1052" s="13">
        <v>16.5</v>
      </c>
      <c r="I1052" s="13">
        <v>16.4</v>
      </c>
      <c r="J1052" s="13">
        <v>18.3</v>
      </c>
      <c r="K1052" s="13">
        <v>18.0</v>
      </c>
      <c r="L1052" s="13">
        <v>0.0</v>
      </c>
      <c r="M1052" s="11">
        <f t="shared" si="1"/>
        <v>15.14285714</v>
      </c>
      <c r="N1052" s="11">
        <f t="shared" si="2"/>
        <v>15</v>
      </c>
      <c r="O1052" s="12" t="str">
        <f t="shared" si="3"/>
        <v>APROBADO CC</v>
      </c>
      <c r="P1052" s="12" t="str">
        <f>IF(OR(D1052="Académica",D1052="Empresa"),(IF(M1052&lt;Leyenda!$I$11,"ALTO",(IF(M1052&lt;=Leyenda!$I$10,"MEDIO","BAJO")))),(IF(M1052&lt;Leyenda!$J$11,"ALTO",(IF(M1052&lt;=Leyenda!$J$10,"MEDIO","BAJO")))))</f>
        <v>BAJO</v>
      </c>
    </row>
    <row r="1053">
      <c r="A1053" s="8" t="s">
        <v>2374</v>
      </c>
      <c r="B1053" s="9" t="s">
        <v>601</v>
      </c>
      <c r="C1053" s="9" t="s">
        <v>68</v>
      </c>
      <c r="D1053" s="9" t="s">
        <v>2144</v>
      </c>
      <c r="E1053" s="13">
        <v>15.9</v>
      </c>
      <c r="F1053" s="13">
        <v>12.8</v>
      </c>
      <c r="G1053" s="13">
        <v>13.3</v>
      </c>
      <c r="H1053" s="13">
        <v>13.6</v>
      </c>
      <c r="I1053" s="13">
        <v>13.3</v>
      </c>
      <c r="J1053" s="13">
        <v>16.8</v>
      </c>
      <c r="K1053" s="13">
        <v>16.0</v>
      </c>
      <c r="L1053" s="13">
        <v>0.0</v>
      </c>
      <c r="M1053" s="11">
        <f t="shared" si="1"/>
        <v>12.25714286</v>
      </c>
      <c r="N1053" s="11">
        <f t="shared" si="2"/>
        <v>12</v>
      </c>
      <c r="O1053" s="12" t="str">
        <f t="shared" si="3"/>
        <v>APROBADO CC</v>
      </c>
      <c r="P1053" s="12" t="str">
        <f>IF(OR(D1053="Académica",D1053="Empresa"),(IF(M1053&lt;Leyenda!$I$11,"ALTO",(IF(M1053&lt;=Leyenda!$I$10,"MEDIO","BAJO")))),(IF(M1053&lt;Leyenda!$J$11,"ALTO",(IF(M1053&lt;=Leyenda!$J$10,"MEDIO","BAJO")))))</f>
        <v>ALTO</v>
      </c>
    </row>
    <row r="1054">
      <c r="A1054" s="8" t="s">
        <v>2126</v>
      </c>
      <c r="B1054" s="9" t="s">
        <v>28</v>
      </c>
      <c r="C1054" s="9" t="s">
        <v>26</v>
      </c>
      <c r="D1054" s="9" t="s">
        <v>2149</v>
      </c>
      <c r="E1054" s="13">
        <v>18.9</v>
      </c>
      <c r="F1054" s="13">
        <v>17.7</v>
      </c>
      <c r="G1054" s="13">
        <v>18.2</v>
      </c>
      <c r="H1054" s="13">
        <v>16.9</v>
      </c>
      <c r="I1054" s="13">
        <v>15.8</v>
      </c>
      <c r="J1054" s="13">
        <v>17.9</v>
      </c>
      <c r="K1054" s="13">
        <v>19.3</v>
      </c>
      <c r="L1054" s="13">
        <v>0.0</v>
      </c>
      <c r="M1054" s="11">
        <f t="shared" si="1"/>
        <v>15.11428571</v>
      </c>
      <c r="N1054" s="11">
        <f t="shared" si="2"/>
        <v>15</v>
      </c>
      <c r="O1054" s="12" t="str">
        <f t="shared" si="3"/>
        <v>APROBADO CC</v>
      </c>
      <c r="P1054" s="12" t="str">
        <f>IF(OR(D1054="Académica",D1054="Empresa"),(IF(M1054&lt;Leyenda!$I$11,"ALTO",(IF(M1054&lt;=Leyenda!$I$10,"MEDIO","BAJO")))),(IF(M1054&lt;Leyenda!$J$11,"ALTO",(IF(M1054&lt;=Leyenda!$J$10,"MEDIO","BAJO")))))</f>
        <v>BAJO</v>
      </c>
    </row>
    <row r="1055">
      <c r="A1055" s="8" t="s">
        <v>1290</v>
      </c>
      <c r="B1055" s="9" t="s">
        <v>386</v>
      </c>
      <c r="C1055" s="9" t="s">
        <v>108</v>
      </c>
      <c r="D1055" s="9" t="s">
        <v>2144</v>
      </c>
      <c r="E1055" s="13">
        <v>20.0</v>
      </c>
      <c r="F1055" s="13">
        <v>18.7</v>
      </c>
      <c r="G1055" s="13">
        <v>18.8</v>
      </c>
      <c r="H1055" s="13">
        <v>16.7</v>
      </c>
      <c r="I1055" s="13">
        <v>15.3</v>
      </c>
      <c r="J1055" s="13">
        <v>18.0</v>
      </c>
      <c r="K1055" s="13">
        <v>18.0</v>
      </c>
      <c r="L1055" s="13">
        <v>0.0</v>
      </c>
      <c r="M1055" s="11">
        <f t="shared" si="1"/>
        <v>15.07142857</v>
      </c>
      <c r="N1055" s="11">
        <f t="shared" si="2"/>
        <v>15</v>
      </c>
      <c r="O1055" s="12" t="str">
        <f t="shared" si="3"/>
        <v>APROBADO CC</v>
      </c>
      <c r="P1055" s="12" t="str">
        <f>IF(OR(D1055="Académica",D1055="Empresa"),(IF(M1055&lt;Leyenda!$I$11,"ALTO",(IF(M1055&lt;=Leyenda!$I$10,"MEDIO","BAJO")))),(IF(M1055&lt;Leyenda!$J$11,"ALTO",(IF(M1055&lt;=Leyenda!$J$10,"MEDIO","BAJO")))))</f>
        <v>BAJO</v>
      </c>
    </row>
    <row r="1056">
      <c r="A1056" s="8" t="s">
        <v>778</v>
      </c>
      <c r="B1056" s="9" t="s">
        <v>21</v>
      </c>
      <c r="C1056" s="9" t="s">
        <v>108</v>
      </c>
      <c r="D1056" s="9" t="s">
        <v>2144</v>
      </c>
      <c r="E1056" s="13">
        <v>17.0</v>
      </c>
      <c r="F1056" s="13">
        <v>16.7</v>
      </c>
      <c r="G1056" s="13">
        <v>17.3</v>
      </c>
      <c r="H1056" s="13">
        <v>15.8</v>
      </c>
      <c r="I1056" s="13">
        <v>14.9</v>
      </c>
      <c r="J1056" s="13">
        <v>18.3</v>
      </c>
      <c r="K1056" s="13">
        <v>18.0</v>
      </c>
      <c r="L1056" s="13">
        <v>0.0</v>
      </c>
      <c r="M1056" s="11">
        <f t="shared" si="1"/>
        <v>14.42857143</v>
      </c>
      <c r="N1056" s="11">
        <f t="shared" si="2"/>
        <v>14</v>
      </c>
      <c r="O1056" s="12" t="str">
        <f t="shared" si="3"/>
        <v>APROBADO CC</v>
      </c>
      <c r="P1056" s="12" t="str">
        <f>IF(OR(D1056="Académica",D1056="Empresa"),(IF(M1056&lt;Leyenda!$I$11,"ALTO",(IF(M1056&lt;=Leyenda!$I$10,"MEDIO","BAJO")))),(IF(M1056&lt;Leyenda!$J$11,"ALTO",(IF(M1056&lt;=Leyenda!$J$10,"MEDIO","BAJO")))))</f>
        <v>MEDIO</v>
      </c>
    </row>
    <row r="1057">
      <c r="A1057" s="8" t="s">
        <v>1549</v>
      </c>
      <c r="B1057" s="9" t="s">
        <v>386</v>
      </c>
      <c r="C1057" s="9" t="s">
        <v>68</v>
      </c>
      <c r="D1057" s="9" t="s">
        <v>2144</v>
      </c>
      <c r="E1057" s="13">
        <v>19.1</v>
      </c>
      <c r="F1057" s="13">
        <v>16.3</v>
      </c>
      <c r="G1057" s="13">
        <v>17.7</v>
      </c>
      <c r="H1057" s="13">
        <v>15.8</v>
      </c>
      <c r="I1057" s="13">
        <v>15.4</v>
      </c>
      <c r="J1057" s="13">
        <v>18.6</v>
      </c>
      <c r="K1057" s="13">
        <v>18.5</v>
      </c>
      <c r="L1057" s="13">
        <v>0.0</v>
      </c>
      <c r="M1057" s="11">
        <f t="shared" si="1"/>
        <v>14.61428571</v>
      </c>
      <c r="N1057" s="11">
        <f t="shared" si="2"/>
        <v>15</v>
      </c>
      <c r="O1057" s="12" t="str">
        <f t="shared" si="3"/>
        <v>APROBADO CC</v>
      </c>
      <c r="P1057" s="12" t="str">
        <f>IF(OR(D1057="Académica",D1057="Empresa"),(IF(M1057&lt;Leyenda!$I$11,"ALTO",(IF(M1057&lt;=Leyenda!$I$10,"MEDIO","BAJO")))),(IF(M1057&lt;Leyenda!$J$11,"ALTO",(IF(M1057&lt;=Leyenda!$J$10,"MEDIO","BAJO")))))</f>
        <v>BAJO</v>
      </c>
    </row>
    <row r="1058">
      <c r="A1058" s="8" t="s">
        <v>1128</v>
      </c>
      <c r="B1058" s="9" t="s">
        <v>386</v>
      </c>
      <c r="C1058" s="9" t="s">
        <v>100</v>
      </c>
      <c r="D1058" s="9" t="s">
        <v>2144</v>
      </c>
      <c r="E1058" s="13">
        <v>18.0</v>
      </c>
      <c r="F1058" s="13">
        <v>13.3</v>
      </c>
      <c r="G1058" s="13">
        <v>14.0</v>
      </c>
      <c r="H1058" s="13">
        <v>12.2</v>
      </c>
      <c r="I1058" s="13">
        <v>14.5</v>
      </c>
      <c r="J1058" s="13">
        <v>18.2</v>
      </c>
      <c r="K1058" s="13">
        <v>18.0</v>
      </c>
      <c r="L1058" s="13">
        <v>0.0</v>
      </c>
      <c r="M1058" s="11">
        <f t="shared" si="1"/>
        <v>12.88571429</v>
      </c>
      <c r="N1058" s="11">
        <f t="shared" si="2"/>
        <v>13</v>
      </c>
      <c r="O1058" s="12" t="str">
        <f t="shared" si="3"/>
        <v>APROBADO CC</v>
      </c>
      <c r="P1058" s="12" t="str">
        <f>IF(OR(D1058="Académica",D1058="Empresa"),(IF(M1058&lt;Leyenda!$I$11,"ALTO",(IF(M1058&lt;=Leyenda!$I$10,"MEDIO","BAJO")))),(IF(M1058&lt;Leyenda!$J$11,"ALTO",(IF(M1058&lt;=Leyenda!$J$10,"MEDIO","BAJO")))))</f>
        <v>ALTO</v>
      </c>
    </row>
    <row r="1059">
      <c r="A1059" s="8" t="s">
        <v>1048</v>
      </c>
      <c r="B1059" s="9" t="s">
        <v>28</v>
      </c>
      <c r="C1059" s="9" t="s">
        <v>100</v>
      </c>
      <c r="D1059" s="9" t="s">
        <v>2144</v>
      </c>
      <c r="E1059" s="13">
        <v>18.8</v>
      </c>
      <c r="F1059" s="13">
        <v>17.3</v>
      </c>
      <c r="G1059" s="13">
        <v>18.2</v>
      </c>
      <c r="H1059" s="13">
        <v>16.5</v>
      </c>
      <c r="I1059" s="13">
        <v>15.4</v>
      </c>
      <c r="J1059" s="13">
        <v>17.6</v>
      </c>
      <c r="K1059" s="13">
        <v>18.3</v>
      </c>
      <c r="L1059" s="13">
        <v>0.0</v>
      </c>
      <c r="M1059" s="11">
        <f t="shared" si="1"/>
        <v>14.75714286</v>
      </c>
      <c r="N1059" s="11">
        <f t="shared" si="2"/>
        <v>15</v>
      </c>
      <c r="O1059" s="12" t="str">
        <f t="shared" si="3"/>
        <v>APROBADO CC</v>
      </c>
      <c r="P1059" s="12" t="str">
        <f>IF(OR(D1059="Académica",D1059="Empresa"),(IF(M1059&lt;Leyenda!$I$11,"ALTO",(IF(M1059&lt;=Leyenda!$I$10,"MEDIO","BAJO")))),(IF(M1059&lt;Leyenda!$J$11,"ALTO",(IF(M1059&lt;=Leyenda!$J$10,"MEDIO","BAJO")))))</f>
        <v>BAJO</v>
      </c>
    </row>
    <row r="1060">
      <c r="A1060" s="8" t="s">
        <v>1819</v>
      </c>
      <c r="B1060" s="9" t="s">
        <v>386</v>
      </c>
      <c r="C1060" s="9" t="s">
        <v>18</v>
      </c>
      <c r="D1060" s="9" t="s">
        <v>2144</v>
      </c>
      <c r="E1060" s="13">
        <v>16.0</v>
      </c>
      <c r="F1060" s="13">
        <v>18.2</v>
      </c>
      <c r="G1060" s="13">
        <v>14.4</v>
      </c>
      <c r="H1060" s="13">
        <v>17.9</v>
      </c>
      <c r="I1060" s="13">
        <v>14.9</v>
      </c>
      <c r="J1060" s="13">
        <v>19.7</v>
      </c>
      <c r="K1060" s="13">
        <v>18.3</v>
      </c>
      <c r="L1060" s="13">
        <v>0.0</v>
      </c>
      <c r="M1060" s="11">
        <f t="shared" si="1"/>
        <v>14.77142857</v>
      </c>
      <c r="N1060" s="11">
        <f t="shared" si="2"/>
        <v>15</v>
      </c>
      <c r="O1060" s="12" t="str">
        <f t="shared" si="3"/>
        <v>APROBADO CC</v>
      </c>
      <c r="P1060" s="12" t="str">
        <f>IF(OR(D1060="Académica",D1060="Empresa"),(IF(M1060&lt;Leyenda!$I$11,"ALTO",(IF(M1060&lt;=Leyenda!$I$10,"MEDIO","BAJO")))),(IF(M1060&lt;Leyenda!$J$11,"ALTO",(IF(M1060&lt;=Leyenda!$J$10,"MEDIO","BAJO")))))</f>
        <v>BAJO</v>
      </c>
    </row>
    <row r="1061">
      <c r="A1061" s="8" t="s">
        <v>2375</v>
      </c>
      <c r="B1061" s="9" t="s">
        <v>601</v>
      </c>
      <c r="C1061" s="9" t="s">
        <v>111</v>
      </c>
      <c r="D1061" s="9" t="s">
        <v>2144</v>
      </c>
      <c r="E1061" s="13">
        <v>16.9</v>
      </c>
      <c r="F1061" s="13">
        <v>13.3</v>
      </c>
      <c r="G1061" s="13">
        <v>14.2</v>
      </c>
      <c r="H1061" s="13">
        <v>14.6</v>
      </c>
      <c r="I1061" s="13">
        <v>14.3</v>
      </c>
      <c r="J1061" s="13">
        <v>17.0</v>
      </c>
      <c r="K1061" s="13">
        <v>19.1</v>
      </c>
      <c r="L1061" s="13">
        <v>0.0</v>
      </c>
      <c r="M1061" s="11">
        <f t="shared" si="1"/>
        <v>13.21428571</v>
      </c>
      <c r="N1061" s="11">
        <f t="shared" si="2"/>
        <v>13</v>
      </c>
      <c r="O1061" s="12" t="str">
        <f t="shared" si="3"/>
        <v>APROBADO CC</v>
      </c>
      <c r="P1061" s="12" t="str">
        <f>IF(OR(D1061="Académica",D1061="Empresa"),(IF(M1061&lt;Leyenda!$I$11,"ALTO",(IF(M1061&lt;=Leyenda!$I$10,"MEDIO","BAJO")))),(IF(M1061&lt;Leyenda!$J$11,"ALTO",(IF(M1061&lt;=Leyenda!$J$10,"MEDIO","BAJO")))))</f>
        <v>MEDIO</v>
      </c>
    </row>
    <row r="1062">
      <c r="A1062" s="8" t="s">
        <v>1293</v>
      </c>
      <c r="B1062" s="9" t="s">
        <v>40</v>
      </c>
      <c r="C1062" s="9" t="s">
        <v>129</v>
      </c>
      <c r="D1062" s="9" t="s">
        <v>2144</v>
      </c>
      <c r="E1062" s="13">
        <v>18.5</v>
      </c>
      <c r="F1062" s="13">
        <v>16.7</v>
      </c>
      <c r="G1062" s="13">
        <v>14.7</v>
      </c>
      <c r="H1062" s="13">
        <v>16.5</v>
      </c>
      <c r="I1062" s="13">
        <v>15.3</v>
      </c>
      <c r="J1062" s="13">
        <v>18.2</v>
      </c>
      <c r="K1062" s="13">
        <v>18.3</v>
      </c>
      <c r="L1062" s="13">
        <v>0.0</v>
      </c>
      <c r="M1062" s="11">
        <f t="shared" si="1"/>
        <v>14.24285714</v>
      </c>
      <c r="N1062" s="11">
        <f t="shared" si="2"/>
        <v>14</v>
      </c>
      <c r="O1062" s="12" t="str">
        <f t="shared" si="3"/>
        <v>APROBADO CC</v>
      </c>
      <c r="P1062" s="12" t="str">
        <f>IF(OR(D1062="Académica",D1062="Empresa"),(IF(M1062&lt;Leyenda!$I$11,"ALTO",(IF(M1062&lt;=Leyenda!$I$10,"MEDIO","BAJO")))),(IF(M1062&lt;Leyenda!$J$11,"ALTO",(IF(M1062&lt;=Leyenda!$J$10,"MEDIO","BAJO")))))</f>
        <v>MEDIO</v>
      </c>
    </row>
    <row r="1063">
      <c r="A1063" s="8" t="s">
        <v>819</v>
      </c>
      <c r="B1063" s="9" t="s">
        <v>386</v>
      </c>
      <c r="C1063" s="9" t="s">
        <v>66</v>
      </c>
      <c r="D1063" s="9" t="s">
        <v>2144</v>
      </c>
      <c r="E1063" s="13">
        <v>5.0</v>
      </c>
      <c r="F1063" s="13">
        <v>7.8</v>
      </c>
      <c r="G1063" s="13">
        <v>5.7</v>
      </c>
      <c r="H1063" s="13">
        <v>7.0</v>
      </c>
      <c r="I1063" s="13">
        <v>5.0</v>
      </c>
      <c r="J1063" s="13">
        <v>8.3</v>
      </c>
      <c r="K1063" s="13">
        <v>9.0</v>
      </c>
      <c r="L1063" s="13">
        <v>3.0</v>
      </c>
      <c r="M1063" s="11">
        <f t="shared" si="1"/>
        <v>6.542857143</v>
      </c>
      <c r="N1063" s="11">
        <f t="shared" si="2"/>
        <v>7</v>
      </c>
      <c r="O1063" s="12" t="str">
        <f t="shared" si="3"/>
        <v>DESAPROBADO</v>
      </c>
      <c r="P1063" s="12" t="str">
        <f>IF(OR(D1063="Académica",D1063="Empresa"),(IF(M1063&lt;Leyenda!$I$11,"ALTO",(IF(M1063&lt;=Leyenda!$I$10,"MEDIO","BAJO")))),(IF(M1063&lt;Leyenda!$J$11,"ALTO",(IF(M1063&lt;=Leyenda!$J$10,"MEDIO","BAJO")))))</f>
        <v>ALTO</v>
      </c>
    </row>
    <row r="1064">
      <c r="A1064" s="8" t="s">
        <v>1805</v>
      </c>
      <c r="B1064" s="9" t="s">
        <v>28</v>
      </c>
      <c r="C1064" s="9" t="s">
        <v>18</v>
      </c>
      <c r="D1064" s="9" t="s">
        <v>2144</v>
      </c>
      <c r="E1064" s="13">
        <v>18.3</v>
      </c>
      <c r="F1064" s="13">
        <v>16.7</v>
      </c>
      <c r="G1064" s="13">
        <v>18.3</v>
      </c>
      <c r="H1064" s="13">
        <v>12.8</v>
      </c>
      <c r="I1064" s="13">
        <v>12.4</v>
      </c>
      <c r="J1064" s="13">
        <v>18.5</v>
      </c>
      <c r="K1064" s="13">
        <v>18.0</v>
      </c>
      <c r="L1064" s="13">
        <v>0.0</v>
      </c>
      <c r="M1064" s="11">
        <f t="shared" si="1"/>
        <v>13.81428571</v>
      </c>
      <c r="N1064" s="11">
        <f t="shared" si="2"/>
        <v>14</v>
      </c>
      <c r="O1064" s="12" t="str">
        <f t="shared" si="3"/>
        <v>APROBADO CC</v>
      </c>
      <c r="P1064" s="12" t="str">
        <f>IF(OR(D1064="Académica",D1064="Empresa"),(IF(M1064&lt;Leyenda!$I$11,"ALTO",(IF(M1064&lt;=Leyenda!$I$10,"MEDIO","BAJO")))),(IF(M1064&lt;Leyenda!$J$11,"ALTO",(IF(M1064&lt;=Leyenda!$J$10,"MEDIO","BAJO")))))</f>
        <v>MEDIO</v>
      </c>
    </row>
    <row r="1065">
      <c r="A1065" s="8" t="s">
        <v>1679</v>
      </c>
      <c r="B1065" s="9" t="s">
        <v>28</v>
      </c>
      <c r="C1065" s="9" t="s">
        <v>76</v>
      </c>
      <c r="D1065" s="9" t="s">
        <v>2144</v>
      </c>
      <c r="E1065" s="13">
        <v>18.0</v>
      </c>
      <c r="F1065" s="13">
        <v>15.3</v>
      </c>
      <c r="G1065" s="13">
        <v>15.3</v>
      </c>
      <c r="H1065" s="13">
        <v>13.5</v>
      </c>
      <c r="I1065" s="13">
        <v>11.6</v>
      </c>
      <c r="J1065" s="13">
        <v>18.1</v>
      </c>
      <c r="K1065" s="13">
        <v>18.0</v>
      </c>
      <c r="L1065" s="13">
        <v>0.0</v>
      </c>
      <c r="M1065" s="11">
        <f t="shared" si="1"/>
        <v>13.11428571</v>
      </c>
      <c r="N1065" s="11">
        <f t="shared" si="2"/>
        <v>13</v>
      </c>
      <c r="O1065" s="12" t="str">
        <f t="shared" si="3"/>
        <v>APROBADO CC</v>
      </c>
      <c r="P1065" s="12" t="str">
        <f>IF(OR(D1065="Académica",D1065="Empresa"),(IF(M1065&lt;Leyenda!$I$11,"ALTO",(IF(M1065&lt;=Leyenda!$I$10,"MEDIO","BAJO")))),(IF(M1065&lt;Leyenda!$J$11,"ALTO",(IF(M1065&lt;=Leyenda!$J$10,"MEDIO","BAJO")))))</f>
        <v>MEDIO</v>
      </c>
    </row>
    <row r="1066">
      <c r="A1066" s="8" t="s">
        <v>1870</v>
      </c>
      <c r="B1066" s="9" t="s">
        <v>25</v>
      </c>
      <c r="C1066" s="9" t="s">
        <v>72</v>
      </c>
      <c r="D1066" s="9" t="s">
        <v>2144</v>
      </c>
      <c r="E1066" s="13">
        <v>19.1</v>
      </c>
      <c r="F1066" s="13">
        <v>17.5</v>
      </c>
      <c r="G1066" s="13">
        <v>17.0</v>
      </c>
      <c r="H1066" s="13">
        <v>16.7</v>
      </c>
      <c r="I1066" s="13">
        <v>14.9</v>
      </c>
      <c r="J1066" s="13">
        <v>18.4</v>
      </c>
      <c r="K1066" s="13">
        <v>18.3</v>
      </c>
      <c r="L1066" s="13">
        <v>0.0</v>
      </c>
      <c r="M1066" s="11">
        <f t="shared" si="1"/>
        <v>14.68571429</v>
      </c>
      <c r="N1066" s="11">
        <f t="shared" si="2"/>
        <v>15</v>
      </c>
      <c r="O1066" s="12" t="str">
        <f t="shared" si="3"/>
        <v>APROBADO CC</v>
      </c>
      <c r="P1066" s="12" t="str">
        <f>IF(OR(D1066="Académica",D1066="Empresa"),(IF(M1066&lt;Leyenda!$I$11,"ALTO",(IF(M1066&lt;=Leyenda!$I$10,"MEDIO","BAJO")))),(IF(M1066&lt;Leyenda!$J$11,"ALTO",(IF(M1066&lt;=Leyenda!$J$10,"MEDIO","BAJO")))))</f>
        <v>BAJO</v>
      </c>
    </row>
    <row r="1067">
      <c r="A1067" s="8" t="s">
        <v>952</v>
      </c>
      <c r="B1067" s="9" t="s">
        <v>40</v>
      </c>
      <c r="C1067" s="9" t="s">
        <v>129</v>
      </c>
      <c r="D1067" s="9" t="s">
        <v>2144</v>
      </c>
      <c r="E1067" s="13">
        <v>17.3</v>
      </c>
      <c r="F1067" s="13">
        <v>16.8</v>
      </c>
      <c r="G1067" s="13">
        <v>18.0</v>
      </c>
      <c r="H1067" s="13">
        <v>16.5</v>
      </c>
      <c r="I1067" s="13">
        <v>15.3</v>
      </c>
      <c r="J1067" s="13">
        <v>18.4</v>
      </c>
      <c r="K1067" s="13">
        <v>18.3</v>
      </c>
      <c r="L1067" s="13">
        <v>0.0</v>
      </c>
      <c r="M1067" s="11">
        <f t="shared" si="1"/>
        <v>14.75714286</v>
      </c>
      <c r="N1067" s="11">
        <f t="shared" si="2"/>
        <v>15</v>
      </c>
      <c r="O1067" s="12" t="str">
        <f t="shared" si="3"/>
        <v>APROBADO CC</v>
      </c>
      <c r="P1067" s="12" t="str">
        <f>IF(OR(D1067="Académica",D1067="Empresa"),(IF(M1067&lt;Leyenda!$I$11,"ALTO",(IF(M1067&lt;=Leyenda!$I$10,"MEDIO","BAJO")))),(IF(M1067&lt;Leyenda!$J$11,"ALTO",(IF(M1067&lt;=Leyenda!$J$10,"MEDIO","BAJO")))))</f>
        <v>BAJO</v>
      </c>
    </row>
    <row r="1068">
      <c r="A1068" s="8" t="s">
        <v>794</v>
      </c>
      <c r="B1068" s="9" t="s">
        <v>17</v>
      </c>
      <c r="C1068" s="9" t="s">
        <v>144</v>
      </c>
      <c r="D1068" s="9" t="s">
        <v>2144</v>
      </c>
      <c r="E1068" s="13">
        <v>18.0</v>
      </c>
      <c r="F1068" s="13">
        <v>18.3</v>
      </c>
      <c r="G1068" s="13">
        <v>15.9</v>
      </c>
      <c r="H1068" s="13">
        <v>17.2</v>
      </c>
      <c r="I1068" s="13">
        <v>15.3</v>
      </c>
      <c r="J1068" s="13">
        <v>17.8</v>
      </c>
      <c r="K1068" s="13">
        <v>18.0</v>
      </c>
      <c r="L1068" s="13">
        <v>0.0</v>
      </c>
      <c r="M1068" s="11">
        <f t="shared" si="1"/>
        <v>14.64285714</v>
      </c>
      <c r="N1068" s="11">
        <f t="shared" si="2"/>
        <v>15</v>
      </c>
      <c r="O1068" s="12" t="str">
        <f t="shared" si="3"/>
        <v>APROBADO CC</v>
      </c>
      <c r="P1068" s="12" t="str">
        <f>IF(OR(D1068="Académica",D1068="Empresa"),(IF(M1068&lt;Leyenda!$I$11,"ALTO",(IF(M1068&lt;=Leyenda!$I$10,"MEDIO","BAJO")))),(IF(M1068&lt;Leyenda!$J$11,"ALTO",(IF(M1068&lt;=Leyenda!$J$10,"MEDIO","BAJO")))))</f>
        <v>BAJO</v>
      </c>
    </row>
    <row r="1069">
      <c r="A1069" s="8" t="s">
        <v>1747</v>
      </c>
      <c r="B1069" s="9" t="s">
        <v>40</v>
      </c>
      <c r="C1069" s="9" t="s">
        <v>129</v>
      </c>
      <c r="D1069" s="9" t="s">
        <v>2144</v>
      </c>
      <c r="E1069" s="13">
        <v>18.1</v>
      </c>
      <c r="F1069" s="13">
        <v>16.0</v>
      </c>
      <c r="G1069" s="13">
        <v>17.3</v>
      </c>
      <c r="H1069" s="13">
        <v>16.5</v>
      </c>
      <c r="I1069" s="13">
        <v>15.3</v>
      </c>
      <c r="J1069" s="13">
        <v>18.4</v>
      </c>
      <c r="K1069" s="13">
        <v>18.0</v>
      </c>
      <c r="L1069" s="13">
        <v>0.0</v>
      </c>
      <c r="M1069" s="11">
        <f t="shared" si="1"/>
        <v>14.5</v>
      </c>
      <c r="N1069" s="11">
        <f t="shared" si="2"/>
        <v>15</v>
      </c>
      <c r="O1069" s="12" t="str">
        <f t="shared" si="3"/>
        <v>APROBADO CC</v>
      </c>
      <c r="P1069" s="12" t="str">
        <f>IF(OR(D1069="Académica",D1069="Empresa"),(IF(M1069&lt;Leyenda!$I$11,"ALTO",(IF(M1069&lt;=Leyenda!$I$10,"MEDIO","BAJO")))),(IF(M1069&lt;Leyenda!$J$11,"ALTO",(IF(M1069&lt;=Leyenda!$J$10,"MEDIO","BAJO")))))</f>
        <v>MEDIO</v>
      </c>
    </row>
    <row r="1070">
      <c r="A1070" s="8" t="s">
        <v>1946</v>
      </c>
      <c r="B1070" s="9" t="s">
        <v>28</v>
      </c>
      <c r="C1070" s="9" t="s">
        <v>129</v>
      </c>
      <c r="D1070" s="9" t="s">
        <v>2144</v>
      </c>
      <c r="E1070" s="13">
        <v>18.0</v>
      </c>
      <c r="F1070" s="13">
        <v>15.3</v>
      </c>
      <c r="G1070" s="13">
        <v>17.5</v>
      </c>
      <c r="H1070" s="13">
        <v>16.5</v>
      </c>
      <c r="I1070" s="13">
        <v>15.4</v>
      </c>
      <c r="J1070" s="13">
        <v>17.7</v>
      </c>
      <c r="K1070" s="13">
        <v>18.0</v>
      </c>
      <c r="L1070" s="13">
        <v>0.5</v>
      </c>
      <c r="M1070" s="11">
        <f t="shared" si="1"/>
        <v>14.41428571</v>
      </c>
      <c r="N1070" s="11">
        <f t="shared" si="2"/>
        <v>14</v>
      </c>
      <c r="O1070" s="12" t="str">
        <f t="shared" si="3"/>
        <v>APROBADO CC</v>
      </c>
      <c r="P1070" s="12" t="str">
        <f>IF(OR(D1070="Académica",D1070="Empresa"),(IF(M1070&lt;Leyenda!$I$11,"ALTO",(IF(M1070&lt;=Leyenda!$I$10,"MEDIO","BAJO")))),(IF(M1070&lt;Leyenda!$J$11,"ALTO",(IF(M1070&lt;=Leyenda!$J$10,"MEDIO","BAJO")))))</f>
        <v>MEDIO</v>
      </c>
    </row>
    <row r="1071">
      <c r="A1071" s="8" t="s">
        <v>1338</v>
      </c>
      <c r="B1071" s="9" t="s">
        <v>40</v>
      </c>
      <c r="C1071" s="9" t="s">
        <v>129</v>
      </c>
      <c r="D1071" s="9" t="s">
        <v>2144</v>
      </c>
      <c r="E1071" s="13">
        <v>18.0</v>
      </c>
      <c r="F1071" s="13">
        <v>18.0</v>
      </c>
      <c r="G1071" s="13">
        <v>17.3</v>
      </c>
      <c r="H1071" s="13">
        <v>16.5</v>
      </c>
      <c r="I1071" s="13">
        <v>15.3</v>
      </c>
      <c r="J1071" s="13">
        <v>18.3</v>
      </c>
      <c r="K1071" s="13">
        <v>16.0</v>
      </c>
      <c r="L1071" s="13">
        <v>0.0</v>
      </c>
      <c r="M1071" s="11">
        <f t="shared" si="1"/>
        <v>14.48571429</v>
      </c>
      <c r="N1071" s="11">
        <f t="shared" si="2"/>
        <v>14</v>
      </c>
      <c r="O1071" s="12" t="str">
        <f t="shared" si="3"/>
        <v>APROBADO CC</v>
      </c>
      <c r="P1071" s="12" t="str">
        <f>IF(OR(D1071="Académica",D1071="Empresa"),(IF(M1071&lt;Leyenda!$I$11,"ALTO",(IF(M1071&lt;=Leyenda!$I$10,"MEDIO","BAJO")))),(IF(M1071&lt;Leyenda!$J$11,"ALTO",(IF(M1071&lt;=Leyenda!$J$10,"MEDIO","BAJO")))))</f>
        <v>MEDIO</v>
      </c>
    </row>
    <row r="1072">
      <c r="A1072" s="8" t="s">
        <v>1422</v>
      </c>
      <c r="B1072" s="9" t="s">
        <v>40</v>
      </c>
      <c r="C1072" s="9" t="s">
        <v>96</v>
      </c>
      <c r="D1072" s="9" t="s">
        <v>2144</v>
      </c>
      <c r="E1072" s="13">
        <v>18.0</v>
      </c>
      <c r="F1072" s="13">
        <v>18.3</v>
      </c>
      <c r="G1072" s="13">
        <v>17.5</v>
      </c>
      <c r="H1072" s="13">
        <v>16.5</v>
      </c>
      <c r="I1072" s="13">
        <v>15.3</v>
      </c>
      <c r="J1072" s="13">
        <v>18.3</v>
      </c>
      <c r="K1072" s="13">
        <v>18.5</v>
      </c>
      <c r="L1072" s="13">
        <v>0.0</v>
      </c>
      <c r="M1072" s="11">
        <f t="shared" si="1"/>
        <v>14.91428571</v>
      </c>
      <c r="N1072" s="11">
        <f t="shared" si="2"/>
        <v>15</v>
      </c>
      <c r="O1072" s="12" t="str">
        <f t="shared" si="3"/>
        <v>APROBADO CC</v>
      </c>
      <c r="P1072" s="12" t="str">
        <f>IF(OR(D1072="Académica",D1072="Empresa"),(IF(M1072&lt;Leyenda!$I$11,"ALTO",(IF(M1072&lt;=Leyenda!$I$10,"MEDIO","BAJO")))),(IF(M1072&lt;Leyenda!$J$11,"ALTO",(IF(M1072&lt;=Leyenda!$J$10,"MEDIO","BAJO")))))</f>
        <v>BAJO</v>
      </c>
    </row>
    <row r="1073">
      <c r="A1073" s="8" t="s">
        <v>972</v>
      </c>
      <c r="B1073" s="9" t="s">
        <v>40</v>
      </c>
      <c r="C1073" s="9" t="s">
        <v>93</v>
      </c>
      <c r="D1073" s="9" t="s">
        <v>2144</v>
      </c>
      <c r="E1073" s="13">
        <v>19.8</v>
      </c>
      <c r="F1073" s="13">
        <v>18.2</v>
      </c>
      <c r="G1073" s="13">
        <v>18.8</v>
      </c>
      <c r="H1073" s="13">
        <v>16.7</v>
      </c>
      <c r="I1073" s="13">
        <v>15.7</v>
      </c>
      <c r="J1073" s="13">
        <v>18.0</v>
      </c>
      <c r="K1073" s="13">
        <v>18.0</v>
      </c>
      <c r="L1073" s="13">
        <v>0.0</v>
      </c>
      <c r="M1073" s="11">
        <f t="shared" si="1"/>
        <v>15.05714286</v>
      </c>
      <c r="N1073" s="11">
        <f t="shared" si="2"/>
        <v>15</v>
      </c>
      <c r="O1073" s="12" t="str">
        <f t="shared" si="3"/>
        <v>APROBADO CC</v>
      </c>
      <c r="P1073" s="12" t="str">
        <f>IF(OR(D1073="Académica",D1073="Empresa"),(IF(M1073&lt;Leyenda!$I$11,"ALTO",(IF(M1073&lt;=Leyenda!$I$10,"MEDIO","BAJO")))),(IF(M1073&lt;Leyenda!$J$11,"ALTO",(IF(M1073&lt;=Leyenda!$J$10,"MEDIO","BAJO")))))</f>
        <v>BAJO</v>
      </c>
    </row>
    <row r="1074">
      <c r="A1074" s="8" t="s">
        <v>912</v>
      </c>
      <c r="B1074" s="9" t="s">
        <v>28</v>
      </c>
      <c r="C1074" s="9" t="s">
        <v>205</v>
      </c>
      <c r="D1074" s="9" t="s">
        <v>2144</v>
      </c>
      <c r="E1074" s="13">
        <v>19.4</v>
      </c>
      <c r="F1074" s="13">
        <v>18.7</v>
      </c>
      <c r="G1074" s="13">
        <v>19.6</v>
      </c>
      <c r="H1074" s="13">
        <v>16.7</v>
      </c>
      <c r="I1074" s="13">
        <v>16.6</v>
      </c>
      <c r="J1074" s="13">
        <v>18.6</v>
      </c>
      <c r="K1074" s="13">
        <v>18.0</v>
      </c>
      <c r="L1074" s="13">
        <v>0.0</v>
      </c>
      <c r="M1074" s="11">
        <f t="shared" si="1"/>
        <v>15.45714286</v>
      </c>
      <c r="N1074" s="11">
        <f t="shared" si="2"/>
        <v>15</v>
      </c>
      <c r="O1074" s="12" t="str">
        <f t="shared" si="3"/>
        <v>APROBADO CC</v>
      </c>
      <c r="P1074" s="12" t="str">
        <f>IF(OR(D1074="Académica",D1074="Empresa"),(IF(M1074&lt;Leyenda!$I$11,"ALTO",(IF(M1074&lt;=Leyenda!$I$10,"MEDIO","BAJO")))),(IF(M1074&lt;Leyenda!$J$11,"ALTO",(IF(M1074&lt;=Leyenda!$J$10,"MEDIO","BAJO")))))</f>
        <v>BAJO</v>
      </c>
    </row>
    <row r="1075">
      <c r="A1075" s="8" t="s">
        <v>1693</v>
      </c>
      <c r="B1075" s="9" t="s">
        <v>17</v>
      </c>
      <c r="C1075" s="9" t="s">
        <v>232</v>
      </c>
      <c r="D1075" s="9" t="s">
        <v>2144</v>
      </c>
      <c r="E1075" s="13">
        <v>17.6</v>
      </c>
      <c r="F1075" s="13">
        <v>17.8</v>
      </c>
      <c r="G1075" s="13">
        <v>17.7</v>
      </c>
      <c r="H1075" s="13">
        <v>16.0</v>
      </c>
      <c r="I1075" s="13">
        <v>14.4</v>
      </c>
      <c r="J1075" s="13">
        <v>18.5</v>
      </c>
      <c r="K1075" s="13">
        <v>19.5</v>
      </c>
      <c r="L1075" s="13">
        <v>0.0</v>
      </c>
      <c r="M1075" s="11">
        <f t="shared" si="1"/>
        <v>14.84285714</v>
      </c>
      <c r="N1075" s="11">
        <f t="shared" si="2"/>
        <v>15</v>
      </c>
      <c r="O1075" s="12" t="str">
        <f t="shared" si="3"/>
        <v>APROBADO CC</v>
      </c>
      <c r="P1075" s="12" t="str">
        <f>IF(OR(D1075="Académica",D1075="Empresa"),(IF(M1075&lt;Leyenda!$I$11,"ALTO",(IF(M1075&lt;=Leyenda!$I$10,"MEDIO","BAJO")))),(IF(M1075&lt;Leyenda!$J$11,"ALTO",(IF(M1075&lt;=Leyenda!$J$10,"MEDIO","BAJO")))))</f>
        <v>BAJO</v>
      </c>
    </row>
    <row r="1076">
      <c r="A1076" s="8" t="s">
        <v>1245</v>
      </c>
      <c r="B1076" s="9" t="s">
        <v>40</v>
      </c>
      <c r="C1076" s="9" t="s">
        <v>237</v>
      </c>
      <c r="D1076" s="9" t="s">
        <v>2144</v>
      </c>
      <c r="E1076" s="13">
        <v>17.0</v>
      </c>
      <c r="F1076" s="13">
        <v>15.8</v>
      </c>
      <c r="G1076" s="13">
        <v>17.7</v>
      </c>
      <c r="H1076" s="13">
        <v>13.1</v>
      </c>
      <c r="I1076" s="13">
        <v>13.7</v>
      </c>
      <c r="J1076" s="13">
        <v>19.3</v>
      </c>
      <c r="K1076" s="13">
        <v>18.0</v>
      </c>
      <c r="L1076" s="13">
        <v>0.0</v>
      </c>
      <c r="M1076" s="11">
        <f t="shared" si="1"/>
        <v>13.94285714</v>
      </c>
      <c r="N1076" s="11">
        <f t="shared" si="2"/>
        <v>14</v>
      </c>
      <c r="O1076" s="12" t="str">
        <f t="shared" si="3"/>
        <v>APROBADO CC</v>
      </c>
      <c r="P1076" s="12" t="str">
        <f>IF(OR(D1076="Académica",D1076="Empresa"),(IF(M1076&lt;Leyenda!$I$11,"ALTO",(IF(M1076&lt;=Leyenda!$I$10,"MEDIO","BAJO")))),(IF(M1076&lt;Leyenda!$J$11,"ALTO",(IF(M1076&lt;=Leyenda!$J$10,"MEDIO","BAJO")))))</f>
        <v>MEDIO</v>
      </c>
    </row>
    <row r="1077">
      <c r="A1077" s="8" t="s">
        <v>978</v>
      </c>
      <c r="B1077" s="9" t="s">
        <v>28</v>
      </c>
      <c r="C1077" s="9" t="s">
        <v>41</v>
      </c>
      <c r="D1077" s="9" t="s">
        <v>2144</v>
      </c>
      <c r="E1077" s="13">
        <v>18.3</v>
      </c>
      <c r="F1077" s="13">
        <v>18.2</v>
      </c>
      <c r="G1077" s="13">
        <v>18.8</v>
      </c>
      <c r="H1077" s="13">
        <v>16.7</v>
      </c>
      <c r="I1077" s="13">
        <v>15.8</v>
      </c>
      <c r="J1077" s="13">
        <v>18.3</v>
      </c>
      <c r="K1077" s="13">
        <v>18.5</v>
      </c>
      <c r="L1077" s="13">
        <v>0.0</v>
      </c>
      <c r="M1077" s="11">
        <f t="shared" si="1"/>
        <v>15.18571429</v>
      </c>
      <c r="N1077" s="11">
        <f t="shared" si="2"/>
        <v>15</v>
      </c>
      <c r="O1077" s="12" t="str">
        <f t="shared" si="3"/>
        <v>APROBADO CC</v>
      </c>
      <c r="P1077" s="12" t="str">
        <f>IF(OR(D1077="Académica",D1077="Empresa"),(IF(M1077&lt;Leyenda!$I$11,"ALTO",(IF(M1077&lt;=Leyenda!$I$10,"MEDIO","BAJO")))),(IF(M1077&lt;Leyenda!$J$11,"ALTO",(IF(M1077&lt;=Leyenda!$J$10,"MEDIO","BAJO")))))</f>
        <v>BAJO</v>
      </c>
    </row>
    <row r="1078">
      <c r="A1078" s="8" t="s">
        <v>1363</v>
      </c>
      <c r="B1078" s="9" t="s">
        <v>28</v>
      </c>
      <c r="C1078" s="9" t="s">
        <v>88</v>
      </c>
      <c r="D1078" s="9" t="s">
        <v>2144</v>
      </c>
      <c r="E1078" s="13">
        <v>19.3</v>
      </c>
      <c r="F1078" s="13">
        <v>18.2</v>
      </c>
      <c r="G1078" s="13">
        <v>18.5</v>
      </c>
      <c r="H1078" s="13">
        <v>15.8</v>
      </c>
      <c r="I1078" s="13">
        <v>15.3</v>
      </c>
      <c r="J1078" s="13">
        <v>18.3</v>
      </c>
      <c r="K1078" s="13">
        <v>18.0</v>
      </c>
      <c r="L1078" s="13">
        <v>0.0</v>
      </c>
      <c r="M1078" s="11">
        <f t="shared" si="1"/>
        <v>14.87142857</v>
      </c>
      <c r="N1078" s="11">
        <f t="shared" si="2"/>
        <v>15</v>
      </c>
      <c r="O1078" s="12" t="str">
        <f t="shared" si="3"/>
        <v>APROBADO CC</v>
      </c>
      <c r="P1078" s="12" t="str">
        <f>IF(OR(D1078="Académica",D1078="Empresa"),(IF(M1078&lt;Leyenda!$I$11,"ALTO",(IF(M1078&lt;=Leyenda!$I$10,"MEDIO","BAJO")))),(IF(M1078&lt;Leyenda!$J$11,"ALTO",(IF(M1078&lt;=Leyenda!$J$10,"MEDIO","BAJO")))))</f>
        <v>BAJO</v>
      </c>
    </row>
    <row r="1079">
      <c r="A1079" s="8" t="s">
        <v>1648</v>
      </c>
      <c r="B1079" s="9" t="s">
        <v>28</v>
      </c>
      <c r="C1079" s="9" t="s">
        <v>108</v>
      </c>
      <c r="D1079" s="9" t="s">
        <v>2144</v>
      </c>
      <c r="E1079" s="13">
        <v>17.1</v>
      </c>
      <c r="F1079" s="13">
        <v>18.0</v>
      </c>
      <c r="G1079" s="13">
        <v>18.0</v>
      </c>
      <c r="H1079" s="13">
        <v>16.5</v>
      </c>
      <c r="I1079" s="13">
        <v>15.3</v>
      </c>
      <c r="J1079" s="13">
        <v>17.6</v>
      </c>
      <c r="K1079" s="13">
        <v>18.3</v>
      </c>
      <c r="L1079" s="13">
        <v>0.0</v>
      </c>
      <c r="M1079" s="11">
        <f t="shared" si="1"/>
        <v>14.81428571</v>
      </c>
      <c r="N1079" s="11">
        <f t="shared" si="2"/>
        <v>15</v>
      </c>
      <c r="O1079" s="12" t="str">
        <f t="shared" si="3"/>
        <v>APROBADO CC</v>
      </c>
      <c r="P1079" s="12" t="str">
        <f>IF(OR(D1079="Académica",D1079="Empresa"),(IF(M1079&lt;Leyenda!$I$11,"ALTO",(IF(M1079&lt;=Leyenda!$I$10,"MEDIO","BAJO")))),(IF(M1079&lt;Leyenda!$J$11,"ALTO",(IF(M1079&lt;=Leyenda!$J$10,"MEDIO","BAJO")))))</f>
        <v>BAJO</v>
      </c>
    </row>
    <row r="1080">
      <c r="A1080" s="8" t="s">
        <v>827</v>
      </c>
      <c r="B1080" s="9" t="s">
        <v>17</v>
      </c>
      <c r="C1080" s="9" t="s">
        <v>132</v>
      </c>
      <c r="D1080" s="9" t="s">
        <v>2144</v>
      </c>
      <c r="E1080" s="13">
        <v>14.6</v>
      </c>
      <c r="F1080" s="13">
        <v>15.1</v>
      </c>
      <c r="G1080" s="13">
        <v>18.2</v>
      </c>
      <c r="H1080" s="13">
        <v>16.5</v>
      </c>
      <c r="I1080" s="13">
        <v>12.3</v>
      </c>
      <c r="J1080" s="13">
        <v>18.3</v>
      </c>
      <c r="K1080" s="13">
        <v>19.3</v>
      </c>
      <c r="L1080" s="13">
        <v>0.5</v>
      </c>
      <c r="M1080" s="11">
        <f t="shared" si="1"/>
        <v>14.31428571</v>
      </c>
      <c r="N1080" s="11">
        <f t="shared" si="2"/>
        <v>14</v>
      </c>
      <c r="O1080" s="12" t="str">
        <f t="shared" si="3"/>
        <v>APROBADO CC</v>
      </c>
      <c r="P1080" s="12" t="str">
        <f>IF(OR(D1080="Académica",D1080="Empresa"),(IF(M1080&lt;Leyenda!$I$11,"ALTO",(IF(M1080&lt;=Leyenda!$I$10,"MEDIO","BAJO")))),(IF(M1080&lt;Leyenda!$J$11,"ALTO",(IF(M1080&lt;=Leyenda!$J$10,"MEDIO","BAJO")))))</f>
        <v>MEDIO</v>
      </c>
    </row>
    <row r="1081">
      <c r="A1081" s="8" t="s">
        <v>2077</v>
      </c>
      <c r="B1081" s="9" t="s">
        <v>386</v>
      </c>
      <c r="C1081" s="9" t="s">
        <v>72</v>
      </c>
      <c r="D1081" s="9" t="s">
        <v>2149</v>
      </c>
      <c r="E1081" s="13">
        <v>14.5</v>
      </c>
      <c r="F1081" s="13">
        <v>16.8</v>
      </c>
      <c r="G1081" s="13">
        <v>15.3</v>
      </c>
      <c r="H1081" s="13">
        <v>15.4</v>
      </c>
      <c r="I1081" s="13">
        <v>14.3</v>
      </c>
      <c r="J1081" s="13">
        <v>18.5</v>
      </c>
      <c r="K1081" s="13">
        <v>18.5</v>
      </c>
      <c r="L1081" s="13">
        <v>0.0</v>
      </c>
      <c r="M1081" s="11">
        <f t="shared" si="1"/>
        <v>14.11428571</v>
      </c>
      <c r="N1081" s="11">
        <f t="shared" si="2"/>
        <v>14</v>
      </c>
      <c r="O1081" s="12" t="str">
        <f t="shared" si="3"/>
        <v>APROBADO CC</v>
      </c>
      <c r="P1081" s="12" t="str">
        <f>IF(OR(D1081="Académica",D1081="Empresa"),(IF(M1081&lt;Leyenda!$I$11,"ALTO",(IF(M1081&lt;=Leyenda!$I$10,"MEDIO","BAJO")))),(IF(M1081&lt;Leyenda!$J$11,"ALTO",(IF(M1081&lt;=Leyenda!$J$10,"MEDIO","BAJO")))))</f>
        <v>MEDIO</v>
      </c>
    </row>
    <row r="1082">
      <c r="A1082" s="8" t="s">
        <v>1295</v>
      </c>
      <c r="B1082" s="9" t="s">
        <v>40</v>
      </c>
      <c r="C1082" s="9" t="s">
        <v>129</v>
      </c>
      <c r="D1082" s="9" t="s">
        <v>2144</v>
      </c>
      <c r="E1082" s="13">
        <v>18.3</v>
      </c>
      <c r="F1082" s="13">
        <v>17.8</v>
      </c>
      <c r="G1082" s="13">
        <v>18.5</v>
      </c>
      <c r="H1082" s="13">
        <v>17.4</v>
      </c>
      <c r="I1082" s="13">
        <v>16.2</v>
      </c>
      <c r="J1082" s="13">
        <v>18.3</v>
      </c>
      <c r="K1082" s="13">
        <v>18.3</v>
      </c>
      <c r="L1082" s="13">
        <v>0.0</v>
      </c>
      <c r="M1082" s="11">
        <f t="shared" si="1"/>
        <v>15.21428571</v>
      </c>
      <c r="N1082" s="11">
        <f t="shared" si="2"/>
        <v>15</v>
      </c>
      <c r="O1082" s="12" t="str">
        <f t="shared" si="3"/>
        <v>APROBADO CC</v>
      </c>
      <c r="P1082" s="12" t="str">
        <f>IF(OR(D1082="Académica",D1082="Empresa"),(IF(M1082&lt;Leyenda!$I$11,"ALTO",(IF(M1082&lt;=Leyenda!$I$10,"MEDIO","BAJO")))),(IF(M1082&lt;Leyenda!$J$11,"ALTO",(IF(M1082&lt;=Leyenda!$J$10,"MEDIO","BAJO")))))</f>
        <v>BAJO</v>
      </c>
    </row>
    <row r="1083">
      <c r="A1083" s="8" t="s">
        <v>1795</v>
      </c>
      <c r="B1083" s="9" t="s">
        <v>28</v>
      </c>
      <c r="C1083" s="9" t="s">
        <v>80</v>
      </c>
      <c r="D1083" s="9" t="s">
        <v>2144</v>
      </c>
      <c r="E1083" s="13">
        <v>17.3</v>
      </c>
      <c r="F1083" s="13">
        <v>18.5</v>
      </c>
      <c r="G1083" s="13">
        <v>18.6</v>
      </c>
      <c r="H1083" s="13">
        <v>16.5</v>
      </c>
      <c r="I1083" s="13">
        <v>15.9</v>
      </c>
      <c r="J1083" s="13">
        <v>17.6</v>
      </c>
      <c r="K1083" s="13">
        <v>18.5</v>
      </c>
      <c r="L1083" s="13">
        <v>0.0</v>
      </c>
      <c r="M1083" s="11">
        <f t="shared" si="1"/>
        <v>15.08571429</v>
      </c>
      <c r="N1083" s="11">
        <f t="shared" si="2"/>
        <v>15</v>
      </c>
      <c r="O1083" s="12" t="str">
        <f t="shared" si="3"/>
        <v>APROBADO CC</v>
      </c>
      <c r="P1083" s="12" t="str">
        <f>IF(OR(D1083="Académica",D1083="Empresa"),(IF(M1083&lt;Leyenda!$I$11,"ALTO",(IF(M1083&lt;=Leyenda!$I$10,"MEDIO","BAJO")))),(IF(M1083&lt;Leyenda!$J$11,"ALTO",(IF(M1083&lt;=Leyenda!$J$10,"MEDIO","BAJO")))))</f>
        <v>BAJO</v>
      </c>
    </row>
    <row r="1084">
      <c r="A1084" s="8" t="s">
        <v>838</v>
      </c>
      <c r="B1084" s="9" t="s">
        <v>40</v>
      </c>
      <c r="C1084" s="9" t="s">
        <v>80</v>
      </c>
      <c r="D1084" s="9" t="s">
        <v>2144</v>
      </c>
      <c r="E1084" s="13">
        <v>18.9</v>
      </c>
      <c r="F1084" s="13">
        <v>18.7</v>
      </c>
      <c r="G1084" s="13">
        <v>19.3</v>
      </c>
      <c r="H1084" s="13">
        <v>16.5</v>
      </c>
      <c r="I1084" s="13">
        <v>14.7</v>
      </c>
      <c r="J1084" s="13">
        <v>18.4</v>
      </c>
      <c r="K1084" s="13">
        <v>18.0</v>
      </c>
      <c r="L1084" s="13">
        <v>0.0</v>
      </c>
      <c r="M1084" s="11">
        <f t="shared" si="1"/>
        <v>15.08571429</v>
      </c>
      <c r="N1084" s="11">
        <f t="shared" si="2"/>
        <v>15</v>
      </c>
      <c r="O1084" s="12" t="str">
        <f t="shared" si="3"/>
        <v>APROBADO CC</v>
      </c>
      <c r="P1084" s="12" t="str">
        <f>IF(OR(D1084="Académica",D1084="Empresa"),(IF(M1084&lt;Leyenda!$I$11,"ALTO",(IF(M1084&lt;=Leyenda!$I$10,"MEDIO","BAJO")))),(IF(M1084&lt;Leyenda!$J$11,"ALTO",(IF(M1084&lt;=Leyenda!$J$10,"MEDIO","BAJO")))))</f>
        <v>BAJO</v>
      </c>
    </row>
    <row r="1085">
      <c r="A1085" s="8" t="s">
        <v>1034</v>
      </c>
      <c r="B1085" s="9" t="s">
        <v>386</v>
      </c>
      <c r="C1085" s="9" t="s">
        <v>144</v>
      </c>
      <c r="D1085" s="9" t="s">
        <v>2144</v>
      </c>
      <c r="E1085" s="13">
        <v>20.0</v>
      </c>
      <c r="F1085" s="13">
        <v>18.5</v>
      </c>
      <c r="G1085" s="13">
        <v>19.0</v>
      </c>
      <c r="H1085" s="13">
        <v>18.0</v>
      </c>
      <c r="I1085" s="13">
        <v>16.5</v>
      </c>
      <c r="J1085" s="13">
        <v>18.6</v>
      </c>
      <c r="K1085" s="13">
        <v>18.0</v>
      </c>
      <c r="L1085" s="13">
        <v>0.0</v>
      </c>
      <c r="M1085" s="11">
        <f t="shared" si="1"/>
        <v>15.51428571</v>
      </c>
      <c r="N1085" s="11">
        <f t="shared" si="2"/>
        <v>16</v>
      </c>
      <c r="O1085" s="12" t="str">
        <f t="shared" si="3"/>
        <v>APROBADO CC</v>
      </c>
      <c r="P1085" s="12" t="str">
        <f>IF(OR(D1085="Académica",D1085="Empresa"),(IF(M1085&lt;Leyenda!$I$11,"ALTO",(IF(M1085&lt;=Leyenda!$I$10,"MEDIO","BAJO")))),(IF(M1085&lt;Leyenda!$J$11,"ALTO",(IF(M1085&lt;=Leyenda!$J$10,"MEDIO","BAJO")))))</f>
        <v>BAJO</v>
      </c>
    </row>
    <row r="1086">
      <c r="A1086" s="8" t="s">
        <v>1277</v>
      </c>
      <c r="B1086" s="9" t="s">
        <v>386</v>
      </c>
      <c r="C1086" s="9" t="s">
        <v>2284</v>
      </c>
      <c r="D1086" s="9" t="s">
        <v>2144</v>
      </c>
      <c r="E1086" s="13">
        <v>18.1</v>
      </c>
      <c r="F1086" s="13">
        <v>16.8</v>
      </c>
      <c r="G1086" s="13">
        <v>16.0</v>
      </c>
      <c r="H1086" s="13">
        <v>13.5</v>
      </c>
      <c r="I1086" s="13">
        <v>14.9</v>
      </c>
      <c r="J1086" s="13">
        <v>17.3</v>
      </c>
      <c r="K1086" s="13">
        <v>18.0</v>
      </c>
      <c r="L1086" s="13">
        <v>0.5</v>
      </c>
      <c r="M1086" s="11">
        <f t="shared" si="1"/>
        <v>13.85714286</v>
      </c>
      <c r="N1086" s="11">
        <f t="shared" si="2"/>
        <v>14</v>
      </c>
      <c r="O1086" s="12" t="str">
        <f t="shared" si="3"/>
        <v>APROBADO CC</v>
      </c>
      <c r="P1086" s="12" t="str">
        <f>IF(OR(D1086="Académica",D1086="Empresa"),(IF(M1086&lt;Leyenda!$I$11,"ALTO",(IF(M1086&lt;=Leyenda!$I$10,"MEDIO","BAJO")))),(IF(M1086&lt;Leyenda!$J$11,"ALTO",(IF(M1086&lt;=Leyenda!$J$10,"MEDIO","BAJO")))))</f>
        <v>MEDIO</v>
      </c>
    </row>
    <row r="1087">
      <c r="A1087" s="8" t="s">
        <v>1335</v>
      </c>
      <c r="B1087" s="9" t="s">
        <v>40</v>
      </c>
      <c r="C1087" s="9" t="s">
        <v>76</v>
      </c>
      <c r="D1087" s="9" t="s">
        <v>2144</v>
      </c>
      <c r="E1087" s="13">
        <v>16.4</v>
      </c>
      <c r="F1087" s="13">
        <v>17.8</v>
      </c>
      <c r="G1087" s="13">
        <v>18.0</v>
      </c>
      <c r="H1087" s="13">
        <v>15.8</v>
      </c>
      <c r="I1087" s="13">
        <v>14.9</v>
      </c>
      <c r="J1087" s="13">
        <v>19.2</v>
      </c>
      <c r="K1087" s="13">
        <v>18.0</v>
      </c>
      <c r="L1087" s="13">
        <v>0.0</v>
      </c>
      <c r="M1087" s="11">
        <f t="shared" si="1"/>
        <v>14.81428571</v>
      </c>
      <c r="N1087" s="11">
        <f t="shared" si="2"/>
        <v>15</v>
      </c>
      <c r="O1087" s="12" t="str">
        <f t="shared" si="3"/>
        <v>APROBADO CC</v>
      </c>
      <c r="P1087" s="12" t="str">
        <f>IF(OR(D1087="Académica",D1087="Empresa"),(IF(M1087&lt;Leyenda!$I$11,"ALTO",(IF(M1087&lt;=Leyenda!$I$10,"MEDIO","BAJO")))),(IF(M1087&lt;Leyenda!$J$11,"ALTO",(IF(M1087&lt;=Leyenda!$J$10,"MEDIO","BAJO")))))</f>
        <v>BAJO</v>
      </c>
    </row>
    <row r="1088">
      <c r="A1088" s="8" t="s">
        <v>1018</v>
      </c>
      <c r="B1088" s="9" t="s">
        <v>386</v>
      </c>
      <c r="C1088" s="9" t="s">
        <v>129</v>
      </c>
      <c r="D1088" s="9" t="s">
        <v>2144</v>
      </c>
      <c r="E1088" s="13">
        <v>19.3</v>
      </c>
      <c r="F1088" s="13">
        <v>19.2</v>
      </c>
      <c r="G1088" s="13">
        <v>17.8</v>
      </c>
      <c r="H1088" s="13">
        <v>16.8</v>
      </c>
      <c r="I1088" s="13">
        <v>15.3</v>
      </c>
      <c r="J1088" s="13">
        <v>17.8</v>
      </c>
      <c r="K1088" s="13">
        <v>18.0</v>
      </c>
      <c r="L1088" s="13">
        <v>0.0</v>
      </c>
      <c r="M1088" s="11">
        <f t="shared" si="1"/>
        <v>14.98571429</v>
      </c>
      <c r="N1088" s="11">
        <f t="shared" si="2"/>
        <v>15</v>
      </c>
      <c r="O1088" s="12" t="str">
        <f t="shared" si="3"/>
        <v>APROBADO CC</v>
      </c>
      <c r="P1088" s="12" t="str">
        <f>IF(OR(D1088="Académica",D1088="Empresa"),(IF(M1088&lt;Leyenda!$I$11,"ALTO",(IF(M1088&lt;=Leyenda!$I$10,"MEDIO","BAJO")))),(IF(M1088&lt;Leyenda!$J$11,"ALTO",(IF(M1088&lt;=Leyenda!$J$10,"MEDIO","BAJO")))))</f>
        <v>BAJO</v>
      </c>
    </row>
    <row r="1089">
      <c r="A1089" s="8" t="s">
        <v>1778</v>
      </c>
      <c r="B1089" s="9" t="s">
        <v>25</v>
      </c>
      <c r="C1089" s="9" t="s">
        <v>157</v>
      </c>
      <c r="D1089" s="9" t="s">
        <v>2144</v>
      </c>
      <c r="E1089" s="13">
        <v>18.0</v>
      </c>
      <c r="F1089" s="13">
        <v>16.4</v>
      </c>
      <c r="G1089" s="13">
        <v>18.3</v>
      </c>
      <c r="H1089" s="13">
        <v>16.5</v>
      </c>
      <c r="I1089" s="13">
        <v>15.3</v>
      </c>
      <c r="J1089" s="13">
        <v>18.3</v>
      </c>
      <c r="K1089" s="13">
        <v>18.0</v>
      </c>
      <c r="L1089" s="13">
        <v>0.0</v>
      </c>
      <c r="M1089" s="11">
        <f t="shared" si="1"/>
        <v>14.68571429</v>
      </c>
      <c r="N1089" s="11">
        <f t="shared" si="2"/>
        <v>15</v>
      </c>
      <c r="O1089" s="12" t="str">
        <f t="shared" si="3"/>
        <v>APROBADO CC</v>
      </c>
      <c r="P1089" s="12" t="str">
        <f>IF(OR(D1089="Académica",D1089="Empresa"),(IF(M1089&lt;Leyenda!$I$11,"ALTO",(IF(M1089&lt;=Leyenda!$I$10,"MEDIO","BAJO")))),(IF(M1089&lt;Leyenda!$J$11,"ALTO",(IF(M1089&lt;=Leyenda!$J$10,"MEDIO","BAJO")))))</f>
        <v>BAJO</v>
      </c>
    </row>
    <row r="1090">
      <c r="A1090" s="8" t="s">
        <v>1330</v>
      </c>
      <c r="B1090" s="9" t="s">
        <v>17</v>
      </c>
      <c r="C1090" s="9" t="s">
        <v>29</v>
      </c>
      <c r="D1090" s="9" t="s">
        <v>2144</v>
      </c>
      <c r="E1090" s="13">
        <v>18.5</v>
      </c>
      <c r="F1090" s="13">
        <v>18.0</v>
      </c>
      <c r="G1090" s="13">
        <v>18.2</v>
      </c>
      <c r="H1090" s="13">
        <v>16.7</v>
      </c>
      <c r="I1090" s="13">
        <v>15.9</v>
      </c>
      <c r="J1090" s="13">
        <v>18.5</v>
      </c>
      <c r="K1090" s="13">
        <v>18.5</v>
      </c>
      <c r="L1090" s="13">
        <v>0.0</v>
      </c>
      <c r="M1090" s="11">
        <f t="shared" si="1"/>
        <v>15.11428571</v>
      </c>
      <c r="N1090" s="11">
        <f t="shared" si="2"/>
        <v>15</v>
      </c>
      <c r="O1090" s="12" t="str">
        <f t="shared" si="3"/>
        <v>APROBADO CC</v>
      </c>
      <c r="P1090" s="12" t="str">
        <f>IF(OR(D1090="Académica",D1090="Empresa"),(IF(M1090&lt;Leyenda!$I$11,"ALTO",(IF(M1090&lt;=Leyenda!$I$10,"MEDIO","BAJO")))),(IF(M1090&lt;Leyenda!$J$11,"ALTO",(IF(M1090&lt;=Leyenda!$J$10,"MEDIO","BAJO")))))</f>
        <v>BAJO</v>
      </c>
    </row>
    <row r="1091">
      <c r="A1091" s="8" t="s">
        <v>1738</v>
      </c>
      <c r="B1091" s="9" t="s">
        <v>25</v>
      </c>
      <c r="C1091" s="9" t="s">
        <v>48</v>
      </c>
      <c r="D1091" s="9" t="s">
        <v>2144</v>
      </c>
      <c r="E1091" s="13">
        <v>19.1</v>
      </c>
      <c r="F1091" s="13">
        <v>18.3</v>
      </c>
      <c r="G1091" s="13">
        <v>18.2</v>
      </c>
      <c r="H1091" s="13">
        <v>16.7</v>
      </c>
      <c r="I1091" s="13">
        <v>16.2</v>
      </c>
      <c r="J1091" s="13">
        <v>18.3</v>
      </c>
      <c r="K1091" s="13">
        <v>18.3</v>
      </c>
      <c r="L1091" s="13">
        <v>0.0</v>
      </c>
      <c r="M1091" s="11">
        <f t="shared" si="1"/>
        <v>15.14285714</v>
      </c>
      <c r="N1091" s="11">
        <f t="shared" si="2"/>
        <v>15</v>
      </c>
      <c r="O1091" s="12" t="str">
        <f t="shared" si="3"/>
        <v>APROBADO CC</v>
      </c>
      <c r="P1091" s="12" t="str">
        <f>IF(OR(D1091="Académica",D1091="Empresa"),(IF(M1091&lt;Leyenda!$I$11,"ALTO",(IF(M1091&lt;=Leyenda!$I$10,"MEDIO","BAJO")))),(IF(M1091&lt;Leyenda!$J$11,"ALTO",(IF(M1091&lt;=Leyenda!$J$10,"MEDIO","BAJO")))))</f>
        <v>BAJO</v>
      </c>
    </row>
    <row r="1092">
      <c r="A1092" s="8" t="s">
        <v>1883</v>
      </c>
      <c r="B1092" s="9" t="s">
        <v>40</v>
      </c>
      <c r="C1092" s="9" t="s">
        <v>48</v>
      </c>
      <c r="D1092" s="9" t="s">
        <v>2144</v>
      </c>
      <c r="E1092" s="13">
        <v>18.0</v>
      </c>
      <c r="F1092" s="13">
        <v>15.3</v>
      </c>
      <c r="G1092" s="13">
        <v>16.3</v>
      </c>
      <c r="H1092" s="13">
        <v>18.0</v>
      </c>
      <c r="I1092" s="13">
        <v>15.8</v>
      </c>
      <c r="J1092" s="13">
        <v>18.3</v>
      </c>
      <c r="K1092" s="13">
        <v>18.0</v>
      </c>
      <c r="L1092" s="13">
        <v>0.0</v>
      </c>
      <c r="M1092" s="11">
        <f t="shared" si="1"/>
        <v>14.52857143</v>
      </c>
      <c r="N1092" s="11">
        <f t="shared" si="2"/>
        <v>15</v>
      </c>
      <c r="O1092" s="12" t="str">
        <f t="shared" si="3"/>
        <v>APROBADO CC</v>
      </c>
      <c r="P1092" s="12" t="str">
        <f>IF(OR(D1092="Académica",D1092="Empresa"),(IF(M1092&lt;Leyenda!$I$11,"ALTO",(IF(M1092&lt;=Leyenda!$I$10,"MEDIO","BAJO")))),(IF(M1092&lt;Leyenda!$J$11,"ALTO",(IF(M1092&lt;=Leyenda!$J$10,"MEDIO","BAJO")))))</f>
        <v>BAJO</v>
      </c>
    </row>
    <row r="1093">
      <c r="A1093" s="8" t="s">
        <v>732</v>
      </c>
      <c r="B1093" s="9" t="s">
        <v>25</v>
      </c>
      <c r="C1093" s="9" t="s">
        <v>31</v>
      </c>
      <c r="D1093" s="9" t="s">
        <v>2144</v>
      </c>
      <c r="E1093" s="13">
        <v>19.0</v>
      </c>
      <c r="F1093" s="13">
        <v>18.5</v>
      </c>
      <c r="G1093" s="13">
        <v>19.3</v>
      </c>
      <c r="H1093" s="13">
        <v>16.5</v>
      </c>
      <c r="I1093" s="13">
        <v>15.6</v>
      </c>
      <c r="J1093" s="13">
        <v>18.6</v>
      </c>
      <c r="K1093" s="13">
        <v>18.0</v>
      </c>
      <c r="L1093" s="13">
        <v>0.0</v>
      </c>
      <c r="M1093" s="11">
        <f t="shared" si="1"/>
        <v>15.21428571</v>
      </c>
      <c r="N1093" s="11">
        <f t="shared" si="2"/>
        <v>15</v>
      </c>
      <c r="O1093" s="12" t="str">
        <f t="shared" si="3"/>
        <v>APROBADO CC</v>
      </c>
      <c r="P1093" s="12" t="str">
        <f>IF(OR(D1093="Académica",D1093="Empresa"),(IF(M1093&lt;Leyenda!$I$11,"ALTO",(IF(M1093&lt;=Leyenda!$I$10,"MEDIO","BAJO")))),(IF(M1093&lt;Leyenda!$J$11,"ALTO",(IF(M1093&lt;=Leyenda!$J$10,"MEDIO","BAJO")))))</f>
        <v>BAJO</v>
      </c>
    </row>
    <row r="1094">
      <c r="A1094" s="8" t="s">
        <v>2376</v>
      </c>
      <c r="B1094" s="9" t="s">
        <v>601</v>
      </c>
      <c r="C1094" s="9" t="s">
        <v>26</v>
      </c>
      <c r="D1094" s="9" t="s">
        <v>2144</v>
      </c>
      <c r="E1094" s="13">
        <v>17.4</v>
      </c>
      <c r="F1094" s="13">
        <v>15.3</v>
      </c>
      <c r="G1094" s="13">
        <v>16.3</v>
      </c>
      <c r="H1094" s="13">
        <v>14.8</v>
      </c>
      <c r="I1094" s="13">
        <v>14.5</v>
      </c>
      <c r="J1094" s="13">
        <v>18.3</v>
      </c>
      <c r="K1094" s="13">
        <v>16.8</v>
      </c>
      <c r="L1094" s="13">
        <v>0.0</v>
      </c>
      <c r="M1094" s="11">
        <f t="shared" si="1"/>
        <v>13.71428571</v>
      </c>
      <c r="N1094" s="11">
        <f t="shared" si="2"/>
        <v>14</v>
      </c>
      <c r="O1094" s="12" t="str">
        <f t="shared" si="3"/>
        <v>APROBADO CC</v>
      </c>
      <c r="P1094" s="12" t="str">
        <f>IF(OR(D1094="Académica",D1094="Empresa"),(IF(M1094&lt;Leyenda!$I$11,"ALTO",(IF(M1094&lt;=Leyenda!$I$10,"MEDIO","BAJO")))),(IF(M1094&lt;Leyenda!$J$11,"ALTO",(IF(M1094&lt;=Leyenda!$J$10,"MEDIO","BAJO")))))</f>
        <v>MEDIO</v>
      </c>
    </row>
    <row r="1095">
      <c r="A1095" s="8" t="s">
        <v>979</v>
      </c>
      <c r="B1095" s="9" t="s">
        <v>386</v>
      </c>
      <c r="C1095" s="9" t="s">
        <v>22</v>
      </c>
      <c r="D1095" s="9" t="s">
        <v>2144</v>
      </c>
      <c r="E1095" s="13">
        <v>20.0</v>
      </c>
      <c r="F1095" s="13">
        <v>19.0</v>
      </c>
      <c r="G1095" s="13">
        <v>19.5</v>
      </c>
      <c r="H1095" s="13">
        <v>17.5</v>
      </c>
      <c r="I1095" s="13">
        <v>16.8</v>
      </c>
      <c r="J1095" s="13">
        <v>18.0</v>
      </c>
      <c r="K1095" s="13">
        <v>18.0</v>
      </c>
      <c r="L1095" s="13">
        <v>0.0</v>
      </c>
      <c r="M1095" s="11">
        <f t="shared" si="1"/>
        <v>15.54285714</v>
      </c>
      <c r="N1095" s="11">
        <f t="shared" si="2"/>
        <v>16</v>
      </c>
      <c r="O1095" s="12" t="str">
        <f t="shared" si="3"/>
        <v>APROBADO CC</v>
      </c>
      <c r="P1095" s="12" t="str">
        <f>IF(OR(D1095="Académica",D1095="Empresa"),(IF(M1095&lt;Leyenda!$I$11,"ALTO",(IF(M1095&lt;=Leyenda!$I$10,"MEDIO","BAJO")))),(IF(M1095&lt;Leyenda!$J$11,"ALTO",(IF(M1095&lt;=Leyenda!$J$10,"MEDIO","BAJO")))))</f>
        <v>BAJO</v>
      </c>
    </row>
    <row r="1096">
      <c r="A1096" s="8" t="s">
        <v>1008</v>
      </c>
      <c r="B1096" s="9" t="s">
        <v>386</v>
      </c>
      <c r="C1096" s="9" t="s">
        <v>29</v>
      </c>
      <c r="D1096" s="9" t="s">
        <v>2144</v>
      </c>
      <c r="E1096" s="13">
        <v>18.1</v>
      </c>
      <c r="F1096" s="13">
        <v>16.3</v>
      </c>
      <c r="G1096" s="13">
        <v>17.3</v>
      </c>
      <c r="H1096" s="13">
        <v>15.7</v>
      </c>
      <c r="I1096" s="13">
        <v>15.3</v>
      </c>
      <c r="J1096" s="13">
        <v>18.4</v>
      </c>
      <c r="K1096" s="13">
        <v>19.5</v>
      </c>
      <c r="L1096" s="13">
        <v>0.0</v>
      </c>
      <c r="M1096" s="11">
        <f t="shared" si="1"/>
        <v>14.64285714</v>
      </c>
      <c r="N1096" s="11">
        <f t="shared" si="2"/>
        <v>15</v>
      </c>
      <c r="O1096" s="12" t="str">
        <f t="shared" si="3"/>
        <v>APROBADO CC</v>
      </c>
      <c r="P1096" s="12" t="str">
        <f>IF(OR(D1096="Académica",D1096="Empresa"),(IF(M1096&lt;Leyenda!$I$11,"ALTO",(IF(M1096&lt;=Leyenda!$I$10,"MEDIO","BAJO")))),(IF(M1096&lt;Leyenda!$J$11,"ALTO",(IF(M1096&lt;=Leyenda!$J$10,"MEDIO","BAJO")))))</f>
        <v>BAJO</v>
      </c>
    </row>
    <row r="1097">
      <c r="A1097" s="8" t="s">
        <v>921</v>
      </c>
      <c r="B1097" s="9" t="s">
        <v>17</v>
      </c>
      <c r="C1097" s="9" t="s">
        <v>63</v>
      </c>
      <c r="D1097" s="9" t="s">
        <v>2144</v>
      </c>
      <c r="E1097" s="13">
        <v>19.5</v>
      </c>
      <c r="F1097" s="13">
        <v>18.5</v>
      </c>
      <c r="G1097" s="13">
        <v>18.2</v>
      </c>
      <c r="H1097" s="13">
        <v>17.4</v>
      </c>
      <c r="I1097" s="13">
        <v>16.9</v>
      </c>
      <c r="J1097" s="13">
        <v>19.0</v>
      </c>
      <c r="K1097" s="13">
        <v>18.5</v>
      </c>
      <c r="L1097" s="13">
        <v>0.0</v>
      </c>
      <c r="M1097" s="11">
        <f t="shared" si="1"/>
        <v>15.5</v>
      </c>
      <c r="N1097" s="11">
        <f t="shared" si="2"/>
        <v>16</v>
      </c>
      <c r="O1097" s="12" t="str">
        <f t="shared" si="3"/>
        <v>APROBADO CC</v>
      </c>
      <c r="P1097" s="12" t="str">
        <f>IF(OR(D1097="Académica",D1097="Empresa"),(IF(M1097&lt;Leyenda!$I$11,"ALTO",(IF(M1097&lt;=Leyenda!$I$10,"MEDIO","BAJO")))),(IF(M1097&lt;Leyenda!$J$11,"ALTO",(IF(M1097&lt;=Leyenda!$J$10,"MEDIO","BAJO")))))</f>
        <v>BAJO</v>
      </c>
    </row>
    <row r="1098">
      <c r="A1098" s="8" t="s">
        <v>920</v>
      </c>
      <c r="B1098" s="9" t="s">
        <v>28</v>
      </c>
      <c r="C1098" s="9" t="s">
        <v>63</v>
      </c>
      <c r="D1098" s="9" t="s">
        <v>2144</v>
      </c>
      <c r="E1098" s="13">
        <v>18.3</v>
      </c>
      <c r="F1098" s="13">
        <v>18.3</v>
      </c>
      <c r="G1098" s="13">
        <v>18.3</v>
      </c>
      <c r="H1098" s="13">
        <v>16.5</v>
      </c>
      <c r="I1098" s="13">
        <v>16.6</v>
      </c>
      <c r="J1098" s="13">
        <v>18.4</v>
      </c>
      <c r="K1098" s="13">
        <v>18.0</v>
      </c>
      <c r="L1098" s="13">
        <v>0.0</v>
      </c>
      <c r="M1098" s="11">
        <f t="shared" si="1"/>
        <v>15.15714286</v>
      </c>
      <c r="N1098" s="11">
        <f t="shared" si="2"/>
        <v>15</v>
      </c>
      <c r="O1098" s="12" t="str">
        <f t="shared" si="3"/>
        <v>APROBADO CC</v>
      </c>
      <c r="P1098" s="12" t="str">
        <f>IF(OR(D1098="Académica",D1098="Empresa"),(IF(M1098&lt;Leyenda!$I$11,"ALTO",(IF(M1098&lt;=Leyenda!$I$10,"MEDIO","BAJO")))),(IF(M1098&lt;Leyenda!$J$11,"ALTO",(IF(M1098&lt;=Leyenda!$J$10,"MEDIO","BAJO")))))</f>
        <v>BAJO</v>
      </c>
    </row>
    <row r="1099">
      <c r="A1099" s="8" t="s">
        <v>933</v>
      </c>
      <c r="B1099" s="9" t="s">
        <v>28</v>
      </c>
      <c r="C1099" s="9" t="s">
        <v>305</v>
      </c>
      <c r="D1099" s="9" t="s">
        <v>2144</v>
      </c>
      <c r="E1099" s="13">
        <v>17.0</v>
      </c>
      <c r="F1099" s="13">
        <v>15.6</v>
      </c>
      <c r="G1099" s="13">
        <v>17.2</v>
      </c>
      <c r="H1099" s="13">
        <v>15.8</v>
      </c>
      <c r="I1099" s="13">
        <v>16.2</v>
      </c>
      <c r="J1099" s="13">
        <v>18.3</v>
      </c>
      <c r="K1099" s="13">
        <v>18.0</v>
      </c>
      <c r="L1099" s="13">
        <v>0.0</v>
      </c>
      <c r="M1099" s="11">
        <f t="shared" si="1"/>
        <v>14.44285714</v>
      </c>
      <c r="N1099" s="11">
        <f t="shared" si="2"/>
        <v>14</v>
      </c>
      <c r="O1099" s="12" t="str">
        <f t="shared" si="3"/>
        <v>APROBADO CC</v>
      </c>
      <c r="P1099" s="12" t="str">
        <f>IF(OR(D1099="Académica",D1099="Empresa"),(IF(M1099&lt;Leyenda!$I$11,"ALTO",(IF(M1099&lt;=Leyenda!$I$10,"MEDIO","BAJO")))),(IF(M1099&lt;Leyenda!$J$11,"ALTO",(IF(M1099&lt;=Leyenda!$J$10,"MEDIO","BAJO")))))</f>
        <v>MEDIO</v>
      </c>
    </row>
    <row r="1100">
      <c r="A1100" s="8" t="s">
        <v>2061</v>
      </c>
      <c r="B1100" s="9" t="s">
        <v>17</v>
      </c>
      <c r="C1100" s="9" t="s">
        <v>159</v>
      </c>
      <c r="D1100" s="9" t="s">
        <v>2185</v>
      </c>
      <c r="E1100" s="13">
        <v>19.6</v>
      </c>
      <c r="F1100" s="13">
        <v>16.7</v>
      </c>
      <c r="G1100" s="13">
        <v>15.5</v>
      </c>
      <c r="H1100" s="13">
        <v>15.2</v>
      </c>
      <c r="I1100" s="13">
        <v>14.5</v>
      </c>
      <c r="J1100" s="13">
        <v>17.6</v>
      </c>
      <c r="K1100" s="13">
        <v>19.0</v>
      </c>
      <c r="L1100" s="13">
        <v>0.0</v>
      </c>
      <c r="M1100" s="11">
        <f t="shared" si="1"/>
        <v>14.07142857</v>
      </c>
      <c r="N1100" s="11">
        <f t="shared" si="2"/>
        <v>14</v>
      </c>
      <c r="O1100" s="12" t="str">
        <f t="shared" si="3"/>
        <v>APROBADO CC</v>
      </c>
      <c r="P1100" s="12" t="str">
        <f>IF(OR(D1100="Académica",D1100="Empresa"),(IF(M1100&lt;Leyenda!$I$11,"ALTO",(IF(M1100&lt;=Leyenda!$I$10,"MEDIO","BAJO")))),(IF(M1100&lt;Leyenda!$J$11,"ALTO",(IF(M1100&lt;=Leyenda!$J$10,"MEDIO","BAJO")))))</f>
        <v>MEDIO</v>
      </c>
    </row>
    <row r="1101">
      <c r="A1101" s="8" t="s">
        <v>1991</v>
      </c>
      <c r="B1101" s="9" t="s">
        <v>25</v>
      </c>
      <c r="C1101" s="9" t="s">
        <v>29</v>
      </c>
      <c r="D1101" s="9" t="s">
        <v>2144</v>
      </c>
      <c r="E1101" s="13">
        <v>16.6</v>
      </c>
      <c r="F1101" s="13">
        <v>15.3</v>
      </c>
      <c r="G1101" s="13">
        <v>17.3</v>
      </c>
      <c r="H1101" s="13">
        <v>17.5</v>
      </c>
      <c r="I1101" s="13">
        <v>13.8</v>
      </c>
      <c r="J1101" s="13">
        <v>18.3</v>
      </c>
      <c r="K1101" s="13">
        <v>18.8</v>
      </c>
      <c r="L1101" s="13">
        <v>0.0</v>
      </c>
      <c r="M1101" s="11">
        <f t="shared" si="1"/>
        <v>14.42857143</v>
      </c>
      <c r="N1101" s="11">
        <f t="shared" si="2"/>
        <v>14</v>
      </c>
      <c r="O1101" s="12" t="str">
        <f t="shared" si="3"/>
        <v>APROBADO CC</v>
      </c>
      <c r="P1101" s="12" t="str">
        <f>IF(OR(D1101="Académica",D1101="Empresa"),(IF(M1101&lt;Leyenda!$I$11,"ALTO",(IF(M1101&lt;=Leyenda!$I$10,"MEDIO","BAJO")))),(IF(M1101&lt;Leyenda!$J$11,"ALTO",(IF(M1101&lt;=Leyenda!$J$10,"MEDIO","BAJO")))))</f>
        <v>MEDIO</v>
      </c>
    </row>
    <row r="1102">
      <c r="A1102" s="8" t="s">
        <v>1927</v>
      </c>
      <c r="B1102" s="9" t="s">
        <v>17</v>
      </c>
      <c r="C1102" s="9" t="s">
        <v>132</v>
      </c>
      <c r="D1102" s="9" t="s">
        <v>2144</v>
      </c>
      <c r="E1102" s="13">
        <v>16.0</v>
      </c>
      <c r="F1102" s="13">
        <v>16.8</v>
      </c>
      <c r="G1102" s="13">
        <v>18.2</v>
      </c>
      <c r="H1102" s="13">
        <v>16.5</v>
      </c>
      <c r="I1102" s="13">
        <v>13.2</v>
      </c>
      <c r="J1102" s="13">
        <v>18.6</v>
      </c>
      <c r="K1102" s="13">
        <v>18.0</v>
      </c>
      <c r="L1102" s="13">
        <v>0.0</v>
      </c>
      <c r="M1102" s="11">
        <f t="shared" si="1"/>
        <v>14.47142857</v>
      </c>
      <c r="N1102" s="11">
        <f t="shared" si="2"/>
        <v>14</v>
      </c>
      <c r="O1102" s="12" t="str">
        <f t="shared" si="3"/>
        <v>APROBADO CC</v>
      </c>
      <c r="P1102" s="12" t="str">
        <f>IF(OR(D1102="Académica",D1102="Empresa"),(IF(M1102&lt;Leyenda!$I$11,"ALTO",(IF(M1102&lt;=Leyenda!$I$10,"MEDIO","BAJO")))),(IF(M1102&lt;Leyenda!$J$11,"ALTO",(IF(M1102&lt;=Leyenda!$J$10,"MEDIO","BAJO")))))</f>
        <v>MEDIO</v>
      </c>
    </row>
    <row r="1103">
      <c r="A1103" s="8" t="s">
        <v>1983</v>
      </c>
      <c r="B1103" s="9" t="s">
        <v>28</v>
      </c>
      <c r="C1103" s="9" t="s">
        <v>88</v>
      </c>
      <c r="D1103" s="9" t="s">
        <v>2144</v>
      </c>
      <c r="E1103" s="13">
        <v>19.8</v>
      </c>
      <c r="F1103" s="13">
        <v>19.3</v>
      </c>
      <c r="G1103" s="13">
        <v>18.8</v>
      </c>
      <c r="H1103" s="13">
        <v>17.3</v>
      </c>
      <c r="I1103" s="13">
        <v>15.8</v>
      </c>
      <c r="J1103" s="13">
        <v>18.3</v>
      </c>
      <c r="K1103" s="13">
        <v>18.0</v>
      </c>
      <c r="L1103" s="13">
        <v>0.0</v>
      </c>
      <c r="M1103" s="11">
        <f t="shared" si="1"/>
        <v>15.35714286</v>
      </c>
      <c r="N1103" s="11">
        <f t="shared" si="2"/>
        <v>15</v>
      </c>
      <c r="O1103" s="12" t="str">
        <f t="shared" si="3"/>
        <v>APROBADO CC</v>
      </c>
      <c r="P1103" s="12" t="str">
        <f>IF(OR(D1103="Académica",D1103="Empresa"),(IF(M1103&lt;Leyenda!$I$11,"ALTO",(IF(M1103&lt;=Leyenda!$I$10,"MEDIO","BAJO")))),(IF(M1103&lt;Leyenda!$J$11,"ALTO",(IF(M1103&lt;=Leyenda!$J$10,"MEDIO","BAJO")))))</f>
        <v>BAJO</v>
      </c>
    </row>
    <row r="1104">
      <c r="A1104" s="8" t="s">
        <v>1985</v>
      </c>
      <c r="B1104" s="9" t="s">
        <v>386</v>
      </c>
      <c r="C1104" s="9" t="s">
        <v>88</v>
      </c>
      <c r="D1104" s="9" t="s">
        <v>2144</v>
      </c>
      <c r="E1104" s="13">
        <v>18.9</v>
      </c>
      <c r="F1104" s="13">
        <v>15.6</v>
      </c>
      <c r="G1104" s="13">
        <v>18.0</v>
      </c>
      <c r="H1104" s="13">
        <v>17.0</v>
      </c>
      <c r="I1104" s="13">
        <v>16.1</v>
      </c>
      <c r="J1104" s="13">
        <v>17.6</v>
      </c>
      <c r="K1104" s="13">
        <v>18.0</v>
      </c>
      <c r="L1104" s="13">
        <v>0.0</v>
      </c>
      <c r="M1104" s="11">
        <f t="shared" si="1"/>
        <v>14.61428571</v>
      </c>
      <c r="N1104" s="11">
        <f t="shared" si="2"/>
        <v>15</v>
      </c>
      <c r="O1104" s="12" t="str">
        <f t="shared" si="3"/>
        <v>APROBADO CC</v>
      </c>
      <c r="P1104" s="12" t="str">
        <f>IF(OR(D1104="Académica",D1104="Empresa"),(IF(M1104&lt;Leyenda!$I$11,"ALTO",(IF(M1104&lt;=Leyenda!$I$10,"MEDIO","BAJO")))),(IF(M1104&lt;Leyenda!$J$11,"ALTO",(IF(M1104&lt;=Leyenda!$J$10,"MEDIO","BAJO")))))</f>
        <v>BAJO</v>
      </c>
    </row>
    <row r="1105">
      <c r="A1105" s="8" t="s">
        <v>1989</v>
      </c>
      <c r="B1105" s="9" t="s">
        <v>28</v>
      </c>
      <c r="C1105" s="9" t="s">
        <v>26</v>
      </c>
      <c r="D1105" s="9" t="s">
        <v>2144</v>
      </c>
      <c r="E1105" s="13">
        <v>18.0</v>
      </c>
      <c r="F1105" s="13">
        <v>16.7</v>
      </c>
      <c r="G1105" s="13">
        <v>17.0</v>
      </c>
      <c r="H1105" s="13">
        <v>16.5</v>
      </c>
      <c r="I1105" s="13">
        <v>16.0</v>
      </c>
      <c r="J1105" s="13">
        <v>18.9</v>
      </c>
      <c r="K1105" s="13">
        <v>18.8</v>
      </c>
      <c r="L1105" s="13">
        <v>0.0</v>
      </c>
      <c r="M1105" s="11">
        <f t="shared" si="1"/>
        <v>14.84285714</v>
      </c>
      <c r="N1105" s="11">
        <f t="shared" si="2"/>
        <v>15</v>
      </c>
      <c r="O1105" s="12" t="str">
        <f t="shared" si="3"/>
        <v>APROBADO CC</v>
      </c>
      <c r="P1105" s="12" t="str">
        <f>IF(OR(D1105="Académica",D1105="Empresa"),(IF(M1105&lt;Leyenda!$I$11,"ALTO",(IF(M1105&lt;=Leyenda!$I$10,"MEDIO","BAJO")))),(IF(M1105&lt;Leyenda!$J$11,"ALTO",(IF(M1105&lt;=Leyenda!$J$10,"MEDIO","BAJO")))))</f>
        <v>BAJO</v>
      </c>
    </row>
    <row r="1106">
      <c r="A1106" s="8" t="s">
        <v>2377</v>
      </c>
      <c r="B1106" s="9" t="s">
        <v>601</v>
      </c>
      <c r="C1106" s="9" t="s">
        <v>29</v>
      </c>
      <c r="D1106" s="9" t="s">
        <v>2144</v>
      </c>
      <c r="E1106" s="13">
        <v>13.6</v>
      </c>
      <c r="F1106" s="13">
        <v>11.4</v>
      </c>
      <c r="G1106" s="13">
        <v>12.2</v>
      </c>
      <c r="H1106" s="13">
        <v>11.9</v>
      </c>
      <c r="I1106" s="13">
        <v>11.7</v>
      </c>
      <c r="J1106" s="13">
        <v>17.5</v>
      </c>
      <c r="K1106" s="13">
        <v>16.5</v>
      </c>
      <c r="L1106" s="13">
        <v>0.0</v>
      </c>
      <c r="M1106" s="11">
        <f t="shared" si="1"/>
        <v>11.6</v>
      </c>
      <c r="N1106" s="11">
        <f t="shared" si="2"/>
        <v>12</v>
      </c>
      <c r="O1106" s="12" t="str">
        <f t="shared" si="3"/>
        <v>APROBADO CC</v>
      </c>
      <c r="P1106" s="12" t="str">
        <f>IF(OR(D1106="Académica",D1106="Empresa"),(IF(M1106&lt;Leyenda!$I$11,"ALTO",(IF(M1106&lt;=Leyenda!$I$10,"MEDIO","BAJO")))),(IF(M1106&lt;Leyenda!$J$11,"ALTO",(IF(M1106&lt;=Leyenda!$J$10,"MEDIO","BAJO")))))</f>
        <v>ALTO</v>
      </c>
    </row>
    <row r="1107">
      <c r="A1107" s="8" t="s">
        <v>1986</v>
      </c>
      <c r="B1107" s="9" t="s">
        <v>50</v>
      </c>
      <c r="C1107" s="9" t="s">
        <v>135</v>
      </c>
      <c r="D1107" s="9" t="s">
        <v>2144</v>
      </c>
      <c r="E1107" s="13">
        <v>16.3</v>
      </c>
      <c r="F1107" s="13">
        <v>18.0</v>
      </c>
      <c r="G1107" s="13">
        <v>18.5</v>
      </c>
      <c r="H1107" s="13">
        <v>16.2</v>
      </c>
      <c r="I1107" s="13">
        <v>15.4</v>
      </c>
      <c r="J1107" s="13">
        <v>19.3</v>
      </c>
      <c r="K1107" s="13">
        <v>18.0</v>
      </c>
      <c r="L1107" s="13">
        <v>0.0</v>
      </c>
      <c r="M1107" s="11">
        <f t="shared" si="1"/>
        <v>15.05714286</v>
      </c>
      <c r="N1107" s="11">
        <f t="shared" si="2"/>
        <v>15</v>
      </c>
      <c r="O1107" s="12" t="str">
        <f t="shared" si="3"/>
        <v>APROBADO CC</v>
      </c>
      <c r="P1107" s="12" t="str">
        <f>IF(OR(D1107="Académica",D1107="Empresa"),(IF(M1107&lt;Leyenda!$I$11,"ALTO",(IF(M1107&lt;=Leyenda!$I$10,"MEDIO","BAJO")))),(IF(M1107&lt;Leyenda!$J$11,"ALTO",(IF(M1107&lt;=Leyenda!$J$10,"MEDIO","BAJO")))))</f>
        <v>BAJO</v>
      </c>
    </row>
    <row r="1108">
      <c r="A1108" s="8" t="s">
        <v>1988</v>
      </c>
      <c r="B1108" s="9" t="s">
        <v>25</v>
      </c>
      <c r="C1108" s="9" t="s">
        <v>144</v>
      </c>
      <c r="D1108" s="9" t="s">
        <v>2144</v>
      </c>
      <c r="E1108" s="13">
        <v>18.0</v>
      </c>
      <c r="F1108" s="13">
        <v>16.8</v>
      </c>
      <c r="G1108" s="13">
        <v>15.0</v>
      </c>
      <c r="H1108" s="13">
        <v>16.5</v>
      </c>
      <c r="I1108" s="13">
        <v>15.3</v>
      </c>
      <c r="J1108" s="13">
        <v>17.1</v>
      </c>
      <c r="K1108" s="13">
        <v>17.0</v>
      </c>
      <c r="L1108" s="13">
        <v>0.0</v>
      </c>
      <c r="M1108" s="11">
        <f t="shared" si="1"/>
        <v>13.95714286</v>
      </c>
      <c r="N1108" s="11">
        <f t="shared" si="2"/>
        <v>14</v>
      </c>
      <c r="O1108" s="12" t="str">
        <f t="shared" si="3"/>
        <v>APROBADO CC</v>
      </c>
      <c r="P1108" s="12" t="str">
        <f>IF(OR(D1108="Académica",D1108="Empresa"),(IF(M1108&lt;Leyenda!$I$11,"ALTO",(IF(M1108&lt;=Leyenda!$I$10,"MEDIO","BAJO")))),(IF(M1108&lt;Leyenda!$J$11,"ALTO",(IF(M1108&lt;=Leyenda!$J$10,"MEDIO","BAJO")))))</f>
        <v>MEDIO</v>
      </c>
    </row>
    <row r="1109">
      <c r="A1109" s="8" t="s">
        <v>2378</v>
      </c>
      <c r="B1109" s="9" t="s">
        <v>601</v>
      </c>
      <c r="C1109" s="9" t="s">
        <v>144</v>
      </c>
      <c r="D1109" s="9" t="s">
        <v>2144</v>
      </c>
      <c r="E1109" s="13">
        <v>18.8</v>
      </c>
      <c r="F1109" s="13">
        <v>14.9</v>
      </c>
      <c r="G1109" s="13">
        <v>17.0</v>
      </c>
      <c r="H1109" s="13">
        <v>16.3</v>
      </c>
      <c r="I1109" s="13">
        <v>16.5</v>
      </c>
      <c r="J1109" s="13">
        <v>18.0</v>
      </c>
      <c r="K1109" s="13">
        <v>17.1</v>
      </c>
      <c r="L1109" s="13">
        <v>0.0</v>
      </c>
      <c r="M1109" s="11">
        <f t="shared" si="1"/>
        <v>14.25714286</v>
      </c>
      <c r="N1109" s="11">
        <f t="shared" si="2"/>
        <v>14</v>
      </c>
      <c r="O1109" s="12" t="str">
        <f t="shared" si="3"/>
        <v>APROBADO CC</v>
      </c>
      <c r="P1109" s="12" t="str">
        <f>IF(OR(D1109="Académica",D1109="Empresa"),(IF(M1109&lt;Leyenda!$I$11,"ALTO",(IF(M1109&lt;=Leyenda!$I$10,"MEDIO","BAJO")))),(IF(M1109&lt;Leyenda!$J$11,"ALTO",(IF(M1109&lt;=Leyenda!$J$10,"MEDIO","BAJO")))))</f>
        <v>MEDIO</v>
      </c>
    </row>
    <row r="1110">
      <c r="A1110" s="8" t="s">
        <v>2079</v>
      </c>
      <c r="B1110" s="9" t="s">
        <v>17</v>
      </c>
      <c r="C1110" s="9" t="s">
        <v>129</v>
      </c>
      <c r="D1110" s="9" t="s">
        <v>2149</v>
      </c>
      <c r="E1110" s="13">
        <v>18.9</v>
      </c>
      <c r="F1110" s="13">
        <v>18.2</v>
      </c>
      <c r="G1110" s="13">
        <v>18.0</v>
      </c>
      <c r="H1110" s="13">
        <v>16.5</v>
      </c>
      <c r="I1110" s="13">
        <v>15.4</v>
      </c>
      <c r="J1110" s="13">
        <v>17.8</v>
      </c>
      <c r="K1110" s="13">
        <v>18.0</v>
      </c>
      <c r="L1110" s="13">
        <v>0.0</v>
      </c>
      <c r="M1110" s="11">
        <f t="shared" si="1"/>
        <v>14.84285714</v>
      </c>
      <c r="N1110" s="11">
        <f t="shared" si="2"/>
        <v>15</v>
      </c>
      <c r="O1110" s="12" t="str">
        <f t="shared" si="3"/>
        <v>APROBADO CC</v>
      </c>
      <c r="P1110" s="12" t="str">
        <f>IF(OR(D1110="Académica",D1110="Empresa"),(IF(M1110&lt;Leyenda!$I$11,"ALTO",(IF(M1110&lt;=Leyenda!$I$10,"MEDIO","BAJO")))),(IF(M1110&lt;Leyenda!$J$11,"ALTO",(IF(M1110&lt;=Leyenda!$J$10,"MEDIO","BAJO")))))</f>
        <v>BAJO</v>
      </c>
    </row>
    <row r="1111">
      <c r="A1111" s="8" t="s">
        <v>1736</v>
      </c>
      <c r="B1111" s="9" t="s">
        <v>21</v>
      </c>
      <c r="C1111" s="9" t="s">
        <v>76</v>
      </c>
      <c r="D1111" s="9" t="s">
        <v>2144</v>
      </c>
      <c r="E1111" s="13">
        <v>18.0</v>
      </c>
      <c r="F1111" s="13">
        <v>18.0</v>
      </c>
      <c r="G1111" s="13">
        <v>18.0</v>
      </c>
      <c r="H1111" s="13">
        <v>16.5</v>
      </c>
      <c r="I1111" s="13">
        <v>15.7</v>
      </c>
      <c r="J1111" s="13">
        <v>17.3</v>
      </c>
      <c r="K1111" s="13">
        <v>18.0</v>
      </c>
      <c r="L1111" s="13">
        <v>0.0</v>
      </c>
      <c r="M1111" s="11">
        <f t="shared" si="1"/>
        <v>14.78571429</v>
      </c>
      <c r="N1111" s="11">
        <f t="shared" si="2"/>
        <v>15</v>
      </c>
      <c r="O1111" s="12" t="str">
        <f t="shared" si="3"/>
        <v>APROBADO CC</v>
      </c>
      <c r="P1111" s="12" t="str">
        <f>IF(OR(D1111="Académica",D1111="Empresa"),(IF(M1111&lt;Leyenda!$I$11,"ALTO",(IF(M1111&lt;=Leyenda!$I$10,"MEDIO","BAJO")))),(IF(M1111&lt;Leyenda!$J$11,"ALTO",(IF(M1111&lt;=Leyenda!$J$10,"MEDIO","BAJO")))))</f>
        <v>BAJO</v>
      </c>
    </row>
    <row r="1112">
      <c r="A1112" s="8" t="s">
        <v>954</v>
      </c>
      <c r="B1112" s="9" t="s">
        <v>40</v>
      </c>
      <c r="C1112" s="9" t="s">
        <v>159</v>
      </c>
      <c r="D1112" s="9" t="s">
        <v>2144</v>
      </c>
      <c r="E1112" s="13">
        <v>16.8</v>
      </c>
      <c r="F1112" s="13">
        <v>16.7</v>
      </c>
      <c r="G1112" s="13">
        <v>15.3</v>
      </c>
      <c r="H1112" s="13">
        <v>16.5</v>
      </c>
      <c r="I1112" s="13">
        <v>15.8</v>
      </c>
      <c r="J1112" s="13">
        <v>18.3</v>
      </c>
      <c r="K1112" s="13">
        <v>18.0</v>
      </c>
      <c r="L1112" s="13">
        <v>0.0</v>
      </c>
      <c r="M1112" s="11">
        <f t="shared" si="1"/>
        <v>14.37142857</v>
      </c>
      <c r="N1112" s="11">
        <f t="shared" si="2"/>
        <v>14</v>
      </c>
      <c r="O1112" s="12" t="str">
        <f t="shared" si="3"/>
        <v>APROBADO CC</v>
      </c>
      <c r="P1112" s="12" t="str">
        <f>IF(OR(D1112="Académica",D1112="Empresa"),(IF(M1112&lt;Leyenda!$I$11,"ALTO",(IF(M1112&lt;=Leyenda!$I$10,"MEDIO","BAJO")))),(IF(M1112&lt;Leyenda!$J$11,"ALTO",(IF(M1112&lt;=Leyenda!$J$10,"MEDIO","BAJO")))))</f>
        <v>MEDIO</v>
      </c>
    </row>
    <row r="1113">
      <c r="A1113" s="8" t="s">
        <v>865</v>
      </c>
      <c r="B1113" s="9" t="s">
        <v>28</v>
      </c>
      <c r="C1113" s="9" t="s">
        <v>26</v>
      </c>
      <c r="D1113" s="9" t="s">
        <v>2144</v>
      </c>
      <c r="E1113" s="13">
        <v>17.0</v>
      </c>
      <c r="F1113" s="13">
        <v>18.0</v>
      </c>
      <c r="G1113" s="13">
        <v>15.7</v>
      </c>
      <c r="H1113" s="13">
        <v>16.5</v>
      </c>
      <c r="I1113" s="13">
        <v>15.3</v>
      </c>
      <c r="J1113" s="13">
        <v>16.6</v>
      </c>
      <c r="K1113" s="13">
        <v>18.5</v>
      </c>
      <c r="L1113" s="13">
        <v>0.0</v>
      </c>
      <c r="M1113" s="11">
        <f t="shared" si="1"/>
        <v>14.37142857</v>
      </c>
      <c r="N1113" s="11">
        <f t="shared" si="2"/>
        <v>14</v>
      </c>
      <c r="O1113" s="12" t="str">
        <f t="shared" si="3"/>
        <v>APROBADO CC</v>
      </c>
      <c r="P1113" s="12" t="str">
        <f>IF(OR(D1113="Académica",D1113="Empresa"),(IF(M1113&lt;Leyenda!$I$11,"ALTO",(IF(M1113&lt;=Leyenda!$I$10,"MEDIO","BAJO")))),(IF(M1113&lt;Leyenda!$J$11,"ALTO",(IF(M1113&lt;=Leyenda!$J$10,"MEDIO","BAJO")))))</f>
        <v>MEDIO</v>
      </c>
    </row>
    <row r="1114">
      <c r="A1114" s="8" t="s">
        <v>2140</v>
      </c>
      <c r="B1114" s="9" t="s">
        <v>28</v>
      </c>
      <c r="C1114" s="9" t="s">
        <v>74</v>
      </c>
      <c r="D1114" s="9" t="s">
        <v>2149</v>
      </c>
      <c r="E1114" s="13">
        <v>16.3</v>
      </c>
      <c r="F1114" s="13">
        <v>17.5</v>
      </c>
      <c r="G1114" s="13">
        <v>17.7</v>
      </c>
      <c r="H1114" s="13">
        <v>15.3</v>
      </c>
      <c r="I1114" s="13">
        <v>15.3</v>
      </c>
      <c r="J1114" s="13">
        <v>17.6</v>
      </c>
      <c r="K1114" s="13">
        <v>15.0</v>
      </c>
      <c r="L1114" s="13">
        <v>0.5</v>
      </c>
      <c r="M1114" s="11">
        <f t="shared" si="1"/>
        <v>14.12857143</v>
      </c>
      <c r="N1114" s="11">
        <f t="shared" si="2"/>
        <v>14</v>
      </c>
      <c r="O1114" s="12" t="str">
        <f t="shared" si="3"/>
        <v>APROBADO CC</v>
      </c>
      <c r="P1114" s="12" t="str">
        <f>IF(OR(D1114="Académica",D1114="Empresa"),(IF(M1114&lt;Leyenda!$I$11,"ALTO",(IF(M1114&lt;=Leyenda!$I$10,"MEDIO","BAJO")))),(IF(M1114&lt;Leyenda!$J$11,"ALTO",(IF(M1114&lt;=Leyenda!$J$10,"MEDIO","BAJO")))))</f>
        <v>MEDIO</v>
      </c>
    </row>
    <row r="1115">
      <c r="A1115" s="8" t="s">
        <v>1119</v>
      </c>
      <c r="B1115" s="9" t="s">
        <v>25</v>
      </c>
      <c r="C1115" s="9" t="s">
        <v>55</v>
      </c>
      <c r="D1115" s="9" t="s">
        <v>2144</v>
      </c>
      <c r="E1115" s="13">
        <v>18.1</v>
      </c>
      <c r="F1115" s="13">
        <v>18.0</v>
      </c>
      <c r="G1115" s="13">
        <v>18.6</v>
      </c>
      <c r="H1115" s="13">
        <v>17.8</v>
      </c>
      <c r="I1115" s="13">
        <v>16.8</v>
      </c>
      <c r="J1115" s="13">
        <v>18.4</v>
      </c>
      <c r="K1115" s="13">
        <v>18.8</v>
      </c>
      <c r="L1115" s="13">
        <v>0.0</v>
      </c>
      <c r="M1115" s="11">
        <f t="shared" si="1"/>
        <v>15.48571429</v>
      </c>
      <c r="N1115" s="11">
        <f t="shared" si="2"/>
        <v>15</v>
      </c>
      <c r="O1115" s="12" t="str">
        <f t="shared" si="3"/>
        <v>APROBADO CC</v>
      </c>
      <c r="P1115" s="12" t="str">
        <f>IF(OR(D1115="Académica",D1115="Empresa"),(IF(M1115&lt;Leyenda!$I$11,"ALTO",(IF(M1115&lt;=Leyenda!$I$10,"MEDIO","BAJO")))),(IF(M1115&lt;Leyenda!$J$11,"ALTO",(IF(M1115&lt;=Leyenda!$J$10,"MEDIO","BAJO")))))</f>
        <v>BAJO</v>
      </c>
    </row>
    <row r="1116">
      <c r="A1116" s="8" t="s">
        <v>704</v>
      </c>
      <c r="B1116" s="9" t="s">
        <v>25</v>
      </c>
      <c r="C1116" s="9" t="s">
        <v>55</v>
      </c>
      <c r="D1116" s="9" t="s">
        <v>2144</v>
      </c>
      <c r="E1116" s="13">
        <v>18.9</v>
      </c>
      <c r="F1116" s="13">
        <v>18.0</v>
      </c>
      <c r="G1116" s="13">
        <v>18.3</v>
      </c>
      <c r="H1116" s="13">
        <v>17.8</v>
      </c>
      <c r="I1116" s="13">
        <v>16.2</v>
      </c>
      <c r="J1116" s="13">
        <v>17.6</v>
      </c>
      <c r="K1116" s="13">
        <v>18.8</v>
      </c>
      <c r="L1116" s="13">
        <v>0.0</v>
      </c>
      <c r="M1116" s="11">
        <f t="shared" si="1"/>
        <v>15.24285714</v>
      </c>
      <c r="N1116" s="11">
        <f t="shared" si="2"/>
        <v>15</v>
      </c>
      <c r="O1116" s="12" t="str">
        <f t="shared" si="3"/>
        <v>APROBADO CC</v>
      </c>
      <c r="P1116" s="12" t="str">
        <f>IF(OR(D1116="Académica",D1116="Empresa"),(IF(M1116&lt;Leyenda!$I$11,"ALTO",(IF(M1116&lt;=Leyenda!$I$10,"MEDIO","BAJO")))),(IF(M1116&lt;Leyenda!$J$11,"ALTO",(IF(M1116&lt;=Leyenda!$J$10,"MEDIO","BAJO")))))</f>
        <v>BAJO</v>
      </c>
    </row>
    <row r="1117">
      <c r="A1117" s="8" t="s">
        <v>1707</v>
      </c>
      <c r="B1117" s="9" t="s">
        <v>28</v>
      </c>
      <c r="C1117" s="9" t="s">
        <v>241</v>
      </c>
      <c r="D1117" s="9" t="s">
        <v>2144</v>
      </c>
      <c r="E1117" s="13">
        <v>18.8</v>
      </c>
      <c r="F1117" s="13">
        <v>18.7</v>
      </c>
      <c r="G1117" s="13">
        <v>18.1</v>
      </c>
      <c r="H1117" s="13">
        <v>17.2</v>
      </c>
      <c r="I1117" s="13">
        <v>16.2</v>
      </c>
      <c r="J1117" s="13">
        <v>18.5</v>
      </c>
      <c r="K1117" s="13">
        <v>18.3</v>
      </c>
      <c r="L1117" s="13">
        <v>0.0</v>
      </c>
      <c r="M1117" s="11">
        <f t="shared" si="1"/>
        <v>15.28571429</v>
      </c>
      <c r="N1117" s="11">
        <f t="shared" si="2"/>
        <v>15</v>
      </c>
      <c r="O1117" s="12" t="str">
        <f t="shared" si="3"/>
        <v>APROBADO CC</v>
      </c>
      <c r="P1117" s="12" t="str">
        <f>IF(OR(D1117="Académica",D1117="Empresa"),(IF(M1117&lt;Leyenda!$I$11,"ALTO",(IF(M1117&lt;=Leyenda!$I$10,"MEDIO","BAJO")))),(IF(M1117&lt;Leyenda!$J$11,"ALTO",(IF(M1117&lt;=Leyenda!$J$10,"MEDIO","BAJO")))))</f>
        <v>BAJO</v>
      </c>
    </row>
    <row r="1118">
      <c r="A1118" s="8" t="s">
        <v>1454</v>
      </c>
      <c r="B1118" s="9" t="s">
        <v>40</v>
      </c>
      <c r="C1118" s="9" t="s">
        <v>241</v>
      </c>
      <c r="D1118" s="9" t="s">
        <v>2144</v>
      </c>
      <c r="E1118" s="13">
        <v>17.3</v>
      </c>
      <c r="F1118" s="13">
        <v>17.5</v>
      </c>
      <c r="G1118" s="13">
        <v>18.6</v>
      </c>
      <c r="H1118" s="13">
        <v>16.3</v>
      </c>
      <c r="I1118" s="13">
        <v>16.2</v>
      </c>
      <c r="J1118" s="13">
        <v>19.1</v>
      </c>
      <c r="K1118" s="13">
        <v>18.3</v>
      </c>
      <c r="L1118" s="13">
        <v>0.0</v>
      </c>
      <c r="M1118" s="11">
        <f t="shared" si="1"/>
        <v>15.14285714</v>
      </c>
      <c r="N1118" s="11">
        <f t="shared" si="2"/>
        <v>15</v>
      </c>
      <c r="O1118" s="12" t="str">
        <f t="shared" si="3"/>
        <v>APROBADO CC</v>
      </c>
      <c r="P1118" s="12" t="str">
        <f>IF(OR(D1118="Académica",D1118="Empresa"),(IF(M1118&lt;Leyenda!$I$11,"ALTO",(IF(M1118&lt;=Leyenda!$I$10,"MEDIO","BAJO")))),(IF(M1118&lt;Leyenda!$J$11,"ALTO",(IF(M1118&lt;=Leyenda!$J$10,"MEDIO","BAJO")))))</f>
        <v>BAJO</v>
      </c>
    </row>
    <row r="1119">
      <c r="A1119" s="8" t="s">
        <v>751</v>
      </c>
      <c r="B1119" s="9" t="s">
        <v>40</v>
      </c>
      <c r="C1119" s="9" t="s">
        <v>241</v>
      </c>
      <c r="D1119" s="9" t="s">
        <v>2144</v>
      </c>
      <c r="E1119" s="13">
        <v>17.4</v>
      </c>
      <c r="F1119" s="13">
        <v>18.3</v>
      </c>
      <c r="G1119" s="13">
        <v>17.3</v>
      </c>
      <c r="H1119" s="13">
        <v>17.3</v>
      </c>
      <c r="I1119" s="13">
        <v>16.2</v>
      </c>
      <c r="J1119" s="13">
        <v>19.0</v>
      </c>
      <c r="K1119" s="13">
        <v>18.3</v>
      </c>
      <c r="L1119" s="13">
        <v>0.0</v>
      </c>
      <c r="M1119" s="11">
        <f t="shared" si="1"/>
        <v>15.2</v>
      </c>
      <c r="N1119" s="11">
        <f t="shared" si="2"/>
        <v>15</v>
      </c>
      <c r="O1119" s="12" t="str">
        <f t="shared" si="3"/>
        <v>APROBADO CC</v>
      </c>
      <c r="P1119" s="12" t="str">
        <f>IF(OR(D1119="Académica",D1119="Empresa"),(IF(M1119&lt;Leyenda!$I$11,"ALTO",(IF(M1119&lt;=Leyenda!$I$10,"MEDIO","BAJO")))),(IF(M1119&lt;Leyenda!$J$11,"ALTO",(IF(M1119&lt;=Leyenda!$J$10,"MEDIO","BAJO")))))</f>
        <v>BAJO</v>
      </c>
    </row>
    <row r="1120">
      <c r="A1120" s="8" t="s">
        <v>1651</v>
      </c>
      <c r="B1120" s="9" t="s">
        <v>386</v>
      </c>
      <c r="C1120" s="9" t="s">
        <v>241</v>
      </c>
      <c r="D1120" s="9" t="s">
        <v>2144</v>
      </c>
      <c r="E1120" s="13">
        <v>18.1</v>
      </c>
      <c r="F1120" s="13">
        <v>17.5</v>
      </c>
      <c r="G1120" s="13">
        <v>17.1</v>
      </c>
      <c r="H1120" s="13">
        <v>16.5</v>
      </c>
      <c r="I1120" s="13">
        <v>16.3</v>
      </c>
      <c r="J1120" s="13">
        <v>18.8</v>
      </c>
      <c r="K1120" s="13">
        <v>19.5</v>
      </c>
      <c r="L1120" s="13">
        <v>0.0</v>
      </c>
      <c r="M1120" s="11">
        <f t="shared" si="1"/>
        <v>15.1</v>
      </c>
      <c r="N1120" s="11">
        <f t="shared" si="2"/>
        <v>15</v>
      </c>
      <c r="O1120" s="12" t="str">
        <f t="shared" si="3"/>
        <v>APROBADO CC</v>
      </c>
      <c r="P1120" s="12" t="str">
        <f>IF(OR(D1120="Académica",D1120="Empresa"),(IF(M1120&lt;Leyenda!$I$11,"ALTO",(IF(M1120&lt;=Leyenda!$I$10,"MEDIO","BAJO")))),(IF(M1120&lt;Leyenda!$J$11,"ALTO",(IF(M1120&lt;=Leyenda!$J$10,"MEDIO","BAJO")))))</f>
        <v>BAJO</v>
      </c>
    </row>
    <row r="1121">
      <c r="A1121" s="8" t="s">
        <v>1342</v>
      </c>
      <c r="B1121" s="9" t="s">
        <v>25</v>
      </c>
      <c r="C1121" s="9" t="s">
        <v>241</v>
      </c>
      <c r="D1121" s="9" t="s">
        <v>2144</v>
      </c>
      <c r="E1121" s="13">
        <v>18.8</v>
      </c>
      <c r="F1121" s="13">
        <v>18.3</v>
      </c>
      <c r="G1121" s="13">
        <v>19.8</v>
      </c>
      <c r="H1121" s="13">
        <v>17.6</v>
      </c>
      <c r="I1121" s="13">
        <v>16.6</v>
      </c>
      <c r="J1121" s="13">
        <v>19.8</v>
      </c>
      <c r="K1121" s="13">
        <v>19.0</v>
      </c>
      <c r="L1121" s="13">
        <v>0.0</v>
      </c>
      <c r="M1121" s="11">
        <f t="shared" si="1"/>
        <v>15.87142857</v>
      </c>
      <c r="N1121" s="11">
        <f t="shared" si="2"/>
        <v>16</v>
      </c>
      <c r="O1121" s="12" t="str">
        <f t="shared" si="3"/>
        <v>APROBADO CC</v>
      </c>
      <c r="P1121" s="12" t="str">
        <f>IF(OR(D1121="Académica",D1121="Empresa"),(IF(M1121&lt;Leyenda!$I$11,"ALTO",(IF(M1121&lt;=Leyenda!$I$10,"MEDIO","BAJO")))),(IF(M1121&lt;Leyenda!$J$11,"ALTO",(IF(M1121&lt;=Leyenda!$J$10,"MEDIO","BAJO")))))</f>
        <v>BAJO</v>
      </c>
    </row>
    <row r="1122">
      <c r="A1122" s="8" t="s">
        <v>2115</v>
      </c>
      <c r="B1122" s="9" t="s">
        <v>17</v>
      </c>
      <c r="C1122" s="9" t="s">
        <v>70</v>
      </c>
      <c r="D1122" s="9" t="s">
        <v>2149</v>
      </c>
      <c r="E1122" s="13">
        <v>16.8</v>
      </c>
      <c r="F1122" s="13">
        <v>15.3</v>
      </c>
      <c r="G1122" s="13">
        <v>16.8</v>
      </c>
      <c r="H1122" s="13">
        <v>16.1</v>
      </c>
      <c r="I1122" s="13">
        <v>14.9</v>
      </c>
      <c r="J1122" s="13">
        <v>19.1</v>
      </c>
      <c r="K1122" s="13">
        <v>18.0</v>
      </c>
      <c r="L1122" s="13">
        <v>0.0</v>
      </c>
      <c r="M1122" s="11">
        <f t="shared" si="1"/>
        <v>14.31428571</v>
      </c>
      <c r="N1122" s="11">
        <f t="shared" si="2"/>
        <v>14</v>
      </c>
      <c r="O1122" s="12" t="str">
        <f t="shared" si="3"/>
        <v>APROBADO CC</v>
      </c>
      <c r="P1122" s="12" t="str">
        <f>IF(OR(D1122="Académica",D1122="Empresa"),(IF(M1122&lt;Leyenda!$I$11,"ALTO",(IF(M1122&lt;=Leyenda!$I$10,"MEDIO","BAJO")))),(IF(M1122&lt;Leyenda!$J$11,"ALTO",(IF(M1122&lt;=Leyenda!$J$10,"MEDIO","BAJO")))))</f>
        <v>MEDIO</v>
      </c>
    </row>
    <row r="1123">
      <c r="A1123" s="8" t="s">
        <v>1195</v>
      </c>
      <c r="B1123" s="9" t="s">
        <v>25</v>
      </c>
      <c r="C1123" s="9" t="s">
        <v>241</v>
      </c>
      <c r="D1123" s="9" t="s">
        <v>2144</v>
      </c>
      <c r="E1123" s="13">
        <v>19.4</v>
      </c>
      <c r="F1123" s="13">
        <v>18.6</v>
      </c>
      <c r="G1123" s="13">
        <v>19.6</v>
      </c>
      <c r="H1123" s="13">
        <v>17.4</v>
      </c>
      <c r="I1123" s="13">
        <v>16.6</v>
      </c>
      <c r="J1123" s="13">
        <v>18.5</v>
      </c>
      <c r="K1123" s="13">
        <v>19.0</v>
      </c>
      <c r="L1123" s="13">
        <v>0.0</v>
      </c>
      <c r="M1123" s="11">
        <f t="shared" si="1"/>
        <v>15.67142857</v>
      </c>
      <c r="N1123" s="11">
        <f t="shared" si="2"/>
        <v>16</v>
      </c>
      <c r="O1123" s="12" t="str">
        <f t="shared" si="3"/>
        <v>APROBADO CC</v>
      </c>
      <c r="P1123" s="12" t="str">
        <f>IF(OR(D1123="Académica",D1123="Empresa"),(IF(M1123&lt;Leyenda!$I$11,"ALTO",(IF(M1123&lt;=Leyenda!$I$10,"MEDIO","BAJO")))),(IF(M1123&lt;Leyenda!$J$11,"ALTO",(IF(M1123&lt;=Leyenda!$J$10,"MEDIO","BAJO")))))</f>
        <v>BAJO</v>
      </c>
    </row>
    <row r="1124">
      <c r="A1124" s="8" t="s">
        <v>2379</v>
      </c>
      <c r="B1124" s="9" t="s">
        <v>40</v>
      </c>
      <c r="C1124" s="9" t="s">
        <v>132</v>
      </c>
      <c r="D1124" s="9" t="s">
        <v>2149</v>
      </c>
      <c r="E1124" s="13">
        <v>17.0</v>
      </c>
      <c r="F1124" s="13">
        <v>12.7</v>
      </c>
      <c r="G1124" s="13">
        <v>16.7</v>
      </c>
      <c r="H1124" s="13">
        <v>13.8</v>
      </c>
      <c r="I1124" s="13">
        <v>14.9</v>
      </c>
      <c r="J1124" s="13">
        <v>17.6</v>
      </c>
      <c r="K1124" s="13">
        <v>18.0</v>
      </c>
      <c r="L1124" s="13">
        <v>1.0</v>
      </c>
      <c r="M1124" s="11">
        <f t="shared" si="1"/>
        <v>13.52857143</v>
      </c>
      <c r="N1124" s="11">
        <f t="shared" si="2"/>
        <v>14</v>
      </c>
      <c r="O1124" s="12" t="str">
        <f t="shared" si="3"/>
        <v>APROBADO CC</v>
      </c>
      <c r="P1124" s="12" t="str">
        <f>IF(OR(D1124="Académica",D1124="Empresa"),(IF(M1124&lt;Leyenda!$I$11,"ALTO",(IF(M1124&lt;=Leyenda!$I$10,"MEDIO","BAJO")))),(IF(M1124&lt;Leyenda!$J$11,"ALTO",(IF(M1124&lt;=Leyenda!$J$10,"MEDIO","BAJO")))))</f>
        <v>MEDIO</v>
      </c>
    </row>
    <row r="1125">
      <c r="A1125" s="8" t="s">
        <v>1641</v>
      </c>
      <c r="B1125" s="9" t="s">
        <v>386</v>
      </c>
      <c r="C1125" s="9" t="s">
        <v>55</v>
      </c>
      <c r="D1125" s="9" t="s">
        <v>2144</v>
      </c>
      <c r="E1125" s="13">
        <v>19.0</v>
      </c>
      <c r="F1125" s="13">
        <v>18.0</v>
      </c>
      <c r="G1125" s="13">
        <v>17.3</v>
      </c>
      <c r="H1125" s="13">
        <v>17.2</v>
      </c>
      <c r="I1125" s="13">
        <v>16.7</v>
      </c>
      <c r="J1125" s="13">
        <v>18.3</v>
      </c>
      <c r="K1125" s="13">
        <v>18.0</v>
      </c>
      <c r="L1125" s="13">
        <v>0.0</v>
      </c>
      <c r="M1125" s="11">
        <f t="shared" si="1"/>
        <v>15.07142857</v>
      </c>
      <c r="N1125" s="11">
        <f t="shared" si="2"/>
        <v>15</v>
      </c>
      <c r="O1125" s="12" t="str">
        <f t="shared" si="3"/>
        <v>APROBADO CC</v>
      </c>
      <c r="P1125" s="12" t="str">
        <f>IF(OR(D1125="Académica",D1125="Empresa"),(IF(M1125&lt;Leyenda!$I$11,"ALTO",(IF(M1125&lt;=Leyenda!$I$10,"MEDIO","BAJO")))),(IF(M1125&lt;Leyenda!$J$11,"ALTO",(IF(M1125&lt;=Leyenda!$J$10,"MEDIO","BAJO")))))</f>
        <v>BAJO</v>
      </c>
    </row>
    <row r="1126">
      <c r="A1126" s="8" t="s">
        <v>1310</v>
      </c>
      <c r="B1126" s="9" t="s">
        <v>386</v>
      </c>
      <c r="C1126" s="9" t="s">
        <v>55</v>
      </c>
      <c r="D1126" s="9" t="s">
        <v>2144</v>
      </c>
      <c r="E1126" s="13">
        <v>19.0</v>
      </c>
      <c r="F1126" s="13">
        <v>18.8</v>
      </c>
      <c r="G1126" s="13">
        <v>17.3</v>
      </c>
      <c r="H1126" s="13">
        <v>15.8</v>
      </c>
      <c r="I1126" s="13">
        <v>15.9</v>
      </c>
      <c r="J1126" s="13">
        <v>18.2</v>
      </c>
      <c r="K1126" s="13">
        <v>18.8</v>
      </c>
      <c r="L1126" s="13">
        <v>0.0</v>
      </c>
      <c r="M1126" s="11">
        <f t="shared" si="1"/>
        <v>14.97142857</v>
      </c>
      <c r="N1126" s="11">
        <f t="shared" si="2"/>
        <v>15</v>
      </c>
      <c r="O1126" s="12" t="str">
        <f t="shared" si="3"/>
        <v>APROBADO CC</v>
      </c>
      <c r="P1126" s="12" t="str">
        <f>IF(OR(D1126="Académica",D1126="Empresa"),(IF(M1126&lt;Leyenda!$I$11,"ALTO",(IF(M1126&lt;=Leyenda!$I$10,"MEDIO","BAJO")))),(IF(M1126&lt;Leyenda!$J$11,"ALTO",(IF(M1126&lt;=Leyenda!$J$10,"MEDIO","BAJO")))))</f>
        <v>BAJO</v>
      </c>
    </row>
    <row r="1127">
      <c r="A1127" s="8" t="s">
        <v>1750</v>
      </c>
      <c r="B1127" s="9" t="s">
        <v>28</v>
      </c>
      <c r="C1127" s="9" t="s">
        <v>58</v>
      </c>
      <c r="D1127" s="9" t="s">
        <v>2144</v>
      </c>
      <c r="E1127" s="13">
        <v>18.8</v>
      </c>
      <c r="F1127" s="13">
        <v>18.0</v>
      </c>
      <c r="G1127" s="13">
        <v>18.4</v>
      </c>
      <c r="H1127" s="13">
        <v>14.5</v>
      </c>
      <c r="I1127" s="13">
        <v>15.8</v>
      </c>
      <c r="J1127" s="13">
        <v>18.5</v>
      </c>
      <c r="K1127" s="13">
        <v>18.3</v>
      </c>
      <c r="L1127" s="13">
        <v>0.0</v>
      </c>
      <c r="M1127" s="11">
        <f t="shared" si="1"/>
        <v>14.78571429</v>
      </c>
      <c r="N1127" s="11">
        <f t="shared" si="2"/>
        <v>15</v>
      </c>
      <c r="O1127" s="12" t="str">
        <f t="shared" si="3"/>
        <v>APROBADO CC</v>
      </c>
      <c r="P1127" s="12" t="str">
        <f>IF(OR(D1127="Académica",D1127="Empresa"),(IF(M1127&lt;Leyenda!$I$11,"ALTO",(IF(M1127&lt;=Leyenda!$I$10,"MEDIO","BAJO")))),(IF(M1127&lt;Leyenda!$J$11,"ALTO",(IF(M1127&lt;=Leyenda!$J$10,"MEDIO","BAJO")))))</f>
        <v>BAJO</v>
      </c>
    </row>
    <row r="1128">
      <c r="A1128" s="8" t="s">
        <v>2122</v>
      </c>
      <c r="B1128" s="9" t="s">
        <v>40</v>
      </c>
      <c r="C1128" s="9" t="s">
        <v>108</v>
      </c>
      <c r="D1128" s="9" t="s">
        <v>2149</v>
      </c>
      <c r="E1128" s="13">
        <v>16.1</v>
      </c>
      <c r="F1128" s="13">
        <v>18.0</v>
      </c>
      <c r="G1128" s="13">
        <v>16.7</v>
      </c>
      <c r="H1128" s="13">
        <v>16.5</v>
      </c>
      <c r="I1128" s="13">
        <v>15.3</v>
      </c>
      <c r="J1128" s="13">
        <v>18.6</v>
      </c>
      <c r="K1128" s="13">
        <v>18.0</v>
      </c>
      <c r="L1128" s="13">
        <v>0.0</v>
      </c>
      <c r="M1128" s="11">
        <f t="shared" si="1"/>
        <v>14.72857143</v>
      </c>
      <c r="N1128" s="11">
        <f t="shared" si="2"/>
        <v>15</v>
      </c>
      <c r="O1128" s="12" t="str">
        <f t="shared" si="3"/>
        <v>APROBADO CC</v>
      </c>
      <c r="P1128" s="12" t="str">
        <f>IF(OR(D1128="Académica",D1128="Empresa"),(IF(M1128&lt;Leyenda!$I$11,"ALTO",(IF(M1128&lt;=Leyenda!$I$10,"MEDIO","BAJO")))),(IF(M1128&lt;Leyenda!$J$11,"ALTO",(IF(M1128&lt;=Leyenda!$J$10,"MEDIO","BAJO")))))</f>
        <v>BAJO</v>
      </c>
    </row>
    <row r="1129">
      <c r="A1129" s="8" t="s">
        <v>1977</v>
      </c>
      <c r="B1129" s="9" t="s">
        <v>21</v>
      </c>
      <c r="C1129" s="9" t="s">
        <v>129</v>
      </c>
      <c r="D1129" s="9" t="s">
        <v>2144</v>
      </c>
      <c r="E1129" s="13">
        <v>15.3</v>
      </c>
      <c r="F1129" s="13">
        <v>18.2</v>
      </c>
      <c r="G1129" s="13">
        <v>18.0</v>
      </c>
      <c r="H1129" s="13">
        <v>16.5</v>
      </c>
      <c r="I1129" s="13">
        <v>14.9</v>
      </c>
      <c r="J1129" s="13">
        <v>17.6</v>
      </c>
      <c r="K1129" s="13">
        <v>18.0</v>
      </c>
      <c r="L1129" s="13">
        <v>0.0</v>
      </c>
      <c r="M1129" s="11">
        <f t="shared" si="1"/>
        <v>14.74285714</v>
      </c>
      <c r="N1129" s="11">
        <f t="shared" si="2"/>
        <v>15</v>
      </c>
      <c r="O1129" s="12" t="str">
        <f t="shared" si="3"/>
        <v>APROBADO CC</v>
      </c>
      <c r="P1129" s="12" t="str">
        <f>IF(OR(D1129="Académica",D1129="Empresa"),(IF(M1129&lt;Leyenda!$I$11,"ALTO",(IF(M1129&lt;=Leyenda!$I$10,"MEDIO","BAJO")))),(IF(M1129&lt;Leyenda!$J$11,"ALTO",(IF(M1129&lt;=Leyenda!$J$10,"MEDIO","BAJO")))))</f>
        <v>BAJO</v>
      </c>
    </row>
    <row r="1130">
      <c r="A1130" s="8" t="s">
        <v>1175</v>
      </c>
      <c r="B1130" s="9" t="s">
        <v>386</v>
      </c>
      <c r="C1130" s="9" t="s">
        <v>132</v>
      </c>
      <c r="D1130" s="9" t="s">
        <v>2144</v>
      </c>
      <c r="E1130" s="13">
        <v>19.3</v>
      </c>
      <c r="F1130" s="13">
        <v>18.2</v>
      </c>
      <c r="G1130" s="13">
        <v>18.5</v>
      </c>
      <c r="H1130" s="13">
        <v>17.3</v>
      </c>
      <c r="I1130" s="13">
        <v>15.8</v>
      </c>
      <c r="J1130" s="13">
        <v>18.1</v>
      </c>
      <c r="K1130" s="13">
        <v>19.0</v>
      </c>
      <c r="L1130" s="13">
        <v>0.0</v>
      </c>
      <c r="M1130" s="11">
        <f t="shared" si="1"/>
        <v>15.27142857</v>
      </c>
      <c r="N1130" s="11">
        <f t="shared" si="2"/>
        <v>15</v>
      </c>
      <c r="O1130" s="12" t="str">
        <f t="shared" si="3"/>
        <v>APROBADO CC</v>
      </c>
      <c r="P1130" s="12" t="str">
        <f>IF(OR(D1130="Académica",D1130="Empresa"),(IF(M1130&lt;Leyenda!$I$11,"ALTO",(IF(M1130&lt;=Leyenda!$I$10,"MEDIO","BAJO")))),(IF(M1130&lt;Leyenda!$J$11,"ALTO",(IF(M1130&lt;=Leyenda!$J$10,"MEDIO","BAJO")))))</f>
        <v>BAJO</v>
      </c>
    </row>
    <row r="1131">
      <c r="A1131" s="8" t="s">
        <v>2108</v>
      </c>
      <c r="B1131" s="9" t="s">
        <v>386</v>
      </c>
      <c r="C1131" s="9" t="s">
        <v>41</v>
      </c>
      <c r="D1131" s="9" t="s">
        <v>2149</v>
      </c>
      <c r="E1131" s="13">
        <v>10.5</v>
      </c>
      <c r="F1131" s="13">
        <v>16.7</v>
      </c>
      <c r="G1131" s="13">
        <v>15.8</v>
      </c>
      <c r="H1131" s="13">
        <v>15.5</v>
      </c>
      <c r="I1131" s="13">
        <v>12.2</v>
      </c>
      <c r="J1131" s="13">
        <v>18.3</v>
      </c>
      <c r="K1131" s="13">
        <v>18.0</v>
      </c>
      <c r="L1131" s="13">
        <v>0.5</v>
      </c>
      <c r="M1131" s="11">
        <f t="shared" si="1"/>
        <v>13.85714286</v>
      </c>
      <c r="N1131" s="11">
        <f t="shared" si="2"/>
        <v>14</v>
      </c>
      <c r="O1131" s="12" t="str">
        <f t="shared" si="3"/>
        <v>APROBADO CC</v>
      </c>
      <c r="P1131" s="12" t="str">
        <f>IF(OR(D1131="Académica",D1131="Empresa"),(IF(M1131&lt;Leyenda!$I$11,"ALTO",(IF(M1131&lt;=Leyenda!$I$10,"MEDIO","BAJO")))),(IF(M1131&lt;Leyenda!$J$11,"ALTO",(IF(M1131&lt;=Leyenda!$J$10,"MEDIO","BAJO")))))</f>
        <v>MEDIO</v>
      </c>
    </row>
    <row r="1132">
      <c r="A1132" s="8" t="s">
        <v>2380</v>
      </c>
      <c r="B1132" s="9" t="s">
        <v>601</v>
      </c>
      <c r="C1132" s="9" t="s">
        <v>232</v>
      </c>
      <c r="D1132" s="9" t="s">
        <v>2144</v>
      </c>
      <c r="E1132" s="13">
        <v>18.1</v>
      </c>
      <c r="F1132" s="13">
        <v>12.9</v>
      </c>
      <c r="G1132" s="13">
        <v>14.8</v>
      </c>
      <c r="H1132" s="13">
        <v>15.3</v>
      </c>
      <c r="I1132" s="13">
        <v>13.1</v>
      </c>
      <c r="J1132" s="13">
        <v>17.3</v>
      </c>
      <c r="K1132" s="13">
        <v>18.1</v>
      </c>
      <c r="L1132" s="13">
        <v>0.0</v>
      </c>
      <c r="M1132" s="11">
        <f t="shared" si="1"/>
        <v>13.07142857</v>
      </c>
      <c r="N1132" s="11">
        <f t="shared" si="2"/>
        <v>13</v>
      </c>
      <c r="O1132" s="12" t="str">
        <f t="shared" si="3"/>
        <v>APROBADO CC</v>
      </c>
      <c r="P1132" s="12" t="str">
        <f>IF(OR(D1132="Académica",D1132="Empresa"),(IF(M1132&lt;Leyenda!$I$11,"ALTO",(IF(M1132&lt;=Leyenda!$I$10,"MEDIO","BAJO")))),(IF(M1132&lt;Leyenda!$J$11,"ALTO",(IF(M1132&lt;=Leyenda!$J$10,"MEDIO","BAJO")))))</f>
        <v>MEDIO</v>
      </c>
    </row>
    <row r="1133">
      <c r="A1133" s="8" t="s">
        <v>1201</v>
      </c>
      <c r="B1133" s="9" t="s">
        <v>21</v>
      </c>
      <c r="C1133" s="9" t="s">
        <v>36</v>
      </c>
      <c r="D1133" s="9" t="s">
        <v>2144</v>
      </c>
      <c r="E1133" s="13">
        <v>19.0</v>
      </c>
      <c r="F1133" s="13">
        <v>19.0</v>
      </c>
      <c r="G1133" s="13">
        <v>18.6</v>
      </c>
      <c r="H1133" s="13">
        <v>17.1</v>
      </c>
      <c r="I1133" s="13">
        <v>15.2</v>
      </c>
      <c r="J1133" s="13">
        <v>18.6</v>
      </c>
      <c r="K1133" s="13">
        <v>18.0</v>
      </c>
      <c r="L1133" s="13">
        <v>0.0</v>
      </c>
      <c r="M1133" s="11">
        <f t="shared" si="1"/>
        <v>15.21428571</v>
      </c>
      <c r="N1133" s="11">
        <f t="shared" si="2"/>
        <v>15</v>
      </c>
      <c r="O1133" s="12" t="str">
        <f t="shared" si="3"/>
        <v>APROBADO CC</v>
      </c>
      <c r="P1133" s="12" t="str">
        <f>IF(OR(D1133="Académica",D1133="Empresa"),(IF(M1133&lt;Leyenda!$I$11,"ALTO",(IF(M1133&lt;=Leyenda!$I$10,"MEDIO","BAJO")))),(IF(M1133&lt;Leyenda!$J$11,"ALTO",(IF(M1133&lt;=Leyenda!$J$10,"MEDIO","BAJO")))))</f>
        <v>BAJO</v>
      </c>
    </row>
    <row r="1134">
      <c r="A1134" s="8" t="s">
        <v>1874</v>
      </c>
      <c r="B1134" s="9" t="s">
        <v>40</v>
      </c>
      <c r="C1134" s="9" t="s">
        <v>48</v>
      </c>
      <c r="D1134" s="9" t="s">
        <v>2144</v>
      </c>
      <c r="E1134" s="13">
        <v>16.4</v>
      </c>
      <c r="F1134" s="13">
        <v>17.8</v>
      </c>
      <c r="G1134" s="13">
        <v>18.5</v>
      </c>
      <c r="H1134" s="13">
        <v>18.0</v>
      </c>
      <c r="I1134" s="13">
        <v>15.9</v>
      </c>
      <c r="J1134" s="13">
        <v>18.3</v>
      </c>
      <c r="K1134" s="13">
        <v>18.0</v>
      </c>
      <c r="L1134" s="13">
        <v>0.0</v>
      </c>
      <c r="M1134" s="11">
        <f t="shared" si="1"/>
        <v>15.21428571</v>
      </c>
      <c r="N1134" s="11">
        <f t="shared" si="2"/>
        <v>15</v>
      </c>
      <c r="O1134" s="12" t="str">
        <f t="shared" si="3"/>
        <v>APROBADO CC</v>
      </c>
      <c r="P1134" s="12" t="str">
        <f>IF(OR(D1134="Académica",D1134="Empresa"),(IF(M1134&lt;Leyenda!$I$11,"ALTO",(IF(M1134&lt;=Leyenda!$I$10,"MEDIO","BAJO")))),(IF(M1134&lt;Leyenda!$J$11,"ALTO",(IF(M1134&lt;=Leyenda!$J$10,"MEDIO","BAJO")))))</f>
        <v>BAJO</v>
      </c>
    </row>
    <row r="1135">
      <c r="A1135" s="8" t="s">
        <v>1517</v>
      </c>
      <c r="B1135" s="9" t="s">
        <v>25</v>
      </c>
      <c r="C1135" s="9" t="s">
        <v>157</v>
      </c>
      <c r="D1135" s="9" t="s">
        <v>2144</v>
      </c>
      <c r="E1135" s="13">
        <v>18.3</v>
      </c>
      <c r="F1135" s="13">
        <v>17.0</v>
      </c>
      <c r="G1135" s="13">
        <v>17.0</v>
      </c>
      <c r="H1135" s="13">
        <v>15.5</v>
      </c>
      <c r="I1135" s="13">
        <v>15.3</v>
      </c>
      <c r="J1135" s="13">
        <v>18.3</v>
      </c>
      <c r="K1135" s="13">
        <v>18.0</v>
      </c>
      <c r="L1135" s="13">
        <v>0.0</v>
      </c>
      <c r="M1135" s="11">
        <f t="shared" si="1"/>
        <v>14.44285714</v>
      </c>
      <c r="N1135" s="11">
        <f t="shared" si="2"/>
        <v>14</v>
      </c>
      <c r="O1135" s="12" t="str">
        <f t="shared" si="3"/>
        <v>APROBADO CC</v>
      </c>
      <c r="P1135" s="12" t="str">
        <f>IF(OR(D1135="Académica",D1135="Empresa"),(IF(M1135&lt;Leyenda!$I$11,"ALTO",(IF(M1135&lt;=Leyenda!$I$10,"MEDIO","BAJO")))),(IF(M1135&lt;Leyenda!$J$11,"ALTO",(IF(M1135&lt;=Leyenda!$J$10,"MEDIO","BAJO")))))</f>
        <v>MEDIO</v>
      </c>
    </row>
    <row r="1136">
      <c r="A1136" s="8" t="s">
        <v>2381</v>
      </c>
      <c r="B1136" s="9" t="s">
        <v>40</v>
      </c>
      <c r="C1136" s="9" t="s">
        <v>232</v>
      </c>
      <c r="D1136" s="9" t="s">
        <v>2144</v>
      </c>
      <c r="E1136" s="13">
        <v>11.7</v>
      </c>
      <c r="F1136" s="13">
        <v>15.3</v>
      </c>
      <c r="G1136" s="13">
        <v>17.3</v>
      </c>
      <c r="H1136" s="13">
        <v>15.8</v>
      </c>
      <c r="I1136" s="13">
        <v>13.1</v>
      </c>
      <c r="J1136" s="13">
        <v>17.0</v>
      </c>
      <c r="K1136" s="13">
        <v>19.5</v>
      </c>
      <c r="L1136" s="13">
        <v>0.5</v>
      </c>
      <c r="M1136" s="11">
        <f t="shared" si="1"/>
        <v>14.07142857</v>
      </c>
      <c r="N1136" s="11">
        <f t="shared" si="2"/>
        <v>14</v>
      </c>
      <c r="O1136" s="12" t="str">
        <f t="shared" si="3"/>
        <v>APROBADO CC</v>
      </c>
      <c r="P1136" s="12" t="str">
        <f>IF(OR(D1136="Académica",D1136="Empresa"),(IF(M1136&lt;Leyenda!$I$11,"ALTO",(IF(M1136&lt;=Leyenda!$I$10,"MEDIO","BAJO")))),(IF(M1136&lt;Leyenda!$J$11,"ALTO",(IF(M1136&lt;=Leyenda!$J$10,"MEDIO","BAJO")))))</f>
        <v>MEDIO</v>
      </c>
    </row>
    <row r="1137">
      <c r="A1137" s="8" t="s">
        <v>2054</v>
      </c>
      <c r="B1137" s="9" t="s">
        <v>21</v>
      </c>
      <c r="C1137" s="9" t="s">
        <v>72</v>
      </c>
      <c r="D1137" s="9" t="s">
        <v>2185</v>
      </c>
      <c r="E1137" s="13">
        <v>18.6</v>
      </c>
      <c r="F1137" s="13">
        <v>19.0</v>
      </c>
      <c r="G1137" s="13">
        <v>18.7</v>
      </c>
      <c r="H1137" s="13">
        <v>17.1</v>
      </c>
      <c r="I1137" s="13">
        <v>15.7</v>
      </c>
      <c r="J1137" s="13">
        <v>19.8</v>
      </c>
      <c r="K1137" s="13">
        <v>18.0</v>
      </c>
      <c r="L1137" s="13">
        <v>0.0</v>
      </c>
      <c r="M1137" s="11">
        <f t="shared" si="1"/>
        <v>15.47142857</v>
      </c>
      <c r="N1137" s="11">
        <f t="shared" si="2"/>
        <v>15</v>
      </c>
      <c r="O1137" s="12" t="str">
        <f t="shared" si="3"/>
        <v>APROBADO CC</v>
      </c>
      <c r="P1137" s="12" t="str">
        <f>IF(OR(D1137="Académica",D1137="Empresa"),(IF(M1137&lt;Leyenda!$I$11,"ALTO",(IF(M1137&lt;=Leyenda!$I$10,"MEDIO","BAJO")))),(IF(M1137&lt;Leyenda!$J$11,"ALTO",(IF(M1137&lt;=Leyenda!$J$10,"MEDIO","BAJO")))))</f>
        <v>BAJO</v>
      </c>
    </row>
    <row r="1138">
      <c r="A1138" s="8" t="s">
        <v>2076</v>
      </c>
      <c r="B1138" s="9" t="s">
        <v>17</v>
      </c>
      <c r="C1138" s="9" t="s">
        <v>157</v>
      </c>
      <c r="D1138" s="9" t="s">
        <v>2149</v>
      </c>
      <c r="E1138" s="13">
        <v>17.0</v>
      </c>
      <c r="F1138" s="13">
        <v>13.3</v>
      </c>
      <c r="G1138" s="13">
        <v>13.3</v>
      </c>
      <c r="H1138" s="13">
        <v>14.2</v>
      </c>
      <c r="I1138" s="13">
        <v>14.6</v>
      </c>
      <c r="J1138" s="13">
        <v>17.6</v>
      </c>
      <c r="K1138" s="13">
        <v>18.8</v>
      </c>
      <c r="L1138" s="13">
        <v>0.0</v>
      </c>
      <c r="M1138" s="11">
        <f t="shared" si="1"/>
        <v>13.11428571</v>
      </c>
      <c r="N1138" s="11">
        <f t="shared" si="2"/>
        <v>13</v>
      </c>
      <c r="O1138" s="12" t="str">
        <f t="shared" si="3"/>
        <v>APROBADO CC</v>
      </c>
      <c r="P1138" s="12" t="str">
        <f>IF(OR(D1138="Académica",D1138="Empresa"),(IF(M1138&lt;Leyenda!$I$11,"ALTO",(IF(M1138&lt;=Leyenda!$I$10,"MEDIO","BAJO")))),(IF(M1138&lt;Leyenda!$J$11,"ALTO",(IF(M1138&lt;=Leyenda!$J$10,"MEDIO","BAJO")))))</f>
        <v>MEDIO</v>
      </c>
    </row>
    <row r="1139">
      <c r="A1139" s="8" t="s">
        <v>1705</v>
      </c>
      <c r="B1139" s="9" t="s">
        <v>21</v>
      </c>
      <c r="C1139" s="9" t="s">
        <v>159</v>
      </c>
      <c r="D1139" s="9" t="s">
        <v>2144</v>
      </c>
      <c r="E1139" s="13">
        <v>17.8</v>
      </c>
      <c r="F1139" s="13">
        <v>19.0</v>
      </c>
      <c r="G1139" s="13">
        <v>18.4</v>
      </c>
      <c r="H1139" s="13">
        <v>16.5</v>
      </c>
      <c r="I1139" s="13">
        <v>15.3</v>
      </c>
      <c r="J1139" s="13">
        <v>18.3</v>
      </c>
      <c r="K1139" s="13">
        <v>18.5</v>
      </c>
      <c r="L1139" s="13">
        <v>0.0</v>
      </c>
      <c r="M1139" s="11">
        <f t="shared" si="1"/>
        <v>15.14285714</v>
      </c>
      <c r="N1139" s="11">
        <f t="shared" si="2"/>
        <v>15</v>
      </c>
      <c r="O1139" s="12" t="str">
        <f t="shared" si="3"/>
        <v>APROBADO CC</v>
      </c>
      <c r="P1139" s="12" t="str">
        <f>IF(OR(D1139="Académica",D1139="Empresa"),(IF(M1139&lt;Leyenda!$I$11,"ALTO",(IF(M1139&lt;=Leyenda!$I$10,"MEDIO","BAJO")))),(IF(M1139&lt;Leyenda!$J$11,"ALTO",(IF(M1139&lt;=Leyenda!$J$10,"MEDIO","BAJO")))))</f>
        <v>BAJO</v>
      </c>
    </row>
    <row r="1140">
      <c r="A1140" s="8" t="s">
        <v>2382</v>
      </c>
      <c r="B1140" s="9" t="s">
        <v>50</v>
      </c>
      <c r="C1140" s="9" t="s">
        <v>58</v>
      </c>
      <c r="D1140" s="9" t="s">
        <v>2144</v>
      </c>
      <c r="E1140" s="13">
        <v>18.9</v>
      </c>
      <c r="F1140" s="13">
        <v>18.0</v>
      </c>
      <c r="G1140" s="13">
        <v>18.0</v>
      </c>
      <c r="H1140" s="13">
        <v>16.5</v>
      </c>
      <c r="I1140" s="13">
        <v>15.3</v>
      </c>
      <c r="J1140" s="13">
        <v>17.6</v>
      </c>
      <c r="K1140" s="13">
        <v>19.5</v>
      </c>
      <c r="L1140" s="13">
        <v>0.0</v>
      </c>
      <c r="M1140" s="11">
        <f t="shared" si="1"/>
        <v>14.98571429</v>
      </c>
      <c r="N1140" s="11">
        <f t="shared" si="2"/>
        <v>15</v>
      </c>
      <c r="O1140" s="12" t="str">
        <f t="shared" si="3"/>
        <v>APROBADO CC</v>
      </c>
      <c r="P1140" s="12" t="str">
        <f>IF(OR(D1140="Académica",D1140="Empresa"),(IF(M1140&lt;Leyenda!$I$11,"ALTO",(IF(M1140&lt;=Leyenda!$I$10,"MEDIO","BAJO")))),(IF(M1140&lt;Leyenda!$J$11,"ALTO",(IF(M1140&lt;=Leyenda!$J$10,"MEDIO","BAJO")))))</f>
        <v>BAJO</v>
      </c>
    </row>
    <row r="1141">
      <c r="A1141" s="8" t="s">
        <v>810</v>
      </c>
      <c r="B1141" s="9" t="s">
        <v>40</v>
      </c>
      <c r="C1141" s="9" t="s">
        <v>88</v>
      </c>
      <c r="D1141" s="9" t="s">
        <v>2144</v>
      </c>
      <c r="E1141" s="13">
        <v>18.0</v>
      </c>
      <c r="F1141" s="13">
        <v>16.0</v>
      </c>
      <c r="G1141" s="13">
        <v>17.3</v>
      </c>
      <c r="H1141" s="13">
        <v>16.5</v>
      </c>
      <c r="I1141" s="13">
        <v>13.2</v>
      </c>
      <c r="J1141" s="13">
        <v>17.6</v>
      </c>
      <c r="K1141" s="13">
        <v>18.0</v>
      </c>
      <c r="L1141" s="13">
        <v>0.0</v>
      </c>
      <c r="M1141" s="11">
        <f t="shared" si="1"/>
        <v>14.08571429</v>
      </c>
      <c r="N1141" s="11">
        <f t="shared" si="2"/>
        <v>14</v>
      </c>
      <c r="O1141" s="12" t="str">
        <f t="shared" si="3"/>
        <v>APROBADO CC</v>
      </c>
      <c r="P1141" s="12" t="str">
        <f>IF(OR(D1141="Académica",D1141="Empresa"),(IF(M1141&lt;Leyenda!$I$11,"ALTO",(IF(M1141&lt;=Leyenda!$I$10,"MEDIO","BAJO")))),(IF(M1141&lt;Leyenda!$J$11,"ALTO",(IF(M1141&lt;=Leyenda!$J$10,"MEDIO","BAJO")))))</f>
        <v>MEDIO</v>
      </c>
    </row>
    <row r="1142">
      <c r="A1142" s="8" t="s">
        <v>735</v>
      </c>
      <c r="B1142" s="9" t="s">
        <v>386</v>
      </c>
      <c r="C1142" s="9" t="s">
        <v>129</v>
      </c>
      <c r="D1142" s="9" t="s">
        <v>2144</v>
      </c>
      <c r="E1142" s="13">
        <v>19.5</v>
      </c>
      <c r="F1142" s="13">
        <v>18.8</v>
      </c>
      <c r="G1142" s="13">
        <v>17.8</v>
      </c>
      <c r="H1142" s="13">
        <v>16.5</v>
      </c>
      <c r="I1142" s="13">
        <v>15.3</v>
      </c>
      <c r="J1142" s="13">
        <v>18.3</v>
      </c>
      <c r="K1142" s="13">
        <v>18.0</v>
      </c>
      <c r="L1142" s="13">
        <v>0.0</v>
      </c>
      <c r="M1142" s="11">
        <f t="shared" si="1"/>
        <v>14.95714286</v>
      </c>
      <c r="N1142" s="11">
        <f t="shared" si="2"/>
        <v>15</v>
      </c>
      <c r="O1142" s="12" t="str">
        <f t="shared" si="3"/>
        <v>APROBADO CC</v>
      </c>
      <c r="P1142" s="12" t="str">
        <f>IF(OR(D1142="Académica",D1142="Empresa"),(IF(M1142&lt;Leyenda!$I$11,"ALTO",(IF(M1142&lt;=Leyenda!$I$10,"MEDIO","BAJO")))),(IF(M1142&lt;Leyenda!$J$11,"ALTO",(IF(M1142&lt;=Leyenda!$J$10,"MEDIO","BAJO")))))</f>
        <v>BAJO</v>
      </c>
    </row>
    <row r="1143">
      <c r="A1143" s="8" t="s">
        <v>910</v>
      </c>
      <c r="B1143" s="9" t="s">
        <v>386</v>
      </c>
      <c r="C1143" s="9" t="s">
        <v>108</v>
      </c>
      <c r="D1143" s="9" t="s">
        <v>2144</v>
      </c>
      <c r="E1143" s="13">
        <v>15.0</v>
      </c>
      <c r="F1143" s="13">
        <v>15.3</v>
      </c>
      <c r="G1143" s="13">
        <v>16.8</v>
      </c>
      <c r="H1143" s="13">
        <v>14.8</v>
      </c>
      <c r="I1143" s="13">
        <v>13.8</v>
      </c>
      <c r="J1143" s="13">
        <v>18.3</v>
      </c>
      <c r="K1143" s="13">
        <v>18.3</v>
      </c>
      <c r="L1143" s="13">
        <v>0.0</v>
      </c>
      <c r="M1143" s="11">
        <f t="shared" si="1"/>
        <v>13.9</v>
      </c>
      <c r="N1143" s="11">
        <f t="shared" si="2"/>
        <v>14</v>
      </c>
      <c r="O1143" s="12" t="str">
        <f t="shared" si="3"/>
        <v>APROBADO CC</v>
      </c>
      <c r="P1143" s="12" t="str">
        <f>IF(OR(D1143="Académica",D1143="Empresa"),(IF(M1143&lt;Leyenda!$I$11,"ALTO",(IF(M1143&lt;=Leyenda!$I$10,"MEDIO","BAJO")))),(IF(M1143&lt;Leyenda!$J$11,"ALTO",(IF(M1143&lt;=Leyenda!$J$10,"MEDIO","BAJO")))))</f>
        <v>MEDIO</v>
      </c>
    </row>
    <row r="1144">
      <c r="A1144" s="8" t="s">
        <v>2383</v>
      </c>
      <c r="B1144" s="9" t="s">
        <v>21</v>
      </c>
      <c r="C1144" s="9" t="s">
        <v>108</v>
      </c>
      <c r="D1144" s="9" t="s">
        <v>2144</v>
      </c>
      <c r="E1144" s="13">
        <v>17.1</v>
      </c>
      <c r="F1144" s="13">
        <v>16.7</v>
      </c>
      <c r="G1144" s="13">
        <v>18.3</v>
      </c>
      <c r="H1144" s="13">
        <v>16.2</v>
      </c>
      <c r="I1144" s="13">
        <v>15.1</v>
      </c>
      <c r="J1144" s="13">
        <v>17.6</v>
      </c>
      <c r="K1144" s="13">
        <v>18.0</v>
      </c>
      <c r="L1144" s="13">
        <v>0.0</v>
      </c>
      <c r="M1144" s="11">
        <f t="shared" si="1"/>
        <v>14.55714286</v>
      </c>
      <c r="N1144" s="11">
        <f t="shared" si="2"/>
        <v>15</v>
      </c>
      <c r="O1144" s="12" t="str">
        <f t="shared" si="3"/>
        <v>APROBADO CC</v>
      </c>
      <c r="P1144" s="12" t="str">
        <f>IF(OR(D1144="Académica",D1144="Empresa"),(IF(M1144&lt;Leyenda!$I$11,"ALTO",(IF(M1144&lt;=Leyenda!$I$10,"MEDIO","BAJO")))),(IF(M1144&lt;Leyenda!$J$11,"ALTO",(IF(M1144&lt;=Leyenda!$J$10,"MEDIO","BAJO")))))</f>
        <v>BAJO</v>
      </c>
    </row>
    <row r="1145">
      <c r="A1145" s="8" t="s">
        <v>1426</v>
      </c>
      <c r="B1145" s="9" t="s">
        <v>40</v>
      </c>
      <c r="C1145" s="9" t="s">
        <v>608</v>
      </c>
      <c r="D1145" s="9" t="s">
        <v>2144</v>
      </c>
      <c r="E1145" s="13">
        <v>20.0</v>
      </c>
      <c r="F1145" s="13">
        <v>19.0</v>
      </c>
      <c r="G1145" s="13">
        <v>19.0</v>
      </c>
      <c r="H1145" s="13">
        <v>17.1</v>
      </c>
      <c r="I1145" s="13">
        <v>16.4</v>
      </c>
      <c r="J1145" s="13">
        <v>18.7</v>
      </c>
      <c r="K1145" s="13">
        <v>18.0</v>
      </c>
      <c r="L1145" s="13">
        <v>0.0</v>
      </c>
      <c r="M1145" s="11">
        <f t="shared" si="1"/>
        <v>15.45714286</v>
      </c>
      <c r="N1145" s="11">
        <f t="shared" si="2"/>
        <v>15</v>
      </c>
      <c r="O1145" s="12" t="str">
        <f t="shared" si="3"/>
        <v>APROBADO CC</v>
      </c>
      <c r="P1145" s="12" t="str">
        <f>IF(OR(D1145="Académica",D1145="Empresa"),(IF(M1145&lt;Leyenda!$I$11,"ALTO",(IF(M1145&lt;=Leyenda!$I$10,"MEDIO","BAJO")))),(IF(M1145&lt;Leyenda!$J$11,"ALTO",(IF(M1145&lt;=Leyenda!$J$10,"MEDIO","BAJO")))))</f>
        <v>BAJO</v>
      </c>
    </row>
    <row r="1146">
      <c r="A1146" s="8" t="s">
        <v>1041</v>
      </c>
      <c r="B1146" s="9" t="s">
        <v>40</v>
      </c>
      <c r="C1146" s="9" t="s">
        <v>608</v>
      </c>
      <c r="D1146" s="9" t="s">
        <v>2144</v>
      </c>
      <c r="E1146" s="13">
        <v>18.8</v>
      </c>
      <c r="F1146" s="13">
        <v>18.5</v>
      </c>
      <c r="G1146" s="13">
        <v>19.2</v>
      </c>
      <c r="H1146" s="13">
        <v>16.9</v>
      </c>
      <c r="I1146" s="13">
        <v>15.9</v>
      </c>
      <c r="J1146" s="13">
        <v>18.9</v>
      </c>
      <c r="K1146" s="13">
        <v>18.3</v>
      </c>
      <c r="L1146" s="13">
        <v>0.0</v>
      </c>
      <c r="M1146" s="11">
        <f t="shared" si="1"/>
        <v>15.38571429</v>
      </c>
      <c r="N1146" s="11">
        <f t="shared" si="2"/>
        <v>15</v>
      </c>
      <c r="O1146" s="12" t="str">
        <f t="shared" si="3"/>
        <v>APROBADO CC</v>
      </c>
      <c r="P1146" s="12" t="str">
        <f>IF(OR(D1146="Académica",D1146="Empresa"),(IF(M1146&lt;Leyenda!$I$11,"ALTO",(IF(M1146&lt;=Leyenda!$I$10,"MEDIO","BAJO")))),(IF(M1146&lt;Leyenda!$J$11,"ALTO",(IF(M1146&lt;=Leyenda!$J$10,"MEDIO","BAJO")))))</f>
        <v>BAJO</v>
      </c>
    </row>
    <row r="1147">
      <c r="A1147" s="8" t="s">
        <v>1887</v>
      </c>
      <c r="B1147" s="9" t="s">
        <v>21</v>
      </c>
      <c r="C1147" s="9" t="s">
        <v>63</v>
      </c>
      <c r="D1147" s="9" t="s">
        <v>2144</v>
      </c>
      <c r="E1147" s="13">
        <v>17.1</v>
      </c>
      <c r="F1147" s="13">
        <v>16.8</v>
      </c>
      <c r="G1147" s="13">
        <v>18.4</v>
      </c>
      <c r="H1147" s="13">
        <v>16.8</v>
      </c>
      <c r="I1147" s="13">
        <v>16.3</v>
      </c>
      <c r="J1147" s="13">
        <v>18.3</v>
      </c>
      <c r="K1147" s="13">
        <v>18.0</v>
      </c>
      <c r="L1147" s="13">
        <v>0.0</v>
      </c>
      <c r="M1147" s="11">
        <f t="shared" si="1"/>
        <v>14.94285714</v>
      </c>
      <c r="N1147" s="11">
        <f t="shared" si="2"/>
        <v>15</v>
      </c>
      <c r="O1147" s="12" t="str">
        <f t="shared" si="3"/>
        <v>APROBADO CC</v>
      </c>
      <c r="P1147" s="12" t="str">
        <f>IF(OR(D1147="Académica",D1147="Empresa"),(IF(M1147&lt;Leyenda!$I$11,"ALTO",(IF(M1147&lt;=Leyenda!$I$10,"MEDIO","BAJO")))),(IF(M1147&lt;Leyenda!$J$11,"ALTO",(IF(M1147&lt;=Leyenda!$J$10,"MEDIO","BAJO")))))</f>
        <v>BAJO</v>
      </c>
    </row>
    <row r="1148">
      <c r="A1148" s="8" t="s">
        <v>1327</v>
      </c>
      <c r="B1148" s="9" t="s">
        <v>386</v>
      </c>
      <c r="C1148" s="9" t="s">
        <v>63</v>
      </c>
      <c r="D1148" s="9" t="s">
        <v>2144</v>
      </c>
      <c r="E1148" s="13">
        <v>16.0</v>
      </c>
      <c r="F1148" s="13">
        <v>18.7</v>
      </c>
      <c r="G1148" s="13">
        <v>18.7</v>
      </c>
      <c r="H1148" s="13">
        <v>16.9</v>
      </c>
      <c r="I1148" s="13">
        <v>16.5</v>
      </c>
      <c r="J1148" s="13">
        <v>18.2</v>
      </c>
      <c r="K1148" s="13">
        <v>18.5</v>
      </c>
      <c r="L1148" s="13">
        <v>0.0</v>
      </c>
      <c r="M1148" s="11">
        <f t="shared" si="1"/>
        <v>15.35714286</v>
      </c>
      <c r="N1148" s="11">
        <f t="shared" si="2"/>
        <v>15</v>
      </c>
      <c r="O1148" s="12" t="str">
        <f t="shared" si="3"/>
        <v>APROBADO CC</v>
      </c>
      <c r="P1148" s="12" t="str">
        <f>IF(OR(D1148="Académica",D1148="Empresa"),(IF(M1148&lt;Leyenda!$I$11,"ALTO",(IF(M1148&lt;=Leyenda!$I$10,"MEDIO","BAJO")))),(IF(M1148&lt;Leyenda!$J$11,"ALTO",(IF(M1148&lt;=Leyenda!$J$10,"MEDIO","BAJO")))))</f>
        <v>BAJO</v>
      </c>
    </row>
    <row r="1149">
      <c r="A1149" s="8" t="s">
        <v>716</v>
      </c>
      <c r="B1149" s="9" t="s">
        <v>386</v>
      </c>
      <c r="C1149" s="9" t="s">
        <v>63</v>
      </c>
      <c r="D1149" s="9" t="s">
        <v>2144</v>
      </c>
      <c r="E1149" s="13">
        <v>20.0</v>
      </c>
      <c r="F1149" s="13">
        <v>19.2</v>
      </c>
      <c r="G1149" s="13">
        <v>19.5</v>
      </c>
      <c r="H1149" s="13">
        <v>16.7</v>
      </c>
      <c r="I1149" s="13">
        <v>16.7</v>
      </c>
      <c r="J1149" s="13">
        <v>18.9</v>
      </c>
      <c r="K1149" s="13">
        <v>19.0</v>
      </c>
      <c r="L1149" s="13">
        <v>0.0</v>
      </c>
      <c r="M1149" s="11">
        <f t="shared" si="1"/>
        <v>15.71428571</v>
      </c>
      <c r="N1149" s="11">
        <f t="shared" si="2"/>
        <v>16</v>
      </c>
      <c r="O1149" s="12" t="str">
        <f t="shared" si="3"/>
        <v>APROBADO CC</v>
      </c>
      <c r="P1149" s="12" t="str">
        <f>IF(OR(D1149="Académica",D1149="Empresa"),(IF(M1149&lt;Leyenda!$I$11,"ALTO",(IF(M1149&lt;=Leyenda!$I$10,"MEDIO","BAJO")))),(IF(M1149&lt;Leyenda!$J$11,"ALTO",(IF(M1149&lt;=Leyenda!$J$10,"MEDIO","BAJO")))))</f>
        <v>BAJO</v>
      </c>
    </row>
    <row r="1150">
      <c r="A1150" s="8" t="s">
        <v>1561</v>
      </c>
      <c r="B1150" s="9" t="s">
        <v>21</v>
      </c>
      <c r="C1150" s="9" t="s">
        <v>347</v>
      </c>
      <c r="D1150" s="9" t="s">
        <v>2144</v>
      </c>
      <c r="E1150" s="13">
        <v>18.3</v>
      </c>
      <c r="F1150" s="13">
        <v>19.3</v>
      </c>
      <c r="G1150" s="13">
        <v>19.0</v>
      </c>
      <c r="H1150" s="13">
        <v>17.8</v>
      </c>
      <c r="I1150" s="13">
        <v>17.7</v>
      </c>
      <c r="J1150" s="13">
        <v>16.4</v>
      </c>
      <c r="K1150" s="13">
        <v>18.0</v>
      </c>
      <c r="L1150" s="13">
        <v>0.0</v>
      </c>
      <c r="M1150" s="11">
        <f t="shared" si="1"/>
        <v>15.45714286</v>
      </c>
      <c r="N1150" s="11">
        <f t="shared" si="2"/>
        <v>15</v>
      </c>
      <c r="O1150" s="12" t="str">
        <f t="shared" si="3"/>
        <v>APROBADO CC</v>
      </c>
      <c r="P1150" s="12" t="str">
        <f>IF(OR(D1150="Académica",D1150="Empresa"),(IF(M1150&lt;Leyenda!$I$11,"ALTO",(IF(M1150&lt;=Leyenda!$I$10,"MEDIO","BAJO")))),(IF(M1150&lt;Leyenda!$J$11,"ALTO",(IF(M1150&lt;=Leyenda!$J$10,"MEDIO","BAJO")))))</f>
        <v>BAJO</v>
      </c>
    </row>
    <row r="1151">
      <c r="A1151" s="8" t="s">
        <v>747</v>
      </c>
      <c r="B1151" s="9" t="s">
        <v>25</v>
      </c>
      <c r="C1151" s="9" t="s">
        <v>70</v>
      </c>
      <c r="D1151" s="9" t="s">
        <v>2144</v>
      </c>
      <c r="E1151" s="13">
        <v>18.5</v>
      </c>
      <c r="F1151" s="13">
        <v>18.2</v>
      </c>
      <c r="G1151" s="13">
        <v>18.0</v>
      </c>
      <c r="H1151" s="13">
        <v>16.8</v>
      </c>
      <c r="I1151" s="13">
        <v>15.4</v>
      </c>
      <c r="J1151" s="13">
        <v>18.2</v>
      </c>
      <c r="K1151" s="13">
        <v>18.0</v>
      </c>
      <c r="L1151" s="13">
        <v>0.0</v>
      </c>
      <c r="M1151" s="11">
        <f t="shared" si="1"/>
        <v>14.94285714</v>
      </c>
      <c r="N1151" s="11">
        <f t="shared" si="2"/>
        <v>15</v>
      </c>
      <c r="O1151" s="12" t="str">
        <f t="shared" si="3"/>
        <v>APROBADO CC</v>
      </c>
      <c r="P1151" s="12" t="str">
        <f>IF(OR(D1151="Académica",D1151="Empresa"),(IF(M1151&lt;Leyenda!$I$11,"ALTO",(IF(M1151&lt;=Leyenda!$I$10,"MEDIO","BAJO")))),(IF(M1151&lt;Leyenda!$J$11,"ALTO",(IF(M1151&lt;=Leyenda!$J$10,"MEDIO","BAJO")))))</f>
        <v>BAJO</v>
      </c>
    </row>
    <row r="1152">
      <c r="A1152" s="8" t="s">
        <v>2384</v>
      </c>
      <c r="B1152" s="9" t="s">
        <v>386</v>
      </c>
      <c r="C1152" s="9" t="s">
        <v>63</v>
      </c>
      <c r="D1152" s="9" t="s">
        <v>2144</v>
      </c>
      <c r="E1152" s="13">
        <v>18.9</v>
      </c>
      <c r="F1152" s="13">
        <v>18.0</v>
      </c>
      <c r="G1152" s="13">
        <v>18.0</v>
      </c>
      <c r="H1152" s="13">
        <v>16.5</v>
      </c>
      <c r="I1152" s="13">
        <v>16.6</v>
      </c>
      <c r="J1152" s="13">
        <v>18.0</v>
      </c>
      <c r="K1152" s="13">
        <v>18.0</v>
      </c>
      <c r="L1152" s="13">
        <v>0.0</v>
      </c>
      <c r="M1152" s="11">
        <f t="shared" si="1"/>
        <v>15.01428571</v>
      </c>
      <c r="N1152" s="11">
        <f t="shared" si="2"/>
        <v>15</v>
      </c>
      <c r="O1152" s="12" t="str">
        <f t="shared" si="3"/>
        <v>APROBADO CC</v>
      </c>
      <c r="P1152" s="12" t="str">
        <f>IF(OR(D1152="Académica",D1152="Empresa"),(IF(M1152&lt;Leyenda!$I$11,"ALTO",(IF(M1152&lt;=Leyenda!$I$10,"MEDIO","BAJO")))),(IF(M1152&lt;Leyenda!$J$11,"ALTO",(IF(M1152&lt;=Leyenda!$J$10,"MEDIO","BAJO")))))</f>
        <v>BAJO</v>
      </c>
    </row>
    <row r="1153">
      <c r="A1153" s="8" t="s">
        <v>2385</v>
      </c>
      <c r="B1153" s="9" t="s">
        <v>21</v>
      </c>
      <c r="C1153" s="9" t="s">
        <v>46</v>
      </c>
      <c r="D1153" s="9" t="s">
        <v>2144</v>
      </c>
      <c r="E1153" s="13">
        <v>16.5</v>
      </c>
      <c r="F1153" s="13">
        <v>13.3</v>
      </c>
      <c r="G1153" s="13">
        <v>14.5</v>
      </c>
      <c r="H1153" s="13">
        <v>13.2</v>
      </c>
      <c r="I1153" s="13">
        <v>12.6</v>
      </c>
      <c r="J1153" s="13">
        <v>18.3</v>
      </c>
      <c r="K1153" s="13">
        <v>19.3</v>
      </c>
      <c r="L1153" s="13">
        <v>1.0</v>
      </c>
      <c r="M1153" s="11">
        <f t="shared" si="1"/>
        <v>13.17142857</v>
      </c>
      <c r="N1153" s="11">
        <f t="shared" si="2"/>
        <v>13</v>
      </c>
      <c r="O1153" s="12" t="str">
        <f t="shared" si="3"/>
        <v>APROBADO CC</v>
      </c>
      <c r="P1153" s="12" t="str">
        <f>IF(OR(D1153="Académica",D1153="Empresa"),(IF(M1153&lt;Leyenda!$I$11,"ALTO",(IF(M1153&lt;=Leyenda!$I$10,"MEDIO","BAJO")))),(IF(M1153&lt;Leyenda!$J$11,"ALTO",(IF(M1153&lt;=Leyenda!$J$10,"MEDIO","BAJO")))))</f>
        <v>MEDIO</v>
      </c>
    </row>
    <row r="1154">
      <c r="A1154" s="8" t="s">
        <v>1066</v>
      </c>
      <c r="B1154" s="9" t="s">
        <v>21</v>
      </c>
      <c r="C1154" s="9" t="s">
        <v>44</v>
      </c>
      <c r="D1154" s="9" t="s">
        <v>2144</v>
      </c>
      <c r="E1154" s="13">
        <v>18.0</v>
      </c>
      <c r="F1154" s="13">
        <v>17.3</v>
      </c>
      <c r="G1154" s="13">
        <v>17.0</v>
      </c>
      <c r="H1154" s="13">
        <v>14.8</v>
      </c>
      <c r="I1154" s="13">
        <v>14.9</v>
      </c>
      <c r="J1154" s="13">
        <v>17.6</v>
      </c>
      <c r="K1154" s="13">
        <v>18.0</v>
      </c>
      <c r="L1154" s="13">
        <v>0.0</v>
      </c>
      <c r="M1154" s="11">
        <f t="shared" si="1"/>
        <v>14.22857143</v>
      </c>
      <c r="N1154" s="11">
        <f t="shared" si="2"/>
        <v>14</v>
      </c>
      <c r="O1154" s="12" t="str">
        <f t="shared" si="3"/>
        <v>APROBADO CC</v>
      </c>
      <c r="P1154" s="12" t="str">
        <f>IF(OR(D1154="Académica",D1154="Empresa"),(IF(M1154&lt;Leyenda!$I$11,"ALTO",(IF(M1154&lt;=Leyenda!$I$10,"MEDIO","BAJO")))),(IF(M1154&lt;Leyenda!$J$11,"ALTO",(IF(M1154&lt;=Leyenda!$J$10,"MEDIO","BAJO")))))</f>
        <v>MEDIO</v>
      </c>
    </row>
    <row r="1155">
      <c r="A1155" s="8" t="s">
        <v>1284</v>
      </c>
      <c r="B1155" s="9" t="s">
        <v>386</v>
      </c>
      <c r="C1155" s="9" t="s">
        <v>435</v>
      </c>
      <c r="D1155" s="9" t="s">
        <v>2144</v>
      </c>
      <c r="E1155" s="13">
        <v>16.3</v>
      </c>
      <c r="F1155" s="13">
        <v>15.8</v>
      </c>
      <c r="G1155" s="13">
        <v>16.7</v>
      </c>
      <c r="H1155" s="13">
        <v>14.0</v>
      </c>
      <c r="I1155" s="13">
        <v>14.4</v>
      </c>
      <c r="J1155" s="13">
        <v>17.6</v>
      </c>
      <c r="K1155" s="13">
        <v>18.0</v>
      </c>
      <c r="L1155" s="13">
        <v>0.0</v>
      </c>
      <c r="M1155" s="11">
        <f t="shared" si="1"/>
        <v>13.78571429</v>
      </c>
      <c r="N1155" s="11">
        <f t="shared" si="2"/>
        <v>14</v>
      </c>
      <c r="O1155" s="12" t="str">
        <f t="shared" si="3"/>
        <v>APROBADO CC</v>
      </c>
      <c r="P1155" s="12" t="str">
        <f>IF(OR(D1155="Académica",D1155="Empresa"),(IF(M1155&lt;Leyenda!$I$11,"ALTO",(IF(M1155&lt;=Leyenda!$I$10,"MEDIO","BAJO")))),(IF(M1155&lt;Leyenda!$J$11,"ALTO",(IF(M1155&lt;=Leyenda!$J$10,"MEDIO","BAJO")))))</f>
        <v>MEDIO</v>
      </c>
    </row>
    <row r="1156">
      <c r="A1156" s="8" t="s">
        <v>1417</v>
      </c>
      <c r="B1156" s="9" t="s">
        <v>28</v>
      </c>
      <c r="C1156" s="9" t="s">
        <v>1203</v>
      </c>
      <c r="D1156" s="9" t="s">
        <v>2144</v>
      </c>
      <c r="E1156" s="13">
        <v>18.3</v>
      </c>
      <c r="F1156" s="13">
        <v>18.0</v>
      </c>
      <c r="G1156" s="13">
        <v>16.0</v>
      </c>
      <c r="H1156" s="13">
        <v>16.5</v>
      </c>
      <c r="I1156" s="13">
        <v>15.3</v>
      </c>
      <c r="J1156" s="13">
        <v>17.8</v>
      </c>
      <c r="K1156" s="13">
        <v>18.0</v>
      </c>
      <c r="L1156" s="13">
        <v>0.0</v>
      </c>
      <c r="M1156" s="11">
        <f t="shared" si="1"/>
        <v>14.51428571</v>
      </c>
      <c r="N1156" s="11">
        <f t="shared" si="2"/>
        <v>15</v>
      </c>
      <c r="O1156" s="12" t="str">
        <f t="shared" si="3"/>
        <v>APROBADO CC</v>
      </c>
      <c r="P1156" s="12" t="str">
        <f>IF(OR(D1156="Académica",D1156="Empresa"),(IF(M1156&lt;Leyenda!$I$11,"ALTO",(IF(M1156&lt;=Leyenda!$I$10,"MEDIO","BAJO")))),(IF(M1156&lt;Leyenda!$J$11,"ALTO",(IF(M1156&lt;=Leyenda!$J$10,"MEDIO","BAJO")))))</f>
        <v>BAJO</v>
      </c>
    </row>
    <row r="1157">
      <c r="A1157" s="8" t="s">
        <v>2386</v>
      </c>
      <c r="B1157" s="9" t="s">
        <v>50</v>
      </c>
      <c r="C1157" s="9" t="s">
        <v>302</v>
      </c>
      <c r="D1157" s="9" t="s">
        <v>2144</v>
      </c>
      <c r="E1157" s="13">
        <v>18.8</v>
      </c>
      <c r="F1157" s="13">
        <v>18.2</v>
      </c>
      <c r="G1157" s="13">
        <v>19.3</v>
      </c>
      <c r="H1157" s="13">
        <v>16.8</v>
      </c>
      <c r="I1157" s="13">
        <v>16.4</v>
      </c>
      <c r="J1157" s="13">
        <v>18.9</v>
      </c>
      <c r="K1157" s="13">
        <v>18.0</v>
      </c>
      <c r="L1157" s="13">
        <v>0.0</v>
      </c>
      <c r="M1157" s="11">
        <f t="shared" si="1"/>
        <v>15.37142857</v>
      </c>
      <c r="N1157" s="11">
        <f t="shared" si="2"/>
        <v>15</v>
      </c>
      <c r="O1157" s="12" t="str">
        <f t="shared" si="3"/>
        <v>APROBADO CC</v>
      </c>
      <c r="P1157" s="12" t="str">
        <f>IF(OR(D1157="Académica",D1157="Empresa"),(IF(M1157&lt;Leyenda!$I$11,"ALTO",(IF(M1157&lt;=Leyenda!$I$10,"MEDIO","BAJO")))),(IF(M1157&lt;Leyenda!$J$11,"ALTO",(IF(M1157&lt;=Leyenda!$J$10,"MEDIO","BAJO")))))</f>
        <v>BAJO</v>
      </c>
    </row>
    <row r="1158">
      <c r="A1158" s="8" t="s">
        <v>1194</v>
      </c>
      <c r="B1158" s="9" t="s">
        <v>21</v>
      </c>
      <c r="C1158" s="9" t="s">
        <v>48</v>
      </c>
      <c r="D1158" s="9" t="s">
        <v>2144</v>
      </c>
      <c r="E1158" s="13">
        <v>16.2</v>
      </c>
      <c r="F1158" s="13">
        <v>17.3</v>
      </c>
      <c r="G1158" s="13">
        <v>18.0</v>
      </c>
      <c r="H1158" s="13">
        <v>16.5</v>
      </c>
      <c r="I1158" s="13">
        <v>16.2</v>
      </c>
      <c r="J1158" s="13">
        <v>17.6</v>
      </c>
      <c r="K1158" s="13">
        <v>18.0</v>
      </c>
      <c r="L1158" s="13">
        <v>0.0</v>
      </c>
      <c r="M1158" s="11">
        <f t="shared" si="1"/>
        <v>14.8</v>
      </c>
      <c r="N1158" s="11">
        <f t="shared" si="2"/>
        <v>15</v>
      </c>
      <c r="O1158" s="12" t="str">
        <f t="shared" si="3"/>
        <v>APROBADO CC</v>
      </c>
      <c r="P1158" s="12" t="str">
        <f>IF(OR(D1158="Académica",D1158="Empresa"),(IF(M1158&lt;Leyenda!$I$11,"ALTO",(IF(M1158&lt;=Leyenda!$I$10,"MEDIO","BAJO")))),(IF(M1158&lt;Leyenda!$J$11,"ALTO",(IF(M1158&lt;=Leyenda!$J$10,"MEDIO","BAJO")))))</f>
        <v>BAJO</v>
      </c>
    </row>
    <row r="1159">
      <c r="A1159" s="8" t="s">
        <v>2069</v>
      </c>
      <c r="B1159" s="9" t="s">
        <v>28</v>
      </c>
      <c r="C1159" s="9" t="s">
        <v>36</v>
      </c>
      <c r="D1159" s="9" t="s">
        <v>2149</v>
      </c>
      <c r="E1159" s="13">
        <v>18.0</v>
      </c>
      <c r="F1159" s="13">
        <v>17.3</v>
      </c>
      <c r="G1159" s="13">
        <v>18.0</v>
      </c>
      <c r="H1159" s="13">
        <v>16.3</v>
      </c>
      <c r="I1159" s="13">
        <v>15.4</v>
      </c>
      <c r="J1159" s="13">
        <v>17.6</v>
      </c>
      <c r="K1159" s="13">
        <v>18.0</v>
      </c>
      <c r="L1159" s="13">
        <v>0.0</v>
      </c>
      <c r="M1159" s="11">
        <f t="shared" si="1"/>
        <v>14.65714286</v>
      </c>
      <c r="N1159" s="11">
        <f t="shared" si="2"/>
        <v>15</v>
      </c>
      <c r="O1159" s="12" t="str">
        <f t="shared" si="3"/>
        <v>APROBADO CC</v>
      </c>
      <c r="P1159" s="12" t="str">
        <f>IF(OR(D1159="Académica",D1159="Empresa"),(IF(M1159&lt;Leyenda!$I$11,"ALTO",(IF(M1159&lt;=Leyenda!$I$10,"MEDIO","BAJO")))),(IF(M1159&lt;Leyenda!$J$11,"ALTO",(IF(M1159&lt;=Leyenda!$J$10,"MEDIO","BAJO")))))</f>
        <v>BAJO</v>
      </c>
    </row>
    <row r="1160">
      <c r="A1160" s="8" t="s">
        <v>1505</v>
      </c>
      <c r="B1160" s="9" t="s">
        <v>50</v>
      </c>
      <c r="C1160" s="9" t="s">
        <v>302</v>
      </c>
      <c r="D1160" s="9" t="s">
        <v>2144</v>
      </c>
      <c r="E1160" s="13">
        <v>18.1</v>
      </c>
      <c r="F1160" s="13">
        <v>18.3</v>
      </c>
      <c r="G1160" s="13">
        <v>18.7</v>
      </c>
      <c r="H1160" s="13">
        <v>16.9</v>
      </c>
      <c r="I1160" s="13">
        <v>16.5</v>
      </c>
      <c r="J1160" s="13">
        <v>17.8</v>
      </c>
      <c r="K1160" s="13">
        <v>18.3</v>
      </c>
      <c r="L1160" s="13">
        <v>0.0</v>
      </c>
      <c r="M1160" s="11">
        <f t="shared" si="1"/>
        <v>15.21428571</v>
      </c>
      <c r="N1160" s="11">
        <f t="shared" si="2"/>
        <v>15</v>
      </c>
      <c r="O1160" s="12" t="str">
        <f t="shared" si="3"/>
        <v>APROBADO CC</v>
      </c>
      <c r="P1160" s="12" t="str">
        <f>IF(OR(D1160="Académica",D1160="Empresa"),(IF(M1160&lt;Leyenda!$I$11,"ALTO",(IF(M1160&lt;=Leyenda!$I$10,"MEDIO","BAJO")))),(IF(M1160&lt;Leyenda!$J$11,"ALTO",(IF(M1160&lt;=Leyenda!$J$10,"MEDIO","BAJO")))))</f>
        <v>BAJO</v>
      </c>
    </row>
    <row r="1161">
      <c r="A1161" s="8" t="s">
        <v>1070</v>
      </c>
      <c r="B1161" s="9" t="s">
        <v>17</v>
      </c>
      <c r="C1161" s="9" t="s">
        <v>194</v>
      </c>
      <c r="D1161" s="9" t="s">
        <v>2144</v>
      </c>
      <c r="E1161" s="13">
        <v>19.0</v>
      </c>
      <c r="F1161" s="13">
        <v>18.0</v>
      </c>
      <c r="G1161" s="13">
        <v>18.2</v>
      </c>
      <c r="H1161" s="13">
        <v>16.7</v>
      </c>
      <c r="I1161" s="13">
        <v>15.3</v>
      </c>
      <c r="J1161" s="13">
        <v>17.6</v>
      </c>
      <c r="K1161" s="13">
        <v>18.0</v>
      </c>
      <c r="L1161" s="13">
        <v>0.0</v>
      </c>
      <c r="M1161" s="11">
        <f t="shared" si="1"/>
        <v>14.82857143</v>
      </c>
      <c r="N1161" s="11">
        <f t="shared" si="2"/>
        <v>15</v>
      </c>
      <c r="O1161" s="12" t="str">
        <f t="shared" si="3"/>
        <v>APROBADO CC</v>
      </c>
      <c r="P1161" s="12" t="str">
        <f>IF(OR(D1161="Académica",D1161="Empresa"),(IF(M1161&lt;Leyenda!$I$11,"ALTO",(IF(M1161&lt;=Leyenda!$I$10,"MEDIO","BAJO")))),(IF(M1161&lt;Leyenda!$J$11,"ALTO",(IF(M1161&lt;=Leyenda!$J$10,"MEDIO","BAJO")))))</f>
        <v>BAJO</v>
      </c>
    </row>
    <row r="1162">
      <c r="A1162" s="8" t="s">
        <v>1153</v>
      </c>
      <c r="B1162" s="9" t="s">
        <v>17</v>
      </c>
      <c r="C1162" s="9" t="s">
        <v>182</v>
      </c>
      <c r="D1162" s="9" t="s">
        <v>2144</v>
      </c>
      <c r="E1162" s="13">
        <v>18.4</v>
      </c>
      <c r="F1162" s="13">
        <v>19.2</v>
      </c>
      <c r="G1162" s="13">
        <v>18.8</v>
      </c>
      <c r="H1162" s="13">
        <v>17.3</v>
      </c>
      <c r="I1162" s="13">
        <v>16.2</v>
      </c>
      <c r="J1162" s="13">
        <v>18.4</v>
      </c>
      <c r="K1162" s="13">
        <v>18.0</v>
      </c>
      <c r="L1162" s="13">
        <v>0.0</v>
      </c>
      <c r="M1162" s="11">
        <f t="shared" si="1"/>
        <v>15.41428571</v>
      </c>
      <c r="N1162" s="11">
        <f t="shared" si="2"/>
        <v>15</v>
      </c>
      <c r="O1162" s="12" t="str">
        <f t="shared" si="3"/>
        <v>APROBADO CC</v>
      </c>
      <c r="P1162" s="12" t="str">
        <f>IF(OR(D1162="Académica",D1162="Empresa"),(IF(M1162&lt;Leyenda!$I$11,"ALTO",(IF(M1162&lt;=Leyenda!$I$10,"MEDIO","BAJO")))),(IF(M1162&lt;Leyenda!$J$11,"ALTO",(IF(M1162&lt;=Leyenda!$J$10,"MEDIO","BAJO")))))</f>
        <v>BAJO</v>
      </c>
    </row>
    <row r="1163">
      <c r="A1163" s="8" t="s">
        <v>2018</v>
      </c>
      <c r="B1163" s="9" t="s">
        <v>40</v>
      </c>
      <c r="C1163" s="9" t="s">
        <v>55</v>
      </c>
      <c r="D1163" s="9" t="s">
        <v>2144</v>
      </c>
      <c r="E1163" s="13">
        <v>16.5</v>
      </c>
      <c r="F1163" s="13">
        <v>18.5</v>
      </c>
      <c r="G1163" s="13">
        <v>18.5</v>
      </c>
      <c r="H1163" s="13">
        <v>17.3</v>
      </c>
      <c r="I1163" s="13">
        <v>16.1</v>
      </c>
      <c r="J1163" s="13">
        <v>17.8</v>
      </c>
      <c r="K1163" s="13">
        <v>19.0</v>
      </c>
      <c r="L1163" s="13">
        <v>0.0</v>
      </c>
      <c r="M1163" s="11">
        <f t="shared" si="1"/>
        <v>15.31428571</v>
      </c>
      <c r="N1163" s="11">
        <f t="shared" si="2"/>
        <v>15</v>
      </c>
      <c r="O1163" s="12" t="str">
        <f t="shared" si="3"/>
        <v>APROBADO CC</v>
      </c>
      <c r="P1163" s="12" t="str">
        <f>IF(OR(D1163="Académica",D1163="Empresa"),(IF(M1163&lt;Leyenda!$I$11,"ALTO",(IF(M1163&lt;=Leyenda!$I$10,"MEDIO","BAJO")))),(IF(M1163&lt;Leyenda!$J$11,"ALTO",(IF(M1163&lt;=Leyenda!$J$10,"MEDIO","BAJO")))))</f>
        <v>BAJO</v>
      </c>
    </row>
    <row r="1164">
      <c r="A1164" s="8" t="s">
        <v>1612</v>
      </c>
      <c r="B1164" s="9" t="s">
        <v>50</v>
      </c>
      <c r="C1164" s="9" t="s">
        <v>70</v>
      </c>
      <c r="D1164" s="9" t="s">
        <v>2144</v>
      </c>
      <c r="E1164" s="13">
        <v>18.5</v>
      </c>
      <c r="F1164" s="13">
        <v>18.2</v>
      </c>
      <c r="G1164" s="13">
        <v>18.3</v>
      </c>
      <c r="H1164" s="13">
        <v>16.8</v>
      </c>
      <c r="I1164" s="13">
        <v>15.8</v>
      </c>
      <c r="J1164" s="13">
        <v>18.2</v>
      </c>
      <c r="K1164" s="13">
        <v>18.0</v>
      </c>
      <c r="L1164" s="13">
        <v>0.0</v>
      </c>
      <c r="M1164" s="11">
        <f t="shared" si="1"/>
        <v>15.04285714</v>
      </c>
      <c r="N1164" s="11">
        <f t="shared" si="2"/>
        <v>15</v>
      </c>
      <c r="O1164" s="12" t="str">
        <f t="shared" si="3"/>
        <v>APROBADO CC</v>
      </c>
      <c r="P1164" s="12" t="str">
        <f>IF(OR(D1164="Académica",D1164="Empresa"),(IF(M1164&lt;Leyenda!$I$11,"ALTO",(IF(M1164&lt;=Leyenda!$I$10,"MEDIO","BAJO")))),(IF(M1164&lt;Leyenda!$J$11,"ALTO",(IF(M1164&lt;=Leyenda!$J$10,"MEDIO","BAJO")))))</f>
        <v>BAJO</v>
      </c>
    </row>
    <row r="1165">
      <c r="A1165" s="8" t="s">
        <v>1685</v>
      </c>
      <c r="B1165" s="9" t="s">
        <v>21</v>
      </c>
      <c r="C1165" s="9" t="s">
        <v>70</v>
      </c>
      <c r="D1165" s="9" t="s">
        <v>2144</v>
      </c>
      <c r="E1165" s="13">
        <v>16.8</v>
      </c>
      <c r="F1165" s="13">
        <v>18.2</v>
      </c>
      <c r="G1165" s="13">
        <v>17.6</v>
      </c>
      <c r="H1165" s="13">
        <v>16.5</v>
      </c>
      <c r="I1165" s="13">
        <v>15.3</v>
      </c>
      <c r="J1165" s="13">
        <v>18.5</v>
      </c>
      <c r="K1165" s="13">
        <v>18.0</v>
      </c>
      <c r="L1165" s="13">
        <v>0.0</v>
      </c>
      <c r="M1165" s="11">
        <f t="shared" si="1"/>
        <v>14.87142857</v>
      </c>
      <c r="N1165" s="11">
        <f t="shared" si="2"/>
        <v>15</v>
      </c>
      <c r="O1165" s="12" t="str">
        <f t="shared" si="3"/>
        <v>APROBADO CC</v>
      </c>
      <c r="P1165" s="12" t="str">
        <f>IF(OR(D1165="Académica",D1165="Empresa"),(IF(M1165&lt;Leyenda!$I$11,"ALTO",(IF(M1165&lt;=Leyenda!$I$10,"MEDIO","BAJO")))),(IF(M1165&lt;Leyenda!$J$11,"ALTO",(IF(M1165&lt;=Leyenda!$J$10,"MEDIO","BAJO")))))</f>
        <v>BAJO</v>
      </c>
    </row>
    <row r="1166">
      <c r="A1166" s="8" t="s">
        <v>1389</v>
      </c>
      <c r="B1166" s="9" t="s">
        <v>40</v>
      </c>
      <c r="C1166" s="9" t="s">
        <v>36</v>
      </c>
      <c r="D1166" s="9" t="s">
        <v>2144</v>
      </c>
      <c r="E1166" s="13">
        <v>16.4</v>
      </c>
      <c r="F1166" s="13">
        <v>16.8</v>
      </c>
      <c r="G1166" s="13">
        <v>16.7</v>
      </c>
      <c r="H1166" s="13">
        <v>17.3</v>
      </c>
      <c r="I1166" s="13">
        <v>16.2</v>
      </c>
      <c r="J1166" s="13">
        <v>18.3</v>
      </c>
      <c r="K1166" s="13">
        <v>18.0</v>
      </c>
      <c r="L1166" s="13">
        <v>0.0</v>
      </c>
      <c r="M1166" s="11">
        <f t="shared" si="1"/>
        <v>14.75714286</v>
      </c>
      <c r="N1166" s="11">
        <f t="shared" si="2"/>
        <v>15</v>
      </c>
      <c r="O1166" s="12" t="str">
        <f t="shared" si="3"/>
        <v>APROBADO CC</v>
      </c>
      <c r="P1166" s="12" t="str">
        <f>IF(OR(D1166="Académica",D1166="Empresa"),(IF(M1166&lt;Leyenda!$I$11,"ALTO",(IF(M1166&lt;=Leyenda!$I$10,"MEDIO","BAJO")))),(IF(M1166&lt;Leyenda!$J$11,"ALTO",(IF(M1166&lt;=Leyenda!$J$10,"MEDIO","BAJO")))))</f>
        <v>BAJO</v>
      </c>
    </row>
    <row r="1167">
      <c r="A1167" s="8" t="s">
        <v>1969</v>
      </c>
      <c r="B1167" s="9" t="s">
        <v>17</v>
      </c>
      <c r="C1167" s="9" t="s">
        <v>36</v>
      </c>
      <c r="D1167" s="9" t="s">
        <v>2144</v>
      </c>
      <c r="E1167" s="13">
        <v>17.5</v>
      </c>
      <c r="F1167" s="13">
        <v>13.8</v>
      </c>
      <c r="G1167" s="13">
        <v>14.0</v>
      </c>
      <c r="H1167" s="13">
        <v>13.2</v>
      </c>
      <c r="I1167" s="13">
        <v>14.5</v>
      </c>
      <c r="J1167" s="13">
        <v>17.6</v>
      </c>
      <c r="K1167" s="13">
        <v>18.0</v>
      </c>
      <c r="L1167" s="13">
        <v>0.0</v>
      </c>
      <c r="M1167" s="11">
        <f t="shared" si="1"/>
        <v>13.01428571</v>
      </c>
      <c r="N1167" s="11">
        <f t="shared" si="2"/>
        <v>13</v>
      </c>
      <c r="O1167" s="12" t="str">
        <f t="shared" si="3"/>
        <v>APROBADO CC</v>
      </c>
      <c r="P1167" s="12" t="str">
        <f>IF(OR(D1167="Académica",D1167="Empresa"),(IF(M1167&lt;Leyenda!$I$11,"ALTO",(IF(M1167&lt;=Leyenda!$I$10,"MEDIO","BAJO")))),(IF(M1167&lt;Leyenda!$J$11,"ALTO",(IF(M1167&lt;=Leyenda!$J$10,"MEDIO","BAJO")))))</f>
        <v>MEDIO</v>
      </c>
    </row>
    <row r="1168">
      <c r="A1168" s="8" t="s">
        <v>1115</v>
      </c>
      <c r="B1168" s="9" t="s">
        <v>17</v>
      </c>
      <c r="C1168" s="9" t="s">
        <v>44</v>
      </c>
      <c r="D1168" s="9" t="s">
        <v>2144</v>
      </c>
      <c r="E1168" s="13">
        <v>18.5</v>
      </c>
      <c r="F1168" s="13">
        <v>17.3</v>
      </c>
      <c r="G1168" s="13">
        <v>18.2</v>
      </c>
      <c r="H1168" s="13">
        <v>16.0</v>
      </c>
      <c r="I1168" s="13">
        <v>14.2</v>
      </c>
      <c r="J1168" s="13">
        <v>17.6</v>
      </c>
      <c r="K1168" s="13">
        <v>18.0</v>
      </c>
      <c r="L1168" s="13">
        <v>0.0</v>
      </c>
      <c r="M1168" s="11">
        <f t="shared" si="1"/>
        <v>14.47142857</v>
      </c>
      <c r="N1168" s="11">
        <f t="shared" si="2"/>
        <v>14</v>
      </c>
      <c r="O1168" s="12" t="str">
        <f t="shared" si="3"/>
        <v>APROBADO CC</v>
      </c>
      <c r="P1168" s="12" t="str">
        <f>IF(OR(D1168="Académica",D1168="Empresa"),(IF(M1168&lt;Leyenda!$I$11,"ALTO",(IF(M1168&lt;=Leyenda!$I$10,"MEDIO","BAJO")))),(IF(M1168&lt;Leyenda!$J$11,"ALTO",(IF(M1168&lt;=Leyenda!$J$10,"MEDIO","BAJO")))))</f>
        <v>MEDIO</v>
      </c>
    </row>
    <row r="1169">
      <c r="A1169" s="8" t="s">
        <v>1067</v>
      </c>
      <c r="B1169" s="9" t="s">
        <v>40</v>
      </c>
      <c r="C1169" s="9" t="s">
        <v>194</v>
      </c>
      <c r="D1169" s="9" t="s">
        <v>2144</v>
      </c>
      <c r="E1169" s="13">
        <v>19.5</v>
      </c>
      <c r="F1169" s="13">
        <v>18.5</v>
      </c>
      <c r="G1169" s="13">
        <v>18.7</v>
      </c>
      <c r="H1169" s="13">
        <v>16.5</v>
      </c>
      <c r="I1169" s="13">
        <v>15.3</v>
      </c>
      <c r="J1169" s="13">
        <v>17.8</v>
      </c>
      <c r="K1169" s="13">
        <v>18.0</v>
      </c>
      <c r="L1169" s="13">
        <v>0.0</v>
      </c>
      <c r="M1169" s="11">
        <f t="shared" si="1"/>
        <v>14.97142857</v>
      </c>
      <c r="N1169" s="11">
        <f t="shared" si="2"/>
        <v>15</v>
      </c>
      <c r="O1169" s="12" t="str">
        <f t="shared" si="3"/>
        <v>APROBADO CC</v>
      </c>
      <c r="P1169" s="12" t="str">
        <f>IF(OR(D1169="Académica",D1169="Empresa"),(IF(M1169&lt;Leyenda!$I$11,"ALTO",(IF(M1169&lt;=Leyenda!$I$10,"MEDIO","BAJO")))),(IF(M1169&lt;Leyenda!$J$11,"ALTO",(IF(M1169&lt;=Leyenda!$J$10,"MEDIO","BAJO")))))</f>
        <v>BAJO</v>
      </c>
    </row>
    <row r="1170">
      <c r="A1170" s="8" t="s">
        <v>2387</v>
      </c>
      <c r="B1170" s="9" t="s">
        <v>17</v>
      </c>
      <c r="C1170" s="9" t="s">
        <v>44</v>
      </c>
      <c r="D1170" s="9" t="s">
        <v>2144</v>
      </c>
      <c r="E1170" s="13">
        <v>18.5</v>
      </c>
      <c r="F1170" s="13">
        <v>18.0</v>
      </c>
      <c r="G1170" s="13">
        <v>17.5</v>
      </c>
      <c r="H1170" s="13">
        <v>16.7</v>
      </c>
      <c r="I1170" s="13">
        <v>14.6</v>
      </c>
      <c r="J1170" s="13">
        <v>18.3</v>
      </c>
      <c r="K1170" s="13">
        <v>18.0</v>
      </c>
      <c r="L1170" s="13">
        <v>0.0</v>
      </c>
      <c r="M1170" s="11">
        <f t="shared" si="1"/>
        <v>14.72857143</v>
      </c>
      <c r="N1170" s="11">
        <f t="shared" si="2"/>
        <v>15</v>
      </c>
      <c r="O1170" s="12" t="str">
        <f t="shared" si="3"/>
        <v>APROBADO CC</v>
      </c>
      <c r="P1170" s="12" t="str">
        <f>IF(OR(D1170="Académica",D1170="Empresa"),(IF(M1170&lt;Leyenda!$I$11,"ALTO",(IF(M1170&lt;=Leyenda!$I$10,"MEDIO","BAJO")))),(IF(M1170&lt;Leyenda!$J$11,"ALTO",(IF(M1170&lt;=Leyenda!$J$10,"MEDIO","BAJO")))))</f>
        <v>BAJO</v>
      </c>
    </row>
    <row r="1171">
      <c r="A1171" s="8" t="s">
        <v>1527</v>
      </c>
      <c r="B1171" s="9" t="s">
        <v>386</v>
      </c>
      <c r="C1171" s="9" t="s">
        <v>435</v>
      </c>
      <c r="D1171" s="9" t="s">
        <v>2144</v>
      </c>
      <c r="E1171" s="13">
        <v>19.5</v>
      </c>
      <c r="F1171" s="13">
        <v>18.3</v>
      </c>
      <c r="G1171" s="13">
        <v>18.3</v>
      </c>
      <c r="H1171" s="13">
        <v>16.9</v>
      </c>
      <c r="I1171" s="13">
        <v>15.8</v>
      </c>
      <c r="J1171" s="13">
        <v>17.6</v>
      </c>
      <c r="K1171" s="13">
        <v>18.3</v>
      </c>
      <c r="L1171" s="13">
        <v>0.0</v>
      </c>
      <c r="M1171" s="11">
        <f t="shared" si="1"/>
        <v>15.02857143</v>
      </c>
      <c r="N1171" s="11">
        <f t="shared" si="2"/>
        <v>15</v>
      </c>
      <c r="O1171" s="12" t="str">
        <f t="shared" si="3"/>
        <v>APROBADO CC</v>
      </c>
      <c r="P1171" s="12" t="str">
        <f>IF(OR(D1171="Académica",D1171="Empresa"),(IF(M1171&lt;Leyenda!$I$11,"ALTO",(IF(M1171&lt;=Leyenda!$I$10,"MEDIO","BAJO")))),(IF(M1171&lt;Leyenda!$J$11,"ALTO",(IF(M1171&lt;=Leyenda!$J$10,"MEDIO","BAJO")))))</f>
        <v>BAJO</v>
      </c>
    </row>
    <row r="1172">
      <c r="A1172" s="8" t="s">
        <v>1601</v>
      </c>
      <c r="B1172" s="9" t="s">
        <v>25</v>
      </c>
      <c r="C1172" s="9" t="s">
        <v>196</v>
      </c>
      <c r="D1172" s="9" t="s">
        <v>2144</v>
      </c>
      <c r="E1172" s="13">
        <v>18.0</v>
      </c>
      <c r="F1172" s="13">
        <v>18.8</v>
      </c>
      <c r="G1172" s="13">
        <v>19.0</v>
      </c>
      <c r="H1172" s="13">
        <v>16.5</v>
      </c>
      <c r="I1172" s="13">
        <v>15.3</v>
      </c>
      <c r="J1172" s="13">
        <v>18.3</v>
      </c>
      <c r="K1172" s="13">
        <v>18.0</v>
      </c>
      <c r="L1172" s="13">
        <v>0.0</v>
      </c>
      <c r="M1172" s="11">
        <f t="shared" si="1"/>
        <v>15.12857143</v>
      </c>
      <c r="N1172" s="11">
        <f t="shared" si="2"/>
        <v>15</v>
      </c>
      <c r="O1172" s="12" t="str">
        <f t="shared" si="3"/>
        <v>APROBADO CC</v>
      </c>
      <c r="P1172" s="12" t="str">
        <f>IF(OR(D1172="Académica",D1172="Empresa"),(IF(M1172&lt;Leyenda!$I$11,"ALTO",(IF(M1172&lt;=Leyenda!$I$10,"MEDIO","BAJO")))),(IF(M1172&lt;Leyenda!$J$11,"ALTO",(IF(M1172&lt;=Leyenda!$J$10,"MEDIO","BAJO")))))</f>
        <v>BAJO</v>
      </c>
    </row>
    <row r="1173">
      <c r="A1173" s="8" t="s">
        <v>1152</v>
      </c>
      <c r="B1173" s="9" t="s">
        <v>21</v>
      </c>
      <c r="C1173" s="9" t="s">
        <v>182</v>
      </c>
      <c r="D1173" s="9" t="s">
        <v>2144</v>
      </c>
      <c r="E1173" s="13">
        <v>17.3</v>
      </c>
      <c r="F1173" s="13">
        <v>18.0</v>
      </c>
      <c r="G1173" s="13">
        <v>18.3</v>
      </c>
      <c r="H1173" s="13">
        <v>15.0</v>
      </c>
      <c r="I1173" s="13">
        <v>15.4</v>
      </c>
      <c r="J1173" s="13">
        <v>19.1</v>
      </c>
      <c r="K1173" s="13">
        <v>18.8</v>
      </c>
      <c r="L1173" s="13">
        <v>0.0</v>
      </c>
      <c r="M1173" s="11">
        <f t="shared" si="1"/>
        <v>14.94285714</v>
      </c>
      <c r="N1173" s="11">
        <f t="shared" si="2"/>
        <v>15</v>
      </c>
      <c r="O1173" s="12" t="str">
        <f t="shared" si="3"/>
        <v>APROBADO CC</v>
      </c>
      <c r="P1173" s="12" t="str">
        <f>IF(OR(D1173="Académica",D1173="Empresa"),(IF(M1173&lt;Leyenda!$I$11,"ALTO",(IF(M1173&lt;=Leyenda!$I$10,"MEDIO","BAJO")))),(IF(M1173&lt;Leyenda!$J$11,"ALTO",(IF(M1173&lt;=Leyenda!$J$10,"MEDIO","BAJO")))))</f>
        <v>BAJO</v>
      </c>
    </row>
    <row r="1174">
      <c r="A1174" s="8" t="s">
        <v>754</v>
      </c>
      <c r="B1174" s="9" t="s">
        <v>25</v>
      </c>
      <c r="C1174" s="9" t="s">
        <v>91</v>
      </c>
      <c r="D1174" s="9" t="s">
        <v>2144</v>
      </c>
      <c r="E1174" s="13">
        <v>15.0</v>
      </c>
      <c r="F1174" s="13">
        <v>15.7</v>
      </c>
      <c r="G1174" s="13">
        <v>13.8</v>
      </c>
      <c r="H1174" s="13">
        <v>15.8</v>
      </c>
      <c r="I1174" s="13">
        <v>14.5</v>
      </c>
      <c r="J1174" s="13">
        <v>18.6</v>
      </c>
      <c r="K1174" s="13">
        <v>18.0</v>
      </c>
      <c r="L1174" s="13">
        <v>0.0</v>
      </c>
      <c r="M1174" s="11">
        <f t="shared" si="1"/>
        <v>13.77142857</v>
      </c>
      <c r="N1174" s="11">
        <f t="shared" si="2"/>
        <v>14</v>
      </c>
      <c r="O1174" s="12" t="str">
        <f t="shared" si="3"/>
        <v>APROBADO CC</v>
      </c>
      <c r="P1174" s="12" t="str">
        <f>IF(OR(D1174="Académica",D1174="Empresa"),(IF(M1174&lt;Leyenda!$I$11,"ALTO",(IF(M1174&lt;=Leyenda!$I$10,"MEDIO","BAJO")))),(IF(M1174&lt;Leyenda!$J$11,"ALTO",(IF(M1174&lt;=Leyenda!$J$10,"MEDIO","BAJO")))))</f>
        <v>MEDIO</v>
      </c>
    </row>
    <row r="1175">
      <c r="A1175" s="8" t="s">
        <v>1113</v>
      </c>
      <c r="B1175" s="9" t="s">
        <v>28</v>
      </c>
      <c r="C1175" s="9" t="s">
        <v>44</v>
      </c>
      <c r="D1175" s="9" t="s">
        <v>2144</v>
      </c>
      <c r="E1175" s="13">
        <v>18.0</v>
      </c>
      <c r="F1175" s="13">
        <v>15.7</v>
      </c>
      <c r="G1175" s="13">
        <v>18.0</v>
      </c>
      <c r="H1175" s="13">
        <v>16.5</v>
      </c>
      <c r="I1175" s="13">
        <v>14.3</v>
      </c>
      <c r="J1175" s="13">
        <v>18.9</v>
      </c>
      <c r="K1175" s="13">
        <v>18.8</v>
      </c>
      <c r="L1175" s="13">
        <v>0.0</v>
      </c>
      <c r="M1175" s="11">
        <f t="shared" si="1"/>
        <v>14.6</v>
      </c>
      <c r="N1175" s="11">
        <f t="shared" si="2"/>
        <v>15</v>
      </c>
      <c r="O1175" s="12" t="str">
        <f t="shared" si="3"/>
        <v>APROBADO CC</v>
      </c>
      <c r="P1175" s="12" t="str">
        <f>IF(OR(D1175="Académica",D1175="Empresa"),(IF(M1175&lt;Leyenda!$I$11,"ALTO",(IF(M1175&lt;=Leyenda!$I$10,"MEDIO","BAJO")))),(IF(M1175&lt;Leyenda!$J$11,"ALTO",(IF(M1175&lt;=Leyenda!$J$10,"MEDIO","BAJO")))))</f>
        <v>BAJO</v>
      </c>
    </row>
    <row r="1176">
      <c r="A1176" s="8" t="s">
        <v>1656</v>
      </c>
      <c r="B1176" s="9" t="s">
        <v>21</v>
      </c>
      <c r="C1176" s="9" t="s">
        <v>38</v>
      </c>
      <c r="D1176" s="9" t="s">
        <v>2144</v>
      </c>
      <c r="E1176" s="13">
        <v>18.6</v>
      </c>
      <c r="F1176" s="13">
        <v>18.0</v>
      </c>
      <c r="G1176" s="13">
        <v>18.5</v>
      </c>
      <c r="H1176" s="13">
        <v>16.8</v>
      </c>
      <c r="I1176" s="13">
        <v>15.7</v>
      </c>
      <c r="J1176" s="13">
        <v>19.1</v>
      </c>
      <c r="K1176" s="13">
        <v>18.0</v>
      </c>
      <c r="L1176" s="13">
        <v>0.0</v>
      </c>
      <c r="M1176" s="11">
        <f t="shared" si="1"/>
        <v>15.15714286</v>
      </c>
      <c r="N1176" s="11">
        <f t="shared" si="2"/>
        <v>15</v>
      </c>
      <c r="O1176" s="12" t="str">
        <f t="shared" si="3"/>
        <v>APROBADO CC</v>
      </c>
      <c r="P1176" s="12" t="str">
        <f>IF(OR(D1176="Académica",D1176="Empresa"),(IF(M1176&lt;Leyenda!$I$11,"ALTO",(IF(M1176&lt;=Leyenda!$I$10,"MEDIO","BAJO")))),(IF(M1176&lt;Leyenda!$J$11,"ALTO",(IF(M1176&lt;=Leyenda!$J$10,"MEDIO","BAJO")))))</f>
        <v>BAJO</v>
      </c>
    </row>
    <row r="1177">
      <c r="A1177" s="8" t="s">
        <v>1964</v>
      </c>
      <c r="B1177" s="9" t="s">
        <v>21</v>
      </c>
      <c r="C1177" s="9" t="s">
        <v>91</v>
      </c>
      <c r="D1177" s="9" t="s">
        <v>2144</v>
      </c>
      <c r="E1177" s="13">
        <v>19.8</v>
      </c>
      <c r="F1177" s="13">
        <v>19.5</v>
      </c>
      <c r="G1177" s="13">
        <v>18.8</v>
      </c>
      <c r="H1177" s="13">
        <v>16.9</v>
      </c>
      <c r="I1177" s="13">
        <v>15.8</v>
      </c>
      <c r="J1177" s="13">
        <v>19.1</v>
      </c>
      <c r="K1177" s="13">
        <v>18.3</v>
      </c>
      <c r="L1177" s="13">
        <v>0.0</v>
      </c>
      <c r="M1177" s="11">
        <f t="shared" si="1"/>
        <v>15.48571429</v>
      </c>
      <c r="N1177" s="11">
        <f t="shared" si="2"/>
        <v>15</v>
      </c>
      <c r="O1177" s="12" t="str">
        <f t="shared" si="3"/>
        <v>APROBADO CC</v>
      </c>
      <c r="P1177" s="12" t="str">
        <f>IF(OR(D1177="Académica",D1177="Empresa"),(IF(M1177&lt;Leyenda!$I$11,"ALTO",(IF(M1177&lt;=Leyenda!$I$10,"MEDIO","BAJO")))),(IF(M1177&lt;Leyenda!$J$11,"ALTO",(IF(M1177&lt;=Leyenda!$J$10,"MEDIO","BAJO")))))</f>
        <v>BAJO</v>
      </c>
    </row>
    <row r="1178">
      <c r="A1178" s="8" t="s">
        <v>1824</v>
      </c>
      <c r="B1178" s="9" t="s">
        <v>386</v>
      </c>
      <c r="C1178" s="9" t="s">
        <v>44</v>
      </c>
      <c r="D1178" s="9" t="s">
        <v>2144</v>
      </c>
      <c r="E1178" s="13">
        <v>19.5</v>
      </c>
      <c r="F1178" s="13">
        <v>18.3</v>
      </c>
      <c r="G1178" s="13">
        <v>17.7</v>
      </c>
      <c r="H1178" s="13">
        <v>16.8</v>
      </c>
      <c r="I1178" s="13">
        <v>15.3</v>
      </c>
      <c r="J1178" s="13">
        <v>17.6</v>
      </c>
      <c r="K1178" s="13">
        <v>18.8</v>
      </c>
      <c r="L1178" s="13">
        <v>0.0</v>
      </c>
      <c r="M1178" s="11">
        <f t="shared" si="1"/>
        <v>14.92857143</v>
      </c>
      <c r="N1178" s="11">
        <f t="shared" si="2"/>
        <v>15</v>
      </c>
      <c r="O1178" s="12" t="str">
        <f t="shared" si="3"/>
        <v>APROBADO CC</v>
      </c>
      <c r="P1178" s="12" t="str">
        <f>IF(OR(D1178="Académica",D1178="Empresa"),(IF(M1178&lt;Leyenda!$I$11,"ALTO",(IF(M1178&lt;=Leyenda!$I$10,"MEDIO","BAJO")))),(IF(M1178&lt;Leyenda!$J$11,"ALTO",(IF(M1178&lt;=Leyenda!$J$10,"MEDIO","BAJO")))))</f>
        <v>BAJO</v>
      </c>
    </row>
    <row r="1179">
      <c r="A1179" s="8" t="s">
        <v>1592</v>
      </c>
      <c r="B1179" s="9" t="s">
        <v>386</v>
      </c>
      <c r="C1179" s="9" t="s">
        <v>91</v>
      </c>
      <c r="D1179" s="9" t="s">
        <v>2144</v>
      </c>
      <c r="E1179" s="13">
        <v>18.0</v>
      </c>
      <c r="F1179" s="13">
        <v>18.2</v>
      </c>
      <c r="G1179" s="13">
        <v>17.7</v>
      </c>
      <c r="H1179" s="13">
        <v>16.5</v>
      </c>
      <c r="I1179" s="13">
        <v>15.6</v>
      </c>
      <c r="J1179" s="13">
        <v>18.6</v>
      </c>
      <c r="K1179" s="13">
        <v>18.0</v>
      </c>
      <c r="L1179" s="13">
        <v>0.0</v>
      </c>
      <c r="M1179" s="11">
        <f t="shared" si="1"/>
        <v>14.94285714</v>
      </c>
      <c r="N1179" s="11">
        <f t="shared" si="2"/>
        <v>15</v>
      </c>
      <c r="O1179" s="12" t="str">
        <f t="shared" si="3"/>
        <v>APROBADO CC</v>
      </c>
      <c r="P1179" s="12" t="str">
        <f>IF(OR(D1179="Académica",D1179="Empresa"),(IF(M1179&lt;Leyenda!$I$11,"ALTO",(IF(M1179&lt;=Leyenda!$I$10,"MEDIO","BAJO")))),(IF(M1179&lt;Leyenda!$J$11,"ALTO",(IF(M1179&lt;=Leyenda!$J$10,"MEDIO","BAJO")))))</f>
        <v>BAJO</v>
      </c>
    </row>
    <row r="1180">
      <c r="A1180" s="8" t="s">
        <v>1774</v>
      </c>
      <c r="B1180" s="9" t="s">
        <v>28</v>
      </c>
      <c r="C1180" s="9" t="s">
        <v>395</v>
      </c>
      <c r="D1180" s="9" t="s">
        <v>2144</v>
      </c>
      <c r="E1180" s="13">
        <v>18.0</v>
      </c>
      <c r="F1180" s="13">
        <v>18.0</v>
      </c>
      <c r="G1180" s="13">
        <v>18.0</v>
      </c>
      <c r="H1180" s="13">
        <v>17.3</v>
      </c>
      <c r="I1180" s="13">
        <v>16.2</v>
      </c>
      <c r="J1180" s="13">
        <v>17.6</v>
      </c>
      <c r="K1180" s="13">
        <v>18.8</v>
      </c>
      <c r="L1180" s="13">
        <v>0.0</v>
      </c>
      <c r="M1180" s="11">
        <f t="shared" si="1"/>
        <v>15.12857143</v>
      </c>
      <c r="N1180" s="11">
        <f t="shared" si="2"/>
        <v>15</v>
      </c>
      <c r="O1180" s="12" t="str">
        <f t="shared" si="3"/>
        <v>APROBADO CC</v>
      </c>
      <c r="P1180" s="12" t="str">
        <f>IF(OR(D1180="Académica",D1180="Empresa"),(IF(M1180&lt;Leyenda!$I$11,"ALTO",(IF(M1180&lt;=Leyenda!$I$10,"MEDIO","BAJO")))),(IF(M1180&lt;Leyenda!$J$11,"ALTO",(IF(M1180&lt;=Leyenda!$J$10,"MEDIO","BAJO")))))</f>
        <v>BAJO</v>
      </c>
    </row>
    <row r="1181">
      <c r="A1181" s="8" t="s">
        <v>1629</v>
      </c>
      <c r="B1181" s="9" t="s">
        <v>386</v>
      </c>
      <c r="C1181" s="9" t="s">
        <v>241</v>
      </c>
      <c r="D1181" s="9" t="s">
        <v>2144</v>
      </c>
      <c r="E1181" s="13">
        <v>18.1</v>
      </c>
      <c r="F1181" s="13">
        <v>17.7</v>
      </c>
      <c r="G1181" s="13">
        <v>17.5</v>
      </c>
      <c r="H1181" s="13">
        <v>16.5</v>
      </c>
      <c r="I1181" s="13">
        <v>16.3</v>
      </c>
      <c r="J1181" s="13">
        <v>19.5</v>
      </c>
      <c r="K1181" s="13">
        <v>18.8</v>
      </c>
      <c r="L1181" s="13">
        <v>0.0</v>
      </c>
      <c r="M1181" s="11">
        <f t="shared" si="1"/>
        <v>15.18571429</v>
      </c>
      <c r="N1181" s="11">
        <f t="shared" si="2"/>
        <v>15</v>
      </c>
      <c r="O1181" s="12" t="str">
        <f t="shared" si="3"/>
        <v>APROBADO CC</v>
      </c>
      <c r="P1181" s="12" t="str">
        <f>IF(OR(D1181="Académica",D1181="Empresa"),(IF(M1181&lt;Leyenda!$I$11,"ALTO",(IF(M1181&lt;=Leyenda!$I$10,"MEDIO","BAJO")))),(IF(M1181&lt;Leyenda!$J$11,"ALTO",(IF(M1181&lt;=Leyenda!$J$10,"MEDIO","BAJO")))))</f>
        <v>BAJO</v>
      </c>
    </row>
    <row r="1182">
      <c r="A1182" s="8" t="s">
        <v>1073</v>
      </c>
      <c r="B1182" s="9" t="s">
        <v>386</v>
      </c>
      <c r="C1182" s="9" t="s">
        <v>194</v>
      </c>
      <c r="D1182" s="9" t="s">
        <v>2144</v>
      </c>
      <c r="E1182" s="13">
        <v>18.0</v>
      </c>
      <c r="F1182" s="13">
        <v>16.0</v>
      </c>
      <c r="G1182" s="13">
        <v>17.3</v>
      </c>
      <c r="H1182" s="13">
        <v>16.5</v>
      </c>
      <c r="I1182" s="13">
        <v>15.3</v>
      </c>
      <c r="J1182" s="13">
        <v>17.6</v>
      </c>
      <c r="K1182" s="13">
        <v>18.0</v>
      </c>
      <c r="L1182" s="13">
        <v>0.0</v>
      </c>
      <c r="M1182" s="11">
        <f t="shared" si="1"/>
        <v>14.38571429</v>
      </c>
      <c r="N1182" s="11">
        <f t="shared" si="2"/>
        <v>14</v>
      </c>
      <c r="O1182" s="12" t="str">
        <f t="shared" si="3"/>
        <v>APROBADO CC</v>
      </c>
      <c r="P1182" s="12" t="str">
        <f>IF(OR(D1182="Académica",D1182="Empresa"),(IF(M1182&lt;Leyenda!$I$11,"ALTO",(IF(M1182&lt;=Leyenda!$I$10,"MEDIO","BAJO")))),(IF(M1182&lt;Leyenda!$J$11,"ALTO",(IF(M1182&lt;=Leyenda!$J$10,"MEDIO","BAJO")))))</f>
        <v>MEDIO</v>
      </c>
    </row>
    <row r="1183">
      <c r="A1183" s="8" t="s">
        <v>1334</v>
      </c>
      <c r="B1183" s="9" t="s">
        <v>25</v>
      </c>
      <c r="C1183" s="9" t="s">
        <v>55</v>
      </c>
      <c r="D1183" s="9" t="s">
        <v>2144</v>
      </c>
      <c r="E1183" s="13">
        <v>14.5</v>
      </c>
      <c r="F1183" s="13">
        <v>18.0</v>
      </c>
      <c r="G1183" s="13">
        <v>18.0</v>
      </c>
      <c r="H1183" s="13">
        <v>17.6</v>
      </c>
      <c r="I1183" s="13">
        <v>15.5</v>
      </c>
      <c r="J1183" s="13">
        <v>18.4</v>
      </c>
      <c r="K1183" s="13">
        <v>16.0</v>
      </c>
      <c r="L1183" s="13">
        <v>0.0</v>
      </c>
      <c r="M1183" s="11">
        <f t="shared" si="1"/>
        <v>14.78571429</v>
      </c>
      <c r="N1183" s="11">
        <f t="shared" si="2"/>
        <v>15</v>
      </c>
      <c r="O1183" s="12" t="str">
        <f t="shared" si="3"/>
        <v>APROBADO CC</v>
      </c>
      <c r="P1183" s="12" t="str">
        <f>IF(OR(D1183="Académica",D1183="Empresa"),(IF(M1183&lt;Leyenda!$I$11,"ALTO",(IF(M1183&lt;=Leyenda!$I$10,"MEDIO","BAJO")))),(IF(M1183&lt;Leyenda!$J$11,"ALTO",(IF(M1183&lt;=Leyenda!$J$10,"MEDIO","BAJO")))))</f>
        <v>BAJO</v>
      </c>
    </row>
    <row r="1184">
      <c r="A1184" s="8" t="s">
        <v>1930</v>
      </c>
      <c r="B1184" s="9" t="s">
        <v>50</v>
      </c>
      <c r="C1184" s="9" t="s">
        <v>33</v>
      </c>
      <c r="D1184" s="9" t="s">
        <v>2144</v>
      </c>
      <c r="E1184" s="13">
        <v>18.0</v>
      </c>
      <c r="F1184" s="13">
        <v>18.0</v>
      </c>
      <c r="G1184" s="13">
        <v>18.0</v>
      </c>
      <c r="H1184" s="13">
        <v>16.5</v>
      </c>
      <c r="I1184" s="13">
        <v>15.5</v>
      </c>
      <c r="J1184" s="13">
        <v>18.3</v>
      </c>
      <c r="K1184" s="13">
        <v>18.0</v>
      </c>
      <c r="L1184" s="13">
        <v>0.0</v>
      </c>
      <c r="M1184" s="11">
        <f t="shared" si="1"/>
        <v>14.9</v>
      </c>
      <c r="N1184" s="11">
        <f t="shared" si="2"/>
        <v>15</v>
      </c>
      <c r="O1184" s="12" t="str">
        <f t="shared" si="3"/>
        <v>APROBADO CC</v>
      </c>
      <c r="P1184" s="12" t="str">
        <f>IF(OR(D1184="Académica",D1184="Empresa"),(IF(M1184&lt;Leyenda!$I$11,"ALTO",(IF(M1184&lt;=Leyenda!$I$10,"MEDIO","BAJO")))),(IF(M1184&lt;Leyenda!$J$11,"ALTO",(IF(M1184&lt;=Leyenda!$J$10,"MEDIO","BAJO")))))</f>
        <v>BAJO</v>
      </c>
    </row>
    <row r="1185">
      <c r="A1185" s="8" t="s">
        <v>1399</v>
      </c>
      <c r="B1185" s="9" t="s">
        <v>21</v>
      </c>
      <c r="C1185" s="9" t="s">
        <v>33</v>
      </c>
      <c r="D1185" s="9" t="s">
        <v>2144</v>
      </c>
      <c r="E1185" s="13">
        <v>16.0</v>
      </c>
      <c r="F1185" s="13">
        <v>18.0</v>
      </c>
      <c r="G1185" s="13">
        <v>17.0</v>
      </c>
      <c r="H1185" s="13">
        <v>16.5</v>
      </c>
      <c r="I1185" s="13">
        <v>15.3</v>
      </c>
      <c r="J1185" s="13">
        <v>18.3</v>
      </c>
      <c r="K1185" s="13">
        <v>18.0</v>
      </c>
      <c r="L1185" s="13">
        <v>0.0</v>
      </c>
      <c r="M1185" s="11">
        <f t="shared" si="1"/>
        <v>14.72857143</v>
      </c>
      <c r="N1185" s="11">
        <f t="shared" si="2"/>
        <v>15</v>
      </c>
      <c r="O1185" s="12" t="str">
        <f t="shared" si="3"/>
        <v>APROBADO CC</v>
      </c>
      <c r="P1185" s="12" t="str">
        <f>IF(OR(D1185="Académica",D1185="Empresa"),(IF(M1185&lt;Leyenda!$I$11,"ALTO",(IF(M1185&lt;=Leyenda!$I$10,"MEDIO","BAJO")))),(IF(M1185&lt;Leyenda!$J$11,"ALTO",(IF(M1185&lt;=Leyenda!$J$10,"MEDIO","BAJO")))))</f>
        <v>BAJO</v>
      </c>
    </row>
    <row r="1186">
      <c r="A1186" s="8" t="s">
        <v>1132</v>
      </c>
      <c r="B1186" s="9" t="s">
        <v>40</v>
      </c>
      <c r="C1186" s="9" t="s">
        <v>33</v>
      </c>
      <c r="D1186" s="9" t="s">
        <v>2144</v>
      </c>
      <c r="E1186" s="13">
        <v>17.5</v>
      </c>
      <c r="F1186" s="13">
        <v>17.3</v>
      </c>
      <c r="G1186" s="13">
        <v>18.0</v>
      </c>
      <c r="H1186" s="13">
        <v>15.3</v>
      </c>
      <c r="I1186" s="13">
        <v>15.3</v>
      </c>
      <c r="J1186" s="13">
        <v>18.3</v>
      </c>
      <c r="K1186" s="13">
        <v>18.0</v>
      </c>
      <c r="L1186" s="13">
        <v>0.0</v>
      </c>
      <c r="M1186" s="11">
        <f t="shared" si="1"/>
        <v>14.6</v>
      </c>
      <c r="N1186" s="11">
        <f t="shared" si="2"/>
        <v>15</v>
      </c>
      <c r="O1186" s="12" t="str">
        <f t="shared" si="3"/>
        <v>APROBADO CC</v>
      </c>
      <c r="P1186" s="12" t="str">
        <f>IF(OR(D1186="Académica",D1186="Empresa"),(IF(M1186&lt;Leyenda!$I$11,"ALTO",(IF(M1186&lt;=Leyenda!$I$10,"MEDIO","BAJO")))),(IF(M1186&lt;Leyenda!$J$11,"ALTO",(IF(M1186&lt;=Leyenda!$J$10,"MEDIO","BAJO")))))</f>
        <v>BAJO</v>
      </c>
    </row>
    <row r="1187">
      <c r="A1187" s="8" t="s">
        <v>727</v>
      </c>
      <c r="B1187" s="9" t="s">
        <v>386</v>
      </c>
      <c r="C1187" s="9" t="s">
        <v>33</v>
      </c>
      <c r="D1187" s="9" t="s">
        <v>2144</v>
      </c>
      <c r="E1187" s="13">
        <v>18.5</v>
      </c>
      <c r="F1187" s="13">
        <v>18.2</v>
      </c>
      <c r="G1187" s="13">
        <v>17.2</v>
      </c>
      <c r="H1187" s="13">
        <v>15.4</v>
      </c>
      <c r="I1187" s="13">
        <v>14.7</v>
      </c>
      <c r="J1187" s="13">
        <v>18.3</v>
      </c>
      <c r="K1187" s="13">
        <v>18.3</v>
      </c>
      <c r="L1187" s="13">
        <v>0.0</v>
      </c>
      <c r="M1187" s="11">
        <f t="shared" si="1"/>
        <v>14.58571429</v>
      </c>
      <c r="N1187" s="11">
        <f t="shared" si="2"/>
        <v>15</v>
      </c>
      <c r="O1187" s="12" t="str">
        <f t="shared" si="3"/>
        <v>APROBADO CC</v>
      </c>
      <c r="P1187" s="12" t="str">
        <f>IF(OR(D1187="Académica",D1187="Empresa"),(IF(M1187&lt;Leyenda!$I$11,"ALTO",(IF(M1187&lt;=Leyenda!$I$10,"MEDIO","BAJO")))),(IF(M1187&lt;Leyenda!$J$11,"ALTO",(IF(M1187&lt;=Leyenda!$J$10,"MEDIO","BAJO")))))</f>
        <v>BAJO</v>
      </c>
    </row>
    <row r="1188">
      <c r="A1188" s="8" t="s">
        <v>1456</v>
      </c>
      <c r="B1188" s="9" t="s">
        <v>21</v>
      </c>
      <c r="C1188" s="9" t="s">
        <v>96</v>
      </c>
      <c r="D1188" s="9" t="s">
        <v>2144</v>
      </c>
      <c r="E1188" s="13">
        <v>20.0</v>
      </c>
      <c r="F1188" s="13">
        <v>19.5</v>
      </c>
      <c r="G1188" s="13">
        <v>18.0</v>
      </c>
      <c r="H1188" s="13">
        <v>16.7</v>
      </c>
      <c r="I1188" s="13">
        <v>16.0</v>
      </c>
      <c r="J1188" s="13">
        <v>17.5</v>
      </c>
      <c r="K1188" s="13">
        <v>18.0</v>
      </c>
      <c r="L1188" s="13">
        <v>0.0</v>
      </c>
      <c r="M1188" s="11">
        <f t="shared" si="1"/>
        <v>15.1</v>
      </c>
      <c r="N1188" s="11">
        <f t="shared" si="2"/>
        <v>15</v>
      </c>
      <c r="O1188" s="12" t="str">
        <f t="shared" si="3"/>
        <v>APROBADO CC</v>
      </c>
      <c r="P1188" s="12" t="str">
        <f>IF(OR(D1188="Académica",D1188="Empresa"),(IF(M1188&lt;Leyenda!$I$11,"ALTO",(IF(M1188&lt;=Leyenda!$I$10,"MEDIO","BAJO")))),(IF(M1188&lt;Leyenda!$J$11,"ALTO",(IF(M1188&lt;=Leyenda!$J$10,"MEDIO","BAJO")))))</f>
        <v>BAJO</v>
      </c>
    </row>
    <row r="1189">
      <c r="A1189" s="8" t="s">
        <v>1758</v>
      </c>
      <c r="B1189" s="9" t="s">
        <v>17</v>
      </c>
      <c r="C1189" s="9" t="s">
        <v>52</v>
      </c>
      <c r="D1189" s="9" t="s">
        <v>2144</v>
      </c>
      <c r="E1189" s="13">
        <v>16.1</v>
      </c>
      <c r="F1189" s="13">
        <v>17.5</v>
      </c>
      <c r="G1189" s="13">
        <v>18.3</v>
      </c>
      <c r="H1189" s="13">
        <v>17.1</v>
      </c>
      <c r="I1189" s="13">
        <v>16.4</v>
      </c>
      <c r="J1189" s="13">
        <v>19.1</v>
      </c>
      <c r="K1189" s="13">
        <v>19.0</v>
      </c>
      <c r="L1189" s="13">
        <v>0.0</v>
      </c>
      <c r="M1189" s="11">
        <f t="shared" si="1"/>
        <v>15.34285714</v>
      </c>
      <c r="N1189" s="11">
        <f t="shared" si="2"/>
        <v>15</v>
      </c>
      <c r="O1189" s="12" t="str">
        <f t="shared" si="3"/>
        <v>APROBADO CC</v>
      </c>
      <c r="P1189" s="12" t="str">
        <f>IF(OR(D1189="Académica",D1189="Empresa"),(IF(M1189&lt;Leyenda!$I$11,"ALTO",(IF(M1189&lt;=Leyenda!$I$10,"MEDIO","BAJO")))),(IF(M1189&lt;Leyenda!$J$11,"ALTO",(IF(M1189&lt;=Leyenda!$J$10,"MEDIO","BAJO")))))</f>
        <v>BAJO</v>
      </c>
    </row>
    <row r="1190">
      <c r="A1190" s="8" t="s">
        <v>955</v>
      </c>
      <c r="B1190" s="9" t="s">
        <v>50</v>
      </c>
      <c r="C1190" s="9" t="s">
        <v>41</v>
      </c>
      <c r="D1190" s="9" t="s">
        <v>2144</v>
      </c>
      <c r="E1190" s="13">
        <v>16.0</v>
      </c>
      <c r="F1190" s="13">
        <v>16.7</v>
      </c>
      <c r="G1190" s="13">
        <v>18.0</v>
      </c>
      <c r="H1190" s="13">
        <v>16.5</v>
      </c>
      <c r="I1190" s="13">
        <v>15.3</v>
      </c>
      <c r="J1190" s="13">
        <v>18.3</v>
      </c>
      <c r="K1190" s="13">
        <v>18.0</v>
      </c>
      <c r="L1190" s="13">
        <v>0.0</v>
      </c>
      <c r="M1190" s="11">
        <f t="shared" si="1"/>
        <v>14.68571429</v>
      </c>
      <c r="N1190" s="11">
        <f t="shared" si="2"/>
        <v>15</v>
      </c>
      <c r="O1190" s="12" t="str">
        <f t="shared" si="3"/>
        <v>APROBADO CC</v>
      </c>
      <c r="P1190" s="12" t="str">
        <f>IF(OR(D1190="Académica",D1190="Empresa"),(IF(M1190&lt;Leyenda!$I$11,"ALTO",(IF(M1190&lt;=Leyenda!$I$10,"MEDIO","BAJO")))),(IF(M1190&lt;Leyenda!$J$11,"ALTO",(IF(M1190&lt;=Leyenda!$J$10,"MEDIO","BAJO")))))</f>
        <v>BAJO</v>
      </c>
    </row>
    <row r="1191">
      <c r="A1191" s="8" t="s">
        <v>1403</v>
      </c>
      <c r="B1191" s="9" t="s">
        <v>50</v>
      </c>
      <c r="C1191" s="9" t="s">
        <v>41</v>
      </c>
      <c r="D1191" s="9" t="s">
        <v>2144</v>
      </c>
      <c r="E1191" s="13">
        <v>14.5</v>
      </c>
      <c r="F1191" s="13">
        <v>17.0</v>
      </c>
      <c r="G1191" s="13">
        <v>18.2</v>
      </c>
      <c r="H1191" s="13">
        <v>16.5</v>
      </c>
      <c r="I1191" s="13">
        <v>14.2</v>
      </c>
      <c r="J1191" s="13">
        <v>18.3</v>
      </c>
      <c r="K1191" s="13">
        <v>18.3</v>
      </c>
      <c r="L1191" s="13">
        <v>0.0</v>
      </c>
      <c r="M1191" s="11">
        <f t="shared" si="1"/>
        <v>14.64285714</v>
      </c>
      <c r="N1191" s="11">
        <f t="shared" si="2"/>
        <v>15</v>
      </c>
      <c r="O1191" s="12" t="str">
        <f t="shared" si="3"/>
        <v>APROBADO CC</v>
      </c>
      <c r="P1191" s="12" t="str">
        <f>IF(OR(D1191="Académica",D1191="Empresa"),(IF(M1191&lt;Leyenda!$I$11,"ALTO",(IF(M1191&lt;=Leyenda!$I$10,"MEDIO","BAJO")))),(IF(M1191&lt;Leyenda!$J$11,"ALTO",(IF(M1191&lt;=Leyenda!$J$10,"MEDIO","BAJO")))))</f>
        <v>BAJO</v>
      </c>
    </row>
    <row r="1192">
      <c r="A1192" s="8" t="s">
        <v>1404</v>
      </c>
      <c r="B1192" s="9" t="s">
        <v>50</v>
      </c>
      <c r="C1192" s="9" t="s">
        <v>41</v>
      </c>
      <c r="D1192" s="9" t="s">
        <v>2144</v>
      </c>
      <c r="E1192" s="13">
        <v>14.5</v>
      </c>
      <c r="F1192" s="13">
        <v>17.5</v>
      </c>
      <c r="G1192" s="13">
        <v>16.7</v>
      </c>
      <c r="H1192" s="13">
        <v>16.5</v>
      </c>
      <c r="I1192" s="13">
        <v>14.2</v>
      </c>
      <c r="J1192" s="13">
        <v>18.3</v>
      </c>
      <c r="K1192" s="13">
        <v>18.5</v>
      </c>
      <c r="L1192" s="13">
        <v>0.0</v>
      </c>
      <c r="M1192" s="11">
        <f t="shared" si="1"/>
        <v>14.52857143</v>
      </c>
      <c r="N1192" s="11">
        <f t="shared" si="2"/>
        <v>15</v>
      </c>
      <c r="O1192" s="12" t="str">
        <f t="shared" si="3"/>
        <v>APROBADO CC</v>
      </c>
      <c r="P1192" s="12" t="str">
        <f>IF(OR(D1192="Académica",D1192="Empresa"),(IF(M1192&lt;Leyenda!$I$11,"ALTO",(IF(M1192&lt;=Leyenda!$I$10,"MEDIO","BAJO")))),(IF(M1192&lt;Leyenda!$J$11,"ALTO",(IF(M1192&lt;=Leyenda!$J$10,"MEDIO","BAJO")))))</f>
        <v>BAJO</v>
      </c>
    </row>
    <row r="1193">
      <c r="A1193" s="8" t="s">
        <v>842</v>
      </c>
      <c r="B1193" s="9" t="s">
        <v>50</v>
      </c>
      <c r="C1193" s="9" t="s">
        <v>96</v>
      </c>
      <c r="D1193" s="9" t="s">
        <v>2144</v>
      </c>
      <c r="E1193" s="13">
        <v>14.1</v>
      </c>
      <c r="F1193" s="13">
        <v>17.5</v>
      </c>
      <c r="G1193" s="13">
        <v>18.0</v>
      </c>
      <c r="H1193" s="13">
        <v>15.8</v>
      </c>
      <c r="I1193" s="13">
        <v>15.3</v>
      </c>
      <c r="J1193" s="13">
        <v>18.3</v>
      </c>
      <c r="K1193" s="13">
        <v>18.3</v>
      </c>
      <c r="L1193" s="13">
        <v>0.0</v>
      </c>
      <c r="M1193" s="11">
        <f t="shared" si="1"/>
        <v>14.74285714</v>
      </c>
      <c r="N1193" s="11">
        <f t="shared" si="2"/>
        <v>15</v>
      </c>
      <c r="O1193" s="12" t="str">
        <f t="shared" si="3"/>
        <v>APROBADO CC</v>
      </c>
      <c r="P1193" s="12" t="str">
        <f>IF(OR(D1193="Académica",D1193="Empresa"),(IF(M1193&lt;Leyenda!$I$11,"ALTO",(IF(M1193&lt;=Leyenda!$I$10,"MEDIO","BAJO")))),(IF(M1193&lt;Leyenda!$J$11,"ALTO",(IF(M1193&lt;=Leyenda!$J$10,"MEDIO","BAJO")))))</f>
        <v>BAJO</v>
      </c>
    </row>
    <row r="1194">
      <c r="A1194" s="8" t="s">
        <v>2057</v>
      </c>
      <c r="B1194" s="9" t="s">
        <v>50</v>
      </c>
      <c r="C1194" s="9" t="s">
        <v>132</v>
      </c>
      <c r="D1194" s="9" t="s">
        <v>2185</v>
      </c>
      <c r="E1194" s="13">
        <v>15.0</v>
      </c>
      <c r="F1194" s="13">
        <v>18.2</v>
      </c>
      <c r="G1194" s="13">
        <v>18.2</v>
      </c>
      <c r="H1194" s="13">
        <v>16.5</v>
      </c>
      <c r="I1194" s="13">
        <v>15.9</v>
      </c>
      <c r="J1194" s="13">
        <v>18.9</v>
      </c>
      <c r="K1194" s="13">
        <v>19.5</v>
      </c>
      <c r="L1194" s="13">
        <v>0.0</v>
      </c>
      <c r="M1194" s="11">
        <f t="shared" si="1"/>
        <v>15.31428571</v>
      </c>
      <c r="N1194" s="11">
        <f t="shared" si="2"/>
        <v>15</v>
      </c>
      <c r="O1194" s="12" t="str">
        <f t="shared" si="3"/>
        <v>APROBADO CC</v>
      </c>
      <c r="P1194" s="12" t="str">
        <f>IF(OR(D1194="Académica",D1194="Empresa"),(IF(M1194&lt;Leyenda!$I$11,"ALTO",(IF(M1194&lt;=Leyenda!$I$10,"MEDIO","BAJO")))),(IF(M1194&lt;Leyenda!$J$11,"ALTO",(IF(M1194&lt;=Leyenda!$J$10,"MEDIO","BAJO")))))</f>
        <v>BAJO</v>
      </c>
    </row>
    <row r="1195">
      <c r="A1195" s="8" t="s">
        <v>1596</v>
      </c>
      <c r="B1195" s="9" t="s">
        <v>50</v>
      </c>
      <c r="C1195" s="9" t="s">
        <v>100</v>
      </c>
      <c r="D1195" s="9" t="s">
        <v>2144</v>
      </c>
      <c r="E1195" s="13">
        <v>14.0</v>
      </c>
      <c r="F1195" s="13">
        <v>16.7</v>
      </c>
      <c r="G1195" s="13">
        <v>17.3</v>
      </c>
      <c r="H1195" s="13">
        <v>13.8</v>
      </c>
      <c r="I1195" s="13">
        <v>14.2</v>
      </c>
      <c r="J1195" s="13">
        <v>18.4</v>
      </c>
      <c r="K1195" s="13">
        <v>18.0</v>
      </c>
      <c r="L1195" s="13">
        <v>0.0</v>
      </c>
      <c r="M1195" s="11">
        <f t="shared" si="1"/>
        <v>14.05714286</v>
      </c>
      <c r="N1195" s="11">
        <f t="shared" si="2"/>
        <v>14</v>
      </c>
      <c r="O1195" s="12" t="str">
        <f t="shared" si="3"/>
        <v>APROBADO CC</v>
      </c>
      <c r="P1195" s="12" t="str">
        <f>IF(OR(D1195="Académica",D1195="Empresa"),(IF(M1195&lt;Leyenda!$I$11,"ALTO",(IF(M1195&lt;=Leyenda!$I$10,"MEDIO","BAJO")))),(IF(M1195&lt;Leyenda!$J$11,"ALTO",(IF(M1195&lt;=Leyenda!$J$10,"MEDIO","BAJO")))))</f>
        <v>MEDIO</v>
      </c>
    </row>
    <row r="1196">
      <c r="A1196" s="8" t="s">
        <v>2388</v>
      </c>
      <c r="B1196" s="9" t="s">
        <v>50</v>
      </c>
      <c r="C1196" s="9" t="s">
        <v>100</v>
      </c>
      <c r="D1196" s="9" t="s">
        <v>2144</v>
      </c>
      <c r="E1196" s="13">
        <v>18.9</v>
      </c>
      <c r="F1196" s="13">
        <v>18.3</v>
      </c>
      <c r="G1196" s="13">
        <v>18.0</v>
      </c>
      <c r="H1196" s="13">
        <v>16.5</v>
      </c>
      <c r="I1196" s="13">
        <v>15.3</v>
      </c>
      <c r="J1196" s="13">
        <v>18.3</v>
      </c>
      <c r="K1196" s="13">
        <v>18.0</v>
      </c>
      <c r="L1196" s="13">
        <v>0.0</v>
      </c>
      <c r="M1196" s="11">
        <f t="shared" si="1"/>
        <v>14.91428571</v>
      </c>
      <c r="N1196" s="11">
        <f t="shared" si="2"/>
        <v>15</v>
      </c>
      <c r="O1196" s="12" t="str">
        <f t="shared" si="3"/>
        <v>APROBADO CC</v>
      </c>
      <c r="P1196" s="12" t="str">
        <f>IF(OR(D1196="Académica",D1196="Empresa"),(IF(M1196&lt;Leyenda!$I$11,"ALTO",(IF(M1196&lt;=Leyenda!$I$10,"MEDIO","BAJO")))),(IF(M1196&lt;Leyenda!$J$11,"ALTO",(IF(M1196&lt;=Leyenda!$J$10,"MEDIO","BAJO")))))</f>
        <v>BAJO</v>
      </c>
    </row>
    <row r="1197">
      <c r="A1197" s="8" t="s">
        <v>1139</v>
      </c>
      <c r="B1197" s="9" t="s">
        <v>50</v>
      </c>
      <c r="C1197" s="9" t="s">
        <v>31</v>
      </c>
      <c r="D1197" s="9" t="s">
        <v>2144</v>
      </c>
      <c r="E1197" s="13">
        <v>16.3</v>
      </c>
      <c r="F1197" s="13">
        <v>18.8</v>
      </c>
      <c r="G1197" s="13">
        <v>18.7</v>
      </c>
      <c r="H1197" s="13">
        <v>16.5</v>
      </c>
      <c r="I1197" s="13">
        <v>15.4</v>
      </c>
      <c r="J1197" s="13">
        <v>19.3</v>
      </c>
      <c r="K1197" s="13">
        <v>18.0</v>
      </c>
      <c r="L1197" s="13">
        <v>0.0</v>
      </c>
      <c r="M1197" s="11">
        <f t="shared" si="1"/>
        <v>15.24285714</v>
      </c>
      <c r="N1197" s="11">
        <f t="shared" si="2"/>
        <v>15</v>
      </c>
      <c r="O1197" s="12" t="str">
        <f t="shared" si="3"/>
        <v>APROBADO CC</v>
      </c>
      <c r="P1197" s="12" t="str">
        <f>IF(OR(D1197="Académica",D1197="Empresa"),(IF(M1197&lt;Leyenda!$I$11,"ALTO",(IF(M1197&lt;=Leyenda!$I$10,"MEDIO","BAJO")))),(IF(M1197&lt;Leyenda!$J$11,"ALTO",(IF(M1197&lt;=Leyenda!$J$10,"MEDIO","BAJO")))))</f>
        <v>BAJO</v>
      </c>
    </row>
    <row r="1198">
      <c r="A1198" s="8" t="s">
        <v>1599</v>
      </c>
      <c r="B1198" s="9" t="s">
        <v>50</v>
      </c>
      <c r="C1198" s="9" t="s">
        <v>132</v>
      </c>
      <c r="D1198" s="9" t="s">
        <v>2144</v>
      </c>
      <c r="E1198" s="13">
        <v>14.0</v>
      </c>
      <c r="F1198" s="13">
        <v>18.0</v>
      </c>
      <c r="G1198" s="13">
        <v>18.3</v>
      </c>
      <c r="H1198" s="13">
        <v>16.5</v>
      </c>
      <c r="I1198" s="13">
        <v>15.5</v>
      </c>
      <c r="J1198" s="13">
        <v>18.6</v>
      </c>
      <c r="K1198" s="13">
        <v>19.5</v>
      </c>
      <c r="L1198" s="13">
        <v>0.0</v>
      </c>
      <c r="M1198" s="11">
        <f t="shared" si="1"/>
        <v>15.2</v>
      </c>
      <c r="N1198" s="11">
        <f t="shared" si="2"/>
        <v>15</v>
      </c>
      <c r="O1198" s="12" t="str">
        <f t="shared" si="3"/>
        <v>APROBADO CC</v>
      </c>
      <c r="P1198" s="12" t="str">
        <f>IF(OR(D1198="Académica",D1198="Empresa"),(IF(M1198&lt;Leyenda!$I$11,"ALTO",(IF(M1198&lt;=Leyenda!$I$10,"MEDIO","BAJO")))),(IF(M1198&lt;Leyenda!$J$11,"ALTO",(IF(M1198&lt;=Leyenda!$J$10,"MEDIO","BAJO")))))</f>
        <v>BAJO</v>
      </c>
    </row>
    <row r="1199">
      <c r="A1199" s="8" t="s">
        <v>1049</v>
      </c>
      <c r="B1199" s="9" t="s">
        <v>50</v>
      </c>
      <c r="C1199" s="9" t="s">
        <v>68</v>
      </c>
      <c r="D1199" s="9" t="s">
        <v>2144</v>
      </c>
      <c r="E1199" s="13">
        <v>19.4</v>
      </c>
      <c r="F1199" s="13">
        <v>18.3</v>
      </c>
      <c r="G1199" s="13">
        <v>18.4</v>
      </c>
      <c r="H1199" s="13">
        <v>16.5</v>
      </c>
      <c r="I1199" s="13">
        <v>15.5</v>
      </c>
      <c r="J1199" s="13">
        <v>18.7</v>
      </c>
      <c r="K1199" s="13">
        <v>18.0</v>
      </c>
      <c r="L1199" s="13">
        <v>0.0</v>
      </c>
      <c r="M1199" s="11">
        <f t="shared" si="1"/>
        <v>15.05714286</v>
      </c>
      <c r="N1199" s="11">
        <f t="shared" si="2"/>
        <v>15</v>
      </c>
      <c r="O1199" s="12" t="str">
        <f t="shared" si="3"/>
        <v>APROBADO CC</v>
      </c>
      <c r="P1199" s="12" t="str">
        <f>IF(OR(D1199="Académica",D1199="Empresa"),(IF(M1199&lt;Leyenda!$I$11,"ALTO",(IF(M1199&lt;=Leyenda!$I$10,"MEDIO","BAJO")))),(IF(M1199&lt;Leyenda!$J$11,"ALTO",(IF(M1199&lt;=Leyenda!$J$10,"MEDIO","BAJO")))))</f>
        <v>BAJO</v>
      </c>
    </row>
    <row r="1200">
      <c r="A1200" s="8" t="s">
        <v>1954</v>
      </c>
      <c r="B1200" s="9" t="s">
        <v>50</v>
      </c>
      <c r="C1200" s="9" t="s">
        <v>108</v>
      </c>
      <c r="D1200" s="9" t="s">
        <v>2144</v>
      </c>
      <c r="E1200" s="13">
        <v>18.0</v>
      </c>
      <c r="F1200" s="13">
        <v>18.0</v>
      </c>
      <c r="G1200" s="13">
        <v>17.0</v>
      </c>
      <c r="H1200" s="13">
        <v>16.5</v>
      </c>
      <c r="I1200" s="13">
        <v>15.3</v>
      </c>
      <c r="J1200" s="13">
        <v>18.3</v>
      </c>
      <c r="K1200" s="13">
        <v>18.0</v>
      </c>
      <c r="L1200" s="13">
        <v>0.0</v>
      </c>
      <c r="M1200" s="11">
        <f t="shared" si="1"/>
        <v>14.72857143</v>
      </c>
      <c r="N1200" s="11">
        <f t="shared" si="2"/>
        <v>15</v>
      </c>
      <c r="O1200" s="12" t="str">
        <f t="shared" si="3"/>
        <v>APROBADO CC</v>
      </c>
      <c r="P1200" s="12" t="str">
        <f>IF(OR(D1200="Académica",D1200="Empresa"),(IF(M1200&lt;Leyenda!$I$11,"ALTO",(IF(M1200&lt;=Leyenda!$I$10,"MEDIO","BAJO")))),(IF(M1200&lt;Leyenda!$J$11,"ALTO",(IF(M1200&lt;=Leyenda!$J$10,"MEDIO","BAJO")))))</f>
        <v>BAJO</v>
      </c>
    </row>
    <row r="1201">
      <c r="A1201" s="8" t="s">
        <v>1071</v>
      </c>
      <c r="B1201" s="9" t="s">
        <v>50</v>
      </c>
      <c r="C1201" s="9" t="s">
        <v>76</v>
      </c>
      <c r="D1201" s="9" t="s">
        <v>2144</v>
      </c>
      <c r="E1201" s="13">
        <v>18.0</v>
      </c>
      <c r="F1201" s="13">
        <v>18.2</v>
      </c>
      <c r="G1201" s="13">
        <v>18.0</v>
      </c>
      <c r="H1201" s="13">
        <v>17.0</v>
      </c>
      <c r="I1201" s="13">
        <v>15.3</v>
      </c>
      <c r="J1201" s="13">
        <v>18.3</v>
      </c>
      <c r="K1201" s="13">
        <v>18.5</v>
      </c>
      <c r="L1201" s="13">
        <v>0.0</v>
      </c>
      <c r="M1201" s="11">
        <f t="shared" si="1"/>
        <v>15.04285714</v>
      </c>
      <c r="N1201" s="11">
        <f t="shared" si="2"/>
        <v>15</v>
      </c>
      <c r="O1201" s="12" t="str">
        <f t="shared" si="3"/>
        <v>APROBADO CC</v>
      </c>
      <c r="P1201" s="12" t="str">
        <f>IF(OR(D1201="Académica",D1201="Empresa"),(IF(M1201&lt;Leyenda!$I$11,"ALTO",(IF(M1201&lt;=Leyenda!$I$10,"MEDIO","BAJO")))),(IF(M1201&lt;Leyenda!$J$11,"ALTO",(IF(M1201&lt;=Leyenda!$J$10,"MEDIO","BAJO")))))</f>
        <v>BAJO</v>
      </c>
    </row>
    <row r="1202">
      <c r="A1202" s="8" t="s">
        <v>1889</v>
      </c>
      <c r="B1202" s="9" t="s">
        <v>50</v>
      </c>
      <c r="C1202" s="9" t="s">
        <v>76</v>
      </c>
      <c r="D1202" s="9" t="s">
        <v>2144</v>
      </c>
      <c r="E1202" s="13">
        <v>18.3</v>
      </c>
      <c r="F1202" s="13">
        <v>18.0</v>
      </c>
      <c r="G1202" s="13">
        <v>18.0</v>
      </c>
      <c r="H1202" s="13">
        <v>16.5</v>
      </c>
      <c r="I1202" s="13">
        <v>15.3</v>
      </c>
      <c r="J1202" s="13">
        <v>19.2</v>
      </c>
      <c r="K1202" s="13">
        <v>18.5</v>
      </c>
      <c r="L1202" s="13">
        <v>0.0</v>
      </c>
      <c r="M1202" s="11">
        <f t="shared" si="1"/>
        <v>15.07142857</v>
      </c>
      <c r="N1202" s="11">
        <f t="shared" si="2"/>
        <v>15</v>
      </c>
      <c r="O1202" s="12" t="str">
        <f t="shared" si="3"/>
        <v>APROBADO CC</v>
      </c>
      <c r="P1202" s="12" t="str">
        <f>IF(OR(D1202="Académica",D1202="Empresa"),(IF(M1202&lt;Leyenda!$I$11,"ALTO",(IF(M1202&lt;=Leyenda!$I$10,"MEDIO","BAJO")))),(IF(M1202&lt;Leyenda!$J$11,"ALTO",(IF(M1202&lt;=Leyenda!$J$10,"MEDIO","BAJO")))))</f>
        <v>BAJO</v>
      </c>
    </row>
    <row r="1203">
      <c r="A1203" s="8" t="s">
        <v>1911</v>
      </c>
      <c r="B1203" s="9" t="s">
        <v>50</v>
      </c>
      <c r="C1203" s="9" t="s">
        <v>232</v>
      </c>
      <c r="D1203" s="9" t="s">
        <v>2144</v>
      </c>
      <c r="E1203" s="13">
        <v>18.0</v>
      </c>
      <c r="F1203" s="13">
        <v>18.6</v>
      </c>
      <c r="G1203" s="13">
        <v>19.0</v>
      </c>
      <c r="H1203" s="13">
        <v>17.2</v>
      </c>
      <c r="I1203" s="13">
        <v>15.3</v>
      </c>
      <c r="J1203" s="13">
        <v>18.3</v>
      </c>
      <c r="K1203" s="13">
        <v>18.0</v>
      </c>
      <c r="L1203" s="13">
        <v>0.0</v>
      </c>
      <c r="M1203" s="11">
        <f t="shared" si="1"/>
        <v>15.2</v>
      </c>
      <c r="N1203" s="11">
        <f t="shared" si="2"/>
        <v>15</v>
      </c>
      <c r="O1203" s="12" t="str">
        <f t="shared" si="3"/>
        <v>APROBADO CC</v>
      </c>
      <c r="P1203" s="12" t="str">
        <f>IF(OR(D1203="Académica",D1203="Empresa"),(IF(M1203&lt;Leyenda!$I$11,"ALTO",(IF(M1203&lt;=Leyenda!$I$10,"MEDIO","BAJO")))),(IF(M1203&lt;Leyenda!$J$11,"ALTO",(IF(M1203&lt;=Leyenda!$J$10,"MEDIO","BAJO")))))</f>
        <v>BAJO</v>
      </c>
    </row>
    <row r="1204">
      <c r="A1204" s="8" t="s">
        <v>752</v>
      </c>
      <c r="B1204" s="9" t="s">
        <v>50</v>
      </c>
      <c r="C1204" s="9" t="s">
        <v>127</v>
      </c>
      <c r="D1204" s="9" t="s">
        <v>2144</v>
      </c>
      <c r="E1204" s="13">
        <v>18.5</v>
      </c>
      <c r="F1204" s="13">
        <v>18.0</v>
      </c>
      <c r="G1204" s="13">
        <v>18.7</v>
      </c>
      <c r="H1204" s="13">
        <v>16.0</v>
      </c>
      <c r="I1204" s="13">
        <v>15.4</v>
      </c>
      <c r="J1204" s="13">
        <v>17.6</v>
      </c>
      <c r="K1204" s="13">
        <v>18.3</v>
      </c>
      <c r="L1204" s="13">
        <v>0.0</v>
      </c>
      <c r="M1204" s="11">
        <f t="shared" si="1"/>
        <v>14.85714286</v>
      </c>
      <c r="N1204" s="11">
        <f t="shared" si="2"/>
        <v>15</v>
      </c>
      <c r="O1204" s="12" t="str">
        <f t="shared" si="3"/>
        <v>APROBADO CC</v>
      </c>
      <c r="P1204" s="12" t="str">
        <f>IF(OR(D1204="Académica",D1204="Empresa"),(IF(M1204&lt;Leyenda!$I$11,"ALTO",(IF(M1204&lt;=Leyenda!$I$10,"MEDIO","BAJO")))),(IF(M1204&lt;Leyenda!$J$11,"ALTO",(IF(M1204&lt;=Leyenda!$J$10,"MEDIO","BAJO")))))</f>
        <v>BAJO</v>
      </c>
    </row>
    <row r="1205">
      <c r="A1205" s="8" t="s">
        <v>1895</v>
      </c>
      <c r="B1205" s="9" t="s">
        <v>50</v>
      </c>
      <c r="C1205" s="9" t="s">
        <v>88</v>
      </c>
      <c r="D1205" s="9" t="s">
        <v>2144</v>
      </c>
      <c r="E1205" s="13">
        <v>18.0</v>
      </c>
      <c r="F1205" s="13">
        <v>18.0</v>
      </c>
      <c r="G1205" s="13">
        <v>18.2</v>
      </c>
      <c r="H1205" s="13">
        <v>16.5</v>
      </c>
      <c r="I1205" s="13">
        <v>14.9</v>
      </c>
      <c r="J1205" s="13">
        <v>17.6</v>
      </c>
      <c r="K1205" s="13">
        <v>18.0</v>
      </c>
      <c r="L1205" s="13">
        <v>0.0</v>
      </c>
      <c r="M1205" s="11">
        <f t="shared" si="1"/>
        <v>14.74285714</v>
      </c>
      <c r="N1205" s="11">
        <f t="shared" si="2"/>
        <v>15</v>
      </c>
      <c r="O1205" s="12" t="str">
        <f t="shared" si="3"/>
        <v>APROBADO CC</v>
      </c>
      <c r="P1205" s="12" t="str">
        <f>IF(OR(D1205="Académica",D1205="Empresa"),(IF(M1205&lt;Leyenda!$I$11,"ALTO",(IF(M1205&lt;=Leyenda!$I$10,"MEDIO","BAJO")))),(IF(M1205&lt;Leyenda!$J$11,"ALTO",(IF(M1205&lt;=Leyenda!$J$10,"MEDIO","BAJO")))))</f>
        <v>BAJO</v>
      </c>
    </row>
    <row r="1206">
      <c r="A1206" s="8" t="s">
        <v>987</v>
      </c>
      <c r="B1206" s="9" t="s">
        <v>50</v>
      </c>
      <c r="C1206" s="9" t="s">
        <v>129</v>
      </c>
      <c r="D1206" s="9" t="s">
        <v>2144</v>
      </c>
      <c r="E1206" s="13">
        <v>17.1</v>
      </c>
      <c r="F1206" s="13">
        <v>17.8</v>
      </c>
      <c r="G1206" s="13">
        <v>18.0</v>
      </c>
      <c r="H1206" s="13">
        <v>16.5</v>
      </c>
      <c r="I1206" s="13">
        <v>15.8</v>
      </c>
      <c r="J1206" s="13">
        <v>17.6</v>
      </c>
      <c r="K1206" s="13">
        <v>18.0</v>
      </c>
      <c r="L1206" s="13">
        <v>0.0</v>
      </c>
      <c r="M1206" s="11">
        <f t="shared" si="1"/>
        <v>14.81428571</v>
      </c>
      <c r="N1206" s="11">
        <f t="shared" si="2"/>
        <v>15</v>
      </c>
      <c r="O1206" s="12" t="str">
        <f t="shared" si="3"/>
        <v>APROBADO CC</v>
      </c>
      <c r="P1206" s="12" t="str">
        <f>IF(OR(D1206="Académica",D1206="Empresa"),(IF(M1206&lt;Leyenda!$I$11,"ALTO",(IF(M1206&lt;=Leyenda!$I$10,"MEDIO","BAJO")))),(IF(M1206&lt;Leyenda!$J$11,"ALTO",(IF(M1206&lt;=Leyenda!$J$10,"MEDIO","BAJO")))))</f>
        <v>BAJO</v>
      </c>
    </row>
    <row r="1207">
      <c r="A1207" s="8" t="s">
        <v>2389</v>
      </c>
      <c r="B1207" s="9" t="s">
        <v>50</v>
      </c>
      <c r="C1207" s="9" t="s">
        <v>26</v>
      </c>
      <c r="D1207" s="9" t="s">
        <v>2144</v>
      </c>
      <c r="E1207" s="13">
        <v>18.4</v>
      </c>
      <c r="F1207" s="13">
        <v>18.8</v>
      </c>
      <c r="G1207" s="13">
        <v>19.4</v>
      </c>
      <c r="H1207" s="13">
        <v>16.7</v>
      </c>
      <c r="I1207" s="13">
        <v>16.3</v>
      </c>
      <c r="J1207" s="13">
        <v>17.8</v>
      </c>
      <c r="K1207" s="13">
        <v>18.5</v>
      </c>
      <c r="L1207" s="13">
        <v>0.0</v>
      </c>
      <c r="M1207" s="11">
        <f t="shared" si="1"/>
        <v>15.35714286</v>
      </c>
      <c r="N1207" s="11">
        <f t="shared" si="2"/>
        <v>15</v>
      </c>
      <c r="O1207" s="12" t="str">
        <f t="shared" si="3"/>
        <v>APROBADO CC</v>
      </c>
      <c r="P1207" s="12" t="str">
        <f>IF(OR(D1207="Académica",D1207="Empresa"),(IF(M1207&lt;Leyenda!$I$11,"ALTO",(IF(M1207&lt;=Leyenda!$I$10,"MEDIO","BAJO")))),(IF(M1207&lt;Leyenda!$J$11,"ALTO",(IF(M1207&lt;=Leyenda!$J$10,"MEDIO","BAJO")))))</f>
        <v>BAJO</v>
      </c>
    </row>
    <row r="1208">
      <c r="A1208" s="8" t="s">
        <v>1627</v>
      </c>
      <c r="B1208" s="9" t="s">
        <v>50</v>
      </c>
      <c r="C1208" s="9" t="s">
        <v>26</v>
      </c>
      <c r="D1208" s="9" t="s">
        <v>2144</v>
      </c>
      <c r="E1208" s="13">
        <v>18.4</v>
      </c>
      <c r="F1208" s="13">
        <v>17.3</v>
      </c>
      <c r="G1208" s="13">
        <v>17.0</v>
      </c>
      <c r="H1208" s="13">
        <v>15.8</v>
      </c>
      <c r="I1208" s="13">
        <v>15.0</v>
      </c>
      <c r="J1208" s="13">
        <v>18.3</v>
      </c>
      <c r="K1208" s="13">
        <v>19.3</v>
      </c>
      <c r="L1208" s="13">
        <v>0.0</v>
      </c>
      <c r="M1208" s="11">
        <f t="shared" si="1"/>
        <v>14.67142857</v>
      </c>
      <c r="N1208" s="11">
        <f t="shared" si="2"/>
        <v>15</v>
      </c>
      <c r="O1208" s="12" t="str">
        <f t="shared" si="3"/>
        <v>APROBADO CC</v>
      </c>
      <c r="P1208" s="12" t="str">
        <f>IF(OR(D1208="Académica",D1208="Empresa"),(IF(M1208&lt;Leyenda!$I$11,"ALTO",(IF(M1208&lt;=Leyenda!$I$10,"MEDIO","BAJO")))),(IF(M1208&lt;Leyenda!$J$11,"ALTO",(IF(M1208&lt;=Leyenda!$J$10,"MEDIO","BAJO")))))</f>
        <v>BAJO</v>
      </c>
    </row>
    <row r="1209">
      <c r="A1209" s="8" t="s">
        <v>1364</v>
      </c>
      <c r="B1209" s="9" t="s">
        <v>50</v>
      </c>
      <c r="C1209" s="9" t="s">
        <v>129</v>
      </c>
      <c r="D1209" s="9" t="s">
        <v>2144</v>
      </c>
      <c r="E1209" s="13">
        <v>18.1</v>
      </c>
      <c r="F1209" s="13">
        <v>16.3</v>
      </c>
      <c r="G1209" s="13">
        <v>18.3</v>
      </c>
      <c r="H1209" s="13">
        <v>15.8</v>
      </c>
      <c r="I1209" s="13">
        <v>15.3</v>
      </c>
      <c r="J1209" s="13">
        <v>17.6</v>
      </c>
      <c r="K1209" s="13">
        <v>18.0</v>
      </c>
      <c r="L1209" s="13">
        <v>0.0</v>
      </c>
      <c r="M1209" s="11">
        <f t="shared" si="1"/>
        <v>14.47142857</v>
      </c>
      <c r="N1209" s="11">
        <f t="shared" si="2"/>
        <v>14</v>
      </c>
      <c r="O1209" s="12" t="str">
        <f t="shared" si="3"/>
        <v>APROBADO CC</v>
      </c>
      <c r="P1209" s="12" t="str">
        <f>IF(OR(D1209="Académica",D1209="Empresa"),(IF(M1209&lt;Leyenda!$I$11,"ALTO",(IF(M1209&lt;=Leyenda!$I$10,"MEDIO","BAJO")))),(IF(M1209&lt;Leyenda!$J$11,"ALTO",(IF(M1209&lt;=Leyenda!$J$10,"MEDIO","BAJO")))))</f>
        <v>MEDIO</v>
      </c>
    </row>
    <row r="1210">
      <c r="A1210" s="8" t="s">
        <v>1172</v>
      </c>
      <c r="B1210" s="9" t="s">
        <v>50</v>
      </c>
      <c r="C1210" s="9" t="s">
        <v>205</v>
      </c>
      <c r="D1210" s="9" t="s">
        <v>2144</v>
      </c>
      <c r="E1210" s="13">
        <v>19.1</v>
      </c>
      <c r="F1210" s="13">
        <v>18.8</v>
      </c>
      <c r="G1210" s="13">
        <v>17.3</v>
      </c>
      <c r="H1210" s="13">
        <v>16.6</v>
      </c>
      <c r="I1210" s="13">
        <v>15.5</v>
      </c>
      <c r="J1210" s="13">
        <v>19.0</v>
      </c>
      <c r="K1210" s="13">
        <v>18.0</v>
      </c>
      <c r="L1210" s="13">
        <v>0.0</v>
      </c>
      <c r="M1210" s="11">
        <f t="shared" si="1"/>
        <v>15.02857143</v>
      </c>
      <c r="N1210" s="11">
        <f t="shared" si="2"/>
        <v>15</v>
      </c>
      <c r="O1210" s="12" t="str">
        <f t="shared" si="3"/>
        <v>APROBADO CC</v>
      </c>
      <c r="P1210" s="12" t="str">
        <f>IF(OR(D1210="Académica",D1210="Empresa"),(IF(M1210&lt;Leyenda!$I$11,"ALTO",(IF(M1210&lt;=Leyenda!$I$10,"MEDIO","BAJO")))),(IF(M1210&lt;Leyenda!$J$11,"ALTO",(IF(M1210&lt;=Leyenda!$J$10,"MEDIO","BAJO")))))</f>
        <v>BAJO</v>
      </c>
    </row>
    <row r="1211">
      <c r="A1211" s="8" t="s">
        <v>1443</v>
      </c>
      <c r="B1211" s="9" t="s">
        <v>50</v>
      </c>
      <c r="C1211" s="9" t="s">
        <v>66</v>
      </c>
      <c r="D1211" s="9" t="s">
        <v>2144</v>
      </c>
      <c r="E1211" s="13">
        <v>18.8</v>
      </c>
      <c r="F1211" s="13">
        <v>18.0</v>
      </c>
      <c r="G1211" s="13">
        <v>19.0</v>
      </c>
      <c r="H1211" s="13">
        <v>17.5</v>
      </c>
      <c r="I1211" s="13">
        <v>16.3</v>
      </c>
      <c r="J1211" s="13">
        <v>17.6</v>
      </c>
      <c r="K1211" s="13">
        <v>18.0</v>
      </c>
      <c r="L1211" s="13">
        <v>0.0</v>
      </c>
      <c r="M1211" s="11">
        <f t="shared" si="1"/>
        <v>15.2</v>
      </c>
      <c r="N1211" s="11">
        <f t="shared" si="2"/>
        <v>15</v>
      </c>
      <c r="O1211" s="12" t="str">
        <f t="shared" si="3"/>
        <v>APROBADO CC</v>
      </c>
      <c r="P1211" s="12" t="str">
        <f>IF(OR(D1211="Académica",D1211="Empresa"),(IF(M1211&lt;Leyenda!$I$11,"ALTO",(IF(M1211&lt;=Leyenda!$I$10,"MEDIO","BAJO")))),(IF(M1211&lt;Leyenda!$J$11,"ALTO",(IF(M1211&lt;=Leyenda!$J$10,"MEDIO","BAJO")))))</f>
        <v>BAJO</v>
      </c>
    </row>
    <row r="1212">
      <c r="A1212" s="8" t="s">
        <v>1786</v>
      </c>
      <c r="B1212" s="9" t="s">
        <v>50</v>
      </c>
      <c r="C1212" s="9" t="s">
        <v>31</v>
      </c>
      <c r="D1212" s="9" t="s">
        <v>2144</v>
      </c>
      <c r="E1212" s="13">
        <v>14.1</v>
      </c>
      <c r="F1212" s="13">
        <v>18.2</v>
      </c>
      <c r="G1212" s="13">
        <v>17.7</v>
      </c>
      <c r="H1212" s="13">
        <v>16.5</v>
      </c>
      <c r="I1212" s="13">
        <v>15.0</v>
      </c>
      <c r="J1212" s="13">
        <v>18.0</v>
      </c>
      <c r="K1212" s="13">
        <v>18.0</v>
      </c>
      <c r="L1212" s="13">
        <v>0.0</v>
      </c>
      <c r="M1212" s="11">
        <f t="shared" si="1"/>
        <v>14.77142857</v>
      </c>
      <c r="N1212" s="11">
        <f t="shared" si="2"/>
        <v>15</v>
      </c>
      <c r="O1212" s="12" t="str">
        <f t="shared" si="3"/>
        <v>APROBADO CC</v>
      </c>
      <c r="P1212" s="12" t="str">
        <f>IF(OR(D1212="Académica",D1212="Empresa"),(IF(M1212&lt;Leyenda!$I$11,"ALTO",(IF(M1212&lt;=Leyenda!$I$10,"MEDIO","BAJO")))),(IF(M1212&lt;Leyenda!$J$11,"ALTO",(IF(M1212&lt;=Leyenda!$J$10,"MEDIO","BAJO")))))</f>
        <v>BAJO</v>
      </c>
    </row>
    <row r="1213">
      <c r="A1213" s="8" t="s">
        <v>1047</v>
      </c>
      <c r="B1213" s="9" t="s">
        <v>50</v>
      </c>
      <c r="C1213" s="9" t="s">
        <v>2284</v>
      </c>
      <c r="D1213" s="9" t="s">
        <v>2144</v>
      </c>
      <c r="E1213" s="13">
        <v>18.0</v>
      </c>
      <c r="F1213" s="13">
        <v>17.6</v>
      </c>
      <c r="G1213" s="13">
        <v>18.6</v>
      </c>
      <c r="H1213" s="13">
        <v>15.6</v>
      </c>
      <c r="I1213" s="13">
        <v>14.9</v>
      </c>
      <c r="J1213" s="13">
        <v>17.6</v>
      </c>
      <c r="K1213" s="13">
        <v>18.0</v>
      </c>
      <c r="L1213" s="13">
        <v>0.0</v>
      </c>
      <c r="M1213" s="11">
        <f t="shared" si="1"/>
        <v>14.61428571</v>
      </c>
      <c r="N1213" s="11">
        <f t="shared" si="2"/>
        <v>15</v>
      </c>
      <c r="O1213" s="12" t="str">
        <f t="shared" si="3"/>
        <v>APROBADO CC</v>
      </c>
      <c r="P1213" s="12" t="str">
        <f>IF(OR(D1213="Académica",D1213="Empresa"),(IF(M1213&lt;Leyenda!$I$11,"ALTO",(IF(M1213&lt;=Leyenda!$I$10,"MEDIO","BAJO")))),(IF(M1213&lt;Leyenda!$J$11,"ALTO",(IF(M1213&lt;=Leyenda!$J$10,"MEDIO","BAJO")))))</f>
        <v>BAJO</v>
      </c>
    </row>
    <row r="1214">
      <c r="A1214" s="8" t="s">
        <v>1283</v>
      </c>
      <c r="B1214" s="9" t="s">
        <v>50</v>
      </c>
      <c r="C1214" s="9" t="s">
        <v>68</v>
      </c>
      <c r="D1214" s="9" t="s">
        <v>2144</v>
      </c>
      <c r="E1214" s="13">
        <v>15.0</v>
      </c>
      <c r="F1214" s="13">
        <v>16.0</v>
      </c>
      <c r="G1214" s="13">
        <v>18.0</v>
      </c>
      <c r="H1214" s="13">
        <v>16.5</v>
      </c>
      <c r="I1214" s="13">
        <v>15.3</v>
      </c>
      <c r="J1214" s="13">
        <v>18.0</v>
      </c>
      <c r="K1214" s="13">
        <v>18.8</v>
      </c>
      <c r="L1214" s="13">
        <v>0.0</v>
      </c>
      <c r="M1214" s="11">
        <f t="shared" si="1"/>
        <v>14.65714286</v>
      </c>
      <c r="N1214" s="11">
        <f t="shared" si="2"/>
        <v>15</v>
      </c>
      <c r="O1214" s="12" t="str">
        <f t="shared" si="3"/>
        <v>APROBADO CC</v>
      </c>
      <c r="P1214" s="12" t="str">
        <f>IF(OR(D1214="Académica",D1214="Empresa"),(IF(M1214&lt;Leyenda!$I$11,"ALTO",(IF(M1214&lt;=Leyenda!$I$10,"MEDIO","BAJO")))),(IF(M1214&lt;Leyenda!$J$11,"ALTO",(IF(M1214&lt;=Leyenda!$J$10,"MEDIO","BAJO")))))</f>
        <v>BAJO</v>
      </c>
    </row>
    <row r="1215">
      <c r="A1215" s="8" t="s">
        <v>1909</v>
      </c>
      <c r="B1215" s="9" t="s">
        <v>50</v>
      </c>
      <c r="C1215" s="9" t="s">
        <v>205</v>
      </c>
      <c r="D1215" s="9" t="s">
        <v>2144</v>
      </c>
      <c r="E1215" s="13">
        <v>18.6</v>
      </c>
      <c r="F1215" s="13">
        <v>18.6</v>
      </c>
      <c r="G1215" s="13">
        <v>17.2</v>
      </c>
      <c r="H1215" s="13">
        <v>16.0</v>
      </c>
      <c r="I1215" s="13">
        <v>14.9</v>
      </c>
      <c r="J1215" s="13">
        <v>17.8</v>
      </c>
      <c r="K1215" s="13">
        <v>15.0</v>
      </c>
      <c r="L1215" s="13">
        <v>0.0</v>
      </c>
      <c r="M1215" s="11">
        <f t="shared" si="1"/>
        <v>14.21428571</v>
      </c>
      <c r="N1215" s="11">
        <f t="shared" si="2"/>
        <v>14</v>
      </c>
      <c r="O1215" s="12" t="str">
        <f t="shared" si="3"/>
        <v>APROBADO CC</v>
      </c>
      <c r="P1215" s="12" t="str">
        <f>IF(OR(D1215="Académica",D1215="Empresa"),(IF(M1215&lt;Leyenda!$I$11,"ALTO",(IF(M1215&lt;=Leyenda!$I$10,"MEDIO","BAJO")))),(IF(M1215&lt;Leyenda!$J$11,"ALTO",(IF(M1215&lt;=Leyenda!$J$10,"MEDIO","BAJO")))))</f>
        <v>MEDIO</v>
      </c>
    </row>
    <row r="1216">
      <c r="A1216" s="8" t="s">
        <v>2390</v>
      </c>
      <c r="B1216" s="9" t="s">
        <v>50</v>
      </c>
      <c r="C1216" s="9" t="s">
        <v>232</v>
      </c>
      <c r="D1216" s="9" t="s">
        <v>2144</v>
      </c>
      <c r="E1216" s="13">
        <v>18.6</v>
      </c>
      <c r="F1216" s="13">
        <v>18.6</v>
      </c>
      <c r="G1216" s="13">
        <v>19.4</v>
      </c>
      <c r="H1216" s="13">
        <v>17.5</v>
      </c>
      <c r="I1216" s="13">
        <v>15.3</v>
      </c>
      <c r="J1216" s="13">
        <v>17.8</v>
      </c>
      <c r="K1216" s="13">
        <v>18.5</v>
      </c>
      <c r="L1216" s="13">
        <v>0.0</v>
      </c>
      <c r="M1216" s="11">
        <f t="shared" si="1"/>
        <v>15.3</v>
      </c>
      <c r="N1216" s="11">
        <f t="shared" si="2"/>
        <v>15</v>
      </c>
      <c r="O1216" s="12" t="str">
        <f t="shared" si="3"/>
        <v>APROBADO CC</v>
      </c>
      <c r="P1216" s="12" t="str">
        <f>IF(OR(D1216="Académica",D1216="Empresa"),(IF(M1216&lt;Leyenda!$I$11,"ALTO",(IF(M1216&lt;=Leyenda!$I$10,"MEDIO","BAJO")))),(IF(M1216&lt;Leyenda!$J$11,"ALTO",(IF(M1216&lt;=Leyenda!$J$10,"MEDIO","BAJO")))))</f>
        <v>BAJO</v>
      </c>
    </row>
    <row r="1217">
      <c r="A1217" s="8" t="s">
        <v>1999</v>
      </c>
      <c r="B1217" s="9" t="s">
        <v>50</v>
      </c>
      <c r="C1217" s="9" t="s">
        <v>108</v>
      </c>
      <c r="D1217" s="9" t="s">
        <v>2144</v>
      </c>
      <c r="E1217" s="13">
        <v>18.8</v>
      </c>
      <c r="F1217" s="13">
        <v>18.2</v>
      </c>
      <c r="G1217" s="13">
        <v>18.7</v>
      </c>
      <c r="H1217" s="13">
        <v>16.5</v>
      </c>
      <c r="I1217" s="13">
        <v>15.4</v>
      </c>
      <c r="J1217" s="13">
        <v>17.6</v>
      </c>
      <c r="K1217" s="13">
        <v>18.0</v>
      </c>
      <c r="L1217" s="13">
        <v>0.0</v>
      </c>
      <c r="M1217" s="11">
        <f t="shared" si="1"/>
        <v>14.91428571</v>
      </c>
      <c r="N1217" s="11">
        <f t="shared" si="2"/>
        <v>15</v>
      </c>
      <c r="O1217" s="12" t="str">
        <f t="shared" si="3"/>
        <v>APROBADO CC</v>
      </c>
      <c r="P1217" s="12" t="str">
        <f>IF(OR(D1217="Académica",D1217="Empresa"),(IF(M1217&lt;Leyenda!$I$11,"ALTO",(IF(M1217&lt;=Leyenda!$I$10,"MEDIO","BAJO")))),(IF(M1217&lt;Leyenda!$J$11,"ALTO",(IF(M1217&lt;=Leyenda!$J$10,"MEDIO","BAJO")))))</f>
        <v>BAJO</v>
      </c>
    </row>
    <row r="1218">
      <c r="A1218" s="8" t="s">
        <v>1046</v>
      </c>
      <c r="B1218" s="9" t="s">
        <v>50</v>
      </c>
      <c r="C1218" s="9" t="s">
        <v>205</v>
      </c>
      <c r="D1218" s="9" t="s">
        <v>2144</v>
      </c>
      <c r="E1218" s="13">
        <v>18.5</v>
      </c>
      <c r="F1218" s="13">
        <v>18.6</v>
      </c>
      <c r="G1218" s="13">
        <v>18.0</v>
      </c>
      <c r="H1218" s="13">
        <v>16.5</v>
      </c>
      <c r="I1218" s="13">
        <v>14.4</v>
      </c>
      <c r="J1218" s="13">
        <v>18.6</v>
      </c>
      <c r="K1218" s="13">
        <v>18.0</v>
      </c>
      <c r="L1218" s="13">
        <v>0.0</v>
      </c>
      <c r="M1218" s="11">
        <f t="shared" si="1"/>
        <v>14.87142857</v>
      </c>
      <c r="N1218" s="11">
        <f t="shared" si="2"/>
        <v>15</v>
      </c>
      <c r="O1218" s="12" t="str">
        <f t="shared" si="3"/>
        <v>APROBADO CC</v>
      </c>
      <c r="P1218" s="12" t="str">
        <f>IF(OR(D1218="Académica",D1218="Empresa"),(IF(M1218&lt;Leyenda!$I$11,"ALTO",(IF(M1218&lt;=Leyenda!$I$10,"MEDIO","BAJO")))),(IF(M1218&lt;Leyenda!$J$11,"ALTO",(IF(M1218&lt;=Leyenda!$J$10,"MEDIO","BAJO")))))</f>
        <v>BAJO</v>
      </c>
    </row>
    <row r="1219">
      <c r="A1219" s="8" t="s">
        <v>1828</v>
      </c>
      <c r="B1219" s="9" t="s">
        <v>40</v>
      </c>
      <c r="C1219" s="9" t="s">
        <v>108</v>
      </c>
      <c r="D1219" s="9" t="s">
        <v>2144</v>
      </c>
      <c r="E1219" s="13">
        <v>18.1</v>
      </c>
      <c r="F1219" s="13">
        <v>18.2</v>
      </c>
      <c r="G1219" s="13">
        <v>16.3</v>
      </c>
      <c r="H1219" s="13">
        <v>16.5</v>
      </c>
      <c r="I1219" s="13">
        <v>15.3</v>
      </c>
      <c r="J1219" s="13">
        <v>17.6</v>
      </c>
      <c r="K1219" s="13">
        <v>18.0</v>
      </c>
      <c r="L1219" s="13">
        <v>0.0</v>
      </c>
      <c r="M1219" s="11">
        <f t="shared" si="1"/>
        <v>14.55714286</v>
      </c>
      <c r="N1219" s="11">
        <f t="shared" si="2"/>
        <v>15</v>
      </c>
      <c r="O1219" s="12" t="str">
        <f t="shared" si="3"/>
        <v>APROBADO CC</v>
      </c>
      <c r="P1219" s="12" t="str">
        <f>IF(OR(D1219="Académica",D1219="Empresa"),(IF(M1219&lt;Leyenda!$I$11,"ALTO",(IF(M1219&lt;=Leyenda!$I$10,"MEDIO","BAJO")))),(IF(M1219&lt;Leyenda!$J$11,"ALTO",(IF(M1219&lt;=Leyenda!$J$10,"MEDIO","BAJO")))))</f>
        <v>BAJO</v>
      </c>
    </row>
    <row r="1220">
      <c r="A1220" s="8" t="s">
        <v>1437</v>
      </c>
      <c r="B1220" s="9" t="s">
        <v>50</v>
      </c>
      <c r="C1220" s="9" t="s">
        <v>85</v>
      </c>
      <c r="D1220" s="9" t="s">
        <v>2144</v>
      </c>
      <c r="E1220" s="13">
        <v>16.3</v>
      </c>
      <c r="F1220" s="13">
        <v>18.8</v>
      </c>
      <c r="G1220" s="13">
        <v>19.0</v>
      </c>
      <c r="H1220" s="13">
        <v>18.0</v>
      </c>
      <c r="I1220" s="13">
        <v>16.1</v>
      </c>
      <c r="J1220" s="13">
        <v>18.2</v>
      </c>
      <c r="K1220" s="13">
        <v>18.8</v>
      </c>
      <c r="L1220" s="13">
        <v>0.0</v>
      </c>
      <c r="M1220" s="11">
        <f t="shared" si="1"/>
        <v>15.55714286</v>
      </c>
      <c r="N1220" s="11">
        <f t="shared" si="2"/>
        <v>16</v>
      </c>
      <c r="O1220" s="12" t="str">
        <f t="shared" si="3"/>
        <v>APROBADO CC</v>
      </c>
      <c r="P1220" s="12" t="str">
        <f>IF(OR(D1220="Académica",D1220="Empresa"),(IF(M1220&lt;Leyenda!$I$11,"ALTO",(IF(M1220&lt;=Leyenda!$I$10,"MEDIO","BAJO")))),(IF(M1220&lt;Leyenda!$J$11,"ALTO",(IF(M1220&lt;=Leyenda!$J$10,"MEDIO","BAJO")))))</f>
        <v>BAJO</v>
      </c>
    </row>
    <row r="1221">
      <c r="A1221" s="8" t="s">
        <v>2391</v>
      </c>
      <c r="B1221" s="9" t="s">
        <v>50</v>
      </c>
      <c r="C1221" s="9" t="s">
        <v>22</v>
      </c>
      <c r="D1221" s="9" t="s">
        <v>2144</v>
      </c>
      <c r="E1221" s="13">
        <v>18.4</v>
      </c>
      <c r="F1221" s="13">
        <v>18.0</v>
      </c>
      <c r="G1221" s="13">
        <v>18.2</v>
      </c>
      <c r="H1221" s="13">
        <v>16.5</v>
      </c>
      <c r="I1221" s="13">
        <v>15.6</v>
      </c>
      <c r="J1221" s="13">
        <v>17.8</v>
      </c>
      <c r="K1221" s="13">
        <v>18.0</v>
      </c>
      <c r="L1221" s="13">
        <v>0.0</v>
      </c>
      <c r="M1221" s="11">
        <f t="shared" si="1"/>
        <v>14.87142857</v>
      </c>
      <c r="N1221" s="11">
        <f t="shared" si="2"/>
        <v>15</v>
      </c>
      <c r="O1221" s="12" t="str">
        <f t="shared" si="3"/>
        <v>APROBADO CC</v>
      </c>
      <c r="P1221" s="12" t="str">
        <f>IF(OR(D1221="Académica",D1221="Empresa"),(IF(M1221&lt;Leyenda!$I$11,"ALTO",(IF(M1221&lt;=Leyenda!$I$10,"MEDIO","BAJO")))),(IF(M1221&lt;Leyenda!$J$11,"ALTO",(IF(M1221&lt;=Leyenda!$J$10,"MEDIO","BAJO")))))</f>
        <v>BAJO</v>
      </c>
    </row>
    <row r="1222">
      <c r="A1222" s="8" t="s">
        <v>1710</v>
      </c>
      <c r="B1222" s="9" t="s">
        <v>50</v>
      </c>
      <c r="C1222" s="9" t="s">
        <v>127</v>
      </c>
      <c r="D1222" s="9" t="s">
        <v>2144</v>
      </c>
      <c r="E1222" s="13">
        <v>18.0</v>
      </c>
      <c r="F1222" s="13">
        <v>18.0</v>
      </c>
      <c r="G1222" s="13">
        <v>18.2</v>
      </c>
      <c r="H1222" s="13">
        <v>16.7</v>
      </c>
      <c r="I1222" s="13">
        <v>14.9</v>
      </c>
      <c r="J1222" s="13">
        <v>17.6</v>
      </c>
      <c r="K1222" s="13">
        <v>18.0</v>
      </c>
      <c r="L1222" s="13">
        <v>0.0</v>
      </c>
      <c r="M1222" s="11">
        <f t="shared" si="1"/>
        <v>14.77142857</v>
      </c>
      <c r="N1222" s="11">
        <f t="shared" si="2"/>
        <v>15</v>
      </c>
      <c r="O1222" s="12" t="str">
        <f t="shared" si="3"/>
        <v>APROBADO CC</v>
      </c>
      <c r="P1222" s="12" t="str">
        <f>IF(OR(D1222="Académica",D1222="Empresa"),(IF(M1222&lt;Leyenda!$I$11,"ALTO",(IF(M1222&lt;=Leyenda!$I$10,"MEDIO","BAJO")))),(IF(M1222&lt;Leyenda!$J$11,"ALTO",(IF(M1222&lt;=Leyenda!$J$10,"MEDIO","BAJO")))))</f>
        <v>BAJO</v>
      </c>
    </row>
    <row r="1223">
      <c r="A1223" s="8" t="s">
        <v>2392</v>
      </c>
      <c r="B1223" s="9" t="s">
        <v>50</v>
      </c>
      <c r="C1223" s="9" t="s">
        <v>108</v>
      </c>
      <c r="D1223" s="9" t="s">
        <v>2144</v>
      </c>
      <c r="E1223" s="13">
        <v>19.0</v>
      </c>
      <c r="F1223" s="13">
        <v>18.9</v>
      </c>
      <c r="G1223" s="13">
        <v>19.0</v>
      </c>
      <c r="H1223" s="13">
        <v>16.7</v>
      </c>
      <c r="I1223" s="13">
        <v>15.5</v>
      </c>
      <c r="J1223" s="13">
        <v>17.6</v>
      </c>
      <c r="K1223" s="13">
        <v>18.0</v>
      </c>
      <c r="L1223" s="13">
        <v>0.0</v>
      </c>
      <c r="M1223" s="11">
        <f t="shared" si="1"/>
        <v>15.1</v>
      </c>
      <c r="N1223" s="11">
        <f t="shared" si="2"/>
        <v>15</v>
      </c>
      <c r="O1223" s="12" t="str">
        <f t="shared" si="3"/>
        <v>APROBADO CC</v>
      </c>
      <c r="P1223" s="12" t="str">
        <f>IF(OR(D1223="Académica",D1223="Empresa"),(IF(M1223&lt;Leyenda!$I$11,"ALTO",(IF(M1223&lt;=Leyenda!$I$10,"MEDIO","BAJO")))),(IF(M1223&lt;Leyenda!$J$11,"ALTO",(IF(M1223&lt;=Leyenda!$J$10,"MEDIO","BAJO")))))</f>
        <v>BAJO</v>
      </c>
    </row>
    <row r="1224">
      <c r="A1224" s="8" t="s">
        <v>1688</v>
      </c>
      <c r="B1224" s="9" t="s">
        <v>25</v>
      </c>
      <c r="C1224" s="9" t="s">
        <v>237</v>
      </c>
      <c r="D1224" s="9" t="s">
        <v>2144</v>
      </c>
      <c r="E1224" s="13">
        <v>18.4</v>
      </c>
      <c r="F1224" s="13">
        <v>18.8</v>
      </c>
      <c r="G1224" s="13">
        <v>18.7</v>
      </c>
      <c r="H1224" s="13">
        <v>17.1</v>
      </c>
      <c r="I1224" s="13">
        <v>16.5</v>
      </c>
      <c r="J1224" s="13">
        <v>19.1</v>
      </c>
      <c r="K1224" s="13">
        <v>18.0</v>
      </c>
      <c r="L1224" s="13">
        <v>0.0</v>
      </c>
      <c r="M1224" s="11">
        <f t="shared" si="1"/>
        <v>15.45714286</v>
      </c>
      <c r="N1224" s="11">
        <f t="shared" si="2"/>
        <v>15</v>
      </c>
      <c r="O1224" s="12" t="str">
        <f t="shared" si="3"/>
        <v>APROBADO CC</v>
      </c>
      <c r="P1224" s="12" t="str">
        <f>IF(OR(D1224="Académica",D1224="Empresa"),(IF(M1224&lt;Leyenda!$I$11,"ALTO",(IF(M1224&lt;=Leyenda!$I$10,"MEDIO","BAJO")))),(IF(M1224&lt;Leyenda!$J$11,"ALTO",(IF(M1224&lt;=Leyenda!$J$10,"MEDIO","BAJO")))))</f>
        <v>BAJO</v>
      </c>
    </row>
    <row r="1225">
      <c r="A1225" s="8" t="s">
        <v>1031</v>
      </c>
      <c r="B1225" s="9" t="s">
        <v>25</v>
      </c>
      <c r="C1225" s="9" t="s">
        <v>66</v>
      </c>
      <c r="D1225" s="9" t="s">
        <v>2144</v>
      </c>
      <c r="E1225" s="13">
        <v>18.5</v>
      </c>
      <c r="F1225" s="13">
        <v>17.0</v>
      </c>
      <c r="G1225" s="13">
        <v>18.5</v>
      </c>
      <c r="H1225" s="13">
        <v>17.2</v>
      </c>
      <c r="I1225" s="13">
        <v>15.9</v>
      </c>
      <c r="J1225" s="13">
        <v>18.5</v>
      </c>
      <c r="K1225" s="13">
        <v>18.0</v>
      </c>
      <c r="L1225" s="13">
        <v>0.0</v>
      </c>
      <c r="M1225" s="11">
        <f t="shared" si="1"/>
        <v>15.01428571</v>
      </c>
      <c r="N1225" s="11">
        <f t="shared" si="2"/>
        <v>15</v>
      </c>
      <c r="O1225" s="12" t="str">
        <f t="shared" si="3"/>
        <v>APROBADO CC</v>
      </c>
      <c r="P1225" s="12" t="str">
        <f>IF(OR(D1225="Académica",D1225="Empresa"),(IF(M1225&lt;Leyenda!$I$11,"ALTO",(IF(M1225&lt;=Leyenda!$I$10,"MEDIO","BAJO")))),(IF(M1225&lt;Leyenda!$J$11,"ALTO",(IF(M1225&lt;=Leyenda!$J$10,"MEDIO","BAJO")))))</f>
        <v>BAJO</v>
      </c>
    </row>
    <row r="1226">
      <c r="A1226" s="8" t="s">
        <v>1644</v>
      </c>
      <c r="B1226" s="9" t="s">
        <v>21</v>
      </c>
      <c r="C1226" s="9" t="s">
        <v>129</v>
      </c>
      <c r="D1226" s="9" t="s">
        <v>2144</v>
      </c>
      <c r="E1226" s="13">
        <v>18.1</v>
      </c>
      <c r="F1226" s="13">
        <v>18.2</v>
      </c>
      <c r="G1226" s="13">
        <v>18.0</v>
      </c>
      <c r="H1226" s="13">
        <v>16.5</v>
      </c>
      <c r="I1226" s="13">
        <v>15.3</v>
      </c>
      <c r="J1226" s="13">
        <v>17.8</v>
      </c>
      <c r="K1226" s="13">
        <v>18.0</v>
      </c>
      <c r="L1226" s="13">
        <v>0.0</v>
      </c>
      <c r="M1226" s="11">
        <f t="shared" si="1"/>
        <v>14.82857143</v>
      </c>
      <c r="N1226" s="11">
        <f t="shared" si="2"/>
        <v>15</v>
      </c>
      <c r="O1226" s="12" t="str">
        <f t="shared" si="3"/>
        <v>APROBADO CC</v>
      </c>
      <c r="P1226" s="12" t="str">
        <f>IF(OR(D1226="Académica",D1226="Empresa"),(IF(M1226&lt;Leyenda!$I$11,"ALTO",(IF(M1226&lt;=Leyenda!$I$10,"MEDIO","BAJO")))),(IF(M1226&lt;Leyenda!$J$11,"ALTO",(IF(M1226&lt;=Leyenda!$J$10,"MEDIO","BAJO")))))</f>
        <v>BAJO</v>
      </c>
    </row>
    <row r="1227">
      <c r="A1227" s="8" t="s">
        <v>822</v>
      </c>
      <c r="B1227" s="9" t="s">
        <v>40</v>
      </c>
      <c r="C1227" s="9" t="s">
        <v>72</v>
      </c>
      <c r="D1227" s="9" t="s">
        <v>2144</v>
      </c>
      <c r="E1227" s="13">
        <v>17.4</v>
      </c>
      <c r="F1227" s="13">
        <v>18.3</v>
      </c>
      <c r="G1227" s="13">
        <v>17.4</v>
      </c>
      <c r="H1227" s="13">
        <v>15.8</v>
      </c>
      <c r="I1227" s="13">
        <v>14.2</v>
      </c>
      <c r="J1227" s="13">
        <v>18.0</v>
      </c>
      <c r="K1227" s="13">
        <v>18.0</v>
      </c>
      <c r="L1227" s="13">
        <v>0.0</v>
      </c>
      <c r="M1227" s="11">
        <f t="shared" si="1"/>
        <v>14.52857143</v>
      </c>
      <c r="N1227" s="11">
        <f t="shared" si="2"/>
        <v>15</v>
      </c>
      <c r="O1227" s="12" t="str">
        <f t="shared" si="3"/>
        <v>APROBADO CC</v>
      </c>
      <c r="P1227" s="12" t="str">
        <f>IF(OR(D1227="Académica",D1227="Empresa"),(IF(M1227&lt;Leyenda!$I$11,"ALTO",(IF(M1227&lt;=Leyenda!$I$10,"MEDIO","BAJO")))),(IF(M1227&lt;Leyenda!$J$11,"ALTO",(IF(M1227&lt;=Leyenda!$J$10,"MEDIO","BAJO")))))</f>
        <v>BAJO</v>
      </c>
    </row>
    <row r="1228">
      <c r="A1228" s="8" t="s">
        <v>2393</v>
      </c>
      <c r="B1228" s="9" t="s">
        <v>28</v>
      </c>
      <c r="C1228" s="9" t="s">
        <v>108</v>
      </c>
      <c r="D1228" s="9" t="s">
        <v>2144</v>
      </c>
      <c r="E1228" s="13">
        <v>17.0</v>
      </c>
      <c r="F1228" s="13">
        <v>16.7</v>
      </c>
      <c r="G1228" s="13">
        <v>18.2</v>
      </c>
      <c r="H1228" s="13">
        <v>16.7</v>
      </c>
      <c r="I1228" s="13">
        <v>13.9</v>
      </c>
      <c r="J1228" s="13">
        <v>17.6</v>
      </c>
      <c r="K1228" s="13">
        <v>18.3</v>
      </c>
      <c r="L1228" s="13">
        <v>0.0</v>
      </c>
      <c r="M1228" s="11">
        <f t="shared" si="1"/>
        <v>14.48571429</v>
      </c>
      <c r="N1228" s="11">
        <f t="shared" si="2"/>
        <v>14</v>
      </c>
      <c r="O1228" s="12" t="str">
        <f t="shared" si="3"/>
        <v>APROBADO CC</v>
      </c>
      <c r="P1228" s="12" t="str">
        <f>IF(OR(D1228="Académica",D1228="Empresa"),(IF(M1228&lt;Leyenda!$I$11,"ALTO",(IF(M1228&lt;=Leyenda!$I$10,"MEDIO","BAJO")))),(IF(M1228&lt;Leyenda!$J$11,"ALTO",(IF(M1228&lt;=Leyenda!$J$10,"MEDIO","BAJO")))))</f>
        <v>MEDIO</v>
      </c>
    </row>
    <row r="1229">
      <c r="A1229" s="8" t="s">
        <v>1324</v>
      </c>
      <c r="B1229" s="9" t="s">
        <v>21</v>
      </c>
      <c r="C1229" s="9" t="s">
        <v>18</v>
      </c>
      <c r="D1229" s="9" t="s">
        <v>2144</v>
      </c>
      <c r="E1229" s="13">
        <v>19.0</v>
      </c>
      <c r="F1229" s="13">
        <v>19.3</v>
      </c>
      <c r="G1229" s="13">
        <v>19.3</v>
      </c>
      <c r="H1229" s="13">
        <v>18.0</v>
      </c>
      <c r="I1229" s="13">
        <v>16.8</v>
      </c>
      <c r="J1229" s="13">
        <v>18.7</v>
      </c>
      <c r="K1229" s="13">
        <v>18.0</v>
      </c>
      <c r="L1229" s="13">
        <v>0.0</v>
      </c>
      <c r="M1229" s="11">
        <f t="shared" si="1"/>
        <v>15.72857143</v>
      </c>
      <c r="N1229" s="11">
        <f t="shared" si="2"/>
        <v>16</v>
      </c>
      <c r="O1229" s="12" t="str">
        <f t="shared" si="3"/>
        <v>APROBADO CC</v>
      </c>
      <c r="P1229" s="12" t="str">
        <f>IF(OR(D1229="Académica",D1229="Empresa"),(IF(M1229&lt;Leyenda!$I$11,"ALTO",(IF(M1229&lt;=Leyenda!$I$10,"MEDIO","BAJO")))),(IF(M1229&lt;Leyenda!$J$11,"ALTO",(IF(M1229&lt;=Leyenda!$J$10,"MEDIO","BAJO")))))</f>
        <v>BAJO</v>
      </c>
    </row>
    <row r="1230">
      <c r="A1230" s="8" t="s">
        <v>1129</v>
      </c>
      <c r="B1230" s="9" t="s">
        <v>21</v>
      </c>
      <c r="C1230" s="9" t="s">
        <v>80</v>
      </c>
      <c r="D1230" s="9" t="s">
        <v>2144</v>
      </c>
      <c r="E1230" s="13">
        <v>19.2</v>
      </c>
      <c r="F1230" s="13">
        <v>19.0</v>
      </c>
      <c r="G1230" s="13">
        <v>19.0</v>
      </c>
      <c r="H1230" s="13">
        <v>16.7</v>
      </c>
      <c r="I1230" s="13">
        <v>15.3</v>
      </c>
      <c r="J1230" s="13">
        <v>17.6</v>
      </c>
      <c r="K1230" s="13">
        <v>18.0</v>
      </c>
      <c r="L1230" s="13">
        <v>0.0</v>
      </c>
      <c r="M1230" s="11">
        <f t="shared" si="1"/>
        <v>15.08571429</v>
      </c>
      <c r="N1230" s="11">
        <f t="shared" si="2"/>
        <v>15</v>
      </c>
      <c r="O1230" s="12" t="str">
        <f t="shared" si="3"/>
        <v>APROBADO CC</v>
      </c>
      <c r="P1230" s="12" t="str">
        <f>IF(OR(D1230="Académica",D1230="Empresa"),(IF(M1230&lt;Leyenda!$I$11,"ALTO",(IF(M1230&lt;=Leyenda!$I$10,"MEDIO","BAJO")))),(IF(M1230&lt;Leyenda!$J$11,"ALTO",(IF(M1230&lt;=Leyenda!$J$10,"MEDIO","BAJO")))))</f>
        <v>BAJO</v>
      </c>
    </row>
    <row r="1231">
      <c r="A1231" s="8" t="s">
        <v>1495</v>
      </c>
      <c r="B1231" s="9" t="s">
        <v>21</v>
      </c>
      <c r="C1231" s="9" t="s">
        <v>132</v>
      </c>
      <c r="D1231" s="9" t="s">
        <v>2144</v>
      </c>
      <c r="E1231" s="13">
        <v>18.4</v>
      </c>
      <c r="F1231" s="13">
        <v>18.8</v>
      </c>
      <c r="G1231" s="13">
        <v>17.3</v>
      </c>
      <c r="H1231" s="13">
        <v>16.9</v>
      </c>
      <c r="I1231" s="13">
        <v>15.3</v>
      </c>
      <c r="J1231" s="13">
        <v>18.6</v>
      </c>
      <c r="K1231" s="13">
        <v>18.0</v>
      </c>
      <c r="L1231" s="13">
        <v>0.0</v>
      </c>
      <c r="M1231" s="11">
        <f t="shared" si="1"/>
        <v>14.98571429</v>
      </c>
      <c r="N1231" s="11">
        <f t="shared" si="2"/>
        <v>15</v>
      </c>
      <c r="O1231" s="12" t="str">
        <f t="shared" si="3"/>
        <v>APROBADO CC</v>
      </c>
      <c r="P1231" s="12" t="str">
        <f>IF(OR(D1231="Académica",D1231="Empresa"),(IF(M1231&lt;Leyenda!$I$11,"ALTO",(IF(M1231&lt;=Leyenda!$I$10,"MEDIO","BAJO")))),(IF(M1231&lt;Leyenda!$J$11,"ALTO",(IF(M1231&lt;=Leyenda!$J$10,"MEDIO","BAJO")))))</f>
        <v>BAJO</v>
      </c>
    </row>
    <row r="1232">
      <c r="A1232" s="8" t="s">
        <v>1700</v>
      </c>
      <c r="B1232" s="9" t="s">
        <v>25</v>
      </c>
      <c r="C1232" s="9" t="s">
        <v>129</v>
      </c>
      <c r="D1232" s="9" t="s">
        <v>2144</v>
      </c>
      <c r="E1232" s="13">
        <v>18.9</v>
      </c>
      <c r="F1232" s="13">
        <v>18.4</v>
      </c>
      <c r="G1232" s="13">
        <v>18.0</v>
      </c>
      <c r="H1232" s="13">
        <v>16.7</v>
      </c>
      <c r="I1232" s="13">
        <v>15.3</v>
      </c>
      <c r="J1232" s="13">
        <v>17.6</v>
      </c>
      <c r="K1232" s="13">
        <v>18.0</v>
      </c>
      <c r="L1232" s="13">
        <v>0.0</v>
      </c>
      <c r="M1232" s="11">
        <f t="shared" si="1"/>
        <v>14.85714286</v>
      </c>
      <c r="N1232" s="11">
        <f t="shared" si="2"/>
        <v>15</v>
      </c>
      <c r="O1232" s="12" t="str">
        <f t="shared" si="3"/>
        <v>APROBADO CC</v>
      </c>
      <c r="P1232" s="12" t="str">
        <f>IF(OR(D1232="Académica",D1232="Empresa"),(IF(M1232&lt;Leyenda!$I$11,"ALTO",(IF(M1232&lt;=Leyenda!$I$10,"MEDIO","BAJO")))),(IF(M1232&lt;Leyenda!$J$11,"ALTO",(IF(M1232&lt;=Leyenda!$J$10,"MEDIO","BAJO")))))</f>
        <v>BAJO</v>
      </c>
    </row>
    <row r="1233">
      <c r="A1233" s="8" t="s">
        <v>1970</v>
      </c>
      <c r="B1233" s="9" t="s">
        <v>21</v>
      </c>
      <c r="C1233" s="9" t="s">
        <v>96</v>
      </c>
      <c r="D1233" s="9" t="s">
        <v>2144</v>
      </c>
      <c r="E1233" s="13">
        <v>18.8</v>
      </c>
      <c r="F1233" s="13">
        <v>18.5</v>
      </c>
      <c r="G1233" s="13">
        <v>18.7</v>
      </c>
      <c r="H1233" s="13">
        <v>16.8</v>
      </c>
      <c r="I1233" s="13">
        <v>16.9</v>
      </c>
      <c r="J1233" s="13">
        <v>17.6</v>
      </c>
      <c r="K1233" s="13">
        <v>18.3</v>
      </c>
      <c r="L1233" s="13">
        <v>0.0</v>
      </c>
      <c r="M1233" s="11">
        <f t="shared" si="1"/>
        <v>15.25714286</v>
      </c>
      <c r="N1233" s="11">
        <f t="shared" si="2"/>
        <v>15</v>
      </c>
      <c r="O1233" s="12" t="str">
        <f t="shared" si="3"/>
        <v>APROBADO CC</v>
      </c>
      <c r="P1233" s="12" t="str">
        <f>IF(OR(D1233="Académica",D1233="Empresa"),(IF(M1233&lt;Leyenda!$I$11,"ALTO",(IF(M1233&lt;=Leyenda!$I$10,"MEDIO","BAJO")))),(IF(M1233&lt;Leyenda!$J$11,"ALTO",(IF(M1233&lt;=Leyenda!$J$10,"MEDIO","BAJO")))))</f>
        <v>BAJO</v>
      </c>
    </row>
    <row r="1234">
      <c r="A1234" s="8" t="s">
        <v>1630</v>
      </c>
      <c r="B1234" s="9" t="s">
        <v>21</v>
      </c>
      <c r="C1234" s="9" t="s">
        <v>80</v>
      </c>
      <c r="D1234" s="9" t="s">
        <v>2144</v>
      </c>
      <c r="E1234" s="13">
        <v>17.3</v>
      </c>
      <c r="F1234" s="13">
        <v>16.8</v>
      </c>
      <c r="G1234" s="13">
        <v>17.3</v>
      </c>
      <c r="H1234" s="13">
        <v>13.2</v>
      </c>
      <c r="I1234" s="13">
        <v>11.4</v>
      </c>
      <c r="J1234" s="13">
        <v>17.6</v>
      </c>
      <c r="K1234" s="13">
        <v>18.0</v>
      </c>
      <c r="L1234" s="13">
        <v>0.0</v>
      </c>
      <c r="M1234" s="11">
        <f t="shared" si="1"/>
        <v>13.47142857</v>
      </c>
      <c r="N1234" s="11">
        <f t="shared" si="2"/>
        <v>13</v>
      </c>
      <c r="O1234" s="12" t="str">
        <f t="shared" si="3"/>
        <v>APROBADO CC</v>
      </c>
      <c r="P1234" s="12" t="str">
        <f>IF(OR(D1234="Académica",D1234="Empresa"),(IF(M1234&lt;Leyenda!$I$11,"ALTO",(IF(M1234&lt;=Leyenda!$I$10,"MEDIO","BAJO")))),(IF(M1234&lt;Leyenda!$J$11,"ALTO",(IF(M1234&lt;=Leyenda!$J$10,"MEDIO","BAJO")))))</f>
        <v>MEDIO</v>
      </c>
    </row>
    <row r="1235">
      <c r="A1235" s="8" t="s">
        <v>928</v>
      </c>
      <c r="B1235" s="9" t="s">
        <v>386</v>
      </c>
      <c r="C1235" s="9" t="s">
        <v>108</v>
      </c>
      <c r="D1235" s="9" t="s">
        <v>2144</v>
      </c>
      <c r="E1235" s="13">
        <v>20.0</v>
      </c>
      <c r="F1235" s="13">
        <v>18.0</v>
      </c>
      <c r="G1235" s="13">
        <v>16.7</v>
      </c>
      <c r="H1235" s="13">
        <v>15.8</v>
      </c>
      <c r="I1235" s="13">
        <v>15.3</v>
      </c>
      <c r="J1235" s="13">
        <v>17.6</v>
      </c>
      <c r="K1235" s="13">
        <v>18.0</v>
      </c>
      <c r="L1235" s="13">
        <v>0.0</v>
      </c>
      <c r="M1235" s="11">
        <f t="shared" si="1"/>
        <v>14.48571429</v>
      </c>
      <c r="N1235" s="11">
        <f t="shared" si="2"/>
        <v>14</v>
      </c>
      <c r="O1235" s="12" t="str">
        <f t="shared" si="3"/>
        <v>APROBADO CC</v>
      </c>
      <c r="P1235" s="12" t="str">
        <f>IF(OR(D1235="Académica",D1235="Empresa"),(IF(M1235&lt;Leyenda!$I$11,"ALTO",(IF(M1235&lt;=Leyenda!$I$10,"MEDIO","BAJO")))),(IF(M1235&lt;Leyenda!$J$11,"ALTO",(IF(M1235&lt;=Leyenda!$J$10,"MEDIO","BAJO")))))</f>
        <v>MEDIO</v>
      </c>
    </row>
    <row r="1236">
      <c r="A1236" s="8" t="s">
        <v>843</v>
      </c>
      <c r="B1236" s="9" t="s">
        <v>21</v>
      </c>
      <c r="C1236" s="9" t="s">
        <v>111</v>
      </c>
      <c r="D1236" s="9" t="s">
        <v>2144</v>
      </c>
      <c r="E1236" s="13">
        <v>18.2</v>
      </c>
      <c r="F1236" s="13">
        <v>18.0</v>
      </c>
      <c r="G1236" s="13">
        <v>18.0</v>
      </c>
      <c r="H1236" s="13">
        <v>16.5</v>
      </c>
      <c r="I1236" s="13">
        <v>15.3</v>
      </c>
      <c r="J1236" s="13">
        <v>17.6</v>
      </c>
      <c r="K1236" s="13">
        <v>18.0</v>
      </c>
      <c r="L1236" s="13">
        <v>0.0</v>
      </c>
      <c r="M1236" s="11">
        <f t="shared" si="1"/>
        <v>14.77142857</v>
      </c>
      <c r="N1236" s="11">
        <f t="shared" si="2"/>
        <v>15</v>
      </c>
      <c r="O1236" s="12" t="str">
        <f t="shared" si="3"/>
        <v>APROBADO CC</v>
      </c>
      <c r="P1236" s="12" t="str">
        <f>IF(OR(D1236="Académica",D1236="Empresa"),(IF(M1236&lt;Leyenda!$I$11,"ALTO",(IF(M1236&lt;=Leyenda!$I$10,"MEDIO","BAJO")))),(IF(M1236&lt;Leyenda!$J$11,"ALTO",(IF(M1236&lt;=Leyenda!$J$10,"MEDIO","BAJO")))))</f>
        <v>BAJO</v>
      </c>
    </row>
    <row r="1237">
      <c r="A1237" s="8" t="s">
        <v>2042</v>
      </c>
      <c r="B1237" s="9" t="s">
        <v>21</v>
      </c>
      <c r="C1237" s="9" t="s">
        <v>132</v>
      </c>
      <c r="D1237" s="9" t="s">
        <v>2185</v>
      </c>
      <c r="E1237" s="13">
        <v>19.1</v>
      </c>
      <c r="F1237" s="13">
        <v>18.8</v>
      </c>
      <c r="G1237" s="13">
        <v>18.2</v>
      </c>
      <c r="H1237" s="13">
        <v>16.8</v>
      </c>
      <c r="I1237" s="13">
        <v>15.3</v>
      </c>
      <c r="J1237" s="13">
        <v>17.7</v>
      </c>
      <c r="K1237" s="13">
        <v>18.0</v>
      </c>
      <c r="L1237" s="13">
        <v>0.0</v>
      </c>
      <c r="M1237" s="11">
        <f t="shared" si="1"/>
        <v>14.97142857</v>
      </c>
      <c r="N1237" s="11">
        <f t="shared" si="2"/>
        <v>15</v>
      </c>
      <c r="O1237" s="12" t="str">
        <f t="shared" si="3"/>
        <v>APROBADO CC</v>
      </c>
      <c r="P1237" s="12" t="str">
        <f>IF(OR(D1237="Académica",D1237="Empresa"),(IF(M1237&lt;Leyenda!$I$11,"ALTO",(IF(M1237&lt;=Leyenda!$I$10,"MEDIO","BAJO")))),(IF(M1237&lt;Leyenda!$J$11,"ALTO",(IF(M1237&lt;=Leyenda!$J$10,"MEDIO","BAJO")))))</f>
        <v>BAJO</v>
      </c>
    </row>
    <row r="1238">
      <c r="A1238" s="8" t="s">
        <v>1035</v>
      </c>
      <c r="B1238" s="9" t="s">
        <v>40</v>
      </c>
      <c r="C1238" s="9" t="s">
        <v>96</v>
      </c>
      <c r="D1238" s="9" t="s">
        <v>2144</v>
      </c>
      <c r="E1238" s="13">
        <v>18.4</v>
      </c>
      <c r="F1238" s="13">
        <v>17.8</v>
      </c>
      <c r="G1238" s="13">
        <v>17.7</v>
      </c>
      <c r="H1238" s="13">
        <v>14.2</v>
      </c>
      <c r="I1238" s="13">
        <v>15.3</v>
      </c>
      <c r="J1238" s="13">
        <v>18.0</v>
      </c>
      <c r="K1238" s="13">
        <v>18.5</v>
      </c>
      <c r="L1238" s="13">
        <v>0.0</v>
      </c>
      <c r="M1238" s="11">
        <f t="shared" si="1"/>
        <v>14.5</v>
      </c>
      <c r="N1238" s="11">
        <f t="shared" si="2"/>
        <v>15</v>
      </c>
      <c r="O1238" s="12" t="str">
        <f t="shared" si="3"/>
        <v>APROBADO CC</v>
      </c>
      <c r="P1238" s="12" t="str">
        <f>IF(OR(D1238="Académica",D1238="Empresa"),(IF(M1238&lt;Leyenda!$I$11,"ALTO",(IF(M1238&lt;=Leyenda!$I$10,"MEDIO","BAJO")))),(IF(M1238&lt;Leyenda!$J$11,"ALTO",(IF(M1238&lt;=Leyenda!$J$10,"MEDIO","BAJO")))))</f>
        <v>MEDIO</v>
      </c>
    </row>
    <row r="1239">
      <c r="A1239" s="8" t="s">
        <v>2131</v>
      </c>
      <c r="B1239" s="9" t="s">
        <v>21</v>
      </c>
      <c r="C1239" s="9" t="s">
        <v>41</v>
      </c>
      <c r="D1239" s="9" t="s">
        <v>2149</v>
      </c>
      <c r="E1239" s="13">
        <v>15.8</v>
      </c>
      <c r="F1239" s="13">
        <v>18.7</v>
      </c>
      <c r="G1239" s="13">
        <v>18.2</v>
      </c>
      <c r="H1239" s="13">
        <v>14.8</v>
      </c>
      <c r="I1239" s="13">
        <v>15.3</v>
      </c>
      <c r="J1239" s="13">
        <v>18.1</v>
      </c>
      <c r="K1239" s="13">
        <v>19.0</v>
      </c>
      <c r="L1239" s="13">
        <v>0.0</v>
      </c>
      <c r="M1239" s="11">
        <f t="shared" si="1"/>
        <v>14.87142857</v>
      </c>
      <c r="N1239" s="11">
        <f t="shared" si="2"/>
        <v>15</v>
      </c>
      <c r="O1239" s="12" t="str">
        <f t="shared" si="3"/>
        <v>APROBADO CC</v>
      </c>
      <c r="P1239" s="12" t="str">
        <f>IF(OR(D1239="Académica",D1239="Empresa"),(IF(M1239&lt;Leyenda!$I$11,"ALTO",(IF(M1239&lt;=Leyenda!$I$10,"MEDIO","BAJO")))),(IF(M1239&lt;Leyenda!$J$11,"ALTO",(IF(M1239&lt;=Leyenda!$J$10,"MEDIO","BAJO")))))</f>
        <v>BAJO</v>
      </c>
    </row>
    <row r="1240">
      <c r="A1240" s="8" t="s">
        <v>1045</v>
      </c>
      <c r="B1240" s="9" t="s">
        <v>40</v>
      </c>
      <c r="C1240" s="9" t="s">
        <v>41</v>
      </c>
      <c r="D1240" s="9" t="s">
        <v>2144</v>
      </c>
      <c r="E1240" s="13">
        <v>14.0</v>
      </c>
      <c r="F1240" s="13">
        <v>17.3</v>
      </c>
      <c r="G1240" s="13">
        <v>17.3</v>
      </c>
      <c r="H1240" s="13">
        <v>15.5</v>
      </c>
      <c r="I1240" s="13">
        <v>15.3</v>
      </c>
      <c r="J1240" s="13">
        <v>18.3</v>
      </c>
      <c r="K1240" s="13">
        <v>18.0</v>
      </c>
      <c r="L1240" s="13">
        <v>0.5</v>
      </c>
      <c r="M1240" s="11">
        <f t="shared" si="1"/>
        <v>14.6</v>
      </c>
      <c r="N1240" s="11">
        <f t="shared" si="2"/>
        <v>15</v>
      </c>
      <c r="O1240" s="12" t="str">
        <f t="shared" si="3"/>
        <v>APROBADO CC</v>
      </c>
      <c r="P1240" s="12" t="str">
        <f>IF(OR(D1240="Académica",D1240="Empresa"),(IF(M1240&lt;Leyenda!$I$11,"ALTO",(IF(M1240&lt;=Leyenda!$I$10,"MEDIO","BAJO")))),(IF(M1240&lt;Leyenda!$J$11,"ALTO",(IF(M1240&lt;=Leyenda!$J$10,"MEDIO","BAJO")))))</f>
        <v>BAJO</v>
      </c>
    </row>
    <row r="1241">
      <c r="A1241" s="8" t="s">
        <v>1292</v>
      </c>
      <c r="B1241" s="9" t="s">
        <v>17</v>
      </c>
      <c r="C1241" s="9" t="s">
        <v>41</v>
      </c>
      <c r="D1241" s="9" t="s">
        <v>2144</v>
      </c>
      <c r="E1241" s="13">
        <v>18.0</v>
      </c>
      <c r="F1241" s="13">
        <v>17.8</v>
      </c>
      <c r="G1241" s="13">
        <v>18.0</v>
      </c>
      <c r="H1241" s="13">
        <v>16.5</v>
      </c>
      <c r="I1241" s="13">
        <v>15.4</v>
      </c>
      <c r="J1241" s="13">
        <v>18.1</v>
      </c>
      <c r="K1241" s="13">
        <v>18.0</v>
      </c>
      <c r="L1241" s="13">
        <v>0.0</v>
      </c>
      <c r="M1241" s="11">
        <f t="shared" si="1"/>
        <v>14.82857143</v>
      </c>
      <c r="N1241" s="11">
        <f t="shared" si="2"/>
        <v>15</v>
      </c>
      <c r="O1241" s="12" t="str">
        <f t="shared" si="3"/>
        <v>APROBADO CC</v>
      </c>
      <c r="P1241" s="12" t="str">
        <f>IF(OR(D1241="Académica",D1241="Empresa"),(IF(M1241&lt;Leyenda!$I$11,"ALTO",(IF(M1241&lt;=Leyenda!$I$10,"MEDIO","BAJO")))),(IF(M1241&lt;Leyenda!$J$11,"ALTO",(IF(M1241&lt;=Leyenda!$J$10,"MEDIO","BAJO")))))</f>
        <v>BAJO</v>
      </c>
    </row>
    <row r="1242">
      <c r="A1242" s="8" t="s">
        <v>1465</v>
      </c>
      <c r="B1242" s="9" t="s">
        <v>17</v>
      </c>
      <c r="C1242" s="9" t="s">
        <v>58</v>
      </c>
      <c r="D1242" s="9" t="s">
        <v>2144</v>
      </c>
      <c r="E1242" s="13">
        <v>20.0</v>
      </c>
      <c r="F1242" s="13">
        <v>17.3</v>
      </c>
      <c r="G1242" s="13">
        <v>16.8</v>
      </c>
      <c r="H1242" s="13">
        <v>17.8</v>
      </c>
      <c r="I1242" s="13">
        <v>16.4</v>
      </c>
      <c r="J1242" s="13">
        <v>18.8</v>
      </c>
      <c r="K1242" s="13">
        <v>18.3</v>
      </c>
      <c r="L1242" s="13">
        <v>0.0</v>
      </c>
      <c r="M1242" s="11">
        <f t="shared" si="1"/>
        <v>15.05714286</v>
      </c>
      <c r="N1242" s="11">
        <f t="shared" si="2"/>
        <v>15</v>
      </c>
      <c r="O1242" s="12" t="str">
        <f t="shared" si="3"/>
        <v>APROBADO CC</v>
      </c>
      <c r="P1242" s="12" t="str">
        <f>IF(OR(D1242="Académica",D1242="Empresa"),(IF(M1242&lt;Leyenda!$I$11,"ALTO",(IF(M1242&lt;=Leyenda!$I$10,"MEDIO","BAJO")))),(IF(M1242&lt;Leyenda!$J$11,"ALTO",(IF(M1242&lt;=Leyenda!$J$10,"MEDIO","BAJO")))))</f>
        <v>BAJO</v>
      </c>
    </row>
    <row r="1243">
      <c r="A1243" s="8" t="s">
        <v>1915</v>
      </c>
      <c r="B1243" s="9" t="s">
        <v>17</v>
      </c>
      <c r="C1243" s="9" t="s">
        <v>68</v>
      </c>
      <c r="D1243" s="9" t="s">
        <v>2144</v>
      </c>
      <c r="E1243" s="13">
        <v>16.5</v>
      </c>
      <c r="F1243" s="13">
        <v>18.0</v>
      </c>
      <c r="G1243" s="13">
        <v>18.2</v>
      </c>
      <c r="H1243" s="13">
        <v>16.5</v>
      </c>
      <c r="I1243" s="13">
        <v>15.3</v>
      </c>
      <c r="J1243" s="13">
        <v>18.1</v>
      </c>
      <c r="K1243" s="13">
        <v>18.0</v>
      </c>
      <c r="L1243" s="13">
        <v>0.0</v>
      </c>
      <c r="M1243" s="11">
        <f t="shared" si="1"/>
        <v>14.87142857</v>
      </c>
      <c r="N1243" s="11">
        <f t="shared" si="2"/>
        <v>15</v>
      </c>
      <c r="O1243" s="12" t="str">
        <f t="shared" si="3"/>
        <v>APROBADO CC</v>
      </c>
      <c r="P1243" s="12" t="str">
        <f>IF(OR(D1243="Académica",D1243="Empresa"),(IF(M1243&lt;Leyenda!$I$11,"ALTO",(IF(M1243&lt;=Leyenda!$I$10,"MEDIO","BAJO")))),(IF(M1243&lt;Leyenda!$J$11,"ALTO",(IF(M1243&lt;=Leyenda!$J$10,"MEDIO","BAJO")))))</f>
        <v>BAJO</v>
      </c>
    </row>
    <row r="1244">
      <c r="A1244" s="8" t="s">
        <v>867</v>
      </c>
      <c r="B1244" s="9" t="s">
        <v>386</v>
      </c>
      <c r="C1244" s="9" t="s">
        <v>96</v>
      </c>
      <c r="D1244" s="9" t="s">
        <v>2144</v>
      </c>
      <c r="E1244" s="13">
        <v>19.5</v>
      </c>
      <c r="F1244" s="13">
        <v>18.8</v>
      </c>
      <c r="G1244" s="13">
        <v>18.8</v>
      </c>
      <c r="H1244" s="13">
        <v>17.1</v>
      </c>
      <c r="I1244" s="13">
        <v>16.1</v>
      </c>
      <c r="J1244" s="13">
        <v>18.1</v>
      </c>
      <c r="K1244" s="13">
        <v>18.8</v>
      </c>
      <c r="L1244" s="13">
        <v>0.0</v>
      </c>
      <c r="M1244" s="11">
        <f t="shared" si="1"/>
        <v>15.38571429</v>
      </c>
      <c r="N1244" s="11">
        <f t="shared" si="2"/>
        <v>15</v>
      </c>
      <c r="O1244" s="12" t="str">
        <f t="shared" si="3"/>
        <v>APROBADO CC</v>
      </c>
      <c r="P1244" s="12" t="str">
        <f>IF(OR(D1244="Académica",D1244="Empresa"),(IF(M1244&lt;Leyenda!$I$11,"ALTO",(IF(M1244&lt;=Leyenda!$I$10,"MEDIO","BAJO")))),(IF(M1244&lt;Leyenda!$J$11,"ALTO",(IF(M1244&lt;=Leyenda!$J$10,"MEDIO","BAJO")))))</f>
        <v>BAJO</v>
      </c>
    </row>
    <row r="1245">
      <c r="A1245" s="8" t="s">
        <v>1213</v>
      </c>
      <c r="B1245" s="9" t="s">
        <v>21</v>
      </c>
      <c r="C1245" s="9" t="s">
        <v>129</v>
      </c>
      <c r="D1245" s="9" t="s">
        <v>2144</v>
      </c>
      <c r="E1245" s="13">
        <v>18.1</v>
      </c>
      <c r="F1245" s="13">
        <v>18.8</v>
      </c>
      <c r="G1245" s="13">
        <v>18.0</v>
      </c>
      <c r="H1245" s="13">
        <v>16.5</v>
      </c>
      <c r="I1245" s="13">
        <v>15.3</v>
      </c>
      <c r="J1245" s="13">
        <v>17.8</v>
      </c>
      <c r="K1245" s="13">
        <v>16.0</v>
      </c>
      <c r="L1245" s="13">
        <v>0.0</v>
      </c>
      <c r="M1245" s="11">
        <f t="shared" si="1"/>
        <v>14.62857143</v>
      </c>
      <c r="N1245" s="11">
        <f t="shared" si="2"/>
        <v>15</v>
      </c>
      <c r="O1245" s="12" t="str">
        <f t="shared" si="3"/>
        <v>APROBADO CC</v>
      </c>
      <c r="P1245" s="12" t="str">
        <f>IF(OR(D1245="Académica",D1245="Empresa"),(IF(M1245&lt;Leyenda!$I$11,"ALTO",(IF(M1245&lt;=Leyenda!$I$10,"MEDIO","BAJO")))),(IF(M1245&lt;Leyenda!$J$11,"ALTO",(IF(M1245&lt;=Leyenda!$J$10,"MEDIO","BAJO")))))</f>
        <v>BAJO</v>
      </c>
    </row>
    <row r="1246">
      <c r="A1246" s="8" t="s">
        <v>1615</v>
      </c>
      <c r="B1246" s="9" t="s">
        <v>21</v>
      </c>
      <c r="C1246" s="9" t="s">
        <v>132</v>
      </c>
      <c r="D1246" s="9" t="s">
        <v>2144</v>
      </c>
      <c r="E1246" s="13">
        <v>11.0</v>
      </c>
      <c r="F1246" s="13">
        <v>18.7</v>
      </c>
      <c r="G1246" s="13">
        <v>16.0</v>
      </c>
      <c r="H1246" s="13">
        <v>15.2</v>
      </c>
      <c r="I1246" s="13">
        <v>15.3</v>
      </c>
      <c r="J1246" s="13">
        <v>19.1</v>
      </c>
      <c r="K1246" s="13">
        <v>18.8</v>
      </c>
      <c r="L1246" s="13">
        <v>0.5</v>
      </c>
      <c r="M1246" s="11">
        <f t="shared" si="1"/>
        <v>14.8</v>
      </c>
      <c r="N1246" s="11">
        <f t="shared" si="2"/>
        <v>15</v>
      </c>
      <c r="O1246" s="12" t="str">
        <f t="shared" si="3"/>
        <v>APROBADO CC</v>
      </c>
      <c r="P1246" s="12" t="str">
        <f>IF(OR(D1246="Académica",D1246="Empresa"),(IF(M1246&lt;Leyenda!$I$11,"ALTO",(IF(M1246&lt;=Leyenda!$I$10,"MEDIO","BAJO")))),(IF(M1246&lt;Leyenda!$J$11,"ALTO",(IF(M1246&lt;=Leyenda!$J$10,"MEDIO","BAJO")))))</f>
        <v>BAJO</v>
      </c>
    </row>
    <row r="1247">
      <c r="A1247" s="8" t="s">
        <v>1313</v>
      </c>
      <c r="B1247" s="9" t="s">
        <v>40</v>
      </c>
      <c r="C1247" s="9" t="s">
        <v>108</v>
      </c>
      <c r="D1247" s="9" t="s">
        <v>2144</v>
      </c>
      <c r="E1247" s="13">
        <v>18.4</v>
      </c>
      <c r="F1247" s="13">
        <v>17.5</v>
      </c>
      <c r="G1247" s="13">
        <v>17.3</v>
      </c>
      <c r="H1247" s="13">
        <v>15.2</v>
      </c>
      <c r="I1247" s="13">
        <v>15.3</v>
      </c>
      <c r="J1247" s="13">
        <v>17.6</v>
      </c>
      <c r="K1247" s="13">
        <v>18.0</v>
      </c>
      <c r="L1247" s="13">
        <v>0.0</v>
      </c>
      <c r="M1247" s="11">
        <f t="shared" si="1"/>
        <v>14.41428571</v>
      </c>
      <c r="N1247" s="11">
        <f t="shared" si="2"/>
        <v>14</v>
      </c>
      <c r="O1247" s="12" t="str">
        <f t="shared" si="3"/>
        <v>APROBADO CC</v>
      </c>
      <c r="P1247" s="12" t="str">
        <f>IF(OR(D1247="Académica",D1247="Empresa"),(IF(M1247&lt;Leyenda!$I$11,"ALTO",(IF(M1247&lt;=Leyenda!$I$10,"MEDIO","BAJO")))),(IF(M1247&lt;Leyenda!$J$11,"ALTO",(IF(M1247&lt;=Leyenda!$J$10,"MEDIO","BAJO")))))</f>
        <v>MEDIO</v>
      </c>
    </row>
    <row r="1248">
      <c r="A1248" s="8" t="s">
        <v>885</v>
      </c>
      <c r="B1248" s="9" t="s">
        <v>17</v>
      </c>
      <c r="C1248" s="9" t="s">
        <v>18</v>
      </c>
      <c r="D1248" s="9" t="s">
        <v>2144</v>
      </c>
      <c r="E1248" s="13">
        <v>18.6</v>
      </c>
      <c r="F1248" s="13">
        <v>19.0</v>
      </c>
      <c r="G1248" s="13">
        <v>19.0</v>
      </c>
      <c r="H1248" s="13">
        <v>17.1</v>
      </c>
      <c r="I1248" s="13">
        <v>15.9</v>
      </c>
      <c r="J1248" s="13">
        <v>18.3</v>
      </c>
      <c r="K1248" s="13">
        <v>18.0</v>
      </c>
      <c r="L1248" s="13">
        <v>0.0</v>
      </c>
      <c r="M1248" s="11">
        <f t="shared" si="1"/>
        <v>15.32857143</v>
      </c>
      <c r="N1248" s="11">
        <f t="shared" si="2"/>
        <v>15</v>
      </c>
      <c r="O1248" s="12" t="str">
        <f t="shared" si="3"/>
        <v>APROBADO CC</v>
      </c>
      <c r="P1248" s="12" t="str">
        <f>IF(OR(D1248="Académica",D1248="Empresa"),(IF(M1248&lt;Leyenda!$I$11,"ALTO",(IF(M1248&lt;=Leyenda!$I$10,"MEDIO","BAJO")))),(IF(M1248&lt;Leyenda!$J$11,"ALTO",(IF(M1248&lt;=Leyenda!$J$10,"MEDIO","BAJO")))))</f>
        <v>BAJO</v>
      </c>
    </row>
    <row r="1249">
      <c r="A1249" s="8" t="s">
        <v>832</v>
      </c>
      <c r="B1249" s="9" t="s">
        <v>21</v>
      </c>
      <c r="C1249" s="9" t="s">
        <v>135</v>
      </c>
      <c r="D1249" s="9" t="s">
        <v>2144</v>
      </c>
      <c r="E1249" s="13">
        <v>18.4</v>
      </c>
      <c r="F1249" s="13">
        <v>18.3</v>
      </c>
      <c r="G1249" s="13">
        <v>18.2</v>
      </c>
      <c r="H1249" s="13">
        <v>16.7</v>
      </c>
      <c r="I1249" s="13">
        <v>15.4</v>
      </c>
      <c r="J1249" s="13">
        <v>17.8</v>
      </c>
      <c r="K1249" s="13">
        <v>18.0</v>
      </c>
      <c r="L1249" s="13">
        <v>0.0</v>
      </c>
      <c r="M1249" s="11">
        <f t="shared" si="1"/>
        <v>14.91428571</v>
      </c>
      <c r="N1249" s="11">
        <f t="shared" si="2"/>
        <v>15</v>
      </c>
      <c r="O1249" s="12" t="str">
        <f t="shared" si="3"/>
        <v>APROBADO CC</v>
      </c>
      <c r="P1249" s="12" t="str">
        <f>IF(OR(D1249="Académica",D1249="Empresa"),(IF(M1249&lt;Leyenda!$I$11,"ALTO",(IF(M1249&lt;=Leyenda!$I$10,"MEDIO","BAJO")))),(IF(M1249&lt;Leyenda!$J$11,"ALTO",(IF(M1249&lt;=Leyenda!$J$10,"MEDIO","BAJO")))))</f>
        <v>BAJO</v>
      </c>
    </row>
    <row r="1250">
      <c r="A1250" s="8" t="s">
        <v>1571</v>
      </c>
      <c r="B1250" s="9" t="s">
        <v>25</v>
      </c>
      <c r="C1250" s="9" t="s">
        <v>232</v>
      </c>
      <c r="D1250" s="9" t="s">
        <v>2144</v>
      </c>
      <c r="E1250" s="13">
        <v>19.0</v>
      </c>
      <c r="F1250" s="13">
        <v>18.4</v>
      </c>
      <c r="G1250" s="13">
        <v>18.5</v>
      </c>
      <c r="H1250" s="13">
        <v>16.7</v>
      </c>
      <c r="I1250" s="13">
        <v>15.4</v>
      </c>
      <c r="J1250" s="13">
        <v>18.3</v>
      </c>
      <c r="K1250" s="13">
        <v>19.3</v>
      </c>
      <c r="L1250" s="13">
        <v>0.0</v>
      </c>
      <c r="M1250" s="11">
        <f t="shared" si="1"/>
        <v>15.22857143</v>
      </c>
      <c r="N1250" s="11">
        <f t="shared" si="2"/>
        <v>15</v>
      </c>
      <c r="O1250" s="12" t="str">
        <f t="shared" si="3"/>
        <v>APROBADO CC</v>
      </c>
      <c r="P1250" s="12" t="str">
        <f>IF(OR(D1250="Académica",D1250="Empresa"),(IF(M1250&lt;Leyenda!$I$11,"ALTO",(IF(M1250&lt;=Leyenda!$I$10,"MEDIO","BAJO")))),(IF(M1250&lt;Leyenda!$J$11,"ALTO",(IF(M1250&lt;=Leyenda!$J$10,"MEDIO","BAJO")))))</f>
        <v>BAJO</v>
      </c>
    </row>
    <row r="1251">
      <c r="A1251" s="8" t="s">
        <v>864</v>
      </c>
      <c r="B1251" s="9" t="s">
        <v>21</v>
      </c>
      <c r="C1251" s="9" t="s">
        <v>157</v>
      </c>
      <c r="D1251" s="9" t="s">
        <v>2144</v>
      </c>
      <c r="E1251" s="13">
        <v>19.7</v>
      </c>
      <c r="F1251" s="13">
        <v>18.2</v>
      </c>
      <c r="G1251" s="13">
        <v>18.0</v>
      </c>
      <c r="H1251" s="13">
        <v>16.5</v>
      </c>
      <c r="I1251" s="13">
        <v>15.3</v>
      </c>
      <c r="J1251" s="13">
        <v>17.6</v>
      </c>
      <c r="K1251" s="13">
        <v>19.0</v>
      </c>
      <c r="L1251" s="13">
        <v>0.0</v>
      </c>
      <c r="M1251" s="11">
        <f t="shared" si="1"/>
        <v>14.94285714</v>
      </c>
      <c r="N1251" s="11">
        <f t="shared" si="2"/>
        <v>15</v>
      </c>
      <c r="O1251" s="12" t="str">
        <f t="shared" si="3"/>
        <v>APROBADO CC</v>
      </c>
      <c r="P1251" s="12" t="str">
        <f>IF(OR(D1251="Académica",D1251="Empresa"),(IF(M1251&lt;Leyenda!$I$11,"ALTO",(IF(M1251&lt;=Leyenda!$I$10,"MEDIO","BAJO")))),(IF(M1251&lt;Leyenda!$J$11,"ALTO",(IF(M1251&lt;=Leyenda!$J$10,"MEDIO","BAJO")))))</f>
        <v>BAJO</v>
      </c>
    </row>
    <row r="1252">
      <c r="A1252" s="8" t="s">
        <v>990</v>
      </c>
      <c r="B1252" s="9" t="s">
        <v>40</v>
      </c>
      <c r="C1252" s="9" t="s">
        <v>129</v>
      </c>
      <c r="D1252" s="9" t="s">
        <v>2144</v>
      </c>
      <c r="E1252" s="13">
        <v>18.3</v>
      </c>
      <c r="F1252" s="13">
        <v>18.0</v>
      </c>
      <c r="G1252" s="13">
        <v>18.0</v>
      </c>
      <c r="H1252" s="13">
        <v>16.5</v>
      </c>
      <c r="I1252" s="13">
        <v>15.3</v>
      </c>
      <c r="J1252" s="13">
        <v>18.3</v>
      </c>
      <c r="K1252" s="13">
        <v>18.5</v>
      </c>
      <c r="L1252" s="13">
        <v>0.0</v>
      </c>
      <c r="M1252" s="11">
        <f t="shared" si="1"/>
        <v>14.94285714</v>
      </c>
      <c r="N1252" s="11">
        <f t="shared" si="2"/>
        <v>15</v>
      </c>
      <c r="O1252" s="12" t="str">
        <f t="shared" si="3"/>
        <v>APROBADO CC</v>
      </c>
      <c r="P1252" s="12" t="str">
        <f>IF(OR(D1252="Académica",D1252="Empresa"),(IF(M1252&lt;Leyenda!$I$11,"ALTO",(IF(M1252&lt;=Leyenda!$I$10,"MEDIO","BAJO")))),(IF(M1252&lt;Leyenda!$J$11,"ALTO",(IF(M1252&lt;=Leyenda!$J$10,"MEDIO","BAJO")))))</f>
        <v>BAJO</v>
      </c>
    </row>
    <row r="1253">
      <c r="A1253" s="8" t="s">
        <v>1803</v>
      </c>
      <c r="B1253" s="9" t="s">
        <v>40</v>
      </c>
      <c r="C1253" s="9" t="s">
        <v>125</v>
      </c>
      <c r="D1253" s="9" t="s">
        <v>2144</v>
      </c>
      <c r="E1253" s="13">
        <v>14.3</v>
      </c>
      <c r="F1253" s="13">
        <v>15.6</v>
      </c>
      <c r="G1253" s="13">
        <v>16.3</v>
      </c>
      <c r="H1253" s="13">
        <v>13.1</v>
      </c>
      <c r="I1253" s="13">
        <v>13.2</v>
      </c>
      <c r="J1253" s="13">
        <v>18.3</v>
      </c>
      <c r="K1253" s="13">
        <v>18.0</v>
      </c>
      <c r="L1253" s="13">
        <v>0.0</v>
      </c>
      <c r="M1253" s="11">
        <f t="shared" si="1"/>
        <v>13.5</v>
      </c>
      <c r="N1253" s="11">
        <f t="shared" si="2"/>
        <v>14</v>
      </c>
      <c r="O1253" s="12" t="str">
        <f t="shared" si="3"/>
        <v>APROBADO CC</v>
      </c>
      <c r="P1253" s="12" t="str">
        <f>IF(OR(D1253="Académica",D1253="Empresa"),(IF(M1253&lt;Leyenda!$I$11,"ALTO",(IF(M1253&lt;=Leyenda!$I$10,"MEDIO","BAJO")))),(IF(M1253&lt;Leyenda!$J$11,"ALTO",(IF(M1253&lt;=Leyenda!$J$10,"MEDIO","BAJO")))))</f>
        <v>MEDIO</v>
      </c>
    </row>
    <row r="1254">
      <c r="A1254" s="8" t="s">
        <v>983</v>
      </c>
      <c r="B1254" s="9" t="s">
        <v>28</v>
      </c>
      <c r="C1254" s="9" t="s">
        <v>18</v>
      </c>
      <c r="D1254" s="9" t="s">
        <v>2144</v>
      </c>
      <c r="E1254" s="13">
        <v>18.5</v>
      </c>
      <c r="F1254" s="13">
        <v>16.0</v>
      </c>
      <c r="G1254" s="13">
        <v>17.8</v>
      </c>
      <c r="H1254" s="13">
        <v>15.8</v>
      </c>
      <c r="I1254" s="13">
        <v>12.6</v>
      </c>
      <c r="J1254" s="13">
        <v>17.1</v>
      </c>
      <c r="K1254" s="13">
        <v>18.0</v>
      </c>
      <c r="L1254" s="13">
        <v>0.5</v>
      </c>
      <c r="M1254" s="11">
        <f t="shared" si="1"/>
        <v>13.97142857</v>
      </c>
      <c r="N1254" s="11">
        <f t="shared" si="2"/>
        <v>14</v>
      </c>
      <c r="O1254" s="12" t="str">
        <f t="shared" si="3"/>
        <v>APROBADO CC</v>
      </c>
      <c r="P1254" s="12" t="str">
        <f>IF(OR(D1254="Académica",D1254="Empresa"),(IF(M1254&lt;Leyenda!$I$11,"ALTO",(IF(M1254&lt;=Leyenda!$I$10,"MEDIO","BAJO")))),(IF(M1254&lt;Leyenda!$J$11,"ALTO",(IF(M1254&lt;=Leyenda!$J$10,"MEDIO","BAJO")))))</f>
        <v>MEDIO</v>
      </c>
    </row>
    <row r="1255">
      <c r="A1255" s="8" t="s">
        <v>1649</v>
      </c>
      <c r="B1255" s="9" t="s">
        <v>17</v>
      </c>
      <c r="C1255" s="9" t="s">
        <v>144</v>
      </c>
      <c r="D1255" s="9" t="s">
        <v>2144</v>
      </c>
      <c r="E1255" s="13">
        <v>13.8</v>
      </c>
      <c r="F1255" s="13">
        <v>15.2</v>
      </c>
      <c r="G1255" s="13">
        <v>16.7</v>
      </c>
      <c r="H1255" s="13">
        <v>15.7</v>
      </c>
      <c r="I1255" s="13">
        <v>15.8</v>
      </c>
      <c r="J1255" s="13">
        <v>18.0</v>
      </c>
      <c r="K1255" s="13">
        <v>12.5</v>
      </c>
      <c r="L1255" s="13">
        <v>0.0</v>
      </c>
      <c r="M1255" s="11">
        <f t="shared" si="1"/>
        <v>13.41428571</v>
      </c>
      <c r="N1255" s="11">
        <f t="shared" si="2"/>
        <v>13</v>
      </c>
      <c r="O1255" s="12" t="str">
        <f t="shared" si="3"/>
        <v>APROBADO CC</v>
      </c>
      <c r="P1255" s="12" t="str">
        <f>IF(OR(D1255="Académica",D1255="Empresa"),(IF(M1255&lt;Leyenda!$I$11,"ALTO",(IF(M1255&lt;=Leyenda!$I$10,"MEDIO","BAJO")))),(IF(M1255&lt;Leyenda!$J$11,"ALTO",(IF(M1255&lt;=Leyenda!$J$10,"MEDIO","BAJO")))))</f>
        <v>MEDIO</v>
      </c>
    </row>
    <row r="1256">
      <c r="A1256" s="8" t="s">
        <v>2067</v>
      </c>
      <c r="B1256" s="9" t="s">
        <v>21</v>
      </c>
      <c r="C1256" s="9" t="s">
        <v>80</v>
      </c>
      <c r="D1256" s="9" t="s">
        <v>2149</v>
      </c>
      <c r="E1256" s="13">
        <v>14.7</v>
      </c>
      <c r="F1256" s="13">
        <v>14.7</v>
      </c>
      <c r="G1256" s="13">
        <v>16.3</v>
      </c>
      <c r="H1256" s="13">
        <v>14.2</v>
      </c>
      <c r="I1256" s="13">
        <v>10.1</v>
      </c>
      <c r="J1256" s="13">
        <v>19.2</v>
      </c>
      <c r="K1256" s="13">
        <v>18.0</v>
      </c>
      <c r="L1256" s="13">
        <v>0.0</v>
      </c>
      <c r="M1256" s="11">
        <f t="shared" si="1"/>
        <v>13.21428571</v>
      </c>
      <c r="N1256" s="11">
        <f t="shared" si="2"/>
        <v>13</v>
      </c>
      <c r="O1256" s="12" t="str">
        <f t="shared" si="3"/>
        <v>DESAPROBADO</v>
      </c>
      <c r="P1256" s="12" t="str">
        <f>IF(OR(D1256="Académica",D1256="Empresa"),(IF(M1256&lt;Leyenda!$I$11,"ALTO",(IF(M1256&lt;=Leyenda!$I$10,"MEDIO","BAJO")))),(IF(M1256&lt;Leyenda!$J$11,"ALTO",(IF(M1256&lt;=Leyenda!$J$10,"MEDIO","BAJO")))))</f>
        <v>MEDIO</v>
      </c>
    </row>
    <row r="1257">
      <c r="A1257" s="8" t="s">
        <v>1904</v>
      </c>
      <c r="B1257" s="9" t="s">
        <v>21</v>
      </c>
      <c r="C1257" s="9" t="s">
        <v>29</v>
      </c>
      <c r="D1257" s="9" t="s">
        <v>2144</v>
      </c>
      <c r="E1257" s="13">
        <v>20.0</v>
      </c>
      <c r="F1257" s="13">
        <v>18.7</v>
      </c>
      <c r="G1257" s="13">
        <v>19.2</v>
      </c>
      <c r="H1257" s="13">
        <v>16.5</v>
      </c>
      <c r="I1257" s="13">
        <v>15.3</v>
      </c>
      <c r="J1257" s="13">
        <v>18.0</v>
      </c>
      <c r="K1257" s="13">
        <v>18.8</v>
      </c>
      <c r="L1257" s="13">
        <v>0.0</v>
      </c>
      <c r="M1257" s="11">
        <f t="shared" si="1"/>
        <v>15.21428571</v>
      </c>
      <c r="N1257" s="11">
        <f t="shared" si="2"/>
        <v>15</v>
      </c>
      <c r="O1257" s="12" t="str">
        <f t="shared" si="3"/>
        <v>APROBADO CC</v>
      </c>
      <c r="P1257" s="12" t="str">
        <f>IF(OR(D1257="Académica",D1257="Empresa"),(IF(M1257&lt;Leyenda!$I$11,"ALTO",(IF(M1257&lt;=Leyenda!$I$10,"MEDIO","BAJO")))),(IF(M1257&lt;Leyenda!$J$11,"ALTO",(IF(M1257&lt;=Leyenda!$J$10,"MEDIO","BAJO")))))</f>
        <v>BAJO</v>
      </c>
    </row>
    <row r="1258">
      <c r="A1258" s="8" t="s">
        <v>1513</v>
      </c>
      <c r="B1258" s="9" t="s">
        <v>28</v>
      </c>
      <c r="C1258" s="9" t="s">
        <v>108</v>
      </c>
      <c r="D1258" s="9" t="s">
        <v>2144</v>
      </c>
      <c r="E1258" s="13">
        <v>18.8</v>
      </c>
      <c r="F1258" s="13">
        <v>18.0</v>
      </c>
      <c r="G1258" s="13">
        <v>18.0</v>
      </c>
      <c r="H1258" s="13">
        <v>15.8</v>
      </c>
      <c r="I1258" s="13">
        <v>15.3</v>
      </c>
      <c r="J1258" s="13">
        <v>18.9</v>
      </c>
      <c r="K1258" s="13">
        <v>18.0</v>
      </c>
      <c r="L1258" s="13">
        <v>0.0</v>
      </c>
      <c r="M1258" s="11">
        <f t="shared" si="1"/>
        <v>14.85714286</v>
      </c>
      <c r="N1258" s="11">
        <f t="shared" si="2"/>
        <v>15</v>
      </c>
      <c r="O1258" s="12" t="str">
        <f t="shared" si="3"/>
        <v>APROBADO CC</v>
      </c>
      <c r="P1258" s="12" t="str">
        <f>IF(OR(D1258="Académica",D1258="Empresa"),(IF(M1258&lt;Leyenda!$I$11,"ALTO",(IF(M1258&lt;=Leyenda!$I$10,"MEDIO","BAJO")))),(IF(M1258&lt;Leyenda!$J$11,"ALTO",(IF(M1258&lt;=Leyenda!$J$10,"MEDIO","BAJO")))))</f>
        <v>BAJO</v>
      </c>
    </row>
    <row r="1259">
      <c r="A1259" s="8" t="s">
        <v>2394</v>
      </c>
      <c r="B1259" s="9" t="s">
        <v>28</v>
      </c>
      <c r="C1259" s="9" t="s">
        <v>232</v>
      </c>
      <c r="D1259" s="9" t="s">
        <v>2144</v>
      </c>
      <c r="E1259" s="13">
        <v>18.0</v>
      </c>
      <c r="F1259" s="13">
        <v>18.2</v>
      </c>
      <c r="G1259" s="13">
        <v>18.7</v>
      </c>
      <c r="H1259" s="13">
        <v>16.5</v>
      </c>
      <c r="I1259" s="13">
        <v>14.9</v>
      </c>
      <c r="J1259" s="13">
        <v>17.6</v>
      </c>
      <c r="K1259" s="13">
        <v>18.0</v>
      </c>
      <c r="L1259" s="13">
        <v>0.0</v>
      </c>
      <c r="M1259" s="11">
        <f t="shared" si="1"/>
        <v>14.84285714</v>
      </c>
      <c r="N1259" s="11">
        <f t="shared" si="2"/>
        <v>15</v>
      </c>
      <c r="O1259" s="12" t="str">
        <f t="shared" si="3"/>
        <v>APROBADO CC</v>
      </c>
      <c r="P1259" s="12" t="str">
        <f>IF(OR(D1259="Académica",D1259="Empresa"),(IF(M1259&lt;Leyenda!$I$11,"ALTO",(IF(M1259&lt;=Leyenda!$I$10,"MEDIO","BAJO")))),(IF(M1259&lt;Leyenda!$J$11,"ALTO",(IF(M1259&lt;=Leyenda!$J$10,"MEDIO","BAJO")))))</f>
        <v>BAJO</v>
      </c>
    </row>
    <row r="1260">
      <c r="A1260" s="8" t="s">
        <v>1382</v>
      </c>
      <c r="B1260" s="9" t="s">
        <v>21</v>
      </c>
      <c r="C1260" s="9" t="s">
        <v>129</v>
      </c>
      <c r="D1260" s="9" t="s">
        <v>2144</v>
      </c>
      <c r="E1260" s="13">
        <v>18.0</v>
      </c>
      <c r="F1260" s="13">
        <v>17.3</v>
      </c>
      <c r="G1260" s="13">
        <v>18.0</v>
      </c>
      <c r="H1260" s="13">
        <v>16.5</v>
      </c>
      <c r="I1260" s="13">
        <v>15.3</v>
      </c>
      <c r="J1260" s="13">
        <v>17.8</v>
      </c>
      <c r="K1260" s="13">
        <v>18.0</v>
      </c>
      <c r="L1260" s="13">
        <v>0.0</v>
      </c>
      <c r="M1260" s="11">
        <f t="shared" si="1"/>
        <v>14.7</v>
      </c>
      <c r="N1260" s="11">
        <f t="shared" si="2"/>
        <v>15</v>
      </c>
      <c r="O1260" s="12" t="str">
        <f t="shared" si="3"/>
        <v>APROBADO CC</v>
      </c>
      <c r="P1260" s="12" t="str">
        <f>IF(OR(D1260="Académica",D1260="Empresa"),(IF(M1260&lt;Leyenda!$I$11,"ALTO",(IF(M1260&lt;=Leyenda!$I$10,"MEDIO","BAJO")))),(IF(M1260&lt;Leyenda!$J$11,"ALTO",(IF(M1260&lt;=Leyenda!$J$10,"MEDIO","BAJO")))))</f>
        <v>BAJO</v>
      </c>
    </row>
    <row r="1261">
      <c r="A1261" s="8" t="s">
        <v>2395</v>
      </c>
      <c r="B1261" s="9" t="s">
        <v>21</v>
      </c>
      <c r="C1261" s="9" t="s">
        <v>108</v>
      </c>
      <c r="D1261" s="9" t="s">
        <v>2144</v>
      </c>
      <c r="E1261" s="13">
        <v>18.5</v>
      </c>
      <c r="F1261" s="13">
        <v>18.2</v>
      </c>
      <c r="G1261" s="13">
        <v>18.7</v>
      </c>
      <c r="H1261" s="13">
        <v>16.7</v>
      </c>
      <c r="I1261" s="13">
        <v>15.5</v>
      </c>
      <c r="J1261" s="13">
        <v>18.3</v>
      </c>
      <c r="K1261" s="13">
        <v>18.0</v>
      </c>
      <c r="L1261" s="13">
        <v>0.0</v>
      </c>
      <c r="M1261" s="11">
        <f t="shared" si="1"/>
        <v>15.05714286</v>
      </c>
      <c r="N1261" s="11">
        <f t="shared" si="2"/>
        <v>15</v>
      </c>
      <c r="O1261" s="12" t="str">
        <f t="shared" si="3"/>
        <v>APROBADO CC</v>
      </c>
      <c r="P1261" s="12" t="str">
        <f>IF(OR(D1261="Académica",D1261="Empresa"),(IF(M1261&lt;Leyenda!$I$11,"ALTO",(IF(M1261&lt;=Leyenda!$I$10,"MEDIO","BAJO")))),(IF(M1261&lt;Leyenda!$J$11,"ALTO",(IF(M1261&lt;=Leyenda!$J$10,"MEDIO","BAJO")))))</f>
        <v>BAJO</v>
      </c>
    </row>
    <row r="1262">
      <c r="A1262" s="8" t="s">
        <v>1785</v>
      </c>
      <c r="B1262" s="9" t="s">
        <v>21</v>
      </c>
      <c r="C1262" s="9" t="s">
        <v>108</v>
      </c>
      <c r="D1262" s="9" t="s">
        <v>2144</v>
      </c>
      <c r="E1262" s="13">
        <v>18.0</v>
      </c>
      <c r="F1262" s="13">
        <v>17.3</v>
      </c>
      <c r="G1262" s="13">
        <v>17.5</v>
      </c>
      <c r="H1262" s="13">
        <v>16.0</v>
      </c>
      <c r="I1262" s="13">
        <v>15.5</v>
      </c>
      <c r="J1262" s="13">
        <v>18.3</v>
      </c>
      <c r="K1262" s="13">
        <v>18.0</v>
      </c>
      <c r="L1262" s="13">
        <v>0.0</v>
      </c>
      <c r="M1262" s="11">
        <f t="shared" si="1"/>
        <v>14.65714286</v>
      </c>
      <c r="N1262" s="11">
        <f t="shared" si="2"/>
        <v>15</v>
      </c>
      <c r="O1262" s="12" t="str">
        <f t="shared" si="3"/>
        <v>APROBADO CC</v>
      </c>
      <c r="P1262" s="12" t="str">
        <f>IF(OR(D1262="Académica",D1262="Empresa"),(IF(M1262&lt;Leyenda!$I$11,"ALTO",(IF(M1262&lt;=Leyenda!$I$10,"MEDIO","BAJO")))),(IF(M1262&lt;Leyenda!$J$11,"ALTO",(IF(M1262&lt;=Leyenda!$J$10,"MEDIO","BAJO")))))</f>
        <v>BAJO</v>
      </c>
    </row>
    <row r="1263">
      <c r="A1263" s="8" t="s">
        <v>895</v>
      </c>
      <c r="B1263" s="9" t="s">
        <v>28</v>
      </c>
      <c r="C1263" s="9" t="s">
        <v>85</v>
      </c>
      <c r="D1263" s="9" t="s">
        <v>2144</v>
      </c>
      <c r="E1263" s="13">
        <v>19.5</v>
      </c>
      <c r="F1263" s="13">
        <v>19.5</v>
      </c>
      <c r="G1263" s="13">
        <v>19.8</v>
      </c>
      <c r="H1263" s="13">
        <v>18.2</v>
      </c>
      <c r="I1263" s="13">
        <v>16.0</v>
      </c>
      <c r="J1263" s="13">
        <v>18.6</v>
      </c>
      <c r="K1263" s="13">
        <v>19.5</v>
      </c>
      <c r="L1263" s="13">
        <v>0.0</v>
      </c>
      <c r="M1263" s="11">
        <f t="shared" si="1"/>
        <v>15.94285714</v>
      </c>
      <c r="N1263" s="11">
        <f t="shared" si="2"/>
        <v>16</v>
      </c>
      <c r="O1263" s="12" t="str">
        <f t="shared" si="3"/>
        <v>APROBADO CC</v>
      </c>
      <c r="P1263" s="12" t="str">
        <f>IF(OR(D1263="Académica",D1263="Empresa"),(IF(M1263&lt;Leyenda!$I$11,"ALTO",(IF(M1263&lt;=Leyenda!$I$10,"MEDIO","BAJO")))),(IF(M1263&lt;Leyenda!$J$11,"ALTO",(IF(M1263&lt;=Leyenda!$J$10,"MEDIO","BAJO")))))</f>
        <v>BAJO</v>
      </c>
    </row>
    <row r="1264">
      <c r="A1264" s="8" t="s">
        <v>803</v>
      </c>
      <c r="B1264" s="9" t="s">
        <v>21</v>
      </c>
      <c r="C1264" s="9" t="s">
        <v>157</v>
      </c>
      <c r="D1264" s="9" t="s">
        <v>2144</v>
      </c>
      <c r="E1264" s="13">
        <v>18.5</v>
      </c>
      <c r="F1264" s="13">
        <v>18.0</v>
      </c>
      <c r="G1264" s="13">
        <v>14.3</v>
      </c>
      <c r="H1264" s="13">
        <v>15.5</v>
      </c>
      <c r="I1264" s="13">
        <v>15.3</v>
      </c>
      <c r="J1264" s="13">
        <v>18.3</v>
      </c>
      <c r="K1264" s="13">
        <v>18.5</v>
      </c>
      <c r="L1264" s="13">
        <v>0.0</v>
      </c>
      <c r="M1264" s="11">
        <f t="shared" si="1"/>
        <v>14.27142857</v>
      </c>
      <c r="N1264" s="11">
        <f t="shared" si="2"/>
        <v>14</v>
      </c>
      <c r="O1264" s="12" t="str">
        <f t="shared" si="3"/>
        <v>APROBADO CC</v>
      </c>
      <c r="P1264" s="12" t="str">
        <f>IF(OR(D1264="Académica",D1264="Empresa"),(IF(M1264&lt;Leyenda!$I$11,"ALTO",(IF(M1264&lt;=Leyenda!$I$10,"MEDIO","BAJO")))),(IF(M1264&lt;Leyenda!$J$11,"ALTO",(IF(M1264&lt;=Leyenda!$J$10,"MEDIO","BAJO")))))</f>
        <v>MEDIO</v>
      </c>
    </row>
    <row r="1265">
      <c r="A1265" s="8" t="s">
        <v>2128</v>
      </c>
      <c r="B1265" s="9" t="s">
        <v>28</v>
      </c>
      <c r="C1265" s="9" t="s">
        <v>132</v>
      </c>
      <c r="D1265" s="9" t="s">
        <v>2149</v>
      </c>
      <c r="E1265" s="13">
        <v>18.0</v>
      </c>
      <c r="F1265" s="13">
        <v>18.0</v>
      </c>
      <c r="G1265" s="13">
        <v>16.3</v>
      </c>
      <c r="H1265" s="13">
        <v>16.5</v>
      </c>
      <c r="I1265" s="13">
        <v>15.3</v>
      </c>
      <c r="J1265" s="13">
        <v>18.6</v>
      </c>
      <c r="K1265" s="13">
        <v>19.3</v>
      </c>
      <c r="L1265" s="13">
        <v>0.0</v>
      </c>
      <c r="M1265" s="11">
        <f t="shared" si="1"/>
        <v>14.85714286</v>
      </c>
      <c r="N1265" s="11">
        <f t="shared" si="2"/>
        <v>15</v>
      </c>
      <c r="O1265" s="12" t="str">
        <f t="shared" si="3"/>
        <v>APROBADO CC</v>
      </c>
      <c r="P1265" s="12" t="str">
        <f>IF(OR(D1265="Académica",D1265="Empresa"),(IF(M1265&lt;Leyenda!$I$11,"ALTO",(IF(M1265&lt;=Leyenda!$I$10,"MEDIO","BAJO")))),(IF(M1265&lt;Leyenda!$J$11,"ALTO",(IF(M1265&lt;=Leyenda!$J$10,"MEDIO","BAJO")))))</f>
        <v>BAJO</v>
      </c>
    </row>
    <row r="1266">
      <c r="A1266" s="8" t="s">
        <v>927</v>
      </c>
      <c r="B1266" s="9" t="s">
        <v>21</v>
      </c>
      <c r="C1266" s="9" t="s">
        <v>129</v>
      </c>
      <c r="D1266" s="9" t="s">
        <v>2144</v>
      </c>
      <c r="E1266" s="13">
        <v>18.6</v>
      </c>
      <c r="F1266" s="13">
        <v>18.8</v>
      </c>
      <c r="G1266" s="13">
        <v>18.7</v>
      </c>
      <c r="H1266" s="13">
        <v>17.1</v>
      </c>
      <c r="I1266" s="13">
        <v>15.3</v>
      </c>
      <c r="J1266" s="13">
        <v>18.4</v>
      </c>
      <c r="K1266" s="13">
        <v>18.0</v>
      </c>
      <c r="L1266" s="13">
        <v>0.0</v>
      </c>
      <c r="M1266" s="11">
        <f t="shared" si="1"/>
        <v>15.18571429</v>
      </c>
      <c r="N1266" s="11">
        <f t="shared" si="2"/>
        <v>15</v>
      </c>
      <c r="O1266" s="12" t="str">
        <f t="shared" si="3"/>
        <v>APROBADO CC</v>
      </c>
      <c r="P1266" s="12" t="str">
        <f>IF(OR(D1266="Académica",D1266="Empresa"),(IF(M1266&lt;Leyenda!$I$11,"ALTO",(IF(M1266&lt;=Leyenda!$I$10,"MEDIO","BAJO")))),(IF(M1266&lt;Leyenda!$J$11,"ALTO",(IF(M1266&lt;=Leyenda!$J$10,"MEDIO","BAJO")))))</f>
        <v>BAJO</v>
      </c>
    </row>
    <row r="1267">
      <c r="A1267" s="8" t="s">
        <v>1219</v>
      </c>
      <c r="B1267" s="9" t="s">
        <v>40</v>
      </c>
      <c r="C1267" s="9" t="s">
        <v>41</v>
      </c>
      <c r="D1267" s="9" t="s">
        <v>2144</v>
      </c>
      <c r="E1267" s="13">
        <v>19.0</v>
      </c>
      <c r="F1267" s="13">
        <v>18.7</v>
      </c>
      <c r="G1267" s="13">
        <v>18.8</v>
      </c>
      <c r="H1267" s="13">
        <v>16.5</v>
      </c>
      <c r="I1267" s="13">
        <v>15.7</v>
      </c>
      <c r="J1267" s="13">
        <v>17.6</v>
      </c>
      <c r="K1267" s="13">
        <v>18.0</v>
      </c>
      <c r="L1267" s="13">
        <v>0.0</v>
      </c>
      <c r="M1267" s="11">
        <f t="shared" si="1"/>
        <v>15.04285714</v>
      </c>
      <c r="N1267" s="11">
        <f t="shared" si="2"/>
        <v>15</v>
      </c>
      <c r="O1267" s="12" t="str">
        <f t="shared" si="3"/>
        <v>APROBADO CC</v>
      </c>
      <c r="P1267" s="12" t="str">
        <f>IF(OR(D1267="Académica",D1267="Empresa"),(IF(M1267&lt;Leyenda!$I$11,"ALTO",(IF(M1267&lt;=Leyenda!$I$10,"MEDIO","BAJO")))),(IF(M1267&lt;Leyenda!$J$11,"ALTO",(IF(M1267&lt;=Leyenda!$J$10,"MEDIO","BAJO")))))</f>
        <v>BAJO</v>
      </c>
    </row>
    <row r="1268">
      <c r="A1268" s="8" t="s">
        <v>2135</v>
      </c>
      <c r="B1268" s="9" t="s">
        <v>25</v>
      </c>
      <c r="C1268" s="9" t="s">
        <v>215</v>
      </c>
      <c r="D1268" s="9" t="s">
        <v>2149</v>
      </c>
      <c r="E1268" s="13">
        <v>18.6</v>
      </c>
      <c r="F1268" s="13">
        <v>18.3</v>
      </c>
      <c r="G1268" s="13">
        <v>18.3</v>
      </c>
      <c r="H1268" s="13">
        <v>16.5</v>
      </c>
      <c r="I1268" s="13">
        <v>15.3</v>
      </c>
      <c r="J1268" s="13">
        <v>18.5</v>
      </c>
      <c r="K1268" s="13">
        <v>18.0</v>
      </c>
      <c r="L1268" s="13">
        <v>0.0</v>
      </c>
      <c r="M1268" s="11">
        <f t="shared" si="1"/>
        <v>14.98571429</v>
      </c>
      <c r="N1268" s="11">
        <f t="shared" si="2"/>
        <v>15</v>
      </c>
      <c r="O1268" s="12" t="str">
        <f t="shared" si="3"/>
        <v>APROBADO CC</v>
      </c>
      <c r="P1268" s="12" t="str">
        <f>IF(OR(D1268="Académica",D1268="Empresa"),(IF(M1268&lt;Leyenda!$I$11,"ALTO",(IF(M1268&lt;=Leyenda!$I$10,"MEDIO","BAJO")))),(IF(M1268&lt;Leyenda!$J$11,"ALTO",(IF(M1268&lt;=Leyenda!$J$10,"MEDIO","BAJO")))))</f>
        <v>BAJO</v>
      </c>
    </row>
    <row r="1269">
      <c r="A1269" s="8" t="s">
        <v>1367</v>
      </c>
      <c r="B1269" s="9" t="s">
        <v>25</v>
      </c>
      <c r="C1269" s="9" t="s">
        <v>157</v>
      </c>
      <c r="D1269" s="9" t="s">
        <v>2144</v>
      </c>
      <c r="E1269" s="13">
        <v>18.0</v>
      </c>
      <c r="F1269" s="13">
        <v>18.2</v>
      </c>
      <c r="G1269" s="13">
        <v>17.0</v>
      </c>
      <c r="H1269" s="13">
        <v>15.2</v>
      </c>
      <c r="I1269" s="13">
        <v>15.3</v>
      </c>
      <c r="J1269" s="13">
        <v>18.0</v>
      </c>
      <c r="K1269" s="13">
        <v>18.0</v>
      </c>
      <c r="L1269" s="13">
        <v>0.0</v>
      </c>
      <c r="M1269" s="11">
        <f t="shared" si="1"/>
        <v>14.52857143</v>
      </c>
      <c r="N1269" s="11">
        <f t="shared" si="2"/>
        <v>15</v>
      </c>
      <c r="O1269" s="12" t="str">
        <f t="shared" si="3"/>
        <v>APROBADO CC</v>
      </c>
      <c r="P1269" s="12" t="str">
        <f>IF(OR(D1269="Académica",D1269="Empresa"),(IF(M1269&lt;Leyenda!$I$11,"ALTO",(IF(M1269&lt;=Leyenda!$I$10,"MEDIO","BAJO")))),(IF(M1269&lt;Leyenda!$J$11,"ALTO",(IF(M1269&lt;=Leyenda!$J$10,"MEDIO","BAJO")))))</f>
        <v>BAJO</v>
      </c>
    </row>
    <row r="1270">
      <c r="A1270" s="8" t="s">
        <v>802</v>
      </c>
      <c r="B1270" s="9" t="s">
        <v>21</v>
      </c>
      <c r="C1270" s="9" t="s">
        <v>111</v>
      </c>
      <c r="D1270" s="9" t="s">
        <v>2144</v>
      </c>
      <c r="E1270" s="13">
        <v>16.4</v>
      </c>
      <c r="F1270" s="13">
        <v>18.8</v>
      </c>
      <c r="G1270" s="13">
        <v>18.5</v>
      </c>
      <c r="H1270" s="13">
        <v>16.5</v>
      </c>
      <c r="I1270" s="13">
        <v>15.3</v>
      </c>
      <c r="J1270" s="13">
        <v>18.3</v>
      </c>
      <c r="K1270" s="13">
        <v>18.0</v>
      </c>
      <c r="L1270" s="13">
        <v>0.0</v>
      </c>
      <c r="M1270" s="11">
        <f t="shared" si="1"/>
        <v>15.05714286</v>
      </c>
      <c r="N1270" s="11">
        <f t="shared" si="2"/>
        <v>15</v>
      </c>
      <c r="O1270" s="12" t="str">
        <f t="shared" si="3"/>
        <v>APROBADO CC</v>
      </c>
      <c r="P1270" s="12" t="str">
        <f>IF(OR(D1270="Académica",D1270="Empresa"),(IF(M1270&lt;Leyenda!$I$11,"ALTO",(IF(M1270&lt;=Leyenda!$I$10,"MEDIO","BAJO")))),(IF(M1270&lt;Leyenda!$J$11,"ALTO",(IF(M1270&lt;=Leyenda!$J$10,"MEDIO","BAJO")))))</f>
        <v>BAJO</v>
      </c>
    </row>
    <row r="1271">
      <c r="A1271" s="8" t="s">
        <v>728</v>
      </c>
      <c r="B1271" s="9" t="s">
        <v>21</v>
      </c>
      <c r="C1271" s="9" t="s">
        <v>215</v>
      </c>
      <c r="D1271" s="9" t="s">
        <v>2144</v>
      </c>
      <c r="E1271" s="13">
        <v>18.0</v>
      </c>
      <c r="F1271" s="13">
        <v>18.7</v>
      </c>
      <c r="G1271" s="13">
        <v>18.5</v>
      </c>
      <c r="H1271" s="13">
        <v>15.8</v>
      </c>
      <c r="I1271" s="13">
        <v>14.9</v>
      </c>
      <c r="J1271" s="13">
        <v>18.6</v>
      </c>
      <c r="K1271" s="13">
        <v>18.3</v>
      </c>
      <c r="L1271" s="13">
        <v>0.0</v>
      </c>
      <c r="M1271" s="11">
        <f t="shared" si="1"/>
        <v>14.97142857</v>
      </c>
      <c r="N1271" s="11">
        <f t="shared" si="2"/>
        <v>15</v>
      </c>
      <c r="O1271" s="12" t="str">
        <f t="shared" si="3"/>
        <v>APROBADO CC</v>
      </c>
      <c r="P1271" s="12" t="str">
        <f>IF(OR(D1271="Académica",D1271="Empresa"),(IF(M1271&lt;Leyenda!$I$11,"ALTO",(IF(M1271&lt;=Leyenda!$I$10,"MEDIO","BAJO")))),(IF(M1271&lt;Leyenda!$J$11,"ALTO",(IF(M1271&lt;=Leyenda!$J$10,"MEDIO","BAJO")))))</f>
        <v>BAJO</v>
      </c>
    </row>
    <row r="1272">
      <c r="A1272" s="8" t="s">
        <v>1784</v>
      </c>
      <c r="B1272" s="9" t="s">
        <v>28</v>
      </c>
      <c r="C1272" s="9" t="s">
        <v>129</v>
      </c>
      <c r="D1272" s="9" t="s">
        <v>2144</v>
      </c>
      <c r="E1272" s="13">
        <v>18.8</v>
      </c>
      <c r="F1272" s="13">
        <v>18.9</v>
      </c>
      <c r="G1272" s="13">
        <v>18.8</v>
      </c>
      <c r="H1272" s="13">
        <v>16.5</v>
      </c>
      <c r="I1272" s="13">
        <v>16.6</v>
      </c>
      <c r="J1272" s="13">
        <v>17.8</v>
      </c>
      <c r="K1272" s="13">
        <v>18.0</v>
      </c>
      <c r="L1272" s="13">
        <v>0.0</v>
      </c>
      <c r="M1272" s="11">
        <f t="shared" si="1"/>
        <v>15.22857143</v>
      </c>
      <c r="N1272" s="11">
        <f t="shared" si="2"/>
        <v>15</v>
      </c>
      <c r="O1272" s="12" t="str">
        <f t="shared" si="3"/>
        <v>APROBADO CC</v>
      </c>
      <c r="P1272" s="12" t="str">
        <f>IF(OR(D1272="Académica",D1272="Empresa"),(IF(M1272&lt;Leyenda!$I$11,"ALTO",(IF(M1272&lt;=Leyenda!$I$10,"MEDIO","BAJO")))),(IF(M1272&lt;Leyenda!$J$11,"ALTO",(IF(M1272&lt;=Leyenda!$J$10,"MEDIO","BAJO")))))</f>
        <v>BAJO</v>
      </c>
    </row>
    <row r="1273">
      <c r="A1273" s="8" t="s">
        <v>1552</v>
      </c>
      <c r="B1273" s="9" t="s">
        <v>17</v>
      </c>
      <c r="C1273" s="9" t="s">
        <v>157</v>
      </c>
      <c r="D1273" s="9" t="s">
        <v>2144</v>
      </c>
      <c r="E1273" s="13">
        <v>16.0</v>
      </c>
      <c r="F1273" s="13">
        <v>16.0</v>
      </c>
      <c r="G1273" s="13">
        <v>14.0</v>
      </c>
      <c r="H1273" s="13">
        <v>12.5</v>
      </c>
      <c r="I1273" s="13">
        <v>14.9</v>
      </c>
      <c r="J1273" s="13">
        <v>18.3</v>
      </c>
      <c r="K1273" s="13">
        <v>18.8</v>
      </c>
      <c r="L1273" s="13">
        <v>0.0</v>
      </c>
      <c r="M1273" s="11">
        <f t="shared" si="1"/>
        <v>13.5</v>
      </c>
      <c r="N1273" s="11">
        <f t="shared" si="2"/>
        <v>14</v>
      </c>
      <c r="O1273" s="12" t="str">
        <f t="shared" si="3"/>
        <v>APROBADO CC</v>
      </c>
      <c r="P1273" s="12" t="str">
        <f>IF(OR(D1273="Académica",D1273="Empresa"),(IF(M1273&lt;Leyenda!$I$11,"ALTO",(IF(M1273&lt;=Leyenda!$I$10,"MEDIO","BAJO")))),(IF(M1273&lt;Leyenda!$J$11,"ALTO",(IF(M1273&lt;=Leyenda!$J$10,"MEDIO","BAJO")))))</f>
        <v>MEDIO</v>
      </c>
    </row>
    <row r="1274">
      <c r="A1274" s="8" t="s">
        <v>1460</v>
      </c>
      <c r="B1274" s="9" t="s">
        <v>40</v>
      </c>
      <c r="C1274" s="9" t="s">
        <v>129</v>
      </c>
      <c r="D1274" s="9" t="s">
        <v>2144</v>
      </c>
      <c r="E1274" s="13">
        <v>18.1</v>
      </c>
      <c r="F1274" s="13">
        <v>18.3</v>
      </c>
      <c r="G1274" s="13">
        <v>17.5</v>
      </c>
      <c r="H1274" s="13">
        <v>16.5</v>
      </c>
      <c r="I1274" s="13">
        <v>15.6</v>
      </c>
      <c r="J1274" s="13">
        <v>17.8</v>
      </c>
      <c r="K1274" s="13">
        <v>18.0</v>
      </c>
      <c r="L1274" s="13">
        <v>0.0</v>
      </c>
      <c r="M1274" s="11">
        <f t="shared" si="1"/>
        <v>14.81428571</v>
      </c>
      <c r="N1274" s="11">
        <f t="shared" si="2"/>
        <v>15</v>
      </c>
      <c r="O1274" s="12" t="str">
        <f t="shared" si="3"/>
        <v>APROBADO CC</v>
      </c>
      <c r="P1274" s="12" t="str">
        <f>IF(OR(D1274="Académica",D1274="Empresa"),(IF(M1274&lt;Leyenda!$I$11,"ALTO",(IF(M1274&lt;=Leyenda!$I$10,"MEDIO","BAJO")))),(IF(M1274&lt;Leyenda!$J$11,"ALTO",(IF(M1274&lt;=Leyenda!$J$10,"MEDIO","BAJO")))))</f>
        <v>BAJO</v>
      </c>
    </row>
    <row r="1275">
      <c r="A1275" s="8" t="s">
        <v>1677</v>
      </c>
      <c r="B1275" s="9" t="s">
        <v>40</v>
      </c>
      <c r="C1275" s="9" t="s">
        <v>80</v>
      </c>
      <c r="D1275" s="9" t="s">
        <v>2144</v>
      </c>
      <c r="E1275" s="13">
        <v>11.9</v>
      </c>
      <c r="F1275" s="13">
        <v>14.2</v>
      </c>
      <c r="G1275" s="13">
        <v>14.7</v>
      </c>
      <c r="H1275" s="13">
        <v>12.5</v>
      </c>
      <c r="I1275" s="13">
        <v>15.4</v>
      </c>
      <c r="J1275" s="13">
        <v>18.3</v>
      </c>
      <c r="K1275" s="13">
        <v>18.0</v>
      </c>
      <c r="L1275" s="13">
        <v>1.5</v>
      </c>
      <c r="M1275" s="11">
        <f t="shared" si="1"/>
        <v>13.51428571</v>
      </c>
      <c r="N1275" s="11">
        <f t="shared" si="2"/>
        <v>14</v>
      </c>
      <c r="O1275" s="12" t="str">
        <f t="shared" si="3"/>
        <v>APROBADO CC</v>
      </c>
      <c r="P1275" s="12" t="str">
        <f>IF(OR(D1275="Académica",D1275="Empresa"),(IF(M1275&lt;Leyenda!$I$11,"ALTO",(IF(M1275&lt;=Leyenda!$I$10,"MEDIO","BAJO")))),(IF(M1275&lt;Leyenda!$J$11,"ALTO",(IF(M1275&lt;=Leyenda!$J$10,"MEDIO","BAJO")))))</f>
        <v>MEDIO</v>
      </c>
    </row>
    <row r="1276">
      <c r="A1276" s="8" t="s">
        <v>1125</v>
      </c>
      <c r="B1276" s="9" t="s">
        <v>28</v>
      </c>
      <c r="C1276" s="9" t="s">
        <v>108</v>
      </c>
      <c r="D1276" s="9" t="s">
        <v>2144</v>
      </c>
      <c r="E1276" s="13">
        <v>18.9</v>
      </c>
      <c r="F1276" s="13">
        <v>18.7</v>
      </c>
      <c r="G1276" s="13">
        <v>17.5</v>
      </c>
      <c r="H1276" s="13">
        <v>16.5</v>
      </c>
      <c r="I1276" s="13">
        <v>14.9</v>
      </c>
      <c r="J1276" s="13">
        <v>18.3</v>
      </c>
      <c r="K1276" s="13">
        <v>18.0</v>
      </c>
      <c r="L1276" s="13">
        <v>0.0</v>
      </c>
      <c r="M1276" s="11">
        <f t="shared" si="1"/>
        <v>14.84285714</v>
      </c>
      <c r="N1276" s="11">
        <f t="shared" si="2"/>
        <v>15</v>
      </c>
      <c r="O1276" s="12" t="str">
        <f t="shared" si="3"/>
        <v>APROBADO CC</v>
      </c>
      <c r="P1276" s="12" t="str">
        <f>IF(OR(D1276="Académica",D1276="Empresa"),(IF(M1276&lt;Leyenda!$I$11,"ALTO",(IF(M1276&lt;=Leyenda!$I$10,"MEDIO","BAJO")))),(IF(M1276&lt;Leyenda!$J$11,"ALTO",(IF(M1276&lt;=Leyenda!$J$10,"MEDIO","BAJO")))))</f>
        <v>BAJO</v>
      </c>
    </row>
    <row r="1277">
      <c r="A1277" s="8" t="s">
        <v>2106</v>
      </c>
      <c r="B1277" s="9" t="s">
        <v>28</v>
      </c>
      <c r="C1277" s="9" t="s">
        <v>729</v>
      </c>
      <c r="D1277" s="9" t="s">
        <v>2149</v>
      </c>
      <c r="E1277" s="13">
        <v>18.0</v>
      </c>
      <c r="F1277" s="13">
        <v>18.0</v>
      </c>
      <c r="G1277" s="13">
        <v>16.7</v>
      </c>
      <c r="H1277" s="13">
        <v>16.8</v>
      </c>
      <c r="I1277" s="13">
        <v>14.9</v>
      </c>
      <c r="J1277" s="13">
        <v>17.5</v>
      </c>
      <c r="K1277" s="13">
        <v>18.0</v>
      </c>
      <c r="L1277" s="13">
        <v>0.0</v>
      </c>
      <c r="M1277" s="11">
        <f t="shared" si="1"/>
        <v>14.55714286</v>
      </c>
      <c r="N1277" s="11">
        <f t="shared" si="2"/>
        <v>15</v>
      </c>
      <c r="O1277" s="12" t="str">
        <f t="shared" si="3"/>
        <v>APROBADO CC</v>
      </c>
      <c r="P1277" s="12" t="str">
        <f>IF(OR(D1277="Académica",D1277="Empresa"),(IF(M1277&lt;Leyenda!$I$11,"ALTO",(IF(M1277&lt;=Leyenda!$I$10,"MEDIO","BAJO")))),(IF(M1277&lt;Leyenda!$J$11,"ALTO",(IF(M1277&lt;=Leyenda!$J$10,"MEDIO","BAJO")))))</f>
        <v>BAJO</v>
      </c>
    </row>
    <row r="1278">
      <c r="A1278" s="8" t="s">
        <v>2396</v>
      </c>
      <c r="B1278" s="9" t="s">
        <v>28</v>
      </c>
      <c r="C1278" s="9" t="s">
        <v>22</v>
      </c>
      <c r="D1278" s="9" t="s">
        <v>2144</v>
      </c>
      <c r="E1278" s="13">
        <v>18.1</v>
      </c>
      <c r="F1278" s="13">
        <v>17.8</v>
      </c>
      <c r="G1278" s="13">
        <v>18.6</v>
      </c>
      <c r="H1278" s="13">
        <v>16.9</v>
      </c>
      <c r="I1278" s="13">
        <v>15.3</v>
      </c>
      <c r="J1278" s="13">
        <v>18.6</v>
      </c>
      <c r="K1278" s="13">
        <v>18.0</v>
      </c>
      <c r="L1278" s="13">
        <v>0.0</v>
      </c>
      <c r="M1278" s="11">
        <f t="shared" si="1"/>
        <v>15.02857143</v>
      </c>
      <c r="N1278" s="11">
        <f t="shared" si="2"/>
        <v>15</v>
      </c>
      <c r="O1278" s="12" t="str">
        <f t="shared" si="3"/>
        <v>APROBADO CC</v>
      </c>
      <c r="P1278" s="12" t="str">
        <f>IF(OR(D1278="Académica",D1278="Empresa"),(IF(M1278&lt;Leyenda!$I$11,"ALTO",(IF(M1278&lt;=Leyenda!$I$10,"MEDIO","BAJO")))),(IF(M1278&lt;Leyenda!$J$11,"ALTO",(IF(M1278&lt;=Leyenda!$J$10,"MEDIO","BAJO")))))</f>
        <v>BAJO</v>
      </c>
    </row>
    <row r="1279">
      <c r="A1279" s="8" t="s">
        <v>1937</v>
      </c>
      <c r="B1279" s="9" t="s">
        <v>21</v>
      </c>
      <c r="C1279" s="9" t="s">
        <v>608</v>
      </c>
      <c r="D1279" s="9" t="s">
        <v>2144</v>
      </c>
      <c r="E1279" s="13">
        <v>17.0</v>
      </c>
      <c r="F1279" s="13">
        <v>17.6</v>
      </c>
      <c r="G1279" s="13">
        <v>18.3</v>
      </c>
      <c r="H1279" s="13">
        <v>14.4</v>
      </c>
      <c r="I1279" s="13">
        <v>14.7</v>
      </c>
      <c r="J1279" s="13">
        <v>17.6</v>
      </c>
      <c r="K1279" s="13">
        <v>18.0</v>
      </c>
      <c r="L1279" s="13">
        <v>0.0</v>
      </c>
      <c r="M1279" s="11">
        <f t="shared" si="1"/>
        <v>14.37142857</v>
      </c>
      <c r="N1279" s="11">
        <f t="shared" si="2"/>
        <v>14</v>
      </c>
      <c r="O1279" s="12" t="str">
        <f t="shared" si="3"/>
        <v>APROBADO CC</v>
      </c>
      <c r="P1279" s="12" t="str">
        <f>IF(OR(D1279="Académica",D1279="Empresa"),(IF(M1279&lt;Leyenda!$I$11,"ALTO",(IF(M1279&lt;=Leyenda!$I$10,"MEDIO","BAJO")))),(IF(M1279&lt;Leyenda!$J$11,"ALTO",(IF(M1279&lt;=Leyenda!$J$10,"MEDIO","BAJO")))))</f>
        <v>MEDIO</v>
      </c>
    </row>
    <row r="1280">
      <c r="A1280" s="8" t="s">
        <v>1812</v>
      </c>
      <c r="B1280" s="9" t="s">
        <v>21</v>
      </c>
      <c r="C1280" s="9" t="s">
        <v>29</v>
      </c>
      <c r="D1280" s="9" t="s">
        <v>2144</v>
      </c>
      <c r="E1280" s="13">
        <v>19.5</v>
      </c>
      <c r="F1280" s="13">
        <v>19.2</v>
      </c>
      <c r="G1280" s="13">
        <v>18.5</v>
      </c>
      <c r="H1280" s="13">
        <v>16.7</v>
      </c>
      <c r="I1280" s="13">
        <v>15.5</v>
      </c>
      <c r="J1280" s="13">
        <v>17.8</v>
      </c>
      <c r="K1280" s="13">
        <v>19.3</v>
      </c>
      <c r="L1280" s="13">
        <v>0.0</v>
      </c>
      <c r="M1280" s="11">
        <f t="shared" si="1"/>
        <v>15.28571429</v>
      </c>
      <c r="N1280" s="11">
        <f t="shared" si="2"/>
        <v>15</v>
      </c>
      <c r="O1280" s="12" t="str">
        <f t="shared" si="3"/>
        <v>APROBADO CC</v>
      </c>
      <c r="P1280" s="12" t="str">
        <f>IF(OR(D1280="Académica",D1280="Empresa"),(IF(M1280&lt;Leyenda!$I$11,"ALTO",(IF(M1280&lt;=Leyenda!$I$10,"MEDIO","BAJO")))),(IF(M1280&lt;Leyenda!$J$11,"ALTO",(IF(M1280&lt;=Leyenda!$J$10,"MEDIO","BAJO")))))</f>
        <v>BAJO</v>
      </c>
    </row>
    <row r="1281">
      <c r="A1281" s="8" t="s">
        <v>1762</v>
      </c>
      <c r="B1281" s="9" t="s">
        <v>21</v>
      </c>
      <c r="C1281" s="9" t="s">
        <v>76</v>
      </c>
      <c r="D1281" s="9" t="s">
        <v>2144</v>
      </c>
      <c r="E1281" s="13">
        <v>18.9</v>
      </c>
      <c r="F1281" s="13">
        <v>18.0</v>
      </c>
      <c r="G1281" s="13">
        <v>18.0</v>
      </c>
      <c r="H1281" s="13">
        <v>16.5</v>
      </c>
      <c r="I1281" s="13">
        <v>15.6</v>
      </c>
      <c r="J1281" s="13">
        <v>17.9</v>
      </c>
      <c r="K1281" s="13">
        <v>18.3</v>
      </c>
      <c r="L1281" s="13">
        <v>0.0</v>
      </c>
      <c r="M1281" s="11">
        <f t="shared" si="1"/>
        <v>14.9</v>
      </c>
      <c r="N1281" s="11">
        <f t="shared" si="2"/>
        <v>15</v>
      </c>
      <c r="O1281" s="12" t="str">
        <f t="shared" si="3"/>
        <v>APROBADO CC</v>
      </c>
      <c r="P1281" s="12" t="str">
        <f>IF(OR(D1281="Académica",D1281="Empresa"),(IF(M1281&lt;Leyenda!$I$11,"ALTO",(IF(M1281&lt;=Leyenda!$I$10,"MEDIO","BAJO")))),(IF(M1281&lt;Leyenda!$J$11,"ALTO",(IF(M1281&lt;=Leyenda!$J$10,"MEDIO","BAJO")))))</f>
        <v>BAJO</v>
      </c>
    </row>
    <row r="1282">
      <c r="A1282" s="8" t="s">
        <v>1669</v>
      </c>
      <c r="B1282" s="9" t="s">
        <v>40</v>
      </c>
      <c r="C1282" s="9" t="s">
        <v>72</v>
      </c>
      <c r="D1282" s="9" t="s">
        <v>2144</v>
      </c>
      <c r="E1282" s="13">
        <v>16.3</v>
      </c>
      <c r="F1282" s="13">
        <v>17.0</v>
      </c>
      <c r="G1282" s="13">
        <v>14.4</v>
      </c>
      <c r="H1282" s="13">
        <v>15.2</v>
      </c>
      <c r="I1282" s="13">
        <v>15.3</v>
      </c>
      <c r="J1282" s="13">
        <v>17.6</v>
      </c>
      <c r="K1282" s="13">
        <v>18.5</v>
      </c>
      <c r="L1282" s="13">
        <v>0.0</v>
      </c>
      <c r="M1282" s="11">
        <f t="shared" si="1"/>
        <v>14</v>
      </c>
      <c r="N1282" s="11">
        <f t="shared" si="2"/>
        <v>14</v>
      </c>
      <c r="O1282" s="12" t="str">
        <f t="shared" si="3"/>
        <v>APROBADO CC</v>
      </c>
      <c r="P1282" s="12" t="str">
        <f>IF(OR(D1282="Académica",D1282="Empresa"),(IF(M1282&lt;Leyenda!$I$11,"ALTO",(IF(M1282&lt;=Leyenda!$I$10,"MEDIO","BAJO")))),(IF(M1282&lt;Leyenda!$J$11,"ALTO",(IF(M1282&lt;=Leyenda!$J$10,"MEDIO","BAJO")))))</f>
        <v>MEDIO</v>
      </c>
    </row>
    <row r="1283">
      <c r="A1283" s="8" t="s">
        <v>1871</v>
      </c>
      <c r="B1283" s="9" t="s">
        <v>40</v>
      </c>
      <c r="C1283" s="9" t="s">
        <v>132</v>
      </c>
      <c r="D1283" s="9" t="s">
        <v>2144</v>
      </c>
      <c r="E1283" s="13">
        <v>18.0</v>
      </c>
      <c r="F1283" s="13">
        <v>18.0</v>
      </c>
      <c r="G1283" s="13">
        <v>18.2</v>
      </c>
      <c r="H1283" s="13">
        <v>17.0</v>
      </c>
      <c r="I1283" s="13">
        <v>13.5</v>
      </c>
      <c r="J1283" s="13">
        <v>18.6</v>
      </c>
      <c r="K1283" s="13">
        <v>19.3</v>
      </c>
      <c r="L1283" s="13">
        <v>0.0</v>
      </c>
      <c r="M1283" s="11">
        <f t="shared" si="1"/>
        <v>14.94285714</v>
      </c>
      <c r="N1283" s="11">
        <f t="shared" si="2"/>
        <v>15</v>
      </c>
      <c r="O1283" s="12" t="str">
        <f t="shared" si="3"/>
        <v>APROBADO CC</v>
      </c>
      <c r="P1283" s="12" t="str">
        <f>IF(OR(D1283="Académica",D1283="Empresa"),(IF(M1283&lt;Leyenda!$I$11,"ALTO",(IF(M1283&lt;=Leyenda!$I$10,"MEDIO","BAJO")))),(IF(M1283&lt;Leyenda!$J$11,"ALTO",(IF(M1283&lt;=Leyenda!$J$10,"MEDIO","BAJO")))))</f>
        <v>BAJO</v>
      </c>
    </row>
    <row r="1284">
      <c r="A1284" s="8" t="s">
        <v>1755</v>
      </c>
      <c r="B1284" s="9" t="s">
        <v>25</v>
      </c>
      <c r="C1284" s="9" t="s">
        <v>2284</v>
      </c>
      <c r="D1284" s="9" t="s">
        <v>2144</v>
      </c>
      <c r="E1284" s="13">
        <v>18.0</v>
      </c>
      <c r="F1284" s="13">
        <v>15.3</v>
      </c>
      <c r="G1284" s="13">
        <v>17.0</v>
      </c>
      <c r="H1284" s="13">
        <v>14.5</v>
      </c>
      <c r="I1284" s="13">
        <v>15.3</v>
      </c>
      <c r="J1284" s="13">
        <v>18.5</v>
      </c>
      <c r="K1284" s="13">
        <v>18.0</v>
      </c>
      <c r="L1284" s="13">
        <v>0.5</v>
      </c>
      <c r="M1284" s="11">
        <f t="shared" si="1"/>
        <v>14.15714286</v>
      </c>
      <c r="N1284" s="11">
        <f t="shared" si="2"/>
        <v>14</v>
      </c>
      <c r="O1284" s="12" t="str">
        <f t="shared" si="3"/>
        <v>APROBADO CC</v>
      </c>
      <c r="P1284" s="12" t="str">
        <f>IF(OR(D1284="Académica",D1284="Empresa"),(IF(M1284&lt;Leyenda!$I$11,"ALTO",(IF(M1284&lt;=Leyenda!$I$10,"MEDIO","BAJO")))),(IF(M1284&lt;Leyenda!$J$11,"ALTO",(IF(M1284&lt;=Leyenda!$J$10,"MEDIO","BAJO")))))</f>
        <v>MEDIO</v>
      </c>
    </row>
    <row r="1285">
      <c r="A1285" s="8" t="s">
        <v>1918</v>
      </c>
      <c r="B1285" s="9" t="s">
        <v>25</v>
      </c>
      <c r="C1285" s="9" t="s">
        <v>85</v>
      </c>
      <c r="D1285" s="9" t="s">
        <v>2144</v>
      </c>
      <c r="E1285" s="13">
        <v>19.1</v>
      </c>
      <c r="F1285" s="13">
        <v>19.2</v>
      </c>
      <c r="G1285" s="13">
        <v>19.5</v>
      </c>
      <c r="H1285" s="13">
        <v>18.0</v>
      </c>
      <c r="I1285" s="13">
        <v>16.8</v>
      </c>
      <c r="J1285" s="13">
        <v>18.2</v>
      </c>
      <c r="K1285" s="13">
        <v>18.8</v>
      </c>
      <c r="L1285" s="13">
        <v>0.0</v>
      </c>
      <c r="M1285" s="11">
        <f t="shared" si="1"/>
        <v>15.78571429</v>
      </c>
      <c r="N1285" s="11">
        <f t="shared" si="2"/>
        <v>16</v>
      </c>
      <c r="O1285" s="12" t="str">
        <f t="shared" si="3"/>
        <v>APROBADO CC</v>
      </c>
      <c r="P1285" s="12" t="str">
        <f>IF(OR(D1285="Académica",D1285="Empresa"),(IF(M1285&lt;Leyenda!$I$11,"ALTO",(IF(M1285&lt;=Leyenda!$I$10,"MEDIO","BAJO")))),(IF(M1285&lt;Leyenda!$J$11,"ALTO",(IF(M1285&lt;=Leyenda!$J$10,"MEDIO","BAJO")))))</f>
        <v>BAJO</v>
      </c>
    </row>
    <row r="1286">
      <c r="A1286" s="8" t="s">
        <v>1978</v>
      </c>
      <c r="B1286" s="9" t="s">
        <v>21</v>
      </c>
      <c r="C1286" s="9" t="s">
        <v>18</v>
      </c>
      <c r="D1286" s="9" t="s">
        <v>2144</v>
      </c>
      <c r="E1286" s="13">
        <v>19.8</v>
      </c>
      <c r="F1286" s="13">
        <v>19.0</v>
      </c>
      <c r="G1286" s="13">
        <v>19.0</v>
      </c>
      <c r="H1286" s="13">
        <v>18.0</v>
      </c>
      <c r="I1286" s="13">
        <v>16.3</v>
      </c>
      <c r="J1286" s="13">
        <v>18.6</v>
      </c>
      <c r="K1286" s="13">
        <v>18.0</v>
      </c>
      <c r="L1286" s="13">
        <v>0.0</v>
      </c>
      <c r="M1286" s="11">
        <f t="shared" si="1"/>
        <v>15.55714286</v>
      </c>
      <c r="N1286" s="11">
        <f t="shared" si="2"/>
        <v>16</v>
      </c>
      <c r="O1286" s="12" t="str">
        <f t="shared" si="3"/>
        <v>APROBADO CC</v>
      </c>
      <c r="P1286" s="12" t="str">
        <f>IF(OR(D1286="Académica",D1286="Empresa"),(IF(M1286&lt;Leyenda!$I$11,"ALTO",(IF(M1286&lt;=Leyenda!$I$10,"MEDIO","BAJO")))),(IF(M1286&lt;Leyenda!$J$11,"ALTO",(IF(M1286&lt;=Leyenda!$J$10,"MEDIO","BAJO")))))</f>
        <v>BAJO</v>
      </c>
    </row>
    <row r="1287">
      <c r="A1287" s="8" t="s">
        <v>1350</v>
      </c>
      <c r="B1287" s="9" t="s">
        <v>17</v>
      </c>
      <c r="C1287" s="9" t="s">
        <v>18</v>
      </c>
      <c r="D1287" s="9" t="s">
        <v>2144</v>
      </c>
      <c r="E1287" s="13">
        <v>17.3</v>
      </c>
      <c r="F1287" s="13">
        <v>18.8</v>
      </c>
      <c r="G1287" s="13">
        <v>18.5</v>
      </c>
      <c r="H1287" s="13">
        <v>16.7</v>
      </c>
      <c r="I1287" s="13">
        <v>15.3</v>
      </c>
      <c r="J1287" s="13">
        <v>18.4</v>
      </c>
      <c r="K1287" s="13">
        <v>18.0</v>
      </c>
      <c r="L1287" s="13">
        <v>0.0</v>
      </c>
      <c r="M1287" s="11">
        <f t="shared" si="1"/>
        <v>15.1</v>
      </c>
      <c r="N1287" s="11">
        <f t="shared" si="2"/>
        <v>15</v>
      </c>
      <c r="O1287" s="12" t="str">
        <f t="shared" si="3"/>
        <v>APROBADO CC</v>
      </c>
      <c r="P1287" s="12" t="str">
        <f>IF(OR(D1287="Académica",D1287="Empresa"),(IF(M1287&lt;Leyenda!$I$11,"ALTO",(IF(M1287&lt;=Leyenda!$I$10,"MEDIO","BAJO")))),(IF(M1287&lt;Leyenda!$J$11,"ALTO",(IF(M1287&lt;=Leyenda!$J$10,"MEDIO","BAJO")))))</f>
        <v>BAJO</v>
      </c>
    </row>
    <row r="1288">
      <c r="A1288" s="8" t="s">
        <v>1696</v>
      </c>
      <c r="B1288" s="9" t="s">
        <v>40</v>
      </c>
      <c r="C1288" s="9" t="s">
        <v>232</v>
      </c>
      <c r="D1288" s="9" t="s">
        <v>2144</v>
      </c>
      <c r="E1288" s="13">
        <v>14.5</v>
      </c>
      <c r="F1288" s="13">
        <v>16.7</v>
      </c>
      <c r="G1288" s="13">
        <v>17.3</v>
      </c>
      <c r="H1288" s="13">
        <v>14.2</v>
      </c>
      <c r="I1288" s="13">
        <v>15.3</v>
      </c>
      <c r="J1288" s="13">
        <v>17.6</v>
      </c>
      <c r="K1288" s="13">
        <v>19.3</v>
      </c>
      <c r="L1288" s="13">
        <v>0.0</v>
      </c>
      <c r="M1288" s="11">
        <f t="shared" si="1"/>
        <v>14.34285714</v>
      </c>
      <c r="N1288" s="11">
        <f t="shared" si="2"/>
        <v>14</v>
      </c>
      <c r="O1288" s="12" t="str">
        <f t="shared" si="3"/>
        <v>APROBADO CC</v>
      </c>
      <c r="P1288" s="12" t="str">
        <f>IF(OR(D1288="Académica",D1288="Empresa"),(IF(M1288&lt;Leyenda!$I$11,"ALTO",(IF(M1288&lt;=Leyenda!$I$10,"MEDIO","BAJO")))),(IF(M1288&lt;Leyenda!$J$11,"ALTO",(IF(M1288&lt;=Leyenda!$J$10,"MEDIO","BAJO")))))</f>
        <v>MEDIO</v>
      </c>
    </row>
    <row r="1289">
      <c r="A1289" s="8" t="s">
        <v>967</v>
      </c>
      <c r="B1289" s="9" t="s">
        <v>386</v>
      </c>
      <c r="C1289" s="9" t="s">
        <v>232</v>
      </c>
      <c r="D1289" s="9" t="s">
        <v>2144</v>
      </c>
      <c r="E1289" s="13">
        <v>19.4</v>
      </c>
      <c r="F1289" s="13">
        <v>19.3</v>
      </c>
      <c r="G1289" s="13">
        <v>18.7</v>
      </c>
      <c r="H1289" s="13">
        <v>17.5</v>
      </c>
      <c r="I1289" s="13">
        <v>15.5</v>
      </c>
      <c r="J1289" s="13">
        <v>17.6</v>
      </c>
      <c r="K1289" s="13">
        <v>19.3</v>
      </c>
      <c r="L1289" s="13">
        <v>0.0</v>
      </c>
      <c r="M1289" s="11">
        <f t="shared" si="1"/>
        <v>15.41428571</v>
      </c>
      <c r="N1289" s="11">
        <f t="shared" si="2"/>
        <v>15</v>
      </c>
      <c r="O1289" s="12" t="str">
        <f t="shared" si="3"/>
        <v>APROBADO CC</v>
      </c>
      <c r="P1289" s="12" t="str">
        <f>IF(OR(D1289="Académica",D1289="Empresa"),(IF(M1289&lt;Leyenda!$I$11,"ALTO",(IF(M1289&lt;=Leyenda!$I$10,"MEDIO","BAJO")))),(IF(M1289&lt;Leyenda!$J$11,"ALTO",(IF(M1289&lt;=Leyenda!$J$10,"MEDIO","BAJO")))))</f>
        <v>BAJO</v>
      </c>
    </row>
    <row r="1290">
      <c r="A1290" s="8" t="s">
        <v>1766</v>
      </c>
      <c r="B1290" s="9" t="s">
        <v>40</v>
      </c>
      <c r="C1290" s="9" t="s">
        <v>26</v>
      </c>
      <c r="D1290" s="9" t="s">
        <v>2144</v>
      </c>
      <c r="E1290" s="13">
        <v>18.6</v>
      </c>
      <c r="F1290" s="13">
        <v>19.0</v>
      </c>
      <c r="G1290" s="13">
        <v>19.2</v>
      </c>
      <c r="H1290" s="13">
        <v>17.5</v>
      </c>
      <c r="I1290" s="13">
        <v>15.3</v>
      </c>
      <c r="J1290" s="13">
        <v>18.1</v>
      </c>
      <c r="K1290" s="13">
        <v>19.3</v>
      </c>
      <c r="L1290" s="13">
        <v>0.0</v>
      </c>
      <c r="M1290" s="11">
        <f t="shared" si="1"/>
        <v>15.48571429</v>
      </c>
      <c r="N1290" s="11">
        <f t="shared" si="2"/>
        <v>15</v>
      </c>
      <c r="O1290" s="12" t="str">
        <f t="shared" si="3"/>
        <v>APROBADO CC</v>
      </c>
      <c r="P1290" s="12" t="str">
        <f>IF(OR(D1290="Académica",D1290="Empresa"),(IF(M1290&lt;Leyenda!$I$11,"ALTO",(IF(M1290&lt;=Leyenda!$I$10,"MEDIO","BAJO")))),(IF(M1290&lt;Leyenda!$J$11,"ALTO",(IF(M1290&lt;=Leyenda!$J$10,"MEDIO","BAJO")))))</f>
        <v>BAJO</v>
      </c>
    </row>
    <row r="1291">
      <c r="A1291" s="8" t="s">
        <v>913</v>
      </c>
      <c r="B1291" s="9" t="s">
        <v>17</v>
      </c>
      <c r="C1291" s="9" t="s">
        <v>108</v>
      </c>
      <c r="D1291" s="9" t="s">
        <v>2144</v>
      </c>
      <c r="E1291" s="13">
        <v>18.5</v>
      </c>
      <c r="F1291" s="13">
        <v>18.0</v>
      </c>
      <c r="G1291" s="13">
        <v>18.0</v>
      </c>
      <c r="H1291" s="13">
        <v>16.5</v>
      </c>
      <c r="I1291" s="13">
        <v>15.3</v>
      </c>
      <c r="J1291" s="13">
        <v>17.6</v>
      </c>
      <c r="K1291" s="13">
        <v>18.0</v>
      </c>
      <c r="L1291" s="13">
        <v>0.0</v>
      </c>
      <c r="M1291" s="11">
        <f t="shared" si="1"/>
        <v>14.77142857</v>
      </c>
      <c r="N1291" s="11">
        <f t="shared" si="2"/>
        <v>15</v>
      </c>
      <c r="O1291" s="12" t="str">
        <f t="shared" si="3"/>
        <v>APROBADO CC</v>
      </c>
      <c r="P1291" s="12" t="str">
        <f>IF(OR(D1291="Académica",D1291="Empresa"),(IF(M1291&lt;Leyenda!$I$11,"ALTO",(IF(M1291&lt;=Leyenda!$I$10,"MEDIO","BAJO")))),(IF(M1291&lt;Leyenda!$J$11,"ALTO",(IF(M1291&lt;=Leyenda!$J$10,"MEDIO","BAJO")))))</f>
        <v>BAJO</v>
      </c>
    </row>
    <row r="1292">
      <c r="A1292" s="8" t="s">
        <v>1337</v>
      </c>
      <c r="B1292" s="9" t="s">
        <v>21</v>
      </c>
      <c r="C1292" s="9" t="s">
        <v>232</v>
      </c>
      <c r="D1292" s="9" t="s">
        <v>2144</v>
      </c>
      <c r="E1292" s="13">
        <v>19.7</v>
      </c>
      <c r="F1292" s="13">
        <v>18.7</v>
      </c>
      <c r="G1292" s="13">
        <v>18.6</v>
      </c>
      <c r="H1292" s="13">
        <v>16.7</v>
      </c>
      <c r="I1292" s="13">
        <v>16.3</v>
      </c>
      <c r="J1292" s="13">
        <v>17.6</v>
      </c>
      <c r="K1292" s="13">
        <v>18.8</v>
      </c>
      <c r="L1292" s="13">
        <v>0.0</v>
      </c>
      <c r="M1292" s="11">
        <f t="shared" si="1"/>
        <v>15.24285714</v>
      </c>
      <c r="N1292" s="11">
        <f t="shared" si="2"/>
        <v>15</v>
      </c>
      <c r="O1292" s="12" t="str">
        <f t="shared" si="3"/>
        <v>APROBADO CC</v>
      </c>
      <c r="P1292" s="12" t="str">
        <f>IF(OR(D1292="Académica",D1292="Empresa"),(IF(M1292&lt;Leyenda!$I$11,"ALTO",(IF(M1292&lt;=Leyenda!$I$10,"MEDIO","BAJO")))),(IF(M1292&lt;Leyenda!$J$11,"ALTO",(IF(M1292&lt;=Leyenda!$J$10,"MEDIO","BAJO")))))</f>
        <v>BAJO</v>
      </c>
    </row>
    <row r="1293">
      <c r="A1293" s="8" t="s">
        <v>1317</v>
      </c>
      <c r="B1293" s="9" t="s">
        <v>21</v>
      </c>
      <c r="C1293" s="9" t="s">
        <v>93</v>
      </c>
      <c r="D1293" s="9" t="s">
        <v>2144</v>
      </c>
      <c r="E1293" s="13">
        <v>18.0</v>
      </c>
      <c r="F1293" s="13">
        <v>16.7</v>
      </c>
      <c r="G1293" s="13">
        <v>15.7</v>
      </c>
      <c r="H1293" s="13">
        <v>16.5</v>
      </c>
      <c r="I1293" s="13">
        <v>16.2</v>
      </c>
      <c r="J1293" s="13">
        <v>17.8</v>
      </c>
      <c r="K1293" s="13">
        <v>18.0</v>
      </c>
      <c r="L1293" s="13">
        <v>0.0</v>
      </c>
      <c r="M1293" s="11">
        <f t="shared" si="1"/>
        <v>14.41428571</v>
      </c>
      <c r="N1293" s="11">
        <f t="shared" si="2"/>
        <v>14</v>
      </c>
      <c r="O1293" s="12" t="str">
        <f t="shared" si="3"/>
        <v>APROBADO CC</v>
      </c>
      <c r="P1293" s="12" t="str">
        <f>IF(OR(D1293="Académica",D1293="Empresa"),(IF(M1293&lt;Leyenda!$I$11,"ALTO",(IF(M1293&lt;=Leyenda!$I$10,"MEDIO","BAJO")))),(IF(M1293&lt;Leyenda!$J$11,"ALTO",(IF(M1293&lt;=Leyenda!$J$10,"MEDIO","BAJO")))))</f>
        <v>MEDIO</v>
      </c>
    </row>
    <row r="1294">
      <c r="A1294" s="8" t="s">
        <v>1780</v>
      </c>
      <c r="B1294" s="9" t="s">
        <v>25</v>
      </c>
      <c r="C1294" s="9" t="s">
        <v>66</v>
      </c>
      <c r="D1294" s="9" t="s">
        <v>2144</v>
      </c>
      <c r="E1294" s="13">
        <v>18.0</v>
      </c>
      <c r="F1294" s="13">
        <v>17.5</v>
      </c>
      <c r="G1294" s="13">
        <v>16.0</v>
      </c>
      <c r="H1294" s="13">
        <v>14.8</v>
      </c>
      <c r="I1294" s="13">
        <v>14.9</v>
      </c>
      <c r="J1294" s="13">
        <v>17.6</v>
      </c>
      <c r="K1294" s="13">
        <v>18.0</v>
      </c>
      <c r="L1294" s="13">
        <v>0.0</v>
      </c>
      <c r="M1294" s="11">
        <f t="shared" si="1"/>
        <v>14.11428571</v>
      </c>
      <c r="N1294" s="11">
        <f t="shared" si="2"/>
        <v>14</v>
      </c>
      <c r="O1294" s="12" t="str">
        <f t="shared" si="3"/>
        <v>APROBADO CC</v>
      </c>
      <c r="P1294" s="12" t="str">
        <f>IF(OR(D1294="Académica",D1294="Empresa"),(IF(M1294&lt;Leyenda!$I$11,"ALTO",(IF(M1294&lt;=Leyenda!$I$10,"MEDIO","BAJO")))),(IF(M1294&lt;Leyenda!$J$11,"ALTO",(IF(M1294&lt;=Leyenda!$J$10,"MEDIO","BAJO")))))</f>
        <v>MEDIO</v>
      </c>
    </row>
    <row r="1295">
      <c r="A1295" s="8" t="s">
        <v>1503</v>
      </c>
      <c r="B1295" s="9" t="s">
        <v>21</v>
      </c>
      <c r="C1295" s="9" t="s">
        <v>232</v>
      </c>
      <c r="D1295" s="9" t="s">
        <v>2144</v>
      </c>
      <c r="E1295" s="13">
        <v>17.6</v>
      </c>
      <c r="F1295" s="13">
        <v>18.7</v>
      </c>
      <c r="G1295" s="13">
        <v>18.0</v>
      </c>
      <c r="H1295" s="13">
        <v>16.5</v>
      </c>
      <c r="I1295" s="13">
        <v>15.3</v>
      </c>
      <c r="J1295" s="13">
        <v>17.6</v>
      </c>
      <c r="K1295" s="13">
        <v>19.0</v>
      </c>
      <c r="L1295" s="13">
        <v>0.0</v>
      </c>
      <c r="M1295" s="11">
        <f t="shared" si="1"/>
        <v>15.01428571</v>
      </c>
      <c r="N1295" s="11">
        <f t="shared" si="2"/>
        <v>15</v>
      </c>
      <c r="O1295" s="12" t="str">
        <f t="shared" si="3"/>
        <v>APROBADO CC</v>
      </c>
      <c r="P1295" s="12" t="str">
        <f>IF(OR(D1295="Académica",D1295="Empresa"),(IF(M1295&lt;Leyenda!$I$11,"ALTO",(IF(M1295&lt;=Leyenda!$I$10,"MEDIO","BAJO")))),(IF(M1295&lt;Leyenda!$J$11,"ALTO",(IF(M1295&lt;=Leyenda!$J$10,"MEDIO","BAJO")))))</f>
        <v>BAJO</v>
      </c>
    </row>
    <row r="1296">
      <c r="A1296" s="8" t="s">
        <v>1670</v>
      </c>
      <c r="B1296" s="9" t="s">
        <v>50</v>
      </c>
      <c r="C1296" s="9" t="s">
        <v>2284</v>
      </c>
      <c r="D1296" s="9" t="s">
        <v>2144</v>
      </c>
      <c r="E1296" s="13">
        <v>16.0</v>
      </c>
      <c r="F1296" s="13">
        <v>17.9</v>
      </c>
      <c r="G1296" s="13">
        <v>17.2</v>
      </c>
      <c r="H1296" s="13">
        <v>15.8</v>
      </c>
      <c r="I1296" s="13">
        <v>15.5</v>
      </c>
      <c r="J1296" s="13">
        <v>17.6</v>
      </c>
      <c r="K1296" s="13">
        <v>18.0</v>
      </c>
      <c r="L1296" s="13">
        <v>0.0</v>
      </c>
      <c r="M1296" s="11">
        <f t="shared" si="1"/>
        <v>14.57142857</v>
      </c>
      <c r="N1296" s="11">
        <f t="shared" si="2"/>
        <v>15</v>
      </c>
      <c r="O1296" s="12" t="str">
        <f t="shared" si="3"/>
        <v>APROBADO CC</v>
      </c>
      <c r="P1296" s="12" t="str">
        <f>IF(OR(D1296="Académica",D1296="Empresa"),(IF(M1296&lt;Leyenda!$I$11,"ALTO",(IF(M1296&lt;=Leyenda!$I$10,"MEDIO","BAJO")))),(IF(M1296&lt;Leyenda!$J$11,"ALTO",(IF(M1296&lt;=Leyenda!$J$10,"MEDIO","BAJO")))))</f>
        <v>BAJO</v>
      </c>
    </row>
    <row r="1297">
      <c r="A1297" s="8" t="s">
        <v>993</v>
      </c>
      <c r="B1297" s="9" t="s">
        <v>21</v>
      </c>
      <c r="C1297" s="9" t="s">
        <v>29</v>
      </c>
      <c r="D1297" s="9" t="s">
        <v>2144</v>
      </c>
      <c r="E1297" s="13">
        <v>19.8</v>
      </c>
      <c r="F1297" s="13">
        <v>20.0</v>
      </c>
      <c r="G1297" s="13">
        <v>19.1</v>
      </c>
      <c r="H1297" s="13">
        <v>17.3</v>
      </c>
      <c r="I1297" s="13">
        <v>15.6</v>
      </c>
      <c r="J1297" s="13">
        <v>17.6</v>
      </c>
      <c r="K1297" s="13">
        <v>18.8</v>
      </c>
      <c r="L1297" s="13">
        <v>0.0</v>
      </c>
      <c r="M1297" s="11">
        <f t="shared" si="1"/>
        <v>15.48571429</v>
      </c>
      <c r="N1297" s="11">
        <f t="shared" si="2"/>
        <v>15</v>
      </c>
      <c r="O1297" s="12" t="str">
        <f t="shared" si="3"/>
        <v>APROBADO CC</v>
      </c>
      <c r="P1297" s="12" t="str">
        <f>IF(OR(D1297="Académica",D1297="Empresa"),(IF(M1297&lt;Leyenda!$I$11,"ALTO",(IF(M1297&lt;=Leyenda!$I$10,"MEDIO","BAJO")))),(IF(M1297&lt;Leyenda!$J$11,"ALTO",(IF(M1297&lt;=Leyenda!$J$10,"MEDIO","BAJO")))))</f>
        <v>BAJO</v>
      </c>
    </row>
    <row r="1298">
      <c r="A1298" s="8" t="s">
        <v>1789</v>
      </c>
      <c r="B1298" s="9" t="s">
        <v>21</v>
      </c>
      <c r="C1298" s="9" t="s">
        <v>123</v>
      </c>
      <c r="D1298" s="9" t="s">
        <v>2144</v>
      </c>
      <c r="E1298" s="13">
        <v>18.0</v>
      </c>
      <c r="F1298" s="13">
        <v>18.2</v>
      </c>
      <c r="G1298" s="13">
        <v>18.0</v>
      </c>
      <c r="H1298" s="13">
        <v>16.7</v>
      </c>
      <c r="I1298" s="13">
        <v>15.4</v>
      </c>
      <c r="J1298" s="13">
        <v>18.0</v>
      </c>
      <c r="K1298" s="13">
        <v>18.0</v>
      </c>
      <c r="L1298" s="13">
        <v>0.0</v>
      </c>
      <c r="M1298" s="11">
        <f t="shared" si="1"/>
        <v>14.9</v>
      </c>
      <c r="N1298" s="11">
        <f t="shared" si="2"/>
        <v>15</v>
      </c>
      <c r="O1298" s="12" t="str">
        <f t="shared" si="3"/>
        <v>APROBADO CC</v>
      </c>
      <c r="P1298" s="12" t="str">
        <f>IF(OR(D1298="Académica",D1298="Empresa"),(IF(M1298&lt;Leyenda!$I$11,"ALTO",(IF(M1298&lt;=Leyenda!$I$10,"MEDIO","BAJO")))),(IF(M1298&lt;Leyenda!$J$11,"ALTO",(IF(M1298&lt;=Leyenda!$J$10,"MEDIO","BAJO")))))</f>
        <v>BAJO</v>
      </c>
    </row>
    <row r="1299">
      <c r="A1299" s="8" t="s">
        <v>1106</v>
      </c>
      <c r="B1299" s="9" t="s">
        <v>25</v>
      </c>
      <c r="C1299" s="9" t="s">
        <v>44</v>
      </c>
      <c r="D1299" s="9" t="s">
        <v>2144</v>
      </c>
      <c r="E1299" s="13">
        <v>18.0</v>
      </c>
      <c r="F1299" s="13">
        <v>18.0</v>
      </c>
      <c r="G1299" s="13">
        <v>18.0</v>
      </c>
      <c r="H1299" s="13">
        <v>16.5</v>
      </c>
      <c r="I1299" s="13">
        <v>15.3</v>
      </c>
      <c r="J1299" s="13">
        <v>17.6</v>
      </c>
      <c r="K1299" s="13">
        <v>18.8</v>
      </c>
      <c r="L1299" s="13">
        <v>0.0</v>
      </c>
      <c r="M1299" s="11">
        <f t="shared" si="1"/>
        <v>14.88571429</v>
      </c>
      <c r="N1299" s="11">
        <f t="shared" si="2"/>
        <v>15</v>
      </c>
      <c r="O1299" s="12" t="str">
        <f t="shared" si="3"/>
        <v>APROBADO CC</v>
      </c>
      <c r="P1299" s="12" t="str">
        <f>IF(OR(D1299="Académica",D1299="Empresa"),(IF(M1299&lt;Leyenda!$I$11,"ALTO",(IF(M1299&lt;=Leyenda!$I$10,"MEDIO","BAJO")))),(IF(M1299&lt;Leyenda!$J$11,"ALTO",(IF(M1299&lt;=Leyenda!$J$10,"MEDIO","BAJO")))))</f>
        <v>BAJO</v>
      </c>
    </row>
    <row r="1300">
      <c r="A1300" s="8" t="s">
        <v>1718</v>
      </c>
      <c r="B1300" s="9" t="s">
        <v>40</v>
      </c>
      <c r="C1300" s="9" t="s">
        <v>85</v>
      </c>
      <c r="D1300" s="9" t="s">
        <v>2144</v>
      </c>
      <c r="E1300" s="13">
        <v>18.8</v>
      </c>
      <c r="F1300" s="13">
        <v>17.8</v>
      </c>
      <c r="G1300" s="13">
        <v>18.0</v>
      </c>
      <c r="H1300" s="13">
        <v>15.8</v>
      </c>
      <c r="I1300" s="13">
        <v>14.9</v>
      </c>
      <c r="J1300" s="13">
        <v>18.3</v>
      </c>
      <c r="K1300" s="13">
        <v>18.0</v>
      </c>
      <c r="L1300" s="13">
        <v>0.0</v>
      </c>
      <c r="M1300" s="11">
        <f t="shared" si="1"/>
        <v>14.68571429</v>
      </c>
      <c r="N1300" s="11">
        <f t="shared" si="2"/>
        <v>15</v>
      </c>
      <c r="O1300" s="12" t="str">
        <f t="shared" si="3"/>
        <v>APROBADO CC</v>
      </c>
      <c r="P1300" s="12" t="str">
        <f>IF(OR(D1300="Académica",D1300="Empresa"),(IF(M1300&lt;Leyenda!$I$11,"ALTO",(IF(M1300&lt;=Leyenda!$I$10,"MEDIO","BAJO")))),(IF(M1300&lt;Leyenda!$J$11,"ALTO",(IF(M1300&lt;=Leyenda!$J$10,"MEDIO","BAJO")))))</f>
        <v>BAJO</v>
      </c>
    </row>
    <row r="1301">
      <c r="A1301" s="8" t="s">
        <v>787</v>
      </c>
      <c r="B1301" s="9" t="s">
        <v>21</v>
      </c>
      <c r="C1301" s="9" t="s">
        <v>2284</v>
      </c>
      <c r="D1301" s="9" t="s">
        <v>2144</v>
      </c>
      <c r="E1301" s="13">
        <v>18.0</v>
      </c>
      <c r="F1301" s="13">
        <v>18.0</v>
      </c>
      <c r="G1301" s="13">
        <v>18.0</v>
      </c>
      <c r="H1301" s="13">
        <v>16.5</v>
      </c>
      <c r="I1301" s="13">
        <v>15.3</v>
      </c>
      <c r="J1301" s="13">
        <v>18.3</v>
      </c>
      <c r="K1301" s="13">
        <v>18.0</v>
      </c>
      <c r="L1301" s="13">
        <v>0.0</v>
      </c>
      <c r="M1301" s="11">
        <f t="shared" si="1"/>
        <v>14.87142857</v>
      </c>
      <c r="N1301" s="11">
        <f t="shared" si="2"/>
        <v>15</v>
      </c>
      <c r="O1301" s="12" t="str">
        <f t="shared" si="3"/>
        <v>APROBADO CC</v>
      </c>
      <c r="P1301" s="12" t="str">
        <f>IF(OR(D1301="Académica",D1301="Empresa"),(IF(M1301&lt;Leyenda!$I$11,"ALTO",(IF(M1301&lt;=Leyenda!$I$10,"MEDIO","BAJO")))),(IF(M1301&lt;Leyenda!$J$11,"ALTO",(IF(M1301&lt;=Leyenda!$J$10,"MEDIO","BAJO")))))</f>
        <v>BAJO</v>
      </c>
    </row>
    <row r="1302">
      <c r="A1302" s="8" t="s">
        <v>1510</v>
      </c>
      <c r="B1302" s="9" t="s">
        <v>40</v>
      </c>
      <c r="C1302" s="9" t="s">
        <v>100</v>
      </c>
      <c r="D1302" s="9" t="s">
        <v>2144</v>
      </c>
      <c r="E1302" s="13">
        <v>12.5</v>
      </c>
      <c r="F1302" s="13">
        <v>16.0</v>
      </c>
      <c r="G1302" s="13">
        <v>18.2</v>
      </c>
      <c r="H1302" s="13">
        <v>14.3</v>
      </c>
      <c r="I1302" s="13">
        <v>12.0</v>
      </c>
      <c r="J1302" s="13">
        <v>17.8</v>
      </c>
      <c r="K1302" s="13">
        <v>18.0</v>
      </c>
      <c r="L1302" s="13">
        <v>0.5</v>
      </c>
      <c r="M1302" s="11">
        <f t="shared" si="1"/>
        <v>13.82857143</v>
      </c>
      <c r="N1302" s="11">
        <f t="shared" si="2"/>
        <v>14</v>
      </c>
      <c r="O1302" s="12" t="str">
        <f t="shared" si="3"/>
        <v>APROBADO CC</v>
      </c>
      <c r="P1302" s="12" t="str">
        <f>IF(OR(D1302="Académica",D1302="Empresa"),(IF(M1302&lt;Leyenda!$I$11,"ALTO",(IF(M1302&lt;=Leyenda!$I$10,"MEDIO","BAJO")))),(IF(M1302&lt;Leyenda!$J$11,"ALTO",(IF(M1302&lt;=Leyenda!$J$10,"MEDIO","BAJO")))))</f>
        <v>MEDIO</v>
      </c>
    </row>
    <row r="1303">
      <c r="A1303" s="8" t="s">
        <v>1845</v>
      </c>
      <c r="B1303" s="9" t="s">
        <v>40</v>
      </c>
      <c r="C1303" s="9" t="s">
        <v>100</v>
      </c>
      <c r="D1303" s="9" t="s">
        <v>2144</v>
      </c>
      <c r="E1303" s="13">
        <v>16.0</v>
      </c>
      <c r="F1303" s="13">
        <v>17.3</v>
      </c>
      <c r="G1303" s="13">
        <v>17.3</v>
      </c>
      <c r="H1303" s="13">
        <v>15.2</v>
      </c>
      <c r="I1303" s="13">
        <v>13.5</v>
      </c>
      <c r="J1303" s="13">
        <v>18.4</v>
      </c>
      <c r="K1303" s="13">
        <v>18.0</v>
      </c>
      <c r="L1303" s="13">
        <v>0.0</v>
      </c>
      <c r="M1303" s="11">
        <f t="shared" si="1"/>
        <v>14.24285714</v>
      </c>
      <c r="N1303" s="11">
        <f t="shared" si="2"/>
        <v>14</v>
      </c>
      <c r="O1303" s="12" t="str">
        <f t="shared" si="3"/>
        <v>APROBADO CC</v>
      </c>
      <c r="P1303" s="12" t="str">
        <f>IF(OR(D1303="Académica",D1303="Empresa"),(IF(M1303&lt;Leyenda!$I$11,"ALTO",(IF(M1303&lt;=Leyenda!$I$10,"MEDIO","BAJO")))),(IF(M1303&lt;Leyenda!$J$11,"ALTO",(IF(M1303&lt;=Leyenda!$J$10,"MEDIO","BAJO")))))</f>
        <v>MEDIO</v>
      </c>
    </row>
    <row r="1304">
      <c r="A1304" s="8" t="s">
        <v>1347</v>
      </c>
      <c r="B1304" s="9" t="s">
        <v>40</v>
      </c>
      <c r="C1304" s="9" t="s">
        <v>100</v>
      </c>
      <c r="D1304" s="9" t="s">
        <v>2144</v>
      </c>
      <c r="E1304" s="13">
        <v>12.9</v>
      </c>
      <c r="F1304" s="13">
        <v>9.0</v>
      </c>
      <c r="G1304" s="13">
        <v>10.1</v>
      </c>
      <c r="H1304" s="13">
        <v>9.5</v>
      </c>
      <c r="I1304" s="13">
        <v>12.4</v>
      </c>
      <c r="J1304" s="13">
        <v>17.8</v>
      </c>
      <c r="K1304" s="13">
        <v>14.0</v>
      </c>
      <c r="L1304" s="13">
        <v>2.0</v>
      </c>
      <c r="M1304" s="11">
        <f t="shared" si="1"/>
        <v>10.68571429</v>
      </c>
      <c r="N1304" s="11">
        <f t="shared" si="2"/>
        <v>11</v>
      </c>
      <c r="O1304" s="12" t="str">
        <f t="shared" si="3"/>
        <v>DESAPROBADO</v>
      </c>
      <c r="P1304" s="12" t="str">
        <f>IF(OR(D1304="Académica",D1304="Empresa"),(IF(M1304&lt;Leyenda!$I$11,"ALTO",(IF(M1304&lt;=Leyenda!$I$10,"MEDIO","BAJO")))),(IF(M1304&lt;Leyenda!$J$11,"ALTO",(IF(M1304&lt;=Leyenda!$J$10,"MEDIO","BAJO")))))</f>
        <v>ALTO</v>
      </c>
    </row>
    <row r="1305">
      <c r="A1305" s="8" t="s">
        <v>919</v>
      </c>
      <c r="B1305" s="9" t="s">
        <v>21</v>
      </c>
      <c r="C1305" s="9" t="s">
        <v>100</v>
      </c>
      <c r="D1305" s="9" t="s">
        <v>2144</v>
      </c>
      <c r="E1305" s="13">
        <v>17.8</v>
      </c>
      <c r="F1305" s="13">
        <v>18.0</v>
      </c>
      <c r="G1305" s="13">
        <v>18.0</v>
      </c>
      <c r="H1305" s="13">
        <v>16.5</v>
      </c>
      <c r="I1305" s="13">
        <v>15.3</v>
      </c>
      <c r="J1305" s="13">
        <v>17.6</v>
      </c>
      <c r="K1305" s="13">
        <v>18.3</v>
      </c>
      <c r="L1305" s="13">
        <v>0.0</v>
      </c>
      <c r="M1305" s="11">
        <f t="shared" si="1"/>
        <v>14.81428571</v>
      </c>
      <c r="N1305" s="11">
        <f t="shared" si="2"/>
        <v>15</v>
      </c>
      <c r="O1305" s="12" t="str">
        <f t="shared" si="3"/>
        <v>APROBADO CC</v>
      </c>
      <c r="P1305" s="12" t="str">
        <f>IF(OR(D1305="Académica",D1305="Empresa"),(IF(M1305&lt;Leyenda!$I$11,"ALTO",(IF(M1305&lt;=Leyenda!$I$10,"MEDIO","BAJO")))),(IF(M1305&lt;Leyenda!$J$11,"ALTO",(IF(M1305&lt;=Leyenda!$J$10,"MEDIO","BAJO")))))</f>
        <v>BAJO</v>
      </c>
    </row>
    <row r="1306">
      <c r="A1306" s="8" t="s">
        <v>2112</v>
      </c>
      <c r="B1306" s="9" t="s">
        <v>17</v>
      </c>
      <c r="C1306" s="9" t="s">
        <v>108</v>
      </c>
      <c r="D1306" s="9" t="s">
        <v>2149</v>
      </c>
      <c r="E1306" s="13">
        <v>14.0</v>
      </c>
      <c r="F1306" s="13">
        <v>18.2</v>
      </c>
      <c r="G1306" s="13">
        <v>17.3</v>
      </c>
      <c r="H1306" s="13">
        <v>16.7</v>
      </c>
      <c r="I1306" s="13">
        <v>15.3</v>
      </c>
      <c r="J1306" s="13">
        <v>18.3</v>
      </c>
      <c r="K1306" s="13">
        <v>18.3</v>
      </c>
      <c r="L1306" s="13">
        <v>0.0</v>
      </c>
      <c r="M1306" s="11">
        <f t="shared" si="1"/>
        <v>14.87142857</v>
      </c>
      <c r="N1306" s="11">
        <f t="shared" si="2"/>
        <v>15</v>
      </c>
      <c r="O1306" s="12" t="str">
        <f t="shared" si="3"/>
        <v>APROBADO CC</v>
      </c>
      <c r="P1306" s="12" t="str">
        <f>IF(OR(D1306="Académica",D1306="Empresa"),(IF(M1306&lt;Leyenda!$I$11,"ALTO",(IF(M1306&lt;=Leyenda!$I$10,"MEDIO","BAJO")))),(IF(M1306&lt;Leyenda!$J$11,"ALTO",(IF(M1306&lt;=Leyenda!$J$10,"MEDIO","BAJO")))))</f>
        <v>BAJO</v>
      </c>
    </row>
    <row r="1307">
      <c r="A1307" s="8" t="s">
        <v>1269</v>
      </c>
      <c r="B1307" s="9" t="s">
        <v>25</v>
      </c>
      <c r="C1307" s="9" t="s">
        <v>100</v>
      </c>
      <c r="D1307" s="9" t="s">
        <v>2144</v>
      </c>
      <c r="E1307" s="13">
        <v>19.5</v>
      </c>
      <c r="F1307" s="13">
        <v>18.3</v>
      </c>
      <c r="G1307" s="13">
        <v>18.0</v>
      </c>
      <c r="H1307" s="13">
        <v>17.3</v>
      </c>
      <c r="I1307" s="13">
        <v>15.4</v>
      </c>
      <c r="J1307" s="13">
        <v>17.6</v>
      </c>
      <c r="K1307" s="13">
        <v>18.5</v>
      </c>
      <c r="L1307" s="13">
        <v>0.0</v>
      </c>
      <c r="M1307" s="11">
        <f t="shared" si="1"/>
        <v>15.01428571</v>
      </c>
      <c r="N1307" s="11">
        <f t="shared" si="2"/>
        <v>15</v>
      </c>
      <c r="O1307" s="12" t="str">
        <f t="shared" si="3"/>
        <v>APROBADO CC</v>
      </c>
      <c r="P1307" s="12" t="str">
        <f>IF(OR(D1307="Académica",D1307="Empresa"),(IF(M1307&lt;Leyenda!$I$11,"ALTO",(IF(M1307&lt;=Leyenda!$I$10,"MEDIO","BAJO")))),(IF(M1307&lt;Leyenda!$J$11,"ALTO",(IF(M1307&lt;=Leyenda!$J$10,"MEDIO","BAJO")))))</f>
        <v>BAJO</v>
      </c>
    </row>
    <row r="1308">
      <c r="A1308" s="8" t="s">
        <v>1040</v>
      </c>
      <c r="B1308" s="9" t="s">
        <v>40</v>
      </c>
      <c r="C1308" s="9" t="s">
        <v>100</v>
      </c>
      <c r="D1308" s="9" t="s">
        <v>2144</v>
      </c>
      <c r="E1308" s="13">
        <v>17.0</v>
      </c>
      <c r="F1308" s="13">
        <v>18.0</v>
      </c>
      <c r="G1308" s="13">
        <v>17.9</v>
      </c>
      <c r="H1308" s="13">
        <v>15.2</v>
      </c>
      <c r="I1308" s="13">
        <v>15.3</v>
      </c>
      <c r="J1308" s="13">
        <v>18.4</v>
      </c>
      <c r="K1308" s="13">
        <v>18.0</v>
      </c>
      <c r="L1308" s="13">
        <v>0.0</v>
      </c>
      <c r="M1308" s="11">
        <f t="shared" si="1"/>
        <v>14.68571429</v>
      </c>
      <c r="N1308" s="11">
        <f t="shared" si="2"/>
        <v>15</v>
      </c>
      <c r="O1308" s="12" t="str">
        <f t="shared" si="3"/>
        <v>APROBADO CC</v>
      </c>
      <c r="P1308" s="12" t="str">
        <f>IF(OR(D1308="Académica",D1308="Empresa"),(IF(M1308&lt;Leyenda!$I$11,"ALTO",(IF(M1308&lt;=Leyenda!$I$10,"MEDIO","BAJO")))),(IF(M1308&lt;Leyenda!$J$11,"ALTO",(IF(M1308&lt;=Leyenda!$J$10,"MEDIO","BAJO")))))</f>
        <v>BAJO</v>
      </c>
    </row>
    <row r="1309">
      <c r="A1309" s="8" t="s">
        <v>1500</v>
      </c>
      <c r="B1309" s="9" t="s">
        <v>21</v>
      </c>
      <c r="C1309" s="9" t="s">
        <v>100</v>
      </c>
      <c r="D1309" s="9" t="s">
        <v>2144</v>
      </c>
      <c r="E1309" s="13">
        <v>14.7</v>
      </c>
      <c r="F1309" s="13">
        <v>16.0</v>
      </c>
      <c r="G1309" s="13">
        <v>15.3</v>
      </c>
      <c r="H1309" s="13">
        <v>15.8</v>
      </c>
      <c r="I1309" s="13">
        <v>15.3</v>
      </c>
      <c r="J1309" s="13">
        <v>17.8</v>
      </c>
      <c r="K1309" s="13">
        <v>18.0</v>
      </c>
      <c r="L1309" s="13">
        <v>0.0</v>
      </c>
      <c r="M1309" s="11">
        <f t="shared" si="1"/>
        <v>14.02857143</v>
      </c>
      <c r="N1309" s="11">
        <f t="shared" si="2"/>
        <v>14</v>
      </c>
      <c r="O1309" s="12" t="str">
        <f t="shared" si="3"/>
        <v>APROBADO CC</v>
      </c>
      <c r="P1309" s="12" t="str">
        <f>IF(OR(D1309="Académica",D1309="Empresa"),(IF(M1309&lt;Leyenda!$I$11,"ALTO",(IF(M1309&lt;=Leyenda!$I$10,"MEDIO","BAJO")))),(IF(M1309&lt;Leyenda!$J$11,"ALTO",(IF(M1309&lt;=Leyenda!$J$10,"MEDIO","BAJO")))))</f>
        <v>MEDIO</v>
      </c>
    </row>
    <row r="1310">
      <c r="A1310" s="8" t="s">
        <v>731</v>
      </c>
      <c r="B1310" s="9" t="s">
        <v>21</v>
      </c>
      <c r="C1310" s="9" t="s">
        <v>72</v>
      </c>
      <c r="D1310" s="9" t="s">
        <v>2144</v>
      </c>
      <c r="E1310" s="13">
        <v>18.5</v>
      </c>
      <c r="F1310" s="13">
        <v>16.8</v>
      </c>
      <c r="G1310" s="13">
        <v>17.3</v>
      </c>
      <c r="H1310" s="13">
        <v>16.8</v>
      </c>
      <c r="I1310" s="13">
        <v>15.3</v>
      </c>
      <c r="J1310" s="13">
        <v>18.5</v>
      </c>
      <c r="K1310" s="13">
        <v>18.0</v>
      </c>
      <c r="L1310" s="13">
        <v>0.0</v>
      </c>
      <c r="M1310" s="11">
        <f t="shared" si="1"/>
        <v>14.67142857</v>
      </c>
      <c r="N1310" s="11">
        <f t="shared" si="2"/>
        <v>15</v>
      </c>
      <c r="O1310" s="12" t="str">
        <f t="shared" si="3"/>
        <v>APROBADO CC</v>
      </c>
      <c r="P1310" s="12" t="str">
        <f>IF(OR(D1310="Académica",D1310="Empresa"),(IF(M1310&lt;Leyenda!$I$11,"ALTO",(IF(M1310&lt;=Leyenda!$I$10,"MEDIO","BAJO")))),(IF(M1310&lt;Leyenda!$J$11,"ALTO",(IF(M1310&lt;=Leyenda!$J$10,"MEDIO","BAJO")))))</f>
        <v>BAJO</v>
      </c>
    </row>
    <row r="1311">
      <c r="A1311" s="8" t="s">
        <v>1445</v>
      </c>
      <c r="B1311" s="9" t="s">
        <v>17</v>
      </c>
      <c r="C1311" s="9" t="s">
        <v>76</v>
      </c>
      <c r="D1311" s="9" t="s">
        <v>2144</v>
      </c>
      <c r="E1311" s="13">
        <v>19.1</v>
      </c>
      <c r="F1311" s="13">
        <v>18.2</v>
      </c>
      <c r="G1311" s="13">
        <v>18.7</v>
      </c>
      <c r="H1311" s="13">
        <v>16.7</v>
      </c>
      <c r="I1311" s="13">
        <v>15.3</v>
      </c>
      <c r="J1311" s="13">
        <v>18.5</v>
      </c>
      <c r="K1311" s="13">
        <v>19.0</v>
      </c>
      <c r="L1311" s="13">
        <v>0.0</v>
      </c>
      <c r="M1311" s="11">
        <f t="shared" si="1"/>
        <v>15.2</v>
      </c>
      <c r="N1311" s="11">
        <f t="shared" si="2"/>
        <v>15</v>
      </c>
      <c r="O1311" s="12" t="str">
        <f t="shared" si="3"/>
        <v>APROBADO CC</v>
      </c>
      <c r="P1311" s="12" t="str">
        <f>IF(OR(D1311="Académica",D1311="Empresa"),(IF(M1311&lt;Leyenda!$I$11,"ALTO",(IF(M1311&lt;=Leyenda!$I$10,"MEDIO","BAJO")))),(IF(M1311&lt;Leyenda!$J$11,"ALTO",(IF(M1311&lt;=Leyenda!$J$10,"MEDIO","BAJO")))))</f>
        <v>BAJO</v>
      </c>
    </row>
    <row r="1312">
      <c r="A1312" s="8" t="s">
        <v>1491</v>
      </c>
      <c r="B1312" s="9" t="s">
        <v>28</v>
      </c>
      <c r="C1312" s="9" t="s">
        <v>2284</v>
      </c>
      <c r="D1312" s="9" t="s">
        <v>2144</v>
      </c>
      <c r="E1312" s="13">
        <v>16.0</v>
      </c>
      <c r="F1312" s="13">
        <v>17.5</v>
      </c>
      <c r="G1312" s="13">
        <v>16.7</v>
      </c>
      <c r="H1312" s="13">
        <v>15.8</v>
      </c>
      <c r="I1312" s="13">
        <v>15.3</v>
      </c>
      <c r="J1312" s="13">
        <v>17.6</v>
      </c>
      <c r="K1312" s="13">
        <v>18.0</v>
      </c>
      <c r="L1312" s="13">
        <v>0.0</v>
      </c>
      <c r="M1312" s="11">
        <f t="shared" si="1"/>
        <v>14.41428571</v>
      </c>
      <c r="N1312" s="11">
        <f t="shared" si="2"/>
        <v>14</v>
      </c>
      <c r="O1312" s="12" t="str">
        <f t="shared" si="3"/>
        <v>APROBADO CC</v>
      </c>
      <c r="P1312" s="12" t="str">
        <f>IF(OR(D1312="Académica",D1312="Empresa"),(IF(M1312&lt;Leyenda!$I$11,"ALTO",(IF(M1312&lt;=Leyenda!$I$10,"MEDIO","BAJO")))),(IF(M1312&lt;Leyenda!$J$11,"ALTO",(IF(M1312&lt;=Leyenda!$J$10,"MEDIO","BAJO")))))</f>
        <v>MEDIO</v>
      </c>
    </row>
    <row r="1313">
      <c r="A1313" s="8" t="s">
        <v>866</v>
      </c>
      <c r="B1313" s="9" t="s">
        <v>40</v>
      </c>
      <c r="C1313" s="9" t="s">
        <v>26</v>
      </c>
      <c r="D1313" s="9" t="s">
        <v>2144</v>
      </c>
      <c r="E1313" s="13">
        <v>19.1</v>
      </c>
      <c r="F1313" s="13">
        <v>19.3</v>
      </c>
      <c r="G1313" s="13">
        <v>19.0</v>
      </c>
      <c r="H1313" s="13">
        <v>17.6</v>
      </c>
      <c r="I1313" s="13">
        <v>16.2</v>
      </c>
      <c r="J1313" s="13">
        <v>18.0</v>
      </c>
      <c r="K1313" s="13">
        <v>18.5</v>
      </c>
      <c r="L1313" s="13">
        <v>0.0</v>
      </c>
      <c r="M1313" s="11">
        <f t="shared" si="1"/>
        <v>15.51428571</v>
      </c>
      <c r="N1313" s="11">
        <f t="shared" si="2"/>
        <v>16</v>
      </c>
      <c r="O1313" s="12" t="str">
        <f t="shared" si="3"/>
        <v>APROBADO CC</v>
      </c>
      <c r="P1313" s="12" t="str">
        <f>IF(OR(D1313="Académica",D1313="Empresa"),(IF(M1313&lt;Leyenda!$I$11,"ALTO",(IF(M1313&lt;=Leyenda!$I$10,"MEDIO","BAJO")))),(IF(M1313&lt;Leyenda!$J$11,"ALTO",(IF(M1313&lt;=Leyenda!$J$10,"MEDIO","BAJO")))))</f>
        <v>BAJO</v>
      </c>
    </row>
    <row r="1314">
      <c r="A1314" s="8" t="s">
        <v>1235</v>
      </c>
      <c r="B1314" s="9" t="s">
        <v>21</v>
      </c>
      <c r="C1314" s="9" t="s">
        <v>72</v>
      </c>
      <c r="D1314" s="9" t="s">
        <v>2144</v>
      </c>
      <c r="E1314" s="13">
        <v>17.2</v>
      </c>
      <c r="F1314" s="13">
        <v>16.3</v>
      </c>
      <c r="G1314" s="13">
        <v>16.7</v>
      </c>
      <c r="H1314" s="13">
        <v>16.5</v>
      </c>
      <c r="I1314" s="13">
        <v>15.3</v>
      </c>
      <c r="J1314" s="13">
        <v>17.8</v>
      </c>
      <c r="K1314" s="13">
        <v>18.3</v>
      </c>
      <c r="L1314" s="13">
        <v>0.0</v>
      </c>
      <c r="M1314" s="11">
        <f t="shared" si="1"/>
        <v>14.41428571</v>
      </c>
      <c r="N1314" s="11">
        <f t="shared" si="2"/>
        <v>14</v>
      </c>
      <c r="O1314" s="12" t="str">
        <f t="shared" si="3"/>
        <v>APROBADO CC</v>
      </c>
      <c r="P1314" s="12" t="str">
        <f>IF(OR(D1314="Académica",D1314="Empresa"),(IF(M1314&lt;Leyenda!$I$11,"ALTO",(IF(M1314&lt;=Leyenda!$I$10,"MEDIO","BAJO")))),(IF(M1314&lt;Leyenda!$J$11,"ALTO",(IF(M1314&lt;=Leyenda!$J$10,"MEDIO","BAJO")))))</f>
        <v>MEDIO</v>
      </c>
    </row>
    <row r="1315">
      <c r="A1315" s="8" t="s">
        <v>909</v>
      </c>
      <c r="B1315" s="9" t="s">
        <v>40</v>
      </c>
      <c r="C1315" s="9" t="s">
        <v>76</v>
      </c>
      <c r="D1315" s="9" t="s">
        <v>2144</v>
      </c>
      <c r="E1315" s="13">
        <v>18.0</v>
      </c>
      <c r="F1315" s="13">
        <v>18.0</v>
      </c>
      <c r="G1315" s="13">
        <v>18.0</v>
      </c>
      <c r="H1315" s="13">
        <v>16.7</v>
      </c>
      <c r="I1315" s="13">
        <v>15.3</v>
      </c>
      <c r="J1315" s="13">
        <v>17.9</v>
      </c>
      <c r="K1315" s="13">
        <v>19.0</v>
      </c>
      <c r="L1315" s="13">
        <v>0.0</v>
      </c>
      <c r="M1315" s="11">
        <f t="shared" si="1"/>
        <v>14.98571429</v>
      </c>
      <c r="N1315" s="11">
        <f t="shared" si="2"/>
        <v>15</v>
      </c>
      <c r="O1315" s="12" t="str">
        <f t="shared" si="3"/>
        <v>APROBADO CC</v>
      </c>
      <c r="P1315" s="12" t="str">
        <f>IF(OR(D1315="Académica",D1315="Empresa"),(IF(M1315&lt;Leyenda!$I$11,"ALTO",(IF(M1315&lt;=Leyenda!$I$10,"MEDIO","BAJO")))),(IF(M1315&lt;Leyenda!$J$11,"ALTO",(IF(M1315&lt;=Leyenda!$J$10,"MEDIO","BAJO")))))</f>
        <v>BAJO</v>
      </c>
    </row>
    <row r="1316">
      <c r="A1316" s="8" t="s">
        <v>950</v>
      </c>
      <c r="B1316" s="9" t="s">
        <v>25</v>
      </c>
      <c r="C1316" s="9" t="s">
        <v>123</v>
      </c>
      <c r="D1316" s="9" t="s">
        <v>2144</v>
      </c>
      <c r="E1316" s="13">
        <v>19.3</v>
      </c>
      <c r="F1316" s="13">
        <v>18.9</v>
      </c>
      <c r="G1316" s="13">
        <v>19.2</v>
      </c>
      <c r="H1316" s="13">
        <v>17.3</v>
      </c>
      <c r="I1316" s="13">
        <v>16.5</v>
      </c>
      <c r="J1316" s="13">
        <v>18.0</v>
      </c>
      <c r="K1316" s="13">
        <v>18.8</v>
      </c>
      <c r="L1316" s="13">
        <v>0.0</v>
      </c>
      <c r="M1316" s="11">
        <f t="shared" si="1"/>
        <v>15.52857143</v>
      </c>
      <c r="N1316" s="11">
        <f t="shared" si="2"/>
        <v>16</v>
      </c>
      <c r="O1316" s="12" t="str">
        <f t="shared" si="3"/>
        <v>APROBADO CC</v>
      </c>
      <c r="P1316" s="12" t="str">
        <f>IF(OR(D1316="Académica",D1316="Empresa"),(IF(M1316&lt;Leyenda!$I$11,"ALTO",(IF(M1316&lt;=Leyenda!$I$10,"MEDIO","BAJO")))),(IF(M1316&lt;Leyenda!$J$11,"ALTO",(IF(M1316&lt;=Leyenda!$J$10,"MEDIO","BAJO")))))</f>
        <v>BAJO</v>
      </c>
    </row>
    <row r="1317">
      <c r="A1317" s="8" t="s">
        <v>1841</v>
      </c>
      <c r="B1317" s="9" t="s">
        <v>21</v>
      </c>
      <c r="C1317" s="9" t="s">
        <v>26</v>
      </c>
      <c r="D1317" s="9" t="s">
        <v>2144</v>
      </c>
      <c r="E1317" s="13">
        <v>19.0</v>
      </c>
      <c r="F1317" s="13">
        <v>18.7</v>
      </c>
      <c r="G1317" s="13">
        <v>18.7</v>
      </c>
      <c r="H1317" s="13">
        <v>16.9</v>
      </c>
      <c r="I1317" s="13">
        <v>15.4</v>
      </c>
      <c r="J1317" s="13">
        <v>17.6</v>
      </c>
      <c r="K1317" s="13">
        <v>18.0</v>
      </c>
      <c r="L1317" s="13">
        <v>0.0</v>
      </c>
      <c r="M1317" s="11">
        <f t="shared" si="1"/>
        <v>15.04285714</v>
      </c>
      <c r="N1317" s="11">
        <f t="shared" si="2"/>
        <v>15</v>
      </c>
      <c r="O1317" s="12" t="str">
        <f t="shared" si="3"/>
        <v>APROBADO CC</v>
      </c>
      <c r="P1317" s="12" t="str">
        <f>IF(OR(D1317="Académica",D1317="Empresa"),(IF(M1317&lt;Leyenda!$I$11,"ALTO",(IF(M1317&lt;=Leyenda!$I$10,"MEDIO","BAJO")))),(IF(M1317&lt;Leyenda!$J$11,"ALTO",(IF(M1317&lt;=Leyenda!$J$10,"MEDIO","BAJO")))))</f>
        <v>BAJO</v>
      </c>
    </row>
    <row r="1318">
      <c r="A1318" s="8" t="s">
        <v>1268</v>
      </c>
      <c r="B1318" s="9" t="s">
        <v>25</v>
      </c>
      <c r="C1318" s="9" t="s">
        <v>76</v>
      </c>
      <c r="D1318" s="9" t="s">
        <v>2144</v>
      </c>
      <c r="E1318" s="13">
        <v>18.3</v>
      </c>
      <c r="F1318" s="13">
        <v>18.0</v>
      </c>
      <c r="G1318" s="13">
        <v>18.2</v>
      </c>
      <c r="H1318" s="13">
        <v>17.2</v>
      </c>
      <c r="I1318" s="13">
        <v>15.5</v>
      </c>
      <c r="J1318" s="13">
        <v>17.6</v>
      </c>
      <c r="K1318" s="13">
        <v>18.5</v>
      </c>
      <c r="L1318" s="13">
        <v>0.0</v>
      </c>
      <c r="M1318" s="11">
        <f t="shared" si="1"/>
        <v>15</v>
      </c>
      <c r="N1318" s="11">
        <f t="shared" si="2"/>
        <v>15</v>
      </c>
      <c r="O1318" s="12" t="str">
        <f t="shared" si="3"/>
        <v>APROBADO CC</v>
      </c>
      <c r="P1318" s="12" t="str">
        <f>IF(OR(D1318="Académica",D1318="Empresa"),(IF(M1318&lt;Leyenda!$I$11,"ALTO",(IF(M1318&lt;=Leyenda!$I$10,"MEDIO","BAJO")))),(IF(M1318&lt;Leyenda!$J$11,"ALTO",(IF(M1318&lt;=Leyenda!$J$10,"MEDIO","BAJO")))))</f>
        <v>BAJO</v>
      </c>
    </row>
    <row r="1319">
      <c r="A1319" s="8" t="s">
        <v>2049</v>
      </c>
      <c r="B1319" s="9" t="s">
        <v>40</v>
      </c>
      <c r="C1319" s="9" t="s">
        <v>88</v>
      </c>
      <c r="D1319" s="9" t="s">
        <v>2185</v>
      </c>
      <c r="E1319" s="13">
        <v>17.8</v>
      </c>
      <c r="F1319" s="13">
        <v>14.7</v>
      </c>
      <c r="G1319" s="13">
        <v>15.1</v>
      </c>
      <c r="H1319" s="13">
        <v>15.8</v>
      </c>
      <c r="I1319" s="13">
        <v>10.7</v>
      </c>
      <c r="J1319" s="13">
        <v>17.5</v>
      </c>
      <c r="K1319" s="13">
        <v>16.0</v>
      </c>
      <c r="L1319" s="13">
        <v>0.0</v>
      </c>
      <c r="M1319" s="11">
        <f t="shared" si="1"/>
        <v>12.82857143</v>
      </c>
      <c r="N1319" s="11">
        <f t="shared" si="2"/>
        <v>13</v>
      </c>
      <c r="O1319" s="12" t="str">
        <f t="shared" si="3"/>
        <v>DESAPROBADO</v>
      </c>
      <c r="P1319" s="12" t="str">
        <f>IF(OR(D1319="Académica",D1319="Empresa"),(IF(M1319&lt;Leyenda!$I$11,"ALTO",(IF(M1319&lt;=Leyenda!$I$10,"MEDIO","BAJO")))),(IF(M1319&lt;Leyenda!$J$11,"ALTO",(IF(M1319&lt;=Leyenda!$J$10,"MEDIO","BAJO")))))</f>
        <v>ALTO</v>
      </c>
    </row>
    <row r="1320">
      <c r="A1320" s="8" t="s">
        <v>2397</v>
      </c>
      <c r="B1320" s="9" t="s">
        <v>386</v>
      </c>
      <c r="C1320" s="9" t="s">
        <v>93</v>
      </c>
      <c r="D1320" s="9" t="s">
        <v>2144</v>
      </c>
      <c r="E1320" s="13">
        <v>19.3</v>
      </c>
      <c r="F1320" s="13">
        <v>16.0</v>
      </c>
      <c r="G1320" s="13">
        <v>18.0</v>
      </c>
      <c r="H1320" s="13">
        <v>15.3</v>
      </c>
      <c r="I1320" s="13">
        <v>15.3</v>
      </c>
      <c r="J1320" s="13">
        <v>17.6</v>
      </c>
      <c r="K1320" s="13">
        <v>18.0</v>
      </c>
      <c r="L1320" s="13">
        <v>0.0</v>
      </c>
      <c r="M1320" s="11">
        <f t="shared" si="1"/>
        <v>14.31428571</v>
      </c>
      <c r="N1320" s="11">
        <f t="shared" si="2"/>
        <v>14</v>
      </c>
      <c r="O1320" s="12" t="str">
        <f t="shared" si="3"/>
        <v>APROBADO CC</v>
      </c>
      <c r="P1320" s="12" t="str">
        <f>IF(OR(D1320="Académica",D1320="Empresa"),(IF(M1320&lt;Leyenda!$I$11,"ALTO",(IF(M1320&lt;=Leyenda!$I$10,"MEDIO","BAJO")))),(IF(M1320&lt;Leyenda!$J$11,"ALTO",(IF(M1320&lt;=Leyenda!$J$10,"MEDIO","BAJO")))))</f>
        <v>MEDIO</v>
      </c>
    </row>
    <row r="1321">
      <c r="A1321" s="8" t="s">
        <v>1984</v>
      </c>
      <c r="B1321" s="9" t="s">
        <v>17</v>
      </c>
      <c r="C1321" s="9" t="s">
        <v>729</v>
      </c>
      <c r="D1321" s="9" t="s">
        <v>2144</v>
      </c>
      <c r="E1321" s="13">
        <v>13.8</v>
      </c>
      <c r="F1321" s="13">
        <v>14.8</v>
      </c>
      <c r="G1321" s="13">
        <v>18.0</v>
      </c>
      <c r="H1321" s="13">
        <v>15.8</v>
      </c>
      <c r="I1321" s="13">
        <v>13.6</v>
      </c>
      <c r="J1321" s="13">
        <v>17.6</v>
      </c>
      <c r="K1321" s="13">
        <v>18.0</v>
      </c>
      <c r="L1321" s="13">
        <v>0.0</v>
      </c>
      <c r="M1321" s="11">
        <f t="shared" si="1"/>
        <v>13.97142857</v>
      </c>
      <c r="N1321" s="11">
        <f t="shared" si="2"/>
        <v>14</v>
      </c>
      <c r="O1321" s="12" t="str">
        <f t="shared" si="3"/>
        <v>APROBADO CC</v>
      </c>
      <c r="P1321" s="12" t="str">
        <f>IF(OR(D1321="Académica",D1321="Empresa"),(IF(M1321&lt;Leyenda!$I$11,"ALTO",(IF(M1321&lt;=Leyenda!$I$10,"MEDIO","BAJO")))),(IF(M1321&lt;Leyenda!$J$11,"ALTO",(IF(M1321&lt;=Leyenda!$J$10,"MEDIO","BAJO")))))</f>
        <v>MEDIO</v>
      </c>
    </row>
    <row r="1322">
      <c r="A1322" s="8" t="s">
        <v>929</v>
      </c>
      <c r="B1322" s="9" t="s">
        <v>21</v>
      </c>
      <c r="C1322" s="9" t="s">
        <v>76</v>
      </c>
      <c r="D1322" s="9" t="s">
        <v>2144</v>
      </c>
      <c r="E1322" s="13">
        <v>18.6</v>
      </c>
      <c r="F1322" s="13">
        <v>18.0</v>
      </c>
      <c r="G1322" s="13">
        <v>18.0</v>
      </c>
      <c r="H1322" s="13">
        <v>16.9</v>
      </c>
      <c r="I1322" s="13">
        <v>15.6</v>
      </c>
      <c r="J1322" s="13">
        <v>18.5</v>
      </c>
      <c r="K1322" s="13">
        <v>18.3</v>
      </c>
      <c r="L1322" s="13">
        <v>0.0</v>
      </c>
      <c r="M1322" s="11">
        <f t="shared" si="1"/>
        <v>15.04285714</v>
      </c>
      <c r="N1322" s="11">
        <f t="shared" si="2"/>
        <v>15</v>
      </c>
      <c r="O1322" s="12" t="str">
        <f t="shared" si="3"/>
        <v>APROBADO CC</v>
      </c>
      <c r="P1322" s="12" t="str">
        <f>IF(OR(D1322="Académica",D1322="Empresa"),(IF(M1322&lt;Leyenda!$I$11,"ALTO",(IF(M1322&lt;=Leyenda!$I$10,"MEDIO","BAJO")))),(IF(M1322&lt;Leyenda!$J$11,"ALTO",(IF(M1322&lt;=Leyenda!$J$10,"MEDIO","BAJO")))))</f>
        <v>BAJO</v>
      </c>
    </row>
    <row r="1323">
      <c r="A1323" s="8" t="s">
        <v>1882</v>
      </c>
      <c r="B1323" s="9" t="s">
        <v>50</v>
      </c>
      <c r="C1323" s="9" t="s">
        <v>232</v>
      </c>
      <c r="D1323" s="9" t="s">
        <v>2144</v>
      </c>
      <c r="E1323" s="13">
        <v>18.0</v>
      </c>
      <c r="F1323" s="13">
        <v>18.0</v>
      </c>
      <c r="G1323" s="13">
        <v>18.6</v>
      </c>
      <c r="H1323" s="13">
        <v>16.5</v>
      </c>
      <c r="I1323" s="13">
        <v>15.6</v>
      </c>
      <c r="J1323" s="13">
        <v>17.6</v>
      </c>
      <c r="K1323" s="13">
        <v>18.3</v>
      </c>
      <c r="L1323" s="13">
        <v>0.0</v>
      </c>
      <c r="M1323" s="11">
        <f t="shared" si="1"/>
        <v>14.94285714</v>
      </c>
      <c r="N1323" s="11">
        <f t="shared" si="2"/>
        <v>15</v>
      </c>
      <c r="O1323" s="12" t="str">
        <f t="shared" si="3"/>
        <v>APROBADO CC</v>
      </c>
      <c r="P1323" s="12" t="str">
        <f>IF(OR(D1323="Académica",D1323="Empresa"),(IF(M1323&lt;Leyenda!$I$11,"ALTO",(IF(M1323&lt;=Leyenda!$I$10,"MEDIO","BAJO")))),(IF(M1323&lt;Leyenda!$J$11,"ALTO",(IF(M1323&lt;=Leyenda!$J$10,"MEDIO","BAJO")))))</f>
        <v>BAJO</v>
      </c>
    </row>
    <row r="1324">
      <c r="A1324" s="8" t="s">
        <v>1512</v>
      </c>
      <c r="B1324" s="9" t="s">
        <v>17</v>
      </c>
      <c r="C1324" s="9" t="s">
        <v>135</v>
      </c>
      <c r="D1324" s="9" t="s">
        <v>2144</v>
      </c>
      <c r="E1324" s="13">
        <v>18.8</v>
      </c>
      <c r="F1324" s="13">
        <v>18.5</v>
      </c>
      <c r="G1324" s="13">
        <v>18.8</v>
      </c>
      <c r="H1324" s="13">
        <v>16.7</v>
      </c>
      <c r="I1324" s="13">
        <v>16.1</v>
      </c>
      <c r="J1324" s="13">
        <v>17.8</v>
      </c>
      <c r="K1324" s="13">
        <v>18.0</v>
      </c>
      <c r="L1324" s="13">
        <v>0.0</v>
      </c>
      <c r="M1324" s="11">
        <f t="shared" si="1"/>
        <v>15.12857143</v>
      </c>
      <c r="N1324" s="11">
        <f t="shared" si="2"/>
        <v>15</v>
      </c>
      <c r="O1324" s="12" t="str">
        <f t="shared" si="3"/>
        <v>APROBADO CC</v>
      </c>
      <c r="P1324" s="12" t="str">
        <f>IF(OR(D1324="Académica",D1324="Empresa"),(IF(M1324&lt;Leyenda!$I$11,"ALTO",(IF(M1324&lt;=Leyenda!$I$10,"MEDIO","BAJO")))),(IF(M1324&lt;Leyenda!$J$11,"ALTO",(IF(M1324&lt;=Leyenda!$J$10,"MEDIO","BAJO")))))</f>
        <v>BAJO</v>
      </c>
    </row>
    <row r="1325">
      <c r="A1325" s="8" t="s">
        <v>1095</v>
      </c>
      <c r="B1325" s="9" t="s">
        <v>28</v>
      </c>
      <c r="C1325" s="9" t="s">
        <v>41</v>
      </c>
      <c r="D1325" s="9" t="s">
        <v>2144</v>
      </c>
      <c r="E1325" s="13">
        <v>18.0</v>
      </c>
      <c r="F1325" s="13">
        <v>18.3</v>
      </c>
      <c r="G1325" s="13">
        <v>17.5</v>
      </c>
      <c r="H1325" s="13">
        <v>16.8</v>
      </c>
      <c r="I1325" s="13">
        <v>16.5</v>
      </c>
      <c r="J1325" s="13">
        <v>18.3</v>
      </c>
      <c r="K1325" s="13">
        <v>19.0</v>
      </c>
      <c r="L1325" s="13">
        <v>0.0</v>
      </c>
      <c r="M1325" s="11">
        <f t="shared" si="1"/>
        <v>15.2</v>
      </c>
      <c r="N1325" s="11">
        <f t="shared" si="2"/>
        <v>15</v>
      </c>
      <c r="O1325" s="12" t="str">
        <f t="shared" si="3"/>
        <v>APROBADO CC</v>
      </c>
      <c r="P1325" s="12" t="str">
        <f>IF(OR(D1325="Académica",D1325="Empresa"),(IF(M1325&lt;Leyenda!$I$11,"ALTO",(IF(M1325&lt;=Leyenda!$I$10,"MEDIO","BAJO")))),(IF(M1325&lt;Leyenda!$J$11,"ALTO",(IF(M1325&lt;=Leyenda!$J$10,"MEDIO","BAJO")))))</f>
        <v>BAJO</v>
      </c>
    </row>
    <row r="1326">
      <c r="A1326" s="8" t="s">
        <v>1379</v>
      </c>
      <c r="B1326" s="9" t="s">
        <v>28</v>
      </c>
      <c r="C1326" s="9" t="s">
        <v>76</v>
      </c>
      <c r="D1326" s="9" t="s">
        <v>2144</v>
      </c>
      <c r="E1326" s="13">
        <v>18.0</v>
      </c>
      <c r="F1326" s="13">
        <v>18.2</v>
      </c>
      <c r="G1326" s="13">
        <v>18.0</v>
      </c>
      <c r="H1326" s="13">
        <v>14.2</v>
      </c>
      <c r="I1326" s="13">
        <v>15.3</v>
      </c>
      <c r="J1326" s="13">
        <v>17.9</v>
      </c>
      <c r="K1326" s="13">
        <v>18.3</v>
      </c>
      <c r="L1326" s="13">
        <v>0.0</v>
      </c>
      <c r="M1326" s="11">
        <f t="shared" si="1"/>
        <v>14.55714286</v>
      </c>
      <c r="N1326" s="11">
        <f t="shared" si="2"/>
        <v>15</v>
      </c>
      <c r="O1326" s="12" t="str">
        <f t="shared" si="3"/>
        <v>APROBADO CC</v>
      </c>
      <c r="P1326" s="12" t="str">
        <f>IF(OR(D1326="Académica",D1326="Empresa"),(IF(M1326&lt;Leyenda!$I$11,"ALTO",(IF(M1326&lt;=Leyenda!$I$10,"MEDIO","BAJO")))),(IF(M1326&lt;Leyenda!$J$11,"ALTO",(IF(M1326&lt;=Leyenda!$J$10,"MEDIO","BAJO")))))</f>
        <v>BAJO</v>
      </c>
    </row>
    <row r="1327">
      <c r="A1327" s="8" t="s">
        <v>1027</v>
      </c>
      <c r="B1327" s="9" t="s">
        <v>28</v>
      </c>
      <c r="C1327" s="9" t="s">
        <v>41</v>
      </c>
      <c r="D1327" s="9" t="s">
        <v>2144</v>
      </c>
      <c r="E1327" s="13">
        <v>18.1</v>
      </c>
      <c r="F1327" s="13">
        <v>16.7</v>
      </c>
      <c r="G1327" s="13">
        <v>16.3</v>
      </c>
      <c r="H1327" s="13">
        <v>13.7</v>
      </c>
      <c r="I1327" s="13">
        <v>15.9</v>
      </c>
      <c r="J1327" s="13">
        <v>18.3</v>
      </c>
      <c r="K1327" s="13">
        <v>18.5</v>
      </c>
      <c r="L1327" s="13">
        <v>0.0</v>
      </c>
      <c r="M1327" s="11">
        <f t="shared" si="1"/>
        <v>14.2</v>
      </c>
      <c r="N1327" s="11">
        <f t="shared" si="2"/>
        <v>14</v>
      </c>
      <c r="O1327" s="12" t="str">
        <f t="shared" si="3"/>
        <v>APROBADO CC</v>
      </c>
      <c r="P1327" s="12" t="str">
        <f>IF(OR(D1327="Académica",D1327="Empresa"),(IF(M1327&lt;Leyenda!$I$11,"ALTO",(IF(M1327&lt;=Leyenda!$I$10,"MEDIO","BAJO")))),(IF(M1327&lt;Leyenda!$J$11,"ALTO",(IF(M1327&lt;=Leyenda!$J$10,"MEDIO","BAJO")))))</f>
        <v>MEDIO</v>
      </c>
    </row>
    <row r="1328">
      <c r="A1328" s="8" t="s">
        <v>1026</v>
      </c>
      <c r="B1328" s="9" t="s">
        <v>386</v>
      </c>
      <c r="C1328" s="9" t="s">
        <v>41</v>
      </c>
      <c r="D1328" s="9" t="s">
        <v>2144</v>
      </c>
      <c r="E1328" s="13">
        <v>16.5</v>
      </c>
      <c r="F1328" s="13">
        <v>16.8</v>
      </c>
      <c r="G1328" s="13">
        <v>16.2</v>
      </c>
      <c r="H1328" s="13">
        <v>16.5</v>
      </c>
      <c r="I1328" s="13">
        <v>15.4</v>
      </c>
      <c r="J1328" s="13">
        <v>18.0</v>
      </c>
      <c r="K1328" s="13">
        <v>18.5</v>
      </c>
      <c r="L1328" s="13">
        <v>0.0</v>
      </c>
      <c r="M1328" s="11">
        <f t="shared" si="1"/>
        <v>14.48571429</v>
      </c>
      <c r="N1328" s="11">
        <f t="shared" si="2"/>
        <v>14</v>
      </c>
      <c r="O1328" s="12" t="str">
        <f t="shared" si="3"/>
        <v>APROBADO CC</v>
      </c>
      <c r="P1328" s="12" t="str">
        <f>IF(OR(D1328="Académica",D1328="Empresa"),(IF(M1328&lt;Leyenda!$I$11,"ALTO",(IF(M1328&lt;=Leyenda!$I$10,"MEDIO","BAJO")))),(IF(M1328&lt;Leyenda!$J$11,"ALTO",(IF(M1328&lt;=Leyenda!$J$10,"MEDIO","BAJO")))))</f>
        <v>MEDIO</v>
      </c>
    </row>
    <row r="1329">
      <c r="A1329" s="8" t="s">
        <v>1590</v>
      </c>
      <c r="B1329" s="9" t="s">
        <v>21</v>
      </c>
      <c r="C1329" s="9" t="s">
        <v>22</v>
      </c>
      <c r="D1329" s="9" t="s">
        <v>2144</v>
      </c>
      <c r="E1329" s="13">
        <v>17.2</v>
      </c>
      <c r="F1329" s="13">
        <v>17.3</v>
      </c>
      <c r="G1329" s="13">
        <v>18.0</v>
      </c>
      <c r="H1329" s="13">
        <v>16.5</v>
      </c>
      <c r="I1329" s="13">
        <v>15.4</v>
      </c>
      <c r="J1329" s="13">
        <v>18.4</v>
      </c>
      <c r="K1329" s="13">
        <v>18.0</v>
      </c>
      <c r="L1329" s="13">
        <v>0.0</v>
      </c>
      <c r="M1329" s="11">
        <f t="shared" si="1"/>
        <v>14.8</v>
      </c>
      <c r="N1329" s="11">
        <f t="shared" si="2"/>
        <v>15</v>
      </c>
      <c r="O1329" s="12" t="str">
        <f t="shared" si="3"/>
        <v>APROBADO CC</v>
      </c>
      <c r="P1329" s="12" t="str">
        <f>IF(OR(D1329="Académica",D1329="Empresa"),(IF(M1329&lt;Leyenda!$I$11,"ALTO",(IF(M1329&lt;=Leyenda!$I$10,"MEDIO","BAJO")))),(IF(M1329&lt;Leyenda!$J$11,"ALTO",(IF(M1329&lt;=Leyenda!$J$10,"MEDIO","BAJO")))))</f>
        <v>BAJO</v>
      </c>
    </row>
    <row r="1330">
      <c r="A1330" s="8" t="s">
        <v>905</v>
      </c>
      <c r="B1330" s="9" t="s">
        <v>50</v>
      </c>
      <c r="C1330" s="9" t="s">
        <v>85</v>
      </c>
      <c r="D1330" s="9" t="s">
        <v>2144</v>
      </c>
      <c r="E1330" s="13">
        <v>17.9</v>
      </c>
      <c r="F1330" s="13">
        <v>19.1</v>
      </c>
      <c r="G1330" s="13">
        <v>19.0</v>
      </c>
      <c r="H1330" s="13">
        <v>18.0</v>
      </c>
      <c r="I1330" s="13">
        <v>16.0</v>
      </c>
      <c r="J1330" s="13">
        <v>17.5</v>
      </c>
      <c r="K1330" s="13">
        <v>18.8</v>
      </c>
      <c r="L1330" s="13">
        <v>0.0</v>
      </c>
      <c r="M1330" s="11">
        <f t="shared" si="1"/>
        <v>15.48571429</v>
      </c>
      <c r="N1330" s="11">
        <f t="shared" si="2"/>
        <v>15</v>
      </c>
      <c r="O1330" s="12" t="str">
        <f t="shared" si="3"/>
        <v>APROBADO CC</v>
      </c>
      <c r="P1330" s="12" t="str">
        <f>IF(OR(D1330="Académica",D1330="Empresa"),(IF(M1330&lt;Leyenda!$I$11,"ALTO",(IF(M1330&lt;=Leyenda!$I$10,"MEDIO","BAJO")))),(IF(M1330&lt;Leyenda!$J$11,"ALTO",(IF(M1330&lt;=Leyenda!$J$10,"MEDIO","BAJO")))))</f>
        <v>BAJO</v>
      </c>
    </row>
    <row r="1331">
      <c r="A1331" s="8" t="s">
        <v>1804</v>
      </c>
      <c r="B1331" s="9" t="s">
        <v>50</v>
      </c>
      <c r="C1331" s="9" t="s">
        <v>41</v>
      </c>
      <c r="D1331" s="9" t="s">
        <v>2144</v>
      </c>
      <c r="E1331" s="13">
        <v>14.5</v>
      </c>
      <c r="F1331" s="13">
        <v>17.5</v>
      </c>
      <c r="G1331" s="13">
        <v>18.0</v>
      </c>
      <c r="H1331" s="13">
        <v>14.8</v>
      </c>
      <c r="I1331" s="13">
        <v>15.3</v>
      </c>
      <c r="J1331" s="13">
        <v>17.6</v>
      </c>
      <c r="K1331" s="13">
        <v>18.0</v>
      </c>
      <c r="L1331" s="13">
        <v>0.0</v>
      </c>
      <c r="M1331" s="11">
        <f t="shared" si="1"/>
        <v>14.45714286</v>
      </c>
      <c r="N1331" s="11">
        <f t="shared" si="2"/>
        <v>14</v>
      </c>
      <c r="O1331" s="12" t="str">
        <f t="shared" si="3"/>
        <v>APROBADO CC</v>
      </c>
      <c r="P1331" s="12" t="str">
        <f>IF(OR(D1331="Académica",D1331="Empresa"),(IF(M1331&lt;Leyenda!$I$11,"ALTO",(IF(M1331&lt;=Leyenda!$I$10,"MEDIO","BAJO")))),(IF(M1331&lt;Leyenda!$J$11,"ALTO",(IF(M1331&lt;=Leyenda!$J$10,"MEDIO","BAJO")))))</f>
        <v>MEDIO</v>
      </c>
    </row>
    <row r="1332">
      <c r="A1332" s="8" t="s">
        <v>2081</v>
      </c>
      <c r="B1332" s="9" t="s">
        <v>17</v>
      </c>
      <c r="C1332" s="9" t="s">
        <v>36</v>
      </c>
      <c r="D1332" s="9" t="s">
        <v>2149</v>
      </c>
      <c r="E1332" s="13">
        <v>15.0</v>
      </c>
      <c r="F1332" s="13">
        <v>14.7</v>
      </c>
      <c r="G1332" s="13">
        <v>14.9</v>
      </c>
      <c r="H1332" s="13">
        <v>16.5</v>
      </c>
      <c r="I1332" s="13">
        <v>15.8</v>
      </c>
      <c r="J1332" s="13">
        <v>18.0</v>
      </c>
      <c r="K1332" s="13">
        <v>18.0</v>
      </c>
      <c r="L1332" s="13">
        <v>0.0</v>
      </c>
      <c r="M1332" s="11">
        <f t="shared" si="1"/>
        <v>13.98571429</v>
      </c>
      <c r="N1332" s="11">
        <f t="shared" si="2"/>
        <v>14</v>
      </c>
      <c r="O1332" s="12" t="str">
        <f t="shared" si="3"/>
        <v>APROBADO CC</v>
      </c>
      <c r="P1332" s="12" t="str">
        <f>IF(OR(D1332="Académica",D1332="Empresa"),(IF(M1332&lt;Leyenda!$I$11,"ALTO",(IF(M1332&lt;=Leyenda!$I$10,"MEDIO","BAJO")))),(IF(M1332&lt;Leyenda!$J$11,"ALTO",(IF(M1332&lt;=Leyenda!$J$10,"MEDIO","BAJO")))))</f>
        <v>MEDIO</v>
      </c>
    </row>
    <row r="1333">
      <c r="A1333" s="8" t="s">
        <v>1200</v>
      </c>
      <c r="B1333" s="9" t="s">
        <v>40</v>
      </c>
      <c r="C1333" s="9" t="s">
        <v>36</v>
      </c>
      <c r="D1333" s="9" t="s">
        <v>2144</v>
      </c>
      <c r="E1333" s="13">
        <v>15.1</v>
      </c>
      <c r="F1333" s="13">
        <v>15.3</v>
      </c>
      <c r="G1333" s="13">
        <v>14.6</v>
      </c>
      <c r="H1333" s="13">
        <v>16.7</v>
      </c>
      <c r="I1333" s="13">
        <v>16.2</v>
      </c>
      <c r="J1333" s="13">
        <v>18.3</v>
      </c>
      <c r="K1333" s="13">
        <v>18.0</v>
      </c>
      <c r="L1333" s="13">
        <v>0.0</v>
      </c>
      <c r="M1333" s="11">
        <f t="shared" si="1"/>
        <v>14.15714286</v>
      </c>
      <c r="N1333" s="11">
        <f t="shared" si="2"/>
        <v>14</v>
      </c>
      <c r="O1333" s="12" t="str">
        <f t="shared" si="3"/>
        <v>APROBADO CC</v>
      </c>
      <c r="P1333" s="12" t="str">
        <f>IF(OR(D1333="Académica",D1333="Empresa"),(IF(M1333&lt;Leyenda!$I$11,"ALTO",(IF(M1333&lt;=Leyenda!$I$10,"MEDIO","BAJO")))),(IF(M1333&lt;Leyenda!$J$11,"ALTO",(IF(M1333&lt;=Leyenda!$J$10,"MEDIO","BAJO")))))</f>
        <v>MEDIO</v>
      </c>
    </row>
    <row r="1334">
      <c r="A1334" s="8" t="s">
        <v>1881</v>
      </c>
      <c r="B1334" s="9" t="s">
        <v>21</v>
      </c>
      <c r="C1334" s="9" t="s">
        <v>36</v>
      </c>
      <c r="D1334" s="9" t="s">
        <v>2144</v>
      </c>
      <c r="E1334" s="13">
        <v>12.8</v>
      </c>
      <c r="F1334" s="13">
        <v>13.3</v>
      </c>
      <c r="G1334" s="13">
        <v>14.0</v>
      </c>
      <c r="H1334" s="13">
        <v>12.5</v>
      </c>
      <c r="I1334" s="13">
        <v>15.0</v>
      </c>
      <c r="J1334" s="13">
        <v>18.3</v>
      </c>
      <c r="K1334" s="13">
        <v>18.0</v>
      </c>
      <c r="L1334" s="13">
        <v>1.0</v>
      </c>
      <c r="M1334" s="11">
        <f t="shared" si="1"/>
        <v>13.15714286</v>
      </c>
      <c r="N1334" s="11">
        <f t="shared" si="2"/>
        <v>13</v>
      </c>
      <c r="O1334" s="12" t="str">
        <f t="shared" si="3"/>
        <v>APROBADO CC</v>
      </c>
      <c r="P1334" s="12" t="str">
        <f>IF(OR(D1334="Académica",D1334="Empresa"),(IF(M1334&lt;Leyenda!$I$11,"ALTO",(IF(M1334&lt;=Leyenda!$I$10,"MEDIO","BAJO")))),(IF(M1334&lt;Leyenda!$J$11,"ALTO",(IF(M1334&lt;=Leyenda!$J$10,"MEDIO","BAJO")))))</f>
        <v>MEDIO</v>
      </c>
    </row>
    <row r="1335">
      <c r="A1335" s="8" t="s">
        <v>1908</v>
      </c>
      <c r="B1335" s="9" t="s">
        <v>50</v>
      </c>
      <c r="C1335" s="9" t="s">
        <v>48</v>
      </c>
      <c r="D1335" s="9" t="s">
        <v>2144</v>
      </c>
      <c r="E1335" s="13">
        <v>18.0</v>
      </c>
      <c r="F1335" s="13">
        <v>18.0</v>
      </c>
      <c r="G1335" s="13">
        <v>18.0</v>
      </c>
      <c r="H1335" s="13">
        <v>18.0</v>
      </c>
      <c r="I1335" s="13">
        <v>16.2</v>
      </c>
      <c r="J1335" s="13">
        <v>17.6</v>
      </c>
      <c r="K1335" s="13">
        <v>18.0</v>
      </c>
      <c r="L1335" s="13">
        <v>0.0</v>
      </c>
      <c r="M1335" s="11">
        <f t="shared" si="1"/>
        <v>15.11428571</v>
      </c>
      <c r="N1335" s="11">
        <f t="shared" si="2"/>
        <v>15</v>
      </c>
      <c r="O1335" s="12" t="str">
        <f t="shared" si="3"/>
        <v>APROBADO CC</v>
      </c>
      <c r="P1335" s="12" t="str">
        <f>IF(OR(D1335="Académica",D1335="Empresa"),(IF(M1335&lt;Leyenda!$I$11,"ALTO",(IF(M1335&lt;=Leyenda!$I$10,"MEDIO","BAJO")))),(IF(M1335&lt;Leyenda!$J$11,"ALTO",(IF(M1335&lt;=Leyenda!$J$10,"MEDIO","BAJO")))))</f>
        <v>BAJO</v>
      </c>
    </row>
    <row r="1336">
      <c r="A1336" s="8" t="s">
        <v>984</v>
      </c>
      <c r="B1336" s="9" t="s">
        <v>28</v>
      </c>
      <c r="C1336" s="9" t="s">
        <v>108</v>
      </c>
      <c r="D1336" s="9" t="s">
        <v>2144</v>
      </c>
      <c r="E1336" s="13">
        <v>16.1</v>
      </c>
      <c r="F1336" s="13">
        <v>18.0</v>
      </c>
      <c r="G1336" s="13">
        <v>15.2</v>
      </c>
      <c r="H1336" s="13">
        <v>16.5</v>
      </c>
      <c r="I1336" s="13">
        <v>15.3</v>
      </c>
      <c r="J1336" s="13">
        <v>18.3</v>
      </c>
      <c r="K1336" s="13">
        <v>19.0</v>
      </c>
      <c r="L1336" s="13">
        <v>0.0</v>
      </c>
      <c r="M1336" s="11">
        <f t="shared" si="1"/>
        <v>14.61428571</v>
      </c>
      <c r="N1336" s="11">
        <f t="shared" si="2"/>
        <v>15</v>
      </c>
      <c r="O1336" s="12" t="str">
        <f t="shared" si="3"/>
        <v>APROBADO CC</v>
      </c>
      <c r="P1336" s="12" t="str">
        <f>IF(OR(D1336="Académica",D1336="Empresa"),(IF(M1336&lt;Leyenda!$I$11,"ALTO",(IF(M1336&lt;=Leyenda!$I$10,"MEDIO","BAJO")))),(IF(M1336&lt;Leyenda!$J$11,"ALTO",(IF(M1336&lt;=Leyenda!$J$10,"MEDIO","BAJO")))))</f>
        <v>BAJO</v>
      </c>
    </row>
    <row r="1337">
      <c r="A1337" s="8" t="s">
        <v>1182</v>
      </c>
      <c r="B1337" s="9" t="s">
        <v>17</v>
      </c>
      <c r="C1337" s="9" t="s">
        <v>22</v>
      </c>
      <c r="D1337" s="9" t="s">
        <v>2144</v>
      </c>
      <c r="E1337" s="13">
        <v>16.0</v>
      </c>
      <c r="F1337" s="13">
        <v>16.0</v>
      </c>
      <c r="G1337" s="13">
        <v>18.5</v>
      </c>
      <c r="H1337" s="13">
        <v>16.7</v>
      </c>
      <c r="I1337" s="13">
        <v>16.0</v>
      </c>
      <c r="J1337" s="13">
        <v>17.8</v>
      </c>
      <c r="K1337" s="13">
        <v>18.0</v>
      </c>
      <c r="L1337" s="13">
        <v>0.0</v>
      </c>
      <c r="M1337" s="11">
        <f t="shared" si="1"/>
        <v>14.71428571</v>
      </c>
      <c r="N1337" s="11">
        <f t="shared" si="2"/>
        <v>15</v>
      </c>
      <c r="O1337" s="12" t="str">
        <f t="shared" si="3"/>
        <v>APROBADO CC</v>
      </c>
      <c r="P1337" s="12" t="str">
        <f>IF(OR(D1337="Académica",D1337="Empresa"),(IF(M1337&lt;Leyenda!$I$11,"ALTO",(IF(M1337&lt;=Leyenda!$I$10,"MEDIO","BAJO")))),(IF(M1337&lt;Leyenda!$J$11,"ALTO",(IF(M1337&lt;=Leyenda!$J$10,"MEDIO","BAJO")))))</f>
        <v>BAJO</v>
      </c>
    </row>
    <row r="1338">
      <c r="A1338" s="8" t="s">
        <v>2398</v>
      </c>
      <c r="B1338" s="9" t="s">
        <v>50</v>
      </c>
      <c r="C1338" s="9" t="s">
        <v>31</v>
      </c>
      <c r="D1338" s="9" t="s">
        <v>2144</v>
      </c>
      <c r="E1338" s="13">
        <v>13.9</v>
      </c>
      <c r="F1338" s="13">
        <v>18.0</v>
      </c>
      <c r="G1338" s="13">
        <v>16.3</v>
      </c>
      <c r="H1338" s="13">
        <v>16.5</v>
      </c>
      <c r="I1338" s="13">
        <v>15.4</v>
      </c>
      <c r="J1338" s="13">
        <v>18.3</v>
      </c>
      <c r="K1338" s="13">
        <v>18.0</v>
      </c>
      <c r="L1338" s="13">
        <v>0.0</v>
      </c>
      <c r="M1338" s="11">
        <f t="shared" si="1"/>
        <v>14.64285714</v>
      </c>
      <c r="N1338" s="11">
        <f t="shared" si="2"/>
        <v>15</v>
      </c>
      <c r="O1338" s="12" t="str">
        <f t="shared" si="3"/>
        <v>APROBADO CC</v>
      </c>
      <c r="P1338" s="12" t="str">
        <f>IF(OR(D1338="Académica",D1338="Empresa"),(IF(M1338&lt;Leyenda!$I$11,"ALTO",(IF(M1338&lt;=Leyenda!$I$10,"MEDIO","BAJO")))),(IF(M1338&lt;Leyenda!$J$11,"ALTO",(IF(M1338&lt;=Leyenda!$J$10,"MEDIO","BAJO")))))</f>
        <v>BAJO</v>
      </c>
    </row>
    <row r="1339">
      <c r="A1339" s="8" t="s">
        <v>2133</v>
      </c>
      <c r="B1339" s="9" t="s">
        <v>21</v>
      </c>
      <c r="C1339" s="9" t="s">
        <v>96</v>
      </c>
      <c r="D1339" s="9" t="s">
        <v>2149</v>
      </c>
      <c r="E1339" s="13">
        <v>18.0</v>
      </c>
      <c r="F1339" s="13">
        <v>15.2</v>
      </c>
      <c r="G1339" s="13">
        <v>18.0</v>
      </c>
      <c r="H1339" s="13">
        <v>15.5</v>
      </c>
      <c r="I1339" s="13">
        <v>15.3</v>
      </c>
      <c r="J1339" s="13">
        <v>18.3</v>
      </c>
      <c r="K1339" s="13">
        <v>18.0</v>
      </c>
      <c r="L1339" s="13">
        <v>0.0</v>
      </c>
      <c r="M1339" s="11">
        <f t="shared" si="1"/>
        <v>14.32857143</v>
      </c>
      <c r="N1339" s="11">
        <f t="shared" si="2"/>
        <v>14</v>
      </c>
      <c r="O1339" s="12" t="str">
        <f t="shared" si="3"/>
        <v>APROBADO CC</v>
      </c>
      <c r="P1339" s="12" t="str">
        <f>IF(OR(D1339="Académica",D1339="Empresa"),(IF(M1339&lt;Leyenda!$I$11,"ALTO",(IF(M1339&lt;=Leyenda!$I$10,"MEDIO","BAJO")))),(IF(M1339&lt;Leyenda!$J$11,"ALTO",(IF(M1339&lt;=Leyenda!$J$10,"MEDIO","BAJO")))))</f>
        <v>MEDIO</v>
      </c>
    </row>
    <row r="1340">
      <c r="A1340" s="8" t="s">
        <v>2102</v>
      </c>
      <c r="B1340" s="9" t="s">
        <v>40</v>
      </c>
      <c r="C1340" s="9" t="s">
        <v>85</v>
      </c>
      <c r="D1340" s="9" t="s">
        <v>2149</v>
      </c>
      <c r="E1340" s="13">
        <v>18.8</v>
      </c>
      <c r="F1340" s="13">
        <v>18.0</v>
      </c>
      <c r="G1340" s="13">
        <v>18.0</v>
      </c>
      <c r="H1340" s="13">
        <v>17.2</v>
      </c>
      <c r="I1340" s="13">
        <v>15.7</v>
      </c>
      <c r="J1340" s="13">
        <v>18.3</v>
      </c>
      <c r="K1340" s="13">
        <v>18.0</v>
      </c>
      <c r="L1340" s="13">
        <v>0.0</v>
      </c>
      <c r="M1340" s="11">
        <f t="shared" si="1"/>
        <v>15.02857143</v>
      </c>
      <c r="N1340" s="11">
        <f t="shared" si="2"/>
        <v>15</v>
      </c>
      <c r="O1340" s="12" t="str">
        <f t="shared" si="3"/>
        <v>APROBADO CC</v>
      </c>
      <c r="P1340" s="12" t="str">
        <f>IF(OR(D1340="Académica",D1340="Empresa"),(IF(M1340&lt;Leyenda!$I$11,"ALTO",(IF(M1340&lt;=Leyenda!$I$10,"MEDIO","BAJO")))),(IF(M1340&lt;Leyenda!$J$11,"ALTO",(IF(M1340&lt;=Leyenda!$J$10,"MEDIO","BAJO")))))</f>
        <v>BAJO</v>
      </c>
    </row>
    <row r="1341">
      <c r="A1341" s="8" t="s">
        <v>2399</v>
      </c>
      <c r="B1341" s="9" t="s">
        <v>21</v>
      </c>
      <c r="C1341" s="9" t="s">
        <v>85</v>
      </c>
      <c r="D1341" s="9" t="s">
        <v>2149</v>
      </c>
      <c r="E1341" s="13">
        <v>18.0</v>
      </c>
      <c r="F1341" s="13">
        <v>19.2</v>
      </c>
      <c r="G1341" s="13">
        <v>18.5</v>
      </c>
      <c r="H1341" s="13">
        <v>17.7</v>
      </c>
      <c r="I1341" s="13">
        <v>16.6</v>
      </c>
      <c r="J1341" s="13">
        <v>18.3</v>
      </c>
      <c r="K1341" s="13">
        <v>18.0</v>
      </c>
      <c r="L1341" s="13">
        <v>0.0</v>
      </c>
      <c r="M1341" s="11">
        <f t="shared" si="1"/>
        <v>15.47142857</v>
      </c>
      <c r="N1341" s="11">
        <f t="shared" si="2"/>
        <v>15</v>
      </c>
      <c r="O1341" s="12" t="str">
        <f t="shared" si="3"/>
        <v>APROBADO CC</v>
      </c>
      <c r="P1341" s="12" t="str">
        <f>IF(OR(D1341="Académica",D1341="Empresa"),(IF(M1341&lt;Leyenda!$I$11,"ALTO",(IF(M1341&lt;=Leyenda!$I$10,"MEDIO","BAJO")))),(IF(M1341&lt;Leyenda!$J$11,"ALTO",(IF(M1341&lt;=Leyenda!$J$10,"MEDIO","BAJO")))))</f>
        <v>BAJO</v>
      </c>
    </row>
    <row r="1342">
      <c r="A1342" s="8" t="s">
        <v>2062</v>
      </c>
      <c r="B1342" s="9" t="s">
        <v>25</v>
      </c>
      <c r="C1342" s="9" t="s">
        <v>85</v>
      </c>
      <c r="D1342" s="9" t="s">
        <v>2149</v>
      </c>
      <c r="E1342" s="13">
        <v>18.0</v>
      </c>
      <c r="F1342" s="13">
        <v>18.0</v>
      </c>
      <c r="G1342" s="13">
        <v>18.0</v>
      </c>
      <c r="H1342" s="13">
        <v>16.8</v>
      </c>
      <c r="I1342" s="13">
        <v>15.7</v>
      </c>
      <c r="J1342" s="13">
        <v>18.5</v>
      </c>
      <c r="K1342" s="13">
        <v>18.5</v>
      </c>
      <c r="L1342" s="13">
        <v>0.0</v>
      </c>
      <c r="M1342" s="11">
        <f t="shared" si="1"/>
        <v>15.07142857</v>
      </c>
      <c r="N1342" s="11">
        <f t="shared" si="2"/>
        <v>15</v>
      </c>
      <c r="O1342" s="12" t="str">
        <f t="shared" si="3"/>
        <v>APROBADO CC</v>
      </c>
      <c r="P1342" s="12" t="str">
        <f>IF(OR(D1342="Académica",D1342="Empresa"),(IF(M1342&lt;Leyenda!$I$11,"ALTO",(IF(M1342&lt;=Leyenda!$I$10,"MEDIO","BAJO")))),(IF(M1342&lt;Leyenda!$J$11,"ALTO",(IF(M1342&lt;=Leyenda!$J$10,"MEDIO","BAJO")))))</f>
        <v>BAJO</v>
      </c>
    </row>
    <row r="1343">
      <c r="A1343" s="8" t="s">
        <v>2094</v>
      </c>
      <c r="B1343" s="9" t="s">
        <v>28</v>
      </c>
      <c r="C1343" s="9" t="s">
        <v>85</v>
      </c>
      <c r="D1343" s="9" t="s">
        <v>2144</v>
      </c>
      <c r="E1343" s="13">
        <v>18.4</v>
      </c>
      <c r="F1343" s="13">
        <v>19.0</v>
      </c>
      <c r="G1343" s="13">
        <v>18.7</v>
      </c>
      <c r="H1343" s="13">
        <v>17.5</v>
      </c>
      <c r="I1343" s="13">
        <v>15.3</v>
      </c>
      <c r="J1343" s="13">
        <v>17.6</v>
      </c>
      <c r="K1343" s="13">
        <v>18.8</v>
      </c>
      <c r="L1343" s="13">
        <v>0.0</v>
      </c>
      <c r="M1343" s="11">
        <f t="shared" si="1"/>
        <v>15.27142857</v>
      </c>
      <c r="N1343" s="11">
        <f t="shared" si="2"/>
        <v>15</v>
      </c>
      <c r="O1343" s="12" t="str">
        <f t="shared" si="3"/>
        <v>APROBADO CC</v>
      </c>
      <c r="P1343" s="12" t="str">
        <f>IF(OR(D1343="Académica",D1343="Empresa"),(IF(M1343&lt;Leyenda!$I$11,"ALTO",(IF(M1343&lt;=Leyenda!$I$10,"MEDIO","BAJO")))),(IF(M1343&lt;Leyenda!$J$11,"ALTO",(IF(M1343&lt;=Leyenda!$J$10,"MEDIO","BAJO")))))</f>
        <v>BAJO</v>
      </c>
    </row>
    <row r="1344">
      <c r="A1344" s="8" t="s">
        <v>1674</v>
      </c>
      <c r="B1344" s="9" t="s">
        <v>21</v>
      </c>
      <c r="C1344" s="9" t="s">
        <v>85</v>
      </c>
      <c r="D1344" s="9" t="s">
        <v>2144</v>
      </c>
      <c r="E1344" s="13">
        <v>19.5</v>
      </c>
      <c r="F1344" s="13">
        <v>19.2</v>
      </c>
      <c r="G1344" s="13">
        <v>17.7</v>
      </c>
      <c r="H1344" s="13">
        <v>17.8</v>
      </c>
      <c r="I1344" s="13">
        <v>16.8</v>
      </c>
      <c r="J1344" s="13">
        <v>19.0</v>
      </c>
      <c r="K1344" s="13">
        <v>18.3</v>
      </c>
      <c r="L1344" s="13">
        <v>0.0</v>
      </c>
      <c r="M1344" s="11">
        <f t="shared" si="1"/>
        <v>15.54285714</v>
      </c>
      <c r="N1344" s="11">
        <f t="shared" si="2"/>
        <v>16</v>
      </c>
      <c r="O1344" s="12" t="str">
        <f t="shared" si="3"/>
        <v>APROBADO CC</v>
      </c>
      <c r="P1344" s="12" t="str">
        <f>IF(OR(D1344="Académica",D1344="Empresa"),(IF(M1344&lt;Leyenda!$I$11,"ALTO",(IF(M1344&lt;=Leyenda!$I$10,"MEDIO","BAJO")))),(IF(M1344&lt;Leyenda!$J$11,"ALTO",(IF(M1344&lt;=Leyenda!$J$10,"MEDIO","BAJO")))))</f>
        <v>BAJO</v>
      </c>
    </row>
    <row r="1345">
      <c r="A1345" s="8" t="s">
        <v>2074</v>
      </c>
      <c r="B1345" s="9" t="s">
        <v>386</v>
      </c>
      <c r="C1345" s="9" t="s">
        <v>85</v>
      </c>
      <c r="D1345" s="9" t="s">
        <v>2149</v>
      </c>
      <c r="E1345" s="13">
        <v>19.8</v>
      </c>
      <c r="F1345" s="13">
        <v>18.5</v>
      </c>
      <c r="G1345" s="13">
        <v>18.5</v>
      </c>
      <c r="H1345" s="13">
        <v>18.2</v>
      </c>
      <c r="I1345" s="13">
        <v>15.7</v>
      </c>
      <c r="J1345" s="13">
        <v>18.9</v>
      </c>
      <c r="K1345" s="13">
        <v>18.0</v>
      </c>
      <c r="L1345" s="13">
        <v>0.0</v>
      </c>
      <c r="M1345" s="11">
        <f t="shared" si="1"/>
        <v>15.4</v>
      </c>
      <c r="N1345" s="11">
        <f t="shared" si="2"/>
        <v>15</v>
      </c>
      <c r="O1345" s="12" t="str">
        <f t="shared" si="3"/>
        <v>APROBADO CC</v>
      </c>
      <c r="P1345" s="12" t="str">
        <f>IF(OR(D1345="Académica",D1345="Empresa"),(IF(M1345&lt;Leyenda!$I$11,"ALTO",(IF(M1345&lt;=Leyenda!$I$10,"MEDIO","BAJO")))),(IF(M1345&lt;Leyenda!$J$11,"ALTO",(IF(M1345&lt;=Leyenda!$J$10,"MEDIO","BAJO")))))</f>
        <v>BAJO</v>
      </c>
    </row>
    <row r="1346">
      <c r="A1346" s="8" t="s">
        <v>2059</v>
      </c>
      <c r="B1346" s="9" t="s">
        <v>40</v>
      </c>
      <c r="C1346" s="9" t="s">
        <v>2284</v>
      </c>
      <c r="D1346" s="9" t="s">
        <v>2185</v>
      </c>
      <c r="E1346" s="13">
        <v>17.0</v>
      </c>
      <c r="F1346" s="13">
        <v>19.0</v>
      </c>
      <c r="G1346" s="13">
        <v>18.8</v>
      </c>
      <c r="H1346" s="13">
        <v>15.8</v>
      </c>
      <c r="I1346" s="13">
        <v>15.0</v>
      </c>
      <c r="J1346" s="13">
        <v>17.6</v>
      </c>
      <c r="K1346" s="13">
        <v>18.0</v>
      </c>
      <c r="L1346" s="13">
        <v>0.0</v>
      </c>
      <c r="M1346" s="11">
        <f t="shared" si="1"/>
        <v>14.88571429</v>
      </c>
      <c r="N1346" s="11">
        <f t="shared" si="2"/>
        <v>15</v>
      </c>
      <c r="O1346" s="12" t="str">
        <f t="shared" si="3"/>
        <v>APROBADO CC</v>
      </c>
      <c r="P1346" s="12" t="str">
        <f>IF(OR(D1346="Académica",D1346="Empresa"),(IF(M1346&lt;Leyenda!$I$11,"ALTO",(IF(M1346&lt;=Leyenda!$I$10,"MEDIO","BAJO")))),(IF(M1346&lt;Leyenda!$J$11,"ALTO",(IF(M1346&lt;=Leyenda!$J$10,"MEDIO","BAJO")))))</f>
        <v>BAJO</v>
      </c>
    </row>
    <row r="1347">
      <c r="A1347" s="8" t="s">
        <v>1264</v>
      </c>
      <c r="B1347" s="9" t="s">
        <v>28</v>
      </c>
      <c r="C1347" s="9" t="s">
        <v>22</v>
      </c>
      <c r="D1347" s="9" t="s">
        <v>2144</v>
      </c>
      <c r="E1347" s="13">
        <v>18.3</v>
      </c>
      <c r="F1347" s="13">
        <v>19.0</v>
      </c>
      <c r="G1347" s="13">
        <v>18.5</v>
      </c>
      <c r="H1347" s="13">
        <v>17.4</v>
      </c>
      <c r="I1347" s="13">
        <v>16.5</v>
      </c>
      <c r="J1347" s="13">
        <v>19.3</v>
      </c>
      <c r="K1347" s="13">
        <v>18.3</v>
      </c>
      <c r="L1347" s="13">
        <v>0.0</v>
      </c>
      <c r="M1347" s="11">
        <f t="shared" si="1"/>
        <v>15.57142857</v>
      </c>
      <c r="N1347" s="11">
        <f t="shared" si="2"/>
        <v>16</v>
      </c>
      <c r="O1347" s="12" t="str">
        <f t="shared" si="3"/>
        <v>APROBADO CC</v>
      </c>
      <c r="P1347" s="12" t="str">
        <f>IF(OR(D1347="Académica",D1347="Empresa"),(IF(M1347&lt;Leyenda!$I$11,"ALTO",(IF(M1347&lt;=Leyenda!$I$10,"MEDIO","BAJO")))),(IF(M1347&lt;Leyenda!$J$11,"ALTO",(IF(M1347&lt;=Leyenda!$J$10,"MEDIO","BAJO")))))</f>
        <v>BAJO</v>
      </c>
    </row>
    <row r="1348">
      <c r="A1348" s="8" t="s">
        <v>1506</v>
      </c>
      <c r="B1348" s="9" t="s">
        <v>50</v>
      </c>
      <c r="C1348" s="9" t="s">
        <v>125</v>
      </c>
      <c r="D1348" s="9" t="s">
        <v>2144</v>
      </c>
      <c r="E1348" s="13">
        <v>18.0</v>
      </c>
      <c r="F1348" s="13">
        <v>18.0</v>
      </c>
      <c r="G1348" s="13">
        <v>18.3</v>
      </c>
      <c r="H1348" s="13">
        <v>16.5</v>
      </c>
      <c r="I1348" s="13">
        <v>15.6</v>
      </c>
      <c r="J1348" s="13">
        <v>18.3</v>
      </c>
      <c r="K1348" s="13">
        <v>18.0</v>
      </c>
      <c r="L1348" s="13">
        <v>0.0</v>
      </c>
      <c r="M1348" s="11">
        <f t="shared" si="1"/>
        <v>14.95714286</v>
      </c>
      <c r="N1348" s="11">
        <f t="shared" si="2"/>
        <v>15</v>
      </c>
      <c r="O1348" s="12" t="str">
        <f t="shared" si="3"/>
        <v>APROBADO CC</v>
      </c>
      <c r="P1348" s="12" t="str">
        <f>IF(OR(D1348="Académica",D1348="Empresa"),(IF(M1348&lt;Leyenda!$I$11,"ALTO",(IF(M1348&lt;=Leyenda!$I$10,"MEDIO","BAJO")))),(IF(M1348&lt;Leyenda!$J$11,"ALTO",(IF(M1348&lt;=Leyenda!$J$10,"MEDIO","BAJO")))))</f>
        <v>BAJO</v>
      </c>
    </row>
    <row r="1349">
      <c r="A1349" s="8" t="s">
        <v>1844</v>
      </c>
      <c r="B1349" s="9" t="s">
        <v>21</v>
      </c>
      <c r="C1349" s="9" t="s">
        <v>66</v>
      </c>
      <c r="D1349" s="9" t="s">
        <v>2144</v>
      </c>
      <c r="E1349" s="13">
        <v>18.4</v>
      </c>
      <c r="F1349" s="13">
        <v>18.8</v>
      </c>
      <c r="G1349" s="13">
        <v>18.7</v>
      </c>
      <c r="H1349" s="13">
        <v>17.3</v>
      </c>
      <c r="I1349" s="13">
        <v>16.3</v>
      </c>
      <c r="J1349" s="13">
        <v>18.9</v>
      </c>
      <c r="K1349" s="13">
        <v>18.0</v>
      </c>
      <c r="L1349" s="13">
        <v>0.0</v>
      </c>
      <c r="M1349" s="11">
        <f t="shared" si="1"/>
        <v>15.42857143</v>
      </c>
      <c r="N1349" s="11">
        <f t="shared" si="2"/>
        <v>15</v>
      </c>
      <c r="O1349" s="12" t="str">
        <f t="shared" si="3"/>
        <v>APROBADO CC</v>
      </c>
      <c r="P1349" s="12" t="str">
        <f>IF(OR(D1349="Académica",D1349="Empresa"),(IF(M1349&lt;Leyenda!$I$11,"ALTO",(IF(M1349&lt;=Leyenda!$I$10,"MEDIO","BAJO")))),(IF(M1349&lt;Leyenda!$J$11,"ALTO",(IF(M1349&lt;=Leyenda!$J$10,"MEDIO","BAJO")))))</f>
        <v>BAJO</v>
      </c>
    </row>
    <row r="1350">
      <c r="A1350" s="8" t="s">
        <v>1319</v>
      </c>
      <c r="B1350" s="9" t="s">
        <v>25</v>
      </c>
      <c r="C1350" s="9" t="s">
        <v>88</v>
      </c>
      <c r="D1350" s="9" t="s">
        <v>2144</v>
      </c>
      <c r="E1350" s="13">
        <v>19.3</v>
      </c>
      <c r="F1350" s="13">
        <v>18.8</v>
      </c>
      <c r="G1350" s="13">
        <v>19.3</v>
      </c>
      <c r="H1350" s="13">
        <v>17.3</v>
      </c>
      <c r="I1350" s="13">
        <v>15.3</v>
      </c>
      <c r="J1350" s="13">
        <v>17.6</v>
      </c>
      <c r="K1350" s="13">
        <v>18.0</v>
      </c>
      <c r="L1350" s="13">
        <v>0.0</v>
      </c>
      <c r="M1350" s="11">
        <f t="shared" si="1"/>
        <v>15.18571429</v>
      </c>
      <c r="N1350" s="11">
        <f t="shared" si="2"/>
        <v>15</v>
      </c>
      <c r="O1350" s="12" t="str">
        <f t="shared" si="3"/>
        <v>APROBADO CC</v>
      </c>
      <c r="P1350" s="12" t="str">
        <f>IF(OR(D1350="Académica",D1350="Empresa"),(IF(M1350&lt;Leyenda!$I$11,"ALTO",(IF(M1350&lt;=Leyenda!$I$10,"MEDIO","BAJO")))),(IF(M1350&lt;Leyenda!$J$11,"ALTO",(IF(M1350&lt;=Leyenda!$J$10,"MEDIO","BAJO")))))</f>
        <v>BAJO</v>
      </c>
    </row>
    <row r="1351">
      <c r="A1351" s="8" t="s">
        <v>2056</v>
      </c>
      <c r="B1351" s="9" t="s">
        <v>25</v>
      </c>
      <c r="C1351" s="9" t="s">
        <v>88</v>
      </c>
      <c r="D1351" s="9" t="s">
        <v>2185</v>
      </c>
      <c r="E1351" s="13">
        <v>18.0</v>
      </c>
      <c r="F1351" s="13">
        <v>18.0</v>
      </c>
      <c r="G1351" s="13">
        <v>18.4</v>
      </c>
      <c r="H1351" s="13">
        <v>16.5</v>
      </c>
      <c r="I1351" s="13">
        <v>15.3</v>
      </c>
      <c r="J1351" s="13">
        <v>18.3</v>
      </c>
      <c r="K1351" s="13">
        <v>18.0</v>
      </c>
      <c r="L1351" s="13">
        <v>0.0</v>
      </c>
      <c r="M1351" s="11">
        <f t="shared" si="1"/>
        <v>14.92857143</v>
      </c>
      <c r="N1351" s="11">
        <f t="shared" si="2"/>
        <v>15</v>
      </c>
      <c r="O1351" s="12" t="str">
        <f t="shared" si="3"/>
        <v>APROBADO CC</v>
      </c>
      <c r="P1351" s="12" t="str">
        <f>IF(OR(D1351="Académica",D1351="Empresa"),(IF(M1351&lt;Leyenda!$I$11,"ALTO",(IF(M1351&lt;=Leyenda!$I$10,"MEDIO","BAJO")))),(IF(M1351&lt;Leyenda!$J$11,"ALTO",(IF(M1351&lt;=Leyenda!$J$10,"MEDIO","BAJO")))))</f>
        <v>BAJO</v>
      </c>
    </row>
    <row r="1352">
      <c r="A1352" s="8" t="s">
        <v>2400</v>
      </c>
      <c r="B1352" s="9" t="s">
        <v>50</v>
      </c>
      <c r="C1352" s="9" t="s">
        <v>127</v>
      </c>
      <c r="D1352" s="9" t="s">
        <v>2144</v>
      </c>
      <c r="E1352" s="13">
        <v>17.4</v>
      </c>
      <c r="F1352" s="13">
        <v>17.3</v>
      </c>
      <c r="G1352" s="13">
        <v>17.3</v>
      </c>
      <c r="H1352" s="13">
        <v>14.8</v>
      </c>
      <c r="I1352" s="13">
        <v>13.2</v>
      </c>
      <c r="J1352" s="13">
        <v>13.6</v>
      </c>
      <c r="K1352" s="13">
        <v>18.0</v>
      </c>
      <c r="L1352" s="13">
        <v>0.0</v>
      </c>
      <c r="M1352" s="11">
        <f t="shared" si="1"/>
        <v>13.45714286</v>
      </c>
      <c r="N1352" s="11">
        <f t="shared" si="2"/>
        <v>13</v>
      </c>
      <c r="O1352" s="12" t="str">
        <f t="shared" si="3"/>
        <v>APROBADO CC</v>
      </c>
      <c r="P1352" s="12" t="str">
        <f>IF(OR(D1352="Académica",D1352="Empresa"),(IF(M1352&lt;Leyenda!$I$11,"ALTO",(IF(M1352&lt;=Leyenda!$I$10,"MEDIO","BAJO")))),(IF(M1352&lt;Leyenda!$J$11,"ALTO",(IF(M1352&lt;=Leyenda!$J$10,"MEDIO","BAJO")))))</f>
        <v>MEDIO</v>
      </c>
    </row>
    <row r="1353">
      <c r="A1353" s="8" t="s">
        <v>2138</v>
      </c>
      <c r="B1353" s="9" t="s">
        <v>50</v>
      </c>
      <c r="C1353" s="9" t="s">
        <v>132</v>
      </c>
      <c r="D1353" s="9" t="s">
        <v>2149</v>
      </c>
      <c r="E1353" s="13">
        <v>15.4</v>
      </c>
      <c r="F1353" s="13">
        <v>18.0</v>
      </c>
      <c r="G1353" s="13">
        <v>18.0</v>
      </c>
      <c r="H1353" s="13">
        <v>16.5</v>
      </c>
      <c r="I1353" s="13">
        <v>15.3</v>
      </c>
      <c r="J1353" s="13">
        <v>19.1</v>
      </c>
      <c r="K1353" s="13">
        <v>18.0</v>
      </c>
      <c r="L1353" s="13">
        <v>0.0</v>
      </c>
      <c r="M1353" s="11">
        <f t="shared" si="1"/>
        <v>14.98571429</v>
      </c>
      <c r="N1353" s="11">
        <f t="shared" si="2"/>
        <v>15</v>
      </c>
      <c r="O1353" s="12" t="str">
        <f t="shared" si="3"/>
        <v>APROBADO CC</v>
      </c>
      <c r="P1353" s="12" t="str">
        <f>IF(OR(D1353="Académica",D1353="Empresa"),(IF(M1353&lt;Leyenda!$I$11,"ALTO",(IF(M1353&lt;=Leyenda!$I$10,"MEDIO","BAJO")))),(IF(M1353&lt;Leyenda!$J$11,"ALTO",(IF(M1353&lt;=Leyenda!$J$10,"MEDIO","BAJO")))))</f>
        <v>BAJO</v>
      </c>
    </row>
    <row r="1354">
      <c r="A1354" s="8" t="s">
        <v>1697</v>
      </c>
      <c r="B1354" s="9" t="s">
        <v>50</v>
      </c>
      <c r="C1354" s="9" t="s">
        <v>85</v>
      </c>
      <c r="D1354" s="9" t="s">
        <v>2144</v>
      </c>
      <c r="E1354" s="13">
        <v>16.3</v>
      </c>
      <c r="F1354" s="13">
        <v>18.7</v>
      </c>
      <c r="G1354" s="13">
        <v>19.0</v>
      </c>
      <c r="H1354" s="13">
        <v>18.0</v>
      </c>
      <c r="I1354" s="13">
        <v>16.1</v>
      </c>
      <c r="J1354" s="13">
        <v>17.0</v>
      </c>
      <c r="K1354" s="13">
        <v>18.0</v>
      </c>
      <c r="L1354" s="13">
        <v>0.0</v>
      </c>
      <c r="M1354" s="11">
        <f t="shared" si="1"/>
        <v>15.25714286</v>
      </c>
      <c r="N1354" s="11">
        <f t="shared" si="2"/>
        <v>15</v>
      </c>
      <c r="O1354" s="12" t="str">
        <f t="shared" si="3"/>
        <v>APROBADO CC</v>
      </c>
      <c r="P1354" s="12" t="str">
        <f>IF(OR(D1354="Académica",D1354="Empresa"),(IF(M1354&lt;Leyenda!$I$11,"ALTO",(IF(M1354&lt;=Leyenda!$I$10,"MEDIO","BAJO")))),(IF(M1354&lt;Leyenda!$J$11,"ALTO",(IF(M1354&lt;=Leyenda!$J$10,"MEDIO","BAJO")))))</f>
        <v>BAJO</v>
      </c>
    </row>
    <row r="1355">
      <c r="A1355" s="8" t="s">
        <v>786</v>
      </c>
      <c r="B1355" s="9" t="s">
        <v>386</v>
      </c>
      <c r="C1355" s="9" t="s">
        <v>68</v>
      </c>
      <c r="D1355" s="9" t="s">
        <v>2144</v>
      </c>
      <c r="E1355" s="13">
        <v>19.9</v>
      </c>
      <c r="F1355" s="13">
        <v>18.8</v>
      </c>
      <c r="G1355" s="13">
        <v>18.7</v>
      </c>
      <c r="H1355" s="13">
        <v>17.1</v>
      </c>
      <c r="I1355" s="13">
        <v>15.8</v>
      </c>
      <c r="J1355" s="13">
        <v>18.3</v>
      </c>
      <c r="K1355" s="13">
        <v>18.5</v>
      </c>
      <c r="L1355" s="13">
        <v>0.0</v>
      </c>
      <c r="M1355" s="11">
        <f t="shared" si="1"/>
        <v>15.31428571</v>
      </c>
      <c r="N1355" s="11">
        <f t="shared" si="2"/>
        <v>15</v>
      </c>
      <c r="O1355" s="12" t="str">
        <f t="shared" si="3"/>
        <v>APROBADO CC</v>
      </c>
      <c r="P1355" s="12" t="str">
        <f>IF(OR(D1355="Académica",D1355="Empresa"),(IF(M1355&lt;Leyenda!$I$11,"ALTO",(IF(M1355&lt;=Leyenda!$I$10,"MEDIO","BAJO")))),(IF(M1355&lt;Leyenda!$J$11,"ALTO",(IF(M1355&lt;=Leyenda!$J$10,"MEDIO","BAJO")))))</f>
        <v>BAJO</v>
      </c>
    </row>
    <row r="1356">
      <c r="A1356" s="8" t="s">
        <v>999</v>
      </c>
      <c r="B1356" s="9" t="s">
        <v>40</v>
      </c>
      <c r="C1356" s="9" t="s">
        <v>85</v>
      </c>
      <c r="D1356" s="9" t="s">
        <v>2144</v>
      </c>
      <c r="E1356" s="13">
        <v>19.1</v>
      </c>
      <c r="F1356" s="13">
        <v>18.2</v>
      </c>
      <c r="G1356" s="13">
        <v>18.3</v>
      </c>
      <c r="H1356" s="13">
        <v>17.3</v>
      </c>
      <c r="I1356" s="13">
        <v>15.9</v>
      </c>
      <c r="J1356" s="13">
        <v>18.3</v>
      </c>
      <c r="K1356" s="13">
        <v>19.0</v>
      </c>
      <c r="L1356" s="13">
        <v>0.0</v>
      </c>
      <c r="M1356" s="11">
        <f t="shared" si="1"/>
        <v>15.28571429</v>
      </c>
      <c r="N1356" s="11">
        <f t="shared" si="2"/>
        <v>15</v>
      </c>
      <c r="O1356" s="12" t="str">
        <f t="shared" si="3"/>
        <v>APROBADO CC</v>
      </c>
      <c r="P1356" s="12" t="str">
        <f>IF(OR(D1356="Académica",D1356="Empresa"),(IF(M1356&lt;Leyenda!$I$11,"ALTO",(IF(M1356&lt;=Leyenda!$I$10,"MEDIO","BAJO")))),(IF(M1356&lt;Leyenda!$J$11,"ALTO",(IF(M1356&lt;=Leyenda!$J$10,"MEDIO","BAJO")))))</f>
        <v>BAJO</v>
      </c>
    </row>
    <row r="1357">
      <c r="A1357" s="8" t="s">
        <v>821</v>
      </c>
      <c r="B1357" s="9" t="s">
        <v>28</v>
      </c>
      <c r="C1357" s="9" t="s">
        <v>100</v>
      </c>
      <c r="D1357" s="9" t="s">
        <v>2144</v>
      </c>
      <c r="E1357" s="13">
        <v>17.1</v>
      </c>
      <c r="F1357" s="13">
        <v>15.6</v>
      </c>
      <c r="G1357" s="13">
        <v>14.2</v>
      </c>
      <c r="H1357" s="13">
        <v>11.8</v>
      </c>
      <c r="I1357" s="13">
        <v>13.9</v>
      </c>
      <c r="J1357" s="13">
        <v>17.6</v>
      </c>
      <c r="K1357" s="13">
        <v>18.0</v>
      </c>
      <c r="L1357" s="13">
        <v>0.0</v>
      </c>
      <c r="M1357" s="11">
        <f t="shared" si="1"/>
        <v>13.01428571</v>
      </c>
      <c r="N1357" s="11">
        <f t="shared" si="2"/>
        <v>13</v>
      </c>
      <c r="O1357" s="12" t="str">
        <f t="shared" si="3"/>
        <v>APROBADO CC</v>
      </c>
      <c r="P1357" s="12" t="str">
        <f>IF(OR(D1357="Académica",D1357="Empresa"),(IF(M1357&lt;Leyenda!$I$11,"ALTO",(IF(M1357&lt;=Leyenda!$I$10,"MEDIO","BAJO")))),(IF(M1357&lt;Leyenda!$J$11,"ALTO",(IF(M1357&lt;=Leyenda!$J$10,"MEDIO","BAJO")))))</f>
        <v>MEDIO</v>
      </c>
    </row>
    <row r="1358">
      <c r="A1358" s="8" t="s">
        <v>1305</v>
      </c>
      <c r="B1358" s="9" t="s">
        <v>17</v>
      </c>
      <c r="C1358" s="9" t="s">
        <v>76</v>
      </c>
      <c r="D1358" s="9" t="s">
        <v>2144</v>
      </c>
      <c r="E1358" s="13">
        <v>17.0</v>
      </c>
      <c r="F1358" s="13">
        <v>16.7</v>
      </c>
      <c r="G1358" s="13">
        <v>16.0</v>
      </c>
      <c r="H1358" s="13">
        <v>16.5</v>
      </c>
      <c r="I1358" s="13">
        <v>13.6</v>
      </c>
      <c r="J1358" s="13">
        <v>17.9</v>
      </c>
      <c r="K1358" s="13">
        <v>18.3</v>
      </c>
      <c r="L1358" s="13">
        <v>0.0</v>
      </c>
      <c r="M1358" s="11">
        <f t="shared" si="1"/>
        <v>14.14285714</v>
      </c>
      <c r="N1358" s="11">
        <f t="shared" si="2"/>
        <v>14</v>
      </c>
      <c r="O1358" s="12" t="str">
        <f t="shared" si="3"/>
        <v>APROBADO CC</v>
      </c>
      <c r="P1358" s="12" t="str">
        <f>IF(OR(D1358="Académica",D1358="Empresa"),(IF(M1358&lt;Leyenda!$I$11,"ALTO",(IF(M1358&lt;=Leyenda!$I$10,"MEDIO","BAJO")))),(IF(M1358&lt;Leyenda!$J$11,"ALTO",(IF(M1358&lt;=Leyenda!$J$10,"MEDIO","BAJO")))))</f>
        <v>MEDIO</v>
      </c>
    </row>
    <row r="1359">
      <c r="A1359" s="8" t="s">
        <v>882</v>
      </c>
      <c r="B1359" s="9" t="s">
        <v>40</v>
      </c>
      <c r="C1359" s="9" t="s">
        <v>144</v>
      </c>
      <c r="D1359" s="9" t="s">
        <v>2144</v>
      </c>
      <c r="E1359" s="13">
        <v>18.0</v>
      </c>
      <c r="F1359" s="13">
        <v>16.7</v>
      </c>
      <c r="G1359" s="13">
        <v>16.0</v>
      </c>
      <c r="H1359" s="13">
        <v>16.5</v>
      </c>
      <c r="I1359" s="13">
        <v>15.7</v>
      </c>
      <c r="J1359" s="13">
        <v>18.8</v>
      </c>
      <c r="K1359" s="13">
        <v>18.0</v>
      </c>
      <c r="L1359" s="13">
        <v>0.0</v>
      </c>
      <c r="M1359" s="11">
        <f t="shared" si="1"/>
        <v>14.52857143</v>
      </c>
      <c r="N1359" s="11">
        <f t="shared" si="2"/>
        <v>15</v>
      </c>
      <c r="O1359" s="12" t="str">
        <f t="shared" si="3"/>
        <v>APROBADO CC</v>
      </c>
      <c r="P1359" s="12" t="str">
        <f>IF(OR(D1359="Académica",D1359="Empresa"),(IF(M1359&lt;Leyenda!$I$11,"ALTO",(IF(M1359&lt;=Leyenda!$I$10,"MEDIO","BAJO")))),(IF(M1359&lt;Leyenda!$J$11,"ALTO",(IF(M1359&lt;=Leyenda!$J$10,"MEDIO","BAJO")))))</f>
        <v>BAJO</v>
      </c>
    </row>
    <row r="1360">
      <c r="A1360" s="8" t="s">
        <v>2401</v>
      </c>
      <c r="B1360" s="9" t="s">
        <v>17</v>
      </c>
      <c r="C1360" s="9" t="s">
        <v>144</v>
      </c>
      <c r="D1360" s="9" t="s">
        <v>2144</v>
      </c>
      <c r="E1360" s="13">
        <v>19.1</v>
      </c>
      <c r="F1360" s="13">
        <v>18.7</v>
      </c>
      <c r="G1360" s="13">
        <v>18.3</v>
      </c>
      <c r="H1360" s="13">
        <v>17.3</v>
      </c>
      <c r="I1360" s="13">
        <v>15.5</v>
      </c>
      <c r="J1360" s="13">
        <v>17.3</v>
      </c>
      <c r="K1360" s="13">
        <v>18.0</v>
      </c>
      <c r="L1360" s="13">
        <v>0.0</v>
      </c>
      <c r="M1360" s="11">
        <f t="shared" si="1"/>
        <v>15.01428571</v>
      </c>
      <c r="N1360" s="11">
        <f t="shared" si="2"/>
        <v>15</v>
      </c>
      <c r="O1360" s="12" t="str">
        <f t="shared" si="3"/>
        <v>APROBADO CC</v>
      </c>
      <c r="P1360" s="12" t="str">
        <f>IF(OR(D1360="Académica",D1360="Empresa"),(IF(M1360&lt;Leyenda!$I$11,"ALTO",(IF(M1360&lt;=Leyenda!$I$10,"MEDIO","BAJO")))),(IF(M1360&lt;Leyenda!$J$11,"ALTO",(IF(M1360&lt;=Leyenda!$J$10,"MEDIO","BAJO")))))</f>
        <v>BAJO</v>
      </c>
    </row>
    <row r="1361">
      <c r="A1361" s="8" t="s">
        <v>808</v>
      </c>
      <c r="B1361" s="9" t="s">
        <v>21</v>
      </c>
      <c r="C1361" s="9" t="s">
        <v>88</v>
      </c>
      <c r="D1361" s="9" t="s">
        <v>2144</v>
      </c>
      <c r="E1361" s="13">
        <v>18.0</v>
      </c>
      <c r="F1361" s="13">
        <v>18.2</v>
      </c>
      <c r="G1361" s="13">
        <v>18.3</v>
      </c>
      <c r="H1361" s="13">
        <v>16.5</v>
      </c>
      <c r="I1361" s="13">
        <v>15.6</v>
      </c>
      <c r="J1361" s="13">
        <v>17.6</v>
      </c>
      <c r="K1361" s="13">
        <v>18.0</v>
      </c>
      <c r="L1361" s="13">
        <v>0.0</v>
      </c>
      <c r="M1361" s="11">
        <f t="shared" si="1"/>
        <v>14.88571429</v>
      </c>
      <c r="N1361" s="11">
        <f t="shared" si="2"/>
        <v>15</v>
      </c>
      <c r="O1361" s="12" t="str">
        <f t="shared" si="3"/>
        <v>APROBADO CC</v>
      </c>
      <c r="P1361" s="12" t="str">
        <f>IF(OR(D1361="Académica",D1361="Empresa"),(IF(M1361&lt;Leyenda!$I$11,"ALTO",(IF(M1361&lt;=Leyenda!$I$10,"MEDIO","BAJO")))),(IF(M1361&lt;Leyenda!$J$11,"ALTO",(IF(M1361&lt;=Leyenda!$J$10,"MEDIO","BAJO")))))</f>
        <v>BAJO</v>
      </c>
    </row>
    <row r="1362">
      <c r="A1362" s="8" t="s">
        <v>2402</v>
      </c>
      <c r="B1362" s="9" t="s">
        <v>21</v>
      </c>
      <c r="C1362" s="9" t="s">
        <v>524</v>
      </c>
      <c r="D1362" s="9" t="s">
        <v>2144</v>
      </c>
      <c r="E1362" s="13">
        <v>18.2</v>
      </c>
      <c r="F1362" s="13">
        <v>17.3</v>
      </c>
      <c r="G1362" s="13">
        <v>18.0</v>
      </c>
      <c r="H1362" s="13">
        <v>16.5</v>
      </c>
      <c r="I1362" s="13">
        <v>16.2</v>
      </c>
      <c r="J1362" s="13">
        <v>18.3</v>
      </c>
      <c r="K1362" s="13">
        <v>18.0</v>
      </c>
      <c r="L1362" s="13">
        <v>0.0</v>
      </c>
      <c r="M1362" s="11">
        <f t="shared" si="1"/>
        <v>14.9</v>
      </c>
      <c r="N1362" s="11">
        <f t="shared" si="2"/>
        <v>15</v>
      </c>
      <c r="O1362" s="12" t="str">
        <f t="shared" si="3"/>
        <v>APROBADO CC</v>
      </c>
      <c r="P1362" s="12" t="str">
        <f>IF(OR(D1362="Académica",D1362="Empresa"),(IF(M1362&lt;Leyenda!$I$11,"ALTO",(IF(M1362&lt;=Leyenda!$I$10,"MEDIO","BAJO")))),(IF(M1362&lt;Leyenda!$J$11,"ALTO",(IF(M1362&lt;=Leyenda!$J$10,"MEDIO","BAJO")))))</f>
        <v>BAJO</v>
      </c>
    </row>
    <row r="1363">
      <c r="A1363" s="8" t="s">
        <v>932</v>
      </c>
      <c r="B1363" s="9" t="s">
        <v>50</v>
      </c>
      <c r="C1363" s="9" t="s">
        <v>127</v>
      </c>
      <c r="D1363" s="9" t="s">
        <v>2144</v>
      </c>
      <c r="E1363" s="13">
        <v>18.0</v>
      </c>
      <c r="F1363" s="13">
        <v>18.0</v>
      </c>
      <c r="G1363" s="13">
        <v>18.4</v>
      </c>
      <c r="H1363" s="13">
        <v>16.7</v>
      </c>
      <c r="I1363" s="13">
        <v>14.6</v>
      </c>
      <c r="J1363" s="13">
        <v>18.0</v>
      </c>
      <c r="K1363" s="13">
        <v>18.0</v>
      </c>
      <c r="L1363" s="13">
        <v>0.0</v>
      </c>
      <c r="M1363" s="11">
        <f t="shared" si="1"/>
        <v>14.81428571</v>
      </c>
      <c r="N1363" s="11">
        <f t="shared" si="2"/>
        <v>15</v>
      </c>
      <c r="O1363" s="12" t="str">
        <f t="shared" si="3"/>
        <v>APROBADO CC</v>
      </c>
      <c r="P1363" s="12" t="str">
        <f>IF(OR(D1363="Académica",D1363="Empresa"),(IF(M1363&lt;Leyenda!$I$11,"ALTO",(IF(M1363&lt;=Leyenda!$I$10,"MEDIO","BAJO")))),(IF(M1363&lt;Leyenda!$J$11,"ALTO",(IF(M1363&lt;=Leyenda!$J$10,"MEDIO","BAJO")))))</f>
        <v>BAJO</v>
      </c>
    </row>
    <row r="1364">
      <c r="A1364" s="8" t="s">
        <v>875</v>
      </c>
      <c r="B1364" s="9" t="s">
        <v>40</v>
      </c>
      <c r="C1364" s="9" t="s">
        <v>80</v>
      </c>
      <c r="D1364" s="9" t="s">
        <v>2144</v>
      </c>
      <c r="E1364" s="13">
        <v>12.5</v>
      </c>
      <c r="F1364" s="13">
        <v>17.3</v>
      </c>
      <c r="G1364" s="13">
        <v>18.3</v>
      </c>
      <c r="H1364" s="13">
        <v>14.5</v>
      </c>
      <c r="I1364" s="13">
        <v>13.2</v>
      </c>
      <c r="J1364" s="13">
        <v>17.6</v>
      </c>
      <c r="K1364" s="13">
        <v>18.8</v>
      </c>
      <c r="L1364" s="13">
        <v>0.5</v>
      </c>
      <c r="M1364" s="11">
        <f t="shared" si="1"/>
        <v>14.31428571</v>
      </c>
      <c r="N1364" s="11">
        <f t="shared" si="2"/>
        <v>14</v>
      </c>
      <c r="O1364" s="12" t="str">
        <f t="shared" si="3"/>
        <v>APROBADO CC</v>
      </c>
      <c r="P1364" s="12" t="str">
        <f>IF(OR(D1364="Académica",D1364="Empresa"),(IF(M1364&lt;Leyenda!$I$11,"ALTO",(IF(M1364&lt;=Leyenda!$I$10,"MEDIO","BAJO")))),(IF(M1364&lt;Leyenda!$J$11,"ALTO",(IF(M1364&lt;=Leyenda!$J$10,"MEDIO","BAJO")))))</f>
        <v>MEDIO</v>
      </c>
    </row>
    <row r="1365">
      <c r="A1365" s="8" t="s">
        <v>1247</v>
      </c>
      <c r="B1365" s="9" t="s">
        <v>50</v>
      </c>
      <c r="C1365" s="9" t="s">
        <v>237</v>
      </c>
      <c r="D1365" s="9" t="s">
        <v>2144</v>
      </c>
      <c r="E1365" s="13">
        <v>14.0</v>
      </c>
      <c r="F1365" s="13">
        <v>17.3</v>
      </c>
      <c r="G1365" s="13">
        <v>17.0</v>
      </c>
      <c r="H1365" s="13">
        <v>16.5</v>
      </c>
      <c r="I1365" s="13">
        <v>15.3</v>
      </c>
      <c r="J1365" s="13">
        <v>18.5</v>
      </c>
      <c r="K1365" s="13">
        <v>18.3</v>
      </c>
      <c r="L1365" s="13">
        <v>0.0</v>
      </c>
      <c r="M1365" s="11">
        <f t="shared" si="1"/>
        <v>14.7</v>
      </c>
      <c r="N1365" s="11">
        <f t="shared" si="2"/>
        <v>15</v>
      </c>
      <c r="O1365" s="12" t="str">
        <f t="shared" si="3"/>
        <v>APROBADO CC</v>
      </c>
      <c r="P1365" s="12" t="str">
        <f>IF(OR(D1365="Académica",D1365="Empresa"),(IF(M1365&lt;Leyenda!$I$11,"ALTO",(IF(M1365&lt;=Leyenda!$I$10,"MEDIO","BAJO")))),(IF(M1365&lt;Leyenda!$J$11,"ALTO",(IF(M1365&lt;=Leyenda!$J$10,"MEDIO","BAJO")))))</f>
        <v>BAJO</v>
      </c>
    </row>
    <row r="1366">
      <c r="A1366" s="8" t="s">
        <v>2123</v>
      </c>
      <c r="B1366" s="9" t="s">
        <v>40</v>
      </c>
      <c r="C1366" s="9" t="s">
        <v>61</v>
      </c>
      <c r="D1366" s="9" t="s">
        <v>2149</v>
      </c>
      <c r="E1366" s="13">
        <v>20.0</v>
      </c>
      <c r="F1366" s="13">
        <v>18.2</v>
      </c>
      <c r="G1366" s="13">
        <v>18.0</v>
      </c>
      <c r="H1366" s="13">
        <v>16.2</v>
      </c>
      <c r="I1366" s="13">
        <v>15.3</v>
      </c>
      <c r="J1366" s="13">
        <v>18.6</v>
      </c>
      <c r="K1366" s="13">
        <v>18.5</v>
      </c>
      <c r="L1366" s="13">
        <v>0.0</v>
      </c>
      <c r="M1366" s="11">
        <f t="shared" si="1"/>
        <v>14.97142857</v>
      </c>
      <c r="N1366" s="11">
        <f t="shared" si="2"/>
        <v>15</v>
      </c>
      <c r="O1366" s="12" t="str">
        <f t="shared" si="3"/>
        <v>APROBADO CC</v>
      </c>
      <c r="P1366" s="12" t="str">
        <f>IF(OR(D1366="Académica",D1366="Empresa"),(IF(M1366&lt;Leyenda!$I$11,"ALTO",(IF(M1366&lt;=Leyenda!$I$10,"MEDIO","BAJO")))),(IF(M1366&lt;Leyenda!$J$11,"ALTO",(IF(M1366&lt;=Leyenda!$J$10,"MEDIO","BAJO")))))</f>
        <v>BAJO</v>
      </c>
    </row>
    <row r="1367">
      <c r="A1367" s="8" t="s">
        <v>1947</v>
      </c>
      <c r="B1367" s="9" t="s">
        <v>25</v>
      </c>
      <c r="C1367" s="9" t="s">
        <v>524</v>
      </c>
      <c r="D1367" s="9" t="s">
        <v>2144</v>
      </c>
      <c r="E1367" s="13">
        <v>14.5</v>
      </c>
      <c r="F1367" s="13">
        <v>14.1</v>
      </c>
      <c r="G1367" s="13">
        <v>16.0</v>
      </c>
      <c r="H1367" s="13">
        <v>16.5</v>
      </c>
      <c r="I1367" s="13">
        <v>16.2</v>
      </c>
      <c r="J1367" s="13">
        <v>17.6</v>
      </c>
      <c r="K1367" s="13">
        <v>18.0</v>
      </c>
      <c r="L1367" s="13">
        <v>0.5</v>
      </c>
      <c r="M1367" s="11">
        <f t="shared" si="1"/>
        <v>14.12857143</v>
      </c>
      <c r="N1367" s="11">
        <f t="shared" si="2"/>
        <v>14</v>
      </c>
      <c r="O1367" s="12" t="str">
        <f t="shared" si="3"/>
        <v>APROBADO CC</v>
      </c>
      <c r="P1367" s="12" t="str">
        <f>IF(OR(D1367="Académica",D1367="Empresa"),(IF(M1367&lt;Leyenda!$I$11,"ALTO",(IF(M1367&lt;=Leyenda!$I$10,"MEDIO","BAJO")))),(IF(M1367&lt;Leyenda!$J$11,"ALTO",(IF(M1367&lt;=Leyenda!$J$10,"MEDIO","BAJO")))))</f>
        <v>MEDIO</v>
      </c>
    </row>
    <row r="1368">
      <c r="A1368" s="8" t="s">
        <v>1842</v>
      </c>
      <c r="B1368" s="9" t="s">
        <v>28</v>
      </c>
      <c r="C1368" s="9" t="s">
        <v>76</v>
      </c>
      <c r="D1368" s="9" t="s">
        <v>2144</v>
      </c>
      <c r="E1368" s="13">
        <v>18.3</v>
      </c>
      <c r="F1368" s="13">
        <v>18.0</v>
      </c>
      <c r="G1368" s="13">
        <v>18.0</v>
      </c>
      <c r="H1368" s="13">
        <v>15.7</v>
      </c>
      <c r="I1368" s="13">
        <v>15.5</v>
      </c>
      <c r="J1368" s="13">
        <v>17.6</v>
      </c>
      <c r="K1368" s="13">
        <v>18.0</v>
      </c>
      <c r="L1368" s="13">
        <v>0.0</v>
      </c>
      <c r="M1368" s="11">
        <f t="shared" si="1"/>
        <v>14.68571429</v>
      </c>
      <c r="N1368" s="11">
        <f t="shared" si="2"/>
        <v>15</v>
      </c>
      <c r="O1368" s="12" t="str">
        <f t="shared" si="3"/>
        <v>APROBADO CC</v>
      </c>
      <c r="P1368" s="12" t="str">
        <f>IF(OR(D1368="Académica",D1368="Empresa"),(IF(M1368&lt;Leyenda!$I$11,"ALTO",(IF(M1368&lt;=Leyenda!$I$10,"MEDIO","BAJO")))),(IF(M1368&lt;Leyenda!$J$11,"ALTO",(IF(M1368&lt;=Leyenda!$J$10,"MEDIO","BAJO")))))</f>
        <v>BAJO</v>
      </c>
    </row>
    <row r="1369">
      <c r="A1369" s="8" t="s">
        <v>741</v>
      </c>
      <c r="B1369" s="9" t="s">
        <v>40</v>
      </c>
      <c r="C1369" s="9" t="s">
        <v>76</v>
      </c>
      <c r="D1369" s="9" t="s">
        <v>2144</v>
      </c>
      <c r="E1369" s="13">
        <v>16.0</v>
      </c>
      <c r="F1369" s="13">
        <v>14.0</v>
      </c>
      <c r="G1369" s="13">
        <v>14.7</v>
      </c>
      <c r="H1369" s="13">
        <v>15.8</v>
      </c>
      <c r="I1369" s="13">
        <v>12.8</v>
      </c>
      <c r="J1369" s="13">
        <v>17.9</v>
      </c>
      <c r="K1369" s="13">
        <v>18.0</v>
      </c>
      <c r="L1369" s="13">
        <v>0.0</v>
      </c>
      <c r="M1369" s="11">
        <f t="shared" si="1"/>
        <v>13.31428571</v>
      </c>
      <c r="N1369" s="11">
        <f t="shared" si="2"/>
        <v>13</v>
      </c>
      <c r="O1369" s="12" t="str">
        <f t="shared" si="3"/>
        <v>APROBADO CC</v>
      </c>
      <c r="P1369" s="12" t="str">
        <f>IF(OR(D1369="Académica",D1369="Empresa"),(IF(M1369&lt;Leyenda!$I$11,"ALTO",(IF(M1369&lt;=Leyenda!$I$10,"MEDIO","BAJO")))),(IF(M1369&lt;Leyenda!$J$11,"ALTO",(IF(M1369&lt;=Leyenda!$J$10,"MEDIO","BAJO")))))</f>
        <v>MEDIO</v>
      </c>
    </row>
    <row r="1370">
      <c r="A1370" s="8" t="s">
        <v>1400</v>
      </c>
      <c r="B1370" s="9" t="s">
        <v>21</v>
      </c>
      <c r="C1370" s="9" t="s">
        <v>132</v>
      </c>
      <c r="D1370" s="9" t="s">
        <v>2144</v>
      </c>
      <c r="E1370" s="13">
        <v>18.9</v>
      </c>
      <c r="F1370" s="13">
        <v>18.8</v>
      </c>
      <c r="G1370" s="13">
        <v>17.0</v>
      </c>
      <c r="H1370" s="13">
        <v>16.5</v>
      </c>
      <c r="I1370" s="13">
        <v>15.3</v>
      </c>
      <c r="J1370" s="13">
        <v>19.4</v>
      </c>
      <c r="K1370" s="13">
        <v>19.3</v>
      </c>
      <c r="L1370" s="13">
        <v>0.0</v>
      </c>
      <c r="M1370" s="11">
        <f t="shared" si="1"/>
        <v>15.18571429</v>
      </c>
      <c r="N1370" s="11">
        <f t="shared" si="2"/>
        <v>15</v>
      </c>
      <c r="O1370" s="12" t="str">
        <f t="shared" si="3"/>
        <v>APROBADO CC</v>
      </c>
      <c r="P1370" s="12" t="str">
        <f>IF(OR(D1370="Académica",D1370="Empresa"),(IF(M1370&lt;Leyenda!$I$11,"ALTO",(IF(M1370&lt;=Leyenda!$I$10,"MEDIO","BAJO")))),(IF(M1370&lt;Leyenda!$J$11,"ALTO",(IF(M1370&lt;=Leyenda!$J$10,"MEDIO","BAJO")))))</f>
        <v>BAJO</v>
      </c>
    </row>
    <row r="1371">
      <c r="A1371" s="8" t="s">
        <v>701</v>
      </c>
      <c r="B1371" s="9" t="s">
        <v>17</v>
      </c>
      <c r="C1371" s="9" t="s">
        <v>144</v>
      </c>
      <c r="D1371" s="9" t="s">
        <v>2144</v>
      </c>
      <c r="E1371" s="13">
        <v>18.9</v>
      </c>
      <c r="F1371" s="13">
        <v>17.3</v>
      </c>
      <c r="G1371" s="13">
        <v>17.7</v>
      </c>
      <c r="H1371" s="13">
        <v>16.5</v>
      </c>
      <c r="I1371" s="13">
        <v>15.7</v>
      </c>
      <c r="J1371" s="13">
        <v>18.0</v>
      </c>
      <c r="K1371" s="13">
        <v>18.0</v>
      </c>
      <c r="L1371" s="13">
        <v>0.0</v>
      </c>
      <c r="M1371" s="11">
        <f t="shared" si="1"/>
        <v>14.74285714</v>
      </c>
      <c r="N1371" s="11">
        <f t="shared" si="2"/>
        <v>15</v>
      </c>
      <c r="O1371" s="12" t="str">
        <f t="shared" si="3"/>
        <v>APROBADO CC</v>
      </c>
      <c r="P1371" s="12" t="str">
        <f>IF(OR(D1371="Académica",D1371="Empresa"),(IF(M1371&lt;Leyenda!$I$11,"ALTO",(IF(M1371&lt;=Leyenda!$I$10,"MEDIO","BAJO")))),(IF(M1371&lt;Leyenda!$J$11,"ALTO",(IF(M1371&lt;=Leyenda!$J$10,"MEDIO","BAJO")))))</f>
        <v>BAJO</v>
      </c>
    </row>
    <row r="1372">
      <c r="A1372" s="8" t="s">
        <v>1069</v>
      </c>
      <c r="B1372" s="9" t="s">
        <v>17</v>
      </c>
      <c r="C1372" s="9" t="s">
        <v>68</v>
      </c>
      <c r="D1372" s="9" t="s">
        <v>2144</v>
      </c>
      <c r="E1372" s="13">
        <v>17.4</v>
      </c>
      <c r="F1372" s="13">
        <v>16.3</v>
      </c>
      <c r="G1372" s="13">
        <v>16.4</v>
      </c>
      <c r="H1372" s="13">
        <v>16.8</v>
      </c>
      <c r="I1372" s="13">
        <v>14.2</v>
      </c>
      <c r="J1372" s="13">
        <v>18.3</v>
      </c>
      <c r="K1372" s="13">
        <v>18.0</v>
      </c>
      <c r="L1372" s="13">
        <v>0.0</v>
      </c>
      <c r="M1372" s="11">
        <f t="shared" si="1"/>
        <v>14.28571429</v>
      </c>
      <c r="N1372" s="11">
        <f t="shared" si="2"/>
        <v>14</v>
      </c>
      <c r="O1372" s="12" t="str">
        <f t="shared" si="3"/>
        <v>APROBADO CC</v>
      </c>
      <c r="P1372" s="12" t="str">
        <f>IF(OR(D1372="Académica",D1372="Empresa"),(IF(M1372&lt;Leyenda!$I$11,"ALTO",(IF(M1372&lt;=Leyenda!$I$10,"MEDIO","BAJO")))),(IF(M1372&lt;Leyenda!$J$11,"ALTO",(IF(M1372&lt;=Leyenda!$J$10,"MEDIO","BAJO")))))</f>
        <v>MEDIO</v>
      </c>
    </row>
    <row r="1373">
      <c r="A1373" s="8" t="s">
        <v>1263</v>
      </c>
      <c r="B1373" s="9" t="s">
        <v>386</v>
      </c>
      <c r="C1373" s="9" t="s">
        <v>395</v>
      </c>
      <c r="D1373" s="9" t="s">
        <v>2144</v>
      </c>
      <c r="E1373" s="13">
        <v>20.0</v>
      </c>
      <c r="F1373" s="13">
        <v>19.2</v>
      </c>
      <c r="G1373" s="13">
        <v>19.2</v>
      </c>
      <c r="H1373" s="13">
        <v>18.2</v>
      </c>
      <c r="I1373" s="13">
        <v>17.8</v>
      </c>
      <c r="J1373" s="13">
        <v>19.8</v>
      </c>
      <c r="K1373" s="13">
        <v>19.5</v>
      </c>
      <c r="L1373" s="13">
        <v>0.0</v>
      </c>
      <c r="M1373" s="11">
        <f t="shared" si="1"/>
        <v>16.24285714</v>
      </c>
      <c r="N1373" s="11">
        <f t="shared" si="2"/>
        <v>16</v>
      </c>
      <c r="O1373" s="12" t="str">
        <f t="shared" si="3"/>
        <v>APROBADO CC</v>
      </c>
      <c r="P1373" s="12" t="str">
        <f>IF(OR(D1373="Académica",D1373="Empresa"),(IF(M1373&lt;Leyenda!$I$11,"ALTO",(IF(M1373&lt;=Leyenda!$I$10,"MEDIO","BAJO")))),(IF(M1373&lt;Leyenda!$J$11,"ALTO",(IF(M1373&lt;=Leyenda!$J$10,"MEDIO","BAJO")))))</f>
        <v>BAJO</v>
      </c>
    </row>
    <row r="1374">
      <c r="A1374" s="8" t="s">
        <v>1140</v>
      </c>
      <c r="B1374" s="9" t="s">
        <v>21</v>
      </c>
      <c r="C1374" s="9" t="s">
        <v>361</v>
      </c>
      <c r="D1374" s="9" t="s">
        <v>2144</v>
      </c>
      <c r="E1374" s="13">
        <v>18.0</v>
      </c>
      <c r="F1374" s="13">
        <v>18.7</v>
      </c>
      <c r="G1374" s="13">
        <v>16.8</v>
      </c>
      <c r="H1374" s="13">
        <v>17.2</v>
      </c>
      <c r="I1374" s="13">
        <v>16.0</v>
      </c>
      <c r="J1374" s="13">
        <v>18.6</v>
      </c>
      <c r="K1374" s="13">
        <v>18.0</v>
      </c>
      <c r="L1374" s="13">
        <v>0.0</v>
      </c>
      <c r="M1374" s="11">
        <f t="shared" si="1"/>
        <v>15.04285714</v>
      </c>
      <c r="N1374" s="11">
        <f t="shared" si="2"/>
        <v>15</v>
      </c>
      <c r="O1374" s="12" t="str">
        <f t="shared" si="3"/>
        <v>APROBADO CC</v>
      </c>
      <c r="P1374" s="12" t="str">
        <f>IF(OR(D1374="Académica",D1374="Empresa"),(IF(M1374&lt;Leyenda!$I$11,"ALTO",(IF(M1374&lt;=Leyenda!$I$10,"MEDIO","BAJO")))),(IF(M1374&lt;Leyenda!$J$11,"ALTO",(IF(M1374&lt;=Leyenda!$J$10,"MEDIO","BAJO")))))</f>
        <v>BAJO</v>
      </c>
    </row>
    <row r="1375">
      <c r="A1375" s="8" t="s">
        <v>1855</v>
      </c>
      <c r="B1375" s="9" t="s">
        <v>50</v>
      </c>
      <c r="C1375" s="9" t="s">
        <v>361</v>
      </c>
      <c r="D1375" s="9" t="s">
        <v>2144</v>
      </c>
      <c r="E1375" s="13">
        <v>18.6</v>
      </c>
      <c r="F1375" s="13">
        <v>19.5</v>
      </c>
      <c r="G1375" s="13">
        <v>19.8</v>
      </c>
      <c r="H1375" s="13">
        <v>19.4</v>
      </c>
      <c r="I1375" s="13">
        <v>17.4</v>
      </c>
      <c r="J1375" s="13">
        <v>18.4</v>
      </c>
      <c r="K1375" s="13">
        <v>18.0</v>
      </c>
      <c r="L1375" s="13">
        <v>0.0</v>
      </c>
      <c r="M1375" s="11">
        <f t="shared" si="1"/>
        <v>16.07142857</v>
      </c>
      <c r="N1375" s="11">
        <f t="shared" si="2"/>
        <v>16</v>
      </c>
      <c r="O1375" s="12" t="str">
        <f t="shared" si="3"/>
        <v>APROBADO CC</v>
      </c>
      <c r="P1375" s="12" t="str">
        <f>IF(OR(D1375="Académica",D1375="Empresa"),(IF(M1375&lt;Leyenda!$I$11,"ALTO",(IF(M1375&lt;=Leyenda!$I$10,"MEDIO","BAJO")))),(IF(M1375&lt;Leyenda!$J$11,"ALTO",(IF(M1375&lt;=Leyenda!$J$10,"MEDIO","BAJO")))))</f>
        <v>BAJO</v>
      </c>
    </row>
    <row r="1376">
      <c r="A1376" s="8" t="s">
        <v>2043</v>
      </c>
      <c r="B1376" s="9" t="s">
        <v>50</v>
      </c>
      <c r="C1376" s="9" t="s">
        <v>361</v>
      </c>
      <c r="D1376" s="9" t="s">
        <v>2144</v>
      </c>
      <c r="E1376" s="13">
        <v>18.5</v>
      </c>
      <c r="F1376" s="13">
        <v>19.2</v>
      </c>
      <c r="G1376" s="13">
        <v>19.1</v>
      </c>
      <c r="H1376" s="13">
        <v>18.5</v>
      </c>
      <c r="I1376" s="13">
        <v>16.8</v>
      </c>
      <c r="J1376" s="13">
        <v>18.8</v>
      </c>
      <c r="K1376" s="13">
        <v>18.0</v>
      </c>
      <c r="L1376" s="13">
        <v>0.0</v>
      </c>
      <c r="M1376" s="11">
        <f t="shared" si="1"/>
        <v>15.77142857</v>
      </c>
      <c r="N1376" s="11">
        <f t="shared" si="2"/>
        <v>16</v>
      </c>
      <c r="O1376" s="12" t="str">
        <f t="shared" si="3"/>
        <v>APROBADO CC</v>
      </c>
      <c r="P1376" s="12" t="str">
        <f>IF(OR(D1376="Académica",D1376="Empresa"),(IF(M1376&lt;Leyenda!$I$11,"ALTO",(IF(M1376&lt;=Leyenda!$I$10,"MEDIO","BAJO")))),(IF(M1376&lt;Leyenda!$J$11,"ALTO",(IF(M1376&lt;=Leyenda!$J$10,"MEDIO","BAJO")))))</f>
        <v>BAJO</v>
      </c>
    </row>
    <row r="1377">
      <c r="A1377" s="8" t="s">
        <v>1349</v>
      </c>
      <c r="B1377" s="9" t="s">
        <v>40</v>
      </c>
      <c r="C1377" s="9" t="s">
        <v>361</v>
      </c>
      <c r="D1377" s="9" t="s">
        <v>2144</v>
      </c>
      <c r="E1377" s="13">
        <v>18.5</v>
      </c>
      <c r="F1377" s="13">
        <v>18.5</v>
      </c>
      <c r="G1377" s="13">
        <v>17.7</v>
      </c>
      <c r="H1377" s="13">
        <v>19.5</v>
      </c>
      <c r="I1377" s="13">
        <v>15.2</v>
      </c>
      <c r="J1377" s="13">
        <v>19.8</v>
      </c>
      <c r="K1377" s="13">
        <v>18.0</v>
      </c>
      <c r="L1377" s="13">
        <v>0.0</v>
      </c>
      <c r="M1377" s="11">
        <f t="shared" si="1"/>
        <v>15.52857143</v>
      </c>
      <c r="N1377" s="11">
        <f t="shared" si="2"/>
        <v>16</v>
      </c>
      <c r="O1377" s="12" t="str">
        <f t="shared" si="3"/>
        <v>APROBADO CC</v>
      </c>
      <c r="P1377" s="12" t="str">
        <f>IF(OR(D1377="Académica",D1377="Empresa"),(IF(M1377&lt;Leyenda!$I$11,"ALTO",(IF(M1377&lt;=Leyenda!$I$10,"MEDIO","BAJO")))),(IF(M1377&lt;Leyenda!$J$11,"ALTO",(IF(M1377&lt;=Leyenda!$J$10,"MEDIO","BAJO")))))</f>
        <v>BAJO</v>
      </c>
    </row>
    <row r="1378">
      <c r="A1378" s="8" t="s">
        <v>1386</v>
      </c>
      <c r="B1378" s="9" t="s">
        <v>25</v>
      </c>
      <c r="C1378" s="9" t="s">
        <v>48</v>
      </c>
      <c r="D1378" s="9" t="s">
        <v>2144</v>
      </c>
      <c r="E1378" s="13">
        <v>16.0</v>
      </c>
      <c r="F1378" s="13">
        <v>18.0</v>
      </c>
      <c r="G1378" s="13">
        <v>18.0</v>
      </c>
      <c r="H1378" s="13">
        <v>16.5</v>
      </c>
      <c r="I1378" s="13">
        <v>16.2</v>
      </c>
      <c r="J1378" s="13">
        <v>18.3</v>
      </c>
      <c r="K1378" s="13">
        <v>18.0</v>
      </c>
      <c r="L1378" s="13">
        <v>0.0</v>
      </c>
      <c r="M1378" s="11">
        <f t="shared" si="1"/>
        <v>15</v>
      </c>
      <c r="N1378" s="11">
        <f t="shared" si="2"/>
        <v>15</v>
      </c>
      <c r="O1378" s="12" t="str">
        <f t="shared" si="3"/>
        <v>APROBADO CC</v>
      </c>
      <c r="P1378" s="12" t="str">
        <f>IF(OR(D1378="Académica",D1378="Empresa"),(IF(M1378&lt;Leyenda!$I$11,"ALTO",(IF(M1378&lt;=Leyenda!$I$10,"MEDIO","BAJO")))),(IF(M1378&lt;Leyenda!$J$11,"ALTO",(IF(M1378&lt;=Leyenda!$J$10,"MEDIO","BAJO")))))</f>
        <v>BAJO</v>
      </c>
    </row>
    <row r="1379">
      <c r="A1379" s="8" t="s">
        <v>1000</v>
      </c>
      <c r="B1379" s="9" t="s">
        <v>35</v>
      </c>
      <c r="C1379" s="9" t="s">
        <v>72</v>
      </c>
      <c r="D1379" s="9" t="s">
        <v>2144</v>
      </c>
      <c r="E1379" s="13">
        <v>15.2</v>
      </c>
      <c r="F1379" s="13">
        <v>17.0</v>
      </c>
      <c r="G1379" s="13">
        <v>18.0</v>
      </c>
      <c r="H1379" s="13">
        <v>16.5</v>
      </c>
      <c r="I1379" s="13">
        <v>17.4</v>
      </c>
      <c r="J1379" s="13">
        <v>18.3</v>
      </c>
      <c r="K1379" s="13">
        <v>18.3</v>
      </c>
      <c r="L1379" s="13">
        <v>0.0</v>
      </c>
      <c r="M1379" s="11">
        <f t="shared" si="1"/>
        <v>15.07142857</v>
      </c>
      <c r="N1379" s="11">
        <f t="shared" si="2"/>
        <v>15</v>
      </c>
      <c r="O1379" s="12" t="str">
        <f t="shared" si="3"/>
        <v>APROBADO CC</v>
      </c>
      <c r="P1379" s="12" t="str">
        <f>IF(OR(D1379="Académica",D1379="Empresa"),(IF(M1379&lt;Leyenda!$I$11,"ALTO",(IF(M1379&lt;=Leyenda!$I$10,"MEDIO","BAJO")))),(IF(M1379&lt;Leyenda!$J$11,"ALTO",(IF(M1379&lt;=Leyenda!$J$10,"MEDIO","BAJO")))))</f>
        <v>BAJO</v>
      </c>
    </row>
    <row r="1380">
      <c r="A1380" s="8" t="s">
        <v>1992</v>
      </c>
      <c r="B1380" s="9" t="s">
        <v>28</v>
      </c>
      <c r="C1380" s="9" t="s">
        <v>58</v>
      </c>
      <c r="D1380" s="9" t="s">
        <v>2144</v>
      </c>
      <c r="E1380" s="13">
        <v>18.9</v>
      </c>
      <c r="F1380" s="13">
        <v>15.3</v>
      </c>
      <c r="G1380" s="13">
        <v>18.0</v>
      </c>
      <c r="H1380" s="13">
        <v>14.8</v>
      </c>
      <c r="I1380" s="13">
        <v>13.3</v>
      </c>
      <c r="J1380" s="13">
        <v>18.3</v>
      </c>
      <c r="K1380" s="13">
        <v>18.3</v>
      </c>
      <c r="L1380" s="13">
        <v>0.0</v>
      </c>
      <c r="M1380" s="11">
        <f t="shared" si="1"/>
        <v>14</v>
      </c>
      <c r="N1380" s="11">
        <f t="shared" si="2"/>
        <v>14</v>
      </c>
      <c r="O1380" s="12" t="str">
        <f t="shared" si="3"/>
        <v>APROBADO CC</v>
      </c>
      <c r="P1380" s="12" t="str">
        <f>IF(OR(D1380="Académica",D1380="Empresa"),(IF(M1380&lt;Leyenda!$I$11,"ALTO",(IF(M1380&lt;=Leyenda!$I$10,"MEDIO","BAJO")))),(IF(M1380&lt;Leyenda!$J$11,"ALTO",(IF(M1380&lt;=Leyenda!$J$10,"MEDIO","BAJO")))))</f>
        <v>MEDIO</v>
      </c>
    </row>
    <row r="1381">
      <c r="A1381" s="8" t="s">
        <v>1890</v>
      </c>
      <c r="B1381" s="9" t="s">
        <v>90</v>
      </c>
      <c r="C1381" s="9" t="s">
        <v>72</v>
      </c>
      <c r="D1381" s="9" t="s">
        <v>2144</v>
      </c>
      <c r="E1381" s="13">
        <v>18.7</v>
      </c>
      <c r="F1381" s="13">
        <v>18.0</v>
      </c>
      <c r="G1381" s="13">
        <v>18.3</v>
      </c>
      <c r="H1381" s="13">
        <v>16.5</v>
      </c>
      <c r="I1381" s="13">
        <v>16.2</v>
      </c>
      <c r="J1381" s="13">
        <v>18.3</v>
      </c>
      <c r="K1381" s="13">
        <v>18.0</v>
      </c>
      <c r="L1381" s="13">
        <v>0.0</v>
      </c>
      <c r="M1381" s="11">
        <f t="shared" si="1"/>
        <v>15.04285714</v>
      </c>
      <c r="N1381" s="11">
        <f t="shared" si="2"/>
        <v>15</v>
      </c>
      <c r="O1381" s="12" t="str">
        <f t="shared" si="3"/>
        <v>APROBADO CC</v>
      </c>
      <c r="P1381" s="12" t="str">
        <f>IF(OR(D1381="Académica",D1381="Empresa"),(IF(M1381&lt;Leyenda!$I$11,"ALTO",(IF(M1381&lt;=Leyenda!$I$10,"MEDIO","BAJO")))),(IF(M1381&lt;Leyenda!$J$11,"ALTO",(IF(M1381&lt;=Leyenda!$J$10,"MEDIO","BAJO")))))</f>
        <v>BAJO</v>
      </c>
    </row>
    <row r="1382">
      <c r="A1382" s="8" t="s">
        <v>2008</v>
      </c>
      <c r="B1382" s="9" t="s">
        <v>25</v>
      </c>
      <c r="C1382" s="9" t="s">
        <v>215</v>
      </c>
      <c r="D1382" s="9" t="s">
        <v>2144</v>
      </c>
      <c r="E1382" s="13">
        <v>18.0</v>
      </c>
      <c r="F1382" s="13">
        <v>18.0</v>
      </c>
      <c r="G1382" s="13">
        <v>18.0</v>
      </c>
      <c r="H1382" s="13">
        <v>16.5</v>
      </c>
      <c r="I1382" s="13">
        <v>15.3</v>
      </c>
      <c r="J1382" s="13">
        <v>18.3</v>
      </c>
      <c r="K1382" s="13">
        <v>18.0</v>
      </c>
      <c r="L1382" s="13">
        <v>0.0</v>
      </c>
      <c r="M1382" s="11">
        <f t="shared" si="1"/>
        <v>14.87142857</v>
      </c>
      <c r="N1382" s="11">
        <f t="shared" si="2"/>
        <v>15</v>
      </c>
      <c r="O1382" s="12" t="str">
        <f t="shared" si="3"/>
        <v>APROBADO CC</v>
      </c>
      <c r="P1382" s="12" t="str">
        <f>IF(OR(D1382="Académica",D1382="Empresa"),(IF(M1382&lt;Leyenda!$I$11,"ALTO",(IF(M1382&lt;=Leyenda!$I$10,"MEDIO","BAJO")))),(IF(M1382&lt;Leyenda!$J$11,"ALTO",(IF(M1382&lt;=Leyenda!$J$10,"MEDIO","BAJO")))))</f>
        <v>BAJO</v>
      </c>
    </row>
    <row r="1383">
      <c r="A1383" s="8" t="s">
        <v>1570</v>
      </c>
      <c r="B1383" s="9" t="s">
        <v>90</v>
      </c>
      <c r="C1383" s="9" t="s">
        <v>22</v>
      </c>
      <c r="D1383" s="9" t="s">
        <v>2144</v>
      </c>
      <c r="E1383" s="13">
        <v>18.3</v>
      </c>
      <c r="F1383" s="13">
        <v>18.8</v>
      </c>
      <c r="G1383" s="13">
        <v>18.5</v>
      </c>
      <c r="H1383" s="13">
        <v>16.5</v>
      </c>
      <c r="I1383" s="13">
        <v>16.2</v>
      </c>
      <c r="J1383" s="13">
        <v>18.3</v>
      </c>
      <c r="K1383" s="13">
        <v>18.0</v>
      </c>
      <c r="L1383" s="13">
        <v>0.0</v>
      </c>
      <c r="M1383" s="11">
        <f t="shared" si="1"/>
        <v>15.18571429</v>
      </c>
      <c r="N1383" s="11">
        <f t="shared" si="2"/>
        <v>15</v>
      </c>
      <c r="O1383" s="12" t="str">
        <f t="shared" si="3"/>
        <v>APROBADO CC</v>
      </c>
      <c r="P1383" s="12" t="str">
        <f>IF(OR(D1383="Académica",D1383="Empresa"),(IF(M1383&lt;Leyenda!$I$11,"ALTO",(IF(M1383&lt;=Leyenda!$I$10,"MEDIO","BAJO")))),(IF(M1383&lt;Leyenda!$J$11,"ALTO",(IF(M1383&lt;=Leyenda!$J$10,"MEDIO","BAJO")))))</f>
        <v>BAJO</v>
      </c>
    </row>
    <row r="1384">
      <c r="A1384" s="8" t="s">
        <v>1916</v>
      </c>
      <c r="B1384" s="9" t="s">
        <v>90</v>
      </c>
      <c r="C1384" s="9" t="s">
        <v>68</v>
      </c>
      <c r="D1384" s="9" t="s">
        <v>2144</v>
      </c>
      <c r="E1384" s="13">
        <v>18.3</v>
      </c>
      <c r="F1384" s="13">
        <v>19.0</v>
      </c>
      <c r="G1384" s="13">
        <v>18.8</v>
      </c>
      <c r="H1384" s="13">
        <v>16.7</v>
      </c>
      <c r="I1384" s="13">
        <v>16.3</v>
      </c>
      <c r="J1384" s="13">
        <v>18.3</v>
      </c>
      <c r="K1384" s="13">
        <v>18.0</v>
      </c>
      <c r="L1384" s="13">
        <v>0.0</v>
      </c>
      <c r="M1384" s="11">
        <f t="shared" si="1"/>
        <v>15.3</v>
      </c>
      <c r="N1384" s="11">
        <f t="shared" si="2"/>
        <v>15</v>
      </c>
      <c r="O1384" s="12" t="str">
        <f t="shared" si="3"/>
        <v>APROBADO CC</v>
      </c>
      <c r="P1384" s="12" t="str">
        <f>IF(OR(D1384="Académica",D1384="Empresa"),(IF(M1384&lt;Leyenda!$I$11,"ALTO",(IF(M1384&lt;=Leyenda!$I$10,"MEDIO","BAJO")))),(IF(M1384&lt;Leyenda!$J$11,"ALTO",(IF(M1384&lt;=Leyenda!$J$10,"MEDIO","BAJO")))))</f>
        <v>BAJO</v>
      </c>
    </row>
    <row r="1385">
      <c r="A1385" s="8" t="s">
        <v>1154</v>
      </c>
      <c r="B1385" s="9" t="s">
        <v>21</v>
      </c>
      <c r="C1385" s="9" t="s">
        <v>111</v>
      </c>
      <c r="D1385" s="9" t="s">
        <v>2144</v>
      </c>
      <c r="E1385" s="13">
        <v>18.0</v>
      </c>
      <c r="F1385" s="13">
        <v>18.0</v>
      </c>
      <c r="G1385" s="13">
        <v>18.0</v>
      </c>
      <c r="H1385" s="13">
        <v>15.8</v>
      </c>
      <c r="I1385" s="13">
        <v>15.3</v>
      </c>
      <c r="J1385" s="13">
        <v>18.3</v>
      </c>
      <c r="K1385" s="13">
        <v>18.0</v>
      </c>
      <c r="L1385" s="13">
        <v>0.0</v>
      </c>
      <c r="M1385" s="11">
        <f t="shared" si="1"/>
        <v>14.77142857</v>
      </c>
      <c r="N1385" s="11">
        <f t="shared" si="2"/>
        <v>15</v>
      </c>
      <c r="O1385" s="12" t="str">
        <f t="shared" si="3"/>
        <v>APROBADO CC</v>
      </c>
      <c r="P1385" s="12" t="str">
        <f>IF(OR(D1385="Académica",D1385="Empresa"),(IF(M1385&lt;Leyenda!$I$11,"ALTO",(IF(M1385&lt;=Leyenda!$I$10,"MEDIO","BAJO")))),(IF(M1385&lt;Leyenda!$J$11,"ALTO",(IF(M1385&lt;=Leyenda!$J$10,"MEDIO","BAJO")))))</f>
        <v>BAJO</v>
      </c>
    </row>
    <row r="1386">
      <c r="A1386" s="8" t="s">
        <v>1938</v>
      </c>
      <c r="B1386" s="9" t="s">
        <v>35</v>
      </c>
      <c r="C1386" s="9" t="s">
        <v>135</v>
      </c>
      <c r="D1386" s="9" t="s">
        <v>2144</v>
      </c>
      <c r="E1386" s="13">
        <v>18.3</v>
      </c>
      <c r="F1386" s="13">
        <v>18.0</v>
      </c>
      <c r="G1386" s="13">
        <v>18.3</v>
      </c>
      <c r="H1386" s="13">
        <v>16.5</v>
      </c>
      <c r="I1386" s="13">
        <v>17.1</v>
      </c>
      <c r="J1386" s="13">
        <v>17.8</v>
      </c>
      <c r="K1386" s="13">
        <v>18.0</v>
      </c>
      <c r="L1386" s="13">
        <v>0.0</v>
      </c>
      <c r="M1386" s="11">
        <f t="shared" si="1"/>
        <v>15.1</v>
      </c>
      <c r="N1386" s="11">
        <f t="shared" si="2"/>
        <v>15</v>
      </c>
      <c r="O1386" s="12" t="str">
        <f t="shared" si="3"/>
        <v>APROBADO CC</v>
      </c>
      <c r="P1386" s="12" t="str">
        <f>IF(OR(D1386="Académica",D1386="Empresa"),(IF(M1386&lt;Leyenda!$I$11,"ALTO",(IF(M1386&lt;=Leyenda!$I$10,"MEDIO","BAJO")))),(IF(M1386&lt;Leyenda!$J$11,"ALTO",(IF(M1386&lt;=Leyenda!$J$10,"MEDIO","BAJO")))))</f>
        <v>BAJO</v>
      </c>
    </row>
    <row r="1387">
      <c r="A1387" s="8" t="s">
        <v>1919</v>
      </c>
      <c r="B1387" s="9" t="s">
        <v>35</v>
      </c>
      <c r="C1387" s="9" t="s">
        <v>132</v>
      </c>
      <c r="D1387" s="9" t="s">
        <v>2144</v>
      </c>
      <c r="E1387" s="13">
        <v>15.4</v>
      </c>
      <c r="F1387" s="13">
        <v>18.2</v>
      </c>
      <c r="G1387" s="13">
        <v>17.2</v>
      </c>
      <c r="H1387" s="13">
        <v>17.2</v>
      </c>
      <c r="I1387" s="13">
        <v>17.7</v>
      </c>
      <c r="J1387" s="13">
        <v>19.1</v>
      </c>
      <c r="K1387" s="13">
        <v>18.0</v>
      </c>
      <c r="L1387" s="13">
        <v>0.0</v>
      </c>
      <c r="M1387" s="11">
        <f t="shared" si="1"/>
        <v>15.34285714</v>
      </c>
      <c r="N1387" s="11">
        <f t="shared" si="2"/>
        <v>15</v>
      </c>
      <c r="O1387" s="12" t="str">
        <f t="shared" si="3"/>
        <v>APROBADO CC</v>
      </c>
      <c r="P1387" s="12" t="str">
        <f>IF(OR(D1387="Académica",D1387="Empresa"),(IF(M1387&lt;Leyenda!$I$11,"ALTO",(IF(M1387&lt;=Leyenda!$I$10,"MEDIO","BAJO")))),(IF(M1387&lt;Leyenda!$J$11,"ALTO",(IF(M1387&lt;=Leyenda!$J$10,"MEDIO","BAJO")))))</f>
        <v>BAJO</v>
      </c>
    </row>
    <row r="1388">
      <c r="A1388" s="8" t="s">
        <v>1767</v>
      </c>
      <c r="B1388" s="9" t="s">
        <v>35</v>
      </c>
      <c r="C1388" s="9" t="s">
        <v>129</v>
      </c>
      <c r="D1388" s="9" t="s">
        <v>2144</v>
      </c>
      <c r="E1388" s="13">
        <v>15.7</v>
      </c>
      <c r="F1388" s="13">
        <v>18.0</v>
      </c>
      <c r="G1388" s="13">
        <v>17.3</v>
      </c>
      <c r="H1388" s="13">
        <v>15.8</v>
      </c>
      <c r="I1388" s="13">
        <v>17.2</v>
      </c>
      <c r="J1388" s="13">
        <v>18.4</v>
      </c>
      <c r="K1388" s="13">
        <v>18.3</v>
      </c>
      <c r="L1388" s="13">
        <v>0.0</v>
      </c>
      <c r="M1388" s="11">
        <f t="shared" si="1"/>
        <v>15</v>
      </c>
      <c r="N1388" s="11">
        <f t="shared" si="2"/>
        <v>15</v>
      </c>
      <c r="O1388" s="12" t="str">
        <f t="shared" si="3"/>
        <v>APROBADO CC</v>
      </c>
      <c r="P1388" s="12" t="str">
        <f>IF(OR(D1388="Académica",D1388="Empresa"),(IF(M1388&lt;Leyenda!$I$11,"ALTO",(IF(M1388&lt;=Leyenda!$I$10,"MEDIO","BAJO")))),(IF(M1388&lt;Leyenda!$J$11,"ALTO",(IF(M1388&lt;=Leyenda!$J$10,"MEDIO","BAJO")))))</f>
        <v>BAJO</v>
      </c>
    </row>
    <row r="1389">
      <c r="A1389" s="8" t="s">
        <v>1050</v>
      </c>
      <c r="B1389" s="9" t="s">
        <v>25</v>
      </c>
      <c r="C1389" s="9" t="s">
        <v>68</v>
      </c>
      <c r="D1389" s="9" t="s">
        <v>2144</v>
      </c>
      <c r="E1389" s="13">
        <v>19.1</v>
      </c>
      <c r="F1389" s="13">
        <v>18.4</v>
      </c>
      <c r="G1389" s="13">
        <v>18.4</v>
      </c>
      <c r="H1389" s="13">
        <v>17.5</v>
      </c>
      <c r="I1389" s="13">
        <v>15.3</v>
      </c>
      <c r="J1389" s="13">
        <v>18.2</v>
      </c>
      <c r="K1389" s="13">
        <v>18.0</v>
      </c>
      <c r="L1389" s="13">
        <v>0.0</v>
      </c>
      <c r="M1389" s="11">
        <f t="shared" si="1"/>
        <v>15.11428571</v>
      </c>
      <c r="N1389" s="11">
        <f t="shared" si="2"/>
        <v>15</v>
      </c>
      <c r="O1389" s="12" t="str">
        <f t="shared" si="3"/>
        <v>APROBADO CC</v>
      </c>
      <c r="P1389" s="12" t="str">
        <f>IF(OR(D1389="Académica",D1389="Empresa"),(IF(M1389&lt;Leyenda!$I$11,"ALTO",(IF(M1389&lt;=Leyenda!$I$10,"MEDIO","BAJO")))),(IF(M1389&lt;Leyenda!$J$11,"ALTO",(IF(M1389&lt;=Leyenda!$J$10,"MEDIO","BAJO")))))</f>
        <v>BAJO</v>
      </c>
    </row>
    <row r="1390">
      <c r="A1390" s="8" t="s">
        <v>1880</v>
      </c>
      <c r="B1390" s="9" t="s">
        <v>25</v>
      </c>
      <c r="C1390" s="9" t="s">
        <v>68</v>
      </c>
      <c r="D1390" s="9" t="s">
        <v>2144</v>
      </c>
      <c r="E1390" s="13">
        <v>13.9</v>
      </c>
      <c r="F1390" s="13">
        <v>12.8</v>
      </c>
      <c r="G1390" s="13">
        <v>15.7</v>
      </c>
      <c r="H1390" s="13">
        <v>13.8</v>
      </c>
      <c r="I1390" s="13">
        <v>12.1</v>
      </c>
      <c r="J1390" s="13">
        <v>18.8</v>
      </c>
      <c r="K1390" s="13">
        <v>18.0</v>
      </c>
      <c r="L1390" s="13">
        <v>0.0</v>
      </c>
      <c r="M1390" s="11">
        <f t="shared" si="1"/>
        <v>13.02857143</v>
      </c>
      <c r="N1390" s="11">
        <f t="shared" si="2"/>
        <v>13</v>
      </c>
      <c r="O1390" s="12" t="str">
        <f t="shared" si="3"/>
        <v>APROBADO CC</v>
      </c>
      <c r="P1390" s="12" t="str">
        <f>IF(OR(D1390="Académica",D1390="Empresa"),(IF(M1390&lt;Leyenda!$I$11,"ALTO",(IF(M1390&lt;=Leyenda!$I$10,"MEDIO","BAJO")))),(IF(M1390&lt;Leyenda!$J$11,"ALTO",(IF(M1390&lt;=Leyenda!$J$10,"MEDIO","BAJO")))))</f>
        <v>MEDIO</v>
      </c>
    </row>
    <row r="1391">
      <c r="A1391" s="8" t="s">
        <v>1436</v>
      </c>
      <c r="B1391" s="9" t="s">
        <v>40</v>
      </c>
      <c r="C1391" s="9" t="s">
        <v>91</v>
      </c>
      <c r="D1391" s="9" t="s">
        <v>2144</v>
      </c>
      <c r="E1391" s="13">
        <v>19.4</v>
      </c>
      <c r="F1391" s="13">
        <v>18.5</v>
      </c>
      <c r="G1391" s="13">
        <v>17.5</v>
      </c>
      <c r="H1391" s="13">
        <v>16.8</v>
      </c>
      <c r="I1391" s="13">
        <v>16.1</v>
      </c>
      <c r="J1391" s="13">
        <v>18.0</v>
      </c>
      <c r="K1391" s="13">
        <v>18.0</v>
      </c>
      <c r="L1391" s="13">
        <v>0.0</v>
      </c>
      <c r="M1391" s="11">
        <f t="shared" si="1"/>
        <v>14.98571429</v>
      </c>
      <c r="N1391" s="11">
        <f t="shared" si="2"/>
        <v>15</v>
      </c>
      <c r="O1391" s="12" t="str">
        <f t="shared" si="3"/>
        <v>APROBADO CC</v>
      </c>
      <c r="P1391" s="12" t="str">
        <f>IF(OR(D1391="Académica",D1391="Empresa"),(IF(M1391&lt;Leyenda!$I$11,"ALTO",(IF(M1391&lt;=Leyenda!$I$10,"MEDIO","BAJO")))),(IF(M1391&lt;Leyenda!$J$11,"ALTO",(IF(M1391&lt;=Leyenda!$J$10,"MEDIO","BAJO")))))</f>
        <v>BAJO</v>
      </c>
    </row>
    <row r="1392">
      <c r="A1392" s="8" t="s">
        <v>1377</v>
      </c>
      <c r="B1392" s="9" t="s">
        <v>35</v>
      </c>
      <c r="C1392" s="9" t="s">
        <v>100</v>
      </c>
      <c r="D1392" s="9" t="s">
        <v>2144</v>
      </c>
      <c r="E1392" s="13">
        <v>18.0</v>
      </c>
      <c r="F1392" s="13">
        <v>18.0</v>
      </c>
      <c r="G1392" s="13">
        <v>18.2</v>
      </c>
      <c r="H1392" s="13">
        <v>16.5</v>
      </c>
      <c r="I1392" s="13">
        <v>17.1</v>
      </c>
      <c r="J1392" s="13">
        <v>18.3</v>
      </c>
      <c r="K1392" s="13">
        <v>18.0</v>
      </c>
      <c r="L1392" s="13">
        <v>0.0</v>
      </c>
      <c r="M1392" s="11">
        <f t="shared" si="1"/>
        <v>15.15714286</v>
      </c>
      <c r="N1392" s="11">
        <f t="shared" si="2"/>
        <v>15</v>
      </c>
      <c r="O1392" s="12" t="str">
        <f t="shared" si="3"/>
        <v>APROBADO CC</v>
      </c>
      <c r="P1392" s="12" t="str">
        <f>IF(OR(D1392="Académica",D1392="Empresa"),(IF(M1392&lt;Leyenda!$I$11,"ALTO",(IF(M1392&lt;=Leyenda!$I$10,"MEDIO","BAJO")))),(IF(M1392&lt;Leyenda!$J$11,"ALTO",(IF(M1392&lt;=Leyenda!$J$10,"MEDIO","BAJO")))))</f>
        <v>BAJO</v>
      </c>
    </row>
    <row r="1393">
      <c r="A1393" s="8" t="s">
        <v>949</v>
      </c>
      <c r="B1393" s="9" t="s">
        <v>28</v>
      </c>
      <c r="C1393" s="9" t="s">
        <v>123</v>
      </c>
      <c r="D1393" s="9" t="s">
        <v>2144</v>
      </c>
      <c r="E1393" s="13">
        <v>18.1</v>
      </c>
      <c r="F1393" s="13">
        <v>18.8</v>
      </c>
      <c r="G1393" s="13">
        <v>18.2</v>
      </c>
      <c r="H1393" s="13">
        <v>17.7</v>
      </c>
      <c r="I1393" s="13">
        <v>16.2</v>
      </c>
      <c r="J1393" s="13">
        <v>17.8</v>
      </c>
      <c r="K1393" s="13">
        <v>18.0</v>
      </c>
      <c r="L1393" s="13">
        <v>0.0</v>
      </c>
      <c r="M1393" s="11">
        <f t="shared" si="1"/>
        <v>15.24285714</v>
      </c>
      <c r="N1393" s="11">
        <f t="shared" si="2"/>
        <v>15</v>
      </c>
      <c r="O1393" s="12" t="str">
        <f t="shared" si="3"/>
        <v>APROBADO CC</v>
      </c>
      <c r="P1393" s="12" t="str">
        <f>IF(OR(D1393="Académica",D1393="Empresa"),(IF(M1393&lt;Leyenda!$I$11,"ALTO",(IF(M1393&lt;=Leyenda!$I$10,"MEDIO","BAJO")))),(IF(M1393&lt;Leyenda!$J$11,"ALTO",(IF(M1393&lt;=Leyenda!$J$10,"MEDIO","BAJO")))))</f>
        <v>BAJO</v>
      </c>
    </row>
    <row r="1394">
      <c r="A1394" s="8" t="s">
        <v>1241</v>
      </c>
      <c r="B1394" s="9" t="s">
        <v>50</v>
      </c>
      <c r="C1394" s="9" t="s">
        <v>194</v>
      </c>
      <c r="D1394" s="9" t="s">
        <v>2144</v>
      </c>
      <c r="E1394" s="13">
        <v>18.3</v>
      </c>
      <c r="F1394" s="13">
        <v>19.2</v>
      </c>
      <c r="G1394" s="13">
        <v>19.5</v>
      </c>
      <c r="H1394" s="13">
        <v>17.1</v>
      </c>
      <c r="I1394" s="13">
        <v>16.0</v>
      </c>
      <c r="J1394" s="13">
        <v>18.8</v>
      </c>
      <c r="K1394" s="13">
        <v>18.0</v>
      </c>
      <c r="L1394" s="13">
        <v>0.0</v>
      </c>
      <c r="M1394" s="11">
        <f t="shared" si="1"/>
        <v>15.51428571</v>
      </c>
      <c r="N1394" s="11">
        <f t="shared" si="2"/>
        <v>16</v>
      </c>
      <c r="O1394" s="12" t="str">
        <f t="shared" si="3"/>
        <v>APROBADO CC</v>
      </c>
      <c r="P1394" s="12" t="str">
        <f>IF(OR(D1394="Académica",D1394="Empresa"),(IF(M1394&lt;Leyenda!$I$11,"ALTO",(IF(M1394&lt;=Leyenda!$I$10,"MEDIO","BAJO")))),(IF(M1394&lt;Leyenda!$J$11,"ALTO",(IF(M1394&lt;=Leyenda!$J$10,"MEDIO","BAJO")))))</f>
        <v>BAJO</v>
      </c>
    </row>
    <row r="1395">
      <c r="A1395" s="8" t="s">
        <v>1726</v>
      </c>
      <c r="B1395" s="9" t="s">
        <v>28</v>
      </c>
      <c r="C1395" s="9" t="s">
        <v>123</v>
      </c>
      <c r="D1395" s="9" t="s">
        <v>2144</v>
      </c>
      <c r="E1395" s="13">
        <v>18.4</v>
      </c>
      <c r="F1395" s="13">
        <v>18.8</v>
      </c>
      <c r="G1395" s="13">
        <v>18.2</v>
      </c>
      <c r="H1395" s="13">
        <v>17.7</v>
      </c>
      <c r="I1395" s="13">
        <v>16.6</v>
      </c>
      <c r="J1395" s="13">
        <v>17.8</v>
      </c>
      <c r="K1395" s="13">
        <v>18.0</v>
      </c>
      <c r="L1395" s="13">
        <v>0.0</v>
      </c>
      <c r="M1395" s="11">
        <f t="shared" si="1"/>
        <v>15.3</v>
      </c>
      <c r="N1395" s="11">
        <f t="shared" si="2"/>
        <v>15</v>
      </c>
      <c r="O1395" s="12" t="str">
        <f t="shared" si="3"/>
        <v>APROBADO CC</v>
      </c>
      <c r="P1395" s="12" t="str">
        <f>IF(OR(D1395="Académica",D1395="Empresa"),(IF(M1395&lt;Leyenda!$I$11,"ALTO",(IF(M1395&lt;=Leyenda!$I$10,"MEDIO","BAJO")))),(IF(M1395&lt;Leyenda!$J$11,"ALTO",(IF(M1395&lt;=Leyenda!$J$10,"MEDIO","BAJO")))))</f>
        <v>BAJO</v>
      </c>
    </row>
    <row r="1396">
      <c r="A1396" s="8" t="s">
        <v>1818</v>
      </c>
      <c r="B1396" s="9" t="s">
        <v>90</v>
      </c>
      <c r="C1396" s="9" t="s">
        <v>72</v>
      </c>
      <c r="D1396" s="9" t="s">
        <v>2144</v>
      </c>
      <c r="E1396" s="13">
        <v>18.9</v>
      </c>
      <c r="F1396" s="13">
        <v>18.2</v>
      </c>
      <c r="G1396" s="13">
        <v>18.5</v>
      </c>
      <c r="H1396" s="13">
        <v>17.8</v>
      </c>
      <c r="I1396" s="13">
        <v>17.2</v>
      </c>
      <c r="J1396" s="13">
        <v>17.6</v>
      </c>
      <c r="K1396" s="13">
        <v>18.0</v>
      </c>
      <c r="L1396" s="13">
        <v>0.0</v>
      </c>
      <c r="M1396" s="11">
        <f t="shared" si="1"/>
        <v>15.32857143</v>
      </c>
      <c r="N1396" s="11">
        <f t="shared" si="2"/>
        <v>15</v>
      </c>
      <c r="O1396" s="12" t="str">
        <f t="shared" si="3"/>
        <v>APROBADO CC</v>
      </c>
      <c r="P1396" s="12" t="str">
        <f>IF(OR(D1396="Académica",D1396="Empresa"),(IF(M1396&lt;Leyenda!$I$11,"ALTO",(IF(M1396&lt;=Leyenda!$I$10,"MEDIO","BAJO")))),(IF(M1396&lt;Leyenda!$J$11,"ALTO",(IF(M1396&lt;=Leyenda!$J$10,"MEDIO","BAJO")))))</f>
        <v>BAJO</v>
      </c>
    </row>
    <row r="1397">
      <c r="A1397" s="8" t="s">
        <v>1817</v>
      </c>
      <c r="B1397" s="9" t="s">
        <v>50</v>
      </c>
      <c r="C1397" s="9" t="s">
        <v>72</v>
      </c>
      <c r="D1397" s="9" t="s">
        <v>2144</v>
      </c>
      <c r="E1397" s="13">
        <v>16.3</v>
      </c>
      <c r="F1397" s="13">
        <v>18.2</v>
      </c>
      <c r="G1397" s="13">
        <v>18.8</v>
      </c>
      <c r="H1397" s="13">
        <v>16.2</v>
      </c>
      <c r="I1397" s="13">
        <v>16.0</v>
      </c>
      <c r="J1397" s="13">
        <v>17.6</v>
      </c>
      <c r="K1397" s="13">
        <v>18.3</v>
      </c>
      <c r="L1397" s="13">
        <v>0.0</v>
      </c>
      <c r="M1397" s="11">
        <f t="shared" si="1"/>
        <v>15.01428571</v>
      </c>
      <c r="N1397" s="11">
        <f t="shared" si="2"/>
        <v>15</v>
      </c>
      <c r="O1397" s="12" t="str">
        <f t="shared" si="3"/>
        <v>APROBADO CC</v>
      </c>
      <c r="P1397" s="12" t="str">
        <f>IF(OR(D1397="Académica",D1397="Empresa"),(IF(M1397&lt;Leyenda!$I$11,"ALTO",(IF(M1397&lt;=Leyenda!$I$10,"MEDIO","BAJO")))),(IF(M1397&lt;Leyenda!$J$11,"ALTO",(IF(M1397&lt;=Leyenda!$J$10,"MEDIO","BAJO")))))</f>
        <v>BAJO</v>
      </c>
    </row>
    <row r="1398">
      <c r="A1398" s="8" t="s">
        <v>831</v>
      </c>
      <c r="B1398" s="9" t="s">
        <v>28</v>
      </c>
      <c r="C1398" s="9" t="s">
        <v>123</v>
      </c>
      <c r="D1398" s="9" t="s">
        <v>2144</v>
      </c>
      <c r="E1398" s="13">
        <v>16.3</v>
      </c>
      <c r="F1398" s="13">
        <v>14.7</v>
      </c>
      <c r="G1398" s="13">
        <v>16.3</v>
      </c>
      <c r="H1398" s="13">
        <v>16.5</v>
      </c>
      <c r="I1398" s="13">
        <v>15.3</v>
      </c>
      <c r="J1398" s="13">
        <v>18.2</v>
      </c>
      <c r="K1398" s="13">
        <v>18.0</v>
      </c>
      <c r="L1398" s="13">
        <v>0.0</v>
      </c>
      <c r="M1398" s="11">
        <f t="shared" si="1"/>
        <v>14.14285714</v>
      </c>
      <c r="N1398" s="11">
        <f t="shared" si="2"/>
        <v>14</v>
      </c>
      <c r="O1398" s="12" t="str">
        <f t="shared" si="3"/>
        <v>APROBADO CC</v>
      </c>
      <c r="P1398" s="12" t="str">
        <f>IF(OR(D1398="Académica",D1398="Empresa"),(IF(M1398&lt;Leyenda!$I$11,"ALTO",(IF(M1398&lt;=Leyenda!$I$10,"MEDIO","BAJO")))),(IF(M1398&lt;Leyenda!$J$11,"ALTO",(IF(M1398&lt;=Leyenda!$J$10,"MEDIO","BAJO")))))</f>
        <v>MEDIO</v>
      </c>
    </row>
    <row r="1399">
      <c r="A1399" s="8" t="s">
        <v>1951</v>
      </c>
      <c r="B1399" s="9" t="s">
        <v>50</v>
      </c>
      <c r="C1399" s="9" t="s">
        <v>36</v>
      </c>
      <c r="D1399" s="9" t="s">
        <v>2144</v>
      </c>
      <c r="E1399" s="13">
        <v>18.1</v>
      </c>
      <c r="F1399" s="13">
        <v>18.0</v>
      </c>
      <c r="G1399" s="13">
        <v>18.3</v>
      </c>
      <c r="H1399" s="13">
        <v>18.3</v>
      </c>
      <c r="I1399" s="13">
        <v>16.2</v>
      </c>
      <c r="J1399" s="13">
        <v>18.3</v>
      </c>
      <c r="K1399" s="13">
        <v>18.0</v>
      </c>
      <c r="L1399" s="13">
        <v>0.0</v>
      </c>
      <c r="M1399" s="11">
        <f t="shared" si="1"/>
        <v>15.3</v>
      </c>
      <c r="N1399" s="11">
        <f t="shared" si="2"/>
        <v>15</v>
      </c>
      <c r="O1399" s="12" t="str">
        <f t="shared" si="3"/>
        <v>APROBADO CC</v>
      </c>
      <c r="P1399" s="12" t="str">
        <f>IF(OR(D1399="Académica",D1399="Empresa"),(IF(M1399&lt;Leyenda!$I$11,"ALTO",(IF(M1399&lt;=Leyenda!$I$10,"MEDIO","BAJO")))),(IF(M1399&lt;Leyenda!$J$11,"ALTO",(IF(M1399&lt;=Leyenda!$J$10,"MEDIO","BAJO")))))</f>
        <v>BAJO</v>
      </c>
    </row>
    <row r="1400">
      <c r="A1400" s="8" t="s">
        <v>815</v>
      </c>
      <c r="B1400" s="9" t="s">
        <v>40</v>
      </c>
      <c r="C1400" s="9" t="s">
        <v>123</v>
      </c>
      <c r="D1400" s="9" t="s">
        <v>2144</v>
      </c>
      <c r="E1400" s="13">
        <v>15.6</v>
      </c>
      <c r="F1400" s="13">
        <v>17.3</v>
      </c>
      <c r="G1400" s="13">
        <v>15.3</v>
      </c>
      <c r="H1400" s="13">
        <v>16.5</v>
      </c>
      <c r="I1400" s="13">
        <v>13.9</v>
      </c>
      <c r="J1400" s="13">
        <v>17.3</v>
      </c>
      <c r="K1400" s="13">
        <v>18.0</v>
      </c>
      <c r="L1400" s="13">
        <v>0.0</v>
      </c>
      <c r="M1400" s="11">
        <f t="shared" si="1"/>
        <v>14.04285714</v>
      </c>
      <c r="N1400" s="11">
        <f t="shared" si="2"/>
        <v>14</v>
      </c>
      <c r="O1400" s="12" t="str">
        <f t="shared" si="3"/>
        <v>APROBADO CC</v>
      </c>
      <c r="P1400" s="12" t="str">
        <f>IF(OR(D1400="Académica",D1400="Empresa"),(IF(M1400&lt;Leyenda!$I$11,"ALTO",(IF(M1400&lt;=Leyenda!$I$10,"MEDIO","BAJO")))),(IF(M1400&lt;Leyenda!$J$11,"ALTO",(IF(M1400&lt;=Leyenda!$J$10,"MEDIO","BAJO")))))</f>
        <v>MEDIO</v>
      </c>
    </row>
    <row r="1401">
      <c r="A1401" s="8" t="s">
        <v>1945</v>
      </c>
      <c r="B1401" s="9" t="s">
        <v>25</v>
      </c>
      <c r="C1401" s="9" t="s">
        <v>173</v>
      </c>
      <c r="D1401" s="9" t="s">
        <v>2144</v>
      </c>
      <c r="E1401" s="13">
        <v>18.0</v>
      </c>
      <c r="F1401" s="13">
        <v>18.0</v>
      </c>
      <c r="G1401" s="13">
        <v>18.6</v>
      </c>
      <c r="H1401" s="13">
        <v>16.5</v>
      </c>
      <c r="I1401" s="13">
        <v>15.3</v>
      </c>
      <c r="J1401" s="13">
        <v>18.9</v>
      </c>
      <c r="K1401" s="13">
        <v>18.0</v>
      </c>
      <c r="L1401" s="13">
        <v>0.0</v>
      </c>
      <c r="M1401" s="11">
        <f t="shared" si="1"/>
        <v>15.04285714</v>
      </c>
      <c r="N1401" s="11">
        <f t="shared" si="2"/>
        <v>15</v>
      </c>
      <c r="O1401" s="12" t="str">
        <f t="shared" si="3"/>
        <v>APROBADO CC</v>
      </c>
      <c r="P1401" s="12" t="str">
        <f>IF(OR(D1401="Académica",D1401="Empresa"),(IF(M1401&lt;Leyenda!$I$11,"ALTO",(IF(M1401&lt;=Leyenda!$I$10,"MEDIO","BAJO")))),(IF(M1401&lt;Leyenda!$J$11,"ALTO",(IF(M1401&lt;=Leyenda!$J$10,"MEDIO","BAJO")))))</f>
        <v>BAJO</v>
      </c>
    </row>
    <row r="1402">
      <c r="A1402" s="8" t="s">
        <v>1956</v>
      </c>
      <c r="B1402" s="9" t="s">
        <v>21</v>
      </c>
      <c r="C1402" s="9" t="s">
        <v>135</v>
      </c>
      <c r="D1402" s="9" t="s">
        <v>2144</v>
      </c>
      <c r="E1402" s="13">
        <v>16.2</v>
      </c>
      <c r="F1402" s="13">
        <v>18.7</v>
      </c>
      <c r="G1402" s="13">
        <v>17.7</v>
      </c>
      <c r="H1402" s="13">
        <v>16.8</v>
      </c>
      <c r="I1402" s="13">
        <v>15.4</v>
      </c>
      <c r="J1402" s="13">
        <v>18.5</v>
      </c>
      <c r="K1402" s="13">
        <v>18.0</v>
      </c>
      <c r="L1402" s="13">
        <v>0.0</v>
      </c>
      <c r="M1402" s="11">
        <f t="shared" si="1"/>
        <v>15.01428571</v>
      </c>
      <c r="N1402" s="11">
        <f t="shared" si="2"/>
        <v>15</v>
      </c>
      <c r="O1402" s="12" t="str">
        <f t="shared" si="3"/>
        <v>APROBADO CC</v>
      </c>
      <c r="P1402" s="12" t="str">
        <f>IF(OR(D1402="Académica",D1402="Empresa"),(IF(M1402&lt;Leyenda!$I$11,"ALTO",(IF(M1402&lt;=Leyenda!$I$10,"MEDIO","BAJO")))),(IF(M1402&lt;Leyenda!$J$11,"ALTO",(IF(M1402&lt;=Leyenda!$J$10,"MEDIO","BAJO")))))</f>
        <v>BAJO</v>
      </c>
    </row>
    <row r="1403">
      <c r="A1403" s="8" t="s">
        <v>1494</v>
      </c>
      <c r="B1403" s="9" t="s">
        <v>25</v>
      </c>
      <c r="C1403" s="9" t="s">
        <v>123</v>
      </c>
      <c r="D1403" s="9" t="s">
        <v>2144</v>
      </c>
      <c r="E1403" s="13">
        <v>13.5</v>
      </c>
      <c r="F1403" s="13">
        <v>16.7</v>
      </c>
      <c r="G1403" s="13">
        <v>16.7</v>
      </c>
      <c r="H1403" s="13">
        <v>16.7</v>
      </c>
      <c r="I1403" s="13">
        <v>14.2</v>
      </c>
      <c r="J1403" s="13">
        <v>16.5</v>
      </c>
      <c r="K1403" s="13">
        <v>18.5</v>
      </c>
      <c r="L1403" s="13">
        <v>0.0</v>
      </c>
      <c r="M1403" s="11">
        <f t="shared" si="1"/>
        <v>14.18571429</v>
      </c>
      <c r="N1403" s="11">
        <f t="shared" si="2"/>
        <v>14</v>
      </c>
      <c r="O1403" s="12" t="str">
        <f t="shared" si="3"/>
        <v>APROBADO CC</v>
      </c>
      <c r="P1403" s="12" t="str">
        <f>IF(OR(D1403="Académica",D1403="Empresa"),(IF(M1403&lt;Leyenda!$I$11,"ALTO",(IF(M1403&lt;=Leyenda!$I$10,"MEDIO","BAJO")))),(IF(M1403&lt;Leyenda!$J$11,"ALTO",(IF(M1403&lt;=Leyenda!$J$10,"MEDIO","BAJO")))))</f>
        <v>MEDIO</v>
      </c>
    </row>
    <row r="1404">
      <c r="A1404" s="8" t="s">
        <v>899</v>
      </c>
      <c r="B1404" s="9" t="s">
        <v>40</v>
      </c>
      <c r="C1404" s="9" t="s">
        <v>18</v>
      </c>
      <c r="D1404" s="9" t="s">
        <v>2144</v>
      </c>
      <c r="E1404" s="13">
        <v>17.0</v>
      </c>
      <c r="F1404" s="13">
        <v>17.8</v>
      </c>
      <c r="G1404" s="13">
        <v>16.6</v>
      </c>
      <c r="H1404" s="13">
        <v>16.5</v>
      </c>
      <c r="I1404" s="13">
        <v>15.3</v>
      </c>
      <c r="J1404" s="13">
        <v>18.8</v>
      </c>
      <c r="K1404" s="13">
        <v>18.0</v>
      </c>
      <c r="L1404" s="13">
        <v>0.0</v>
      </c>
      <c r="M1404" s="11">
        <f t="shared" si="1"/>
        <v>14.71428571</v>
      </c>
      <c r="N1404" s="11">
        <f t="shared" si="2"/>
        <v>15</v>
      </c>
      <c r="O1404" s="12" t="str">
        <f t="shared" si="3"/>
        <v>APROBADO CC</v>
      </c>
      <c r="P1404" s="12" t="str">
        <f>IF(OR(D1404="Académica",D1404="Empresa"),(IF(M1404&lt;Leyenda!$I$11,"ALTO",(IF(M1404&lt;=Leyenda!$I$10,"MEDIO","BAJO")))),(IF(M1404&lt;Leyenda!$J$11,"ALTO",(IF(M1404&lt;=Leyenda!$J$10,"MEDIO","BAJO")))))</f>
        <v>BAJO</v>
      </c>
    </row>
    <row r="1405">
      <c r="A1405" s="8" t="s">
        <v>1206</v>
      </c>
      <c r="B1405" s="9" t="s">
        <v>90</v>
      </c>
      <c r="C1405" s="9" t="s">
        <v>48</v>
      </c>
      <c r="D1405" s="9" t="s">
        <v>2144</v>
      </c>
      <c r="E1405" s="13">
        <v>18.8</v>
      </c>
      <c r="F1405" s="13">
        <v>17.7</v>
      </c>
      <c r="G1405" s="13">
        <v>18.5</v>
      </c>
      <c r="H1405" s="13">
        <v>16.5</v>
      </c>
      <c r="I1405" s="13">
        <v>16.5</v>
      </c>
      <c r="J1405" s="13">
        <v>18.3</v>
      </c>
      <c r="K1405" s="13">
        <v>18.0</v>
      </c>
      <c r="L1405" s="13">
        <v>0.0</v>
      </c>
      <c r="M1405" s="11">
        <f t="shared" si="1"/>
        <v>15.07142857</v>
      </c>
      <c r="N1405" s="11">
        <f t="shared" si="2"/>
        <v>15</v>
      </c>
      <c r="O1405" s="12" t="str">
        <f t="shared" si="3"/>
        <v>APROBADO CC</v>
      </c>
      <c r="P1405" s="12" t="str">
        <f>IF(OR(D1405="Académica",D1405="Empresa"),(IF(M1405&lt;Leyenda!$I$11,"ALTO",(IF(M1405&lt;=Leyenda!$I$10,"MEDIO","BAJO")))),(IF(M1405&lt;Leyenda!$J$11,"ALTO",(IF(M1405&lt;=Leyenda!$J$10,"MEDIO","BAJO")))))</f>
        <v>BAJO</v>
      </c>
    </row>
    <row r="1406">
      <c r="A1406" s="8" t="s">
        <v>1272</v>
      </c>
      <c r="B1406" s="9" t="s">
        <v>35</v>
      </c>
      <c r="C1406" s="9" t="s">
        <v>100</v>
      </c>
      <c r="D1406" s="9" t="s">
        <v>2144</v>
      </c>
      <c r="E1406" s="13">
        <v>18.4</v>
      </c>
      <c r="F1406" s="13">
        <v>18.2</v>
      </c>
      <c r="G1406" s="13">
        <v>18.5</v>
      </c>
      <c r="H1406" s="13">
        <v>17.2</v>
      </c>
      <c r="I1406" s="13">
        <v>17.4</v>
      </c>
      <c r="J1406" s="13">
        <v>18.3</v>
      </c>
      <c r="K1406" s="13">
        <v>18.3</v>
      </c>
      <c r="L1406" s="13">
        <v>0.0</v>
      </c>
      <c r="M1406" s="11">
        <f t="shared" si="1"/>
        <v>15.41428571</v>
      </c>
      <c r="N1406" s="11">
        <f t="shared" si="2"/>
        <v>15</v>
      </c>
      <c r="O1406" s="12" t="str">
        <f t="shared" si="3"/>
        <v>APROBADO CC</v>
      </c>
      <c r="P1406" s="12" t="str">
        <f>IF(OR(D1406="Académica",D1406="Empresa"),(IF(M1406&lt;Leyenda!$I$11,"ALTO",(IF(M1406&lt;=Leyenda!$I$10,"MEDIO","BAJO")))),(IF(M1406&lt;Leyenda!$J$11,"ALTO",(IF(M1406&lt;=Leyenda!$J$10,"MEDIO","BAJO")))))</f>
        <v>BAJO</v>
      </c>
    </row>
    <row r="1407">
      <c r="A1407" s="8" t="s">
        <v>1981</v>
      </c>
      <c r="B1407" s="9" t="s">
        <v>90</v>
      </c>
      <c r="C1407" s="9" t="s">
        <v>72</v>
      </c>
      <c r="D1407" s="9" t="s">
        <v>2144</v>
      </c>
      <c r="E1407" s="13">
        <v>19.2</v>
      </c>
      <c r="F1407" s="13">
        <v>18.5</v>
      </c>
      <c r="G1407" s="13">
        <v>18.5</v>
      </c>
      <c r="H1407" s="13">
        <v>16.8</v>
      </c>
      <c r="I1407" s="13">
        <v>16.3</v>
      </c>
      <c r="J1407" s="13">
        <v>18.3</v>
      </c>
      <c r="K1407" s="13">
        <v>18.0</v>
      </c>
      <c r="L1407" s="13">
        <v>0.0</v>
      </c>
      <c r="M1407" s="11">
        <f t="shared" si="1"/>
        <v>15.2</v>
      </c>
      <c r="N1407" s="11">
        <f t="shared" si="2"/>
        <v>15</v>
      </c>
      <c r="O1407" s="12" t="str">
        <f t="shared" si="3"/>
        <v>APROBADO CC</v>
      </c>
      <c r="P1407" s="12" t="str">
        <f>IF(OR(D1407="Académica",D1407="Empresa"),(IF(M1407&lt;Leyenda!$I$11,"ALTO",(IF(M1407&lt;=Leyenda!$I$10,"MEDIO","BAJO")))),(IF(M1407&lt;Leyenda!$J$11,"ALTO",(IF(M1407&lt;=Leyenda!$J$10,"MEDIO","BAJO")))))</f>
        <v>BAJO</v>
      </c>
    </row>
    <row r="1408">
      <c r="A1408" s="8" t="s">
        <v>1884</v>
      </c>
      <c r="B1408" s="9" t="s">
        <v>50</v>
      </c>
      <c r="C1408" s="9" t="s">
        <v>70</v>
      </c>
      <c r="D1408" s="9" t="s">
        <v>2144</v>
      </c>
      <c r="E1408" s="13">
        <v>18.0</v>
      </c>
      <c r="F1408" s="13">
        <v>18.2</v>
      </c>
      <c r="G1408" s="13">
        <v>18.2</v>
      </c>
      <c r="H1408" s="13">
        <v>17.3</v>
      </c>
      <c r="I1408" s="13">
        <v>15.5</v>
      </c>
      <c r="J1408" s="13">
        <v>17.9</v>
      </c>
      <c r="K1408" s="13">
        <v>18.0</v>
      </c>
      <c r="L1408" s="13">
        <v>0.0</v>
      </c>
      <c r="M1408" s="11">
        <f t="shared" si="1"/>
        <v>15.01428571</v>
      </c>
      <c r="N1408" s="11">
        <f t="shared" si="2"/>
        <v>15</v>
      </c>
      <c r="O1408" s="12" t="str">
        <f t="shared" si="3"/>
        <v>APROBADO CC</v>
      </c>
      <c r="P1408" s="12" t="str">
        <f>IF(OR(D1408="Académica",D1408="Empresa"),(IF(M1408&lt;Leyenda!$I$11,"ALTO",(IF(M1408&lt;=Leyenda!$I$10,"MEDIO","BAJO")))),(IF(M1408&lt;Leyenda!$J$11,"ALTO",(IF(M1408&lt;=Leyenda!$J$10,"MEDIO","BAJO")))))</f>
        <v>BAJO</v>
      </c>
    </row>
    <row r="1409">
      <c r="A1409" s="8" t="s">
        <v>2064</v>
      </c>
      <c r="B1409" s="9" t="s">
        <v>90</v>
      </c>
      <c r="C1409" s="9" t="s">
        <v>46</v>
      </c>
      <c r="D1409" s="9" t="s">
        <v>2144</v>
      </c>
      <c r="E1409" s="13">
        <v>17.8</v>
      </c>
      <c r="F1409" s="13">
        <v>19.3</v>
      </c>
      <c r="G1409" s="13">
        <v>18.5</v>
      </c>
      <c r="H1409" s="13">
        <v>16.8</v>
      </c>
      <c r="I1409" s="13">
        <v>16.4</v>
      </c>
      <c r="J1409" s="13">
        <v>17.6</v>
      </c>
      <c r="K1409" s="13">
        <v>18.0</v>
      </c>
      <c r="L1409" s="13">
        <v>0.0</v>
      </c>
      <c r="M1409" s="11">
        <f t="shared" si="1"/>
        <v>15.22857143</v>
      </c>
      <c r="N1409" s="11">
        <f t="shared" si="2"/>
        <v>15</v>
      </c>
      <c r="O1409" s="12" t="str">
        <f t="shared" si="3"/>
        <v>APROBADO CC</v>
      </c>
      <c r="P1409" s="12" t="str">
        <f>IF(OR(D1409="Académica",D1409="Empresa"),(IF(M1409&lt;Leyenda!$I$11,"ALTO",(IF(M1409&lt;=Leyenda!$I$10,"MEDIO","BAJO")))),(IF(M1409&lt;Leyenda!$J$11,"ALTO",(IF(M1409&lt;=Leyenda!$J$10,"MEDIO","BAJO")))))</f>
        <v>BAJO</v>
      </c>
    </row>
    <row r="1410">
      <c r="A1410" s="8" t="s">
        <v>1258</v>
      </c>
      <c r="B1410" s="9" t="s">
        <v>28</v>
      </c>
      <c r="C1410" s="9" t="s">
        <v>48</v>
      </c>
      <c r="D1410" s="9" t="s">
        <v>2144</v>
      </c>
      <c r="E1410" s="13">
        <v>19.5</v>
      </c>
      <c r="F1410" s="13">
        <v>17.3</v>
      </c>
      <c r="G1410" s="13">
        <v>18.3</v>
      </c>
      <c r="H1410" s="13">
        <v>17.0</v>
      </c>
      <c r="I1410" s="13">
        <v>16.2</v>
      </c>
      <c r="J1410" s="13">
        <v>17.6</v>
      </c>
      <c r="K1410" s="13">
        <v>18.0</v>
      </c>
      <c r="L1410" s="13">
        <v>0.0</v>
      </c>
      <c r="M1410" s="11">
        <f t="shared" si="1"/>
        <v>14.91428571</v>
      </c>
      <c r="N1410" s="11">
        <f t="shared" si="2"/>
        <v>15</v>
      </c>
      <c r="O1410" s="12" t="str">
        <f t="shared" si="3"/>
        <v>APROBADO CC</v>
      </c>
      <c r="P1410" s="12" t="str">
        <f>IF(OR(D1410="Académica",D1410="Empresa"),(IF(M1410&lt;Leyenda!$I$11,"ALTO",(IF(M1410&lt;=Leyenda!$I$10,"MEDIO","BAJO")))),(IF(M1410&lt;Leyenda!$J$11,"ALTO",(IF(M1410&lt;=Leyenda!$J$10,"MEDIO","BAJO")))))</f>
        <v>BAJO</v>
      </c>
    </row>
    <row r="1411">
      <c r="A1411" s="8" t="s">
        <v>1309</v>
      </c>
      <c r="B1411" s="9" t="s">
        <v>90</v>
      </c>
      <c r="C1411" s="9" t="s">
        <v>36</v>
      </c>
      <c r="D1411" s="9" t="s">
        <v>2144</v>
      </c>
      <c r="E1411" s="13">
        <v>16.6</v>
      </c>
      <c r="F1411" s="13">
        <v>17.7</v>
      </c>
      <c r="G1411" s="13">
        <v>18.3</v>
      </c>
      <c r="H1411" s="13">
        <v>16.3</v>
      </c>
      <c r="I1411" s="13">
        <v>16.4</v>
      </c>
      <c r="J1411" s="13">
        <v>18.3</v>
      </c>
      <c r="K1411" s="13">
        <v>18.0</v>
      </c>
      <c r="L1411" s="13">
        <v>0.0</v>
      </c>
      <c r="M1411" s="11">
        <f t="shared" si="1"/>
        <v>15</v>
      </c>
      <c r="N1411" s="11">
        <f t="shared" si="2"/>
        <v>15</v>
      </c>
      <c r="O1411" s="12" t="str">
        <f t="shared" si="3"/>
        <v>APROBADO CC</v>
      </c>
      <c r="P1411" s="12" t="str">
        <f>IF(OR(D1411="Académica",D1411="Empresa"),(IF(M1411&lt;Leyenda!$I$11,"ALTO",(IF(M1411&lt;=Leyenda!$I$10,"MEDIO","BAJO")))),(IF(M1411&lt;Leyenda!$J$11,"ALTO",(IF(M1411&lt;=Leyenda!$J$10,"MEDIO","BAJO")))))</f>
        <v>BAJO</v>
      </c>
    </row>
    <row r="1412">
      <c r="A1412" s="8" t="s">
        <v>1499</v>
      </c>
      <c r="B1412" s="9" t="s">
        <v>28</v>
      </c>
      <c r="C1412" s="9" t="s">
        <v>100</v>
      </c>
      <c r="D1412" s="9" t="s">
        <v>2144</v>
      </c>
      <c r="E1412" s="13">
        <v>15.4</v>
      </c>
      <c r="F1412" s="13">
        <v>17.3</v>
      </c>
      <c r="G1412" s="13">
        <v>17.3</v>
      </c>
      <c r="H1412" s="13">
        <v>16.8</v>
      </c>
      <c r="I1412" s="13">
        <v>15.7</v>
      </c>
      <c r="J1412" s="13">
        <v>17.8</v>
      </c>
      <c r="K1412" s="13">
        <v>18.3</v>
      </c>
      <c r="L1412" s="13">
        <v>0.0</v>
      </c>
      <c r="M1412" s="11">
        <f t="shared" si="1"/>
        <v>14.74285714</v>
      </c>
      <c r="N1412" s="11">
        <f t="shared" si="2"/>
        <v>15</v>
      </c>
      <c r="O1412" s="12" t="str">
        <f t="shared" si="3"/>
        <v>APROBADO CC</v>
      </c>
      <c r="P1412" s="12" t="str">
        <f>IF(OR(D1412="Académica",D1412="Empresa"),(IF(M1412&lt;Leyenda!$I$11,"ALTO",(IF(M1412&lt;=Leyenda!$I$10,"MEDIO","BAJO")))),(IF(M1412&lt;Leyenda!$J$11,"ALTO",(IF(M1412&lt;=Leyenda!$J$10,"MEDIO","BAJO")))))</f>
        <v>BAJO</v>
      </c>
    </row>
    <row r="1413">
      <c r="A1413" s="8" t="s">
        <v>1192</v>
      </c>
      <c r="B1413" s="9" t="s">
        <v>40</v>
      </c>
      <c r="C1413" s="9" t="s">
        <v>48</v>
      </c>
      <c r="D1413" s="9" t="s">
        <v>2144</v>
      </c>
      <c r="E1413" s="13">
        <v>14.0</v>
      </c>
      <c r="F1413" s="13">
        <v>17.0</v>
      </c>
      <c r="G1413" s="13">
        <v>16.5</v>
      </c>
      <c r="H1413" s="13">
        <v>18.0</v>
      </c>
      <c r="I1413" s="13">
        <v>15.8</v>
      </c>
      <c r="J1413" s="13">
        <v>18.3</v>
      </c>
      <c r="K1413" s="13">
        <v>18.8</v>
      </c>
      <c r="L1413" s="13">
        <v>0.0</v>
      </c>
      <c r="M1413" s="11">
        <f t="shared" si="1"/>
        <v>14.91428571</v>
      </c>
      <c r="N1413" s="11">
        <f t="shared" si="2"/>
        <v>15</v>
      </c>
      <c r="O1413" s="12" t="str">
        <f t="shared" si="3"/>
        <v>APROBADO CC</v>
      </c>
      <c r="P1413" s="12" t="str">
        <f>IF(OR(D1413="Académica",D1413="Empresa"),(IF(M1413&lt;Leyenda!$I$11,"ALTO",(IF(M1413&lt;=Leyenda!$I$10,"MEDIO","BAJO")))),(IF(M1413&lt;Leyenda!$J$11,"ALTO",(IF(M1413&lt;=Leyenda!$J$10,"MEDIO","BAJO")))))</f>
        <v>BAJO</v>
      </c>
    </row>
    <row r="1414">
      <c r="A1414" s="8" t="s">
        <v>1209</v>
      </c>
      <c r="B1414" s="9" t="s">
        <v>28</v>
      </c>
      <c r="C1414" s="9" t="s">
        <v>36</v>
      </c>
      <c r="D1414" s="9" t="s">
        <v>2144</v>
      </c>
      <c r="E1414" s="13">
        <v>18.8</v>
      </c>
      <c r="F1414" s="13">
        <v>17.8</v>
      </c>
      <c r="G1414" s="13">
        <v>18.6</v>
      </c>
      <c r="H1414" s="13">
        <v>16.5</v>
      </c>
      <c r="I1414" s="13">
        <v>15.8</v>
      </c>
      <c r="J1414" s="13">
        <v>18.3</v>
      </c>
      <c r="K1414" s="13">
        <v>18.0</v>
      </c>
      <c r="L1414" s="13">
        <v>0.0</v>
      </c>
      <c r="M1414" s="11">
        <f t="shared" si="1"/>
        <v>15</v>
      </c>
      <c r="N1414" s="11">
        <f t="shared" si="2"/>
        <v>15</v>
      </c>
      <c r="O1414" s="12" t="str">
        <f t="shared" si="3"/>
        <v>APROBADO CC</v>
      </c>
      <c r="P1414" s="12" t="str">
        <f>IF(OR(D1414="Académica",D1414="Empresa"),(IF(M1414&lt;Leyenda!$I$11,"ALTO",(IF(M1414&lt;=Leyenda!$I$10,"MEDIO","BAJO")))),(IF(M1414&lt;Leyenda!$J$11,"ALTO",(IF(M1414&lt;=Leyenda!$J$10,"MEDIO","BAJO")))))</f>
        <v>BAJO</v>
      </c>
    </row>
    <row r="1415">
      <c r="A1415" s="8" t="s">
        <v>746</v>
      </c>
      <c r="B1415" s="9" t="s">
        <v>35</v>
      </c>
      <c r="C1415" s="9" t="s">
        <v>46</v>
      </c>
      <c r="D1415" s="9" t="s">
        <v>2144</v>
      </c>
      <c r="E1415" s="13">
        <v>18.6</v>
      </c>
      <c r="F1415" s="13">
        <v>18.0</v>
      </c>
      <c r="G1415" s="13">
        <v>18.8</v>
      </c>
      <c r="H1415" s="13">
        <v>17.2</v>
      </c>
      <c r="I1415" s="13">
        <v>17.8</v>
      </c>
      <c r="J1415" s="13">
        <v>16.6</v>
      </c>
      <c r="K1415" s="13">
        <v>18.0</v>
      </c>
      <c r="L1415" s="13">
        <v>0.0</v>
      </c>
      <c r="M1415" s="11">
        <f t="shared" si="1"/>
        <v>15.2</v>
      </c>
      <c r="N1415" s="11">
        <f t="shared" si="2"/>
        <v>15</v>
      </c>
      <c r="O1415" s="12" t="str">
        <f t="shared" si="3"/>
        <v>APROBADO CC</v>
      </c>
      <c r="P1415" s="12" t="str">
        <f>IF(OR(D1415="Académica",D1415="Empresa"),(IF(M1415&lt;Leyenda!$I$11,"ALTO",(IF(M1415&lt;=Leyenda!$I$10,"MEDIO","BAJO")))),(IF(M1415&lt;Leyenda!$J$11,"ALTO",(IF(M1415&lt;=Leyenda!$J$10,"MEDIO","BAJO")))))</f>
        <v>BAJO</v>
      </c>
    </row>
    <row r="1416">
      <c r="A1416" s="8" t="s">
        <v>1973</v>
      </c>
      <c r="B1416" s="9" t="s">
        <v>35</v>
      </c>
      <c r="C1416" s="9" t="s">
        <v>36</v>
      </c>
      <c r="D1416" s="9" t="s">
        <v>2144</v>
      </c>
      <c r="E1416" s="13">
        <v>19.0</v>
      </c>
      <c r="F1416" s="13">
        <v>18.2</v>
      </c>
      <c r="G1416" s="13">
        <v>19.0</v>
      </c>
      <c r="H1416" s="13">
        <v>17.5</v>
      </c>
      <c r="I1416" s="13">
        <v>18.1</v>
      </c>
      <c r="J1416" s="13">
        <v>18.0</v>
      </c>
      <c r="K1416" s="13">
        <v>18.0</v>
      </c>
      <c r="L1416" s="13">
        <v>0.0</v>
      </c>
      <c r="M1416" s="11">
        <f t="shared" si="1"/>
        <v>15.54285714</v>
      </c>
      <c r="N1416" s="11">
        <f t="shared" si="2"/>
        <v>16</v>
      </c>
      <c r="O1416" s="12" t="str">
        <f t="shared" si="3"/>
        <v>APROBADO CC</v>
      </c>
      <c r="P1416" s="12" t="str">
        <f>IF(OR(D1416="Académica",D1416="Empresa"),(IF(M1416&lt;Leyenda!$I$11,"ALTO",(IF(M1416&lt;=Leyenda!$I$10,"MEDIO","BAJO")))),(IF(M1416&lt;Leyenda!$J$11,"ALTO",(IF(M1416&lt;=Leyenda!$J$10,"MEDIO","BAJO")))))</f>
        <v>BAJO</v>
      </c>
    </row>
    <row r="1417">
      <c r="A1417" s="8" t="s">
        <v>2403</v>
      </c>
      <c r="B1417" s="9" t="s">
        <v>28</v>
      </c>
      <c r="C1417" s="9" t="s">
        <v>41</v>
      </c>
      <c r="D1417" s="9" t="s">
        <v>2144</v>
      </c>
      <c r="E1417" s="13">
        <v>18.1</v>
      </c>
      <c r="F1417" s="13">
        <v>15.7</v>
      </c>
      <c r="G1417" s="13">
        <v>14.0</v>
      </c>
      <c r="H1417" s="13">
        <v>14.5</v>
      </c>
      <c r="I1417" s="13">
        <v>15.9</v>
      </c>
      <c r="J1417" s="13">
        <v>18.3</v>
      </c>
      <c r="K1417" s="13">
        <v>14.0</v>
      </c>
      <c r="L1417" s="13">
        <v>0.0</v>
      </c>
      <c r="M1417" s="11">
        <f t="shared" si="1"/>
        <v>13.2</v>
      </c>
      <c r="N1417" s="11">
        <f t="shared" si="2"/>
        <v>13</v>
      </c>
      <c r="O1417" s="12" t="str">
        <f t="shared" si="3"/>
        <v>APROBADO CC</v>
      </c>
      <c r="P1417" s="12" t="str">
        <f>IF(OR(D1417="Académica",D1417="Empresa"),(IF(M1417&lt;Leyenda!$I$11,"ALTO",(IF(M1417&lt;=Leyenda!$I$10,"MEDIO","BAJO")))),(IF(M1417&lt;Leyenda!$J$11,"ALTO",(IF(M1417&lt;=Leyenda!$J$10,"MEDIO","BAJO")))))</f>
        <v>MEDIO</v>
      </c>
    </row>
    <row r="1418">
      <c r="A1418" s="8" t="s">
        <v>1207</v>
      </c>
      <c r="B1418" s="9" t="s">
        <v>35</v>
      </c>
      <c r="C1418" s="9" t="s">
        <v>48</v>
      </c>
      <c r="D1418" s="9" t="s">
        <v>2144</v>
      </c>
      <c r="E1418" s="13">
        <v>16.3</v>
      </c>
      <c r="F1418" s="13">
        <v>19.0</v>
      </c>
      <c r="G1418" s="13">
        <v>18.2</v>
      </c>
      <c r="H1418" s="13">
        <v>16.7</v>
      </c>
      <c r="I1418" s="13">
        <v>17.1</v>
      </c>
      <c r="J1418" s="13">
        <v>18.3</v>
      </c>
      <c r="K1418" s="13">
        <v>18.0</v>
      </c>
      <c r="L1418" s="13">
        <v>0.0</v>
      </c>
      <c r="M1418" s="11">
        <f t="shared" si="1"/>
        <v>15.32857143</v>
      </c>
      <c r="N1418" s="11">
        <f t="shared" si="2"/>
        <v>15</v>
      </c>
      <c r="O1418" s="12" t="str">
        <f t="shared" si="3"/>
        <v>APROBADO CC</v>
      </c>
      <c r="P1418" s="12" t="str">
        <f>IF(OR(D1418="Académica",D1418="Empresa"),(IF(M1418&lt;Leyenda!$I$11,"ALTO",(IF(M1418&lt;=Leyenda!$I$10,"MEDIO","BAJO")))),(IF(M1418&lt;Leyenda!$J$11,"ALTO",(IF(M1418&lt;=Leyenda!$J$10,"MEDIO","BAJO")))))</f>
        <v>BAJO</v>
      </c>
    </row>
    <row r="1419">
      <c r="A1419" s="8" t="s">
        <v>1968</v>
      </c>
      <c r="B1419" s="9" t="s">
        <v>21</v>
      </c>
      <c r="C1419" s="9" t="s">
        <v>70</v>
      </c>
      <c r="D1419" s="9" t="s">
        <v>2144</v>
      </c>
      <c r="E1419" s="13">
        <v>17.5</v>
      </c>
      <c r="F1419" s="13">
        <v>18.0</v>
      </c>
      <c r="G1419" s="13">
        <v>14.8</v>
      </c>
      <c r="H1419" s="13">
        <v>16.5</v>
      </c>
      <c r="I1419" s="13">
        <v>15.3</v>
      </c>
      <c r="J1419" s="13">
        <v>19.5</v>
      </c>
      <c r="K1419" s="13">
        <v>18.8</v>
      </c>
      <c r="L1419" s="13">
        <v>0.0</v>
      </c>
      <c r="M1419" s="11">
        <f t="shared" si="1"/>
        <v>14.7</v>
      </c>
      <c r="N1419" s="11">
        <f t="shared" si="2"/>
        <v>15</v>
      </c>
      <c r="O1419" s="12" t="str">
        <f t="shared" si="3"/>
        <v>APROBADO CC</v>
      </c>
      <c r="P1419" s="12" t="str">
        <f>IF(OR(D1419="Académica",D1419="Empresa"),(IF(M1419&lt;Leyenda!$I$11,"ALTO",(IF(M1419&lt;=Leyenda!$I$10,"MEDIO","BAJO")))),(IF(M1419&lt;Leyenda!$J$11,"ALTO",(IF(M1419&lt;=Leyenda!$J$10,"MEDIO","BAJO")))))</f>
        <v>BAJO</v>
      </c>
    </row>
    <row r="1420">
      <c r="A1420" s="8" t="s">
        <v>1043</v>
      </c>
      <c r="B1420" s="9" t="s">
        <v>35</v>
      </c>
      <c r="C1420" s="9" t="s">
        <v>33</v>
      </c>
      <c r="D1420" s="9" t="s">
        <v>2144</v>
      </c>
      <c r="E1420" s="13">
        <v>18.2</v>
      </c>
      <c r="F1420" s="13">
        <v>17.0</v>
      </c>
      <c r="G1420" s="13">
        <v>18.2</v>
      </c>
      <c r="H1420" s="13">
        <v>16.7</v>
      </c>
      <c r="I1420" s="13">
        <v>17.2</v>
      </c>
      <c r="J1420" s="13">
        <v>17.6</v>
      </c>
      <c r="K1420" s="13">
        <v>18.0</v>
      </c>
      <c r="L1420" s="13">
        <v>0.0</v>
      </c>
      <c r="M1420" s="11">
        <f t="shared" si="1"/>
        <v>14.95714286</v>
      </c>
      <c r="N1420" s="11">
        <f t="shared" si="2"/>
        <v>15</v>
      </c>
      <c r="O1420" s="12" t="str">
        <f t="shared" si="3"/>
        <v>APROBADO CC</v>
      </c>
      <c r="P1420" s="12" t="str">
        <f>IF(OR(D1420="Académica",D1420="Empresa"),(IF(M1420&lt;Leyenda!$I$11,"ALTO",(IF(M1420&lt;=Leyenda!$I$10,"MEDIO","BAJO")))),(IF(M1420&lt;Leyenda!$J$11,"ALTO",(IF(M1420&lt;=Leyenda!$J$10,"MEDIO","BAJO")))))</f>
        <v>BAJO</v>
      </c>
    </row>
    <row r="1421">
      <c r="A1421" s="8" t="s">
        <v>839</v>
      </c>
      <c r="B1421" s="9" t="s">
        <v>28</v>
      </c>
      <c r="C1421" s="9" t="s">
        <v>41</v>
      </c>
      <c r="D1421" s="9" t="s">
        <v>2144</v>
      </c>
      <c r="E1421" s="13">
        <v>15.0</v>
      </c>
      <c r="F1421" s="13">
        <v>17.2</v>
      </c>
      <c r="G1421" s="13">
        <v>16.0</v>
      </c>
      <c r="H1421" s="13">
        <v>14.2</v>
      </c>
      <c r="I1421" s="13">
        <v>15.3</v>
      </c>
      <c r="J1421" s="13">
        <v>18.3</v>
      </c>
      <c r="K1421" s="13">
        <v>18.5</v>
      </c>
      <c r="L1421" s="13">
        <v>0.0</v>
      </c>
      <c r="M1421" s="11">
        <f t="shared" si="1"/>
        <v>14.21428571</v>
      </c>
      <c r="N1421" s="11">
        <f t="shared" si="2"/>
        <v>14</v>
      </c>
      <c r="O1421" s="12" t="str">
        <f t="shared" si="3"/>
        <v>APROBADO CC</v>
      </c>
      <c r="P1421" s="12" t="str">
        <f>IF(OR(D1421="Académica",D1421="Empresa"),(IF(M1421&lt;Leyenda!$I$11,"ALTO",(IF(M1421&lt;=Leyenda!$I$10,"MEDIO","BAJO")))),(IF(M1421&lt;Leyenda!$J$11,"ALTO",(IF(M1421&lt;=Leyenda!$J$10,"MEDIO","BAJO")))))</f>
        <v>MEDIO</v>
      </c>
    </row>
    <row r="1422">
      <c r="A1422" s="8" t="s">
        <v>1740</v>
      </c>
      <c r="B1422" s="9" t="s">
        <v>35</v>
      </c>
      <c r="C1422" s="9" t="s">
        <v>68</v>
      </c>
      <c r="D1422" s="9" t="s">
        <v>2144</v>
      </c>
      <c r="E1422" s="13">
        <v>14.3</v>
      </c>
      <c r="F1422" s="13">
        <v>18.2</v>
      </c>
      <c r="G1422" s="13">
        <v>18.0</v>
      </c>
      <c r="H1422" s="13">
        <v>15.8</v>
      </c>
      <c r="I1422" s="13">
        <v>17.1</v>
      </c>
      <c r="J1422" s="13">
        <v>17.8</v>
      </c>
      <c r="K1422" s="13">
        <v>18.0</v>
      </c>
      <c r="L1422" s="13">
        <v>0.0</v>
      </c>
      <c r="M1422" s="11">
        <f t="shared" si="1"/>
        <v>14.98571429</v>
      </c>
      <c r="N1422" s="11">
        <f t="shared" si="2"/>
        <v>15</v>
      </c>
      <c r="O1422" s="12" t="str">
        <f t="shared" si="3"/>
        <v>APROBADO CC</v>
      </c>
      <c r="P1422" s="12" t="str">
        <f>IF(OR(D1422="Académica",D1422="Empresa"),(IF(M1422&lt;Leyenda!$I$11,"ALTO",(IF(M1422&lt;=Leyenda!$I$10,"MEDIO","BAJO")))),(IF(M1422&lt;Leyenda!$J$11,"ALTO",(IF(M1422&lt;=Leyenda!$J$10,"MEDIO","BAJO")))))</f>
        <v>BAJO</v>
      </c>
    </row>
    <row r="1423">
      <c r="A1423" s="8" t="s">
        <v>2404</v>
      </c>
      <c r="B1423" s="9" t="s">
        <v>28</v>
      </c>
      <c r="C1423" s="9" t="s">
        <v>41</v>
      </c>
      <c r="D1423" s="9" t="s">
        <v>2144</v>
      </c>
      <c r="E1423" s="13">
        <v>13.4</v>
      </c>
      <c r="F1423" s="13">
        <v>12.7</v>
      </c>
      <c r="G1423" s="13">
        <v>12.4</v>
      </c>
      <c r="H1423" s="13">
        <v>12.4</v>
      </c>
      <c r="I1423" s="13">
        <v>11.6</v>
      </c>
      <c r="J1423" s="13">
        <v>17.6</v>
      </c>
      <c r="K1423" s="13">
        <v>15.0</v>
      </c>
      <c r="L1423" s="13">
        <v>0.5</v>
      </c>
      <c r="M1423" s="11">
        <f t="shared" si="1"/>
        <v>11.74285714</v>
      </c>
      <c r="N1423" s="11">
        <f t="shared" si="2"/>
        <v>12</v>
      </c>
      <c r="O1423" s="12" t="str">
        <f t="shared" si="3"/>
        <v>APROBADO CC</v>
      </c>
      <c r="P1423" s="12" t="str">
        <f>IF(OR(D1423="Académica",D1423="Empresa"),(IF(M1423&lt;Leyenda!$I$11,"ALTO",(IF(M1423&lt;=Leyenda!$I$10,"MEDIO","BAJO")))),(IF(M1423&lt;Leyenda!$J$11,"ALTO",(IF(M1423&lt;=Leyenda!$J$10,"MEDIO","BAJO")))))</f>
        <v>ALTO</v>
      </c>
    </row>
    <row r="1424">
      <c r="A1424" s="8" t="s">
        <v>744</v>
      </c>
      <c r="B1424" s="9" t="s">
        <v>50</v>
      </c>
      <c r="C1424" s="9" t="s">
        <v>38</v>
      </c>
      <c r="D1424" s="9" t="s">
        <v>2144</v>
      </c>
      <c r="E1424" s="13">
        <v>19.3</v>
      </c>
      <c r="F1424" s="13">
        <v>19.0</v>
      </c>
      <c r="G1424" s="13">
        <v>18.8</v>
      </c>
      <c r="H1424" s="13">
        <v>17.0</v>
      </c>
      <c r="I1424" s="13">
        <v>16.3</v>
      </c>
      <c r="J1424" s="13">
        <v>18.6</v>
      </c>
      <c r="K1424" s="13">
        <v>18.0</v>
      </c>
      <c r="L1424" s="13">
        <v>0.0</v>
      </c>
      <c r="M1424" s="11">
        <f t="shared" si="1"/>
        <v>15.38571429</v>
      </c>
      <c r="N1424" s="11">
        <f t="shared" si="2"/>
        <v>15</v>
      </c>
      <c r="O1424" s="12" t="str">
        <f t="shared" si="3"/>
        <v>APROBADO CC</v>
      </c>
      <c r="P1424" s="12" t="str">
        <f>IF(OR(D1424="Académica",D1424="Empresa"),(IF(M1424&lt;Leyenda!$I$11,"ALTO",(IF(M1424&lt;=Leyenda!$I$10,"MEDIO","BAJO")))),(IF(M1424&lt;Leyenda!$J$11,"ALTO",(IF(M1424&lt;=Leyenda!$J$10,"MEDIO","BAJO")))))</f>
        <v>BAJO</v>
      </c>
    </row>
    <row r="1425">
      <c r="A1425" s="8" t="s">
        <v>958</v>
      </c>
      <c r="B1425" s="9" t="s">
        <v>28</v>
      </c>
      <c r="C1425" s="9" t="s">
        <v>96</v>
      </c>
      <c r="D1425" s="9" t="s">
        <v>2144</v>
      </c>
      <c r="E1425" s="13">
        <v>18.5</v>
      </c>
      <c r="F1425" s="13">
        <v>18.5</v>
      </c>
      <c r="G1425" s="13">
        <v>18.2</v>
      </c>
      <c r="H1425" s="13">
        <v>16.5</v>
      </c>
      <c r="I1425" s="13">
        <v>14.9</v>
      </c>
      <c r="J1425" s="13">
        <v>17.6</v>
      </c>
      <c r="K1425" s="13">
        <v>18.5</v>
      </c>
      <c r="L1425" s="13">
        <v>0.0</v>
      </c>
      <c r="M1425" s="11">
        <f t="shared" si="1"/>
        <v>14.88571429</v>
      </c>
      <c r="N1425" s="11">
        <f t="shared" si="2"/>
        <v>15</v>
      </c>
      <c r="O1425" s="12" t="str">
        <f t="shared" si="3"/>
        <v>APROBADO CC</v>
      </c>
      <c r="P1425" s="12" t="str">
        <f>IF(OR(D1425="Académica",D1425="Empresa"),(IF(M1425&lt;Leyenda!$I$11,"ALTO",(IF(M1425&lt;=Leyenda!$I$10,"MEDIO","BAJO")))),(IF(M1425&lt;Leyenda!$J$11,"ALTO",(IF(M1425&lt;=Leyenda!$J$10,"MEDIO","BAJO")))))</f>
        <v>BAJO</v>
      </c>
    </row>
    <row r="1426">
      <c r="A1426" s="8" t="s">
        <v>1056</v>
      </c>
      <c r="B1426" s="9" t="s">
        <v>28</v>
      </c>
      <c r="C1426" s="9" t="s">
        <v>41</v>
      </c>
      <c r="D1426" s="9" t="s">
        <v>2144</v>
      </c>
      <c r="E1426" s="13">
        <v>14.5</v>
      </c>
      <c r="F1426" s="13">
        <v>18.2</v>
      </c>
      <c r="G1426" s="13">
        <v>18.0</v>
      </c>
      <c r="H1426" s="13">
        <v>14.8</v>
      </c>
      <c r="I1426" s="13">
        <v>15.7</v>
      </c>
      <c r="J1426" s="13">
        <v>18.3</v>
      </c>
      <c r="K1426" s="13">
        <v>19.0</v>
      </c>
      <c r="L1426" s="13">
        <v>0.0</v>
      </c>
      <c r="M1426" s="11">
        <f t="shared" si="1"/>
        <v>14.85714286</v>
      </c>
      <c r="N1426" s="11">
        <f t="shared" si="2"/>
        <v>15</v>
      </c>
      <c r="O1426" s="12" t="str">
        <f t="shared" si="3"/>
        <v>APROBADO CC</v>
      </c>
      <c r="P1426" s="12" t="str">
        <f>IF(OR(D1426="Académica",D1426="Empresa"),(IF(M1426&lt;Leyenda!$I$11,"ALTO",(IF(M1426&lt;=Leyenda!$I$10,"MEDIO","BAJO")))),(IF(M1426&lt;Leyenda!$J$11,"ALTO",(IF(M1426&lt;=Leyenda!$J$10,"MEDIO","BAJO")))))</f>
        <v>BAJO</v>
      </c>
    </row>
    <row r="1427">
      <c r="A1427" s="8" t="s">
        <v>1543</v>
      </c>
      <c r="B1427" s="9" t="s">
        <v>35</v>
      </c>
      <c r="C1427" s="9" t="s">
        <v>129</v>
      </c>
      <c r="D1427" s="9" t="s">
        <v>2144</v>
      </c>
      <c r="E1427" s="13">
        <v>18.0</v>
      </c>
      <c r="F1427" s="13">
        <v>18.0</v>
      </c>
      <c r="G1427" s="13">
        <v>18.2</v>
      </c>
      <c r="H1427" s="13">
        <v>16.7</v>
      </c>
      <c r="I1427" s="13">
        <v>17.4</v>
      </c>
      <c r="J1427" s="13">
        <v>18.4</v>
      </c>
      <c r="K1427" s="13">
        <v>18.0</v>
      </c>
      <c r="L1427" s="13">
        <v>0.0</v>
      </c>
      <c r="M1427" s="11">
        <f t="shared" si="1"/>
        <v>15.24285714</v>
      </c>
      <c r="N1427" s="11">
        <f t="shared" si="2"/>
        <v>15</v>
      </c>
      <c r="O1427" s="12" t="str">
        <f t="shared" si="3"/>
        <v>APROBADO CC</v>
      </c>
      <c r="P1427" s="12" t="str">
        <f>IF(OR(D1427="Académica",D1427="Empresa"),(IF(M1427&lt;Leyenda!$I$11,"ALTO",(IF(M1427&lt;=Leyenda!$I$10,"MEDIO","BAJO")))),(IF(M1427&lt;Leyenda!$J$11,"ALTO",(IF(M1427&lt;=Leyenda!$J$10,"MEDIO","BAJO")))))</f>
        <v>BAJO</v>
      </c>
    </row>
    <row r="1428">
      <c r="A1428" s="8" t="s">
        <v>1482</v>
      </c>
      <c r="B1428" s="9" t="s">
        <v>35</v>
      </c>
      <c r="C1428" s="9" t="s">
        <v>36</v>
      </c>
      <c r="D1428" s="9" t="s">
        <v>2144</v>
      </c>
      <c r="E1428" s="13">
        <v>17.0</v>
      </c>
      <c r="F1428" s="13">
        <v>18.0</v>
      </c>
      <c r="G1428" s="13">
        <v>17.8</v>
      </c>
      <c r="H1428" s="13">
        <v>17.5</v>
      </c>
      <c r="I1428" s="13">
        <v>18.1</v>
      </c>
      <c r="J1428" s="13">
        <v>18.3</v>
      </c>
      <c r="K1428" s="13">
        <v>18.0</v>
      </c>
      <c r="L1428" s="13">
        <v>0.0</v>
      </c>
      <c r="M1428" s="11">
        <f t="shared" si="1"/>
        <v>15.38571429</v>
      </c>
      <c r="N1428" s="11">
        <f t="shared" si="2"/>
        <v>15</v>
      </c>
      <c r="O1428" s="12" t="str">
        <f t="shared" si="3"/>
        <v>APROBADO CC</v>
      </c>
      <c r="P1428" s="12" t="str">
        <f>IF(OR(D1428="Académica",D1428="Empresa"),(IF(M1428&lt;Leyenda!$I$11,"ALTO",(IF(M1428&lt;=Leyenda!$I$10,"MEDIO","BAJO")))),(IF(M1428&lt;Leyenda!$J$11,"ALTO",(IF(M1428&lt;=Leyenda!$J$10,"MEDIO","BAJO")))))</f>
        <v>BAJO</v>
      </c>
    </row>
    <row r="1429">
      <c r="A1429" s="8" t="s">
        <v>1595</v>
      </c>
      <c r="B1429" s="9" t="s">
        <v>35</v>
      </c>
      <c r="C1429" s="9" t="s">
        <v>524</v>
      </c>
      <c r="D1429" s="9" t="s">
        <v>2144</v>
      </c>
      <c r="E1429" s="13">
        <v>17.4</v>
      </c>
      <c r="F1429" s="13">
        <v>17.9</v>
      </c>
      <c r="G1429" s="13">
        <v>18.8</v>
      </c>
      <c r="H1429" s="13">
        <v>17.3</v>
      </c>
      <c r="I1429" s="13">
        <v>17.9</v>
      </c>
      <c r="J1429" s="13">
        <v>17.4</v>
      </c>
      <c r="K1429" s="13">
        <v>18.0</v>
      </c>
      <c r="L1429" s="13">
        <v>0.0</v>
      </c>
      <c r="M1429" s="11">
        <f t="shared" si="1"/>
        <v>15.32857143</v>
      </c>
      <c r="N1429" s="11">
        <f t="shared" si="2"/>
        <v>15</v>
      </c>
      <c r="O1429" s="12" t="str">
        <f t="shared" si="3"/>
        <v>APROBADO CC</v>
      </c>
      <c r="P1429" s="12" t="str">
        <f>IF(OR(D1429="Académica",D1429="Empresa"),(IF(M1429&lt;Leyenda!$I$11,"ALTO",(IF(M1429&lt;=Leyenda!$I$10,"MEDIO","BAJO")))),(IF(M1429&lt;Leyenda!$J$11,"ALTO",(IF(M1429&lt;=Leyenda!$J$10,"MEDIO","BAJO")))))</f>
        <v>BAJO</v>
      </c>
    </row>
    <row r="1430">
      <c r="A1430" s="8" t="s">
        <v>1266</v>
      </c>
      <c r="B1430" s="9" t="s">
        <v>40</v>
      </c>
      <c r="C1430" s="9" t="s">
        <v>100</v>
      </c>
      <c r="D1430" s="9" t="s">
        <v>2144</v>
      </c>
      <c r="E1430" s="13">
        <v>17.3</v>
      </c>
      <c r="F1430" s="13">
        <v>12.4</v>
      </c>
      <c r="G1430" s="13">
        <v>15.7</v>
      </c>
      <c r="H1430" s="13">
        <v>13.8</v>
      </c>
      <c r="I1430" s="13">
        <v>13.2</v>
      </c>
      <c r="J1430" s="13">
        <v>18.3</v>
      </c>
      <c r="K1430" s="13">
        <v>18.0</v>
      </c>
      <c r="L1430" s="13">
        <v>0.0</v>
      </c>
      <c r="M1430" s="11">
        <f t="shared" si="1"/>
        <v>13.05714286</v>
      </c>
      <c r="N1430" s="11">
        <f t="shared" si="2"/>
        <v>13</v>
      </c>
      <c r="O1430" s="12" t="str">
        <f t="shared" si="3"/>
        <v>APROBADO CC</v>
      </c>
      <c r="P1430" s="12" t="str">
        <f>IF(OR(D1430="Académica",D1430="Empresa"),(IF(M1430&lt;Leyenda!$I$11,"ALTO",(IF(M1430&lt;=Leyenda!$I$10,"MEDIO","BAJO")))),(IF(M1430&lt;Leyenda!$J$11,"ALTO",(IF(M1430&lt;=Leyenda!$J$10,"MEDIO","BAJO")))))</f>
        <v>MEDIO</v>
      </c>
    </row>
    <row r="1431">
      <c r="A1431" s="8" t="s">
        <v>1907</v>
      </c>
      <c r="B1431" s="9" t="s">
        <v>50</v>
      </c>
      <c r="C1431" s="9" t="s">
        <v>36</v>
      </c>
      <c r="D1431" s="9" t="s">
        <v>2144</v>
      </c>
      <c r="E1431" s="13">
        <v>18.1</v>
      </c>
      <c r="F1431" s="13">
        <v>18.0</v>
      </c>
      <c r="G1431" s="13">
        <v>18.3</v>
      </c>
      <c r="H1431" s="13">
        <v>18.3</v>
      </c>
      <c r="I1431" s="13">
        <v>16.2</v>
      </c>
      <c r="J1431" s="13">
        <v>17.6</v>
      </c>
      <c r="K1431" s="13">
        <v>18.0</v>
      </c>
      <c r="L1431" s="13">
        <v>0.0</v>
      </c>
      <c r="M1431" s="11">
        <f t="shared" si="1"/>
        <v>15.2</v>
      </c>
      <c r="N1431" s="11">
        <f t="shared" si="2"/>
        <v>15</v>
      </c>
      <c r="O1431" s="12" t="str">
        <f t="shared" si="3"/>
        <v>APROBADO CC</v>
      </c>
      <c r="P1431" s="12" t="str">
        <f>IF(OR(D1431="Académica",D1431="Empresa"),(IF(M1431&lt;Leyenda!$I$11,"ALTO",(IF(M1431&lt;=Leyenda!$I$10,"MEDIO","BAJO")))),(IF(M1431&lt;Leyenda!$J$11,"ALTO",(IF(M1431&lt;=Leyenda!$J$10,"MEDIO","BAJO")))))</f>
        <v>BAJO</v>
      </c>
    </row>
    <row r="1432">
      <c r="A1432" s="8" t="s">
        <v>926</v>
      </c>
      <c r="B1432" s="9" t="s">
        <v>40</v>
      </c>
      <c r="C1432" s="9" t="s">
        <v>41</v>
      </c>
      <c r="D1432" s="9" t="s">
        <v>2144</v>
      </c>
      <c r="E1432" s="13">
        <v>18.0</v>
      </c>
      <c r="F1432" s="13">
        <v>17.2</v>
      </c>
      <c r="G1432" s="13">
        <v>16.5</v>
      </c>
      <c r="H1432" s="13">
        <v>15.5</v>
      </c>
      <c r="I1432" s="13">
        <v>15.8</v>
      </c>
      <c r="J1432" s="13">
        <v>17.6</v>
      </c>
      <c r="K1432" s="13">
        <v>18.3</v>
      </c>
      <c r="L1432" s="13">
        <v>0.0</v>
      </c>
      <c r="M1432" s="11">
        <f t="shared" si="1"/>
        <v>14.41428571</v>
      </c>
      <c r="N1432" s="11">
        <f t="shared" si="2"/>
        <v>14</v>
      </c>
      <c r="O1432" s="12" t="str">
        <f t="shared" si="3"/>
        <v>APROBADO CC</v>
      </c>
      <c r="P1432" s="12" t="str">
        <f>IF(OR(D1432="Académica",D1432="Empresa"),(IF(M1432&lt;Leyenda!$I$11,"ALTO",(IF(M1432&lt;=Leyenda!$I$10,"MEDIO","BAJO")))),(IF(M1432&lt;Leyenda!$J$11,"ALTO",(IF(M1432&lt;=Leyenda!$J$10,"MEDIO","BAJO")))))</f>
        <v>MEDIO</v>
      </c>
    </row>
    <row r="1433">
      <c r="A1433" s="8" t="s">
        <v>1525</v>
      </c>
      <c r="B1433" s="9" t="s">
        <v>50</v>
      </c>
      <c r="C1433" s="9" t="s">
        <v>100</v>
      </c>
      <c r="D1433" s="9" t="s">
        <v>2144</v>
      </c>
      <c r="E1433" s="13">
        <v>16.5</v>
      </c>
      <c r="F1433" s="13">
        <v>16.7</v>
      </c>
      <c r="G1433" s="13">
        <v>17.3</v>
      </c>
      <c r="H1433" s="13">
        <v>15.8</v>
      </c>
      <c r="I1433" s="13">
        <v>15.3</v>
      </c>
      <c r="J1433" s="13">
        <v>17.8</v>
      </c>
      <c r="K1433" s="13">
        <v>18.0</v>
      </c>
      <c r="L1433" s="13">
        <v>0.0</v>
      </c>
      <c r="M1433" s="11">
        <f t="shared" si="1"/>
        <v>14.41428571</v>
      </c>
      <c r="N1433" s="11">
        <f t="shared" si="2"/>
        <v>14</v>
      </c>
      <c r="O1433" s="12" t="str">
        <f t="shared" si="3"/>
        <v>APROBADO CC</v>
      </c>
      <c r="P1433" s="12" t="str">
        <f>IF(OR(D1433="Académica",D1433="Empresa"),(IF(M1433&lt;Leyenda!$I$11,"ALTO",(IF(M1433&lt;=Leyenda!$I$10,"MEDIO","BAJO")))),(IF(M1433&lt;Leyenda!$J$11,"ALTO",(IF(M1433&lt;=Leyenda!$J$10,"MEDIO","BAJO")))))</f>
        <v>MEDIO</v>
      </c>
    </row>
    <row r="1434">
      <c r="A1434" s="8" t="s">
        <v>1498</v>
      </c>
      <c r="B1434" s="9" t="s">
        <v>40</v>
      </c>
      <c r="C1434" s="9" t="s">
        <v>76</v>
      </c>
      <c r="D1434" s="9" t="s">
        <v>2144</v>
      </c>
      <c r="E1434" s="13">
        <v>17.0</v>
      </c>
      <c r="F1434" s="13">
        <v>18.0</v>
      </c>
      <c r="G1434" s="13">
        <v>18.8</v>
      </c>
      <c r="H1434" s="13">
        <v>16.5</v>
      </c>
      <c r="I1434" s="13">
        <v>15.8</v>
      </c>
      <c r="J1434" s="13">
        <v>17.6</v>
      </c>
      <c r="K1434" s="13">
        <v>18.0</v>
      </c>
      <c r="L1434" s="13">
        <v>0.0</v>
      </c>
      <c r="M1434" s="11">
        <f t="shared" si="1"/>
        <v>14.95714286</v>
      </c>
      <c r="N1434" s="11">
        <f t="shared" si="2"/>
        <v>15</v>
      </c>
      <c r="O1434" s="12" t="str">
        <f t="shared" si="3"/>
        <v>APROBADO CC</v>
      </c>
      <c r="P1434" s="12" t="str">
        <f>IF(OR(D1434="Académica",D1434="Empresa"),(IF(M1434&lt;Leyenda!$I$11,"ALTO",(IF(M1434&lt;=Leyenda!$I$10,"MEDIO","BAJO")))),(IF(M1434&lt;Leyenda!$J$11,"ALTO",(IF(M1434&lt;=Leyenda!$J$10,"MEDIO","BAJO")))))</f>
        <v>BAJO</v>
      </c>
    </row>
    <row r="1435">
      <c r="A1435" s="8" t="s">
        <v>1190</v>
      </c>
      <c r="B1435" s="9" t="s">
        <v>50</v>
      </c>
      <c r="C1435" s="9" t="s">
        <v>48</v>
      </c>
      <c r="D1435" s="9" t="s">
        <v>2144</v>
      </c>
      <c r="E1435" s="13">
        <v>18.3</v>
      </c>
      <c r="F1435" s="13">
        <v>18.0</v>
      </c>
      <c r="G1435" s="13">
        <v>18.3</v>
      </c>
      <c r="H1435" s="13">
        <v>18.3</v>
      </c>
      <c r="I1435" s="13">
        <v>16.2</v>
      </c>
      <c r="J1435" s="13">
        <v>18.0</v>
      </c>
      <c r="K1435" s="13">
        <v>18.0</v>
      </c>
      <c r="L1435" s="13">
        <v>0.0</v>
      </c>
      <c r="M1435" s="11">
        <f t="shared" si="1"/>
        <v>15.25714286</v>
      </c>
      <c r="N1435" s="11">
        <f t="shared" si="2"/>
        <v>15</v>
      </c>
      <c r="O1435" s="12" t="str">
        <f t="shared" si="3"/>
        <v>APROBADO CC</v>
      </c>
      <c r="P1435" s="12" t="str">
        <f>IF(OR(D1435="Académica",D1435="Empresa"),(IF(M1435&lt;Leyenda!$I$11,"ALTO",(IF(M1435&lt;=Leyenda!$I$10,"MEDIO","BAJO")))),(IF(M1435&lt;Leyenda!$J$11,"ALTO",(IF(M1435&lt;=Leyenda!$J$10,"MEDIO","BAJO")))))</f>
        <v>BAJO</v>
      </c>
    </row>
    <row r="1436">
      <c r="A1436" s="8" t="s">
        <v>1950</v>
      </c>
      <c r="B1436" s="9" t="s">
        <v>50</v>
      </c>
      <c r="C1436" s="9" t="s">
        <v>36</v>
      </c>
      <c r="D1436" s="9" t="s">
        <v>2144</v>
      </c>
      <c r="E1436" s="13">
        <v>18.0</v>
      </c>
      <c r="F1436" s="13">
        <v>16.0</v>
      </c>
      <c r="G1436" s="13">
        <v>17.0</v>
      </c>
      <c r="H1436" s="13">
        <v>17.3</v>
      </c>
      <c r="I1436" s="13">
        <v>15.8</v>
      </c>
      <c r="J1436" s="13">
        <v>17.6</v>
      </c>
      <c r="K1436" s="13">
        <v>18.0</v>
      </c>
      <c r="L1436" s="13">
        <v>0.0</v>
      </c>
      <c r="M1436" s="11">
        <f t="shared" si="1"/>
        <v>14.52857143</v>
      </c>
      <c r="N1436" s="11">
        <f t="shared" si="2"/>
        <v>15</v>
      </c>
      <c r="O1436" s="12" t="str">
        <f t="shared" si="3"/>
        <v>APROBADO CC</v>
      </c>
      <c r="P1436" s="12" t="str">
        <f>IF(OR(D1436="Académica",D1436="Empresa"),(IF(M1436&lt;Leyenda!$I$11,"ALTO",(IF(M1436&lt;=Leyenda!$I$10,"MEDIO","BAJO")))),(IF(M1436&lt;Leyenda!$J$11,"ALTO",(IF(M1436&lt;=Leyenda!$J$10,"MEDIO","BAJO")))))</f>
        <v>BAJO</v>
      </c>
    </row>
    <row r="1437">
      <c r="A1437" s="8" t="s">
        <v>1917</v>
      </c>
      <c r="B1437" s="9" t="s">
        <v>25</v>
      </c>
      <c r="C1437" s="9" t="s">
        <v>36</v>
      </c>
      <c r="D1437" s="9" t="s">
        <v>2144</v>
      </c>
      <c r="E1437" s="13">
        <v>17.0</v>
      </c>
      <c r="F1437" s="13">
        <v>16.3</v>
      </c>
      <c r="G1437" s="13">
        <v>17.0</v>
      </c>
      <c r="H1437" s="13">
        <v>16.5</v>
      </c>
      <c r="I1437" s="13">
        <v>15.8</v>
      </c>
      <c r="J1437" s="13">
        <v>17.8</v>
      </c>
      <c r="K1437" s="13">
        <v>18.0</v>
      </c>
      <c r="L1437" s="13">
        <v>0.0</v>
      </c>
      <c r="M1437" s="11">
        <f t="shared" si="1"/>
        <v>14.48571429</v>
      </c>
      <c r="N1437" s="11">
        <f t="shared" si="2"/>
        <v>14</v>
      </c>
      <c r="O1437" s="12" t="str">
        <f t="shared" si="3"/>
        <v>APROBADO CC</v>
      </c>
      <c r="P1437" s="12" t="str">
        <f>IF(OR(D1437="Académica",D1437="Empresa"),(IF(M1437&lt;Leyenda!$I$11,"ALTO",(IF(M1437&lt;=Leyenda!$I$10,"MEDIO","BAJO")))),(IF(M1437&lt;Leyenda!$J$11,"ALTO",(IF(M1437&lt;=Leyenda!$J$10,"MEDIO","BAJO")))))</f>
        <v>MEDIO</v>
      </c>
    </row>
    <row r="1438">
      <c r="A1438" s="8" t="s">
        <v>1594</v>
      </c>
      <c r="B1438" s="9" t="s">
        <v>40</v>
      </c>
      <c r="C1438" s="9" t="s">
        <v>129</v>
      </c>
      <c r="D1438" s="9" t="s">
        <v>2144</v>
      </c>
      <c r="E1438" s="13">
        <v>16.0</v>
      </c>
      <c r="F1438" s="13">
        <v>16.7</v>
      </c>
      <c r="G1438" s="13">
        <v>18.0</v>
      </c>
      <c r="H1438" s="13">
        <v>16.5</v>
      </c>
      <c r="I1438" s="13">
        <v>13.6</v>
      </c>
      <c r="J1438" s="13">
        <v>17.6</v>
      </c>
      <c r="K1438" s="13">
        <v>18.5</v>
      </c>
      <c r="L1438" s="13">
        <v>0.0</v>
      </c>
      <c r="M1438" s="11">
        <f t="shared" si="1"/>
        <v>14.41428571</v>
      </c>
      <c r="N1438" s="11">
        <f t="shared" si="2"/>
        <v>14</v>
      </c>
      <c r="O1438" s="12" t="str">
        <f t="shared" si="3"/>
        <v>APROBADO CC</v>
      </c>
      <c r="P1438" s="12" t="str">
        <f>IF(OR(D1438="Académica",D1438="Empresa"),(IF(M1438&lt;Leyenda!$I$11,"ALTO",(IF(M1438&lt;=Leyenda!$I$10,"MEDIO","BAJO")))),(IF(M1438&lt;Leyenda!$J$11,"ALTO",(IF(M1438&lt;=Leyenda!$J$10,"MEDIO","BAJO")))))</f>
        <v>MEDIO</v>
      </c>
    </row>
    <row r="1439">
      <c r="A1439" s="8" t="s">
        <v>1124</v>
      </c>
      <c r="B1439" s="9" t="s">
        <v>28</v>
      </c>
      <c r="C1439" s="9" t="s">
        <v>173</v>
      </c>
      <c r="D1439" s="9" t="s">
        <v>2144</v>
      </c>
      <c r="E1439" s="13">
        <v>20.0</v>
      </c>
      <c r="F1439" s="13">
        <v>19.0</v>
      </c>
      <c r="G1439" s="13">
        <v>18.8</v>
      </c>
      <c r="H1439" s="13">
        <v>16.8</v>
      </c>
      <c r="I1439" s="13">
        <v>15.3</v>
      </c>
      <c r="J1439" s="13">
        <v>18.3</v>
      </c>
      <c r="K1439" s="13">
        <v>18.0</v>
      </c>
      <c r="L1439" s="13">
        <v>0.0</v>
      </c>
      <c r="M1439" s="11">
        <f t="shared" si="1"/>
        <v>15.17142857</v>
      </c>
      <c r="N1439" s="11">
        <f t="shared" si="2"/>
        <v>15</v>
      </c>
      <c r="O1439" s="12" t="str">
        <f t="shared" si="3"/>
        <v>APROBADO CC</v>
      </c>
      <c r="P1439" s="12" t="str">
        <f>IF(OR(D1439="Académica",D1439="Empresa"),(IF(M1439&lt;Leyenda!$I$11,"ALTO",(IF(M1439&lt;=Leyenda!$I$10,"MEDIO","BAJO")))),(IF(M1439&lt;Leyenda!$J$11,"ALTO",(IF(M1439&lt;=Leyenda!$J$10,"MEDIO","BAJO")))))</f>
        <v>BAJO</v>
      </c>
    </row>
    <row r="1440">
      <c r="A1440" s="8" t="s">
        <v>826</v>
      </c>
      <c r="B1440" s="9" t="s">
        <v>50</v>
      </c>
      <c r="C1440" s="9" t="s">
        <v>88</v>
      </c>
      <c r="D1440" s="9" t="s">
        <v>2144</v>
      </c>
      <c r="E1440" s="13">
        <v>18.0</v>
      </c>
      <c r="F1440" s="13">
        <v>18.0</v>
      </c>
      <c r="G1440" s="13">
        <v>18.4</v>
      </c>
      <c r="H1440" s="13">
        <v>16.7</v>
      </c>
      <c r="I1440" s="13">
        <v>15.3</v>
      </c>
      <c r="J1440" s="13">
        <v>17.6</v>
      </c>
      <c r="K1440" s="13">
        <v>18.0</v>
      </c>
      <c r="L1440" s="13">
        <v>0.0</v>
      </c>
      <c r="M1440" s="11">
        <f t="shared" si="1"/>
        <v>14.85714286</v>
      </c>
      <c r="N1440" s="11">
        <f t="shared" si="2"/>
        <v>15</v>
      </c>
      <c r="O1440" s="12" t="str">
        <f t="shared" si="3"/>
        <v>APROBADO CC</v>
      </c>
      <c r="P1440" s="12" t="str">
        <f>IF(OR(D1440="Académica",D1440="Empresa"),(IF(M1440&lt;Leyenda!$I$11,"ALTO",(IF(M1440&lt;=Leyenda!$I$10,"MEDIO","BAJO")))),(IF(M1440&lt;Leyenda!$J$11,"ALTO",(IF(M1440&lt;=Leyenda!$J$10,"MEDIO","BAJO")))))</f>
        <v>BAJO</v>
      </c>
    </row>
    <row r="1441">
      <c r="A1441" s="8" t="s">
        <v>814</v>
      </c>
      <c r="B1441" s="9" t="s">
        <v>40</v>
      </c>
      <c r="C1441" s="9" t="s">
        <v>129</v>
      </c>
      <c r="D1441" s="9" t="s">
        <v>2144</v>
      </c>
      <c r="E1441" s="13">
        <v>18.6</v>
      </c>
      <c r="F1441" s="13">
        <v>18.2</v>
      </c>
      <c r="G1441" s="13">
        <v>17.2</v>
      </c>
      <c r="H1441" s="13">
        <v>16.5</v>
      </c>
      <c r="I1441" s="13">
        <v>15.4</v>
      </c>
      <c r="J1441" s="13">
        <v>17.6</v>
      </c>
      <c r="K1441" s="13">
        <v>18.3</v>
      </c>
      <c r="L1441" s="13">
        <v>0.0</v>
      </c>
      <c r="M1441" s="11">
        <f t="shared" si="1"/>
        <v>14.74285714</v>
      </c>
      <c r="N1441" s="11">
        <f t="shared" si="2"/>
        <v>15</v>
      </c>
      <c r="O1441" s="12" t="str">
        <f t="shared" si="3"/>
        <v>APROBADO CC</v>
      </c>
      <c r="P1441" s="12" t="str">
        <f>IF(OR(D1441="Académica",D1441="Empresa"),(IF(M1441&lt;Leyenda!$I$11,"ALTO",(IF(M1441&lt;=Leyenda!$I$10,"MEDIO","BAJO")))),(IF(M1441&lt;Leyenda!$J$11,"ALTO",(IF(M1441&lt;=Leyenda!$J$10,"MEDIO","BAJO")))))</f>
        <v>BAJO</v>
      </c>
    </row>
    <row r="1442">
      <c r="A1442" s="8" t="s">
        <v>1271</v>
      </c>
      <c r="B1442" s="9" t="s">
        <v>35</v>
      </c>
      <c r="C1442" s="9" t="s">
        <v>123</v>
      </c>
      <c r="D1442" s="9" t="s">
        <v>2144</v>
      </c>
      <c r="E1442" s="13">
        <v>15.1</v>
      </c>
      <c r="F1442" s="13">
        <v>18.2</v>
      </c>
      <c r="G1442" s="13">
        <v>18.0</v>
      </c>
      <c r="H1442" s="13">
        <v>16.8</v>
      </c>
      <c r="I1442" s="13">
        <v>17.2</v>
      </c>
      <c r="J1442" s="13">
        <v>17.8</v>
      </c>
      <c r="K1442" s="13">
        <v>18.8</v>
      </c>
      <c r="L1442" s="13">
        <v>0.0</v>
      </c>
      <c r="M1442" s="11">
        <f t="shared" si="1"/>
        <v>15.25714286</v>
      </c>
      <c r="N1442" s="11">
        <f t="shared" si="2"/>
        <v>15</v>
      </c>
      <c r="O1442" s="12" t="str">
        <f t="shared" si="3"/>
        <v>APROBADO CC</v>
      </c>
      <c r="P1442" s="12" t="str">
        <f>IF(OR(D1442="Académica",D1442="Empresa"),(IF(M1442&lt;Leyenda!$I$11,"ALTO",(IF(M1442&lt;=Leyenda!$I$10,"MEDIO","BAJO")))),(IF(M1442&lt;Leyenda!$J$11,"ALTO",(IF(M1442&lt;=Leyenda!$J$10,"MEDIO","BAJO")))))</f>
        <v>BAJO</v>
      </c>
    </row>
    <row r="1443">
      <c r="A1443" s="8" t="s">
        <v>1953</v>
      </c>
      <c r="B1443" s="9" t="s">
        <v>90</v>
      </c>
      <c r="C1443" s="9" t="s">
        <v>129</v>
      </c>
      <c r="D1443" s="9" t="s">
        <v>2144</v>
      </c>
      <c r="E1443" s="13">
        <v>17.1</v>
      </c>
      <c r="F1443" s="13">
        <v>18.3</v>
      </c>
      <c r="G1443" s="13">
        <v>18.2</v>
      </c>
      <c r="H1443" s="13">
        <v>16.5</v>
      </c>
      <c r="I1443" s="13">
        <v>16.2</v>
      </c>
      <c r="J1443" s="13">
        <v>17.9</v>
      </c>
      <c r="K1443" s="13">
        <v>18.0</v>
      </c>
      <c r="L1443" s="13">
        <v>0.0</v>
      </c>
      <c r="M1443" s="11">
        <f t="shared" si="1"/>
        <v>15.01428571</v>
      </c>
      <c r="N1443" s="11">
        <f t="shared" si="2"/>
        <v>15</v>
      </c>
      <c r="O1443" s="12" t="str">
        <f t="shared" si="3"/>
        <v>APROBADO CC</v>
      </c>
      <c r="P1443" s="12" t="str">
        <f>IF(OR(D1443="Académica",D1443="Empresa"),(IF(M1443&lt;Leyenda!$I$11,"ALTO",(IF(M1443&lt;=Leyenda!$I$10,"MEDIO","BAJO")))),(IF(M1443&lt;Leyenda!$J$11,"ALTO",(IF(M1443&lt;=Leyenda!$J$10,"MEDIO","BAJO")))))</f>
        <v>BAJO</v>
      </c>
    </row>
    <row r="1444">
      <c r="A1444" s="8" t="s">
        <v>1504</v>
      </c>
      <c r="B1444" s="9" t="s">
        <v>25</v>
      </c>
      <c r="C1444" s="9" t="s">
        <v>159</v>
      </c>
      <c r="D1444" s="9" t="s">
        <v>2144</v>
      </c>
      <c r="E1444" s="13">
        <v>15.5</v>
      </c>
      <c r="F1444" s="13">
        <v>17.5</v>
      </c>
      <c r="G1444" s="13">
        <v>18.4</v>
      </c>
      <c r="H1444" s="13">
        <v>16.7</v>
      </c>
      <c r="I1444" s="13">
        <v>15.5</v>
      </c>
      <c r="J1444" s="13">
        <v>18.3</v>
      </c>
      <c r="K1444" s="13">
        <v>19.5</v>
      </c>
      <c r="L1444" s="13">
        <v>0.0</v>
      </c>
      <c r="M1444" s="11">
        <f t="shared" si="1"/>
        <v>15.12857143</v>
      </c>
      <c r="N1444" s="11">
        <f t="shared" si="2"/>
        <v>15</v>
      </c>
      <c r="O1444" s="12" t="str">
        <f t="shared" si="3"/>
        <v>APROBADO CC</v>
      </c>
      <c r="P1444" s="12" t="str">
        <f>IF(OR(D1444="Académica",D1444="Empresa"),(IF(M1444&lt;Leyenda!$I$11,"ALTO",(IF(M1444&lt;=Leyenda!$I$10,"MEDIO","BAJO")))),(IF(M1444&lt;Leyenda!$J$11,"ALTO",(IF(M1444&lt;=Leyenda!$J$10,"MEDIO","BAJO")))))</f>
        <v>BAJO</v>
      </c>
    </row>
    <row r="1445">
      <c r="A1445" s="8" t="s">
        <v>1480</v>
      </c>
      <c r="B1445" s="9" t="s">
        <v>40</v>
      </c>
      <c r="C1445" s="9" t="s">
        <v>729</v>
      </c>
      <c r="D1445" s="9" t="s">
        <v>2144</v>
      </c>
      <c r="E1445" s="13">
        <v>18.0</v>
      </c>
      <c r="F1445" s="13">
        <v>17.5</v>
      </c>
      <c r="G1445" s="13">
        <v>17.3</v>
      </c>
      <c r="H1445" s="13">
        <v>15.2</v>
      </c>
      <c r="I1445" s="13">
        <v>12.1</v>
      </c>
      <c r="J1445" s="13">
        <v>18.0</v>
      </c>
      <c r="K1445" s="13">
        <v>18.0</v>
      </c>
      <c r="L1445" s="13">
        <v>0.5</v>
      </c>
      <c r="M1445" s="11">
        <f t="shared" si="1"/>
        <v>14.08571429</v>
      </c>
      <c r="N1445" s="11">
        <f t="shared" si="2"/>
        <v>14</v>
      </c>
      <c r="O1445" s="12" t="str">
        <f t="shared" si="3"/>
        <v>APROBADO CC</v>
      </c>
      <c r="P1445" s="12" t="str">
        <f>IF(OR(D1445="Académica",D1445="Empresa"),(IF(M1445&lt;Leyenda!$I$11,"ALTO",(IF(M1445&lt;=Leyenda!$I$10,"MEDIO","BAJO")))),(IF(M1445&lt;Leyenda!$J$11,"ALTO",(IF(M1445&lt;=Leyenda!$J$10,"MEDIO","BAJO")))))</f>
        <v>MEDIO</v>
      </c>
    </row>
    <row r="1446">
      <c r="A1446" s="8" t="s">
        <v>1940</v>
      </c>
      <c r="B1446" s="9" t="s">
        <v>50</v>
      </c>
      <c r="C1446" s="9" t="s">
        <v>38</v>
      </c>
      <c r="D1446" s="9" t="s">
        <v>2144</v>
      </c>
      <c r="E1446" s="13">
        <v>19.3</v>
      </c>
      <c r="F1446" s="13">
        <v>18.6</v>
      </c>
      <c r="G1446" s="13">
        <v>18.7</v>
      </c>
      <c r="H1446" s="13">
        <v>17.2</v>
      </c>
      <c r="I1446" s="13">
        <v>16.1</v>
      </c>
      <c r="J1446" s="13">
        <v>18.0</v>
      </c>
      <c r="K1446" s="13">
        <v>18.0</v>
      </c>
      <c r="L1446" s="13">
        <v>0.0</v>
      </c>
      <c r="M1446" s="11">
        <f t="shared" si="1"/>
        <v>15.22857143</v>
      </c>
      <c r="N1446" s="11">
        <f t="shared" si="2"/>
        <v>15</v>
      </c>
      <c r="O1446" s="12" t="str">
        <f t="shared" si="3"/>
        <v>APROBADO CC</v>
      </c>
      <c r="P1446" s="12" t="str">
        <f>IF(OR(D1446="Académica",D1446="Empresa"),(IF(M1446&lt;Leyenda!$I$11,"ALTO",(IF(M1446&lt;=Leyenda!$I$10,"MEDIO","BAJO")))),(IF(M1446&lt;Leyenda!$J$11,"ALTO",(IF(M1446&lt;=Leyenda!$J$10,"MEDIO","BAJO")))))</f>
        <v>BAJO</v>
      </c>
    </row>
    <row r="1447">
      <c r="A1447" s="8" t="s">
        <v>1864</v>
      </c>
      <c r="B1447" s="9" t="s">
        <v>35</v>
      </c>
      <c r="C1447" s="9" t="s">
        <v>85</v>
      </c>
      <c r="D1447" s="9" t="s">
        <v>2144</v>
      </c>
      <c r="E1447" s="13">
        <v>18.4</v>
      </c>
      <c r="F1447" s="13">
        <v>16.5</v>
      </c>
      <c r="G1447" s="13">
        <v>17.0</v>
      </c>
      <c r="H1447" s="13">
        <v>16.7</v>
      </c>
      <c r="I1447" s="13">
        <v>17.6</v>
      </c>
      <c r="J1447" s="13">
        <v>17.0</v>
      </c>
      <c r="K1447" s="13">
        <v>18.8</v>
      </c>
      <c r="L1447" s="13">
        <v>0.0</v>
      </c>
      <c r="M1447" s="11">
        <f t="shared" si="1"/>
        <v>14.8</v>
      </c>
      <c r="N1447" s="11">
        <f t="shared" si="2"/>
        <v>15</v>
      </c>
      <c r="O1447" s="12" t="str">
        <f t="shared" si="3"/>
        <v>APROBADO CC</v>
      </c>
      <c r="P1447" s="12" t="str">
        <f>IF(OR(D1447="Académica",D1447="Empresa"),(IF(M1447&lt;Leyenda!$I$11,"ALTO",(IF(M1447&lt;=Leyenda!$I$10,"MEDIO","BAJO")))),(IF(M1447&lt;Leyenda!$J$11,"ALTO",(IF(M1447&lt;=Leyenda!$J$10,"MEDIO","BAJO")))))</f>
        <v>BAJO</v>
      </c>
    </row>
    <row r="1448">
      <c r="A1448" s="8" t="s">
        <v>1814</v>
      </c>
      <c r="B1448" s="9" t="s">
        <v>35</v>
      </c>
      <c r="C1448" s="9" t="s">
        <v>96</v>
      </c>
      <c r="D1448" s="9" t="s">
        <v>2144</v>
      </c>
      <c r="E1448" s="13">
        <v>17.1</v>
      </c>
      <c r="F1448" s="13">
        <v>18.2</v>
      </c>
      <c r="G1448" s="13">
        <v>17.7</v>
      </c>
      <c r="H1448" s="13">
        <v>17.4</v>
      </c>
      <c r="I1448" s="13">
        <v>18.4</v>
      </c>
      <c r="J1448" s="13">
        <v>17.6</v>
      </c>
      <c r="K1448" s="13">
        <v>18.0</v>
      </c>
      <c r="L1448" s="13">
        <v>0.0</v>
      </c>
      <c r="M1448" s="11">
        <f t="shared" si="1"/>
        <v>15.32857143</v>
      </c>
      <c r="N1448" s="11">
        <f t="shared" si="2"/>
        <v>15</v>
      </c>
      <c r="O1448" s="12" t="str">
        <f t="shared" si="3"/>
        <v>APROBADO CC</v>
      </c>
      <c r="P1448" s="12" t="str">
        <f>IF(OR(D1448="Académica",D1448="Empresa"),(IF(M1448&lt;Leyenda!$I$11,"ALTO",(IF(M1448&lt;=Leyenda!$I$10,"MEDIO","BAJO")))),(IF(M1448&lt;Leyenda!$J$11,"ALTO",(IF(M1448&lt;=Leyenda!$J$10,"MEDIO","BAJO")))))</f>
        <v>BAJO</v>
      </c>
    </row>
    <row r="1449">
      <c r="A1449" s="8" t="s">
        <v>1997</v>
      </c>
      <c r="B1449" s="9" t="s">
        <v>50</v>
      </c>
      <c r="C1449" s="9" t="s">
        <v>88</v>
      </c>
      <c r="D1449" s="9" t="s">
        <v>2144</v>
      </c>
      <c r="E1449" s="13">
        <v>18.3</v>
      </c>
      <c r="F1449" s="13">
        <v>18.2</v>
      </c>
      <c r="G1449" s="13">
        <v>18.6</v>
      </c>
      <c r="H1449" s="13">
        <v>16.5</v>
      </c>
      <c r="I1449" s="13">
        <v>15.3</v>
      </c>
      <c r="J1449" s="13">
        <v>17.6</v>
      </c>
      <c r="K1449" s="13">
        <v>19.3</v>
      </c>
      <c r="L1449" s="13">
        <v>0.0</v>
      </c>
      <c r="M1449" s="11">
        <f t="shared" si="1"/>
        <v>15.07142857</v>
      </c>
      <c r="N1449" s="11">
        <f t="shared" si="2"/>
        <v>15</v>
      </c>
      <c r="O1449" s="12" t="str">
        <f t="shared" si="3"/>
        <v>APROBADO CC</v>
      </c>
      <c r="P1449" s="12" t="str">
        <f>IF(OR(D1449="Académica",D1449="Empresa"),(IF(M1449&lt;Leyenda!$I$11,"ALTO",(IF(M1449&lt;=Leyenda!$I$10,"MEDIO","BAJO")))),(IF(M1449&lt;Leyenda!$J$11,"ALTO",(IF(M1449&lt;=Leyenda!$J$10,"MEDIO","BAJO")))))</f>
        <v>BAJO</v>
      </c>
    </row>
    <row r="1450">
      <c r="A1450" s="8" t="s">
        <v>2063</v>
      </c>
      <c r="B1450" s="9" t="s">
        <v>21</v>
      </c>
      <c r="C1450" s="9" t="s">
        <v>68</v>
      </c>
      <c r="D1450" s="9" t="s">
        <v>2149</v>
      </c>
      <c r="E1450" s="13">
        <v>19.3</v>
      </c>
      <c r="F1450" s="13">
        <v>18.8</v>
      </c>
      <c r="G1450" s="13">
        <v>18.3</v>
      </c>
      <c r="H1450" s="13">
        <v>16.7</v>
      </c>
      <c r="I1450" s="13">
        <v>15.3</v>
      </c>
      <c r="J1450" s="13">
        <v>17.6</v>
      </c>
      <c r="K1450" s="13">
        <v>18.3</v>
      </c>
      <c r="L1450" s="13">
        <v>0.0</v>
      </c>
      <c r="M1450" s="11">
        <f t="shared" si="1"/>
        <v>15</v>
      </c>
      <c r="N1450" s="11">
        <f t="shared" si="2"/>
        <v>15</v>
      </c>
      <c r="O1450" s="12" t="str">
        <f t="shared" si="3"/>
        <v>APROBADO CC</v>
      </c>
      <c r="P1450" s="12" t="str">
        <f>IF(OR(D1450="Académica",D1450="Empresa"),(IF(M1450&lt;Leyenda!$I$11,"ALTO",(IF(M1450&lt;=Leyenda!$I$10,"MEDIO","BAJO")))),(IF(M1450&lt;Leyenda!$J$11,"ALTO",(IF(M1450&lt;=Leyenda!$J$10,"MEDIO","BAJO")))))</f>
        <v>BAJO</v>
      </c>
    </row>
    <row r="1451">
      <c r="A1451" s="8" t="s">
        <v>1447</v>
      </c>
      <c r="B1451" s="9" t="s">
        <v>35</v>
      </c>
      <c r="C1451" s="9" t="s">
        <v>66</v>
      </c>
      <c r="D1451" s="9" t="s">
        <v>2144</v>
      </c>
      <c r="E1451" s="13">
        <v>16.4</v>
      </c>
      <c r="F1451" s="13">
        <v>18.0</v>
      </c>
      <c r="G1451" s="13">
        <v>18.5</v>
      </c>
      <c r="H1451" s="13">
        <v>16.5</v>
      </c>
      <c r="I1451" s="13">
        <v>17.8</v>
      </c>
      <c r="J1451" s="13">
        <v>17.6</v>
      </c>
      <c r="K1451" s="13">
        <v>18.0</v>
      </c>
      <c r="L1451" s="13">
        <v>0.0</v>
      </c>
      <c r="M1451" s="11">
        <f t="shared" si="1"/>
        <v>15.2</v>
      </c>
      <c r="N1451" s="11">
        <f t="shared" si="2"/>
        <v>15</v>
      </c>
      <c r="O1451" s="12" t="str">
        <f t="shared" si="3"/>
        <v>APROBADO CC</v>
      </c>
      <c r="P1451" s="12" t="str">
        <f>IF(OR(D1451="Académica",D1451="Empresa"),(IF(M1451&lt;Leyenda!$I$11,"ALTO",(IF(M1451&lt;=Leyenda!$I$10,"MEDIO","BAJO")))),(IF(M1451&lt;Leyenda!$J$11,"ALTO",(IF(M1451&lt;=Leyenda!$J$10,"MEDIO","BAJO")))))</f>
        <v>BAJO</v>
      </c>
    </row>
    <row r="1452">
      <c r="A1452" s="8" t="s">
        <v>1560</v>
      </c>
      <c r="B1452" s="9" t="s">
        <v>25</v>
      </c>
      <c r="C1452" s="9" t="s">
        <v>88</v>
      </c>
      <c r="D1452" s="9" t="s">
        <v>2144</v>
      </c>
      <c r="E1452" s="13">
        <v>15.0</v>
      </c>
      <c r="F1452" s="13">
        <v>18.8</v>
      </c>
      <c r="G1452" s="13">
        <v>18.7</v>
      </c>
      <c r="H1452" s="13">
        <v>17.5</v>
      </c>
      <c r="I1452" s="13">
        <v>15.3</v>
      </c>
      <c r="J1452" s="13">
        <v>18.6</v>
      </c>
      <c r="K1452" s="13">
        <v>18.0</v>
      </c>
      <c r="L1452" s="13">
        <v>0.0</v>
      </c>
      <c r="M1452" s="11">
        <f t="shared" si="1"/>
        <v>15.27142857</v>
      </c>
      <c r="N1452" s="11">
        <f t="shared" si="2"/>
        <v>15</v>
      </c>
      <c r="O1452" s="12" t="str">
        <f t="shared" si="3"/>
        <v>APROBADO CC</v>
      </c>
      <c r="P1452" s="12" t="str">
        <f>IF(OR(D1452="Académica",D1452="Empresa"),(IF(M1452&lt;Leyenda!$I$11,"ALTO",(IF(M1452&lt;=Leyenda!$I$10,"MEDIO","BAJO")))),(IF(M1452&lt;Leyenda!$J$11,"ALTO",(IF(M1452&lt;=Leyenda!$J$10,"MEDIO","BAJO")))))</f>
        <v>BAJO</v>
      </c>
    </row>
    <row r="1453">
      <c r="A1453" s="8" t="s">
        <v>1225</v>
      </c>
      <c r="B1453" s="9" t="s">
        <v>25</v>
      </c>
      <c r="C1453" s="9" t="s">
        <v>29</v>
      </c>
      <c r="D1453" s="9" t="s">
        <v>2144</v>
      </c>
      <c r="E1453" s="13">
        <v>20.0</v>
      </c>
      <c r="F1453" s="13">
        <v>18.8</v>
      </c>
      <c r="G1453" s="13">
        <v>18.6</v>
      </c>
      <c r="H1453" s="13">
        <v>17.3</v>
      </c>
      <c r="I1453" s="13">
        <v>15.3</v>
      </c>
      <c r="J1453" s="13">
        <v>17.6</v>
      </c>
      <c r="K1453" s="13">
        <v>18.8</v>
      </c>
      <c r="L1453" s="13">
        <v>0.0</v>
      </c>
      <c r="M1453" s="11">
        <f t="shared" si="1"/>
        <v>15.2</v>
      </c>
      <c r="N1453" s="11">
        <f t="shared" si="2"/>
        <v>15</v>
      </c>
      <c r="O1453" s="12" t="str">
        <f t="shared" si="3"/>
        <v>APROBADO CC</v>
      </c>
      <c r="P1453" s="12" t="str">
        <f>IF(OR(D1453="Académica",D1453="Empresa"),(IF(M1453&lt;Leyenda!$I$11,"ALTO",(IF(M1453&lt;=Leyenda!$I$10,"MEDIO","BAJO")))),(IF(M1453&lt;Leyenda!$J$11,"ALTO",(IF(M1453&lt;=Leyenda!$J$10,"MEDIO","BAJO")))))</f>
        <v>BAJO</v>
      </c>
    </row>
    <row r="1454">
      <c r="A1454" s="8" t="s">
        <v>2127</v>
      </c>
      <c r="B1454" s="9" t="s">
        <v>40</v>
      </c>
      <c r="C1454" s="9" t="s">
        <v>135</v>
      </c>
      <c r="D1454" s="9" t="s">
        <v>2149</v>
      </c>
      <c r="E1454" s="13">
        <v>17.3</v>
      </c>
      <c r="F1454" s="13">
        <v>18.2</v>
      </c>
      <c r="G1454" s="13">
        <v>18.4</v>
      </c>
      <c r="H1454" s="13">
        <v>16.8</v>
      </c>
      <c r="I1454" s="13">
        <v>15.9</v>
      </c>
      <c r="J1454" s="13">
        <v>19.3</v>
      </c>
      <c r="K1454" s="13">
        <v>18.0</v>
      </c>
      <c r="L1454" s="13">
        <v>0.0</v>
      </c>
      <c r="M1454" s="11">
        <f t="shared" si="1"/>
        <v>15.22857143</v>
      </c>
      <c r="N1454" s="11">
        <f t="shared" si="2"/>
        <v>15</v>
      </c>
      <c r="O1454" s="12" t="str">
        <f t="shared" si="3"/>
        <v>APROBADO CC</v>
      </c>
      <c r="P1454" s="12" t="str">
        <f>IF(OR(D1454="Académica",D1454="Empresa"),(IF(M1454&lt;Leyenda!$I$11,"ALTO",(IF(M1454&lt;=Leyenda!$I$10,"MEDIO","BAJO")))),(IF(M1454&lt;Leyenda!$J$11,"ALTO",(IF(M1454&lt;=Leyenda!$J$10,"MEDIO","BAJO")))))</f>
        <v>BAJO</v>
      </c>
    </row>
    <row r="1455">
      <c r="A1455" s="8" t="s">
        <v>861</v>
      </c>
      <c r="B1455" s="9" t="s">
        <v>21</v>
      </c>
      <c r="C1455" s="9" t="s">
        <v>80</v>
      </c>
      <c r="D1455" s="9" t="s">
        <v>2144</v>
      </c>
      <c r="E1455" s="13">
        <v>16.2</v>
      </c>
      <c r="F1455" s="13">
        <v>14.0</v>
      </c>
      <c r="G1455" s="13">
        <v>18.0</v>
      </c>
      <c r="H1455" s="13">
        <v>15.5</v>
      </c>
      <c r="I1455" s="13">
        <v>11.8</v>
      </c>
      <c r="J1455" s="13">
        <v>17.4</v>
      </c>
      <c r="K1455" s="13">
        <v>18.0</v>
      </c>
      <c r="L1455" s="13">
        <v>0.0</v>
      </c>
      <c r="M1455" s="11">
        <f t="shared" si="1"/>
        <v>13.52857143</v>
      </c>
      <c r="N1455" s="11">
        <f t="shared" si="2"/>
        <v>14</v>
      </c>
      <c r="O1455" s="12" t="str">
        <f t="shared" si="3"/>
        <v>APROBADO CC</v>
      </c>
      <c r="P1455" s="12" t="str">
        <f>IF(OR(D1455="Académica",D1455="Empresa"),(IF(M1455&lt;Leyenda!$I$11,"ALTO",(IF(M1455&lt;=Leyenda!$I$10,"MEDIO","BAJO")))),(IF(M1455&lt;Leyenda!$J$11,"ALTO",(IF(M1455&lt;=Leyenda!$J$10,"MEDIO","BAJO")))))</f>
        <v>MEDIO</v>
      </c>
    </row>
    <row r="1456">
      <c r="A1456" s="8" t="s">
        <v>1808</v>
      </c>
      <c r="B1456" s="9" t="s">
        <v>90</v>
      </c>
      <c r="C1456" s="9" t="s">
        <v>68</v>
      </c>
      <c r="D1456" s="9" t="s">
        <v>2144</v>
      </c>
      <c r="E1456" s="13">
        <v>18.3</v>
      </c>
      <c r="F1456" s="13">
        <v>18.8</v>
      </c>
      <c r="G1456" s="13">
        <v>18.3</v>
      </c>
      <c r="H1456" s="13">
        <v>16.9</v>
      </c>
      <c r="I1456" s="13">
        <v>16.5</v>
      </c>
      <c r="J1456" s="13">
        <v>17.6</v>
      </c>
      <c r="K1456" s="13">
        <v>18.0</v>
      </c>
      <c r="L1456" s="13">
        <v>0.0</v>
      </c>
      <c r="M1456" s="11">
        <f t="shared" si="1"/>
        <v>15.15714286</v>
      </c>
      <c r="N1456" s="11">
        <f t="shared" si="2"/>
        <v>15</v>
      </c>
      <c r="O1456" s="12" t="str">
        <f t="shared" si="3"/>
        <v>APROBADO CC</v>
      </c>
      <c r="P1456" s="12" t="str">
        <f>IF(OR(D1456="Académica",D1456="Empresa"),(IF(M1456&lt;Leyenda!$I$11,"ALTO",(IF(M1456&lt;=Leyenda!$I$10,"MEDIO","BAJO")))),(IF(M1456&lt;Leyenda!$J$11,"ALTO",(IF(M1456&lt;=Leyenda!$J$10,"MEDIO","BAJO")))))</f>
        <v>BAJO</v>
      </c>
    </row>
    <row r="1457">
      <c r="A1457" s="8" t="s">
        <v>1423</v>
      </c>
      <c r="B1457" s="9" t="s">
        <v>25</v>
      </c>
      <c r="C1457" s="9" t="s">
        <v>96</v>
      </c>
      <c r="D1457" s="9" t="s">
        <v>2144</v>
      </c>
      <c r="E1457" s="13">
        <v>16.4</v>
      </c>
      <c r="F1457" s="13">
        <v>16.1</v>
      </c>
      <c r="G1457" s="13">
        <v>17.0</v>
      </c>
      <c r="H1457" s="13">
        <v>15.8</v>
      </c>
      <c r="I1457" s="13">
        <v>14.6</v>
      </c>
      <c r="J1457" s="13">
        <v>17.6</v>
      </c>
      <c r="K1457" s="13">
        <v>18.0</v>
      </c>
      <c r="L1457" s="13">
        <v>0.0</v>
      </c>
      <c r="M1457" s="11">
        <f t="shared" si="1"/>
        <v>14.15714286</v>
      </c>
      <c r="N1457" s="11">
        <f t="shared" si="2"/>
        <v>14</v>
      </c>
      <c r="O1457" s="12" t="str">
        <f t="shared" si="3"/>
        <v>APROBADO CC</v>
      </c>
      <c r="P1457" s="12" t="str">
        <f>IF(OR(D1457="Académica",D1457="Empresa"),(IF(M1457&lt;Leyenda!$I$11,"ALTO",(IF(M1457&lt;=Leyenda!$I$10,"MEDIO","BAJO")))),(IF(M1457&lt;Leyenda!$J$11,"ALTO",(IF(M1457&lt;=Leyenda!$J$10,"MEDIO","BAJO")))))</f>
        <v>MEDIO</v>
      </c>
    </row>
    <row r="1458">
      <c r="A1458" s="8" t="s">
        <v>2014</v>
      </c>
      <c r="B1458" s="9" t="s">
        <v>28</v>
      </c>
      <c r="C1458" s="9" t="s">
        <v>96</v>
      </c>
      <c r="D1458" s="9" t="s">
        <v>2144</v>
      </c>
      <c r="E1458" s="13">
        <v>15.0</v>
      </c>
      <c r="F1458" s="13">
        <v>15.3</v>
      </c>
      <c r="G1458" s="13">
        <v>12.9</v>
      </c>
      <c r="H1458" s="13">
        <v>9.4</v>
      </c>
      <c r="I1458" s="13">
        <v>13.9</v>
      </c>
      <c r="J1458" s="13">
        <v>17.5</v>
      </c>
      <c r="K1458" s="13">
        <v>18.0</v>
      </c>
      <c r="L1458" s="13">
        <v>2.0</v>
      </c>
      <c r="M1458" s="11">
        <f t="shared" si="1"/>
        <v>12.71428571</v>
      </c>
      <c r="N1458" s="11">
        <f t="shared" si="2"/>
        <v>13</v>
      </c>
      <c r="O1458" s="12" t="str">
        <f t="shared" si="3"/>
        <v>DESAPROBADO</v>
      </c>
      <c r="P1458" s="12" t="str">
        <f>IF(OR(D1458="Académica",D1458="Empresa"),(IF(M1458&lt;Leyenda!$I$11,"ALTO",(IF(M1458&lt;=Leyenda!$I$10,"MEDIO","BAJO")))),(IF(M1458&lt;Leyenda!$J$11,"ALTO",(IF(M1458&lt;=Leyenda!$J$10,"MEDIO","BAJO")))))</f>
        <v>ALTO</v>
      </c>
    </row>
    <row r="1459">
      <c r="A1459" s="8" t="s">
        <v>726</v>
      </c>
      <c r="B1459" s="9" t="s">
        <v>35</v>
      </c>
      <c r="C1459" s="9" t="s">
        <v>135</v>
      </c>
      <c r="D1459" s="9" t="s">
        <v>2144</v>
      </c>
      <c r="E1459" s="13">
        <v>17.3</v>
      </c>
      <c r="F1459" s="13">
        <v>18.0</v>
      </c>
      <c r="G1459" s="13">
        <v>18.3</v>
      </c>
      <c r="H1459" s="13">
        <v>17.2</v>
      </c>
      <c r="I1459" s="13">
        <v>17.1</v>
      </c>
      <c r="J1459" s="13">
        <v>19.1</v>
      </c>
      <c r="K1459" s="13">
        <v>18.0</v>
      </c>
      <c r="L1459" s="13">
        <v>0.0</v>
      </c>
      <c r="M1459" s="11">
        <f t="shared" si="1"/>
        <v>15.38571429</v>
      </c>
      <c r="N1459" s="11">
        <f t="shared" si="2"/>
        <v>15</v>
      </c>
      <c r="O1459" s="12" t="str">
        <f t="shared" si="3"/>
        <v>APROBADO CC</v>
      </c>
      <c r="P1459" s="12" t="str">
        <f>IF(OR(D1459="Académica",D1459="Empresa"),(IF(M1459&lt;Leyenda!$I$11,"ALTO",(IF(M1459&lt;=Leyenda!$I$10,"MEDIO","BAJO")))),(IF(M1459&lt;Leyenda!$J$11,"ALTO",(IF(M1459&lt;=Leyenda!$J$10,"MEDIO","BAJO")))))</f>
        <v>BAJO</v>
      </c>
    </row>
    <row r="1460">
      <c r="A1460" s="8" t="s">
        <v>2030</v>
      </c>
      <c r="B1460" s="9" t="s">
        <v>40</v>
      </c>
      <c r="C1460" s="9" t="s">
        <v>305</v>
      </c>
      <c r="D1460" s="9" t="s">
        <v>2144</v>
      </c>
      <c r="E1460" s="13">
        <v>15.6</v>
      </c>
      <c r="F1460" s="13">
        <v>17.7</v>
      </c>
      <c r="G1460" s="13">
        <v>18.8</v>
      </c>
      <c r="H1460" s="13">
        <v>18.3</v>
      </c>
      <c r="I1460" s="13">
        <v>16.0</v>
      </c>
      <c r="J1460" s="13">
        <v>17.6</v>
      </c>
      <c r="K1460" s="13">
        <v>18.0</v>
      </c>
      <c r="L1460" s="13">
        <v>0.0</v>
      </c>
      <c r="M1460" s="11">
        <f t="shared" si="1"/>
        <v>15.2</v>
      </c>
      <c r="N1460" s="11">
        <f t="shared" si="2"/>
        <v>15</v>
      </c>
      <c r="O1460" s="12" t="str">
        <f t="shared" si="3"/>
        <v>APROBADO CC</v>
      </c>
      <c r="P1460" s="12" t="str">
        <f>IF(OR(D1460="Académica",D1460="Empresa"),(IF(M1460&lt;Leyenda!$I$11,"ALTO",(IF(M1460&lt;=Leyenda!$I$10,"MEDIO","BAJO")))),(IF(M1460&lt;Leyenda!$J$11,"ALTO",(IF(M1460&lt;=Leyenda!$J$10,"MEDIO","BAJO")))))</f>
        <v>BAJO</v>
      </c>
    </row>
    <row r="1461">
      <c r="A1461" s="8" t="s">
        <v>1971</v>
      </c>
      <c r="B1461" s="9" t="s">
        <v>21</v>
      </c>
      <c r="C1461" s="9" t="s">
        <v>68</v>
      </c>
      <c r="D1461" s="9" t="s">
        <v>2144</v>
      </c>
      <c r="E1461" s="13">
        <v>17.1</v>
      </c>
      <c r="F1461" s="13">
        <v>18.0</v>
      </c>
      <c r="G1461" s="13">
        <v>17.4</v>
      </c>
      <c r="H1461" s="13">
        <v>16.9</v>
      </c>
      <c r="I1461" s="13">
        <v>15.3</v>
      </c>
      <c r="J1461" s="13">
        <v>18.0</v>
      </c>
      <c r="K1461" s="13">
        <v>18.0</v>
      </c>
      <c r="L1461" s="13">
        <v>0.0</v>
      </c>
      <c r="M1461" s="11">
        <f t="shared" si="1"/>
        <v>14.8</v>
      </c>
      <c r="N1461" s="11">
        <f t="shared" si="2"/>
        <v>15</v>
      </c>
      <c r="O1461" s="12" t="str">
        <f t="shared" si="3"/>
        <v>APROBADO CC</v>
      </c>
      <c r="P1461" s="12" t="str">
        <f>IF(OR(D1461="Académica",D1461="Empresa"),(IF(M1461&lt;Leyenda!$I$11,"ALTO",(IF(M1461&lt;=Leyenda!$I$10,"MEDIO","BAJO")))),(IF(M1461&lt;Leyenda!$J$11,"ALTO",(IF(M1461&lt;=Leyenda!$J$10,"MEDIO","BAJO")))))</f>
        <v>BAJO</v>
      </c>
    </row>
    <row r="1462">
      <c r="A1462" s="8" t="s">
        <v>2055</v>
      </c>
      <c r="B1462" s="9" t="s">
        <v>25</v>
      </c>
      <c r="C1462" s="9" t="s">
        <v>31</v>
      </c>
      <c r="D1462" s="9" t="s">
        <v>2185</v>
      </c>
      <c r="E1462" s="13">
        <v>13.8</v>
      </c>
      <c r="F1462" s="13">
        <v>18.5</v>
      </c>
      <c r="G1462" s="13">
        <v>17.7</v>
      </c>
      <c r="H1462" s="13">
        <v>16.5</v>
      </c>
      <c r="I1462" s="13">
        <v>15.6</v>
      </c>
      <c r="J1462" s="13">
        <v>19.3</v>
      </c>
      <c r="K1462" s="13">
        <v>18.0</v>
      </c>
      <c r="L1462" s="13">
        <v>0.0</v>
      </c>
      <c r="M1462" s="11">
        <f t="shared" si="1"/>
        <v>15.08571429</v>
      </c>
      <c r="N1462" s="11">
        <f t="shared" si="2"/>
        <v>15</v>
      </c>
      <c r="O1462" s="12" t="str">
        <f t="shared" si="3"/>
        <v>APROBADO CC</v>
      </c>
      <c r="P1462" s="12" t="str">
        <f>IF(OR(D1462="Académica",D1462="Empresa"),(IF(M1462&lt;Leyenda!$I$11,"ALTO",(IF(M1462&lt;=Leyenda!$I$10,"MEDIO","BAJO")))),(IF(M1462&lt;Leyenda!$J$11,"ALTO",(IF(M1462&lt;=Leyenda!$J$10,"MEDIO","BAJO")))))</f>
        <v>BAJO</v>
      </c>
    </row>
    <row r="1463">
      <c r="A1463" s="8" t="s">
        <v>1655</v>
      </c>
      <c r="B1463" s="9" t="s">
        <v>40</v>
      </c>
      <c r="C1463" s="9" t="s">
        <v>305</v>
      </c>
      <c r="D1463" s="9" t="s">
        <v>2144</v>
      </c>
      <c r="E1463" s="13">
        <v>18.0</v>
      </c>
      <c r="F1463" s="13">
        <v>13.3</v>
      </c>
      <c r="G1463" s="13">
        <v>12.9</v>
      </c>
      <c r="H1463" s="13">
        <v>18.0</v>
      </c>
      <c r="I1463" s="13">
        <v>16.2</v>
      </c>
      <c r="J1463" s="13">
        <v>18.3</v>
      </c>
      <c r="K1463" s="13">
        <v>18.0</v>
      </c>
      <c r="L1463" s="13">
        <v>0.5</v>
      </c>
      <c r="M1463" s="11">
        <f t="shared" si="1"/>
        <v>13.88571429</v>
      </c>
      <c r="N1463" s="11">
        <f t="shared" si="2"/>
        <v>14</v>
      </c>
      <c r="O1463" s="12" t="str">
        <f t="shared" si="3"/>
        <v>APROBADO CC</v>
      </c>
      <c r="P1463" s="12" t="str">
        <f>IF(OR(D1463="Académica",D1463="Empresa"),(IF(M1463&lt;Leyenda!$I$11,"ALTO",(IF(M1463&lt;=Leyenda!$I$10,"MEDIO","BAJO")))),(IF(M1463&lt;Leyenda!$J$11,"ALTO",(IF(M1463&lt;=Leyenda!$J$10,"MEDIO","BAJO")))))</f>
        <v>MEDIO</v>
      </c>
    </row>
    <row r="1464">
      <c r="A1464" s="8" t="s">
        <v>1635</v>
      </c>
      <c r="B1464" s="9" t="s">
        <v>25</v>
      </c>
      <c r="C1464" s="9" t="s">
        <v>88</v>
      </c>
      <c r="D1464" s="9" t="s">
        <v>2144</v>
      </c>
      <c r="E1464" s="13">
        <v>13.0</v>
      </c>
      <c r="F1464" s="13">
        <v>18.0</v>
      </c>
      <c r="G1464" s="13">
        <v>18.3</v>
      </c>
      <c r="H1464" s="13">
        <v>16.5</v>
      </c>
      <c r="I1464" s="13">
        <v>15.3</v>
      </c>
      <c r="J1464" s="13">
        <v>18.3</v>
      </c>
      <c r="K1464" s="13">
        <v>18.0</v>
      </c>
      <c r="L1464" s="13">
        <v>0.0</v>
      </c>
      <c r="M1464" s="11">
        <f t="shared" si="1"/>
        <v>14.91428571</v>
      </c>
      <c r="N1464" s="11">
        <f t="shared" si="2"/>
        <v>15</v>
      </c>
      <c r="O1464" s="12" t="str">
        <f t="shared" si="3"/>
        <v>APROBADO CC</v>
      </c>
      <c r="P1464" s="12" t="str">
        <f>IF(OR(D1464="Académica",D1464="Empresa"),(IF(M1464&lt;Leyenda!$I$11,"ALTO",(IF(M1464&lt;=Leyenda!$I$10,"MEDIO","BAJO")))),(IF(M1464&lt;Leyenda!$J$11,"ALTO",(IF(M1464&lt;=Leyenda!$J$10,"MEDIO","BAJO")))))</f>
        <v>BAJO</v>
      </c>
    </row>
    <row r="1465">
      <c r="A1465" s="8" t="s">
        <v>2001</v>
      </c>
      <c r="B1465" s="9" t="s">
        <v>40</v>
      </c>
      <c r="C1465" s="9" t="s">
        <v>26</v>
      </c>
      <c r="D1465" s="9" t="s">
        <v>2144</v>
      </c>
      <c r="E1465" s="13">
        <v>18.0</v>
      </c>
      <c r="F1465" s="13">
        <v>16.0</v>
      </c>
      <c r="G1465" s="13">
        <v>17.5</v>
      </c>
      <c r="H1465" s="13">
        <v>16.5</v>
      </c>
      <c r="I1465" s="13">
        <v>15.5</v>
      </c>
      <c r="J1465" s="13">
        <v>17.6</v>
      </c>
      <c r="K1465" s="13">
        <v>18.0</v>
      </c>
      <c r="L1465" s="13">
        <v>0.0</v>
      </c>
      <c r="M1465" s="11">
        <f t="shared" si="1"/>
        <v>14.44285714</v>
      </c>
      <c r="N1465" s="11">
        <f t="shared" si="2"/>
        <v>14</v>
      </c>
      <c r="O1465" s="12" t="str">
        <f t="shared" si="3"/>
        <v>APROBADO CC</v>
      </c>
      <c r="P1465" s="12" t="str">
        <f>IF(OR(D1465="Académica",D1465="Empresa"),(IF(M1465&lt;Leyenda!$I$11,"ALTO",(IF(M1465&lt;=Leyenda!$I$10,"MEDIO","BAJO")))),(IF(M1465&lt;Leyenda!$J$11,"ALTO",(IF(M1465&lt;=Leyenda!$J$10,"MEDIO","BAJO")))))</f>
        <v>MEDIO</v>
      </c>
    </row>
    <row r="1466">
      <c r="A1466" s="8" t="s">
        <v>1501</v>
      </c>
      <c r="B1466" s="9" t="s">
        <v>28</v>
      </c>
      <c r="C1466" s="9" t="s">
        <v>29</v>
      </c>
      <c r="D1466" s="9" t="s">
        <v>2144</v>
      </c>
      <c r="E1466" s="13">
        <v>18.3</v>
      </c>
      <c r="F1466" s="13">
        <v>16.7</v>
      </c>
      <c r="G1466" s="13">
        <v>18.2</v>
      </c>
      <c r="H1466" s="13">
        <v>16.5</v>
      </c>
      <c r="I1466" s="13">
        <v>15.6</v>
      </c>
      <c r="J1466" s="13">
        <v>17.6</v>
      </c>
      <c r="K1466" s="13">
        <v>19.5</v>
      </c>
      <c r="L1466" s="13">
        <v>0.0</v>
      </c>
      <c r="M1466" s="11">
        <f t="shared" si="1"/>
        <v>14.87142857</v>
      </c>
      <c r="N1466" s="11">
        <f t="shared" si="2"/>
        <v>15</v>
      </c>
      <c r="O1466" s="12" t="str">
        <f t="shared" si="3"/>
        <v>APROBADO CC</v>
      </c>
      <c r="P1466" s="12" t="str">
        <f>IF(OR(D1466="Académica",D1466="Empresa"),(IF(M1466&lt;Leyenda!$I$11,"ALTO",(IF(M1466&lt;=Leyenda!$I$10,"MEDIO","BAJO")))),(IF(M1466&lt;Leyenda!$J$11,"ALTO",(IF(M1466&lt;=Leyenda!$J$10,"MEDIO","BAJO")))))</f>
        <v>BAJO</v>
      </c>
    </row>
    <row r="1467">
      <c r="A1467" s="8" t="s">
        <v>1023</v>
      </c>
      <c r="B1467" s="9" t="s">
        <v>28</v>
      </c>
      <c r="C1467" s="9" t="s">
        <v>68</v>
      </c>
      <c r="D1467" s="9" t="s">
        <v>2144</v>
      </c>
      <c r="E1467" s="13">
        <v>16.5</v>
      </c>
      <c r="F1467" s="13">
        <v>17.0</v>
      </c>
      <c r="G1467" s="13">
        <v>16.8</v>
      </c>
      <c r="H1467" s="13">
        <v>15.8</v>
      </c>
      <c r="I1467" s="13">
        <v>15.3</v>
      </c>
      <c r="J1467" s="13">
        <v>17.6</v>
      </c>
      <c r="K1467" s="13">
        <v>18.8</v>
      </c>
      <c r="L1467" s="13">
        <v>0.0</v>
      </c>
      <c r="M1467" s="11">
        <f t="shared" si="1"/>
        <v>14.47142857</v>
      </c>
      <c r="N1467" s="11">
        <f t="shared" si="2"/>
        <v>14</v>
      </c>
      <c r="O1467" s="12" t="str">
        <f t="shared" si="3"/>
        <v>APROBADO CC</v>
      </c>
      <c r="P1467" s="12" t="str">
        <f>IF(OR(D1467="Académica",D1467="Empresa"),(IF(M1467&lt;Leyenda!$I$11,"ALTO",(IF(M1467&lt;=Leyenda!$I$10,"MEDIO","BAJO")))),(IF(M1467&lt;Leyenda!$J$11,"ALTO",(IF(M1467&lt;=Leyenda!$J$10,"MEDIO","BAJO")))))</f>
        <v>MEDIO</v>
      </c>
    </row>
    <row r="1468">
      <c r="A1468" s="8" t="s">
        <v>1872</v>
      </c>
      <c r="B1468" s="9" t="s">
        <v>40</v>
      </c>
      <c r="C1468" s="9" t="s">
        <v>88</v>
      </c>
      <c r="D1468" s="9" t="s">
        <v>2144</v>
      </c>
      <c r="E1468" s="13">
        <v>18.9</v>
      </c>
      <c r="F1468" s="13">
        <v>18.3</v>
      </c>
      <c r="G1468" s="13">
        <v>19.3</v>
      </c>
      <c r="H1468" s="13">
        <v>16.8</v>
      </c>
      <c r="I1468" s="13">
        <v>16.0</v>
      </c>
      <c r="J1468" s="13">
        <v>17.6</v>
      </c>
      <c r="K1468" s="13">
        <v>18.0</v>
      </c>
      <c r="L1468" s="13">
        <v>0.0</v>
      </c>
      <c r="M1468" s="11">
        <f t="shared" si="1"/>
        <v>15.14285714</v>
      </c>
      <c r="N1468" s="11">
        <f t="shared" si="2"/>
        <v>15</v>
      </c>
      <c r="O1468" s="12" t="str">
        <f t="shared" si="3"/>
        <v>APROBADO CC</v>
      </c>
      <c r="P1468" s="12" t="str">
        <f>IF(OR(D1468="Académica",D1468="Empresa"),(IF(M1468&lt;Leyenda!$I$11,"ALTO",(IF(M1468&lt;=Leyenda!$I$10,"MEDIO","BAJO")))),(IF(M1468&lt;Leyenda!$J$11,"ALTO",(IF(M1468&lt;=Leyenda!$J$10,"MEDIO","BAJO")))))</f>
        <v>BAJO</v>
      </c>
    </row>
    <row r="1469">
      <c r="A1469" s="8" t="s">
        <v>2099</v>
      </c>
      <c r="B1469" s="9" t="s">
        <v>28</v>
      </c>
      <c r="C1469" s="9" t="s">
        <v>88</v>
      </c>
      <c r="D1469" s="9" t="s">
        <v>2149</v>
      </c>
      <c r="E1469" s="13">
        <v>20.0</v>
      </c>
      <c r="F1469" s="13">
        <v>16.7</v>
      </c>
      <c r="G1469" s="13">
        <v>18.3</v>
      </c>
      <c r="H1469" s="13">
        <v>17.3</v>
      </c>
      <c r="I1469" s="13">
        <v>15.7</v>
      </c>
      <c r="J1469" s="13">
        <v>18.3</v>
      </c>
      <c r="K1469" s="13">
        <v>18.0</v>
      </c>
      <c r="L1469" s="13">
        <v>0.0</v>
      </c>
      <c r="M1469" s="11">
        <f t="shared" si="1"/>
        <v>14.9</v>
      </c>
      <c r="N1469" s="11">
        <f t="shared" si="2"/>
        <v>15</v>
      </c>
      <c r="O1469" s="12" t="str">
        <f t="shared" si="3"/>
        <v>APROBADO CC</v>
      </c>
      <c r="P1469" s="12" t="str">
        <f>IF(OR(D1469="Académica",D1469="Empresa"),(IF(M1469&lt;Leyenda!$I$11,"ALTO",(IF(M1469&lt;=Leyenda!$I$10,"MEDIO","BAJO")))),(IF(M1469&lt;Leyenda!$J$11,"ALTO",(IF(M1469&lt;=Leyenda!$J$10,"MEDIO","BAJO")))))</f>
        <v>BAJO</v>
      </c>
    </row>
    <row r="1470">
      <c r="A1470" s="8" t="s">
        <v>769</v>
      </c>
      <c r="B1470" s="9" t="s">
        <v>40</v>
      </c>
      <c r="C1470" s="9" t="s">
        <v>66</v>
      </c>
      <c r="D1470" s="9" t="s">
        <v>2144</v>
      </c>
      <c r="E1470" s="13">
        <v>10.6</v>
      </c>
      <c r="F1470" s="13">
        <v>18.0</v>
      </c>
      <c r="G1470" s="13">
        <v>18.2</v>
      </c>
      <c r="H1470" s="13">
        <v>16.5</v>
      </c>
      <c r="I1470" s="13">
        <v>14.6</v>
      </c>
      <c r="J1470" s="13">
        <v>16.6</v>
      </c>
      <c r="K1470" s="13">
        <v>18.0</v>
      </c>
      <c r="L1470" s="13">
        <v>0.5</v>
      </c>
      <c r="M1470" s="11">
        <f t="shared" si="1"/>
        <v>14.62857143</v>
      </c>
      <c r="N1470" s="11">
        <f t="shared" si="2"/>
        <v>15</v>
      </c>
      <c r="O1470" s="12" t="str">
        <f t="shared" si="3"/>
        <v>APROBADO CC</v>
      </c>
      <c r="P1470" s="12" t="str">
        <f>IF(OR(D1470="Académica",D1470="Empresa"),(IF(M1470&lt;Leyenda!$I$11,"ALTO",(IF(M1470&lt;=Leyenda!$I$10,"MEDIO","BAJO")))),(IF(M1470&lt;Leyenda!$J$11,"ALTO",(IF(M1470&lt;=Leyenda!$J$10,"MEDIO","BAJO")))))</f>
        <v>BAJO</v>
      </c>
    </row>
    <row r="1471">
      <c r="A1471" s="8" t="s">
        <v>2088</v>
      </c>
      <c r="B1471" s="9" t="s">
        <v>40</v>
      </c>
      <c r="C1471" s="9" t="s">
        <v>18</v>
      </c>
      <c r="D1471" s="9" t="s">
        <v>2149</v>
      </c>
      <c r="E1471" s="13">
        <v>12.0</v>
      </c>
      <c r="F1471" s="13">
        <v>17.0</v>
      </c>
      <c r="G1471" s="13">
        <v>16.9</v>
      </c>
      <c r="H1471" s="13">
        <v>15.8</v>
      </c>
      <c r="I1471" s="13">
        <v>13.8</v>
      </c>
      <c r="J1471" s="13">
        <v>17.6</v>
      </c>
      <c r="K1471" s="13">
        <v>18.0</v>
      </c>
      <c r="L1471" s="13">
        <v>0.5</v>
      </c>
      <c r="M1471" s="11">
        <f t="shared" si="1"/>
        <v>14.22857143</v>
      </c>
      <c r="N1471" s="11">
        <f t="shared" si="2"/>
        <v>14</v>
      </c>
      <c r="O1471" s="12" t="str">
        <f t="shared" si="3"/>
        <v>APROBADO CC</v>
      </c>
      <c r="P1471" s="12" t="str">
        <f>IF(OR(D1471="Académica",D1471="Empresa"),(IF(M1471&lt;Leyenda!$I$11,"ALTO",(IF(M1471&lt;=Leyenda!$I$10,"MEDIO","BAJO")))),(IF(M1471&lt;Leyenda!$J$11,"ALTO",(IF(M1471&lt;=Leyenda!$J$10,"MEDIO","BAJO")))))</f>
        <v>MEDIO</v>
      </c>
    </row>
    <row r="1472">
      <c r="A1472" s="8" t="s">
        <v>2084</v>
      </c>
      <c r="B1472" s="9" t="s">
        <v>40</v>
      </c>
      <c r="C1472" s="9" t="s">
        <v>88</v>
      </c>
      <c r="D1472" s="9" t="s">
        <v>2149</v>
      </c>
      <c r="E1472" s="13">
        <v>10.0</v>
      </c>
      <c r="F1472" s="13">
        <v>11.6</v>
      </c>
      <c r="G1472" s="13">
        <v>12.7</v>
      </c>
      <c r="H1472" s="13">
        <v>13.2</v>
      </c>
      <c r="I1472" s="13">
        <v>9.9</v>
      </c>
      <c r="J1472" s="13">
        <v>18.3</v>
      </c>
      <c r="K1472" s="13">
        <v>18.0</v>
      </c>
      <c r="L1472" s="13">
        <v>1.5</v>
      </c>
      <c r="M1472" s="11">
        <f t="shared" si="1"/>
        <v>12.17142857</v>
      </c>
      <c r="N1472" s="11">
        <f t="shared" si="2"/>
        <v>12</v>
      </c>
      <c r="O1472" s="12" t="str">
        <f t="shared" si="3"/>
        <v>DESAPROBADO</v>
      </c>
      <c r="P1472" s="12" t="str">
        <f>IF(OR(D1472="Académica",D1472="Empresa"),(IF(M1472&lt;Leyenda!$I$11,"ALTO",(IF(M1472&lt;=Leyenda!$I$10,"MEDIO","BAJO")))),(IF(M1472&lt;Leyenda!$J$11,"ALTO",(IF(M1472&lt;=Leyenda!$J$10,"MEDIO","BAJO")))))</f>
        <v>ALTO</v>
      </c>
    </row>
    <row r="1473">
      <c r="A1473" s="8" t="s">
        <v>1963</v>
      </c>
      <c r="B1473" s="9" t="s">
        <v>50</v>
      </c>
      <c r="C1473" s="9" t="s">
        <v>129</v>
      </c>
      <c r="D1473" s="9" t="s">
        <v>2144</v>
      </c>
      <c r="E1473" s="13">
        <v>18.1</v>
      </c>
      <c r="F1473" s="13">
        <v>16.7</v>
      </c>
      <c r="G1473" s="13">
        <v>18.3</v>
      </c>
      <c r="H1473" s="13">
        <v>16.5</v>
      </c>
      <c r="I1473" s="13">
        <v>15.3</v>
      </c>
      <c r="J1473" s="13">
        <v>18.3</v>
      </c>
      <c r="K1473" s="13">
        <v>18.0</v>
      </c>
      <c r="L1473" s="13">
        <v>0.0</v>
      </c>
      <c r="M1473" s="11">
        <f t="shared" si="1"/>
        <v>14.72857143</v>
      </c>
      <c r="N1473" s="11">
        <f t="shared" si="2"/>
        <v>15</v>
      </c>
      <c r="O1473" s="12" t="str">
        <f t="shared" si="3"/>
        <v>APROBADO CC</v>
      </c>
      <c r="P1473" s="12" t="str">
        <f>IF(OR(D1473="Académica",D1473="Empresa"),(IF(M1473&lt;Leyenda!$I$11,"ALTO",(IF(M1473&lt;=Leyenda!$I$10,"MEDIO","BAJO")))),(IF(M1473&lt;Leyenda!$J$11,"ALTO",(IF(M1473&lt;=Leyenda!$J$10,"MEDIO","BAJO")))))</f>
        <v>BAJO</v>
      </c>
    </row>
    <row r="1474">
      <c r="A1474" s="8" t="s">
        <v>2048</v>
      </c>
      <c r="B1474" s="9" t="s">
        <v>40</v>
      </c>
      <c r="C1474" s="9" t="s">
        <v>18</v>
      </c>
      <c r="D1474" s="9" t="s">
        <v>2185</v>
      </c>
      <c r="E1474" s="13">
        <v>14.3</v>
      </c>
      <c r="F1474" s="13">
        <v>14.3</v>
      </c>
      <c r="G1474" s="13">
        <v>17.1</v>
      </c>
      <c r="H1474" s="13">
        <v>16.5</v>
      </c>
      <c r="I1474" s="13">
        <v>15.4</v>
      </c>
      <c r="J1474" s="13">
        <v>18.3</v>
      </c>
      <c r="K1474" s="13">
        <v>18.3</v>
      </c>
      <c r="L1474" s="13">
        <v>0.5</v>
      </c>
      <c r="M1474" s="11">
        <f t="shared" si="1"/>
        <v>14.34285714</v>
      </c>
      <c r="N1474" s="11">
        <f t="shared" si="2"/>
        <v>14</v>
      </c>
      <c r="O1474" s="12" t="str">
        <f t="shared" si="3"/>
        <v>APROBADO CC</v>
      </c>
      <c r="P1474" s="12" t="str">
        <f>IF(OR(D1474="Académica",D1474="Empresa"),(IF(M1474&lt;Leyenda!$I$11,"ALTO",(IF(M1474&lt;=Leyenda!$I$10,"MEDIO","BAJO")))),(IF(M1474&lt;Leyenda!$J$11,"ALTO",(IF(M1474&lt;=Leyenda!$J$10,"MEDIO","BAJO")))))</f>
        <v>MEDIO</v>
      </c>
    </row>
    <row r="1475">
      <c r="A1475" s="8" t="s">
        <v>1788</v>
      </c>
      <c r="B1475" s="9" t="s">
        <v>40</v>
      </c>
      <c r="C1475" s="9" t="s">
        <v>26</v>
      </c>
      <c r="D1475" s="9" t="s">
        <v>2144</v>
      </c>
      <c r="E1475" s="13">
        <v>12.6</v>
      </c>
      <c r="F1475" s="13">
        <v>16.7</v>
      </c>
      <c r="G1475" s="13">
        <v>15.5</v>
      </c>
      <c r="H1475" s="13">
        <v>16.5</v>
      </c>
      <c r="I1475" s="13">
        <v>15.3</v>
      </c>
      <c r="J1475" s="13">
        <v>17.6</v>
      </c>
      <c r="K1475" s="13">
        <v>18.0</v>
      </c>
      <c r="L1475" s="13">
        <v>0.5</v>
      </c>
      <c r="M1475" s="11">
        <f t="shared" si="1"/>
        <v>14.3</v>
      </c>
      <c r="N1475" s="11">
        <f t="shared" si="2"/>
        <v>14</v>
      </c>
      <c r="O1475" s="12" t="str">
        <f t="shared" si="3"/>
        <v>APROBADO CC</v>
      </c>
      <c r="P1475" s="12" t="str">
        <f>IF(OR(D1475="Académica",D1475="Empresa"),(IF(M1475&lt;Leyenda!$I$11,"ALTO",(IF(M1475&lt;=Leyenda!$I$10,"MEDIO","BAJO")))),(IF(M1475&lt;Leyenda!$J$11,"ALTO",(IF(M1475&lt;=Leyenda!$J$10,"MEDIO","BAJO")))))</f>
        <v>MEDIO</v>
      </c>
    </row>
    <row r="1476">
      <c r="A1476" s="8" t="s">
        <v>1362</v>
      </c>
      <c r="B1476" s="9" t="s">
        <v>35</v>
      </c>
      <c r="C1476" s="9" t="s">
        <v>127</v>
      </c>
      <c r="D1476" s="9" t="s">
        <v>2144</v>
      </c>
      <c r="E1476" s="13">
        <v>18.1</v>
      </c>
      <c r="F1476" s="13">
        <v>18.0</v>
      </c>
      <c r="G1476" s="13">
        <v>18.3</v>
      </c>
      <c r="H1476" s="13">
        <v>16.5</v>
      </c>
      <c r="I1476" s="13">
        <v>17.1</v>
      </c>
      <c r="J1476" s="13">
        <v>17.6</v>
      </c>
      <c r="K1476" s="13">
        <v>18.0</v>
      </c>
      <c r="L1476" s="13">
        <v>0.0</v>
      </c>
      <c r="M1476" s="11">
        <f t="shared" si="1"/>
        <v>15.07142857</v>
      </c>
      <c r="N1476" s="11">
        <f t="shared" si="2"/>
        <v>15</v>
      </c>
      <c r="O1476" s="12" t="str">
        <f t="shared" si="3"/>
        <v>APROBADO CC</v>
      </c>
      <c r="P1476" s="12" t="str">
        <f>IF(OR(D1476="Académica",D1476="Empresa"),(IF(M1476&lt;Leyenda!$I$11,"ALTO",(IF(M1476&lt;=Leyenda!$I$10,"MEDIO","BAJO")))),(IF(M1476&lt;Leyenda!$J$11,"ALTO",(IF(M1476&lt;=Leyenda!$J$10,"MEDIO","BAJO")))))</f>
        <v>BAJO</v>
      </c>
    </row>
    <row r="1477">
      <c r="A1477" s="8" t="s">
        <v>1424</v>
      </c>
      <c r="B1477" s="9" t="s">
        <v>35</v>
      </c>
      <c r="C1477" s="9" t="s">
        <v>96</v>
      </c>
      <c r="D1477" s="9" t="s">
        <v>2144</v>
      </c>
      <c r="E1477" s="13">
        <v>15.1</v>
      </c>
      <c r="F1477" s="13">
        <v>18.2</v>
      </c>
      <c r="G1477" s="13">
        <v>17.3</v>
      </c>
      <c r="H1477" s="13">
        <v>16.7</v>
      </c>
      <c r="I1477" s="13">
        <v>17.3</v>
      </c>
      <c r="J1477" s="13">
        <v>18.3</v>
      </c>
      <c r="K1477" s="13">
        <v>18.0</v>
      </c>
      <c r="L1477" s="13">
        <v>0.0</v>
      </c>
      <c r="M1477" s="11">
        <f t="shared" si="1"/>
        <v>15.11428571</v>
      </c>
      <c r="N1477" s="11">
        <f t="shared" si="2"/>
        <v>15</v>
      </c>
      <c r="O1477" s="12" t="str">
        <f t="shared" si="3"/>
        <v>APROBADO CC</v>
      </c>
      <c r="P1477" s="12" t="str">
        <f>IF(OR(D1477="Académica",D1477="Empresa"),(IF(M1477&lt;Leyenda!$I$11,"ALTO",(IF(M1477&lt;=Leyenda!$I$10,"MEDIO","BAJO")))),(IF(M1477&lt;Leyenda!$J$11,"ALTO",(IF(M1477&lt;=Leyenda!$J$10,"MEDIO","BAJO")))))</f>
        <v>BAJO</v>
      </c>
    </row>
    <row r="1478">
      <c r="A1478" s="8" t="s">
        <v>1813</v>
      </c>
      <c r="B1478" s="9" t="s">
        <v>40</v>
      </c>
      <c r="C1478" s="9" t="s">
        <v>305</v>
      </c>
      <c r="D1478" s="9" t="s">
        <v>2144</v>
      </c>
      <c r="E1478" s="13">
        <v>18.4</v>
      </c>
      <c r="F1478" s="13">
        <v>14.7</v>
      </c>
      <c r="G1478" s="13">
        <v>14.5</v>
      </c>
      <c r="H1478" s="13">
        <v>18.0</v>
      </c>
      <c r="I1478" s="13">
        <v>16.2</v>
      </c>
      <c r="J1478" s="13">
        <v>17.6</v>
      </c>
      <c r="K1478" s="13">
        <v>18.0</v>
      </c>
      <c r="L1478" s="13">
        <v>0.0</v>
      </c>
      <c r="M1478" s="11">
        <f t="shared" si="1"/>
        <v>14.14285714</v>
      </c>
      <c r="N1478" s="11">
        <f t="shared" si="2"/>
        <v>14</v>
      </c>
      <c r="O1478" s="12" t="str">
        <f t="shared" si="3"/>
        <v>APROBADO CC</v>
      </c>
      <c r="P1478" s="12" t="str">
        <f>IF(OR(D1478="Académica",D1478="Empresa"),(IF(M1478&lt;Leyenda!$I$11,"ALTO",(IF(M1478&lt;=Leyenda!$I$10,"MEDIO","BAJO")))),(IF(M1478&lt;Leyenda!$J$11,"ALTO",(IF(M1478&lt;=Leyenda!$J$10,"MEDIO","BAJO")))))</f>
        <v>MEDIO</v>
      </c>
    </row>
    <row r="1479">
      <c r="A1479" s="8" t="s">
        <v>1007</v>
      </c>
      <c r="B1479" s="9" t="s">
        <v>21</v>
      </c>
      <c r="C1479" s="9" t="s">
        <v>66</v>
      </c>
      <c r="D1479" s="9" t="s">
        <v>2144</v>
      </c>
      <c r="E1479" s="13">
        <v>14.0</v>
      </c>
      <c r="F1479" s="13">
        <v>16.7</v>
      </c>
      <c r="G1479" s="13">
        <v>14.3</v>
      </c>
      <c r="H1479" s="13">
        <v>14.2</v>
      </c>
      <c r="I1479" s="13">
        <v>14.5</v>
      </c>
      <c r="J1479" s="13">
        <v>18.1</v>
      </c>
      <c r="K1479" s="13">
        <v>18.0</v>
      </c>
      <c r="L1479" s="13">
        <v>0.0</v>
      </c>
      <c r="M1479" s="11">
        <f t="shared" si="1"/>
        <v>13.68571429</v>
      </c>
      <c r="N1479" s="11">
        <f t="shared" si="2"/>
        <v>14</v>
      </c>
      <c r="O1479" s="12" t="str">
        <f t="shared" si="3"/>
        <v>APROBADO CC</v>
      </c>
      <c r="P1479" s="12" t="str">
        <f>IF(OR(D1479="Académica",D1479="Empresa"),(IF(M1479&lt;Leyenda!$I$11,"ALTO",(IF(M1479&lt;=Leyenda!$I$10,"MEDIO","BAJO")))),(IF(M1479&lt;Leyenda!$J$11,"ALTO",(IF(M1479&lt;=Leyenda!$J$10,"MEDIO","BAJO")))))</f>
        <v>MEDIO</v>
      </c>
    </row>
    <row r="1480">
      <c r="A1480" s="8" t="s">
        <v>2021</v>
      </c>
      <c r="B1480" s="9" t="s">
        <v>28</v>
      </c>
      <c r="C1480" s="9" t="s">
        <v>41</v>
      </c>
      <c r="D1480" s="9" t="s">
        <v>2144</v>
      </c>
      <c r="E1480" s="13">
        <v>17.1</v>
      </c>
      <c r="F1480" s="13">
        <v>18.2</v>
      </c>
      <c r="G1480" s="13">
        <v>15.3</v>
      </c>
      <c r="H1480" s="13">
        <v>14.4</v>
      </c>
      <c r="I1480" s="13">
        <v>15.4</v>
      </c>
      <c r="J1480" s="13">
        <v>18.3</v>
      </c>
      <c r="K1480" s="13">
        <v>18.0</v>
      </c>
      <c r="L1480" s="13">
        <v>0.5</v>
      </c>
      <c r="M1480" s="11">
        <f t="shared" si="1"/>
        <v>14.3</v>
      </c>
      <c r="N1480" s="11">
        <f t="shared" si="2"/>
        <v>14</v>
      </c>
      <c r="O1480" s="12" t="str">
        <f t="shared" si="3"/>
        <v>APROBADO CC</v>
      </c>
      <c r="P1480" s="12" t="str">
        <f>IF(OR(D1480="Académica",D1480="Empresa"),(IF(M1480&lt;Leyenda!$I$11,"ALTO",(IF(M1480&lt;=Leyenda!$I$10,"MEDIO","BAJO")))),(IF(M1480&lt;Leyenda!$J$11,"ALTO",(IF(M1480&lt;=Leyenda!$J$10,"MEDIO","BAJO")))))</f>
        <v>MEDIO</v>
      </c>
    </row>
    <row r="1481">
      <c r="A1481" s="8" t="s">
        <v>887</v>
      </c>
      <c r="B1481" s="9" t="s">
        <v>50</v>
      </c>
      <c r="C1481" s="9" t="s">
        <v>127</v>
      </c>
      <c r="D1481" s="9" t="s">
        <v>2144</v>
      </c>
      <c r="E1481" s="13">
        <v>18.4</v>
      </c>
      <c r="F1481" s="13">
        <v>18.0</v>
      </c>
      <c r="G1481" s="13">
        <v>18.7</v>
      </c>
      <c r="H1481" s="13">
        <v>16.8</v>
      </c>
      <c r="I1481" s="13">
        <v>15.6</v>
      </c>
      <c r="J1481" s="13">
        <v>18.6</v>
      </c>
      <c r="K1481" s="13">
        <v>18.0</v>
      </c>
      <c r="L1481" s="13">
        <v>0.0</v>
      </c>
      <c r="M1481" s="11">
        <f t="shared" si="1"/>
        <v>15.1</v>
      </c>
      <c r="N1481" s="11">
        <f t="shared" si="2"/>
        <v>15</v>
      </c>
      <c r="O1481" s="12" t="str">
        <f t="shared" si="3"/>
        <v>APROBADO CC</v>
      </c>
      <c r="P1481" s="12" t="str">
        <f>IF(OR(D1481="Académica",D1481="Empresa"),(IF(M1481&lt;Leyenda!$I$11,"ALTO",(IF(M1481&lt;=Leyenda!$I$10,"MEDIO","BAJO")))),(IF(M1481&lt;Leyenda!$J$11,"ALTO",(IF(M1481&lt;=Leyenda!$J$10,"MEDIO","BAJO")))))</f>
        <v>BAJO</v>
      </c>
    </row>
    <row r="1482">
      <c r="A1482" s="8" t="s">
        <v>1815</v>
      </c>
      <c r="B1482" s="9" t="s">
        <v>35</v>
      </c>
      <c r="C1482" s="9" t="s">
        <v>305</v>
      </c>
      <c r="D1482" s="9" t="s">
        <v>2144</v>
      </c>
      <c r="E1482" s="13">
        <v>18.1</v>
      </c>
      <c r="F1482" s="13">
        <v>18.0</v>
      </c>
      <c r="G1482" s="13">
        <v>18.2</v>
      </c>
      <c r="H1482" s="13">
        <v>16.8</v>
      </c>
      <c r="I1482" s="13">
        <v>17.2</v>
      </c>
      <c r="J1482" s="13">
        <v>17.6</v>
      </c>
      <c r="K1482" s="13">
        <v>18.0</v>
      </c>
      <c r="L1482" s="13">
        <v>0.0</v>
      </c>
      <c r="M1482" s="11">
        <f t="shared" si="1"/>
        <v>15.11428571</v>
      </c>
      <c r="N1482" s="11">
        <f t="shared" si="2"/>
        <v>15</v>
      </c>
      <c r="O1482" s="12" t="str">
        <f t="shared" si="3"/>
        <v>APROBADO CC</v>
      </c>
      <c r="P1482" s="12" t="str">
        <f>IF(OR(D1482="Académica",D1482="Empresa"),(IF(M1482&lt;Leyenda!$I$11,"ALTO",(IF(M1482&lt;=Leyenda!$I$10,"MEDIO","BAJO")))),(IF(M1482&lt;Leyenda!$J$11,"ALTO",(IF(M1482&lt;=Leyenda!$J$10,"MEDIO","BAJO")))))</f>
        <v>BAJO</v>
      </c>
    </row>
    <row r="1483">
      <c r="A1483" s="8" t="s">
        <v>911</v>
      </c>
      <c r="B1483" s="9" t="s">
        <v>40</v>
      </c>
      <c r="C1483" s="9" t="s">
        <v>72</v>
      </c>
      <c r="D1483" s="9" t="s">
        <v>2144</v>
      </c>
      <c r="E1483" s="13">
        <v>18.1</v>
      </c>
      <c r="F1483" s="13">
        <v>16.7</v>
      </c>
      <c r="G1483" s="13">
        <v>12.9</v>
      </c>
      <c r="H1483" s="13">
        <v>13.0</v>
      </c>
      <c r="I1483" s="13">
        <v>13.8</v>
      </c>
      <c r="J1483" s="13">
        <v>18.0</v>
      </c>
      <c r="K1483" s="13">
        <v>18.0</v>
      </c>
      <c r="L1483" s="13">
        <v>0.0</v>
      </c>
      <c r="M1483" s="11">
        <f t="shared" si="1"/>
        <v>13.2</v>
      </c>
      <c r="N1483" s="11">
        <f t="shared" si="2"/>
        <v>13</v>
      </c>
      <c r="O1483" s="12" t="str">
        <f t="shared" si="3"/>
        <v>APROBADO CC</v>
      </c>
      <c r="P1483" s="12" t="str">
        <f>IF(OR(D1483="Académica",D1483="Empresa"),(IF(M1483&lt;Leyenda!$I$11,"ALTO",(IF(M1483&lt;=Leyenda!$I$10,"MEDIO","BAJO")))),(IF(M1483&lt;Leyenda!$J$11,"ALTO",(IF(M1483&lt;=Leyenda!$J$10,"MEDIO","BAJO")))))</f>
        <v>MEDIO</v>
      </c>
    </row>
    <row r="1484">
      <c r="A1484" s="8" t="s">
        <v>2405</v>
      </c>
      <c r="B1484" s="9" t="s">
        <v>21</v>
      </c>
      <c r="C1484" s="9" t="s">
        <v>123</v>
      </c>
      <c r="D1484" s="9" t="s">
        <v>2144</v>
      </c>
      <c r="E1484" s="13">
        <v>18.0</v>
      </c>
      <c r="F1484" s="13">
        <v>16.7</v>
      </c>
      <c r="G1484" s="13">
        <v>18.0</v>
      </c>
      <c r="H1484" s="13">
        <v>14.2</v>
      </c>
      <c r="I1484" s="13">
        <v>15.3</v>
      </c>
      <c r="J1484" s="13">
        <v>18.0</v>
      </c>
      <c r="K1484" s="13">
        <v>18.0</v>
      </c>
      <c r="L1484" s="13">
        <v>0.0</v>
      </c>
      <c r="M1484" s="11">
        <f t="shared" si="1"/>
        <v>14.31428571</v>
      </c>
      <c r="N1484" s="11">
        <f t="shared" si="2"/>
        <v>14</v>
      </c>
      <c r="O1484" s="12" t="str">
        <f t="shared" si="3"/>
        <v>APROBADO CC</v>
      </c>
      <c r="P1484" s="12" t="str">
        <f>IF(OR(D1484="Académica",D1484="Empresa"),(IF(M1484&lt;Leyenda!$I$11,"ALTO",(IF(M1484&lt;=Leyenda!$I$10,"MEDIO","BAJO")))),(IF(M1484&lt;Leyenda!$J$11,"ALTO",(IF(M1484&lt;=Leyenda!$J$10,"MEDIO","BAJO")))))</f>
        <v>MEDIO</v>
      </c>
    </row>
    <row r="1485">
      <c r="A1485" s="8" t="s">
        <v>1088</v>
      </c>
      <c r="B1485" s="9" t="s">
        <v>50</v>
      </c>
      <c r="C1485" s="9" t="s">
        <v>196</v>
      </c>
      <c r="D1485" s="9" t="s">
        <v>2144</v>
      </c>
      <c r="E1485" s="13">
        <v>17.4</v>
      </c>
      <c r="F1485" s="13">
        <v>18.6</v>
      </c>
      <c r="G1485" s="13">
        <v>19.3</v>
      </c>
      <c r="H1485" s="13">
        <v>18.0</v>
      </c>
      <c r="I1485" s="13">
        <v>16.0</v>
      </c>
      <c r="J1485" s="13">
        <v>18.9</v>
      </c>
      <c r="K1485" s="13">
        <v>18.3</v>
      </c>
      <c r="L1485" s="13">
        <v>0.0</v>
      </c>
      <c r="M1485" s="11">
        <f t="shared" si="1"/>
        <v>15.58571429</v>
      </c>
      <c r="N1485" s="11">
        <f t="shared" si="2"/>
        <v>16</v>
      </c>
      <c r="O1485" s="12" t="str">
        <f t="shared" si="3"/>
        <v>APROBADO CC</v>
      </c>
      <c r="P1485" s="12" t="str">
        <f>IF(OR(D1485="Académica",D1485="Empresa"),(IF(M1485&lt;Leyenda!$I$11,"ALTO",(IF(M1485&lt;=Leyenda!$I$10,"MEDIO","BAJO")))),(IF(M1485&lt;Leyenda!$J$11,"ALTO",(IF(M1485&lt;=Leyenda!$J$10,"MEDIO","BAJO")))))</f>
        <v>BAJO</v>
      </c>
    </row>
    <row r="1486">
      <c r="A1486" s="8" t="s">
        <v>1759</v>
      </c>
      <c r="B1486" s="9" t="s">
        <v>90</v>
      </c>
      <c r="C1486" s="9" t="s">
        <v>123</v>
      </c>
      <c r="D1486" s="9" t="s">
        <v>2144</v>
      </c>
      <c r="E1486" s="13">
        <v>18.0</v>
      </c>
      <c r="F1486" s="13">
        <v>19.0</v>
      </c>
      <c r="G1486" s="13">
        <v>18.0</v>
      </c>
      <c r="H1486" s="13">
        <v>16.5</v>
      </c>
      <c r="I1486" s="13">
        <v>16.2</v>
      </c>
      <c r="J1486" s="13">
        <v>17.8</v>
      </c>
      <c r="K1486" s="13">
        <v>18.8</v>
      </c>
      <c r="L1486" s="13">
        <v>0.0</v>
      </c>
      <c r="M1486" s="11">
        <f t="shared" si="1"/>
        <v>15.18571429</v>
      </c>
      <c r="N1486" s="11">
        <f t="shared" si="2"/>
        <v>15</v>
      </c>
      <c r="O1486" s="12" t="str">
        <f t="shared" si="3"/>
        <v>APROBADO CC</v>
      </c>
      <c r="P1486" s="12" t="str">
        <f>IF(OR(D1486="Académica",D1486="Empresa"),(IF(M1486&lt;Leyenda!$I$11,"ALTO",(IF(M1486&lt;=Leyenda!$I$10,"MEDIO","BAJO")))),(IF(M1486&lt;Leyenda!$J$11,"ALTO",(IF(M1486&lt;=Leyenda!$J$10,"MEDIO","BAJO")))))</f>
        <v>BAJO</v>
      </c>
    </row>
    <row r="1487">
      <c r="A1487" s="8" t="s">
        <v>764</v>
      </c>
      <c r="B1487" s="9" t="s">
        <v>40</v>
      </c>
      <c r="C1487" s="9" t="s">
        <v>26</v>
      </c>
      <c r="D1487" s="9" t="s">
        <v>2144</v>
      </c>
      <c r="E1487" s="13">
        <v>18.3</v>
      </c>
      <c r="F1487" s="13">
        <v>17.7</v>
      </c>
      <c r="G1487" s="13">
        <v>18.5</v>
      </c>
      <c r="H1487" s="13">
        <v>16.5</v>
      </c>
      <c r="I1487" s="13">
        <v>15.3</v>
      </c>
      <c r="J1487" s="13">
        <v>18.0</v>
      </c>
      <c r="K1487" s="13">
        <v>18.5</v>
      </c>
      <c r="L1487" s="13">
        <v>0.0</v>
      </c>
      <c r="M1487" s="11">
        <f t="shared" si="1"/>
        <v>14.92857143</v>
      </c>
      <c r="N1487" s="11">
        <f t="shared" si="2"/>
        <v>15</v>
      </c>
      <c r="O1487" s="12" t="str">
        <f t="shared" si="3"/>
        <v>APROBADO CC</v>
      </c>
      <c r="P1487" s="12" t="str">
        <f>IF(OR(D1487="Académica",D1487="Empresa"),(IF(M1487&lt;Leyenda!$I$11,"ALTO",(IF(M1487&lt;=Leyenda!$I$10,"MEDIO","BAJO")))),(IF(M1487&lt;Leyenda!$J$11,"ALTO",(IF(M1487&lt;=Leyenda!$J$10,"MEDIO","BAJO")))))</f>
        <v>BAJO</v>
      </c>
    </row>
    <row r="1488">
      <c r="A1488" s="8" t="s">
        <v>986</v>
      </c>
      <c r="B1488" s="9" t="s">
        <v>40</v>
      </c>
      <c r="C1488" s="9" t="s">
        <v>135</v>
      </c>
      <c r="D1488" s="9" t="s">
        <v>2144</v>
      </c>
      <c r="E1488" s="13">
        <v>18.1</v>
      </c>
      <c r="F1488" s="13">
        <v>18.2</v>
      </c>
      <c r="G1488" s="13">
        <v>18.0</v>
      </c>
      <c r="H1488" s="13">
        <v>16.5</v>
      </c>
      <c r="I1488" s="13">
        <v>15.9</v>
      </c>
      <c r="J1488" s="13">
        <v>18.4</v>
      </c>
      <c r="K1488" s="13">
        <v>18.0</v>
      </c>
      <c r="L1488" s="13">
        <v>0.0</v>
      </c>
      <c r="M1488" s="11">
        <f t="shared" si="1"/>
        <v>15</v>
      </c>
      <c r="N1488" s="11">
        <f t="shared" si="2"/>
        <v>15</v>
      </c>
      <c r="O1488" s="12" t="str">
        <f t="shared" si="3"/>
        <v>APROBADO CC</v>
      </c>
      <c r="P1488" s="12" t="str">
        <f>IF(OR(D1488="Académica",D1488="Empresa"),(IF(M1488&lt;Leyenda!$I$11,"ALTO",(IF(M1488&lt;=Leyenda!$I$10,"MEDIO","BAJO")))),(IF(M1488&lt;Leyenda!$J$11,"ALTO",(IF(M1488&lt;=Leyenda!$J$10,"MEDIO","BAJO")))))</f>
        <v>BAJO</v>
      </c>
    </row>
    <row r="1489">
      <c r="A1489" s="8" t="s">
        <v>709</v>
      </c>
      <c r="B1489" s="9" t="s">
        <v>28</v>
      </c>
      <c r="C1489" s="9" t="s">
        <v>63</v>
      </c>
      <c r="D1489" s="9" t="s">
        <v>2144</v>
      </c>
      <c r="E1489" s="13">
        <v>18.6</v>
      </c>
      <c r="F1489" s="13">
        <v>18.8</v>
      </c>
      <c r="G1489" s="13">
        <v>18.5</v>
      </c>
      <c r="H1489" s="13">
        <v>16.8</v>
      </c>
      <c r="I1489" s="13">
        <v>16.2</v>
      </c>
      <c r="J1489" s="13">
        <v>17.9</v>
      </c>
      <c r="K1489" s="13">
        <v>18.0</v>
      </c>
      <c r="L1489" s="13">
        <v>0.0</v>
      </c>
      <c r="M1489" s="11">
        <f t="shared" si="1"/>
        <v>15.17142857</v>
      </c>
      <c r="N1489" s="11">
        <f t="shared" si="2"/>
        <v>15</v>
      </c>
      <c r="O1489" s="12" t="str">
        <f t="shared" si="3"/>
        <v>APROBADO CC</v>
      </c>
      <c r="P1489" s="12" t="str">
        <f>IF(OR(D1489="Académica",D1489="Empresa"),(IF(M1489&lt;Leyenda!$I$11,"ALTO",(IF(M1489&lt;=Leyenda!$I$10,"MEDIO","BAJO")))),(IF(M1489&lt;Leyenda!$J$11,"ALTO",(IF(M1489&lt;=Leyenda!$J$10,"MEDIO","BAJO")))))</f>
        <v>BAJO</v>
      </c>
    </row>
    <row r="1490">
      <c r="A1490" s="8" t="s">
        <v>1974</v>
      </c>
      <c r="B1490" s="9" t="s">
        <v>28</v>
      </c>
      <c r="C1490" s="9" t="s">
        <v>76</v>
      </c>
      <c r="D1490" s="9" t="s">
        <v>2144</v>
      </c>
      <c r="E1490" s="13">
        <v>19.4</v>
      </c>
      <c r="F1490" s="13">
        <v>16.7</v>
      </c>
      <c r="G1490" s="13">
        <v>18.0</v>
      </c>
      <c r="H1490" s="13">
        <v>16.5</v>
      </c>
      <c r="I1490" s="13">
        <v>15.3</v>
      </c>
      <c r="J1490" s="13">
        <v>17.6</v>
      </c>
      <c r="K1490" s="13">
        <v>18.0</v>
      </c>
      <c r="L1490" s="13">
        <v>0.0</v>
      </c>
      <c r="M1490" s="11">
        <f t="shared" si="1"/>
        <v>14.58571429</v>
      </c>
      <c r="N1490" s="11">
        <f t="shared" si="2"/>
        <v>15</v>
      </c>
      <c r="O1490" s="12" t="str">
        <f t="shared" si="3"/>
        <v>APROBADO CC</v>
      </c>
      <c r="P1490" s="12" t="str">
        <f>IF(OR(D1490="Académica",D1490="Empresa"),(IF(M1490&lt;Leyenda!$I$11,"ALTO",(IF(M1490&lt;=Leyenda!$I$10,"MEDIO","BAJO")))),(IF(M1490&lt;Leyenda!$J$11,"ALTO",(IF(M1490&lt;=Leyenda!$J$10,"MEDIO","BAJO")))))</f>
        <v>BAJO</v>
      </c>
    </row>
    <row r="1491">
      <c r="A1491" s="8" t="s">
        <v>714</v>
      </c>
      <c r="B1491" s="9" t="s">
        <v>35</v>
      </c>
      <c r="C1491" s="9" t="s">
        <v>63</v>
      </c>
      <c r="D1491" s="9" t="s">
        <v>2144</v>
      </c>
      <c r="E1491" s="13">
        <v>18.5</v>
      </c>
      <c r="F1491" s="13">
        <v>19.3</v>
      </c>
      <c r="G1491" s="13">
        <v>18.6</v>
      </c>
      <c r="H1491" s="13">
        <v>17.8</v>
      </c>
      <c r="I1491" s="13">
        <v>17.6</v>
      </c>
      <c r="J1491" s="13">
        <v>18.0</v>
      </c>
      <c r="K1491" s="13">
        <v>19.3</v>
      </c>
      <c r="L1491" s="13">
        <v>0.0</v>
      </c>
      <c r="M1491" s="11">
        <f t="shared" si="1"/>
        <v>15.8</v>
      </c>
      <c r="N1491" s="11">
        <f t="shared" si="2"/>
        <v>16</v>
      </c>
      <c r="O1491" s="12" t="str">
        <f t="shared" si="3"/>
        <v>APROBADO CC</v>
      </c>
      <c r="P1491" s="12" t="str">
        <f>IF(OR(D1491="Académica",D1491="Empresa"),(IF(M1491&lt;Leyenda!$I$11,"ALTO",(IF(M1491&lt;=Leyenda!$I$10,"MEDIO","BAJO")))),(IF(M1491&lt;Leyenda!$J$11,"ALTO",(IF(M1491&lt;=Leyenda!$J$10,"MEDIO","BAJO")))))</f>
        <v>BAJO</v>
      </c>
    </row>
    <row r="1492">
      <c r="A1492" s="8" t="s">
        <v>710</v>
      </c>
      <c r="B1492" s="9" t="s">
        <v>35</v>
      </c>
      <c r="C1492" s="9" t="s">
        <v>63</v>
      </c>
      <c r="D1492" s="9" t="s">
        <v>2144</v>
      </c>
      <c r="E1492" s="13">
        <v>18.3</v>
      </c>
      <c r="F1492" s="13">
        <v>18.7</v>
      </c>
      <c r="G1492" s="13">
        <v>18.3</v>
      </c>
      <c r="H1492" s="13">
        <v>17.5</v>
      </c>
      <c r="I1492" s="13">
        <v>17.9</v>
      </c>
      <c r="J1492" s="13">
        <v>18.3</v>
      </c>
      <c r="K1492" s="13">
        <v>18.3</v>
      </c>
      <c r="L1492" s="13">
        <v>0.0</v>
      </c>
      <c r="M1492" s="11">
        <f t="shared" si="1"/>
        <v>15.57142857</v>
      </c>
      <c r="N1492" s="11">
        <f t="shared" si="2"/>
        <v>16</v>
      </c>
      <c r="O1492" s="12" t="str">
        <f t="shared" si="3"/>
        <v>APROBADO CC</v>
      </c>
      <c r="P1492" s="12" t="str">
        <f>IF(OR(D1492="Académica",D1492="Empresa"),(IF(M1492&lt;Leyenda!$I$11,"ALTO",(IF(M1492&lt;=Leyenda!$I$10,"MEDIO","BAJO")))),(IF(M1492&lt;Leyenda!$J$11,"ALTO",(IF(M1492&lt;=Leyenda!$J$10,"MEDIO","BAJO")))))</f>
        <v>BAJO</v>
      </c>
    </row>
    <row r="1493">
      <c r="A1493" s="8" t="s">
        <v>1920</v>
      </c>
      <c r="B1493" s="9" t="s">
        <v>28</v>
      </c>
      <c r="C1493" s="9" t="s">
        <v>76</v>
      </c>
      <c r="D1493" s="9" t="s">
        <v>2144</v>
      </c>
      <c r="E1493" s="13">
        <v>19.5</v>
      </c>
      <c r="F1493" s="13">
        <v>18.3</v>
      </c>
      <c r="G1493" s="13">
        <v>18.8</v>
      </c>
      <c r="H1493" s="13">
        <v>16.5</v>
      </c>
      <c r="I1493" s="13">
        <v>15.1</v>
      </c>
      <c r="J1493" s="13">
        <v>18.1</v>
      </c>
      <c r="K1493" s="13">
        <v>18.0</v>
      </c>
      <c r="L1493" s="13">
        <v>0.0</v>
      </c>
      <c r="M1493" s="11">
        <f t="shared" si="1"/>
        <v>14.97142857</v>
      </c>
      <c r="N1493" s="11">
        <f t="shared" si="2"/>
        <v>15</v>
      </c>
      <c r="O1493" s="12" t="str">
        <f t="shared" si="3"/>
        <v>APROBADO CC</v>
      </c>
      <c r="P1493" s="12" t="str">
        <f>IF(OR(D1493="Académica",D1493="Empresa"),(IF(M1493&lt;Leyenda!$I$11,"ALTO",(IF(M1493&lt;=Leyenda!$I$10,"MEDIO","BAJO")))),(IF(M1493&lt;Leyenda!$J$11,"ALTO",(IF(M1493&lt;=Leyenda!$J$10,"MEDIO","BAJO")))))</f>
        <v>BAJO</v>
      </c>
    </row>
    <row r="1494">
      <c r="A1494" s="8" t="s">
        <v>2100</v>
      </c>
      <c r="B1494" s="9" t="s">
        <v>28</v>
      </c>
      <c r="C1494" s="9" t="s">
        <v>76</v>
      </c>
      <c r="D1494" s="9" t="s">
        <v>2149</v>
      </c>
      <c r="E1494" s="13">
        <v>18.6</v>
      </c>
      <c r="F1494" s="13">
        <v>18.0</v>
      </c>
      <c r="G1494" s="13">
        <v>18.0</v>
      </c>
      <c r="H1494" s="13">
        <v>17.4</v>
      </c>
      <c r="I1494" s="13">
        <v>15.4</v>
      </c>
      <c r="J1494" s="13">
        <v>18.5</v>
      </c>
      <c r="K1494" s="13">
        <v>19.0</v>
      </c>
      <c r="L1494" s="13">
        <v>0.0</v>
      </c>
      <c r="M1494" s="11">
        <f t="shared" si="1"/>
        <v>15.18571429</v>
      </c>
      <c r="N1494" s="11">
        <f t="shared" si="2"/>
        <v>15</v>
      </c>
      <c r="O1494" s="12" t="str">
        <f t="shared" si="3"/>
        <v>APROBADO CC</v>
      </c>
      <c r="P1494" s="12" t="str">
        <f>IF(OR(D1494="Académica",D1494="Empresa"),(IF(M1494&lt;Leyenda!$I$11,"ALTO",(IF(M1494&lt;=Leyenda!$I$10,"MEDIO","BAJO")))),(IF(M1494&lt;Leyenda!$J$11,"ALTO",(IF(M1494&lt;=Leyenda!$J$10,"MEDIO","BAJO")))))</f>
        <v>BAJO</v>
      </c>
    </row>
    <row r="1495">
      <c r="A1495" s="8" t="s">
        <v>1721</v>
      </c>
      <c r="B1495" s="9" t="s">
        <v>40</v>
      </c>
      <c r="C1495" s="9" t="s">
        <v>93</v>
      </c>
      <c r="D1495" s="9" t="s">
        <v>2144</v>
      </c>
      <c r="E1495" s="13">
        <v>17.3</v>
      </c>
      <c r="F1495" s="13">
        <v>17.3</v>
      </c>
      <c r="G1495" s="13">
        <v>17.6</v>
      </c>
      <c r="H1495" s="13">
        <v>16.7</v>
      </c>
      <c r="I1495" s="13">
        <v>14.1</v>
      </c>
      <c r="J1495" s="13">
        <v>18.4</v>
      </c>
      <c r="K1495" s="13">
        <v>18.0</v>
      </c>
      <c r="L1495" s="13">
        <v>0.0</v>
      </c>
      <c r="M1495" s="11">
        <f t="shared" si="1"/>
        <v>14.58571429</v>
      </c>
      <c r="N1495" s="11">
        <f t="shared" si="2"/>
        <v>15</v>
      </c>
      <c r="O1495" s="12" t="str">
        <f t="shared" si="3"/>
        <v>APROBADO CC</v>
      </c>
      <c r="P1495" s="12" t="str">
        <f>IF(OR(D1495="Académica",D1495="Empresa"),(IF(M1495&lt;Leyenda!$I$11,"ALTO",(IF(M1495&lt;=Leyenda!$I$10,"MEDIO","BAJO")))),(IF(M1495&lt;Leyenda!$J$11,"ALTO",(IF(M1495&lt;=Leyenda!$J$10,"MEDIO","BAJO")))))</f>
        <v>BAJO</v>
      </c>
    </row>
    <row r="1496">
      <c r="A1496" s="8" t="s">
        <v>1336</v>
      </c>
      <c r="B1496" s="9" t="s">
        <v>35</v>
      </c>
      <c r="C1496" s="9" t="s">
        <v>144</v>
      </c>
      <c r="D1496" s="9" t="s">
        <v>2144</v>
      </c>
      <c r="E1496" s="13">
        <v>18.3</v>
      </c>
      <c r="F1496" s="13">
        <v>18.3</v>
      </c>
      <c r="G1496" s="13">
        <v>17.0</v>
      </c>
      <c r="H1496" s="13">
        <v>16.5</v>
      </c>
      <c r="I1496" s="13">
        <v>17.1</v>
      </c>
      <c r="J1496" s="13">
        <v>17.9</v>
      </c>
      <c r="K1496" s="13">
        <v>19.0</v>
      </c>
      <c r="L1496" s="13">
        <v>0.0</v>
      </c>
      <c r="M1496" s="11">
        <f t="shared" si="1"/>
        <v>15.11428571</v>
      </c>
      <c r="N1496" s="11">
        <f t="shared" si="2"/>
        <v>15</v>
      </c>
      <c r="O1496" s="12" t="str">
        <f t="shared" si="3"/>
        <v>APROBADO CC</v>
      </c>
      <c r="P1496" s="12" t="str">
        <f>IF(OR(D1496="Académica",D1496="Empresa"),(IF(M1496&lt;Leyenda!$I$11,"ALTO",(IF(M1496&lt;=Leyenda!$I$10,"MEDIO","BAJO")))),(IF(M1496&lt;Leyenda!$J$11,"ALTO",(IF(M1496&lt;=Leyenda!$J$10,"MEDIO","BAJO")))))</f>
        <v>BAJO</v>
      </c>
    </row>
    <row r="1497">
      <c r="A1497" s="8" t="s">
        <v>2011</v>
      </c>
      <c r="B1497" s="9" t="s">
        <v>28</v>
      </c>
      <c r="C1497" s="9" t="s">
        <v>76</v>
      </c>
      <c r="D1497" s="9" t="s">
        <v>2144</v>
      </c>
      <c r="E1497" s="13">
        <v>18.6</v>
      </c>
      <c r="F1497" s="13">
        <v>18.3</v>
      </c>
      <c r="G1497" s="13">
        <v>18.0</v>
      </c>
      <c r="H1497" s="13">
        <v>17.6</v>
      </c>
      <c r="I1497" s="13">
        <v>15.8</v>
      </c>
      <c r="J1497" s="13">
        <v>17.9</v>
      </c>
      <c r="K1497" s="13">
        <v>18.8</v>
      </c>
      <c r="L1497" s="13">
        <v>0.0</v>
      </c>
      <c r="M1497" s="11">
        <f t="shared" si="1"/>
        <v>15.2</v>
      </c>
      <c r="N1497" s="11">
        <f t="shared" si="2"/>
        <v>15</v>
      </c>
      <c r="O1497" s="12" t="str">
        <f t="shared" si="3"/>
        <v>APROBADO CC</v>
      </c>
      <c r="P1497" s="12" t="str">
        <f>IF(OR(D1497="Académica",D1497="Empresa"),(IF(M1497&lt;Leyenda!$I$11,"ALTO",(IF(M1497&lt;=Leyenda!$I$10,"MEDIO","BAJO")))),(IF(M1497&lt;Leyenda!$J$11,"ALTO",(IF(M1497&lt;=Leyenda!$J$10,"MEDIO","BAJO")))))</f>
        <v>BAJO</v>
      </c>
    </row>
    <row r="1498">
      <c r="A1498" s="8" t="s">
        <v>1716</v>
      </c>
      <c r="B1498" s="9" t="s">
        <v>40</v>
      </c>
      <c r="C1498" s="9" t="s">
        <v>108</v>
      </c>
      <c r="D1498" s="9" t="s">
        <v>2144</v>
      </c>
      <c r="E1498" s="13">
        <v>18.5</v>
      </c>
      <c r="F1498" s="13">
        <v>17.7</v>
      </c>
      <c r="G1498" s="13">
        <v>16.0</v>
      </c>
      <c r="H1498" s="13">
        <v>16.5</v>
      </c>
      <c r="I1498" s="13">
        <v>15.3</v>
      </c>
      <c r="J1498" s="13">
        <v>18.6</v>
      </c>
      <c r="K1498" s="13">
        <v>18.0</v>
      </c>
      <c r="L1498" s="13">
        <v>0.0</v>
      </c>
      <c r="M1498" s="11">
        <f t="shared" si="1"/>
        <v>14.58571429</v>
      </c>
      <c r="N1498" s="11">
        <f t="shared" si="2"/>
        <v>15</v>
      </c>
      <c r="O1498" s="12" t="str">
        <f t="shared" si="3"/>
        <v>APROBADO CC</v>
      </c>
      <c r="P1498" s="12" t="str">
        <f>IF(OR(D1498="Académica",D1498="Empresa"),(IF(M1498&lt;Leyenda!$I$11,"ALTO",(IF(M1498&lt;=Leyenda!$I$10,"MEDIO","BAJO")))),(IF(M1498&lt;Leyenda!$J$11,"ALTO",(IF(M1498&lt;=Leyenda!$J$10,"MEDIO","BAJO")))))</f>
        <v>BAJO</v>
      </c>
    </row>
    <row r="1499">
      <c r="A1499" s="8" t="s">
        <v>1928</v>
      </c>
      <c r="B1499" s="9" t="s">
        <v>35</v>
      </c>
      <c r="C1499" s="9" t="s">
        <v>76</v>
      </c>
      <c r="D1499" s="9" t="s">
        <v>2144</v>
      </c>
      <c r="E1499" s="13">
        <v>17.3</v>
      </c>
      <c r="F1499" s="13">
        <v>18.8</v>
      </c>
      <c r="G1499" s="13">
        <v>18.0</v>
      </c>
      <c r="H1499" s="13">
        <v>16.5</v>
      </c>
      <c r="I1499" s="13">
        <v>17.1</v>
      </c>
      <c r="J1499" s="13">
        <v>18.3</v>
      </c>
      <c r="K1499" s="13">
        <v>18.5</v>
      </c>
      <c r="L1499" s="13">
        <v>0.0</v>
      </c>
      <c r="M1499" s="11">
        <f t="shared" si="1"/>
        <v>15.31428571</v>
      </c>
      <c r="N1499" s="11">
        <f t="shared" si="2"/>
        <v>15</v>
      </c>
      <c r="O1499" s="12" t="str">
        <f t="shared" si="3"/>
        <v>APROBADO CC</v>
      </c>
      <c r="P1499" s="12" t="str">
        <f>IF(OR(D1499="Académica",D1499="Empresa"),(IF(M1499&lt;Leyenda!$I$11,"ALTO",(IF(M1499&lt;=Leyenda!$I$10,"MEDIO","BAJO")))),(IF(M1499&lt;Leyenda!$J$11,"ALTO",(IF(M1499&lt;=Leyenda!$J$10,"MEDIO","BAJO")))))</f>
        <v>BAJO</v>
      </c>
    </row>
    <row r="1500">
      <c r="A1500" s="8" t="s">
        <v>936</v>
      </c>
      <c r="B1500" s="9" t="s">
        <v>35</v>
      </c>
      <c r="C1500" s="9" t="s">
        <v>108</v>
      </c>
      <c r="D1500" s="9" t="s">
        <v>2144</v>
      </c>
      <c r="E1500" s="13">
        <v>18.6</v>
      </c>
      <c r="F1500" s="13">
        <v>18.2</v>
      </c>
      <c r="G1500" s="13">
        <v>18.2</v>
      </c>
      <c r="H1500" s="13">
        <v>16.5</v>
      </c>
      <c r="I1500" s="13">
        <v>17.1</v>
      </c>
      <c r="J1500" s="13">
        <v>17.6</v>
      </c>
      <c r="K1500" s="13">
        <v>18.3</v>
      </c>
      <c r="L1500" s="13">
        <v>0.0</v>
      </c>
      <c r="M1500" s="11">
        <f t="shared" si="1"/>
        <v>15.12857143</v>
      </c>
      <c r="N1500" s="11">
        <f t="shared" si="2"/>
        <v>15</v>
      </c>
      <c r="O1500" s="12" t="str">
        <f t="shared" si="3"/>
        <v>APROBADO CC</v>
      </c>
      <c r="P1500" s="12" t="str">
        <f>IF(OR(D1500="Académica",D1500="Empresa"),(IF(M1500&lt;Leyenda!$I$11,"ALTO",(IF(M1500&lt;=Leyenda!$I$10,"MEDIO","BAJO")))),(IF(M1500&lt;Leyenda!$J$11,"ALTO",(IF(M1500&lt;=Leyenda!$J$10,"MEDIO","BAJO")))))</f>
        <v>BAJO</v>
      </c>
    </row>
    <row r="1501">
      <c r="A1501" s="8" t="s">
        <v>1899</v>
      </c>
      <c r="B1501" s="9" t="s">
        <v>25</v>
      </c>
      <c r="C1501" s="9" t="s">
        <v>129</v>
      </c>
      <c r="D1501" s="9" t="s">
        <v>2144</v>
      </c>
      <c r="E1501" s="13">
        <v>18.0</v>
      </c>
      <c r="F1501" s="13">
        <v>18.3</v>
      </c>
      <c r="G1501" s="13">
        <v>18.0</v>
      </c>
      <c r="H1501" s="13">
        <v>16.5</v>
      </c>
      <c r="I1501" s="13">
        <v>15.3</v>
      </c>
      <c r="J1501" s="13">
        <v>17.8</v>
      </c>
      <c r="K1501" s="13">
        <v>18.3</v>
      </c>
      <c r="L1501" s="13">
        <v>0.0</v>
      </c>
      <c r="M1501" s="11">
        <f t="shared" si="1"/>
        <v>14.88571429</v>
      </c>
      <c r="N1501" s="11">
        <f t="shared" si="2"/>
        <v>15</v>
      </c>
      <c r="O1501" s="12" t="str">
        <f t="shared" si="3"/>
        <v>APROBADO CC</v>
      </c>
      <c r="P1501" s="12" t="str">
        <f>IF(OR(D1501="Académica",D1501="Empresa"),(IF(M1501&lt;Leyenda!$I$11,"ALTO",(IF(M1501&lt;=Leyenda!$I$10,"MEDIO","BAJO")))),(IF(M1501&lt;Leyenda!$J$11,"ALTO",(IF(M1501&lt;=Leyenda!$J$10,"MEDIO","BAJO")))))</f>
        <v>BAJO</v>
      </c>
    </row>
    <row r="1502">
      <c r="A1502" s="8" t="s">
        <v>1453</v>
      </c>
      <c r="B1502" s="9" t="s">
        <v>50</v>
      </c>
      <c r="C1502" s="9" t="s">
        <v>108</v>
      </c>
      <c r="D1502" s="9" t="s">
        <v>2144</v>
      </c>
      <c r="E1502" s="13">
        <v>18.0</v>
      </c>
      <c r="F1502" s="13">
        <v>17.3</v>
      </c>
      <c r="G1502" s="13">
        <v>18.0</v>
      </c>
      <c r="H1502" s="13">
        <v>16.5</v>
      </c>
      <c r="I1502" s="13">
        <v>15.3</v>
      </c>
      <c r="J1502" s="13">
        <v>18.0</v>
      </c>
      <c r="K1502" s="13">
        <v>18.0</v>
      </c>
      <c r="L1502" s="13">
        <v>0.0</v>
      </c>
      <c r="M1502" s="11">
        <f t="shared" si="1"/>
        <v>14.72857143</v>
      </c>
      <c r="N1502" s="11">
        <f t="shared" si="2"/>
        <v>15</v>
      </c>
      <c r="O1502" s="12" t="str">
        <f t="shared" si="3"/>
        <v>APROBADO CC</v>
      </c>
      <c r="P1502" s="12" t="str">
        <f>IF(OR(D1502="Académica",D1502="Empresa"),(IF(M1502&lt;Leyenda!$I$11,"ALTO",(IF(M1502&lt;=Leyenda!$I$10,"MEDIO","BAJO")))),(IF(M1502&lt;Leyenda!$J$11,"ALTO",(IF(M1502&lt;=Leyenda!$J$10,"MEDIO","BAJO")))))</f>
        <v>BAJO</v>
      </c>
    </row>
    <row r="1503">
      <c r="A1503" s="8" t="s">
        <v>1857</v>
      </c>
      <c r="B1503" s="9" t="s">
        <v>35</v>
      </c>
      <c r="C1503" s="9" t="s">
        <v>76</v>
      </c>
      <c r="D1503" s="9" t="s">
        <v>2144</v>
      </c>
      <c r="E1503" s="13">
        <v>18.2</v>
      </c>
      <c r="F1503" s="13">
        <v>18.0</v>
      </c>
      <c r="G1503" s="13">
        <v>18.8</v>
      </c>
      <c r="H1503" s="13">
        <v>17.2</v>
      </c>
      <c r="I1503" s="13">
        <v>17.5</v>
      </c>
      <c r="J1503" s="13">
        <v>17.6</v>
      </c>
      <c r="K1503" s="13">
        <v>18.0</v>
      </c>
      <c r="L1503" s="13">
        <v>0.0</v>
      </c>
      <c r="M1503" s="11">
        <f t="shared" si="1"/>
        <v>15.3</v>
      </c>
      <c r="N1503" s="11">
        <f t="shared" si="2"/>
        <v>15</v>
      </c>
      <c r="O1503" s="12" t="str">
        <f t="shared" si="3"/>
        <v>APROBADO CC</v>
      </c>
      <c r="P1503" s="12" t="str">
        <f>IF(OR(D1503="Académica",D1503="Empresa"),(IF(M1503&lt;Leyenda!$I$11,"ALTO",(IF(M1503&lt;=Leyenda!$I$10,"MEDIO","BAJO")))),(IF(M1503&lt;Leyenda!$J$11,"ALTO",(IF(M1503&lt;=Leyenda!$J$10,"MEDIO","BAJO")))))</f>
        <v>BAJO</v>
      </c>
    </row>
    <row r="1504">
      <c r="A1504" s="8" t="s">
        <v>1952</v>
      </c>
      <c r="B1504" s="9" t="s">
        <v>50</v>
      </c>
      <c r="C1504" s="9" t="s">
        <v>93</v>
      </c>
      <c r="D1504" s="9" t="s">
        <v>2144</v>
      </c>
      <c r="E1504" s="13">
        <v>19.3</v>
      </c>
      <c r="F1504" s="13">
        <v>18.2</v>
      </c>
      <c r="G1504" s="13">
        <v>18.8</v>
      </c>
      <c r="H1504" s="13">
        <v>16.5</v>
      </c>
      <c r="I1504" s="13">
        <v>15.3</v>
      </c>
      <c r="J1504" s="13">
        <v>17.8</v>
      </c>
      <c r="K1504" s="13">
        <v>18.0</v>
      </c>
      <c r="L1504" s="13">
        <v>0.0</v>
      </c>
      <c r="M1504" s="11">
        <f t="shared" si="1"/>
        <v>14.94285714</v>
      </c>
      <c r="N1504" s="11">
        <f t="shared" si="2"/>
        <v>15</v>
      </c>
      <c r="O1504" s="12" t="str">
        <f t="shared" si="3"/>
        <v>APROBADO CC</v>
      </c>
      <c r="P1504" s="12" t="str">
        <f>IF(OR(D1504="Académica",D1504="Empresa"),(IF(M1504&lt;Leyenda!$I$11,"ALTO",(IF(M1504&lt;=Leyenda!$I$10,"MEDIO","BAJO")))),(IF(M1504&lt;Leyenda!$J$11,"ALTO",(IF(M1504&lt;=Leyenda!$J$10,"MEDIO","BAJO")))))</f>
        <v>BAJO</v>
      </c>
    </row>
    <row r="1505">
      <c r="A1505" s="8" t="s">
        <v>1607</v>
      </c>
      <c r="B1505" s="9" t="s">
        <v>21</v>
      </c>
      <c r="C1505" s="9" t="s">
        <v>93</v>
      </c>
      <c r="D1505" s="9" t="s">
        <v>2144</v>
      </c>
      <c r="E1505" s="13">
        <v>18.0</v>
      </c>
      <c r="F1505" s="13">
        <v>18.8</v>
      </c>
      <c r="G1505" s="13">
        <v>17.7</v>
      </c>
      <c r="H1505" s="13">
        <v>16.5</v>
      </c>
      <c r="I1505" s="13">
        <v>16.5</v>
      </c>
      <c r="J1505" s="13">
        <v>18.6</v>
      </c>
      <c r="K1505" s="13">
        <v>18.0</v>
      </c>
      <c r="L1505" s="13">
        <v>0.0</v>
      </c>
      <c r="M1505" s="11">
        <f t="shared" si="1"/>
        <v>15.15714286</v>
      </c>
      <c r="N1505" s="11">
        <f t="shared" si="2"/>
        <v>15</v>
      </c>
      <c r="O1505" s="12" t="str">
        <f t="shared" si="3"/>
        <v>APROBADO CC</v>
      </c>
      <c r="P1505" s="12" t="str">
        <f>IF(OR(D1505="Académica",D1505="Empresa"),(IF(M1505&lt;Leyenda!$I$11,"ALTO",(IF(M1505&lt;=Leyenda!$I$10,"MEDIO","BAJO")))),(IF(M1505&lt;Leyenda!$J$11,"ALTO",(IF(M1505&lt;=Leyenda!$J$10,"MEDIO","BAJO")))))</f>
        <v>BAJO</v>
      </c>
    </row>
    <row r="1506">
      <c r="A1506" s="8" t="s">
        <v>1412</v>
      </c>
      <c r="B1506" s="9" t="s">
        <v>50</v>
      </c>
      <c r="C1506" s="9" t="s">
        <v>144</v>
      </c>
      <c r="D1506" s="9" t="s">
        <v>2144</v>
      </c>
      <c r="E1506" s="13">
        <v>18.8</v>
      </c>
      <c r="F1506" s="13">
        <v>18.0</v>
      </c>
      <c r="G1506" s="13">
        <v>16.6</v>
      </c>
      <c r="H1506" s="13">
        <v>16.5</v>
      </c>
      <c r="I1506" s="13">
        <v>15.3</v>
      </c>
      <c r="J1506" s="13">
        <v>18.3</v>
      </c>
      <c r="K1506" s="13">
        <v>18.0</v>
      </c>
      <c r="L1506" s="13">
        <v>0.0</v>
      </c>
      <c r="M1506" s="11">
        <f t="shared" si="1"/>
        <v>14.67142857</v>
      </c>
      <c r="N1506" s="11">
        <f t="shared" si="2"/>
        <v>15</v>
      </c>
      <c r="O1506" s="12" t="str">
        <f t="shared" si="3"/>
        <v>APROBADO CC</v>
      </c>
      <c r="P1506" s="12" t="str">
        <f>IF(OR(D1506="Académica",D1506="Empresa"),(IF(M1506&lt;Leyenda!$I$11,"ALTO",(IF(M1506&lt;=Leyenda!$I$10,"MEDIO","BAJO")))),(IF(M1506&lt;Leyenda!$J$11,"ALTO",(IF(M1506&lt;=Leyenda!$J$10,"MEDIO","BAJO")))))</f>
        <v>BAJO</v>
      </c>
    </row>
    <row r="1507">
      <c r="A1507" s="8" t="s">
        <v>988</v>
      </c>
      <c r="B1507" s="9" t="s">
        <v>28</v>
      </c>
      <c r="C1507" s="9" t="s">
        <v>108</v>
      </c>
      <c r="D1507" s="9" t="s">
        <v>2144</v>
      </c>
      <c r="E1507" s="13">
        <v>16.0</v>
      </c>
      <c r="F1507" s="13">
        <v>16.0</v>
      </c>
      <c r="G1507" s="13">
        <v>17.3</v>
      </c>
      <c r="H1507" s="13">
        <v>15.8</v>
      </c>
      <c r="I1507" s="13">
        <v>15.3</v>
      </c>
      <c r="J1507" s="13">
        <v>18.3</v>
      </c>
      <c r="K1507" s="13">
        <v>18.0</v>
      </c>
      <c r="L1507" s="13">
        <v>0.0</v>
      </c>
      <c r="M1507" s="11">
        <f t="shared" si="1"/>
        <v>14.38571429</v>
      </c>
      <c r="N1507" s="11">
        <f t="shared" si="2"/>
        <v>14</v>
      </c>
      <c r="O1507" s="12" t="str">
        <f t="shared" si="3"/>
        <v>APROBADO CC</v>
      </c>
      <c r="P1507" s="12" t="str">
        <f>IF(OR(D1507="Académica",D1507="Empresa"),(IF(M1507&lt;Leyenda!$I$11,"ALTO",(IF(M1507&lt;=Leyenda!$I$10,"MEDIO","BAJO")))),(IF(M1507&lt;Leyenda!$J$11,"ALTO",(IF(M1507&lt;=Leyenda!$J$10,"MEDIO","BAJO")))))</f>
        <v>MEDIO</v>
      </c>
    </row>
    <row r="1508">
      <c r="A1508" s="8" t="s">
        <v>1144</v>
      </c>
      <c r="B1508" s="9" t="s">
        <v>25</v>
      </c>
      <c r="C1508" s="9" t="s">
        <v>100</v>
      </c>
      <c r="D1508" s="9" t="s">
        <v>2144</v>
      </c>
      <c r="E1508" s="13">
        <v>19.1</v>
      </c>
      <c r="F1508" s="13">
        <v>18.0</v>
      </c>
      <c r="G1508" s="13">
        <v>18.2</v>
      </c>
      <c r="H1508" s="13">
        <v>17.3</v>
      </c>
      <c r="I1508" s="13">
        <v>15.7</v>
      </c>
      <c r="J1508" s="13">
        <v>17.8</v>
      </c>
      <c r="K1508" s="13">
        <v>18.0</v>
      </c>
      <c r="L1508" s="13">
        <v>0.0</v>
      </c>
      <c r="M1508" s="11">
        <f t="shared" si="1"/>
        <v>15</v>
      </c>
      <c r="N1508" s="11">
        <f t="shared" si="2"/>
        <v>15</v>
      </c>
      <c r="O1508" s="12" t="str">
        <f t="shared" si="3"/>
        <v>APROBADO CC</v>
      </c>
      <c r="P1508" s="12" t="str">
        <f>IF(OR(D1508="Académica",D1508="Empresa"),(IF(M1508&lt;Leyenda!$I$11,"ALTO",(IF(M1508&lt;=Leyenda!$I$10,"MEDIO","BAJO")))),(IF(M1508&lt;Leyenda!$J$11,"ALTO",(IF(M1508&lt;=Leyenda!$J$10,"MEDIO","BAJO")))))</f>
        <v>BAJO</v>
      </c>
    </row>
    <row r="1509">
      <c r="A1509" s="8" t="s">
        <v>1602</v>
      </c>
      <c r="B1509" s="9" t="s">
        <v>28</v>
      </c>
      <c r="C1509" s="9" t="s">
        <v>108</v>
      </c>
      <c r="D1509" s="9" t="s">
        <v>2144</v>
      </c>
      <c r="E1509" s="13">
        <v>19.0</v>
      </c>
      <c r="F1509" s="13">
        <v>17.3</v>
      </c>
      <c r="G1509" s="13">
        <v>17.5</v>
      </c>
      <c r="H1509" s="13">
        <v>16.5</v>
      </c>
      <c r="I1509" s="13">
        <v>15.3</v>
      </c>
      <c r="J1509" s="13">
        <v>18.3</v>
      </c>
      <c r="K1509" s="13">
        <v>18.3</v>
      </c>
      <c r="L1509" s="13">
        <v>0.0</v>
      </c>
      <c r="M1509" s="11">
        <f t="shared" si="1"/>
        <v>14.74285714</v>
      </c>
      <c r="N1509" s="11">
        <f t="shared" si="2"/>
        <v>15</v>
      </c>
      <c r="O1509" s="12" t="str">
        <f t="shared" si="3"/>
        <v>APROBADO CC</v>
      </c>
      <c r="P1509" s="12" t="str">
        <f>IF(OR(D1509="Académica",D1509="Empresa"),(IF(M1509&lt;Leyenda!$I$11,"ALTO",(IF(M1509&lt;=Leyenda!$I$10,"MEDIO","BAJO")))),(IF(M1509&lt;Leyenda!$J$11,"ALTO",(IF(M1509&lt;=Leyenda!$J$10,"MEDIO","BAJO")))))</f>
        <v>BAJO</v>
      </c>
    </row>
    <row r="1510">
      <c r="A1510" s="8" t="s">
        <v>1421</v>
      </c>
      <c r="B1510" s="9" t="s">
        <v>21</v>
      </c>
      <c r="C1510" s="9" t="s">
        <v>66</v>
      </c>
      <c r="D1510" s="9" t="s">
        <v>2144</v>
      </c>
      <c r="E1510" s="13">
        <v>17.8</v>
      </c>
      <c r="F1510" s="13">
        <v>17.3</v>
      </c>
      <c r="G1510" s="13">
        <v>14.3</v>
      </c>
      <c r="H1510" s="13">
        <v>15.5</v>
      </c>
      <c r="I1510" s="13">
        <v>15.3</v>
      </c>
      <c r="J1510" s="13">
        <v>18.3</v>
      </c>
      <c r="K1510" s="13">
        <v>18.0</v>
      </c>
      <c r="L1510" s="13">
        <v>0.0</v>
      </c>
      <c r="M1510" s="11">
        <f t="shared" si="1"/>
        <v>14.1</v>
      </c>
      <c r="N1510" s="11">
        <f t="shared" si="2"/>
        <v>14</v>
      </c>
      <c r="O1510" s="12" t="str">
        <f t="shared" si="3"/>
        <v>APROBADO CC</v>
      </c>
      <c r="P1510" s="12" t="str">
        <f>IF(OR(D1510="Académica",D1510="Empresa"),(IF(M1510&lt;Leyenda!$I$11,"ALTO",(IF(M1510&lt;=Leyenda!$I$10,"MEDIO","BAJO")))),(IF(M1510&lt;Leyenda!$J$11,"ALTO",(IF(M1510&lt;=Leyenda!$J$10,"MEDIO","BAJO")))))</f>
        <v>MEDIO</v>
      </c>
    </row>
    <row r="1511">
      <c r="A1511" s="8" t="s">
        <v>1127</v>
      </c>
      <c r="B1511" s="9" t="s">
        <v>40</v>
      </c>
      <c r="C1511" s="9" t="s">
        <v>100</v>
      </c>
      <c r="D1511" s="9" t="s">
        <v>2144</v>
      </c>
      <c r="E1511" s="13">
        <v>16.0</v>
      </c>
      <c r="F1511" s="13">
        <v>10.5</v>
      </c>
      <c r="G1511" s="13">
        <v>12.9</v>
      </c>
      <c r="H1511" s="13">
        <v>13.4</v>
      </c>
      <c r="I1511" s="13">
        <v>12.4</v>
      </c>
      <c r="J1511" s="13">
        <v>17.6</v>
      </c>
      <c r="K1511" s="13">
        <v>16.0</v>
      </c>
      <c r="L1511" s="13">
        <v>0.0</v>
      </c>
      <c r="M1511" s="11">
        <f t="shared" si="1"/>
        <v>11.82857143</v>
      </c>
      <c r="N1511" s="11">
        <f t="shared" si="2"/>
        <v>12</v>
      </c>
      <c r="O1511" s="12" t="str">
        <f t="shared" si="3"/>
        <v>DESAPROBADO</v>
      </c>
      <c r="P1511" s="12" t="str">
        <f>IF(OR(D1511="Académica",D1511="Empresa"),(IF(M1511&lt;Leyenda!$I$11,"ALTO",(IF(M1511&lt;=Leyenda!$I$10,"MEDIO","BAJO")))),(IF(M1511&lt;Leyenda!$J$11,"ALTO",(IF(M1511&lt;=Leyenda!$J$10,"MEDIO","BAJO")))))</f>
        <v>ALTO</v>
      </c>
    </row>
    <row r="1512">
      <c r="A1512" s="8" t="s">
        <v>1724</v>
      </c>
      <c r="B1512" s="9" t="s">
        <v>28</v>
      </c>
      <c r="C1512" s="9" t="s">
        <v>108</v>
      </c>
      <c r="D1512" s="9" t="s">
        <v>2144</v>
      </c>
      <c r="E1512" s="13">
        <v>19.4</v>
      </c>
      <c r="F1512" s="13">
        <v>18.0</v>
      </c>
      <c r="G1512" s="13">
        <v>18.2</v>
      </c>
      <c r="H1512" s="13">
        <v>16.7</v>
      </c>
      <c r="I1512" s="13">
        <v>15.3</v>
      </c>
      <c r="J1512" s="13">
        <v>18.3</v>
      </c>
      <c r="K1512" s="13">
        <v>18.3</v>
      </c>
      <c r="L1512" s="13">
        <v>0.0</v>
      </c>
      <c r="M1512" s="11">
        <f t="shared" si="1"/>
        <v>14.97142857</v>
      </c>
      <c r="N1512" s="11">
        <f t="shared" si="2"/>
        <v>15</v>
      </c>
      <c r="O1512" s="12" t="str">
        <f t="shared" si="3"/>
        <v>APROBADO CC</v>
      </c>
      <c r="P1512" s="12" t="str">
        <f>IF(OR(D1512="Académica",D1512="Empresa"),(IF(M1512&lt;Leyenda!$I$11,"ALTO",(IF(M1512&lt;=Leyenda!$I$10,"MEDIO","BAJO")))),(IF(M1512&lt;Leyenda!$J$11,"ALTO",(IF(M1512&lt;=Leyenda!$J$10,"MEDIO","BAJO")))))</f>
        <v>BAJO</v>
      </c>
    </row>
    <row r="1513">
      <c r="A1513" s="8" t="s">
        <v>1745</v>
      </c>
      <c r="B1513" s="9" t="s">
        <v>28</v>
      </c>
      <c r="C1513" s="9" t="s">
        <v>123</v>
      </c>
      <c r="D1513" s="9" t="s">
        <v>2144</v>
      </c>
      <c r="E1513" s="13">
        <v>18.1</v>
      </c>
      <c r="F1513" s="13">
        <v>18.2</v>
      </c>
      <c r="G1513" s="13">
        <v>18.0</v>
      </c>
      <c r="H1513" s="13">
        <v>16.7</v>
      </c>
      <c r="I1513" s="13">
        <v>15.5</v>
      </c>
      <c r="J1513" s="13">
        <v>16.6</v>
      </c>
      <c r="K1513" s="13">
        <v>18.0</v>
      </c>
      <c r="L1513" s="13">
        <v>0.0</v>
      </c>
      <c r="M1513" s="11">
        <f t="shared" si="1"/>
        <v>14.71428571</v>
      </c>
      <c r="N1513" s="11">
        <f t="shared" si="2"/>
        <v>15</v>
      </c>
      <c r="O1513" s="12" t="str">
        <f t="shared" si="3"/>
        <v>APROBADO CC</v>
      </c>
      <c r="P1513" s="12" t="str">
        <f>IF(OR(D1513="Académica",D1513="Empresa"),(IF(M1513&lt;Leyenda!$I$11,"ALTO",(IF(M1513&lt;=Leyenda!$I$10,"MEDIO","BAJO")))),(IF(M1513&lt;Leyenda!$J$11,"ALTO",(IF(M1513&lt;=Leyenda!$J$10,"MEDIO","BAJO")))))</f>
        <v>BAJO</v>
      </c>
    </row>
    <row r="1514">
      <c r="A1514" s="8" t="s">
        <v>2026</v>
      </c>
      <c r="B1514" s="9" t="s">
        <v>35</v>
      </c>
      <c r="C1514" s="9" t="s">
        <v>173</v>
      </c>
      <c r="D1514" s="9" t="s">
        <v>2144</v>
      </c>
      <c r="E1514" s="13">
        <v>17.1</v>
      </c>
      <c r="F1514" s="13">
        <v>18.5</v>
      </c>
      <c r="G1514" s="13">
        <v>17.8</v>
      </c>
      <c r="H1514" s="13">
        <v>17.8</v>
      </c>
      <c r="I1514" s="13">
        <v>18.0</v>
      </c>
      <c r="J1514" s="13">
        <v>18.3</v>
      </c>
      <c r="K1514" s="13">
        <v>18.3</v>
      </c>
      <c r="L1514" s="13">
        <v>0.0</v>
      </c>
      <c r="M1514" s="11">
        <f t="shared" si="1"/>
        <v>15.52857143</v>
      </c>
      <c r="N1514" s="11">
        <f t="shared" si="2"/>
        <v>16</v>
      </c>
      <c r="O1514" s="12" t="str">
        <f t="shared" si="3"/>
        <v>APROBADO CC</v>
      </c>
      <c r="P1514" s="12" t="str">
        <f>IF(OR(D1514="Académica",D1514="Empresa"),(IF(M1514&lt;Leyenda!$I$11,"ALTO",(IF(M1514&lt;=Leyenda!$I$10,"MEDIO","BAJO")))),(IF(M1514&lt;Leyenda!$J$11,"ALTO",(IF(M1514&lt;=Leyenda!$J$10,"MEDIO","BAJO")))))</f>
        <v>BAJO</v>
      </c>
    </row>
    <row r="1515">
      <c r="A1515" s="8" t="s">
        <v>968</v>
      </c>
      <c r="B1515" s="9" t="s">
        <v>50</v>
      </c>
      <c r="C1515" s="9" t="s">
        <v>22</v>
      </c>
      <c r="D1515" s="9" t="s">
        <v>2144</v>
      </c>
      <c r="E1515" s="13">
        <v>18.0</v>
      </c>
      <c r="F1515" s="13">
        <v>17.5</v>
      </c>
      <c r="G1515" s="13">
        <v>18.3</v>
      </c>
      <c r="H1515" s="13">
        <v>16.5</v>
      </c>
      <c r="I1515" s="13">
        <v>15.5</v>
      </c>
      <c r="J1515" s="13">
        <v>18.3</v>
      </c>
      <c r="K1515" s="13">
        <v>18.0</v>
      </c>
      <c r="L1515" s="13">
        <v>0.0</v>
      </c>
      <c r="M1515" s="11">
        <f t="shared" si="1"/>
        <v>14.87142857</v>
      </c>
      <c r="N1515" s="11">
        <f t="shared" si="2"/>
        <v>15</v>
      </c>
      <c r="O1515" s="12" t="str">
        <f t="shared" si="3"/>
        <v>APROBADO CC</v>
      </c>
      <c r="P1515" s="12" t="str">
        <f>IF(OR(D1515="Académica",D1515="Empresa"),(IF(M1515&lt;Leyenda!$I$11,"ALTO",(IF(M1515&lt;=Leyenda!$I$10,"MEDIO","BAJO")))),(IF(M1515&lt;Leyenda!$J$11,"ALTO",(IF(M1515&lt;=Leyenda!$J$10,"MEDIO","BAJO")))))</f>
        <v>BAJO</v>
      </c>
    </row>
    <row r="1516">
      <c r="A1516" s="8" t="s">
        <v>2130</v>
      </c>
      <c r="B1516" s="9" t="s">
        <v>28</v>
      </c>
      <c r="C1516" s="9" t="s">
        <v>88</v>
      </c>
      <c r="D1516" s="9" t="s">
        <v>2149</v>
      </c>
      <c r="E1516" s="13">
        <v>11.0</v>
      </c>
      <c r="F1516" s="13">
        <v>14.3</v>
      </c>
      <c r="G1516" s="13">
        <v>14.0</v>
      </c>
      <c r="H1516" s="13">
        <v>14.2</v>
      </c>
      <c r="I1516" s="13">
        <v>14.9</v>
      </c>
      <c r="J1516" s="13">
        <v>17.6</v>
      </c>
      <c r="K1516" s="13">
        <v>18.0</v>
      </c>
      <c r="L1516" s="13">
        <v>1.0</v>
      </c>
      <c r="M1516" s="11">
        <f t="shared" si="1"/>
        <v>13.42857143</v>
      </c>
      <c r="N1516" s="11">
        <f t="shared" si="2"/>
        <v>13</v>
      </c>
      <c r="O1516" s="12" t="str">
        <f t="shared" si="3"/>
        <v>APROBADO CC</v>
      </c>
      <c r="P1516" s="12" t="str">
        <f>IF(OR(D1516="Académica",D1516="Empresa"),(IF(M1516&lt;Leyenda!$I$11,"ALTO",(IF(M1516&lt;=Leyenda!$I$10,"MEDIO","BAJO")))),(IF(M1516&lt;Leyenda!$J$11,"ALTO",(IF(M1516&lt;=Leyenda!$J$10,"MEDIO","BAJO")))))</f>
        <v>MEDIO</v>
      </c>
    </row>
    <row r="1517">
      <c r="A1517" s="8" t="s">
        <v>2107</v>
      </c>
      <c r="B1517" s="9" t="s">
        <v>21</v>
      </c>
      <c r="C1517" s="9" t="s">
        <v>63</v>
      </c>
      <c r="D1517" s="9" t="s">
        <v>2149</v>
      </c>
      <c r="E1517" s="13">
        <v>19.4</v>
      </c>
      <c r="F1517" s="13">
        <v>18.0</v>
      </c>
      <c r="G1517" s="13">
        <v>18.5</v>
      </c>
      <c r="H1517" s="13">
        <v>16.5</v>
      </c>
      <c r="I1517" s="13">
        <v>16.2</v>
      </c>
      <c r="J1517" s="13">
        <v>18.9</v>
      </c>
      <c r="K1517" s="13">
        <v>20.0</v>
      </c>
      <c r="L1517" s="13">
        <v>0.0</v>
      </c>
      <c r="M1517" s="11">
        <f t="shared" si="1"/>
        <v>15.44285714</v>
      </c>
      <c r="N1517" s="11">
        <f t="shared" si="2"/>
        <v>15</v>
      </c>
      <c r="O1517" s="12" t="str">
        <f t="shared" si="3"/>
        <v>APROBADO CC</v>
      </c>
      <c r="P1517" s="12" t="str">
        <f>IF(OR(D1517="Académica",D1517="Empresa"),(IF(M1517&lt;Leyenda!$I$11,"ALTO",(IF(M1517&lt;=Leyenda!$I$10,"MEDIO","BAJO")))),(IF(M1517&lt;Leyenda!$J$11,"ALTO",(IF(M1517&lt;=Leyenda!$J$10,"MEDIO","BAJO")))))</f>
        <v>BAJO</v>
      </c>
    </row>
    <row r="1518">
      <c r="A1518" s="8" t="s">
        <v>2406</v>
      </c>
      <c r="B1518" s="9" t="s">
        <v>50</v>
      </c>
      <c r="C1518" s="9" t="s">
        <v>91</v>
      </c>
      <c r="D1518" s="9" t="s">
        <v>2144</v>
      </c>
      <c r="E1518" s="13">
        <v>18.6</v>
      </c>
      <c r="F1518" s="13">
        <v>18.6</v>
      </c>
      <c r="G1518" s="13">
        <v>18.5</v>
      </c>
      <c r="H1518" s="13">
        <v>16.8</v>
      </c>
      <c r="I1518" s="13">
        <v>15.3</v>
      </c>
      <c r="J1518" s="13">
        <v>17.6</v>
      </c>
      <c r="K1518" s="13">
        <v>18.5</v>
      </c>
      <c r="L1518" s="13">
        <v>0.0</v>
      </c>
      <c r="M1518" s="11">
        <f t="shared" si="1"/>
        <v>15.04285714</v>
      </c>
      <c r="N1518" s="11">
        <f t="shared" si="2"/>
        <v>15</v>
      </c>
      <c r="O1518" s="12" t="str">
        <f t="shared" si="3"/>
        <v>APROBADO CC</v>
      </c>
      <c r="P1518" s="12" t="str">
        <f>IF(OR(D1518="Académica",D1518="Empresa"),(IF(M1518&lt;Leyenda!$I$11,"ALTO",(IF(M1518&lt;=Leyenda!$I$10,"MEDIO","BAJO")))),(IF(M1518&lt;Leyenda!$J$11,"ALTO",(IF(M1518&lt;=Leyenda!$J$10,"MEDIO","BAJO")))))</f>
        <v>BAJO</v>
      </c>
    </row>
    <row r="1519">
      <c r="A1519" s="8" t="s">
        <v>1085</v>
      </c>
      <c r="B1519" s="9" t="s">
        <v>21</v>
      </c>
      <c r="C1519" s="9" t="s">
        <v>91</v>
      </c>
      <c r="D1519" s="9" t="s">
        <v>2144</v>
      </c>
      <c r="E1519" s="13">
        <v>20.0</v>
      </c>
      <c r="F1519" s="13">
        <v>19.3</v>
      </c>
      <c r="G1519" s="13">
        <v>18.8</v>
      </c>
      <c r="H1519" s="13">
        <v>16.7</v>
      </c>
      <c r="I1519" s="13">
        <v>15.5</v>
      </c>
      <c r="J1519" s="13">
        <v>19.1</v>
      </c>
      <c r="K1519" s="13">
        <v>18.5</v>
      </c>
      <c r="L1519" s="13">
        <v>0.0</v>
      </c>
      <c r="M1519" s="11">
        <f t="shared" si="1"/>
        <v>15.41428571</v>
      </c>
      <c r="N1519" s="11">
        <f t="shared" si="2"/>
        <v>15</v>
      </c>
      <c r="O1519" s="12" t="str">
        <f t="shared" si="3"/>
        <v>APROBADO CC</v>
      </c>
      <c r="P1519" s="12" t="str">
        <f>IF(OR(D1519="Académica",D1519="Empresa"),(IF(M1519&lt;Leyenda!$I$11,"ALTO",(IF(M1519&lt;=Leyenda!$I$10,"MEDIO","BAJO")))),(IF(M1519&lt;Leyenda!$J$11,"ALTO",(IF(M1519&lt;=Leyenda!$J$10,"MEDIO","BAJO")))))</f>
        <v>BAJO</v>
      </c>
    </row>
    <row r="1520">
      <c r="A1520" s="8" t="s">
        <v>1628</v>
      </c>
      <c r="B1520" s="9" t="s">
        <v>25</v>
      </c>
      <c r="C1520" s="9" t="s">
        <v>127</v>
      </c>
      <c r="D1520" s="9" t="s">
        <v>2144</v>
      </c>
      <c r="E1520" s="13">
        <v>18.0</v>
      </c>
      <c r="F1520" s="13">
        <v>17.3</v>
      </c>
      <c r="G1520" s="13">
        <v>17.3</v>
      </c>
      <c r="H1520" s="13">
        <v>15.8</v>
      </c>
      <c r="I1520" s="13">
        <v>13.8</v>
      </c>
      <c r="J1520" s="13">
        <v>18.3</v>
      </c>
      <c r="K1520" s="13">
        <v>18.0</v>
      </c>
      <c r="L1520" s="13">
        <v>0.0</v>
      </c>
      <c r="M1520" s="11">
        <f t="shared" si="1"/>
        <v>14.35714286</v>
      </c>
      <c r="N1520" s="11">
        <f t="shared" si="2"/>
        <v>14</v>
      </c>
      <c r="O1520" s="12" t="str">
        <f t="shared" si="3"/>
        <v>APROBADO CC</v>
      </c>
      <c r="P1520" s="12" t="str">
        <f>IF(OR(D1520="Académica",D1520="Empresa"),(IF(M1520&lt;Leyenda!$I$11,"ALTO",(IF(M1520&lt;=Leyenda!$I$10,"MEDIO","BAJO")))),(IF(M1520&lt;Leyenda!$J$11,"ALTO",(IF(M1520&lt;=Leyenda!$J$10,"MEDIO","BAJO")))))</f>
        <v>MEDIO</v>
      </c>
    </row>
    <row r="1521">
      <c r="A1521" s="8" t="s">
        <v>2017</v>
      </c>
      <c r="B1521" s="9" t="s">
        <v>40</v>
      </c>
      <c r="C1521" s="9" t="s">
        <v>524</v>
      </c>
      <c r="D1521" s="9" t="s">
        <v>2144</v>
      </c>
      <c r="E1521" s="13">
        <v>12.4</v>
      </c>
      <c r="F1521" s="13">
        <v>18.8</v>
      </c>
      <c r="G1521" s="13">
        <v>18.0</v>
      </c>
      <c r="H1521" s="13">
        <v>18.0</v>
      </c>
      <c r="I1521" s="13">
        <v>15.8</v>
      </c>
      <c r="J1521" s="13">
        <v>16.4</v>
      </c>
      <c r="K1521" s="13">
        <v>19.0</v>
      </c>
      <c r="L1521" s="13">
        <v>0.0</v>
      </c>
      <c r="M1521" s="11">
        <f t="shared" si="1"/>
        <v>15.14285714</v>
      </c>
      <c r="N1521" s="11">
        <f t="shared" si="2"/>
        <v>15</v>
      </c>
      <c r="O1521" s="12" t="str">
        <f t="shared" si="3"/>
        <v>APROBADO CC</v>
      </c>
      <c r="P1521" s="12" t="str">
        <f>IF(OR(D1521="Académica",D1521="Empresa"),(IF(M1521&lt;Leyenda!$I$11,"ALTO",(IF(M1521&lt;=Leyenda!$I$10,"MEDIO","BAJO")))),(IF(M1521&lt;Leyenda!$J$11,"ALTO",(IF(M1521&lt;=Leyenda!$J$10,"MEDIO","BAJO")))))</f>
        <v>BAJO</v>
      </c>
    </row>
    <row r="1522">
      <c r="A1522" s="8" t="s">
        <v>2016</v>
      </c>
      <c r="B1522" s="9" t="s">
        <v>28</v>
      </c>
      <c r="C1522" s="9" t="s">
        <v>524</v>
      </c>
      <c r="D1522" s="9" t="s">
        <v>2144</v>
      </c>
      <c r="E1522" s="13">
        <v>11.4</v>
      </c>
      <c r="F1522" s="13">
        <v>15.3</v>
      </c>
      <c r="G1522" s="13">
        <v>15.7</v>
      </c>
      <c r="H1522" s="13">
        <v>15.2</v>
      </c>
      <c r="I1522" s="13">
        <v>15.2</v>
      </c>
      <c r="J1522" s="13">
        <v>15.6</v>
      </c>
      <c r="K1522" s="13">
        <v>18.0</v>
      </c>
      <c r="L1522" s="13">
        <v>0.5</v>
      </c>
      <c r="M1522" s="11">
        <f t="shared" si="1"/>
        <v>13.64285714</v>
      </c>
      <c r="N1522" s="11">
        <f t="shared" si="2"/>
        <v>14</v>
      </c>
      <c r="O1522" s="12" t="str">
        <f t="shared" si="3"/>
        <v>APROBADO CC</v>
      </c>
      <c r="P1522" s="12" t="str">
        <f>IF(OR(D1522="Académica",D1522="Empresa"),(IF(M1522&lt;Leyenda!$I$11,"ALTO",(IF(M1522&lt;=Leyenda!$I$10,"MEDIO","BAJO")))),(IF(M1522&lt;Leyenda!$J$11,"ALTO",(IF(M1522&lt;=Leyenda!$J$10,"MEDIO","BAJO")))))</f>
        <v>MEDIO</v>
      </c>
    </row>
    <row r="1523">
      <c r="A1523" s="8" t="s">
        <v>2000</v>
      </c>
      <c r="B1523" s="9" t="s">
        <v>40</v>
      </c>
      <c r="C1523" s="9" t="s">
        <v>93</v>
      </c>
      <c r="D1523" s="9" t="s">
        <v>2144</v>
      </c>
      <c r="E1523" s="13">
        <v>14.0</v>
      </c>
      <c r="F1523" s="13">
        <v>15.3</v>
      </c>
      <c r="G1523" s="13">
        <v>17.3</v>
      </c>
      <c r="H1523" s="13">
        <v>15.5</v>
      </c>
      <c r="I1523" s="13">
        <v>13.6</v>
      </c>
      <c r="J1523" s="13">
        <v>18.6</v>
      </c>
      <c r="K1523" s="13">
        <v>18.0</v>
      </c>
      <c r="L1523" s="13">
        <v>0.0</v>
      </c>
      <c r="M1523" s="11">
        <f t="shared" si="1"/>
        <v>14.04285714</v>
      </c>
      <c r="N1523" s="11">
        <f t="shared" si="2"/>
        <v>14</v>
      </c>
      <c r="O1523" s="12" t="str">
        <f t="shared" si="3"/>
        <v>APROBADO CC</v>
      </c>
      <c r="P1523" s="12" t="str">
        <f>IF(OR(D1523="Académica",D1523="Empresa"),(IF(M1523&lt;Leyenda!$I$11,"ALTO",(IF(M1523&lt;=Leyenda!$I$10,"MEDIO","BAJO")))),(IF(M1523&lt;Leyenda!$J$11,"ALTO",(IF(M1523&lt;=Leyenda!$J$10,"MEDIO","BAJO")))))</f>
        <v>MEDIO</v>
      </c>
    </row>
    <row r="1524">
      <c r="A1524" s="8" t="s">
        <v>1316</v>
      </c>
      <c r="B1524" s="9" t="s">
        <v>28</v>
      </c>
      <c r="C1524" s="9" t="s">
        <v>237</v>
      </c>
      <c r="D1524" s="9" t="s">
        <v>2144</v>
      </c>
      <c r="E1524" s="13">
        <v>14.5</v>
      </c>
      <c r="F1524" s="13">
        <v>17.7</v>
      </c>
      <c r="G1524" s="13">
        <v>18.2</v>
      </c>
      <c r="H1524" s="13">
        <v>16.5</v>
      </c>
      <c r="I1524" s="13">
        <v>15.3</v>
      </c>
      <c r="J1524" s="13">
        <v>18.5</v>
      </c>
      <c r="K1524" s="13">
        <v>18.0</v>
      </c>
      <c r="L1524" s="13">
        <v>0.0</v>
      </c>
      <c r="M1524" s="11">
        <f t="shared" si="1"/>
        <v>14.88571429</v>
      </c>
      <c r="N1524" s="11">
        <f t="shared" si="2"/>
        <v>15</v>
      </c>
      <c r="O1524" s="12" t="str">
        <f t="shared" si="3"/>
        <v>APROBADO CC</v>
      </c>
      <c r="P1524" s="12" t="str">
        <f>IF(OR(D1524="Académica",D1524="Empresa"),(IF(M1524&lt;Leyenda!$I$11,"ALTO",(IF(M1524&lt;=Leyenda!$I$10,"MEDIO","BAJO")))),(IF(M1524&lt;Leyenda!$J$11,"ALTO",(IF(M1524&lt;=Leyenda!$J$10,"MEDIO","BAJO")))))</f>
        <v>BAJO</v>
      </c>
    </row>
    <row r="1525">
      <c r="A1525" s="8" t="s">
        <v>1315</v>
      </c>
      <c r="B1525" s="9" t="s">
        <v>40</v>
      </c>
      <c r="C1525" s="9" t="s">
        <v>237</v>
      </c>
      <c r="D1525" s="9" t="s">
        <v>2144</v>
      </c>
      <c r="E1525" s="13">
        <v>18.0</v>
      </c>
      <c r="F1525" s="13">
        <v>18.0</v>
      </c>
      <c r="G1525" s="13">
        <v>18.3</v>
      </c>
      <c r="H1525" s="13">
        <v>15.2</v>
      </c>
      <c r="I1525" s="13">
        <v>14.5</v>
      </c>
      <c r="J1525" s="13">
        <v>18.0</v>
      </c>
      <c r="K1525" s="13">
        <v>18.0</v>
      </c>
      <c r="L1525" s="13">
        <v>0.0</v>
      </c>
      <c r="M1525" s="11">
        <f t="shared" si="1"/>
        <v>14.57142857</v>
      </c>
      <c r="N1525" s="11">
        <f t="shared" si="2"/>
        <v>15</v>
      </c>
      <c r="O1525" s="12" t="str">
        <f t="shared" si="3"/>
        <v>APROBADO CC</v>
      </c>
      <c r="P1525" s="12" t="str">
        <f>IF(OR(D1525="Académica",D1525="Empresa"),(IF(M1525&lt;Leyenda!$I$11,"ALTO",(IF(M1525&lt;=Leyenda!$I$10,"MEDIO","BAJO")))),(IF(M1525&lt;Leyenda!$J$11,"ALTO",(IF(M1525&lt;=Leyenda!$J$10,"MEDIO","BAJO")))))</f>
        <v>BAJO</v>
      </c>
    </row>
    <row r="1526">
      <c r="A1526" s="8" t="s">
        <v>2407</v>
      </c>
      <c r="B1526" s="9" t="s">
        <v>40</v>
      </c>
      <c r="C1526" s="9" t="s">
        <v>66</v>
      </c>
      <c r="D1526" s="9" t="s">
        <v>2144</v>
      </c>
      <c r="E1526" s="13">
        <v>10.4</v>
      </c>
      <c r="F1526" s="13">
        <v>12.0</v>
      </c>
      <c r="G1526" s="13">
        <v>13.6</v>
      </c>
      <c r="H1526" s="13">
        <v>13.5</v>
      </c>
      <c r="I1526" s="13">
        <v>11.4</v>
      </c>
      <c r="J1526" s="13">
        <v>17.6</v>
      </c>
      <c r="K1526" s="13">
        <v>18.0</v>
      </c>
      <c r="L1526" s="13">
        <v>1.5</v>
      </c>
      <c r="M1526" s="11">
        <f t="shared" si="1"/>
        <v>12.51428571</v>
      </c>
      <c r="N1526" s="11">
        <f t="shared" si="2"/>
        <v>13</v>
      </c>
      <c r="O1526" s="12" t="str">
        <f t="shared" si="3"/>
        <v>APROBADO CC</v>
      </c>
      <c r="P1526" s="12" t="str">
        <f>IF(OR(D1526="Académica",D1526="Empresa"),(IF(M1526&lt;Leyenda!$I$11,"ALTO",(IF(M1526&lt;=Leyenda!$I$10,"MEDIO","BAJO")))),(IF(M1526&lt;Leyenda!$J$11,"ALTO",(IF(M1526&lt;=Leyenda!$J$10,"MEDIO","BAJO")))))</f>
        <v>ALTO</v>
      </c>
    </row>
    <row r="1527">
      <c r="A1527" s="8" t="s">
        <v>1566</v>
      </c>
      <c r="B1527" s="9" t="s">
        <v>35</v>
      </c>
      <c r="C1527" s="9" t="s">
        <v>66</v>
      </c>
      <c r="D1527" s="9" t="s">
        <v>2144</v>
      </c>
      <c r="E1527" s="13">
        <v>18.3</v>
      </c>
      <c r="F1527" s="13">
        <v>18.0</v>
      </c>
      <c r="G1527" s="13">
        <v>18.7</v>
      </c>
      <c r="H1527" s="13">
        <v>16.5</v>
      </c>
      <c r="I1527" s="13">
        <v>17.7</v>
      </c>
      <c r="J1527" s="13">
        <v>18.3</v>
      </c>
      <c r="K1527" s="13">
        <v>18.0</v>
      </c>
      <c r="L1527" s="13">
        <v>0.0</v>
      </c>
      <c r="M1527" s="11">
        <f t="shared" si="1"/>
        <v>15.31428571</v>
      </c>
      <c r="N1527" s="11">
        <f t="shared" si="2"/>
        <v>15</v>
      </c>
      <c r="O1527" s="12" t="str">
        <f t="shared" si="3"/>
        <v>APROBADO CC</v>
      </c>
      <c r="P1527" s="12" t="str">
        <f>IF(OR(D1527="Académica",D1527="Empresa"),(IF(M1527&lt;Leyenda!$I$11,"ALTO",(IF(M1527&lt;=Leyenda!$I$10,"MEDIO","BAJO")))),(IF(M1527&lt;Leyenda!$J$11,"ALTO",(IF(M1527&lt;=Leyenda!$J$10,"MEDIO","BAJO")))))</f>
        <v>BAJO</v>
      </c>
    </row>
    <row r="1528">
      <c r="A1528" s="8" t="s">
        <v>1675</v>
      </c>
      <c r="B1528" s="9" t="s">
        <v>50</v>
      </c>
      <c r="C1528" s="9" t="s">
        <v>36</v>
      </c>
      <c r="D1528" s="9" t="s">
        <v>2144</v>
      </c>
      <c r="E1528" s="13">
        <v>18.0</v>
      </c>
      <c r="F1528" s="13">
        <v>18.2</v>
      </c>
      <c r="G1528" s="13">
        <v>17.3</v>
      </c>
      <c r="H1528" s="13">
        <v>18.0</v>
      </c>
      <c r="I1528" s="13">
        <v>16.2</v>
      </c>
      <c r="J1528" s="13">
        <v>18.3</v>
      </c>
      <c r="K1528" s="13">
        <v>18.0</v>
      </c>
      <c r="L1528" s="13">
        <v>0.0</v>
      </c>
      <c r="M1528" s="11">
        <f t="shared" si="1"/>
        <v>15.14285714</v>
      </c>
      <c r="N1528" s="11">
        <f t="shared" si="2"/>
        <v>15</v>
      </c>
      <c r="O1528" s="12" t="str">
        <f t="shared" si="3"/>
        <v>APROBADO CC</v>
      </c>
      <c r="P1528" s="12" t="str">
        <f>IF(OR(D1528="Académica",D1528="Empresa"),(IF(M1528&lt;Leyenda!$I$11,"ALTO",(IF(M1528&lt;=Leyenda!$I$10,"MEDIO","BAJO")))),(IF(M1528&lt;Leyenda!$J$11,"ALTO",(IF(M1528&lt;=Leyenda!$J$10,"MEDIO","BAJO")))))</f>
        <v>BAJO</v>
      </c>
    </row>
    <row r="1529">
      <c r="A1529" s="8" t="s">
        <v>1462</v>
      </c>
      <c r="B1529" s="9" t="s">
        <v>90</v>
      </c>
      <c r="C1529" s="9" t="s">
        <v>66</v>
      </c>
      <c r="D1529" s="9" t="s">
        <v>2144</v>
      </c>
      <c r="E1529" s="13">
        <v>16.5</v>
      </c>
      <c r="F1529" s="13">
        <v>16.0</v>
      </c>
      <c r="G1529" s="13">
        <v>18.0</v>
      </c>
      <c r="H1529" s="13">
        <v>15.3</v>
      </c>
      <c r="I1529" s="13">
        <v>15.1</v>
      </c>
      <c r="J1529" s="13">
        <v>18.3</v>
      </c>
      <c r="K1529" s="13">
        <v>18.0</v>
      </c>
      <c r="L1529" s="13">
        <v>0.0</v>
      </c>
      <c r="M1529" s="11">
        <f t="shared" si="1"/>
        <v>14.38571429</v>
      </c>
      <c r="N1529" s="11">
        <f t="shared" si="2"/>
        <v>14</v>
      </c>
      <c r="O1529" s="12" t="str">
        <f t="shared" si="3"/>
        <v>APROBADO CC</v>
      </c>
      <c r="P1529" s="12" t="str">
        <f>IF(OR(D1529="Académica",D1529="Empresa"),(IF(M1529&lt;Leyenda!$I$11,"ALTO",(IF(M1529&lt;=Leyenda!$I$10,"MEDIO","BAJO")))),(IF(M1529&lt;Leyenda!$J$11,"ALTO",(IF(M1529&lt;=Leyenda!$J$10,"MEDIO","BAJO")))))</f>
        <v>MEDIO</v>
      </c>
    </row>
    <row r="1530">
      <c r="A1530" s="8" t="s">
        <v>966</v>
      </c>
      <c r="B1530" s="9" t="s">
        <v>35</v>
      </c>
      <c r="C1530" s="9" t="s">
        <v>144</v>
      </c>
      <c r="D1530" s="9" t="s">
        <v>2144</v>
      </c>
      <c r="E1530" s="13">
        <v>18.0</v>
      </c>
      <c r="F1530" s="13">
        <v>18.8</v>
      </c>
      <c r="G1530" s="13">
        <v>18.8</v>
      </c>
      <c r="H1530" s="13">
        <v>18.3</v>
      </c>
      <c r="I1530" s="13">
        <v>18.5</v>
      </c>
      <c r="J1530" s="13">
        <v>17.6</v>
      </c>
      <c r="K1530" s="13">
        <v>18.8</v>
      </c>
      <c r="L1530" s="13">
        <v>0.0</v>
      </c>
      <c r="M1530" s="11">
        <f t="shared" si="1"/>
        <v>15.82857143</v>
      </c>
      <c r="N1530" s="11">
        <f t="shared" si="2"/>
        <v>16</v>
      </c>
      <c r="O1530" s="12" t="str">
        <f t="shared" si="3"/>
        <v>APROBADO CC</v>
      </c>
      <c r="P1530" s="12" t="str">
        <f>IF(OR(D1530="Académica",D1530="Empresa"),(IF(M1530&lt;Leyenda!$I$11,"ALTO",(IF(M1530&lt;=Leyenda!$I$10,"MEDIO","BAJO")))),(IF(M1530&lt;Leyenda!$J$11,"ALTO",(IF(M1530&lt;=Leyenda!$J$10,"MEDIO","BAJO")))))</f>
        <v>BAJO</v>
      </c>
    </row>
    <row r="1531">
      <c r="A1531" s="8" t="s">
        <v>1394</v>
      </c>
      <c r="B1531" s="9" t="s">
        <v>90</v>
      </c>
      <c r="C1531" s="9" t="s">
        <v>125</v>
      </c>
      <c r="D1531" s="9" t="s">
        <v>2144</v>
      </c>
      <c r="E1531" s="13">
        <v>19.0</v>
      </c>
      <c r="F1531" s="13">
        <v>19.2</v>
      </c>
      <c r="G1531" s="13">
        <v>19.3</v>
      </c>
      <c r="H1531" s="13">
        <v>16.7</v>
      </c>
      <c r="I1531" s="13">
        <v>16.4</v>
      </c>
      <c r="J1531" s="13">
        <v>17.6</v>
      </c>
      <c r="K1531" s="13">
        <v>18.0</v>
      </c>
      <c r="L1531" s="13">
        <v>0.0</v>
      </c>
      <c r="M1531" s="11">
        <f t="shared" si="1"/>
        <v>15.31428571</v>
      </c>
      <c r="N1531" s="11">
        <f t="shared" si="2"/>
        <v>15</v>
      </c>
      <c r="O1531" s="12" t="str">
        <f t="shared" si="3"/>
        <v>APROBADO CC</v>
      </c>
      <c r="P1531" s="12" t="str">
        <f>IF(OR(D1531="Académica",D1531="Empresa"),(IF(M1531&lt;Leyenda!$I$11,"ALTO",(IF(M1531&lt;=Leyenda!$I$10,"MEDIO","BAJO")))),(IF(M1531&lt;Leyenda!$J$11,"ALTO",(IF(M1531&lt;=Leyenda!$J$10,"MEDIO","BAJO")))))</f>
        <v>BAJO</v>
      </c>
    </row>
    <row r="1532">
      <c r="A1532" s="8" t="s">
        <v>1854</v>
      </c>
      <c r="B1532" s="9" t="s">
        <v>25</v>
      </c>
      <c r="C1532" s="9" t="s">
        <v>111</v>
      </c>
      <c r="D1532" s="9" t="s">
        <v>2144</v>
      </c>
      <c r="E1532" s="13">
        <v>16.4</v>
      </c>
      <c r="F1532" s="13">
        <v>17.3</v>
      </c>
      <c r="G1532" s="13">
        <v>17.5</v>
      </c>
      <c r="H1532" s="13">
        <v>16.5</v>
      </c>
      <c r="I1532" s="13">
        <v>15.3</v>
      </c>
      <c r="J1532" s="13">
        <v>17.6</v>
      </c>
      <c r="K1532" s="13">
        <v>19.0</v>
      </c>
      <c r="L1532" s="13">
        <v>0.0</v>
      </c>
      <c r="M1532" s="11">
        <f t="shared" si="1"/>
        <v>14.74285714</v>
      </c>
      <c r="N1532" s="11">
        <f t="shared" si="2"/>
        <v>15</v>
      </c>
      <c r="O1532" s="12" t="str">
        <f t="shared" si="3"/>
        <v>APROBADO CC</v>
      </c>
      <c r="P1532" s="12" t="str">
        <f>IF(OR(D1532="Académica",D1532="Empresa"),(IF(M1532&lt;Leyenda!$I$11,"ALTO",(IF(M1532&lt;=Leyenda!$I$10,"MEDIO","BAJO")))),(IF(M1532&lt;Leyenda!$J$11,"ALTO",(IF(M1532&lt;=Leyenda!$J$10,"MEDIO","BAJO")))))</f>
        <v>BAJO</v>
      </c>
    </row>
    <row r="1533">
      <c r="A1533" s="8" t="s">
        <v>1141</v>
      </c>
      <c r="B1533" s="9" t="s">
        <v>25</v>
      </c>
      <c r="C1533" s="9" t="s">
        <v>111</v>
      </c>
      <c r="D1533" s="9" t="s">
        <v>2144</v>
      </c>
      <c r="E1533" s="13">
        <v>19.6</v>
      </c>
      <c r="F1533" s="13">
        <v>16.5</v>
      </c>
      <c r="G1533" s="13">
        <v>18.0</v>
      </c>
      <c r="H1533" s="13">
        <v>16.5</v>
      </c>
      <c r="I1533" s="13">
        <v>15.4</v>
      </c>
      <c r="J1533" s="13">
        <v>17.6</v>
      </c>
      <c r="K1533" s="13">
        <v>18.3</v>
      </c>
      <c r="L1533" s="13">
        <v>0.0</v>
      </c>
      <c r="M1533" s="11">
        <f t="shared" si="1"/>
        <v>14.61428571</v>
      </c>
      <c r="N1533" s="11">
        <f t="shared" si="2"/>
        <v>15</v>
      </c>
      <c r="O1533" s="12" t="str">
        <f t="shared" si="3"/>
        <v>APROBADO CC</v>
      </c>
      <c r="P1533" s="12" t="str">
        <f>IF(OR(D1533="Académica",D1533="Empresa"),(IF(M1533&lt;Leyenda!$I$11,"ALTO",(IF(M1533&lt;=Leyenda!$I$10,"MEDIO","BAJO")))),(IF(M1533&lt;Leyenda!$J$11,"ALTO",(IF(M1533&lt;=Leyenda!$J$10,"MEDIO","BAJO")))))</f>
        <v>BAJO</v>
      </c>
    </row>
    <row r="1534">
      <c r="A1534" s="8" t="s">
        <v>1448</v>
      </c>
      <c r="B1534" s="9" t="s">
        <v>25</v>
      </c>
      <c r="C1534" s="9" t="s">
        <v>182</v>
      </c>
      <c r="D1534" s="9" t="s">
        <v>2144</v>
      </c>
      <c r="E1534" s="13">
        <v>15.0</v>
      </c>
      <c r="F1534" s="13">
        <v>17.0</v>
      </c>
      <c r="G1534" s="13">
        <v>17.3</v>
      </c>
      <c r="H1534" s="13">
        <v>16.5</v>
      </c>
      <c r="I1534" s="13">
        <v>15.6</v>
      </c>
      <c r="J1534" s="13">
        <v>17.8</v>
      </c>
      <c r="K1534" s="13">
        <v>18.8</v>
      </c>
      <c r="L1534" s="13">
        <v>0.0</v>
      </c>
      <c r="M1534" s="11">
        <f t="shared" si="1"/>
        <v>14.71428571</v>
      </c>
      <c r="N1534" s="11">
        <f t="shared" si="2"/>
        <v>15</v>
      </c>
      <c r="O1534" s="12" t="str">
        <f t="shared" si="3"/>
        <v>APROBADO CC</v>
      </c>
      <c r="P1534" s="12" t="str">
        <f>IF(OR(D1534="Académica",D1534="Empresa"),(IF(M1534&lt;Leyenda!$I$11,"ALTO",(IF(M1534&lt;=Leyenda!$I$10,"MEDIO","BAJO")))),(IF(M1534&lt;Leyenda!$J$11,"ALTO",(IF(M1534&lt;=Leyenda!$J$10,"MEDIO","BAJO")))))</f>
        <v>BAJO</v>
      </c>
    </row>
    <row r="1535">
      <c r="A1535" s="8" t="s">
        <v>1624</v>
      </c>
      <c r="B1535" s="9" t="s">
        <v>28</v>
      </c>
      <c r="C1535" s="9" t="s">
        <v>58</v>
      </c>
      <c r="D1535" s="9" t="s">
        <v>2144</v>
      </c>
      <c r="E1535" s="13">
        <v>15.8</v>
      </c>
      <c r="F1535" s="13">
        <v>15.6</v>
      </c>
      <c r="G1535" s="13">
        <v>18.0</v>
      </c>
      <c r="H1535" s="13">
        <v>13.8</v>
      </c>
      <c r="I1535" s="13">
        <v>14.7</v>
      </c>
      <c r="J1535" s="13">
        <v>18.3</v>
      </c>
      <c r="K1535" s="13">
        <v>18.0</v>
      </c>
      <c r="L1535" s="13">
        <v>0.5</v>
      </c>
      <c r="M1535" s="11">
        <f t="shared" si="1"/>
        <v>14.12857143</v>
      </c>
      <c r="N1535" s="11">
        <f t="shared" si="2"/>
        <v>14</v>
      </c>
      <c r="O1535" s="12" t="str">
        <f t="shared" si="3"/>
        <v>APROBADO CC</v>
      </c>
      <c r="P1535" s="12" t="str">
        <f>IF(OR(D1535="Académica",D1535="Empresa"),(IF(M1535&lt;Leyenda!$I$11,"ALTO",(IF(M1535&lt;=Leyenda!$I$10,"MEDIO","BAJO")))),(IF(M1535&lt;Leyenda!$J$11,"ALTO",(IF(M1535&lt;=Leyenda!$J$10,"MEDIO","BAJO")))))</f>
        <v>MEDIO</v>
      </c>
    </row>
    <row r="1536">
      <c r="A1536" s="8" t="s">
        <v>1730</v>
      </c>
      <c r="B1536" s="9" t="s">
        <v>21</v>
      </c>
      <c r="C1536" s="9" t="s">
        <v>159</v>
      </c>
      <c r="D1536" s="9" t="s">
        <v>2144</v>
      </c>
      <c r="E1536" s="13">
        <v>17.3</v>
      </c>
      <c r="F1536" s="13">
        <v>15.5</v>
      </c>
      <c r="G1536" s="13">
        <v>17.0</v>
      </c>
      <c r="H1536" s="13">
        <v>16.5</v>
      </c>
      <c r="I1536" s="13">
        <v>15.3</v>
      </c>
      <c r="J1536" s="13">
        <v>17.6</v>
      </c>
      <c r="K1536" s="13">
        <v>18.0</v>
      </c>
      <c r="L1536" s="13">
        <v>0.0</v>
      </c>
      <c r="M1536" s="11">
        <f t="shared" si="1"/>
        <v>14.27142857</v>
      </c>
      <c r="N1536" s="11">
        <f t="shared" si="2"/>
        <v>14</v>
      </c>
      <c r="O1536" s="12" t="str">
        <f t="shared" si="3"/>
        <v>APROBADO CC</v>
      </c>
      <c r="P1536" s="12" t="str">
        <f>IF(OR(D1536="Académica",D1536="Empresa"),(IF(M1536&lt;Leyenda!$I$11,"ALTO",(IF(M1536&lt;=Leyenda!$I$10,"MEDIO","BAJO")))),(IF(M1536&lt;Leyenda!$J$11,"ALTO",(IF(M1536&lt;=Leyenda!$J$10,"MEDIO","BAJO")))))</f>
        <v>MEDIO</v>
      </c>
    </row>
    <row r="1537">
      <c r="A1537" s="8" t="s">
        <v>2408</v>
      </c>
      <c r="B1537" s="9" t="s">
        <v>28</v>
      </c>
      <c r="C1537" s="9" t="s">
        <v>182</v>
      </c>
      <c r="D1537" s="9" t="s">
        <v>2149</v>
      </c>
      <c r="E1537" s="13">
        <v>18.1</v>
      </c>
      <c r="F1537" s="13">
        <v>16.8</v>
      </c>
      <c r="G1537" s="13">
        <v>17.2</v>
      </c>
      <c r="H1537" s="13">
        <v>18.0</v>
      </c>
      <c r="I1537" s="13">
        <v>16.3</v>
      </c>
      <c r="J1537" s="13">
        <v>17.8</v>
      </c>
      <c r="K1537" s="13">
        <v>18.0</v>
      </c>
      <c r="L1537" s="13">
        <v>0.0</v>
      </c>
      <c r="M1537" s="11">
        <f t="shared" si="1"/>
        <v>14.87142857</v>
      </c>
      <c r="N1537" s="11">
        <f t="shared" si="2"/>
        <v>15</v>
      </c>
      <c r="O1537" s="12" t="str">
        <f t="shared" si="3"/>
        <v>APROBADO CC</v>
      </c>
      <c r="P1537" s="12" t="str">
        <f>IF(OR(D1537="Académica",D1537="Empresa"),(IF(M1537&lt;Leyenda!$I$11,"ALTO",(IF(M1537&lt;=Leyenda!$I$10,"MEDIO","BAJO")))),(IF(M1537&lt;Leyenda!$J$11,"ALTO",(IF(M1537&lt;=Leyenda!$J$10,"MEDIO","BAJO")))))</f>
        <v>BAJO</v>
      </c>
    </row>
    <row r="1538">
      <c r="A1538" s="8" t="s">
        <v>1224</v>
      </c>
      <c r="B1538" s="9" t="s">
        <v>28</v>
      </c>
      <c r="C1538" s="9" t="s">
        <v>125</v>
      </c>
      <c r="D1538" s="9" t="s">
        <v>2144</v>
      </c>
      <c r="E1538" s="13">
        <v>16.0</v>
      </c>
      <c r="F1538" s="13">
        <v>17.3</v>
      </c>
      <c r="G1538" s="13">
        <v>16.7</v>
      </c>
      <c r="H1538" s="13">
        <v>16.5</v>
      </c>
      <c r="I1538" s="13">
        <v>15.3</v>
      </c>
      <c r="J1538" s="13">
        <v>17.6</v>
      </c>
      <c r="K1538" s="13">
        <v>18.0</v>
      </c>
      <c r="L1538" s="13">
        <v>0.0</v>
      </c>
      <c r="M1538" s="11">
        <f t="shared" si="1"/>
        <v>14.48571429</v>
      </c>
      <c r="N1538" s="11">
        <f t="shared" si="2"/>
        <v>14</v>
      </c>
      <c r="O1538" s="12" t="str">
        <f t="shared" si="3"/>
        <v>APROBADO CC</v>
      </c>
      <c r="P1538" s="12" t="str">
        <f>IF(OR(D1538="Académica",D1538="Empresa"),(IF(M1538&lt;Leyenda!$I$11,"ALTO",(IF(M1538&lt;=Leyenda!$I$10,"MEDIO","BAJO")))),(IF(M1538&lt;Leyenda!$J$11,"ALTO",(IF(M1538&lt;=Leyenda!$J$10,"MEDIO","BAJO")))))</f>
        <v>MEDIO</v>
      </c>
    </row>
    <row r="1539">
      <c r="A1539" s="8" t="s">
        <v>2409</v>
      </c>
      <c r="B1539" s="9" t="s">
        <v>40</v>
      </c>
      <c r="C1539" s="9" t="s">
        <v>182</v>
      </c>
      <c r="D1539" s="9" t="s">
        <v>2144</v>
      </c>
      <c r="E1539" s="13">
        <v>17.0</v>
      </c>
      <c r="F1539" s="13">
        <v>18.5</v>
      </c>
      <c r="G1539" s="13">
        <v>18.0</v>
      </c>
      <c r="H1539" s="13">
        <v>17.3</v>
      </c>
      <c r="I1539" s="13">
        <v>15.4</v>
      </c>
      <c r="J1539" s="13">
        <v>17.7</v>
      </c>
      <c r="K1539" s="13">
        <v>18.0</v>
      </c>
      <c r="L1539" s="13">
        <v>0.0</v>
      </c>
      <c r="M1539" s="11">
        <f t="shared" si="1"/>
        <v>14.98571429</v>
      </c>
      <c r="N1539" s="11">
        <f t="shared" si="2"/>
        <v>15</v>
      </c>
      <c r="O1539" s="12" t="str">
        <f t="shared" si="3"/>
        <v>APROBADO CC</v>
      </c>
      <c r="P1539" s="12" t="str">
        <f>IF(OR(D1539="Académica",D1539="Empresa"),(IF(M1539&lt;Leyenda!$I$11,"ALTO",(IF(M1539&lt;=Leyenda!$I$10,"MEDIO","BAJO")))),(IF(M1539&lt;Leyenda!$J$11,"ALTO",(IF(M1539&lt;=Leyenda!$J$10,"MEDIO","BAJO")))))</f>
        <v>BAJO</v>
      </c>
    </row>
    <row r="1540">
      <c r="A1540" s="8" t="s">
        <v>761</v>
      </c>
      <c r="B1540" s="9" t="s">
        <v>28</v>
      </c>
      <c r="C1540" s="9" t="s">
        <v>58</v>
      </c>
      <c r="D1540" s="9" t="s">
        <v>2144</v>
      </c>
      <c r="E1540" s="13">
        <v>19.4</v>
      </c>
      <c r="F1540" s="13">
        <v>18.5</v>
      </c>
      <c r="G1540" s="13">
        <v>18.2</v>
      </c>
      <c r="H1540" s="13">
        <v>16.7</v>
      </c>
      <c r="I1540" s="13">
        <v>15.9</v>
      </c>
      <c r="J1540" s="13">
        <v>17.6</v>
      </c>
      <c r="K1540" s="13">
        <v>18.3</v>
      </c>
      <c r="L1540" s="13">
        <v>0.0</v>
      </c>
      <c r="M1540" s="11">
        <f t="shared" si="1"/>
        <v>15.02857143</v>
      </c>
      <c r="N1540" s="11">
        <f t="shared" si="2"/>
        <v>15</v>
      </c>
      <c r="O1540" s="12" t="str">
        <f t="shared" si="3"/>
        <v>APROBADO CC</v>
      </c>
      <c r="P1540" s="12" t="str">
        <f>IF(OR(D1540="Académica",D1540="Empresa"),(IF(M1540&lt;Leyenda!$I$11,"ALTO",(IF(M1540&lt;=Leyenda!$I$10,"MEDIO","BAJO")))),(IF(M1540&lt;Leyenda!$J$11,"ALTO",(IF(M1540&lt;=Leyenda!$J$10,"MEDIO","BAJO")))))</f>
        <v>BAJO</v>
      </c>
    </row>
    <row r="1541">
      <c r="A1541" s="8" t="s">
        <v>1712</v>
      </c>
      <c r="B1541" s="9" t="s">
        <v>35</v>
      </c>
      <c r="C1541" s="9" t="s">
        <v>76</v>
      </c>
      <c r="D1541" s="9" t="s">
        <v>2144</v>
      </c>
      <c r="E1541" s="13">
        <v>15.5</v>
      </c>
      <c r="F1541" s="13">
        <v>16.7</v>
      </c>
      <c r="G1541" s="13">
        <v>18.0</v>
      </c>
      <c r="H1541" s="13">
        <v>16.5</v>
      </c>
      <c r="I1541" s="13">
        <v>17.1</v>
      </c>
      <c r="J1541" s="13">
        <v>17.6</v>
      </c>
      <c r="K1541" s="13">
        <v>18.0</v>
      </c>
      <c r="L1541" s="13">
        <v>0.0</v>
      </c>
      <c r="M1541" s="11">
        <f t="shared" si="1"/>
        <v>14.84285714</v>
      </c>
      <c r="N1541" s="11">
        <f t="shared" si="2"/>
        <v>15</v>
      </c>
      <c r="O1541" s="12" t="str">
        <f t="shared" si="3"/>
        <v>APROBADO CC</v>
      </c>
      <c r="P1541" s="12" t="str">
        <f>IF(OR(D1541="Académica",D1541="Empresa"),(IF(M1541&lt;Leyenda!$I$11,"ALTO",(IF(M1541&lt;=Leyenda!$I$10,"MEDIO","BAJO")))),(IF(M1541&lt;Leyenda!$J$11,"ALTO",(IF(M1541&lt;=Leyenda!$J$10,"MEDIO","BAJO")))))</f>
        <v>BAJO</v>
      </c>
    </row>
    <row r="1542">
      <c r="A1542" s="8" t="s">
        <v>1518</v>
      </c>
      <c r="B1542" s="9" t="s">
        <v>28</v>
      </c>
      <c r="C1542" s="9" t="s">
        <v>96</v>
      </c>
      <c r="D1542" s="9" t="s">
        <v>2144</v>
      </c>
      <c r="E1542" s="13">
        <v>16.0</v>
      </c>
      <c r="F1542" s="13">
        <v>18.0</v>
      </c>
      <c r="G1542" s="13">
        <v>18.2</v>
      </c>
      <c r="H1542" s="13">
        <v>13.8</v>
      </c>
      <c r="I1542" s="13">
        <v>14.3</v>
      </c>
      <c r="J1542" s="13">
        <v>17.8</v>
      </c>
      <c r="K1542" s="13">
        <v>18.0</v>
      </c>
      <c r="L1542" s="13">
        <v>0.0</v>
      </c>
      <c r="M1542" s="11">
        <f t="shared" si="1"/>
        <v>14.3</v>
      </c>
      <c r="N1542" s="11">
        <f t="shared" si="2"/>
        <v>14</v>
      </c>
      <c r="O1542" s="12" t="str">
        <f t="shared" si="3"/>
        <v>APROBADO CC</v>
      </c>
      <c r="P1542" s="12" t="str">
        <f>IF(OR(D1542="Académica",D1542="Empresa"),(IF(M1542&lt;Leyenda!$I$11,"ALTO",(IF(M1542&lt;=Leyenda!$I$10,"MEDIO","BAJO")))),(IF(M1542&lt;Leyenda!$J$11,"ALTO",(IF(M1542&lt;=Leyenda!$J$10,"MEDIO","BAJO")))))</f>
        <v>MEDIO</v>
      </c>
    </row>
    <row r="1543">
      <c r="A1543" s="8" t="s">
        <v>1193</v>
      </c>
      <c r="B1543" s="9" t="s">
        <v>28</v>
      </c>
      <c r="C1543" s="9" t="s">
        <v>125</v>
      </c>
      <c r="D1543" s="9" t="s">
        <v>2144</v>
      </c>
      <c r="E1543" s="13">
        <v>18.6</v>
      </c>
      <c r="F1543" s="13">
        <v>18.4</v>
      </c>
      <c r="G1543" s="13">
        <v>18.7</v>
      </c>
      <c r="H1543" s="13">
        <v>16.8</v>
      </c>
      <c r="I1543" s="13">
        <v>15.7</v>
      </c>
      <c r="J1543" s="13">
        <v>17.6</v>
      </c>
      <c r="K1543" s="13">
        <v>18.0</v>
      </c>
      <c r="L1543" s="13">
        <v>0.0</v>
      </c>
      <c r="M1543" s="11">
        <f t="shared" si="1"/>
        <v>15.02857143</v>
      </c>
      <c r="N1543" s="11">
        <f t="shared" si="2"/>
        <v>15</v>
      </c>
      <c r="O1543" s="12" t="str">
        <f t="shared" si="3"/>
        <v>APROBADO CC</v>
      </c>
      <c r="P1543" s="12" t="str">
        <f>IF(OR(D1543="Académica",D1543="Empresa"),(IF(M1543&lt;Leyenda!$I$11,"ALTO",(IF(M1543&lt;=Leyenda!$I$10,"MEDIO","BAJO")))),(IF(M1543&lt;Leyenda!$J$11,"ALTO",(IF(M1543&lt;=Leyenda!$J$10,"MEDIO","BAJO")))))</f>
        <v>BAJO</v>
      </c>
    </row>
    <row r="1544">
      <c r="A1544" s="8" t="s">
        <v>1303</v>
      </c>
      <c r="B1544" s="9" t="s">
        <v>50</v>
      </c>
      <c r="C1544" s="9" t="s">
        <v>76</v>
      </c>
      <c r="D1544" s="9" t="s">
        <v>2144</v>
      </c>
      <c r="E1544" s="13">
        <v>18.1</v>
      </c>
      <c r="F1544" s="13">
        <v>18.2</v>
      </c>
      <c r="G1544" s="13">
        <v>18.0</v>
      </c>
      <c r="H1544" s="13">
        <v>17.1</v>
      </c>
      <c r="I1544" s="13">
        <v>15.4</v>
      </c>
      <c r="J1544" s="13">
        <v>17.6</v>
      </c>
      <c r="K1544" s="13">
        <v>18.5</v>
      </c>
      <c r="L1544" s="13">
        <v>0.0</v>
      </c>
      <c r="M1544" s="11">
        <f t="shared" si="1"/>
        <v>14.97142857</v>
      </c>
      <c r="N1544" s="11">
        <f t="shared" si="2"/>
        <v>15</v>
      </c>
      <c r="O1544" s="12" t="str">
        <f t="shared" si="3"/>
        <v>APROBADO CC</v>
      </c>
      <c r="P1544" s="12" t="str">
        <f>IF(OR(D1544="Académica",D1544="Empresa"),(IF(M1544&lt;Leyenda!$I$11,"ALTO",(IF(M1544&lt;=Leyenda!$I$10,"MEDIO","BAJO")))),(IF(M1544&lt;Leyenda!$J$11,"ALTO",(IF(M1544&lt;=Leyenda!$J$10,"MEDIO","BAJO")))))</f>
        <v>BAJO</v>
      </c>
    </row>
    <row r="1545">
      <c r="A1545" s="8" t="s">
        <v>1167</v>
      </c>
      <c r="B1545" s="9" t="s">
        <v>90</v>
      </c>
      <c r="C1545" s="9" t="s">
        <v>125</v>
      </c>
      <c r="D1545" s="9" t="s">
        <v>2144</v>
      </c>
      <c r="E1545" s="13">
        <v>18.5</v>
      </c>
      <c r="F1545" s="13">
        <v>19.3</v>
      </c>
      <c r="G1545" s="13">
        <v>20.0</v>
      </c>
      <c r="H1545" s="13">
        <v>18.0</v>
      </c>
      <c r="I1545" s="13">
        <v>17.2</v>
      </c>
      <c r="J1545" s="13">
        <v>18.3</v>
      </c>
      <c r="K1545" s="13">
        <v>18.0</v>
      </c>
      <c r="L1545" s="13">
        <v>0.0</v>
      </c>
      <c r="M1545" s="11">
        <f t="shared" si="1"/>
        <v>15.82857143</v>
      </c>
      <c r="N1545" s="11">
        <f t="shared" si="2"/>
        <v>16</v>
      </c>
      <c r="O1545" s="12" t="str">
        <f t="shared" si="3"/>
        <v>APROBADO CC</v>
      </c>
      <c r="P1545" s="12" t="str">
        <f>IF(OR(D1545="Académica",D1545="Empresa"),(IF(M1545&lt;Leyenda!$I$11,"ALTO",(IF(M1545&lt;=Leyenda!$I$10,"MEDIO","BAJO")))),(IF(M1545&lt;Leyenda!$J$11,"ALTO",(IF(M1545&lt;=Leyenda!$J$10,"MEDIO","BAJO")))))</f>
        <v>BAJO</v>
      </c>
    </row>
    <row r="1546">
      <c r="A1546" s="8" t="s">
        <v>2117</v>
      </c>
      <c r="B1546" s="9" t="s">
        <v>40</v>
      </c>
      <c r="C1546" s="9" t="s">
        <v>96</v>
      </c>
      <c r="D1546" s="9" t="s">
        <v>2149</v>
      </c>
      <c r="E1546" s="13">
        <v>17.0</v>
      </c>
      <c r="F1546" s="13">
        <v>16.7</v>
      </c>
      <c r="G1546" s="13">
        <v>16.7</v>
      </c>
      <c r="H1546" s="13">
        <v>9.8</v>
      </c>
      <c r="I1546" s="13">
        <v>10.6</v>
      </c>
      <c r="J1546" s="13">
        <v>17.0</v>
      </c>
      <c r="K1546" s="13">
        <v>18.5</v>
      </c>
      <c r="L1546" s="13">
        <v>1.0</v>
      </c>
      <c r="M1546" s="11">
        <f t="shared" si="1"/>
        <v>12.9</v>
      </c>
      <c r="N1546" s="11">
        <f t="shared" si="2"/>
        <v>13</v>
      </c>
      <c r="O1546" s="12" t="str">
        <f t="shared" si="3"/>
        <v>DESAPROBADO</v>
      </c>
      <c r="P1546" s="12" t="str">
        <f>IF(OR(D1546="Académica",D1546="Empresa"),(IF(M1546&lt;Leyenda!$I$11,"ALTO",(IF(M1546&lt;=Leyenda!$I$10,"MEDIO","BAJO")))),(IF(M1546&lt;Leyenda!$J$11,"ALTO",(IF(M1546&lt;=Leyenda!$J$10,"MEDIO","BAJO")))))</f>
        <v>ALTO</v>
      </c>
    </row>
    <row r="1547">
      <c r="A1547" s="8" t="s">
        <v>1771</v>
      </c>
      <c r="B1547" s="9" t="s">
        <v>25</v>
      </c>
      <c r="C1547" s="9" t="s">
        <v>144</v>
      </c>
      <c r="D1547" s="9" t="s">
        <v>2144</v>
      </c>
      <c r="E1547" s="13">
        <v>18.8</v>
      </c>
      <c r="F1547" s="13">
        <v>18.4</v>
      </c>
      <c r="G1547" s="13">
        <v>18.3</v>
      </c>
      <c r="H1547" s="13">
        <v>15.8</v>
      </c>
      <c r="I1547" s="13">
        <v>15.7</v>
      </c>
      <c r="J1547" s="13">
        <v>18.3</v>
      </c>
      <c r="K1547" s="13">
        <v>18.0</v>
      </c>
      <c r="L1547" s="13">
        <v>0.0</v>
      </c>
      <c r="M1547" s="11">
        <f t="shared" si="1"/>
        <v>14.92857143</v>
      </c>
      <c r="N1547" s="11">
        <f t="shared" si="2"/>
        <v>15</v>
      </c>
      <c r="O1547" s="12" t="str">
        <f t="shared" si="3"/>
        <v>APROBADO CC</v>
      </c>
      <c r="P1547" s="12" t="str">
        <f>IF(OR(D1547="Académica",D1547="Empresa"),(IF(M1547&lt;Leyenda!$I$11,"ALTO",(IF(M1547&lt;=Leyenda!$I$10,"MEDIO","BAJO")))),(IF(M1547&lt;Leyenda!$J$11,"ALTO",(IF(M1547&lt;=Leyenda!$J$10,"MEDIO","BAJO")))))</f>
        <v>BAJO</v>
      </c>
    </row>
    <row r="1548">
      <c r="A1548" s="8" t="s">
        <v>1044</v>
      </c>
      <c r="B1548" s="9" t="s">
        <v>25</v>
      </c>
      <c r="C1548" s="9" t="s">
        <v>157</v>
      </c>
      <c r="D1548" s="9" t="s">
        <v>2144</v>
      </c>
      <c r="E1548" s="13">
        <v>15.4</v>
      </c>
      <c r="F1548" s="13">
        <v>16.5</v>
      </c>
      <c r="G1548" s="13">
        <v>18.8</v>
      </c>
      <c r="H1548" s="13">
        <v>16.5</v>
      </c>
      <c r="I1548" s="13">
        <v>15.3</v>
      </c>
      <c r="J1548" s="13">
        <v>18.3</v>
      </c>
      <c r="K1548" s="13">
        <v>18.0</v>
      </c>
      <c r="L1548" s="13">
        <v>0.0</v>
      </c>
      <c r="M1548" s="11">
        <f t="shared" si="1"/>
        <v>14.77142857</v>
      </c>
      <c r="N1548" s="11">
        <f t="shared" si="2"/>
        <v>15</v>
      </c>
      <c r="O1548" s="12" t="str">
        <f t="shared" si="3"/>
        <v>APROBADO CC</v>
      </c>
      <c r="P1548" s="12" t="str">
        <f>IF(OR(D1548="Académica",D1548="Empresa"),(IF(M1548&lt;Leyenda!$I$11,"ALTO",(IF(M1548&lt;=Leyenda!$I$10,"MEDIO","BAJO")))),(IF(M1548&lt;Leyenda!$J$11,"ALTO",(IF(M1548&lt;=Leyenda!$J$10,"MEDIO","BAJO")))))</f>
        <v>BAJO</v>
      </c>
    </row>
    <row r="1549">
      <c r="A1549" s="8" t="s">
        <v>1929</v>
      </c>
      <c r="B1549" s="9" t="s">
        <v>21</v>
      </c>
      <c r="C1549" s="9" t="s">
        <v>111</v>
      </c>
      <c r="D1549" s="9" t="s">
        <v>2144</v>
      </c>
      <c r="E1549" s="13">
        <v>19.4</v>
      </c>
      <c r="F1549" s="13">
        <v>18.3</v>
      </c>
      <c r="G1549" s="13">
        <v>18.2</v>
      </c>
      <c r="H1549" s="13">
        <v>15.2</v>
      </c>
      <c r="I1549" s="13">
        <v>15.4</v>
      </c>
      <c r="J1549" s="13">
        <v>18.3</v>
      </c>
      <c r="K1549" s="13">
        <v>18.0</v>
      </c>
      <c r="L1549" s="13">
        <v>0.0</v>
      </c>
      <c r="M1549" s="11">
        <f t="shared" si="1"/>
        <v>14.77142857</v>
      </c>
      <c r="N1549" s="11">
        <f t="shared" si="2"/>
        <v>15</v>
      </c>
      <c r="O1549" s="12" t="str">
        <f t="shared" si="3"/>
        <v>APROBADO CC</v>
      </c>
      <c r="P1549" s="12" t="str">
        <f>IF(OR(D1549="Académica",D1549="Empresa"),(IF(M1549&lt;Leyenda!$I$11,"ALTO",(IF(M1549&lt;=Leyenda!$I$10,"MEDIO","BAJO")))),(IF(M1549&lt;Leyenda!$J$11,"ALTO",(IF(M1549&lt;=Leyenda!$J$10,"MEDIO","BAJO")))))</f>
        <v>BAJO</v>
      </c>
    </row>
    <row r="1550">
      <c r="A1550" s="8" t="s">
        <v>783</v>
      </c>
      <c r="B1550" s="9" t="s">
        <v>50</v>
      </c>
      <c r="C1550" s="9" t="s">
        <v>93</v>
      </c>
      <c r="D1550" s="9" t="s">
        <v>2144</v>
      </c>
      <c r="E1550" s="13">
        <v>18.6</v>
      </c>
      <c r="F1550" s="13">
        <v>18.3</v>
      </c>
      <c r="G1550" s="13">
        <v>17.8</v>
      </c>
      <c r="H1550" s="13">
        <v>16.5</v>
      </c>
      <c r="I1550" s="13">
        <v>15.3</v>
      </c>
      <c r="J1550" s="13">
        <v>17.8</v>
      </c>
      <c r="K1550" s="13">
        <v>18.5</v>
      </c>
      <c r="L1550" s="13">
        <v>0.0</v>
      </c>
      <c r="M1550" s="11">
        <f t="shared" si="1"/>
        <v>14.88571429</v>
      </c>
      <c r="N1550" s="11">
        <f t="shared" si="2"/>
        <v>15</v>
      </c>
      <c r="O1550" s="12" t="str">
        <f t="shared" si="3"/>
        <v>APROBADO CC</v>
      </c>
      <c r="P1550" s="12" t="str">
        <f>IF(OR(D1550="Académica",D1550="Empresa"),(IF(M1550&lt;Leyenda!$I$11,"ALTO",(IF(M1550&lt;=Leyenda!$I$10,"MEDIO","BAJO")))),(IF(M1550&lt;Leyenda!$J$11,"ALTO",(IF(M1550&lt;=Leyenda!$J$10,"MEDIO","BAJO")))))</f>
        <v>BAJO</v>
      </c>
    </row>
    <row r="1551">
      <c r="A1551" s="8" t="s">
        <v>1903</v>
      </c>
      <c r="B1551" s="9" t="s">
        <v>35</v>
      </c>
      <c r="C1551" s="9" t="s">
        <v>76</v>
      </c>
      <c r="D1551" s="9" t="s">
        <v>2144</v>
      </c>
      <c r="E1551" s="13">
        <v>18.2</v>
      </c>
      <c r="F1551" s="13">
        <v>18.0</v>
      </c>
      <c r="G1551" s="13">
        <v>18.7</v>
      </c>
      <c r="H1551" s="13">
        <v>17.5</v>
      </c>
      <c r="I1551" s="13">
        <v>17.5</v>
      </c>
      <c r="J1551" s="13">
        <v>18.3</v>
      </c>
      <c r="K1551" s="13">
        <v>18.0</v>
      </c>
      <c r="L1551" s="13">
        <v>0.0</v>
      </c>
      <c r="M1551" s="11">
        <f t="shared" si="1"/>
        <v>15.42857143</v>
      </c>
      <c r="N1551" s="11">
        <f t="shared" si="2"/>
        <v>15</v>
      </c>
      <c r="O1551" s="12" t="str">
        <f t="shared" si="3"/>
        <v>APROBADO CC</v>
      </c>
      <c r="P1551" s="12" t="str">
        <f>IF(OR(D1551="Académica",D1551="Empresa"),(IF(M1551&lt;Leyenda!$I$11,"ALTO",(IF(M1551&lt;=Leyenda!$I$10,"MEDIO","BAJO")))),(IF(M1551&lt;Leyenda!$J$11,"ALTO",(IF(M1551&lt;=Leyenda!$J$10,"MEDIO","BAJO")))))</f>
        <v>BAJO</v>
      </c>
    </row>
    <row r="1552">
      <c r="A1552" s="8" t="s">
        <v>1387</v>
      </c>
      <c r="B1552" s="9" t="s">
        <v>21</v>
      </c>
      <c r="C1552" s="9" t="s">
        <v>111</v>
      </c>
      <c r="D1552" s="9" t="s">
        <v>2144</v>
      </c>
      <c r="E1552" s="13">
        <v>18.1</v>
      </c>
      <c r="F1552" s="13">
        <v>16.0</v>
      </c>
      <c r="G1552" s="13">
        <v>18.2</v>
      </c>
      <c r="H1552" s="13">
        <v>14.5</v>
      </c>
      <c r="I1552" s="13">
        <v>14.9</v>
      </c>
      <c r="J1552" s="13">
        <v>18.3</v>
      </c>
      <c r="K1552" s="13">
        <v>18.0</v>
      </c>
      <c r="L1552" s="13">
        <v>0.0</v>
      </c>
      <c r="M1552" s="11">
        <f t="shared" si="1"/>
        <v>14.27142857</v>
      </c>
      <c r="N1552" s="11">
        <f t="shared" si="2"/>
        <v>14</v>
      </c>
      <c r="O1552" s="12" t="str">
        <f t="shared" si="3"/>
        <v>APROBADO CC</v>
      </c>
      <c r="P1552" s="12" t="str">
        <f>IF(OR(D1552="Académica",D1552="Empresa"),(IF(M1552&lt;Leyenda!$I$11,"ALTO",(IF(M1552&lt;=Leyenda!$I$10,"MEDIO","BAJO")))),(IF(M1552&lt;Leyenda!$J$11,"ALTO",(IF(M1552&lt;=Leyenda!$J$10,"MEDIO","BAJO")))))</f>
        <v>MEDIO</v>
      </c>
    </row>
    <row r="1553">
      <c r="A1553" s="8" t="s">
        <v>1703</v>
      </c>
      <c r="B1553" s="9" t="s">
        <v>90</v>
      </c>
      <c r="C1553" s="9" t="s">
        <v>129</v>
      </c>
      <c r="D1553" s="9" t="s">
        <v>2144</v>
      </c>
      <c r="E1553" s="13">
        <v>18.1</v>
      </c>
      <c r="F1553" s="13">
        <v>18.0</v>
      </c>
      <c r="G1553" s="13">
        <v>16.2</v>
      </c>
      <c r="H1553" s="13">
        <v>16.5</v>
      </c>
      <c r="I1553" s="13">
        <v>16.2</v>
      </c>
      <c r="J1553" s="13">
        <v>18.4</v>
      </c>
      <c r="K1553" s="13">
        <v>18.0</v>
      </c>
      <c r="L1553" s="13">
        <v>0.0</v>
      </c>
      <c r="M1553" s="11">
        <f t="shared" si="1"/>
        <v>14.75714286</v>
      </c>
      <c r="N1553" s="11">
        <f t="shared" si="2"/>
        <v>15</v>
      </c>
      <c r="O1553" s="12" t="str">
        <f t="shared" si="3"/>
        <v>APROBADO CC</v>
      </c>
      <c r="P1553" s="12" t="str">
        <f>IF(OR(D1553="Académica",D1553="Empresa"),(IF(M1553&lt;Leyenda!$I$11,"ALTO",(IF(M1553&lt;=Leyenda!$I$10,"MEDIO","BAJO")))),(IF(M1553&lt;Leyenda!$J$11,"ALTO",(IF(M1553&lt;=Leyenda!$J$10,"MEDIO","BAJO")))))</f>
        <v>BAJO</v>
      </c>
    </row>
    <row r="1554">
      <c r="A1554" s="8" t="s">
        <v>1640</v>
      </c>
      <c r="B1554" s="9" t="s">
        <v>28</v>
      </c>
      <c r="C1554" s="9" t="s">
        <v>111</v>
      </c>
      <c r="D1554" s="9" t="s">
        <v>2144</v>
      </c>
      <c r="E1554" s="13">
        <v>18.6</v>
      </c>
      <c r="F1554" s="13">
        <v>17.5</v>
      </c>
      <c r="G1554" s="13">
        <v>18.3</v>
      </c>
      <c r="H1554" s="13">
        <v>16.3</v>
      </c>
      <c r="I1554" s="13">
        <v>15.3</v>
      </c>
      <c r="J1554" s="13">
        <v>18.3</v>
      </c>
      <c r="K1554" s="13">
        <v>18.0</v>
      </c>
      <c r="L1554" s="13">
        <v>0.0</v>
      </c>
      <c r="M1554" s="11">
        <f t="shared" si="1"/>
        <v>14.81428571</v>
      </c>
      <c r="N1554" s="11">
        <f t="shared" si="2"/>
        <v>15</v>
      </c>
      <c r="O1554" s="12" t="str">
        <f t="shared" si="3"/>
        <v>APROBADO CC</v>
      </c>
      <c r="P1554" s="12" t="str">
        <f>IF(OR(D1554="Académica",D1554="Empresa"),(IF(M1554&lt;Leyenda!$I$11,"ALTO",(IF(M1554&lt;=Leyenda!$I$10,"MEDIO","BAJO")))),(IF(M1554&lt;Leyenda!$J$11,"ALTO",(IF(M1554&lt;=Leyenda!$J$10,"MEDIO","BAJO")))))</f>
        <v>BAJO</v>
      </c>
    </row>
    <row r="1555">
      <c r="A1555" s="8" t="s">
        <v>1010</v>
      </c>
      <c r="B1555" s="9" t="s">
        <v>90</v>
      </c>
      <c r="C1555" s="9" t="s">
        <v>2410</v>
      </c>
      <c r="D1555" s="9" t="s">
        <v>2144</v>
      </c>
      <c r="E1555" s="13">
        <v>19.4</v>
      </c>
      <c r="F1555" s="13">
        <v>19.3</v>
      </c>
      <c r="G1555" s="13">
        <v>19.0</v>
      </c>
      <c r="H1555" s="13">
        <v>16.5</v>
      </c>
      <c r="I1555" s="13">
        <v>16.2</v>
      </c>
      <c r="J1555" s="13">
        <v>18.3</v>
      </c>
      <c r="K1555" s="13">
        <v>18.3</v>
      </c>
      <c r="L1555" s="13">
        <v>0.0</v>
      </c>
      <c r="M1555" s="11">
        <f t="shared" si="1"/>
        <v>15.37142857</v>
      </c>
      <c r="N1555" s="11">
        <f t="shared" si="2"/>
        <v>15</v>
      </c>
      <c r="O1555" s="12" t="str">
        <f t="shared" si="3"/>
        <v>APROBADO CC</v>
      </c>
      <c r="P1555" s="12" t="str">
        <f>IF(OR(D1555="Académica",D1555="Empresa"),(IF(M1555&lt;Leyenda!$I$11,"ALTO",(IF(M1555&lt;=Leyenda!$I$10,"MEDIO","BAJO")))),(IF(M1555&lt;Leyenda!$J$11,"ALTO",(IF(M1555&lt;=Leyenda!$J$10,"MEDIO","BAJO")))))</f>
        <v>BAJO</v>
      </c>
    </row>
    <row r="1556">
      <c r="A1556" s="8" t="s">
        <v>1514</v>
      </c>
      <c r="B1556" s="9" t="s">
        <v>25</v>
      </c>
      <c r="C1556" s="9" t="s">
        <v>44</v>
      </c>
      <c r="D1556" s="9" t="s">
        <v>2144</v>
      </c>
      <c r="E1556" s="13">
        <v>19.3</v>
      </c>
      <c r="F1556" s="13">
        <v>18.0</v>
      </c>
      <c r="G1556" s="13">
        <v>18.3</v>
      </c>
      <c r="H1556" s="13">
        <v>15.8</v>
      </c>
      <c r="I1556" s="13">
        <v>15.6</v>
      </c>
      <c r="J1556" s="13">
        <v>18.3</v>
      </c>
      <c r="K1556" s="13">
        <v>18.8</v>
      </c>
      <c r="L1556" s="13">
        <v>0.0</v>
      </c>
      <c r="M1556" s="11">
        <f t="shared" si="1"/>
        <v>14.97142857</v>
      </c>
      <c r="N1556" s="11">
        <f t="shared" si="2"/>
        <v>15</v>
      </c>
      <c r="O1556" s="12" t="str">
        <f t="shared" si="3"/>
        <v>APROBADO CC</v>
      </c>
      <c r="P1556" s="12" t="str">
        <f>IF(OR(D1556="Académica",D1556="Empresa"),(IF(M1556&lt;Leyenda!$I$11,"ALTO",(IF(M1556&lt;=Leyenda!$I$10,"MEDIO","BAJO")))),(IF(M1556&lt;Leyenda!$J$11,"ALTO",(IF(M1556&lt;=Leyenda!$J$10,"MEDIO","BAJO")))))</f>
        <v>BAJO</v>
      </c>
    </row>
    <row r="1557">
      <c r="A1557" s="8" t="s">
        <v>1763</v>
      </c>
      <c r="B1557" s="9" t="s">
        <v>28</v>
      </c>
      <c r="C1557" s="9" t="s">
        <v>76</v>
      </c>
      <c r="D1557" s="9" t="s">
        <v>2144</v>
      </c>
      <c r="E1557" s="13">
        <v>18.0</v>
      </c>
      <c r="F1557" s="13">
        <v>16.7</v>
      </c>
      <c r="G1557" s="13">
        <v>18.0</v>
      </c>
      <c r="H1557" s="13">
        <v>15.8</v>
      </c>
      <c r="I1557" s="13">
        <v>14.5</v>
      </c>
      <c r="J1557" s="13">
        <v>18.3</v>
      </c>
      <c r="K1557" s="13">
        <v>18.0</v>
      </c>
      <c r="L1557" s="13">
        <v>0.0</v>
      </c>
      <c r="M1557" s="11">
        <f t="shared" si="1"/>
        <v>14.47142857</v>
      </c>
      <c r="N1557" s="11">
        <f t="shared" si="2"/>
        <v>14</v>
      </c>
      <c r="O1557" s="12" t="str">
        <f t="shared" si="3"/>
        <v>APROBADO CC</v>
      </c>
      <c r="P1557" s="12" t="str">
        <f>IF(OR(D1557="Académica",D1557="Empresa"),(IF(M1557&lt;Leyenda!$I$11,"ALTO",(IF(M1557&lt;=Leyenda!$I$10,"MEDIO","BAJO")))),(IF(M1557&lt;Leyenda!$J$11,"ALTO",(IF(M1557&lt;=Leyenda!$J$10,"MEDIO","BAJO")))))</f>
        <v>MEDIO</v>
      </c>
    </row>
    <row r="1558">
      <c r="A1558" s="8" t="s">
        <v>1996</v>
      </c>
      <c r="B1558" s="9" t="s">
        <v>28</v>
      </c>
      <c r="C1558" s="9" t="s">
        <v>111</v>
      </c>
      <c r="D1558" s="9" t="s">
        <v>2144</v>
      </c>
      <c r="E1558" s="13">
        <v>19.5</v>
      </c>
      <c r="F1558" s="13">
        <v>18.3</v>
      </c>
      <c r="G1558" s="13">
        <v>18.7</v>
      </c>
      <c r="H1558" s="13">
        <v>15.8</v>
      </c>
      <c r="I1558" s="13">
        <v>15.3</v>
      </c>
      <c r="J1558" s="13">
        <v>17.6</v>
      </c>
      <c r="K1558" s="13">
        <v>18.0</v>
      </c>
      <c r="L1558" s="13">
        <v>0.0</v>
      </c>
      <c r="M1558" s="11">
        <f t="shared" si="1"/>
        <v>14.81428571</v>
      </c>
      <c r="N1558" s="11">
        <f t="shared" si="2"/>
        <v>15</v>
      </c>
      <c r="O1558" s="12" t="str">
        <f t="shared" si="3"/>
        <v>APROBADO CC</v>
      </c>
      <c r="P1558" s="12" t="str">
        <f>IF(OR(D1558="Académica",D1558="Empresa"),(IF(M1558&lt;Leyenda!$I$11,"ALTO",(IF(M1558&lt;=Leyenda!$I$10,"MEDIO","BAJO")))),(IF(M1558&lt;Leyenda!$J$11,"ALTO",(IF(M1558&lt;=Leyenda!$J$10,"MEDIO","BAJO")))))</f>
        <v>BAJO</v>
      </c>
    </row>
    <row r="1559">
      <c r="A1559" s="8" t="s">
        <v>1101</v>
      </c>
      <c r="B1559" s="9" t="s">
        <v>28</v>
      </c>
      <c r="C1559" s="9" t="s">
        <v>44</v>
      </c>
      <c r="D1559" s="9" t="s">
        <v>2144</v>
      </c>
      <c r="E1559" s="13">
        <v>19.0</v>
      </c>
      <c r="F1559" s="13">
        <v>17.4</v>
      </c>
      <c r="G1559" s="13">
        <v>18.3</v>
      </c>
      <c r="H1559" s="13">
        <v>16.5</v>
      </c>
      <c r="I1559" s="13">
        <v>16.0</v>
      </c>
      <c r="J1559" s="13">
        <v>18.4</v>
      </c>
      <c r="K1559" s="13">
        <v>19.3</v>
      </c>
      <c r="L1559" s="13">
        <v>0.0</v>
      </c>
      <c r="M1559" s="11">
        <f t="shared" si="1"/>
        <v>15.12857143</v>
      </c>
      <c r="N1559" s="11">
        <f t="shared" si="2"/>
        <v>15</v>
      </c>
      <c r="O1559" s="12" t="str">
        <f t="shared" si="3"/>
        <v>APROBADO CC</v>
      </c>
      <c r="P1559" s="12" t="str">
        <f>IF(OR(D1559="Académica",D1559="Empresa"),(IF(M1559&lt;Leyenda!$I$11,"ALTO",(IF(M1559&lt;=Leyenda!$I$10,"MEDIO","BAJO")))),(IF(M1559&lt;Leyenda!$J$11,"ALTO",(IF(M1559&lt;=Leyenda!$J$10,"MEDIO","BAJO")))))</f>
        <v>BAJO</v>
      </c>
    </row>
    <row r="1560">
      <c r="A1560" s="8" t="s">
        <v>1886</v>
      </c>
      <c r="B1560" s="9" t="s">
        <v>40</v>
      </c>
      <c r="C1560" s="9" t="s">
        <v>132</v>
      </c>
      <c r="D1560" s="9" t="s">
        <v>2144</v>
      </c>
      <c r="E1560" s="13">
        <v>17.0</v>
      </c>
      <c r="F1560" s="13">
        <v>18.2</v>
      </c>
      <c r="G1560" s="13">
        <v>18.3</v>
      </c>
      <c r="H1560" s="13">
        <v>17.4</v>
      </c>
      <c r="I1560" s="13">
        <v>15.8</v>
      </c>
      <c r="J1560" s="13">
        <v>19.1</v>
      </c>
      <c r="K1560" s="13">
        <v>19.3</v>
      </c>
      <c r="L1560" s="13">
        <v>0.0</v>
      </c>
      <c r="M1560" s="11">
        <f t="shared" si="1"/>
        <v>15.44285714</v>
      </c>
      <c r="N1560" s="11">
        <f t="shared" si="2"/>
        <v>15</v>
      </c>
      <c r="O1560" s="12" t="str">
        <f t="shared" si="3"/>
        <v>APROBADO CC</v>
      </c>
      <c r="P1560" s="12" t="str">
        <f>IF(OR(D1560="Académica",D1560="Empresa"),(IF(M1560&lt;Leyenda!$I$11,"ALTO",(IF(M1560&lt;=Leyenda!$I$10,"MEDIO","BAJO")))),(IF(M1560&lt;Leyenda!$J$11,"ALTO",(IF(M1560&lt;=Leyenda!$J$10,"MEDIO","BAJO")))))</f>
        <v>BAJO</v>
      </c>
    </row>
    <row r="1561">
      <c r="A1561" s="8" t="s">
        <v>2089</v>
      </c>
      <c r="B1561" s="9" t="s">
        <v>40</v>
      </c>
      <c r="C1561" s="9" t="s">
        <v>132</v>
      </c>
      <c r="D1561" s="9" t="s">
        <v>2149</v>
      </c>
      <c r="E1561" s="13">
        <v>17.5</v>
      </c>
      <c r="F1561" s="13">
        <v>16.8</v>
      </c>
      <c r="G1561" s="13">
        <v>17.0</v>
      </c>
      <c r="H1561" s="13">
        <v>16.5</v>
      </c>
      <c r="I1561" s="13">
        <v>15.3</v>
      </c>
      <c r="J1561" s="13">
        <v>18.5</v>
      </c>
      <c r="K1561" s="13">
        <v>19.3</v>
      </c>
      <c r="L1561" s="13">
        <v>0.0</v>
      </c>
      <c r="M1561" s="11">
        <f t="shared" si="1"/>
        <v>14.77142857</v>
      </c>
      <c r="N1561" s="11">
        <f t="shared" si="2"/>
        <v>15</v>
      </c>
      <c r="O1561" s="12" t="str">
        <f t="shared" si="3"/>
        <v>APROBADO CC</v>
      </c>
      <c r="P1561" s="12" t="str">
        <f>IF(OR(D1561="Académica",D1561="Empresa"),(IF(M1561&lt;Leyenda!$I$11,"ALTO",(IF(M1561&lt;=Leyenda!$I$10,"MEDIO","BAJO")))),(IF(M1561&lt;Leyenda!$J$11,"ALTO",(IF(M1561&lt;=Leyenda!$J$10,"MEDIO","BAJO")))))</f>
        <v>BAJO</v>
      </c>
    </row>
    <row r="1562">
      <c r="A1562" s="8" t="s">
        <v>2028</v>
      </c>
      <c r="B1562" s="9" t="s">
        <v>21</v>
      </c>
      <c r="C1562" s="9" t="s">
        <v>132</v>
      </c>
      <c r="D1562" s="9" t="s">
        <v>2144</v>
      </c>
      <c r="E1562" s="13">
        <v>18.8</v>
      </c>
      <c r="F1562" s="13">
        <v>19.0</v>
      </c>
      <c r="G1562" s="13">
        <v>18.3</v>
      </c>
      <c r="H1562" s="13">
        <v>16.5</v>
      </c>
      <c r="I1562" s="13">
        <v>15.3</v>
      </c>
      <c r="J1562" s="13">
        <v>18.8</v>
      </c>
      <c r="K1562" s="13">
        <v>19.3</v>
      </c>
      <c r="L1562" s="13">
        <v>0.0</v>
      </c>
      <c r="M1562" s="11">
        <f t="shared" si="1"/>
        <v>15.31428571</v>
      </c>
      <c r="N1562" s="11">
        <f t="shared" si="2"/>
        <v>15</v>
      </c>
      <c r="O1562" s="12" t="str">
        <f t="shared" si="3"/>
        <v>APROBADO CC</v>
      </c>
      <c r="P1562" s="12" t="str">
        <f>IF(OR(D1562="Académica",D1562="Empresa"),(IF(M1562&lt;Leyenda!$I$11,"ALTO",(IF(M1562&lt;=Leyenda!$I$10,"MEDIO","BAJO")))),(IF(M1562&lt;Leyenda!$J$11,"ALTO",(IF(M1562&lt;=Leyenda!$J$10,"MEDIO","BAJO")))))</f>
        <v>BAJO</v>
      </c>
    </row>
    <row r="1563">
      <c r="A1563" s="8" t="s">
        <v>1620</v>
      </c>
      <c r="B1563" s="9" t="s">
        <v>28</v>
      </c>
      <c r="C1563" s="9" t="s">
        <v>111</v>
      </c>
      <c r="D1563" s="9" t="s">
        <v>2144</v>
      </c>
      <c r="E1563" s="13">
        <v>19.0</v>
      </c>
      <c r="F1563" s="13">
        <v>18.8</v>
      </c>
      <c r="G1563" s="13">
        <v>19.0</v>
      </c>
      <c r="H1563" s="13">
        <v>16.5</v>
      </c>
      <c r="I1563" s="13">
        <v>16.2</v>
      </c>
      <c r="J1563" s="13">
        <v>17.8</v>
      </c>
      <c r="K1563" s="13">
        <v>18.0</v>
      </c>
      <c r="L1563" s="13">
        <v>0.0</v>
      </c>
      <c r="M1563" s="11">
        <f t="shared" si="1"/>
        <v>15.18571429</v>
      </c>
      <c r="N1563" s="11">
        <f t="shared" si="2"/>
        <v>15</v>
      </c>
      <c r="O1563" s="12" t="str">
        <f t="shared" si="3"/>
        <v>APROBADO CC</v>
      </c>
      <c r="P1563" s="12" t="str">
        <f>IF(OR(D1563="Académica",D1563="Empresa"),(IF(M1563&lt;Leyenda!$I$11,"ALTO",(IF(M1563&lt;=Leyenda!$I$10,"MEDIO","BAJO")))),(IF(M1563&lt;Leyenda!$J$11,"ALTO",(IF(M1563&lt;=Leyenda!$J$10,"MEDIO","BAJO")))))</f>
        <v>BAJO</v>
      </c>
    </row>
    <row r="1564">
      <c r="A1564" s="8" t="s">
        <v>1166</v>
      </c>
      <c r="B1564" s="9" t="s">
        <v>28</v>
      </c>
      <c r="C1564" s="9" t="s">
        <v>132</v>
      </c>
      <c r="D1564" s="9" t="s">
        <v>2144</v>
      </c>
      <c r="E1564" s="13">
        <v>18.1</v>
      </c>
      <c r="F1564" s="13">
        <v>17.3</v>
      </c>
      <c r="G1564" s="13">
        <v>18.0</v>
      </c>
      <c r="H1564" s="13">
        <v>16.5</v>
      </c>
      <c r="I1564" s="13">
        <v>15.3</v>
      </c>
      <c r="J1564" s="13">
        <v>18.3</v>
      </c>
      <c r="K1564" s="13">
        <v>19.3</v>
      </c>
      <c r="L1564" s="13">
        <v>0.0</v>
      </c>
      <c r="M1564" s="11">
        <f t="shared" si="1"/>
        <v>14.95714286</v>
      </c>
      <c r="N1564" s="11">
        <f t="shared" si="2"/>
        <v>15</v>
      </c>
      <c r="O1564" s="12" t="str">
        <f t="shared" si="3"/>
        <v>APROBADO CC</v>
      </c>
      <c r="P1564" s="12" t="str">
        <f>IF(OR(D1564="Académica",D1564="Empresa"),(IF(M1564&lt;Leyenda!$I$11,"ALTO",(IF(M1564&lt;=Leyenda!$I$10,"MEDIO","BAJO")))),(IF(M1564&lt;Leyenda!$J$11,"ALTO",(IF(M1564&lt;=Leyenda!$J$10,"MEDIO","BAJO")))))</f>
        <v>BAJO</v>
      </c>
    </row>
    <row r="1565">
      <c r="A1565" s="8" t="s">
        <v>1866</v>
      </c>
      <c r="B1565" s="9" t="s">
        <v>35</v>
      </c>
      <c r="C1565" s="9" t="s">
        <v>132</v>
      </c>
      <c r="D1565" s="9" t="s">
        <v>2144</v>
      </c>
      <c r="E1565" s="13">
        <v>17.3</v>
      </c>
      <c r="F1565" s="13">
        <v>18.2</v>
      </c>
      <c r="G1565" s="13">
        <v>18.2</v>
      </c>
      <c r="H1565" s="13">
        <v>16.5</v>
      </c>
      <c r="I1565" s="13">
        <v>17.1</v>
      </c>
      <c r="J1565" s="13">
        <v>18.3</v>
      </c>
      <c r="K1565" s="13">
        <v>18.0</v>
      </c>
      <c r="L1565" s="13">
        <v>0.0</v>
      </c>
      <c r="M1565" s="11">
        <f t="shared" si="1"/>
        <v>15.18571429</v>
      </c>
      <c r="N1565" s="11">
        <f t="shared" si="2"/>
        <v>15</v>
      </c>
      <c r="O1565" s="12" t="str">
        <f t="shared" si="3"/>
        <v>APROBADO CC</v>
      </c>
      <c r="P1565" s="12" t="str">
        <f>IF(OR(D1565="Académica",D1565="Empresa"),(IF(M1565&lt;Leyenda!$I$11,"ALTO",(IF(M1565&lt;=Leyenda!$I$10,"MEDIO","BAJO")))),(IF(M1565&lt;Leyenda!$J$11,"ALTO",(IF(M1565&lt;=Leyenda!$J$10,"MEDIO","BAJO")))))</f>
        <v>BAJO</v>
      </c>
    </row>
    <row r="1566">
      <c r="A1566" s="8" t="s">
        <v>2139</v>
      </c>
      <c r="B1566" s="9" t="s">
        <v>35</v>
      </c>
      <c r="C1566" s="9" t="s">
        <v>132</v>
      </c>
      <c r="D1566" s="9" t="s">
        <v>2149</v>
      </c>
      <c r="E1566" s="13">
        <v>17.5</v>
      </c>
      <c r="F1566" s="13">
        <v>18.4</v>
      </c>
      <c r="G1566" s="13">
        <v>18.0</v>
      </c>
      <c r="H1566" s="13">
        <v>16.5</v>
      </c>
      <c r="I1566" s="13">
        <v>17.1</v>
      </c>
      <c r="J1566" s="13">
        <v>18.6</v>
      </c>
      <c r="K1566" s="13">
        <v>18.0</v>
      </c>
      <c r="L1566" s="13">
        <v>0.0</v>
      </c>
      <c r="M1566" s="11">
        <f t="shared" si="1"/>
        <v>15.22857143</v>
      </c>
      <c r="N1566" s="11">
        <f t="shared" si="2"/>
        <v>15</v>
      </c>
      <c r="O1566" s="12" t="str">
        <f t="shared" si="3"/>
        <v>APROBADO CC</v>
      </c>
      <c r="P1566" s="12" t="str">
        <f>IF(OR(D1566="Académica",D1566="Empresa"),(IF(M1566&lt;Leyenda!$I$11,"ALTO",(IF(M1566&lt;=Leyenda!$I$10,"MEDIO","BAJO")))),(IF(M1566&lt;Leyenda!$J$11,"ALTO",(IF(M1566&lt;=Leyenda!$J$10,"MEDIO","BAJO")))))</f>
        <v>BAJO</v>
      </c>
    </row>
    <row r="1567">
      <c r="A1567" s="8" t="s">
        <v>1775</v>
      </c>
      <c r="B1567" s="9" t="s">
        <v>35</v>
      </c>
      <c r="C1567" s="9" t="s">
        <v>132</v>
      </c>
      <c r="D1567" s="9" t="s">
        <v>2144</v>
      </c>
      <c r="E1567" s="13">
        <v>18.8</v>
      </c>
      <c r="F1567" s="13">
        <v>18.9</v>
      </c>
      <c r="G1567" s="13">
        <v>18.5</v>
      </c>
      <c r="H1567" s="13">
        <v>16.8</v>
      </c>
      <c r="I1567" s="13">
        <v>17.5</v>
      </c>
      <c r="J1567" s="13">
        <v>18.0</v>
      </c>
      <c r="K1567" s="13">
        <v>18.0</v>
      </c>
      <c r="L1567" s="13">
        <v>0.0</v>
      </c>
      <c r="M1567" s="11">
        <f t="shared" si="1"/>
        <v>15.38571429</v>
      </c>
      <c r="N1567" s="11">
        <f t="shared" si="2"/>
        <v>15</v>
      </c>
      <c r="O1567" s="12" t="str">
        <f t="shared" si="3"/>
        <v>APROBADO CC</v>
      </c>
      <c r="P1567" s="12" t="str">
        <f>IF(OR(D1567="Académica",D1567="Empresa"),(IF(M1567&lt;Leyenda!$I$11,"ALTO",(IF(M1567&lt;=Leyenda!$I$10,"MEDIO","BAJO")))),(IF(M1567&lt;Leyenda!$J$11,"ALTO",(IF(M1567&lt;=Leyenda!$J$10,"MEDIO","BAJO")))))</f>
        <v>BAJO</v>
      </c>
    </row>
    <row r="1568">
      <c r="A1568" s="8" t="s">
        <v>989</v>
      </c>
      <c r="B1568" s="9" t="s">
        <v>40</v>
      </c>
      <c r="C1568" s="9" t="s">
        <v>111</v>
      </c>
      <c r="D1568" s="9" t="s">
        <v>2144</v>
      </c>
      <c r="E1568" s="13">
        <v>12.5</v>
      </c>
      <c r="F1568" s="13">
        <v>15.6</v>
      </c>
      <c r="G1568" s="13">
        <v>17.3</v>
      </c>
      <c r="H1568" s="13">
        <v>14.2</v>
      </c>
      <c r="I1568" s="13">
        <v>15.4</v>
      </c>
      <c r="J1568" s="13">
        <v>18.3</v>
      </c>
      <c r="K1568" s="13">
        <v>18.0</v>
      </c>
      <c r="L1568" s="13">
        <v>0.0</v>
      </c>
      <c r="M1568" s="11">
        <f t="shared" si="1"/>
        <v>14.11428571</v>
      </c>
      <c r="N1568" s="11">
        <f t="shared" si="2"/>
        <v>14</v>
      </c>
      <c r="O1568" s="12" t="str">
        <f t="shared" si="3"/>
        <v>APROBADO CC</v>
      </c>
      <c r="P1568" s="12" t="str">
        <f>IF(OR(D1568="Académica",D1568="Empresa"),(IF(M1568&lt;Leyenda!$I$11,"ALTO",(IF(M1568&lt;=Leyenda!$I$10,"MEDIO","BAJO")))),(IF(M1568&lt;Leyenda!$J$11,"ALTO",(IF(M1568&lt;=Leyenda!$J$10,"MEDIO","BAJO")))))</f>
        <v>MEDIO</v>
      </c>
    </row>
    <row r="1569">
      <c r="A1569" s="8" t="s">
        <v>915</v>
      </c>
      <c r="B1569" s="9" t="s">
        <v>50</v>
      </c>
      <c r="C1569" s="9" t="s">
        <v>232</v>
      </c>
      <c r="D1569" s="9" t="s">
        <v>2144</v>
      </c>
      <c r="E1569" s="13">
        <v>18.9</v>
      </c>
      <c r="F1569" s="13">
        <v>19.0</v>
      </c>
      <c r="G1569" s="13">
        <v>18.3</v>
      </c>
      <c r="H1569" s="13">
        <v>17.5</v>
      </c>
      <c r="I1569" s="13">
        <v>15.9</v>
      </c>
      <c r="J1569" s="13">
        <v>18.3</v>
      </c>
      <c r="K1569" s="13">
        <v>18.0</v>
      </c>
      <c r="L1569" s="13">
        <v>0.0</v>
      </c>
      <c r="M1569" s="11">
        <f t="shared" si="1"/>
        <v>15.28571429</v>
      </c>
      <c r="N1569" s="11">
        <f t="shared" si="2"/>
        <v>15</v>
      </c>
      <c r="O1569" s="12" t="str">
        <f t="shared" si="3"/>
        <v>APROBADO CC</v>
      </c>
      <c r="P1569" s="12" t="str">
        <f>IF(OR(D1569="Académica",D1569="Empresa"),(IF(M1569&lt;Leyenda!$I$11,"ALTO",(IF(M1569&lt;=Leyenda!$I$10,"MEDIO","BAJO")))),(IF(M1569&lt;Leyenda!$J$11,"ALTO",(IF(M1569&lt;=Leyenda!$J$10,"MEDIO","BAJO")))))</f>
        <v>BAJO</v>
      </c>
    </row>
    <row r="1570">
      <c r="A1570" s="8" t="s">
        <v>1665</v>
      </c>
      <c r="B1570" s="9" t="s">
        <v>90</v>
      </c>
      <c r="C1570" s="9" t="s">
        <v>221</v>
      </c>
      <c r="D1570" s="9" t="s">
        <v>2144</v>
      </c>
      <c r="E1570" s="13">
        <v>18.0</v>
      </c>
      <c r="F1570" s="13">
        <v>19.0</v>
      </c>
      <c r="G1570" s="13">
        <v>18.5</v>
      </c>
      <c r="H1570" s="13">
        <v>16.5</v>
      </c>
      <c r="I1570" s="13">
        <v>16.2</v>
      </c>
      <c r="J1570" s="13">
        <v>18.1</v>
      </c>
      <c r="K1570" s="13">
        <v>18.0</v>
      </c>
      <c r="L1570" s="13">
        <v>0.0</v>
      </c>
      <c r="M1570" s="11">
        <f t="shared" si="1"/>
        <v>15.18571429</v>
      </c>
      <c r="N1570" s="11">
        <f t="shared" si="2"/>
        <v>15</v>
      </c>
      <c r="O1570" s="12" t="str">
        <f t="shared" si="3"/>
        <v>APROBADO CC</v>
      </c>
      <c r="P1570" s="12" t="str">
        <f>IF(OR(D1570="Académica",D1570="Empresa"),(IF(M1570&lt;Leyenda!$I$11,"ALTO",(IF(M1570&lt;=Leyenda!$I$10,"MEDIO","BAJO")))),(IF(M1570&lt;Leyenda!$J$11,"ALTO",(IF(M1570&lt;=Leyenda!$J$10,"MEDIO","BAJO")))))</f>
        <v>BAJO</v>
      </c>
    </row>
    <row r="1571">
      <c r="A1571" s="8" t="s">
        <v>2411</v>
      </c>
      <c r="B1571" s="9" t="s">
        <v>90</v>
      </c>
      <c r="C1571" s="9" t="s">
        <v>111</v>
      </c>
      <c r="D1571" s="9" t="s">
        <v>2144</v>
      </c>
      <c r="E1571" s="13">
        <v>19.3</v>
      </c>
      <c r="F1571" s="13">
        <v>18.8</v>
      </c>
      <c r="G1571" s="13">
        <v>18.5</v>
      </c>
      <c r="H1571" s="13">
        <v>16.7</v>
      </c>
      <c r="I1571" s="13">
        <v>16.2</v>
      </c>
      <c r="J1571" s="13">
        <v>17.6</v>
      </c>
      <c r="K1571" s="13">
        <v>18.3</v>
      </c>
      <c r="L1571" s="13">
        <v>0.0</v>
      </c>
      <c r="M1571" s="11">
        <f t="shared" si="1"/>
        <v>15.15714286</v>
      </c>
      <c r="N1571" s="11">
        <f t="shared" si="2"/>
        <v>15</v>
      </c>
      <c r="O1571" s="12" t="str">
        <f t="shared" si="3"/>
        <v>APROBADO CC</v>
      </c>
      <c r="P1571" s="12" t="str">
        <f>IF(OR(D1571="Académica",D1571="Empresa"),(IF(M1571&lt;Leyenda!$I$11,"ALTO",(IF(M1571&lt;=Leyenda!$I$10,"MEDIO","BAJO")))),(IF(M1571&lt;Leyenda!$J$11,"ALTO",(IF(M1571&lt;=Leyenda!$J$10,"MEDIO","BAJO")))))</f>
        <v>BAJO</v>
      </c>
    </row>
    <row r="1572">
      <c r="A1572" s="8" t="s">
        <v>1695</v>
      </c>
      <c r="B1572" s="9" t="s">
        <v>40</v>
      </c>
      <c r="C1572" s="9" t="s">
        <v>221</v>
      </c>
      <c r="D1572" s="9" t="s">
        <v>2144</v>
      </c>
      <c r="E1572" s="13">
        <v>17.3</v>
      </c>
      <c r="F1572" s="13">
        <v>16.7</v>
      </c>
      <c r="G1572" s="13">
        <v>18.0</v>
      </c>
      <c r="H1572" s="13">
        <v>18.0</v>
      </c>
      <c r="I1572" s="13">
        <v>16.2</v>
      </c>
      <c r="J1572" s="13">
        <v>17.6</v>
      </c>
      <c r="K1572" s="13">
        <v>16.0</v>
      </c>
      <c r="L1572" s="13">
        <v>0.0</v>
      </c>
      <c r="M1572" s="11">
        <f t="shared" si="1"/>
        <v>14.64285714</v>
      </c>
      <c r="N1572" s="11">
        <f t="shared" si="2"/>
        <v>15</v>
      </c>
      <c r="O1572" s="12" t="str">
        <f t="shared" si="3"/>
        <v>APROBADO CC</v>
      </c>
      <c r="P1572" s="12" t="str">
        <f>IF(OR(D1572="Académica",D1572="Empresa"),(IF(M1572&lt;Leyenda!$I$11,"ALTO",(IF(M1572&lt;=Leyenda!$I$10,"MEDIO","BAJO")))),(IF(M1572&lt;Leyenda!$J$11,"ALTO",(IF(M1572&lt;=Leyenda!$J$10,"MEDIO","BAJO")))))</f>
        <v>BAJO</v>
      </c>
    </row>
    <row r="1573">
      <c r="A1573" s="8" t="s">
        <v>1094</v>
      </c>
      <c r="B1573" s="9" t="s">
        <v>28</v>
      </c>
      <c r="C1573" s="9" t="s">
        <v>91</v>
      </c>
      <c r="D1573" s="9" t="s">
        <v>2144</v>
      </c>
      <c r="E1573" s="13">
        <v>19.8</v>
      </c>
      <c r="F1573" s="13">
        <v>18.2</v>
      </c>
      <c r="G1573" s="13">
        <v>18.2</v>
      </c>
      <c r="H1573" s="13">
        <v>16.8</v>
      </c>
      <c r="I1573" s="13">
        <v>15.8</v>
      </c>
      <c r="J1573" s="13">
        <v>19.1</v>
      </c>
      <c r="K1573" s="13">
        <v>19.3</v>
      </c>
      <c r="L1573" s="13">
        <v>0.0</v>
      </c>
      <c r="M1573" s="11">
        <f t="shared" si="1"/>
        <v>15.34285714</v>
      </c>
      <c r="N1573" s="11">
        <f t="shared" si="2"/>
        <v>15</v>
      </c>
      <c r="O1573" s="12" t="str">
        <f t="shared" si="3"/>
        <v>APROBADO CC</v>
      </c>
      <c r="P1573" s="12" t="str">
        <f>IF(OR(D1573="Académica",D1573="Empresa"),(IF(M1573&lt;Leyenda!$I$11,"ALTO",(IF(M1573&lt;=Leyenda!$I$10,"MEDIO","BAJO")))),(IF(M1573&lt;Leyenda!$J$11,"ALTO",(IF(M1573&lt;=Leyenda!$J$10,"MEDIO","BAJO")))))</f>
        <v>BAJO</v>
      </c>
    </row>
    <row r="1574">
      <c r="A1574" s="8" t="s">
        <v>1199</v>
      </c>
      <c r="B1574" s="9" t="s">
        <v>40</v>
      </c>
      <c r="C1574" s="9" t="s">
        <v>221</v>
      </c>
      <c r="D1574" s="9" t="s">
        <v>2144</v>
      </c>
      <c r="E1574" s="13">
        <v>19.1</v>
      </c>
      <c r="F1574" s="13">
        <v>17.8</v>
      </c>
      <c r="G1574" s="13">
        <v>18.7</v>
      </c>
      <c r="H1574" s="13">
        <v>18.7</v>
      </c>
      <c r="I1574" s="13">
        <v>16.6</v>
      </c>
      <c r="J1574" s="13">
        <v>18.0</v>
      </c>
      <c r="K1574" s="13">
        <v>18.0</v>
      </c>
      <c r="L1574" s="13">
        <v>0.0</v>
      </c>
      <c r="M1574" s="11">
        <f t="shared" si="1"/>
        <v>15.4</v>
      </c>
      <c r="N1574" s="11">
        <f t="shared" si="2"/>
        <v>15</v>
      </c>
      <c r="O1574" s="12" t="str">
        <f t="shared" si="3"/>
        <v>APROBADO CC</v>
      </c>
      <c r="P1574" s="12" t="str">
        <f>IF(OR(D1574="Académica",D1574="Empresa"),(IF(M1574&lt;Leyenda!$I$11,"ALTO",(IF(M1574&lt;=Leyenda!$I$10,"MEDIO","BAJO")))),(IF(M1574&lt;Leyenda!$J$11,"ALTO",(IF(M1574&lt;=Leyenda!$J$10,"MEDIO","BAJO")))))</f>
        <v>BAJO</v>
      </c>
    </row>
    <row r="1575">
      <c r="A1575" s="8" t="s">
        <v>1921</v>
      </c>
      <c r="B1575" s="9" t="s">
        <v>50</v>
      </c>
      <c r="C1575" s="9" t="s">
        <v>221</v>
      </c>
      <c r="D1575" s="9" t="s">
        <v>2144</v>
      </c>
      <c r="E1575" s="13">
        <v>18.6</v>
      </c>
      <c r="F1575" s="13">
        <v>18.6</v>
      </c>
      <c r="G1575" s="13">
        <v>18.5</v>
      </c>
      <c r="H1575" s="13">
        <v>18.3</v>
      </c>
      <c r="I1575" s="13">
        <v>16.5</v>
      </c>
      <c r="J1575" s="13">
        <v>17.6</v>
      </c>
      <c r="K1575" s="13">
        <v>18.0</v>
      </c>
      <c r="L1575" s="13">
        <v>0.0</v>
      </c>
      <c r="M1575" s="11">
        <f t="shared" si="1"/>
        <v>15.35714286</v>
      </c>
      <c r="N1575" s="11">
        <f t="shared" si="2"/>
        <v>15</v>
      </c>
      <c r="O1575" s="12" t="str">
        <f t="shared" si="3"/>
        <v>APROBADO CC</v>
      </c>
      <c r="P1575" s="12" t="str">
        <f>IF(OR(D1575="Académica",D1575="Empresa"),(IF(M1575&lt;Leyenda!$I$11,"ALTO",(IF(M1575&lt;=Leyenda!$I$10,"MEDIO","BAJO")))),(IF(M1575&lt;Leyenda!$J$11,"ALTO",(IF(M1575&lt;=Leyenda!$J$10,"MEDIO","BAJO")))))</f>
        <v>BAJO</v>
      </c>
    </row>
    <row r="1576">
      <c r="A1576" s="8" t="s">
        <v>2119</v>
      </c>
      <c r="B1576" s="9" t="s">
        <v>40</v>
      </c>
      <c r="C1576" s="9" t="s">
        <v>111</v>
      </c>
      <c r="D1576" s="9" t="s">
        <v>2149</v>
      </c>
      <c r="E1576" s="13">
        <v>11.0</v>
      </c>
      <c r="F1576" s="13">
        <v>12.5</v>
      </c>
      <c r="G1576" s="13">
        <v>16.7</v>
      </c>
      <c r="H1576" s="13">
        <v>13.5</v>
      </c>
      <c r="I1576" s="13">
        <v>15.3</v>
      </c>
      <c r="J1576" s="13">
        <v>18.3</v>
      </c>
      <c r="K1576" s="13">
        <v>18.0</v>
      </c>
      <c r="L1576" s="13">
        <v>2.0</v>
      </c>
      <c r="M1576" s="11">
        <f t="shared" si="1"/>
        <v>13.75714286</v>
      </c>
      <c r="N1576" s="11">
        <f t="shared" si="2"/>
        <v>14</v>
      </c>
      <c r="O1576" s="12" t="str">
        <f t="shared" si="3"/>
        <v>APROBADO CC</v>
      </c>
      <c r="P1576" s="12" t="str">
        <f>IF(OR(D1576="Académica",D1576="Empresa"),(IF(M1576&lt;Leyenda!$I$11,"ALTO",(IF(M1576&lt;=Leyenda!$I$10,"MEDIO","BAJO")))),(IF(M1576&lt;Leyenda!$J$11,"ALTO",(IF(M1576&lt;=Leyenda!$J$10,"MEDIO","BAJO")))))</f>
        <v>MEDIO</v>
      </c>
    </row>
    <row r="1577">
      <c r="A1577" s="8" t="s">
        <v>1995</v>
      </c>
      <c r="B1577" s="9" t="s">
        <v>21</v>
      </c>
      <c r="C1577" s="9" t="s">
        <v>46</v>
      </c>
      <c r="D1577" s="9" t="s">
        <v>2144</v>
      </c>
      <c r="E1577" s="13">
        <v>18.5</v>
      </c>
      <c r="F1577" s="13">
        <v>18.7</v>
      </c>
      <c r="G1577" s="13">
        <v>18.5</v>
      </c>
      <c r="H1577" s="13">
        <v>15.8</v>
      </c>
      <c r="I1577" s="13">
        <v>15.6</v>
      </c>
      <c r="J1577" s="13">
        <v>18.8</v>
      </c>
      <c r="K1577" s="13">
        <v>19.5</v>
      </c>
      <c r="L1577" s="13">
        <v>0.0</v>
      </c>
      <c r="M1577" s="11">
        <f t="shared" si="1"/>
        <v>15.27142857</v>
      </c>
      <c r="N1577" s="11">
        <f t="shared" si="2"/>
        <v>15</v>
      </c>
      <c r="O1577" s="12" t="str">
        <f t="shared" si="3"/>
        <v>APROBADO CC</v>
      </c>
      <c r="P1577" s="12" t="str">
        <f>IF(OR(D1577="Académica",D1577="Empresa"),(IF(M1577&lt;Leyenda!$I$11,"ALTO",(IF(M1577&lt;=Leyenda!$I$10,"MEDIO","BAJO")))),(IF(M1577&lt;Leyenda!$J$11,"ALTO",(IF(M1577&lt;=Leyenda!$J$10,"MEDIO","BAJO")))))</f>
        <v>BAJO</v>
      </c>
    </row>
    <row r="1578">
      <c r="A1578" s="8" t="s">
        <v>1994</v>
      </c>
      <c r="B1578" s="9" t="s">
        <v>25</v>
      </c>
      <c r="C1578" s="9" t="s">
        <v>46</v>
      </c>
      <c r="D1578" s="9" t="s">
        <v>2144</v>
      </c>
      <c r="E1578" s="13">
        <v>18.0</v>
      </c>
      <c r="F1578" s="13">
        <v>15.0</v>
      </c>
      <c r="G1578" s="13">
        <v>17.0</v>
      </c>
      <c r="H1578" s="13">
        <v>15.5</v>
      </c>
      <c r="I1578" s="13">
        <v>13.8</v>
      </c>
      <c r="J1578" s="13">
        <v>18.3</v>
      </c>
      <c r="K1578" s="13">
        <v>18.5</v>
      </c>
      <c r="L1578" s="13">
        <v>0.0</v>
      </c>
      <c r="M1578" s="11">
        <f t="shared" si="1"/>
        <v>14.01428571</v>
      </c>
      <c r="N1578" s="11">
        <f t="shared" si="2"/>
        <v>14</v>
      </c>
      <c r="O1578" s="12" t="str">
        <f t="shared" si="3"/>
        <v>APROBADO CC</v>
      </c>
      <c r="P1578" s="12" t="str">
        <f>IF(OR(D1578="Académica",D1578="Empresa"),(IF(M1578&lt;Leyenda!$I$11,"ALTO",(IF(M1578&lt;=Leyenda!$I$10,"MEDIO","BAJO")))),(IF(M1578&lt;Leyenda!$J$11,"ALTO",(IF(M1578&lt;=Leyenda!$J$10,"MEDIO","BAJO")))))</f>
        <v>MEDIO</v>
      </c>
    </row>
    <row r="1579">
      <c r="A1579" s="8" t="s">
        <v>2007</v>
      </c>
      <c r="B1579" s="9" t="s">
        <v>25</v>
      </c>
      <c r="C1579" s="9" t="s">
        <v>221</v>
      </c>
      <c r="D1579" s="9" t="s">
        <v>2144</v>
      </c>
      <c r="E1579" s="13">
        <v>17.5</v>
      </c>
      <c r="F1579" s="13">
        <v>18.2</v>
      </c>
      <c r="G1579" s="13">
        <v>18.5</v>
      </c>
      <c r="H1579" s="13">
        <v>16.8</v>
      </c>
      <c r="I1579" s="13">
        <v>16.4</v>
      </c>
      <c r="J1579" s="13">
        <v>18.3</v>
      </c>
      <c r="K1579" s="13">
        <v>18.0</v>
      </c>
      <c r="L1579" s="13">
        <v>0.0</v>
      </c>
      <c r="M1579" s="11">
        <f t="shared" si="1"/>
        <v>15.17142857</v>
      </c>
      <c r="N1579" s="11">
        <f t="shared" si="2"/>
        <v>15</v>
      </c>
      <c r="O1579" s="12" t="str">
        <f t="shared" si="3"/>
        <v>APROBADO CC</v>
      </c>
      <c r="P1579" s="12" t="str">
        <f>IF(OR(D1579="Académica",D1579="Empresa"),(IF(M1579&lt;Leyenda!$I$11,"ALTO",(IF(M1579&lt;=Leyenda!$I$10,"MEDIO","BAJO")))),(IF(M1579&lt;Leyenda!$J$11,"ALTO",(IF(M1579&lt;=Leyenda!$J$10,"MEDIO","BAJO")))))</f>
        <v>BAJO</v>
      </c>
    </row>
    <row r="1580">
      <c r="A1580" s="8" t="s">
        <v>2412</v>
      </c>
      <c r="B1580" s="9" t="s">
        <v>21</v>
      </c>
      <c r="C1580" s="9" t="s">
        <v>44</v>
      </c>
      <c r="D1580" s="9" t="s">
        <v>2144</v>
      </c>
      <c r="E1580" s="13">
        <v>16.4</v>
      </c>
      <c r="F1580" s="13">
        <v>12.8</v>
      </c>
      <c r="G1580" s="13">
        <v>16.0</v>
      </c>
      <c r="H1580" s="13">
        <v>15.0</v>
      </c>
      <c r="I1580" s="13">
        <v>14.9</v>
      </c>
      <c r="J1580" s="13">
        <v>17.6</v>
      </c>
      <c r="K1580" s="13">
        <v>18.0</v>
      </c>
      <c r="L1580" s="13">
        <v>0.5</v>
      </c>
      <c r="M1580" s="11">
        <f t="shared" si="1"/>
        <v>13.54285714</v>
      </c>
      <c r="N1580" s="11">
        <f t="shared" si="2"/>
        <v>14</v>
      </c>
      <c r="O1580" s="12" t="str">
        <f t="shared" si="3"/>
        <v>APROBADO CC</v>
      </c>
      <c r="P1580" s="12" t="str">
        <f>IF(OR(D1580="Académica",D1580="Empresa"),(IF(M1580&lt;Leyenda!$I$11,"ALTO",(IF(M1580&lt;=Leyenda!$I$10,"MEDIO","BAJO")))),(IF(M1580&lt;Leyenda!$J$11,"ALTO",(IF(M1580&lt;=Leyenda!$J$10,"MEDIO","BAJO")))))</f>
        <v>MEDIO</v>
      </c>
    </row>
    <row r="1581">
      <c r="A1581" s="8" t="s">
        <v>2020</v>
      </c>
      <c r="B1581" s="9" t="s">
        <v>35</v>
      </c>
      <c r="C1581" s="9" t="s">
        <v>66</v>
      </c>
      <c r="D1581" s="9" t="s">
        <v>2144</v>
      </c>
      <c r="E1581" s="13">
        <v>12.8</v>
      </c>
      <c r="F1581" s="13">
        <v>15.0</v>
      </c>
      <c r="G1581" s="13">
        <v>18.3</v>
      </c>
      <c r="H1581" s="13">
        <v>16.8</v>
      </c>
      <c r="I1581" s="13">
        <v>15.9</v>
      </c>
      <c r="J1581" s="13">
        <v>17.6</v>
      </c>
      <c r="K1581" s="13">
        <v>18.0</v>
      </c>
      <c r="L1581" s="13">
        <v>0.0</v>
      </c>
      <c r="M1581" s="11">
        <f t="shared" si="1"/>
        <v>14.51428571</v>
      </c>
      <c r="N1581" s="11">
        <f t="shared" si="2"/>
        <v>15</v>
      </c>
      <c r="O1581" s="12" t="str">
        <f t="shared" si="3"/>
        <v>APROBADO CC</v>
      </c>
      <c r="P1581" s="12" t="str">
        <f>IF(OR(D1581="Académica",D1581="Empresa"),(IF(M1581&lt;Leyenda!$I$11,"ALTO",(IF(M1581&lt;=Leyenda!$I$10,"MEDIO","BAJO")))),(IF(M1581&lt;Leyenda!$J$11,"ALTO",(IF(M1581&lt;=Leyenda!$J$10,"MEDIO","BAJO")))))</f>
        <v>BAJO</v>
      </c>
    </row>
    <row r="1582">
      <c r="A1582" s="8" t="s">
        <v>1187</v>
      </c>
      <c r="B1582" s="9" t="s">
        <v>40</v>
      </c>
      <c r="C1582" s="9" t="s">
        <v>29</v>
      </c>
      <c r="D1582" s="9" t="s">
        <v>2144</v>
      </c>
      <c r="E1582" s="13">
        <v>19.3</v>
      </c>
      <c r="F1582" s="13">
        <v>18.0</v>
      </c>
      <c r="G1582" s="13">
        <v>18.0</v>
      </c>
      <c r="H1582" s="13">
        <v>16.5</v>
      </c>
      <c r="I1582" s="13">
        <v>15.3</v>
      </c>
      <c r="J1582" s="13">
        <v>18.4</v>
      </c>
      <c r="K1582" s="13">
        <v>18.3</v>
      </c>
      <c r="L1582" s="13">
        <v>0.0</v>
      </c>
      <c r="M1582" s="11">
        <f t="shared" si="1"/>
        <v>14.92857143</v>
      </c>
      <c r="N1582" s="11">
        <f t="shared" si="2"/>
        <v>15</v>
      </c>
      <c r="O1582" s="12" t="str">
        <f t="shared" si="3"/>
        <v>APROBADO CC</v>
      </c>
      <c r="P1582" s="12" t="str">
        <f>IF(OR(D1582="Académica",D1582="Empresa"),(IF(M1582&lt;Leyenda!$I$11,"ALTO",(IF(M1582&lt;=Leyenda!$I$10,"MEDIO","BAJO")))),(IF(M1582&lt;Leyenda!$J$11,"ALTO",(IF(M1582&lt;=Leyenda!$J$10,"MEDIO","BAJO")))))</f>
        <v>BAJO</v>
      </c>
    </row>
    <row r="1583">
      <c r="A1583" s="8" t="s">
        <v>891</v>
      </c>
      <c r="B1583" s="9" t="s">
        <v>90</v>
      </c>
      <c r="C1583" s="9" t="s">
        <v>144</v>
      </c>
      <c r="D1583" s="9" t="s">
        <v>2144</v>
      </c>
      <c r="E1583" s="13">
        <v>19.5</v>
      </c>
      <c r="F1583" s="13">
        <v>19.5</v>
      </c>
      <c r="G1583" s="13">
        <v>19.7</v>
      </c>
      <c r="H1583" s="13">
        <v>17.3</v>
      </c>
      <c r="I1583" s="13">
        <v>17.1</v>
      </c>
      <c r="J1583" s="13">
        <v>18.8</v>
      </c>
      <c r="K1583" s="13">
        <v>19.5</v>
      </c>
      <c r="L1583" s="13">
        <v>0.0</v>
      </c>
      <c r="M1583" s="11">
        <f t="shared" si="1"/>
        <v>15.98571429</v>
      </c>
      <c r="N1583" s="11">
        <f t="shared" si="2"/>
        <v>16</v>
      </c>
      <c r="O1583" s="12" t="str">
        <f t="shared" si="3"/>
        <v>APROBADO CC</v>
      </c>
      <c r="P1583" s="12" t="str">
        <f>IF(OR(D1583="Académica",D1583="Empresa"),(IF(M1583&lt;Leyenda!$I$11,"ALTO",(IF(M1583&lt;=Leyenda!$I$10,"MEDIO","BAJO")))),(IF(M1583&lt;Leyenda!$J$11,"ALTO",(IF(M1583&lt;=Leyenda!$J$10,"MEDIO","BAJO")))))</f>
        <v>BAJO</v>
      </c>
    </row>
    <row r="1584">
      <c r="A1584" s="8" t="s">
        <v>748</v>
      </c>
      <c r="B1584" s="9" t="s">
        <v>40</v>
      </c>
      <c r="C1584" s="9" t="s">
        <v>85</v>
      </c>
      <c r="D1584" s="9" t="s">
        <v>2144</v>
      </c>
      <c r="E1584" s="13">
        <v>17.4</v>
      </c>
      <c r="F1584" s="13">
        <v>15.8</v>
      </c>
      <c r="G1584" s="13">
        <v>13.3</v>
      </c>
      <c r="H1584" s="13">
        <v>15.8</v>
      </c>
      <c r="I1584" s="13">
        <v>13.8</v>
      </c>
      <c r="J1584" s="13">
        <v>18.4</v>
      </c>
      <c r="K1584" s="13">
        <v>18.0</v>
      </c>
      <c r="L1584" s="13">
        <v>0.0</v>
      </c>
      <c r="M1584" s="11">
        <f t="shared" si="1"/>
        <v>13.58571429</v>
      </c>
      <c r="N1584" s="11">
        <f t="shared" si="2"/>
        <v>14</v>
      </c>
      <c r="O1584" s="12" t="str">
        <f t="shared" si="3"/>
        <v>APROBADO CC</v>
      </c>
      <c r="P1584" s="12" t="str">
        <f>IF(OR(D1584="Académica",D1584="Empresa"),(IF(M1584&lt;Leyenda!$I$11,"ALTO",(IF(M1584&lt;=Leyenda!$I$10,"MEDIO","BAJO")))),(IF(M1584&lt;Leyenda!$J$11,"ALTO",(IF(M1584&lt;=Leyenda!$J$10,"MEDIO","BAJO")))))</f>
        <v>MEDIO</v>
      </c>
    </row>
    <row r="1585">
      <c r="A1585" s="8" t="s">
        <v>2019</v>
      </c>
      <c r="B1585" s="9" t="s">
        <v>35</v>
      </c>
      <c r="C1585" s="9" t="s">
        <v>93</v>
      </c>
      <c r="D1585" s="9" t="s">
        <v>2144</v>
      </c>
      <c r="E1585" s="13">
        <v>18.0</v>
      </c>
      <c r="F1585" s="13">
        <v>18.0</v>
      </c>
      <c r="G1585" s="13">
        <v>15.0</v>
      </c>
      <c r="H1585" s="13">
        <v>16.5</v>
      </c>
      <c r="I1585" s="13">
        <v>17.2</v>
      </c>
      <c r="J1585" s="13">
        <v>17.8</v>
      </c>
      <c r="K1585" s="13">
        <v>18.3</v>
      </c>
      <c r="L1585" s="13">
        <v>0.0</v>
      </c>
      <c r="M1585" s="11">
        <f t="shared" si="1"/>
        <v>14.68571429</v>
      </c>
      <c r="N1585" s="11">
        <f t="shared" si="2"/>
        <v>15</v>
      </c>
      <c r="O1585" s="12" t="str">
        <f t="shared" si="3"/>
        <v>APROBADO CC</v>
      </c>
      <c r="P1585" s="12" t="str">
        <f>IF(OR(D1585="Académica",D1585="Empresa"),(IF(M1585&lt;Leyenda!$I$11,"ALTO",(IF(M1585&lt;=Leyenda!$I$10,"MEDIO","BAJO")))),(IF(M1585&lt;Leyenda!$J$11,"ALTO",(IF(M1585&lt;=Leyenda!$J$10,"MEDIO","BAJO")))))</f>
        <v>BAJO</v>
      </c>
    </row>
    <row r="1586">
      <c r="A1586" s="8" t="s">
        <v>840</v>
      </c>
      <c r="B1586" s="9" t="s">
        <v>40</v>
      </c>
      <c r="C1586" s="9" t="s">
        <v>93</v>
      </c>
      <c r="D1586" s="9" t="s">
        <v>2144</v>
      </c>
      <c r="E1586" s="13">
        <v>16.4</v>
      </c>
      <c r="F1586" s="13">
        <v>16.7</v>
      </c>
      <c r="G1586" s="13">
        <v>16.3</v>
      </c>
      <c r="H1586" s="13">
        <v>16.5</v>
      </c>
      <c r="I1586" s="13">
        <v>12.9</v>
      </c>
      <c r="J1586" s="13">
        <v>17.6</v>
      </c>
      <c r="K1586" s="13">
        <v>18.0</v>
      </c>
      <c r="L1586" s="13">
        <v>0.0</v>
      </c>
      <c r="M1586" s="11">
        <f t="shared" si="1"/>
        <v>14</v>
      </c>
      <c r="N1586" s="11">
        <f t="shared" si="2"/>
        <v>14</v>
      </c>
      <c r="O1586" s="12" t="str">
        <f t="shared" si="3"/>
        <v>APROBADO CC</v>
      </c>
      <c r="P1586" s="12" t="str">
        <f>IF(OR(D1586="Académica",D1586="Empresa"),(IF(M1586&lt;Leyenda!$I$11,"ALTO",(IF(M1586&lt;=Leyenda!$I$10,"MEDIO","BAJO")))),(IF(M1586&lt;Leyenda!$J$11,"ALTO",(IF(M1586&lt;=Leyenda!$J$10,"MEDIO","BAJO")))))</f>
        <v>MEDIO</v>
      </c>
    </row>
    <row r="1587">
      <c r="A1587" s="8" t="s">
        <v>1894</v>
      </c>
      <c r="B1587" s="9" t="s">
        <v>35</v>
      </c>
      <c r="C1587" s="9" t="s">
        <v>80</v>
      </c>
      <c r="D1587" s="9" t="s">
        <v>2144</v>
      </c>
      <c r="E1587" s="13">
        <v>17.0</v>
      </c>
      <c r="F1587" s="13">
        <v>16.7</v>
      </c>
      <c r="G1587" s="13">
        <v>16.0</v>
      </c>
      <c r="H1587" s="13">
        <v>16.8</v>
      </c>
      <c r="I1587" s="13">
        <v>16.7</v>
      </c>
      <c r="J1587" s="13">
        <v>18.6</v>
      </c>
      <c r="K1587" s="13">
        <v>18.0</v>
      </c>
      <c r="L1587" s="13">
        <v>0.0</v>
      </c>
      <c r="M1587" s="11">
        <f t="shared" si="1"/>
        <v>14.68571429</v>
      </c>
      <c r="N1587" s="11">
        <f t="shared" si="2"/>
        <v>15</v>
      </c>
      <c r="O1587" s="12" t="str">
        <f t="shared" si="3"/>
        <v>APROBADO CC</v>
      </c>
      <c r="P1587" s="12" t="str">
        <f>IF(OR(D1587="Académica",D1587="Empresa"),(IF(M1587&lt;Leyenda!$I$11,"ALTO",(IF(M1587&lt;=Leyenda!$I$10,"MEDIO","BAJO")))),(IF(M1587&lt;Leyenda!$J$11,"ALTO",(IF(M1587&lt;=Leyenda!$J$10,"MEDIO","BAJO")))))</f>
        <v>BAJO</v>
      </c>
    </row>
    <row r="1588">
      <c r="A1588" s="8" t="s">
        <v>1837</v>
      </c>
      <c r="B1588" s="9" t="s">
        <v>35</v>
      </c>
      <c r="C1588" s="9" t="s">
        <v>80</v>
      </c>
      <c r="D1588" s="9" t="s">
        <v>2144</v>
      </c>
      <c r="E1588" s="13">
        <v>18.0</v>
      </c>
      <c r="F1588" s="13">
        <v>18.0</v>
      </c>
      <c r="G1588" s="13">
        <v>18.0</v>
      </c>
      <c r="H1588" s="13">
        <v>16.8</v>
      </c>
      <c r="I1588" s="13">
        <v>17.1</v>
      </c>
      <c r="J1588" s="13">
        <v>18.0</v>
      </c>
      <c r="K1588" s="13">
        <v>18.0</v>
      </c>
      <c r="L1588" s="13">
        <v>0.0</v>
      </c>
      <c r="M1588" s="11">
        <f t="shared" si="1"/>
        <v>15.12857143</v>
      </c>
      <c r="N1588" s="11">
        <f t="shared" si="2"/>
        <v>15</v>
      </c>
      <c r="O1588" s="12" t="str">
        <f t="shared" si="3"/>
        <v>APROBADO CC</v>
      </c>
      <c r="P1588" s="12" t="str">
        <f>IF(OR(D1588="Académica",D1588="Empresa"),(IF(M1588&lt;Leyenda!$I$11,"ALTO",(IF(M1588&lt;=Leyenda!$I$10,"MEDIO","BAJO")))),(IF(M1588&lt;Leyenda!$J$11,"ALTO",(IF(M1588&lt;=Leyenda!$J$10,"MEDIO","BAJO")))))</f>
        <v>BAJO</v>
      </c>
    </row>
    <row r="1589">
      <c r="A1589" s="8" t="s">
        <v>2413</v>
      </c>
      <c r="B1589" s="9" t="s">
        <v>28</v>
      </c>
      <c r="C1589" s="9" t="s">
        <v>123</v>
      </c>
      <c r="D1589" s="9" t="s">
        <v>2144</v>
      </c>
      <c r="E1589" s="13">
        <v>15.5</v>
      </c>
      <c r="F1589" s="13">
        <v>15.3</v>
      </c>
      <c r="G1589" s="13">
        <v>15.0</v>
      </c>
      <c r="H1589" s="13">
        <v>15.8</v>
      </c>
      <c r="I1589" s="13">
        <v>15.3</v>
      </c>
      <c r="J1589" s="13">
        <v>18.3</v>
      </c>
      <c r="K1589" s="13">
        <v>18.0</v>
      </c>
      <c r="L1589" s="13">
        <v>0.0</v>
      </c>
      <c r="M1589" s="11">
        <f t="shared" si="1"/>
        <v>13.95714286</v>
      </c>
      <c r="N1589" s="11">
        <f t="shared" si="2"/>
        <v>14</v>
      </c>
      <c r="O1589" s="12" t="str">
        <f t="shared" si="3"/>
        <v>APROBADO CC</v>
      </c>
      <c r="P1589" s="12" t="str">
        <f>IF(OR(D1589="Académica",D1589="Empresa"),(IF(M1589&lt;Leyenda!$I$11,"ALTO",(IF(M1589&lt;=Leyenda!$I$10,"MEDIO","BAJO")))),(IF(M1589&lt;Leyenda!$J$11,"ALTO",(IF(M1589&lt;=Leyenda!$J$10,"MEDIO","BAJO")))))</f>
        <v>MEDIO</v>
      </c>
    </row>
    <row r="1590">
      <c r="A1590" s="8" t="s">
        <v>1579</v>
      </c>
      <c r="B1590" s="9" t="s">
        <v>40</v>
      </c>
      <c r="C1590" s="9" t="s">
        <v>232</v>
      </c>
      <c r="D1590" s="9" t="s">
        <v>2144</v>
      </c>
      <c r="E1590" s="13">
        <v>17.4</v>
      </c>
      <c r="F1590" s="13">
        <v>16.7</v>
      </c>
      <c r="G1590" s="13">
        <v>17.5</v>
      </c>
      <c r="H1590" s="13">
        <v>16.5</v>
      </c>
      <c r="I1590" s="13">
        <v>14.9</v>
      </c>
      <c r="J1590" s="13">
        <v>17.6</v>
      </c>
      <c r="K1590" s="13">
        <v>19.5</v>
      </c>
      <c r="L1590" s="13">
        <v>0.0</v>
      </c>
      <c r="M1590" s="11">
        <f t="shared" si="1"/>
        <v>14.67142857</v>
      </c>
      <c r="N1590" s="11">
        <f t="shared" si="2"/>
        <v>15</v>
      </c>
      <c r="O1590" s="12" t="str">
        <f t="shared" si="3"/>
        <v>APROBADO CC</v>
      </c>
      <c r="P1590" s="12" t="str">
        <f>IF(OR(D1590="Académica",D1590="Empresa"),(IF(M1590&lt;Leyenda!$I$11,"ALTO",(IF(M1590&lt;=Leyenda!$I$10,"MEDIO","BAJO")))),(IF(M1590&lt;Leyenda!$J$11,"ALTO",(IF(M1590&lt;=Leyenda!$J$10,"MEDIO","BAJO")))))</f>
        <v>BAJO</v>
      </c>
    </row>
    <row r="1591">
      <c r="A1591" s="8" t="s">
        <v>801</v>
      </c>
      <c r="B1591" s="9" t="s">
        <v>40</v>
      </c>
      <c r="C1591" s="9" t="s">
        <v>129</v>
      </c>
      <c r="D1591" s="9" t="s">
        <v>2144</v>
      </c>
      <c r="E1591" s="13">
        <v>16.0</v>
      </c>
      <c r="F1591" s="13">
        <v>14.3</v>
      </c>
      <c r="G1591" s="13">
        <v>16.0</v>
      </c>
      <c r="H1591" s="13">
        <v>16.5</v>
      </c>
      <c r="I1591" s="13">
        <v>15.3</v>
      </c>
      <c r="J1591" s="13">
        <v>17.8</v>
      </c>
      <c r="K1591" s="13">
        <v>18.5</v>
      </c>
      <c r="L1591" s="13">
        <v>0.0</v>
      </c>
      <c r="M1591" s="11">
        <f t="shared" si="1"/>
        <v>14.05714286</v>
      </c>
      <c r="N1591" s="11">
        <f t="shared" si="2"/>
        <v>14</v>
      </c>
      <c r="O1591" s="12" t="str">
        <f t="shared" si="3"/>
        <v>APROBADO CC</v>
      </c>
      <c r="P1591" s="12" t="str">
        <f>IF(OR(D1591="Académica",D1591="Empresa"),(IF(M1591&lt;Leyenda!$I$11,"ALTO",(IF(M1591&lt;=Leyenda!$I$10,"MEDIO","BAJO")))),(IF(M1591&lt;Leyenda!$J$11,"ALTO",(IF(M1591&lt;=Leyenda!$J$10,"MEDIO","BAJO")))))</f>
        <v>MEDIO</v>
      </c>
    </row>
    <row r="1592">
      <c r="A1592" s="8" t="s">
        <v>2068</v>
      </c>
      <c r="B1592" s="9" t="s">
        <v>50</v>
      </c>
      <c r="C1592" s="9" t="s">
        <v>111</v>
      </c>
      <c r="D1592" s="9" t="s">
        <v>2149</v>
      </c>
      <c r="E1592" s="13">
        <v>17.0</v>
      </c>
      <c r="F1592" s="13">
        <v>17.7</v>
      </c>
      <c r="G1592" s="13">
        <v>17.6</v>
      </c>
      <c r="H1592" s="13">
        <v>16.4</v>
      </c>
      <c r="I1592" s="13">
        <v>15.4</v>
      </c>
      <c r="J1592" s="13">
        <v>17.6</v>
      </c>
      <c r="K1592" s="13">
        <v>19.0</v>
      </c>
      <c r="L1592" s="13">
        <v>0.0</v>
      </c>
      <c r="M1592" s="11">
        <f t="shared" si="1"/>
        <v>14.81428571</v>
      </c>
      <c r="N1592" s="11">
        <f t="shared" si="2"/>
        <v>15</v>
      </c>
      <c r="O1592" s="12" t="str">
        <f t="shared" si="3"/>
        <v>APROBADO CC</v>
      </c>
      <c r="P1592" s="12" t="str">
        <f>IF(OR(D1592="Académica",D1592="Empresa"),(IF(M1592&lt;Leyenda!$I$11,"ALTO",(IF(M1592&lt;=Leyenda!$I$10,"MEDIO","BAJO")))),(IF(M1592&lt;Leyenda!$J$11,"ALTO",(IF(M1592&lt;=Leyenda!$J$10,"MEDIO","BAJO")))))</f>
        <v>BAJO</v>
      </c>
    </row>
    <row r="1593">
      <c r="A1593" s="8" t="s">
        <v>2005</v>
      </c>
      <c r="B1593" s="9" t="s">
        <v>35</v>
      </c>
      <c r="C1593" s="9" t="s">
        <v>36</v>
      </c>
      <c r="D1593" s="9" t="s">
        <v>2144</v>
      </c>
      <c r="E1593" s="13">
        <v>19.0</v>
      </c>
      <c r="F1593" s="13">
        <v>18.0</v>
      </c>
      <c r="G1593" s="13">
        <v>18.0</v>
      </c>
      <c r="H1593" s="13">
        <v>17.5</v>
      </c>
      <c r="I1593" s="13">
        <v>18.1</v>
      </c>
      <c r="J1593" s="13">
        <v>18.3</v>
      </c>
      <c r="K1593" s="13">
        <v>18.0</v>
      </c>
      <c r="L1593" s="13">
        <v>0.0</v>
      </c>
      <c r="M1593" s="11">
        <f t="shared" si="1"/>
        <v>15.41428571</v>
      </c>
      <c r="N1593" s="11">
        <f t="shared" si="2"/>
        <v>15</v>
      </c>
      <c r="O1593" s="12" t="str">
        <f t="shared" si="3"/>
        <v>APROBADO CC</v>
      </c>
      <c r="P1593" s="12" t="str">
        <f>IF(OR(D1593="Académica",D1593="Empresa"),(IF(M1593&lt;Leyenda!$I$11,"ALTO",(IF(M1593&lt;=Leyenda!$I$10,"MEDIO","BAJO")))),(IF(M1593&lt;Leyenda!$J$11,"ALTO",(IF(M1593&lt;=Leyenda!$J$10,"MEDIO","BAJO")))))</f>
        <v>BAJO</v>
      </c>
    </row>
    <row r="1594">
      <c r="A1594" s="8" t="s">
        <v>1998</v>
      </c>
      <c r="B1594" s="9" t="s">
        <v>50</v>
      </c>
      <c r="C1594" s="9" t="s">
        <v>93</v>
      </c>
      <c r="D1594" s="9" t="s">
        <v>2144</v>
      </c>
      <c r="E1594" s="13">
        <v>18.4</v>
      </c>
      <c r="F1594" s="13">
        <v>18.0</v>
      </c>
      <c r="G1594" s="13">
        <v>18.5</v>
      </c>
      <c r="H1594" s="13">
        <v>16.5</v>
      </c>
      <c r="I1594" s="13">
        <v>15.3</v>
      </c>
      <c r="J1594" s="13">
        <v>18.4</v>
      </c>
      <c r="K1594" s="13">
        <v>18.5</v>
      </c>
      <c r="L1594" s="13">
        <v>0.0</v>
      </c>
      <c r="M1594" s="11">
        <f t="shared" si="1"/>
        <v>15.02857143</v>
      </c>
      <c r="N1594" s="11">
        <f t="shared" si="2"/>
        <v>15</v>
      </c>
      <c r="O1594" s="12" t="str">
        <f t="shared" si="3"/>
        <v>APROBADO CC</v>
      </c>
      <c r="P1594" s="12" t="str">
        <f>IF(OR(D1594="Académica",D1594="Empresa"),(IF(M1594&lt;Leyenda!$I$11,"ALTO",(IF(M1594&lt;=Leyenda!$I$10,"MEDIO","BAJO")))),(IF(M1594&lt;Leyenda!$J$11,"ALTO",(IF(M1594&lt;=Leyenda!$J$10,"MEDIO","BAJO")))))</f>
        <v>BAJO</v>
      </c>
    </row>
    <row r="1595">
      <c r="A1595" s="8" t="s">
        <v>1830</v>
      </c>
      <c r="B1595" s="9" t="s">
        <v>35</v>
      </c>
      <c r="C1595" s="9" t="s">
        <v>111</v>
      </c>
      <c r="D1595" s="9" t="s">
        <v>2144</v>
      </c>
      <c r="E1595" s="13">
        <v>17.5</v>
      </c>
      <c r="F1595" s="13">
        <v>18.9</v>
      </c>
      <c r="G1595" s="13">
        <v>18.3</v>
      </c>
      <c r="H1595" s="13">
        <v>16.7</v>
      </c>
      <c r="I1595" s="13">
        <v>17.3</v>
      </c>
      <c r="J1595" s="13">
        <v>17.6</v>
      </c>
      <c r="K1595" s="13">
        <v>18.0</v>
      </c>
      <c r="L1595" s="13">
        <v>0.0</v>
      </c>
      <c r="M1595" s="11">
        <f t="shared" si="1"/>
        <v>15.25714286</v>
      </c>
      <c r="N1595" s="11">
        <f t="shared" si="2"/>
        <v>15</v>
      </c>
      <c r="O1595" s="12" t="str">
        <f t="shared" si="3"/>
        <v>APROBADO CC</v>
      </c>
      <c r="P1595" s="12" t="str">
        <f>IF(OR(D1595="Académica",D1595="Empresa"),(IF(M1595&lt;Leyenda!$I$11,"ALTO",(IF(M1595&lt;=Leyenda!$I$10,"MEDIO","BAJO")))),(IF(M1595&lt;Leyenda!$J$11,"ALTO",(IF(M1595&lt;=Leyenda!$J$10,"MEDIO","BAJO")))))</f>
        <v>BAJO</v>
      </c>
    </row>
    <row r="1596">
      <c r="A1596" s="8" t="s">
        <v>1749</v>
      </c>
      <c r="B1596" s="9" t="s">
        <v>35</v>
      </c>
      <c r="C1596" s="9" t="s">
        <v>31</v>
      </c>
      <c r="D1596" s="9" t="s">
        <v>2144</v>
      </c>
      <c r="E1596" s="13">
        <v>19.3</v>
      </c>
      <c r="F1596" s="13">
        <v>18.0</v>
      </c>
      <c r="G1596" s="13">
        <v>18.0</v>
      </c>
      <c r="H1596" s="13">
        <v>16.5</v>
      </c>
      <c r="I1596" s="13">
        <v>17.1</v>
      </c>
      <c r="J1596" s="13">
        <v>18.0</v>
      </c>
      <c r="K1596" s="13">
        <v>18.3</v>
      </c>
      <c r="L1596" s="13">
        <v>0.0</v>
      </c>
      <c r="M1596" s="11">
        <f t="shared" si="1"/>
        <v>15.12857143</v>
      </c>
      <c r="N1596" s="11">
        <f t="shared" si="2"/>
        <v>15</v>
      </c>
      <c r="O1596" s="12" t="str">
        <f t="shared" si="3"/>
        <v>APROBADO CC</v>
      </c>
      <c r="P1596" s="12" t="str">
        <f>IF(OR(D1596="Académica",D1596="Empresa"),(IF(M1596&lt;Leyenda!$I$11,"ALTO",(IF(M1596&lt;=Leyenda!$I$10,"MEDIO","BAJO")))),(IF(M1596&lt;Leyenda!$J$11,"ALTO",(IF(M1596&lt;=Leyenda!$J$10,"MEDIO","BAJO")))))</f>
        <v>BAJO</v>
      </c>
    </row>
    <row r="1597">
      <c r="A1597" s="8" t="s">
        <v>1507</v>
      </c>
      <c r="B1597" s="9" t="s">
        <v>28</v>
      </c>
      <c r="C1597" s="9" t="s">
        <v>63</v>
      </c>
      <c r="D1597" s="9" t="s">
        <v>2144</v>
      </c>
      <c r="E1597" s="13">
        <v>19.0</v>
      </c>
      <c r="F1597" s="13">
        <v>18.2</v>
      </c>
      <c r="G1597" s="13">
        <v>18.4</v>
      </c>
      <c r="H1597" s="13">
        <v>16.5</v>
      </c>
      <c r="I1597" s="13">
        <v>16.2</v>
      </c>
      <c r="J1597" s="13">
        <v>18.0</v>
      </c>
      <c r="K1597" s="13">
        <v>18.0</v>
      </c>
      <c r="L1597" s="13">
        <v>0.0</v>
      </c>
      <c r="M1597" s="11">
        <f t="shared" si="1"/>
        <v>15.04285714</v>
      </c>
      <c r="N1597" s="11">
        <f t="shared" si="2"/>
        <v>15</v>
      </c>
      <c r="O1597" s="12" t="str">
        <f t="shared" si="3"/>
        <v>APROBADO CC</v>
      </c>
      <c r="P1597" s="12" t="str">
        <f>IF(OR(D1597="Académica",D1597="Empresa"),(IF(M1597&lt;Leyenda!$I$11,"ALTO",(IF(M1597&lt;=Leyenda!$I$10,"MEDIO","BAJO")))),(IF(M1597&lt;Leyenda!$J$11,"ALTO",(IF(M1597&lt;=Leyenda!$J$10,"MEDIO","BAJO")))))</f>
        <v>BAJO</v>
      </c>
    </row>
    <row r="1598">
      <c r="A1598" s="8" t="s">
        <v>1169</v>
      </c>
      <c r="B1598" s="9" t="s">
        <v>25</v>
      </c>
      <c r="C1598" s="9" t="s">
        <v>237</v>
      </c>
      <c r="D1598" s="9" t="s">
        <v>2144</v>
      </c>
      <c r="E1598" s="13">
        <v>18.0</v>
      </c>
      <c r="F1598" s="13">
        <v>18.2</v>
      </c>
      <c r="G1598" s="13">
        <v>18.2</v>
      </c>
      <c r="H1598" s="13">
        <v>16.5</v>
      </c>
      <c r="I1598" s="13">
        <v>16.1</v>
      </c>
      <c r="J1598" s="13">
        <v>18.7</v>
      </c>
      <c r="K1598" s="13">
        <v>18.0</v>
      </c>
      <c r="L1598" s="13">
        <v>0.0</v>
      </c>
      <c r="M1598" s="11">
        <f t="shared" si="1"/>
        <v>15.1</v>
      </c>
      <c r="N1598" s="11">
        <f t="shared" si="2"/>
        <v>15</v>
      </c>
      <c r="O1598" s="12" t="str">
        <f t="shared" si="3"/>
        <v>APROBADO CC</v>
      </c>
      <c r="P1598" s="12" t="str">
        <f>IF(OR(D1598="Académica",D1598="Empresa"),(IF(M1598&lt;Leyenda!$I$11,"ALTO",(IF(M1598&lt;=Leyenda!$I$10,"MEDIO","BAJO")))),(IF(M1598&lt;Leyenda!$J$11,"ALTO",(IF(M1598&lt;=Leyenda!$J$10,"MEDIO","BAJO")))))</f>
        <v>BAJO</v>
      </c>
    </row>
    <row r="1599">
      <c r="A1599" s="8" t="s">
        <v>2414</v>
      </c>
      <c r="B1599" s="9" t="s">
        <v>90</v>
      </c>
      <c r="C1599" s="9" t="s">
        <v>2410</v>
      </c>
      <c r="D1599" s="9" t="s">
        <v>2144</v>
      </c>
      <c r="E1599" s="13">
        <v>18.0</v>
      </c>
      <c r="F1599" s="13">
        <v>18.0</v>
      </c>
      <c r="G1599" s="13">
        <v>18.0</v>
      </c>
      <c r="H1599" s="13">
        <v>16.5</v>
      </c>
      <c r="I1599" s="13">
        <v>16.3</v>
      </c>
      <c r="J1599" s="13">
        <v>18.3</v>
      </c>
      <c r="K1599" s="13">
        <v>18.3</v>
      </c>
      <c r="L1599" s="13">
        <v>0.0</v>
      </c>
      <c r="M1599" s="11">
        <f t="shared" si="1"/>
        <v>15.05714286</v>
      </c>
      <c r="N1599" s="11">
        <f t="shared" si="2"/>
        <v>15</v>
      </c>
      <c r="O1599" s="12" t="str">
        <f t="shared" si="3"/>
        <v>APROBADO CC</v>
      </c>
      <c r="P1599" s="12" t="str">
        <f>IF(OR(D1599="Académica",D1599="Empresa"),(IF(M1599&lt;Leyenda!$I$11,"ALTO",(IF(M1599&lt;=Leyenda!$I$10,"MEDIO","BAJO")))),(IF(M1599&lt;Leyenda!$J$11,"ALTO",(IF(M1599&lt;=Leyenda!$J$10,"MEDIO","BAJO")))))</f>
        <v>BAJO</v>
      </c>
    </row>
    <row r="1600">
      <c r="A1600" s="8" t="s">
        <v>1307</v>
      </c>
      <c r="B1600" s="9" t="s">
        <v>35</v>
      </c>
      <c r="C1600" s="9" t="s">
        <v>129</v>
      </c>
      <c r="D1600" s="9" t="s">
        <v>2144</v>
      </c>
      <c r="E1600" s="13">
        <v>19.0</v>
      </c>
      <c r="F1600" s="13">
        <v>19.2</v>
      </c>
      <c r="G1600" s="13">
        <v>18.8</v>
      </c>
      <c r="H1600" s="13">
        <v>17.3</v>
      </c>
      <c r="I1600" s="13">
        <v>18.1</v>
      </c>
      <c r="J1600" s="13">
        <v>18.2</v>
      </c>
      <c r="K1600" s="13">
        <v>18.3</v>
      </c>
      <c r="L1600" s="13">
        <v>0.0</v>
      </c>
      <c r="M1600" s="11">
        <f t="shared" si="1"/>
        <v>15.7</v>
      </c>
      <c r="N1600" s="11">
        <f t="shared" si="2"/>
        <v>16</v>
      </c>
      <c r="O1600" s="12" t="str">
        <f t="shared" si="3"/>
        <v>APROBADO CC</v>
      </c>
      <c r="P1600" s="12" t="str">
        <f>IF(OR(D1600="Académica",D1600="Empresa"),(IF(M1600&lt;Leyenda!$I$11,"ALTO",(IF(M1600&lt;=Leyenda!$I$10,"MEDIO","BAJO")))),(IF(M1600&lt;Leyenda!$J$11,"ALTO",(IF(M1600&lt;=Leyenda!$J$10,"MEDIO","BAJO")))))</f>
        <v>BAJO</v>
      </c>
    </row>
    <row r="1601">
      <c r="A1601" s="8" t="s">
        <v>1393</v>
      </c>
      <c r="B1601" s="9" t="s">
        <v>35</v>
      </c>
      <c r="C1601" s="9" t="s">
        <v>232</v>
      </c>
      <c r="D1601" s="9" t="s">
        <v>2144</v>
      </c>
      <c r="E1601" s="13">
        <v>15.0</v>
      </c>
      <c r="F1601" s="13">
        <v>14.7</v>
      </c>
      <c r="G1601" s="13">
        <v>15.0</v>
      </c>
      <c r="H1601" s="13">
        <v>16.5</v>
      </c>
      <c r="I1601" s="13">
        <v>17.1</v>
      </c>
      <c r="J1601" s="13">
        <v>18.0</v>
      </c>
      <c r="K1601" s="13">
        <v>18.5</v>
      </c>
      <c r="L1601" s="13">
        <v>0.5</v>
      </c>
      <c r="M1601" s="11">
        <f t="shared" si="1"/>
        <v>14.32857143</v>
      </c>
      <c r="N1601" s="11">
        <f t="shared" si="2"/>
        <v>14</v>
      </c>
      <c r="O1601" s="12" t="str">
        <f t="shared" si="3"/>
        <v>APROBADO CC</v>
      </c>
      <c r="P1601" s="12" t="str">
        <f>IF(OR(D1601="Académica",D1601="Empresa"),(IF(M1601&lt;Leyenda!$I$11,"ALTO",(IF(M1601&lt;=Leyenda!$I$10,"MEDIO","BAJO")))),(IF(M1601&lt;Leyenda!$J$11,"ALTO",(IF(M1601&lt;=Leyenda!$J$10,"MEDIO","BAJO")))))</f>
        <v>MEDIO</v>
      </c>
    </row>
    <row r="1602">
      <c r="A1602" s="8" t="s">
        <v>1542</v>
      </c>
      <c r="B1602" s="9" t="s">
        <v>28</v>
      </c>
      <c r="C1602" s="9" t="s">
        <v>135</v>
      </c>
      <c r="D1602" s="9" t="s">
        <v>2144</v>
      </c>
      <c r="E1602" s="13">
        <v>18.1</v>
      </c>
      <c r="F1602" s="13">
        <v>18.0</v>
      </c>
      <c r="G1602" s="13">
        <v>18.2</v>
      </c>
      <c r="H1602" s="13">
        <v>16.5</v>
      </c>
      <c r="I1602" s="13">
        <v>15.3</v>
      </c>
      <c r="J1602" s="13">
        <v>18.2</v>
      </c>
      <c r="K1602" s="13">
        <v>18.0</v>
      </c>
      <c r="L1602" s="13">
        <v>0.0</v>
      </c>
      <c r="M1602" s="11">
        <f t="shared" si="1"/>
        <v>14.88571429</v>
      </c>
      <c r="N1602" s="11">
        <f t="shared" si="2"/>
        <v>15</v>
      </c>
      <c r="O1602" s="12" t="str">
        <f t="shared" si="3"/>
        <v>APROBADO CC</v>
      </c>
      <c r="P1602" s="12" t="str">
        <f>IF(OR(D1602="Académica",D1602="Empresa"),(IF(M1602&lt;Leyenda!$I$11,"ALTO",(IF(M1602&lt;=Leyenda!$I$10,"MEDIO","BAJO")))),(IF(M1602&lt;Leyenda!$J$11,"ALTO",(IF(M1602&lt;=Leyenda!$J$10,"MEDIO","BAJO")))))</f>
        <v>BAJO</v>
      </c>
    </row>
    <row r="1603">
      <c r="A1603" s="8" t="s">
        <v>1949</v>
      </c>
      <c r="B1603" s="9" t="s">
        <v>90</v>
      </c>
      <c r="C1603" s="9" t="s">
        <v>123</v>
      </c>
      <c r="D1603" s="9" t="s">
        <v>2144</v>
      </c>
      <c r="E1603" s="13">
        <v>18.0</v>
      </c>
      <c r="F1603" s="13">
        <v>18.2</v>
      </c>
      <c r="G1603" s="13">
        <v>18.0</v>
      </c>
      <c r="H1603" s="13">
        <v>16.5</v>
      </c>
      <c r="I1603" s="13">
        <v>16.2</v>
      </c>
      <c r="J1603" s="13">
        <v>18.0</v>
      </c>
      <c r="K1603" s="13">
        <v>18.8</v>
      </c>
      <c r="L1603" s="13">
        <v>0.0</v>
      </c>
      <c r="M1603" s="11">
        <f t="shared" si="1"/>
        <v>15.1</v>
      </c>
      <c r="N1603" s="11">
        <f t="shared" si="2"/>
        <v>15</v>
      </c>
      <c r="O1603" s="12" t="str">
        <f t="shared" si="3"/>
        <v>APROBADO CC</v>
      </c>
      <c r="P1603" s="12" t="str">
        <f>IF(OR(D1603="Académica",D1603="Empresa"),(IF(M1603&lt;Leyenda!$I$11,"ALTO",(IF(M1603&lt;=Leyenda!$I$10,"MEDIO","BAJO")))),(IF(M1603&lt;Leyenda!$J$11,"ALTO",(IF(M1603&lt;=Leyenda!$J$10,"MEDIO","BAJO")))))</f>
        <v>BAJO</v>
      </c>
    </row>
    <row r="1604">
      <c r="A1604" s="8" t="s">
        <v>2033</v>
      </c>
      <c r="B1604" s="9" t="s">
        <v>40</v>
      </c>
      <c r="C1604" s="9" t="s">
        <v>44</v>
      </c>
      <c r="D1604" s="9" t="s">
        <v>2144</v>
      </c>
      <c r="E1604" s="13">
        <v>18.0</v>
      </c>
      <c r="F1604" s="13">
        <v>13.4</v>
      </c>
      <c r="G1604" s="13">
        <v>16.3</v>
      </c>
      <c r="H1604" s="13">
        <v>15.4</v>
      </c>
      <c r="I1604" s="13">
        <v>14.6</v>
      </c>
      <c r="J1604" s="13">
        <v>18.0</v>
      </c>
      <c r="K1604" s="13">
        <v>18.0</v>
      </c>
      <c r="L1604" s="13">
        <v>0.0</v>
      </c>
      <c r="M1604" s="11">
        <f t="shared" si="1"/>
        <v>13.67142857</v>
      </c>
      <c r="N1604" s="11">
        <f t="shared" si="2"/>
        <v>14</v>
      </c>
      <c r="O1604" s="12" t="str">
        <f t="shared" si="3"/>
        <v>APROBADO CC</v>
      </c>
      <c r="P1604" s="12" t="str">
        <f>IF(OR(D1604="Académica",D1604="Empresa"),(IF(M1604&lt;Leyenda!$I$11,"ALTO",(IF(M1604&lt;=Leyenda!$I$10,"MEDIO","BAJO")))),(IF(M1604&lt;Leyenda!$J$11,"ALTO",(IF(M1604&lt;=Leyenda!$J$10,"MEDIO","BAJO")))))</f>
        <v>MEDIO</v>
      </c>
    </row>
    <row r="1605">
      <c r="A1605" s="8" t="s">
        <v>1116</v>
      </c>
      <c r="B1605" s="9" t="s">
        <v>35</v>
      </c>
      <c r="C1605" s="9" t="s">
        <v>129</v>
      </c>
      <c r="D1605" s="9" t="s">
        <v>2144</v>
      </c>
      <c r="E1605" s="13">
        <v>19.7</v>
      </c>
      <c r="F1605" s="13">
        <v>18.5</v>
      </c>
      <c r="G1605" s="13">
        <v>18.8</v>
      </c>
      <c r="H1605" s="13">
        <v>17.8</v>
      </c>
      <c r="I1605" s="13">
        <v>18.3</v>
      </c>
      <c r="J1605" s="13">
        <v>18.0</v>
      </c>
      <c r="K1605" s="13">
        <v>18.0</v>
      </c>
      <c r="L1605" s="13">
        <v>0.0</v>
      </c>
      <c r="M1605" s="11">
        <f t="shared" si="1"/>
        <v>15.62857143</v>
      </c>
      <c r="N1605" s="11">
        <f t="shared" si="2"/>
        <v>16</v>
      </c>
      <c r="O1605" s="12" t="str">
        <f t="shared" si="3"/>
        <v>APROBADO CC</v>
      </c>
      <c r="P1605" s="12" t="str">
        <f>IF(OR(D1605="Académica",D1605="Empresa"),(IF(M1605&lt;Leyenda!$I$11,"ALTO",(IF(M1605&lt;=Leyenda!$I$10,"MEDIO","BAJO")))),(IF(M1605&lt;Leyenda!$J$11,"ALTO",(IF(M1605&lt;=Leyenda!$J$10,"MEDIO","BAJO")))))</f>
        <v>BAJO</v>
      </c>
    </row>
    <row r="1606">
      <c r="A1606" s="8" t="s">
        <v>2415</v>
      </c>
      <c r="B1606" s="9" t="s">
        <v>90</v>
      </c>
      <c r="C1606" s="9" t="s">
        <v>125</v>
      </c>
      <c r="D1606" s="9" t="s">
        <v>2144</v>
      </c>
      <c r="E1606" s="13">
        <v>18.9</v>
      </c>
      <c r="F1606" s="13">
        <v>19.0</v>
      </c>
      <c r="G1606" s="13">
        <v>19.3</v>
      </c>
      <c r="H1606" s="13">
        <v>17.3</v>
      </c>
      <c r="I1606" s="13">
        <v>16.4</v>
      </c>
      <c r="J1606" s="13">
        <v>18.0</v>
      </c>
      <c r="K1606" s="13">
        <v>18.0</v>
      </c>
      <c r="L1606" s="13">
        <v>0.0</v>
      </c>
      <c r="M1606" s="11">
        <f t="shared" si="1"/>
        <v>15.42857143</v>
      </c>
      <c r="N1606" s="11">
        <f t="shared" si="2"/>
        <v>15</v>
      </c>
      <c r="O1606" s="12" t="str">
        <f t="shared" si="3"/>
        <v>APROBADO CC</v>
      </c>
      <c r="P1606" s="12" t="str">
        <f>IF(OR(D1606="Académica",D1606="Empresa"),(IF(M1606&lt;Leyenda!$I$11,"ALTO",(IF(M1606&lt;=Leyenda!$I$10,"MEDIO","BAJO")))),(IF(M1606&lt;Leyenda!$J$11,"ALTO",(IF(M1606&lt;=Leyenda!$J$10,"MEDIO","BAJO")))))</f>
        <v>BAJO</v>
      </c>
    </row>
    <row r="1607">
      <c r="A1607" s="8" t="s">
        <v>1757</v>
      </c>
      <c r="B1607" s="9" t="s">
        <v>50</v>
      </c>
      <c r="C1607" s="9" t="s">
        <v>127</v>
      </c>
      <c r="D1607" s="9" t="s">
        <v>2144</v>
      </c>
      <c r="E1607" s="13">
        <v>12.5</v>
      </c>
      <c r="F1607" s="13">
        <v>13.5</v>
      </c>
      <c r="G1607" s="13">
        <v>13.5</v>
      </c>
      <c r="H1607" s="13">
        <v>13.5</v>
      </c>
      <c r="I1607" s="13">
        <v>13.5</v>
      </c>
      <c r="J1607" s="13">
        <v>13.5</v>
      </c>
      <c r="K1607" s="13">
        <v>12.5</v>
      </c>
      <c r="L1607" s="13">
        <v>0.0</v>
      </c>
      <c r="M1607" s="11">
        <f t="shared" si="1"/>
        <v>11.42857143</v>
      </c>
      <c r="N1607" s="11">
        <f t="shared" si="2"/>
        <v>11</v>
      </c>
      <c r="O1607" s="12" t="str">
        <f t="shared" si="3"/>
        <v>APROBADO CC</v>
      </c>
      <c r="P1607" s="12" t="str">
        <f>IF(OR(D1607="Académica",D1607="Empresa"),(IF(M1607&lt;Leyenda!$I$11,"ALTO",(IF(M1607&lt;=Leyenda!$I$10,"MEDIO","BAJO")))),(IF(M1607&lt;Leyenda!$J$11,"ALTO",(IF(M1607&lt;=Leyenda!$J$10,"MEDIO","BAJO")))))</f>
        <v>ALTO</v>
      </c>
    </row>
    <row r="1608">
      <c r="A1608" s="8" t="s">
        <v>2012</v>
      </c>
      <c r="B1608" s="9" t="s">
        <v>28</v>
      </c>
      <c r="C1608" s="9" t="s">
        <v>91</v>
      </c>
      <c r="D1608" s="9" t="s">
        <v>2144</v>
      </c>
      <c r="E1608" s="13">
        <v>16.1</v>
      </c>
      <c r="F1608" s="13">
        <v>14.5</v>
      </c>
      <c r="G1608" s="13">
        <v>14.3</v>
      </c>
      <c r="H1608" s="13">
        <v>15.8</v>
      </c>
      <c r="I1608" s="13">
        <v>14.9</v>
      </c>
      <c r="J1608" s="13">
        <v>18.3</v>
      </c>
      <c r="K1608" s="13">
        <v>18.0</v>
      </c>
      <c r="L1608" s="13">
        <v>1.0</v>
      </c>
      <c r="M1608" s="11">
        <f t="shared" si="1"/>
        <v>13.82857143</v>
      </c>
      <c r="N1608" s="11">
        <f t="shared" si="2"/>
        <v>14</v>
      </c>
      <c r="O1608" s="12" t="str">
        <f t="shared" si="3"/>
        <v>APROBADO CC</v>
      </c>
      <c r="P1608" s="12" t="str">
        <f>IF(OR(D1608="Académica",D1608="Empresa"),(IF(M1608&lt;Leyenda!$I$11,"ALTO",(IF(M1608&lt;=Leyenda!$I$10,"MEDIO","BAJO")))),(IF(M1608&lt;Leyenda!$J$11,"ALTO",(IF(M1608&lt;=Leyenda!$J$10,"MEDIO","BAJO")))))</f>
        <v>MEDIO</v>
      </c>
    </row>
    <row r="1609">
      <c r="A1609" s="8" t="s">
        <v>1852</v>
      </c>
      <c r="B1609" s="9" t="s">
        <v>90</v>
      </c>
      <c r="C1609" s="9" t="s">
        <v>22</v>
      </c>
      <c r="D1609" s="9" t="s">
        <v>2144</v>
      </c>
      <c r="E1609" s="13">
        <v>18.7</v>
      </c>
      <c r="F1609" s="13">
        <v>19.0</v>
      </c>
      <c r="G1609" s="13">
        <v>18.5</v>
      </c>
      <c r="H1609" s="13">
        <v>16.5</v>
      </c>
      <c r="I1609" s="13">
        <v>16.2</v>
      </c>
      <c r="J1609" s="13">
        <v>18.0</v>
      </c>
      <c r="K1609" s="13">
        <v>18.0</v>
      </c>
      <c r="L1609" s="13">
        <v>0.0</v>
      </c>
      <c r="M1609" s="11">
        <f t="shared" si="1"/>
        <v>15.17142857</v>
      </c>
      <c r="N1609" s="11">
        <f t="shared" si="2"/>
        <v>15</v>
      </c>
      <c r="O1609" s="12" t="str">
        <f t="shared" si="3"/>
        <v>APROBADO CC</v>
      </c>
      <c r="P1609" s="12" t="str">
        <f>IF(OR(D1609="Académica",D1609="Empresa"),(IF(M1609&lt;Leyenda!$I$11,"ALTO",(IF(M1609&lt;=Leyenda!$I$10,"MEDIO","BAJO")))),(IF(M1609&lt;Leyenda!$J$11,"ALTO",(IF(M1609&lt;=Leyenda!$J$10,"MEDIO","BAJO")))))</f>
        <v>BAJO</v>
      </c>
    </row>
    <row r="1610">
      <c r="A1610" s="8" t="s">
        <v>1289</v>
      </c>
      <c r="B1610" s="9" t="s">
        <v>40</v>
      </c>
      <c r="C1610" s="9" t="s">
        <v>232</v>
      </c>
      <c r="D1610" s="9" t="s">
        <v>2144</v>
      </c>
      <c r="E1610" s="13">
        <v>18.9</v>
      </c>
      <c r="F1610" s="13">
        <v>17.5</v>
      </c>
      <c r="G1610" s="13">
        <v>18.2</v>
      </c>
      <c r="H1610" s="13">
        <v>15.2</v>
      </c>
      <c r="I1610" s="13">
        <v>15.3</v>
      </c>
      <c r="J1610" s="13">
        <v>18.4</v>
      </c>
      <c r="K1610" s="13">
        <v>19.5</v>
      </c>
      <c r="L1610" s="13">
        <v>0.0</v>
      </c>
      <c r="M1610" s="11">
        <f t="shared" si="1"/>
        <v>14.87142857</v>
      </c>
      <c r="N1610" s="11">
        <f t="shared" si="2"/>
        <v>15</v>
      </c>
      <c r="O1610" s="12" t="str">
        <f t="shared" si="3"/>
        <v>APROBADO CC</v>
      </c>
      <c r="P1610" s="12" t="str">
        <f>IF(OR(D1610="Académica",D1610="Empresa"),(IF(M1610&lt;Leyenda!$I$11,"ALTO",(IF(M1610&lt;=Leyenda!$I$10,"MEDIO","BAJO")))),(IF(M1610&lt;Leyenda!$J$11,"ALTO",(IF(M1610&lt;=Leyenda!$J$10,"MEDIO","BAJO")))))</f>
        <v>BAJO</v>
      </c>
    </row>
    <row r="1611">
      <c r="A1611" s="8" t="s">
        <v>1306</v>
      </c>
      <c r="B1611" s="9" t="s">
        <v>40</v>
      </c>
      <c r="C1611" s="9" t="s">
        <v>22</v>
      </c>
      <c r="D1611" s="9" t="s">
        <v>2144</v>
      </c>
      <c r="E1611" s="13">
        <v>13.0</v>
      </c>
      <c r="F1611" s="13">
        <v>17.8</v>
      </c>
      <c r="G1611" s="13">
        <v>18.0</v>
      </c>
      <c r="H1611" s="13">
        <v>15.2</v>
      </c>
      <c r="I1611" s="13">
        <v>15.3</v>
      </c>
      <c r="J1611" s="13">
        <v>18.3</v>
      </c>
      <c r="K1611" s="13">
        <v>18.5</v>
      </c>
      <c r="L1611" s="13">
        <v>0.5</v>
      </c>
      <c r="M1611" s="11">
        <f t="shared" si="1"/>
        <v>14.8</v>
      </c>
      <c r="N1611" s="11">
        <f t="shared" si="2"/>
        <v>15</v>
      </c>
      <c r="O1611" s="12" t="str">
        <f t="shared" si="3"/>
        <v>APROBADO CC</v>
      </c>
      <c r="P1611" s="12" t="str">
        <f>IF(OR(D1611="Académica",D1611="Empresa"),(IF(M1611&lt;Leyenda!$I$11,"ALTO",(IF(M1611&lt;=Leyenda!$I$10,"MEDIO","BAJO")))),(IF(M1611&lt;Leyenda!$J$11,"ALTO",(IF(M1611&lt;=Leyenda!$J$10,"MEDIO","BAJO")))))</f>
        <v>BAJO</v>
      </c>
    </row>
    <row r="1612">
      <c r="A1612" s="8" t="s">
        <v>2013</v>
      </c>
      <c r="B1612" s="9" t="s">
        <v>28</v>
      </c>
      <c r="C1612" s="9" t="s">
        <v>144</v>
      </c>
      <c r="D1612" s="9" t="s">
        <v>2144</v>
      </c>
      <c r="E1612" s="13">
        <v>17.1</v>
      </c>
      <c r="F1612" s="13">
        <v>18.5</v>
      </c>
      <c r="G1612" s="13">
        <v>18.2</v>
      </c>
      <c r="H1612" s="13">
        <v>16.0</v>
      </c>
      <c r="I1612" s="13">
        <v>15.3</v>
      </c>
      <c r="J1612" s="13">
        <v>18.3</v>
      </c>
      <c r="K1612" s="13">
        <v>18.8</v>
      </c>
      <c r="L1612" s="13">
        <v>0.0</v>
      </c>
      <c r="M1612" s="11">
        <f t="shared" si="1"/>
        <v>15.01428571</v>
      </c>
      <c r="N1612" s="11">
        <f t="shared" si="2"/>
        <v>15</v>
      </c>
      <c r="O1612" s="12" t="str">
        <f t="shared" si="3"/>
        <v>APROBADO CC</v>
      </c>
      <c r="P1612" s="12" t="str">
        <f>IF(OR(D1612="Académica",D1612="Empresa"),(IF(M1612&lt;Leyenda!$I$11,"ALTO",(IF(M1612&lt;=Leyenda!$I$10,"MEDIO","BAJO")))),(IF(M1612&lt;Leyenda!$J$11,"ALTO",(IF(M1612&lt;=Leyenda!$J$10,"MEDIO","BAJO")))))</f>
        <v>BAJO</v>
      </c>
    </row>
    <row r="1613">
      <c r="A1613" s="8" t="s">
        <v>2416</v>
      </c>
      <c r="B1613" s="9" t="s">
        <v>601</v>
      </c>
      <c r="C1613" s="9" t="s">
        <v>237</v>
      </c>
      <c r="D1613" s="9" t="s">
        <v>2144</v>
      </c>
      <c r="E1613" s="13">
        <v>12.9</v>
      </c>
      <c r="F1613" s="13">
        <v>11.7</v>
      </c>
      <c r="G1613" s="13">
        <v>13.2</v>
      </c>
      <c r="H1613" s="13">
        <v>14.1</v>
      </c>
      <c r="I1613" s="13">
        <v>13.5</v>
      </c>
      <c r="J1613" s="13">
        <v>18.8</v>
      </c>
      <c r="K1613" s="13">
        <v>15.9</v>
      </c>
      <c r="L1613" s="13">
        <v>0.0</v>
      </c>
      <c r="M1613" s="11">
        <f t="shared" si="1"/>
        <v>12.45714286</v>
      </c>
      <c r="N1613" s="11">
        <f t="shared" si="2"/>
        <v>12</v>
      </c>
      <c r="O1613" s="12" t="str">
        <f t="shared" si="3"/>
        <v>APROBADO CC</v>
      </c>
      <c r="P1613" s="12" t="str">
        <f>IF(OR(D1613="Académica",D1613="Empresa"),(IF(M1613&lt;Leyenda!$I$11,"ALTO",(IF(M1613&lt;=Leyenda!$I$10,"MEDIO","BAJO")))),(IF(M1613&lt;Leyenda!$J$11,"ALTO",(IF(M1613&lt;=Leyenda!$J$10,"MEDIO","BAJO")))))</f>
        <v>ALTO</v>
      </c>
    </row>
    <row r="1614">
      <c r="A1614" s="8" t="s">
        <v>2027</v>
      </c>
      <c r="B1614" s="9" t="s">
        <v>40</v>
      </c>
      <c r="C1614" s="9" t="s">
        <v>111</v>
      </c>
      <c r="D1614" s="9" t="s">
        <v>2144</v>
      </c>
      <c r="E1614" s="13">
        <v>14.0</v>
      </c>
      <c r="F1614" s="13">
        <v>14.9</v>
      </c>
      <c r="G1614" s="13">
        <v>18.0</v>
      </c>
      <c r="H1614" s="13">
        <v>15.2</v>
      </c>
      <c r="I1614" s="13">
        <v>15.3</v>
      </c>
      <c r="J1614" s="13">
        <v>18.0</v>
      </c>
      <c r="K1614" s="13">
        <v>18.0</v>
      </c>
      <c r="L1614" s="13">
        <v>0.0</v>
      </c>
      <c r="M1614" s="11">
        <f t="shared" si="1"/>
        <v>14.2</v>
      </c>
      <c r="N1614" s="11">
        <f t="shared" si="2"/>
        <v>14</v>
      </c>
      <c r="O1614" s="12" t="str">
        <f t="shared" si="3"/>
        <v>APROBADO CC</v>
      </c>
      <c r="P1614" s="12" t="str">
        <f>IF(OR(D1614="Académica",D1614="Empresa"),(IF(M1614&lt;Leyenda!$I$11,"ALTO",(IF(M1614&lt;=Leyenda!$I$10,"MEDIO","BAJO")))),(IF(M1614&lt;Leyenda!$J$11,"ALTO",(IF(M1614&lt;=Leyenda!$J$10,"MEDIO","BAJO")))))</f>
        <v>MEDIO</v>
      </c>
    </row>
    <row r="1615">
      <c r="A1615" s="8" t="s">
        <v>730</v>
      </c>
      <c r="B1615" s="9" t="s">
        <v>40</v>
      </c>
      <c r="C1615" s="9" t="s">
        <v>182</v>
      </c>
      <c r="D1615" s="9" t="s">
        <v>2144</v>
      </c>
      <c r="E1615" s="13">
        <v>18.0</v>
      </c>
      <c r="F1615" s="13">
        <v>19.0</v>
      </c>
      <c r="G1615" s="13">
        <v>19.3</v>
      </c>
      <c r="H1615" s="13">
        <v>16.5</v>
      </c>
      <c r="I1615" s="13">
        <v>15.4</v>
      </c>
      <c r="J1615" s="13">
        <v>18.2</v>
      </c>
      <c r="K1615" s="13">
        <v>18.0</v>
      </c>
      <c r="L1615" s="13">
        <v>0.0</v>
      </c>
      <c r="M1615" s="11">
        <f t="shared" si="1"/>
        <v>15.2</v>
      </c>
      <c r="N1615" s="11">
        <f t="shared" si="2"/>
        <v>15</v>
      </c>
      <c r="O1615" s="12" t="str">
        <f t="shared" si="3"/>
        <v>APROBADO CC</v>
      </c>
      <c r="P1615" s="12" t="str">
        <f>IF(OR(D1615="Académica",D1615="Empresa"),(IF(M1615&lt;Leyenda!$I$11,"ALTO",(IF(M1615&lt;=Leyenda!$I$10,"MEDIO","BAJO")))),(IF(M1615&lt;Leyenda!$J$11,"ALTO",(IF(M1615&lt;=Leyenda!$J$10,"MEDIO","BAJO")))))</f>
        <v>BAJO</v>
      </c>
    </row>
    <row r="1616">
      <c r="A1616" s="8" t="s">
        <v>2098</v>
      </c>
      <c r="B1616" s="9" t="s">
        <v>40</v>
      </c>
      <c r="C1616" s="9" t="s">
        <v>26</v>
      </c>
      <c r="D1616" s="9" t="s">
        <v>2149</v>
      </c>
      <c r="E1616" s="13">
        <v>18.3</v>
      </c>
      <c r="F1616" s="13">
        <v>14.7</v>
      </c>
      <c r="G1616" s="13">
        <v>16.3</v>
      </c>
      <c r="H1616" s="13">
        <v>16.5</v>
      </c>
      <c r="I1616" s="13">
        <v>15.3</v>
      </c>
      <c r="J1616" s="13">
        <v>18.3</v>
      </c>
      <c r="K1616" s="13">
        <v>18.0</v>
      </c>
      <c r="L1616" s="13">
        <v>0.0</v>
      </c>
      <c r="M1616" s="11">
        <f t="shared" si="1"/>
        <v>14.15714286</v>
      </c>
      <c r="N1616" s="11">
        <f t="shared" si="2"/>
        <v>14</v>
      </c>
      <c r="O1616" s="12" t="str">
        <f t="shared" si="3"/>
        <v>APROBADO CC</v>
      </c>
      <c r="P1616" s="12" t="str">
        <f>IF(OR(D1616="Académica",D1616="Empresa"),(IF(M1616&lt;Leyenda!$I$11,"ALTO",(IF(M1616&lt;=Leyenda!$I$10,"MEDIO","BAJO")))),(IF(M1616&lt;Leyenda!$J$11,"ALTO",(IF(M1616&lt;=Leyenda!$J$10,"MEDIO","BAJO")))))</f>
        <v>MEDIO</v>
      </c>
    </row>
    <row r="1617">
      <c r="A1617" s="8" t="s">
        <v>2417</v>
      </c>
      <c r="B1617" s="9" t="s">
        <v>35</v>
      </c>
      <c r="C1617" s="9" t="s">
        <v>66</v>
      </c>
      <c r="D1617" s="9" t="s">
        <v>2144</v>
      </c>
      <c r="E1617" s="13">
        <v>18.0</v>
      </c>
      <c r="F1617" s="13">
        <v>18.0</v>
      </c>
      <c r="G1617" s="13">
        <v>18.2</v>
      </c>
      <c r="H1617" s="13">
        <v>16.5</v>
      </c>
      <c r="I1617" s="13">
        <v>17.2</v>
      </c>
      <c r="J1617" s="13">
        <v>18.0</v>
      </c>
      <c r="K1617" s="13">
        <v>18.0</v>
      </c>
      <c r="L1617" s="13">
        <v>0.0</v>
      </c>
      <c r="M1617" s="11">
        <f t="shared" si="1"/>
        <v>15.12857143</v>
      </c>
      <c r="N1617" s="11">
        <f t="shared" si="2"/>
        <v>15</v>
      </c>
      <c r="O1617" s="12" t="str">
        <f t="shared" si="3"/>
        <v>APROBADO CC</v>
      </c>
      <c r="P1617" s="12" t="str">
        <f>IF(OR(D1617="Académica",D1617="Empresa"),(IF(M1617&lt;Leyenda!$I$11,"ALTO",(IF(M1617&lt;=Leyenda!$I$10,"MEDIO","BAJO")))),(IF(M1617&lt;Leyenda!$J$11,"ALTO",(IF(M1617&lt;=Leyenda!$J$10,"MEDIO","BAJO")))))</f>
        <v>BAJO</v>
      </c>
    </row>
    <row r="1618">
      <c r="A1618" s="8" t="s">
        <v>2003</v>
      </c>
      <c r="B1618" s="9" t="s">
        <v>40</v>
      </c>
      <c r="C1618" s="9" t="s">
        <v>729</v>
      </c>
      <c r="D1618" s="9" t="s">
        <v>2144</v>
      </c>
      <c r="E1618" s="13">
        <v>15.5</v>
      </c>
      <c r="F1618" s="13">
        <v>16.0</v>
      </c>
      <c r="G1618" s="13">
        <v>18.0</v>
      </c>
      <c r="H1618" s="13">
        <v>16.7</v>
      </c>
      <c r="I1618" s="13">
        <v>14.1</v>
      </c>
      <c r="J1618" s="13">
        <v>18.0</v>
      </c>
      <c r="K1618" s="13">
        <v>18.0</v>
      </c>
      <c r="L1618" s="13">
        <v>0.5</v>
      </c>
      <c r="M1618" s="11">
        <f t="shared" si="1"/>
        <v>14.47142857</v>
      </c>
      <c r="N1618" s="11">
        <f t="shared" si="2"/>
        <v>14</v>
      </c>
      <c r="O1618" s="12" t="str">
        <f t="shared" si="3"/>
        <v>APROBADO CC</v>
      </c>
      <c r="P1618" s="12" t="str">
        <f>IF(OR(D1618="Académica",D1618="Empresa"),(IF(M1618&lt;Leyenda!$I$11,"ALTO",(IF(M1618&lt;=Leyenda!$I$10,"MEDIO","BAJO")))),(IF(M1618&lt;Leyenda!$J$11,"ALTO",(IF(M1618&lt;=Leyenda!$J$10,"MEDIO","BAJO")))))</f>
        <v>MEDIO</v>
      </c>
    </row>
    <row r="1619">
      <c r="A1619" s="8" t="s">
        <v>1577</v>
      </c>
      <c r="B1619" s="9" t="s">
        <v>28</v>
      </c>
      <c r="C1619" s="9" t="s">
        <v>88</v>
      </c>
      <c r="D1619" s="9" t="s">
        <v>2144</v>
      </c>
      <c r="E1619" s="13">
        <v>19.4</v>
      </c>
      <c r="F1619" s="13">
        <v>15.8</v>
      </c>
      <c r="G1619" s="13">
        <v>18.3</v>
      </c>
      <c r="H1619" s="13">
        <v>15.2</v>
      </c>
      <c r="I1619" s="13">
        <v>12.9</v>
      </c>
      <c r="J1619" s="13">
        <v>18.0</v>
      </c>
      <c r="K1619" s="13">
        <v>18.0</v>
      </c>
      <c r="L1619" s="13">
        <v>0.0</v>
      </c>
      <c r="M1619" s="11">
        <f t="shared" si="1"/>
        <v>14.02857143</v>
      </c>
      <c r="N1619" s="11">
        <f t="shared" si="2"/>
        <v>14</v>
      </c>
      <c r="O1619" s="12" t="str">
        <f t="shared" si="3"/>
        <v>APROBADO CC</v>
      </c>
      <c r="P1619" s="12" t="str">
        <f>IF(OR(D1619="Académica",D1619="Empresa"),(IF(M1619&lt;Leyenda!$I$11,"ALTO",(IF(M1619&lt;=Leyenda!$I$10,"MEDIO","BAJO")))),(IF(M1619&lt;Leyenda!$J$11,"ALTO",(IF(M1619&lt;=Leyenda!$J$10,"MEDIO","BAJO")))))</f>
        <v>MEDIO</v>
      </c>
    </row>
    <row r="1620">
      <c r="A1620" s="8" t="s">
        <v>2024</v>
      </c>
      <c r="B1620" s="9" t="s">
        <v>28</v>
      </c>
      <c r="C1620" s="9" t="s">
        <v>44</v>
      </c>
      <c r="D1620" s="9" t="s">
        <v>2144</v>
      </c>
      <c r="E1620" s="13">
        <v>18.0</v>
      </c>
      <c r="F1620" s="13">
        <v>12.5</v>
      </c>
      <c r="G1620" s="13">
        <v>14.7</v>
      </c>
      <c r="H1620" s="13">
        <v>15.4</v>
      </c>
      <c r="I1620" s="13">
        <v>14.7</v>
      </c>
      <c r="J1620" s="13">
        <v>18.0</v>
      </c>
      <c r="K1620" s="13">
        <v>18.8</v>
      </c>
      <c r="L1620" s="13">
        <v>0.5</v>
      </c>
      <c r="M1620" s="11">
        <f t="shared" si="1"/>
        <v>13.51428571</v>
      </c>
      <c r="N1620" s="11">
        <f t="shared" si="2"/>
        <v>14</v>
      </c>
      <c r="O1620" s="12" t="str">
        <f t="shared" si="3"/>
        <v>APROBADO CC</v>
      </c>
      <c r="P1620" s="12" t="str">
        <f>IF(OR(D1620="Académica",D1620="Empresa"),(IF(M1620&lt;Leyenda!$I$11,"ALTO",(IF(M1620&lt;=Leyenda!$I$10,"MEDIO","BAJO")))),(IF(M1620&lt;Leyenda!$J$11,"ALTO",(IF(M1620&lt;=Leyenda!$J$10,"MEDIO","BAJO")))))</f>
        <v>MEDIO</v>
      </c>
    </row>
    <row r="1621">
      <c r="A1621" s="8" t="s">
        <v>1990</v>
      </c>
      <c r="B1621" s="9" t="s">
        <v>21</v>
      </c>
      <c r="C1621" s="9" t="s">
        <v>123</v>
      </c>
      <c r="D1621" s="9" t="s">
        <v>2144</v>
      </c>
      <c r="E1621" s="13">
        <v>18.7</v>
      </c>
      <c r="F1621" s="13">
        <v>18.7</v>
      </c>
      <c r="G1621" s="13">
        <v>18.5</v>
      </c>
      <c r="H1621" s="13">
        <v>16.9</v>
      </c>
      <c r="I1621" s="13">
        <v>16.5</v>
      </c>
      <c r="J1621" s="13">
        <v>16.2</v>
      </c>
      <c r="K1621" s="13">
        <v>18.0</v>
      </c>
      <c r="L1621" s="13">
        <v>0.0</v>
      </c>
      <c r="M1621" s="11">
        <f t="shared" si="1"/>
        <v>14.97142857</v>
      </c>
      <c r="N1621" s="11">
        <f t="shared" si="2"/>
        <v>15</v>
      </c>
      <c r="O1621" s="12" t="str">
        <f t="shared" si="3"/>
        <v>APROBADO CC</v>
      </c>
      <c r="P1621" s="12" t="str">
        <f>IF(OR(D1621="Académica",D1621="Empresa"),(IF(M1621&lt;Leyenda!$I$11,"ALTO",(IF(M1621&lt;=Leyenda!$I$10,"MEDIO","BAJO")))),(IF(M1621&lt;Leyenda!$J$11,"ALTO",(IF(M1621&lt;=Leyenda!$J$10,"MEDIO","BAJO")))))</f>
        <v>BAJO</v>
      </c>
    </row>
    <row r="1622">
      <c r="A1622" s="8" t="s">
        <v>2418</v>
      </c>
      <c r="B1622" s="9" t="s">
        <v>40</v>
      </c>
      <c r="C1622" s="9" t="s">
        <v>29</v>
      </c>
      <c r="D1622" s="9" t="s">
        <v>2144</v>
      </c>
      <c r="E1622" s="13">
        <v>18.5</v>
      </c>
      <c r="F1622" s="13">
        <v>17.5</v>
      </c>
      <c r="G1622" s="13">
        <v>19.0</v>
      </c>
      <c r="H1622" s="13">
        <v>17.0</v>
      </c>
      <c r="I1622" s="13">
        <v>16.3</v>
      </c>
      <c r="J1622" s="13">
        <v>18.4</v>
      </c>
      <c r="K1622" s="13">
        <v>18.5</v>
      </c>
      <c r="L1622" s="13">
        <v>0.0</v>
      </c>
      <c r="M1622" s="11">
        <f t="shared" si="1"/>
        <v>15.24285714</v>
      </c>
      <c r="N1622" s="11">
        <f t="shared" si="2"/>
        <v>15</v>
      </c>
      <c r="O1622" s="12" t="str">
        <f t="shared" si="3"/>
        <v>APROBADO CC</v>
      </c>
      <c r="P1622" s="12" t="str">
        <f>IF(OR(D1622="Académica",D1622="Empresa"),(IF(M1622&lt;Leyenda!$I$11,"ALTO",(IF(M1622&lt;=Leyenda!$I$10,"MEDIO","BAJO")))),(IF(M1622&lt;Leyenda!$J$11,"ALTO",(IF(M1622&lt;=Leyenda!$J$10,"MEDIO","BAJO")))))</f>
        <v>BAJO</v>
      </c>
    </row>
    <row r="1623">
      <c r="A1623" s="8" t="s">
        <v>1783</v>
      </c>
      <c r="B1623" s="9" t="s">
        <v>21</v>
      </c>
      <c r="C1623" s="9" t="s">
        <v>305</v>
      </c>
      <c r="D1623" s="9" t="s">
        <v>2144</v>
      </c>
      <c r="E1623" s="13">
        <v>18.4</v>
      </c>
      <c r="F1623" s="13">
        <v>19.3</v>
      </c>
      <c r="G1623" s="13">
        <v>19.0</v>
      </c>
      <c r="H1623" s="13">
        <v>16.5</v>
      </c>
      <c r="I1623" s="13">
        <v>16.2</v>
      </c>
      <c r="J1623" s="13">
        <v>18.0</v>
      </c>
      <c r="K1623" s="13">
        <v>18.0</v>
      </c>
      <c r="L1623" s="13">
        <v>0.0</v>
      </c>
      <c r="M1623" s="11">
        <f t="shared" si="1"/>
        <v>15.28571429</v>
      </c>
      <c r="N1623" s="11">
        <f t="shared" si="2"/>
        <v>15</v>
      </c>
      <c r="O1623" s="12" t="str">
        <f t="shared" si="3"/>
        <v>APROBADO CC</v>
      </c>
      <c r="P1623" s="12" t="str">
        <f>IF(OR(D1623="Académica",D1623="Empresa"),(IF(M1623&lt;Leyenda!$I$11,"ALTO",(IF(M1623&lt;=Leyenda!$I$10,"MEDIO","BAJO")))),(IF(M1623&lt;Leyenda!$J$11,"ALTO",(IF(M1623&lt;=Leyenda!$J$10,"MEDIO","BAJO")))))</f>
        <v>BAJO</v>
      </c>
    </row>
    <row r="1624">
      <c r="A1624" s="8" t="s">
        <v>1800</v>
      </c>
      <c r="B1624" s="9" t="s">
        <v>90</v>
      </c>
      <c r="C1624" s="9" t="s">
        <v>305</v>
      </c>
      <c r="D1624" s="9" t="s">
        <v>2144</v>
      </c>
      <c r="E1624" s="13">
        <v>18.5</v>
      </c>
      <c r="F1624" s="13">
        <v>18.2</v>
      </c>
      <c r="G1624" s="13">
        <v>18.7</v>
      </c>
      <c r="H1624" s="13">
        <v>17.5</v>
      </c>
      <c r="I1624" s="13">
        <v>17.2</v>
      </c>
      <c r="J1624" s="13">
        <v>18.0</v>
      </c>
      <c r="K1624" s="13">
        <v>18.3</v>
      </c>
      <c r="L1624" s="13">
        <v>0.0</v>
      </c>
      <c r="M1624" s="11">
        <f t="shared" si="1"/>
        <v>15.41428571</v>
      </c>
      <c r="N1624" s="11">
        <f t="shared" si="2"/>
        <v>15</v>
      </c>
      <c r="O1624" s="12" t="str">
        <f t="shared" si="3"/>
        <v>APROBADO CC</v>
      </c>
      <c r="P1624" s="12" t="str">
        <f>IF(OR(D1624="Académica",D1624="Empresa"),(IF(M1624&lt;Leyenda!$I$11,"ALTO",(IF(M1624&lt;=Leyenda!$I$10,"MEDIO","BAJO")))),(IF(M1624&lt;Leyenda!$J$11,"ALTO",(IF(M1624&lt;=Leyenda!$J$10,"MEDIO","BAJO")))))</f>
        <v>BAJO</v>
      </c>
    </row>
    <row r="1625">
      <c r="A1625" s="8" t="s">
        <v>2419</v>
      </c>
      <c r="B1625" s="9" t="s">
        <v>601</v>
      </c>
      <c r="C1625" s="9" t="s">
        <v>72</v>
      </c>
      <c r="D1625" s="9" t="s">
        <v>2144</v>
      </c>
      <c r="E1625" s="13">
        <v>10.8</v>
      </c>
      <c r="F1625" s="13">
        <v>13.5</v>
      </c>
      <c r="G1625" s="13">
        <v>14.1</v>
      </c>
      <c r="H1625" s="13">
        <v>13.9</v>
      </c>
      <c r="I1625" s="13">
        <v>12.1</v>
      </c>
      <c r="J1625" s="13">
        <v>18.4</v>
      </c>
      <c r="K1625" s="13">
        <v>17.1</v>
      </c>
      <c r="L1625" s="13">
        <v>0.0</v>
      </c>
      <c r="M1625" s="11">
        <f t="shared" si="1"/>
        <v>12.72857143</v>
      </c>
      <c r="N1625" s="11">
        <f t="shared" si="2"/>
        <v>13</v>
      </c>
      <c r="O1625" s="12" t="str">
        <f t="shared" si="3"/>
        <v>APROBADO CC</v>
      </c>
      <c r="P1625" s="12" t="str">
        <f>IF(OR(D1625="Académica",D1625="Empresa"),(IF(M1625&lt;Leyenda!$I$11,"ALTO",(IF(M1625&lt;=Leyenda!$I$10,"MEDIO","BAJO")))),(IF(M1625&lt;Leyenda!$J$11,"ALTO",(IF(M1625&lt;=Leyenda!$J$10,"MEDIO","BAJO")))))</f>
        <v>ALTO</v>
      </c>
    </row>
    <row r="1626">
      <c r="A1626" s="8" t="s">
        <v>948</v>
      </c>
      <c r="B1626" s="9" t="s">
        <v>386</v>
      </c>
      <c r="C1626" s="9" t="s">
        <v>305</v>
      </c>
      <c r="D1626" s="9" t="s">
        <v>2144</v>
      </c>
      <c r="E1626" s="13">
        <v>14.5</v>
      </c>
      <c r="F1626" s="13">
        <v>15.3</v>
      </c>
      <c r="G1626" s="13">
        <v>16.3</v>
      </c>
      <c r="H1626" s="13">
        <v>15.8</v>
      </c>
      <c r="I1626" s="13">
        <v>16.3</v>
      </c>
      <c r="J1626" s="13">
        <v>18.5</v>
      </c>
      <c r="K1626" s="13">
        <v>18.0</v>
      </c>
      <c r="L1626" s="13">
        <v>0.0</v>
      </c>
      <c r="M1626" s="11">
        <f t="shared" si="1"/>
        <v>14.31428571</v>
      </c>
      <c r="N1626" s="11">
        <f t="shared" si="2"/>
        <v>14</v>
      </c>
      <c r="O1626" s="12" t="str">
        <f t="shared" si="3"/>
        <v>APROBADO CC</v>
      </c>
      <c r="P1626" s="12" t="str">
        <f>IF(OR(D1626="Académica",D1626="Empresa"),(IF(M1626&lt;Leyenda!$I$11,"ALTO",(IF(M1626&lt;=Leyenda!$I$10,"MEDIO","BAJO")))),(IF(M1626&lt;Leyenda!$J$11,"ALTO",(IF(M1626&lt;=Leyenda!$J$10,"MEDIO","BAJO")))))</f>
        <v>MEDIO</v>
      </c>
    </row>
    <row r="1627">
      <c r="A1627" s="8" t="s">
        <v>953</v>
      </c>
      <c r="B1627" s="9" t="s">
        <v>35</v>
      </c>
      <c r="C1627" s="9" t="s">
        <v>29</v>
      </c>
      <c r="D1627" s="9" t="s">
        <v>2144</v>
      </c>
      <c r="E1627" s="13">
        <v>18.3</v>
      </c>
      <c r="F1627" s="13">
        <v>18.3</v>
      </c>
      <c r="G1627" s="13">
        <v>18.8</v>
      </c>
      <c r="H1627" s="13">
        <v>17.8</v>
      </c>
      <c r="I1627" s="13">
        <v>17.7</v>
      </c>
      <c r="J1627" s="13">
        <v>18.3</v>
      </c>
      <c r="K1627" s="13">
        <v>18.8</v>
      </c>
      <c r="L1627" s="13">
        <v>0.0</v>
      </c>
      <c r="M1627" s="11">
        <f t="shared" si="1"/>
        <v>15.67142857</v>
      </c>
      <c r="N1627" s="11">
        <f t="shared" si="2"/>
        <v>16</v>
      </c>
      <c r="O1627" s="12" t="str">
        <f t="shared" si="3"/>
        <v>APROBADO CC</v>
      </c>
      <c r="P1627" s="12" t="str">
        <f>IF(OR(D1627="Académica",D1627="Empresa"),(IF(M1627&lt;Leyenda!$I$11,"ALTO",(IF(M1627&lt;=Leyenda!$I$10,"MEDIO","BAJO")))),(IF(M1627&lt;Leyenda!$J$11,"ALTO",(IF(M1627&lt;=Leyenda!$J$10,"MEDIO","BAJO")))))</f>
        <v>BAJO</v>
      </c>
    </row>
    <row r="1628">
      <c r="A1628" s="8" t="s">
        <v>1891</v>
      </c>
      <c r="B1628" s="9" t="s">
        <v>50</v>
      </c>
      <c r="C1628" s="9" t="s">
        <v>29</v>
      </c>
      <c r="D1628" s="9" t="s">
        <v>2144</v>
      </c>
      <c r="E1628" s="13">
        <v>19.1</v>
      </c>
      <c r="F1628" s="13">
        <v>19.0</v>
      </c>
      <c r="G1628" s="13">
        <v>18.9</v>
      </c>
      <c r="H1628" s="13">
        <v>16.5</v>
      </c>
      <c r="I1628" s="13">
        <v>15.7</v>
      </c>
      <c r="J1628" s="13">
        <v>18.0</v>
      </c>
      <c r="K1628" s="13">
        <v>18.8</v>
      </c>
      <c r="L1628" s="13">
        <v>0.0</v>
      </c>
      <c r="M1628" s="11">
        <f t="shared" si="1"/>
        <v>15.27142857</v>
      </c>
      <c r="N1628" s="11">
        <f t="shared" si="2"/>
        <v>15</v>
      </c>
      <c r="O1628" s="12" t="str">
        <f t="shared" si="3"/>
        <v>APROBADO CC</v>
      </c>
      <c r="P1628" s="12" t="str">
        <f>IF(OR(D1628="Académica",D1628="Empresa"),(IF(M1628&lt;Leyenda!$I$11,"ALTO",(IF(M1628&lt;=Leyenda!$I$10,"MEDIO","BAJO")))),(IF(M1628&lt;Leyenda!$J$11,"ALTO",(IF(M1628&lt;=Leyenda!$J$10,"MEDIO","BAJO")))))</f>
        <v>BAJO</v>
      </c>
    </row>
    <row r="1629">
      <c r="A1629" s="8" t="s">
        <v>1851</v>
      </c>
      <c r="B1629" s="9" t="s">
        <v>90</v>
      </c>
      <c r="C1629" s="9" t="s">
        <v>36</v>
      </c>
      <c r="D1629" s="9" t="s">
        <v>2144</v>
      </c>
      <c r="E1629" s="13">
        <v>18.3</v>
      </c>
      <c r="F1629" s="13">
        <v>17.3</v>
      </c>
      <c r="G1629" s="13">
        <v>18.0</v>
      </c>
      <c r="H1629" s="13">
        <v>15.5</v>
      </c>
      <c r="I1629" s="13">
        <v>15.7</v>
      </c>
      <c r="J1629" s="13">
        <v>18.0</v>
      </c>
      <c r="K1629" s="13">
        <v>18.0</v>
      </c>
      <c r="L1629" s="13">
        <v>0.0</v>
      </c>
      <c r="M1629" s="11">
        <f t="shared" si="1"/>
        <v>14.64285714</v>
      </c>
      <c r="N1629" s="11">
        <f t="shared" si="2"/>
        <v>15</v>
      </c>
      <c r="O1629" s="12" t="str">
        <f t="shared" si="3"/>
        <v>APROBADO CC</v>
      </c>
      <c r="P1629" s="12" t="str">
        <f>IF(OR(D1629="Académica",D1629="Empresa"),(IF(M1629&lt;Leyenda!$I$11,"ALTO",(IF(M1629&lt;=Leyenda!$I$10,"MEDIO","BAJO")))),(IF(M1629&lt;Leyenda!$J$11,"ALTO",(IF(M1629&lt;=Leyenda!$J$10,"MEDIO","BAJO")))))</f>
        <v>BAJO</v>
      </c>
    </row>
    <row r="1630">
      <c r="A1630" s="8" t="s">
        <v>1723</v>
      </c>
      <c r="B1630" s="9" t="s">
        <v>386</v>
      </c>
      <c r="C1630" s="9" t="s">
        <v>129</v>
      </c>
      <c r="D1630" s="9" t="s">
        <v>2144</v>
      </c>
      <c r="E1630" s="13">
        <v>15.1</v>
      </c>
      <c r="F1630" s="13">
        <v>14.0</v>
      </c>
      <c r="G1630" s="13">
        <v>16.2</v>
      </c>
      <c r="H1630" s="13">
        <v>16.5</v>
      </c>
      <c r="I1630" s="13">
        <v>15.3</v>
      </c>
      <c r="J1630" s="13">
        <v>18.2</v>
      </c>
      <c r="K1630" s="13">
        <v>18.0</v>
      </c>
      <c r="L1630" s="13">
        <v>1.0</v>
      </c>
      <c r="M1630" s="11">
        <f t="shared" si="1"/>
        <v>14.17142857</v>
      </c>
      <c r="N1630" s="11">
        <f t="shared" si="2"/>
        <v>14</v>
      </c>
      <c r="O1630" s="12" t="str">
        <f t="shared" si="3"/>
        <v>APROBADO CC</v>
      </c>
      <c r="P1630" s="12" t="str">
        <f>IF(OR(D1630="Académica",D1630="Empresa"),(IF(M1630&lt;Leyenda!$I$11,"ALTO",(IF(M1630&lt;=Leyenda!$I$10,"MEDIO","BAJO")))),(IF(M1630&lt;Leyenda!$J$11,"ALTO",(IF(M1630&lt;=Leyenda!$J$10,"MEDIO","BAJO")))))</f>
        <v>MEDIO</v>
      </c>
    </row>
    <row r="1631">
      <c r="A1631" s="8" t="s">
        <v>1288</v>
      </c>
      <c r="B1631" s="9" t="s">
        <v>50</v>
      </c>
      <c r="C1631" s="9" t="s">
        <v>232</v>
      </c>
      <c r="D1631" s="9" t="s">
        <v>2144</v>
      </c>
      <c r="E1631" s="13">
        <v>18.3</v>
      </c>
      <c r="F1631" s="13">
        <v>17.3</v>
      </c>
      <c r="G1631" s="13">
        <v>17.0</v>
      </c>
      <c r="H1631" s="13">
        <v>16.5</v>
      </c>
      <c r="I1631" s="13">
        <v>15.4</v>
      </c>
      <c r="J1631" s="13">
        <v>18.0</v>
      </c>
      <c r="K1631" s="13">
        <v>18.0</v>
      </c>
      <c r="L1631" s="13">
        <v>0.0</v>
      </c>
      <c r="M1631" s="11">
        <f t="shared" si="1"/>
        <v>14.6</v>
      </c>
      <c r="N1631" s="11">
        <f t="shared" si="2"/>
        <v>15</v>
      </c>
      <c r="O1631" s="12" t="str">
        <f t="shared" si="3"/>
        <v>APROBADO CC</v>
      </c>
      <c r="P1631" s="12" t="str">
        <f>IF(OR(D1631="Académica",D1631="Empresa"),(IF(M1631&lt;Leyenda!$I$11,"ALTO",(IF(M1631&lt;=Leyenda!$I$10,"MEDIO","BAJO")))),(IF(M1631&lt;Leyenda!$J$11,"ALTO",(IF(M1631&lt;=Leyenda!$J$10,"MEDIO","BAJO")))))</f>
        <v>BAJO</v>
      </c>
    </row>
    <row r="1632">
      <c r="A1632" s="8" t="s">
        <v>981</v>
      </c>
      <c r="B1632" s="9" t="s">
        <v>90</v>
      </c>
      <c r="C1632" s="9" t="s">
        <v>108</v>
      </c>
      <c r="D1632" s="9" t="s">
        <v>2144</v>
      </c>
      <c r="E1632" s="13">
        <v>18.0</v>
      </c>
      <c r="F1632" s="13">
        <v>19.0</v>
      </c>
      <c r="G1632" s="13">
        <v>18.0</v>
      </c>
      <c r="H1632" s="13">
        <v>16.5</v>
      </c>
      <c r="I1632" s="13">
        <v>16.2</v>
      </c>
      <c r="J1632" s="13">
        <v>18.0</v>
      </c>
      <c r="K1632" s="13">
        <v>18.0</v>
      </c>
      <c r="L1632" s="13">
        <v>0.0</v>
      </c>
      <c r="M1632" s="11">
        <f t="shared" si="1"/>
        <v>15.1</v>
      </c>
      <c r="N1632" s="11">
        <f t="shared" si="2"/>
        <v>15</v>
      </c>
      <c r="O1632" s="12" t="str">
        <f t="shared" si="3"/>
        <v>APROBADO CC</v>
      </c>
      <c r="P1632" s="12" t="str">
        <f>IF(OR(D1632="Académica",D1632="Empresa"),(IF(M1632&lt;Leyenda!$I$11,"ALTO",(IF(M1632&lt;=Leyenda!$I$10,"MEDIO","BAJO")))),(IF(M1632&lt;Leyenda!$J$11,"ALTO",(IF(M1632&lt;=Leyenda!$J$10,"MEDIO","BAJO")))))</f>
        <v>BAJO</v>
      </c>
    </row>
    <row r="1633">
      <c r="A1633" s="8" t="s">
        <v>2420</v>
      </c>
      <c r="B1633" s="9" t="s">
        <v>50</v>
      </c>
      <c r="C1633" s="9" t="s">
        <v>48</v>
      </c>
      <c r="D1633" s="9" t="s">
        <v>2144</v>
      </c>
      <c r="E1633" s="13">
        <v>18.3</v>
      </c>
      <c r="F1633" s="13">
        <v>18.0</v>
      </c>
      <c r="G1633" s="13">
        <v>18.2</v>
      </c>
      <c r="H1633" s="13">
        <v>18.0</v>
      </c>
      <c r="I1633" s="13">
        <v>16.2</v>
      </c>
      <c r="J1633" s="13">
        <v>18.0</v>
      </c>
      <c r="K1633" s="13">
        <v>18.0</v>
      </c>
      <c r="L1633" s="13">
        <v>0.0</v>
      </c>
      <c r="M1633" s="11">
        <f t="shared" si="1"/>
        <v>15.2</v>
      </c>
      <c r="N1633" s="11">
        <f t="shared" si="2"/>
        <v>15</v>
      </c>
      <c r="O1633" s="12" t="str">
        <f t="shared" si="3"/>
        <v>APROBADO CC</v>
      </c>
      <c r="P1633" s="12" t="str">
        <f>IF(OR(D1633="Académica",D1633="Empresa"),(IF(M1633&lt;Leyenda!$I$11,"ALTO",(IF(M1633&lt;=Leyenda!$I$10,"MEDIO","BAJO")))),(IF(M1633&lt;Leyenda!$J$11,"ALTO",(IF(M1633&lt;=Leyenda!$J$10,"MEDIO","BAJO")))))</f>
        <v>BAJO</v>
      </c>
    </row>
    <row r="1634">
      <c r="A1634" s="8" t="s">
        <v>1683</v>
      </c>
      <c r="B1634" s="9" t="s">
        <v>25</v>
      </c>
      <c r="C1634" s="9" t="s">
        <v>29</v>
      </c>
      <c r="D1634" s="9" t="s">
        <v>2144</v>
      </c>
      <c r="E1634" s="13">
        <v>20.0</v>
      </c>
      <c r="F1634" s="13">
        <v>18.6</v>
      </c>
      <c r="G1634" s="13">
        <v>18.6</v>
      </c>
      <c r="H1634" s="13">
        <v>17.8</v>
      </c>
      <c r="I1634" s="13">
        <v>14.9</v>
      </c>
      <c r="J1634" s="13">
        <v>18.0</v>
      </c>
      <c r="K1634" s="13">
        <v>18.8</v>
      </c>
      <c r="L1634" s="13">
        <v>0.0</v>
      </c>
      <c r="M1634" s="11">
        <f t="shared" si="1"/>
        <v>15.24285714</v>
      </c>
      <c r="N1634" s="11">
        <f t="shared" si="2"/>
        <v>15</v>
      </c>
      <c r="O1634" s="12" t="str">
        <f t="shared" si="3"/>
        <v>APROBADO CC</v>
      </c>
      <c r="P1634" s="12" t="str">
        <f>IF(OR(D1634="Académica",D1634="Empresa"),(IF(M1634&lt;Leyenda!$I$11,"ALTO",(IF(M1634&lt;=Leyenda!$I$10,"MEDIO","BAJO")))),(IF(M1634&lt;Leyenda!$J$11,"ALTO",(IF(M1634&lt;=Leyenda!$J$10,"MEDIO","BAJO")))))</f>
        <v>BAJO</v>
      </c>
    </row>
    <row r="1635">
      <c r="A1635" s="8" t="s">
        <v>1922</v>
      </c>
      <c r="B1635" s="9" t="s">
        <v>90</v>
      </c>
      <c r="C1635" s="9" t="s">
        <v>135</v>
      </c>
      <c r="D1635" s="9" t="s">
        <v>2144</v>
      </c>
      <c r="E1635" s="13">
        <v>18.1</v>
      </c>
      <c r="F1635" s="13">
        <v>18.0</v>
      </c>
      <c r="G1635" s="13">
        <v>18.7</v>
      </c>
      <c r="H1635" s="13">
        <v>16.5</v>
      </c>
      <c r="I1635" s="13">
        <v>16.2</v>
      </c>
      <c r="J1635" s="13">
        <v>18.2</v>
      </c>
      <c r="K1635" s="13">
        <v>18.0</v>
      </c>
      <c r="L1635" s="13">
        <v>0.0</v>
      </c>
      <c r="M1635" s="11">
        <f t="shared" si="1"/>
        <v>15.08571429</v>
      </c>
      <c r="N1635" s="11">
        <f t="shared" si="2"/>
        <v>15</v>
      </c>
      <c r="O1635" s="12" t="str">
        <f t="shared" si="3"/>
        <v>APROBADO CC</v>
      </c>
      <c r="P1635" s="12" t="str">
        <f>IF(OR(D1635="Académica",D1635="Empresa"),(IF(M1635&lt;Leyenda!$I$11,"ALTO",(IF(M1635&lt;=Leyenda!$I$10,"MEDIO","BAJO")))),(IF(M1635&lt;Leyenda!$J$11,"ALTO",(IF(M1635&lt;=Leyenda!$J$10,"MEDIO","BAJO")))))</f>
        <v>BAJO</v>
      </c>
    </row>
    <row r="1636">
      <c r="A1636" s="8" t="s">
        <v>1519</v>
      </c>
      <c r="B1636" s="9" t="s">
        <v>90</v>
      </c>
      <c r="C1636" s="9" t="s">
        <v>72</v>
      </c>
      <c r="D1636" s="9" t="s">
        <v>2144</v>
      </c>
      <c r="E1636" s="13">
        <v>18.3</v>
      </c>
      <c r="F1636" s="13">
        <v>18.2</v>
      </c>
      <c r="G1636" s="13">
        <v>18.2</v>
      </c>
      <c r="H1636" s="13">
        <v>16.5</v>
      </c>
      <c r="I1636" s="13">
        <v>16.2</v>
      </c>
      <c r="J1636" s="13">
        <v>18.2</v>
      </c>
      <c r="K1636" s="13">
        <v>18.0</v>
      </c>
      <c r="L1636" s="13">
        <v>0.0</v>
      </c>
      <c r="M1636" s="11">
        <f t="shared" si="1"/>
        <v>15.04285714</v>
      </c>
      <c r="N1636" s="11">
        <f t="shared" si="2"/>
        <v>15</v>
      </c>
      <c r="O1636" s="12" t="str">
        <f t="shared" si="3"/>
        <v>APROBADO CC</v>
      </c>
      <c r="P1636" s="12" t="str">
        <f>IF(OR(D1636="Académica",D1636="Empresa"),(IF(M1636&lt;Leyenda!$I$11,"ALTO",(IF(M1636&lt;=Leyenda!$I$10,"MEDIO","BAJO")))),(IF(M1636&lt;Leyenda!$J$11,"ALTO",(IF(M1636&lt;=Leyenda!$J$10,"MEDIO","BAJO")))))</f>
        <v>BAJO</v>
      </c>
    </row>
    <row r="1637">
      <c r="A1637" s="8" t="s">
        <v>1528</v>
      </c>
      <c r="B1637" s="9" t="s">
        <v>28</v>
      </c>
      <c r="C1637" s="9" t="s">
        <v>129</v>
      </c>
      <c r="D1637" s="9" t="s">
        <v>2144</v>
      </c>
      <c r="E1637" s="13">
        <v>18.0</v>
      </c>
      <c r="F1637" s="13">
        <v>15.7</v>
      </c>
      <c r="G1637" s="13">
        <v>16.0</v>
      </c>
      <c r="H1637" s="13">
        <v>16.5</v>
      </c>
      <c r="I1637" s="13">
        <v>14.6</v>
      </c>
      <c r="J1637" s="13">
        <v>18.0</v>
      </c>
      <c r="K1637" s="13">
        <v>18.0</v>
      </c>
      <c r="L1637" s="13">
        <v>0.0</v>
      </c>
      <c r="M1637" s="11">
        <f t="shared" si="1"/>
        <v>14.11428571</v>
      </c>
      <c r="N1637" s="11">
        <f t="shared" si="2"/>
        <v>14</v>
      </c>
      <c r="O1637" s="12" t="str">
        <f t="shared" si="3"/>
        <v>APROBADO CC</v>
      </c>
      <c r="P1637" s="12" t="str">
        <f>IF(OR(D1637="Académica",D1637="Empresa"),(IF(M1637&lt;Leyenda!$I$11,"ALTO",(IF(M1637&lt;=Leyenda!$I$10,"MEDIO","BAJO")))),(IF(M1637&lt;Leyenda!$J$11,"ALTO",(IF(M1637&lt;=Leyenda!$J$10,"MEDIO","BAJO")))))</f>
        <v>MEDIO</v>
      </c>
    </row>
    <row r="1638">
      <c r="A1638" s="8" t="s">
        <v>2142</v>
      </c>
      <c r="B1638" s="9" t="s">
        <v>35</v>
      </c>
      <c r="C1638" s="9" t="s">
        <v>66</v>
      </c>
      <c r="D1638" s="9" t="s">
        <v>2144</v>
      </c>
      <c r="E1638" s="13">
        <v>18.4</v>
      </c>
      <c r="F1638" s="13">
        <v>18.3</v>
      </c>
      <c r="G1638" s="13">
        <v>18.7</v>
      </c>
      <c r="H1638" s="13">
        <v>16.8</v>
      </c>
      <c r="I1638" s="13">
        <v>17.4</v>
      </c>
      <c r="J1638" s="13">
        <v>18.0</v>
      </c>
      <c r="K1638" s="13">
        <v>18.0</v>
      </c>
      <c r="L1638" s="13">
        <v>0.0</v>
      </c>
      <c r="M1638" s="11">
        <f t="shared" si="1"/>
        <v>15.31428571</v>
      </c>
      <c r="N1638" s="11">
        <f t="shared" si="2"/>
        <v>15</v>
      </c>
      <c r="O1638" s="12" t="str">
        <f t="shared" si="3"/>
        <v>APROBADO CC</v>
      </c>
      <c r="P1638" s="12" t="str">
        <f>IF(OR(D1638="Académica",D1638="Empresa"),(IF(M1638&lt;Leyenda!$I$11,"ALTO",(IF(M1638&lt;=Leyenda!$I$10,"MEDIO","BAJO")))),(IF(M1638&lt;Leyenda!$J$11,"ALTO",(IF(M1638&lt;=Leyenda!$J$10,"MEDIO","BAJO")))))</f>
        <v>BAJO</v>
      </c>
    </row>
    <row r="1639">
      <c r="A1639" s="8" t="s">
        <v>1934</v>
      </c>
      <c r="B1639" s="9" t="s">
        <v>50</v>
      </c>
      <c r="C1639" s="9" t="s">
        <v>33</v>
      </c>
      <c r="D1639" s="9" t="s">
        <v>2144</v>
      </c>
      <c r="E1639" s="13">
        <v>18.0</v>
      </c>
      <c r="F1639" s="13">
        <v>18.0</v>
      </c>
      <c r="G1639" s="13">
        <v>18.0</v>
      </c>
      <c r="H1639" s="13">
        <v>16.5</v>
      </c>
      <c r="I1639" s="13">
        <v>15.5</v>
      </c>
      <c r="J1639" s="13">
        <v>18.0</v>
      </c>
      <c r="K1639" s="13">
        <v>18.0</v>
      </c>
      <c r="L1639" s="13">
        <v>0.0</v>
      </c>
      <c r="M1639" s="11">
        <f t="shared" si="1"/>
        <v>14.85714286</v>
      </c>
      <c r="N1639" s="11">
        <f t="shared" si="2"/>
        <v>15</v>
      </c>
      <c r="O1639" s="12" t="str">
        <f t="shared" si="3"/>
        <v>APROBADO CC</v>
      </c>
      <c r="P1639" s="12" t="str">
        <f>IF(OR(D1639="Académica",D1639="Empresa"),(IF(M1639&lt;Leyenda!$I$11,"ALTO",(IF(M1639&lt;=Leyenda!$I$10,"MEDIO","BAJO")))),(IF(M1639&lt;Leyenda!$J$11,"ALTO",(IF(M1639&lt;=Leyenda!$J$10,"MEDIO","BAJO")))))</f>
        <v>BAJO</v>
      </c>
    </row>
    <row r="1640">
      <c r="A1640" s="8" t="s">
        <v>2058</v>
      </c>
      <c r="B1640" s="9" t="s">
        <v>50</v>
      </c>
      <c r="C1640" s="9" t="s">
        <v>33</v>
      </c>
      <c r="D1640" s="9" t="s">
        <v>2185</v>
      </c>
      <c r="E1640" s="13">
        <v>18.0</v>
      </c>
      <c r="F1640" s="13">
        <v>18.0</v>
      </c>
      <c r="G1640" s="13">
        <v>18.3</v>
      </c>
      <c r="H1640" s="13">
        <v>16.5</v>
      </c>
      <c r="I1640" s="13">
        <v>15.5</v>
      </c>
      <c r="J1640" s="13">
        <v>18.0</v>
      </c>
      <c r="K1640" s="13">
        <v>18.3</v>
      </c>
      <c r="L1640" s="13">
        <v>0.0</v>
      </c>
      <c r="M1640" s="11">
        <f t="shared" si="1"/>
        <v>14.94285714</v>
      </c>
      <c r="N1640" s="11">
        <f t="shared" si="2"/>
        <v>15</v>
      </c>
      <c r="O1640" s="12" t="str">
        <f t="shared" si="3"/>
        <v>APROBADO CC</v>
      </c>
      <c r="P1640" s="12" t="str">
        <f>IF(OR(D1640="Académica",D1640="Empresa"),(IF(M1640&lt;Leyenda!$I$11,"ALTO",(IF(M1640&lt;=Leyenda!$I$10,"MEDIO","BAJO")))),(IF(M1640&lt;Leyenda!$J$11,"ALTO",(IF(M1640&lt;=Leyenda!$J$10,"MEDIO","BAJO")))))</f>
        <v>BAJO</v>
      </c>
    </row>
    <row r="1641">
      <c r="A1641" s="8" t="s">
        <v>2031</v>
      </c>
      <c r="B1641" s="9" t="s">
        <v>50</v>
      </c>
      <c r="C1641" s="9" t="s">
        <v>302</v>
      </c>
      <c r="D1641" s="9" t="s">
        <v>2144</v>
      </c>
      <c r="E1641" s="13">
        <v>18.0</v>
      </c>
      <c r="F1641" s="13">
        <v>18.6</v>
      </c>
      <c r="G1641" s="13">
        <v>19.2</v>
      </c>
      <c r="H1641" s="13">
        <v>16.9</v>
      </c>
      <c r="I1641" s="13">
        <v>16.3</v>
      </c>
      <c r="J1641" s="13">
        <v>18.0</v>
      </c>
      <c r="K1641" s="13">
        <v>18.5</v>
      </c>
      <c r="L1641" s="13">
        <v>0.0</v>
      </c>
      <c r="M1641" s="11">
        <f t="shared" si="1"/>
        <v>15.35714286</v>
      </c>
      <c r="N1641" s="11">
        <f t="shared" si="2"/>
        <v>15</v>
      </c>
      <c r="O1641" s="12" t="str">
        <f t="shared" si="3"/>
        <v>APROBADO CC</v>
      </c>
      <c r="P1641" s="12" t="str">
        <f>IF(OR(D1641="Académica",D1641="Empresa"),(IF(M1641&lt;Leyenda!$I$11,"ALTO",(IF(M1641&lt;=Leyenda!$I$10,"MEDIO","BAJO")))),(IF(M1641&lt;Leyenda!$J$11,"ALTO",(IF(M1641&lt;=Leyenda!$J$10,"MEDIO","BAJO")))))</f>
        <v>BAJO</v>
      </c>
    </row>
    <row r="1642">
      <c r="A1642" s="8" t="s">
        <v>1833</v>
      </c>
      <c r="B1642" s="9" t="s">
        <v>50</v>
      </c>
      <c r="C1642" s="9" t="s">
        <v>74</v>
      </c>
      <c r="D1642" s="9" t="s">
        <v>2144</v>
      </c>
      <c r="E1642" s="13">
        <v>18.4</v>
      </c>
      <c r="F1642" s="13">
        <v>19.1</v>
      </c>
      <c r="G1642" s="13">
        <v>19.0</v>
      </c>
      <c r="H1642" s="13">
        <v>18.2</v>
      </c>
      <c r="I1642" s="13">
        <v>16.9</v>
      </c>
      <c r="J1642" s="13">
        <v>18.3</v>
      </c>
      <c r="K1642" s="13">
        <v>18.5</v>
      </c>
      <c r="L1642" s="13">
        <v>0.0</v>
      </c>
      <c r="M1642" s="11">
        <f t="shared" si="1"/>
        <v>15.71428571</v>
      </c>
      <c r="N1642" s="11">
        <f t="shared" si="2"/>
        <v>16</v>
      </c>
      <c r="O1642" s="12" t="str">
        <f t="shared" si="3"/>
        <v>APROBADO CC</v>
      </c>
      <c r="P1642" s="12" t="str">
        <f>IF(OR(D1642="Académica",D1642="Empresa"),(IF(M1642&lt;Leyenda!$I$11,"ALTO",(IF(M1642&lt;=Leyenda!$I$10,"MEDIO","BAJO")))),(IF(M1642&lt;Leyenda!$J$11,"ALTO",(IF(M1642&lt;=Leyenda!$J$10,"MEDIO","BAJO")))))</f>
        <v>BAJO</v>
      </c>
    </row>
    <row r="1643">
      <c r="A1643" s="8" t="s">
        <v>2023</v>
      </c>
      <c r="B1643" s="9" t="s">
        <v>21</v>
      </c>
      <c r="C1643" s="9" t="s">
        <v>31</v>
      </c>
      <c r="D1643" s="9" t="s">
        <v>2144</v>
      </c>
      <c r="E1643" s="13">
        <v>12.3</v>
      </c>
      <c r="F1643" s="13">
        <v>15.2</v>
      </c>
      <c r="G1643" s="13">
        <v>16.0</v>
      </c>
      <c r="H1643" s="13">
        <v>14.3</v>
      </c>
      <c r="I1643" s="13">
        <v>14.7</v>
      </c>
      <c r="J1643" s="13">
        <v>19.0</v>
      </c>
      <c r="K1643" s="13">
        <v>18.0</v>
      </c>
      <c r="L1643" s="13">
        <v>0.5</v>
      </c>
      <c r="M1643" s="11">
        <f t="shared" si="1"/>
        <v>13.95714286</v>
      </c>
      <c r="N1643" s="11">
        <f t="shared" si="2"/>
        <v>14</v>
      </c>
      <c r="O1643" s="12" t="str">
        <f t="shared" si="3"/>
        <v>APROBADO CC</v>
      </c>
      <c r="P1643" s="12" t="str">
        <f>IF(OR(D1643="Académica",D1643="Empresa"),(IF(M1643&lt;Leyenda!$I$11,"ALTO",(IF(M1643&lt;=Leyenda!$I$10,"MEDIO","BAJO")))),(IF(M1643&lt;Leyenda!$J$11,"ALTO",(IF(M1643&lt;=Leyenda!$J$10,"MEDIO","BAJO")))))</f>
        <v>MEDIO</v>
      </c>
    </row>
    <row r="1644">
      <c r="A1644" s="8" t="s">
        <v>2009</v>
      </c>
      <c r="B1644" s="9" t="s">
        <v>17</v>
      </c>
      <c r="C1644" s="9" t="s">
        <v>729</v>
      </c>
      <c r="D1644" s="9" t="s">
        <v>2144</v>
      </c>
      <c r="E1644" s="13">
        <v>14.5</v>
      </c>
      <c r="F1644" s="13">
        <v>15.3</v>
      </c>
      <c r="G1644" s="13">
        <v>18.0</v>
      </c>
      <c r="H1644" s="13">
        <v>15.8</v>
      </c>
      <c r="I1644" s="13">
        <v>14.0</v>
      </c>
      <c r="J1644" s="13">
        <v>18.0</v>
      </c>
      <c r="K1644" s="13">
        <v>18.0</v>
      </c>
      <c r="L1644" s="13">
        <v>0.0</v>
      </c>
      <c r="M1644" s="11">
        <f t="shared" si="1"/>
        <v>14.15714286</v>
      </c>
      <c r="N1644" s="11">
        <f t="shared" si="2"/>
        <v>14</v>
      </c>
      <c r="O1644" s="12" t="str">
        <f t="shared" si="3"/>
        <v>APROBADO CC</v>
      </c>
      <c r="P1644" s="12" t="str">
        <f>IF(OR(D1644="Académica",D1644="Empresa"),(IF(M1644&lt;Leyenda!$I$11,"ALTO",(IF(M1644&lt;=Leyenda!$I$10,"MEDIO","BAJO")))),(IF(M1644&lt;Leyenda!$J$11,"ALTO",(IF(M1644&lt;=Leyenda!$J$10,"MEDIO","BAJO")))))</f>
        <v>MEDIO</v>
      </c>
    </row>
    <row r="1645">
      <c r="A1645" s="8" t="s">
        <v>2015</v>
      </c>
      <c r="B1645" s="9" t="s">
        <v>50</v>
      </c>
      <c r="C1645" s="9" t="s">
        <v>31</v>
      </c>
      <c r="D1645" s="9" t="s">
        <v>2144</v>
      </c>
      <c r="E1645" s="13">
        <v>16.6</v>
      </c>
      <c r="F1645" s="13">
        <v>18.4</v>
      </c>
      <c r="G1645" s="13">
        <v>18.0</v>
      </c>
      <c r="H1645" s="13">
        <v>15.8</v>
      </c>
      <c r="I1645" s="13">
        <v>14.9</v>
      </c>
      <c r="J1645" s="13">
        <v>18.3</v>
      </c>
      <c r="K1645" s="13">
        <v>18.0</v>
      </c>
      <c r="L1645" s="13">
        <v>0.0</v>
      </c>
      <c r="M1645" s="11">
        <f t="shared" si="1"/>
        <v>14.77142857</v>
      </c>
      <c r="N1645" s="11">
        <f t="shared" si="2"/>
        <v>15</v>
      </c>
      <c r="O1645" s="12" t="str">
        <f t="shared" si="3"/>
        <v>APROBADO CC</v>
      </c>
      <c r="P1645" s="12" t="str">
        <f>IF(OR(D1645="Académica",D1645="Empresa"),(IF(M1645&lt;Leyenda!$I$11,"ALTO",(IF(M1645&lt;=Leyenda!$I$10,"MEDIO","BAJO")))),(IF(M1645&lt;Leyenda!$J$11,"ALTO",(IF(M1645&lt;=Leyenda!$J$10,"MEDIO","BAJO")))))</f>
        <v>BAJO</v>
      </c>
    </row>
    <row r="1646">
      <c r="A1646" s="8" t="s">
        <v>922</v>
      </c>
      <c r="B1646" s="9" t="s">
        <v>40</v>
      </c>
      <c r="C1646" s="9" t="s">
        <v>111</v>
      </c>
      <c r="D1646" s="9" t="s">
        <v>2144</v>
      </c>
      <c r="E1646" s="13">
        <v>13.4</v>
      </c>
      <c r="F1646" s="13">
        <v>14.3</v>
      </c>
      <c r="G1646" s="13">
        <v>18.0</v>
      </c>
      <c r="H1646" s="13">
        <v>14.2</v>
      </c>
      <c r="I1646" s="13">
        <v>15.3</v>
      </c>
      <c r="J1646" s="13">
        <v>18.0</v>
      </c>
      <c r="K1646" s="13">
        <v>18.0</v>
      </c>
      <c r="L1646" s="13">
        <v>0.0</v>
      </c>
      <c r="M1646" s="11">
        <f t="shared" si="1"/>
        <v>13.97142857</v>
      </c>
      <c r="N1646" s="11">
        <f t="shared" si="2"/>
        <v>14</v>
      </c>
      <c r="O1646" s="12" t="str">
        <f t="shared" si="3"/>
        <v>APROBADO CC</v>
      </c>
      <c r="P1646" s="12" t="str">
        <f>IF(OR(D1646="Académica",D1646="Empresa"),(IF(M1646&lt;Leyenda!$I$11,"ALTO",(IF(M1646&lt;=Leyenda!$I$10,"MEDIO","BAJO")))),(IF(M1646&lt;Leyenda!$J$11,"ALTO",(IF(M1646&lt;=Leyenda!$J$10,"MEDIO","BAJO")))))</f>
        <v>MEDIO</v>
      </c>
    </row>
    <row r="1647">
      <c r="A1647" s="8" t="s">
        <v>2034</v>
      </c>
      <c r="B1647" s="9" t="s">
        <v>25</v>
      </c>
      <c r="C1647" s="9" t="s">
        <v>18</v>
      </c>
      <c r="D1647" s="9" t="s">
        <v>2144</v>
      </c>
      <c r="E1647" s="13">
        <v>12.5</v>
      </c>
      <c r="F1647" s="13">
        <v>13.9</v>
      </c>
      <c r="G1647" s="13">
        <v>17.0</v>
      </c>
      <c r="H1647" s="13">
        <v>15.4</v>
      </c>
      <c r="I1647" s="13">
        <v>14.0</v>
      </c>
      <c r="J1647" s="13">
        <v>18.7</v>
      </c>
      <c r="K1647" s="13">
        <v>18.0</v>
      </c>
      <c r="L1647" s="13">
        <v>0.0</v>
      </c>
      <c r="M1647" s="11">
        <f t="shared" si="1"/>
        <v>13.85714286</v>
      </c>
      <c r="N1647" s="11">
        <f t="shared" si="2"/>
        <v>14</v>
      </c>
      <c r="O1647" s="12" t="str">
        <f t="shared" si="3"/>
        <v>APROBADO CC</v>
      </c>
      <c r="P1647" s="12" t="str">
        <f>IF(OR(D1647="Académica",D1647="Empresa"),(IF(M1647&lt;Leyenda!$I$11,"ALTO",(IF(M1647&lt;=Leyenda!$I$10,"MEDIO","BAJO")))),(IF(M1647&lt;Leyenda!$J$11,"ALTO",(IF(M1647&lt;=Leyenda!$J$10,"MEDIO","BAJO")))))</f>
        <v>MEDIO</v>
      </c>
    </row>
    <row r="1648">
      <c r="A1648" s="8" t="s">
        <v>2025</v>
      </c>
      <c r="B1648" s="9" t="s">
        <v>35</v>
      </c>
      <c r="C1648" s="9" t="s">
        <v>88</v>
      </c>
      <c r="D1648" s="9" t="s">
        <v>2144</v>
      </c>
      <c r="E1648" s="13">
        <v>18.0</v>
      </c>
      <c r="F1648" s="13">
        <v>18.0</v>
      </c>
      <c r="G1648" s="13">
        <v>18.0</v>
      </c>
      <c r="H1648" s="13">
        <v>16.5</v>
      </c>
      <c r="I1648" s="13">
        <v>17.1</v>
      </c>
      <c r="J1648" s="13">
        <v>18.0</v>
      </c>
      <c r="K1648" s="13">
        <v>18.0</v>
      </c>
      <c r="L1648" s="13">
        <v>0.0</v>
      </c>
      <c r="M1648" s="11">
        <f t="shared" si="1"/>
        <v>15.08571429</v>
      </c>
      <c r="N1648" s="11">
        <f t="shared" si="2"/>
        <v>15</v>
      </c>
      <c r="O1648" s="12" t="str">
        <f t="shared" si="3"/>
        <v>APROBADO CC</v>
      </c>
      <c r="P1648" s="12" t="str">
        <f>IF(OR(D1648="Académica",D1648="Empresa"),(IF(M1648&lt;Leyenda!$I$11,"ALTO",(IF(M1648&lt;=Leyenda!$I$10,"MEDIO","BAJO")))),(IF(M1648&lt;Leyenda!$J$11,"ALTO",(IF(M1648&lt;=Leyenda!$J$10,"MEDIO","BAJO")))))</f>
        <v>BAJO</v>
      </c>
    </row>
    <row r="1649">
      <c r="A1649" s="8" t="s">
        <v>2029</v>
      </c>
      <c r="B1649" s="9" t="s">
        <v>28</v>
      </c>
      <c r="C1649" s="9" t="s">
        <v>524</v>
      </c>
      <c r="D1649" s="9" t="s">
        <v>2144</v>
      </c>
      <c r="E1649" s="13">
        <v>12.0</v>
      </c>
      <c r="F1649" s="13">
        <v>16.7</v>
      </c>
      <c r="G1649" s="13">
        <v>14.0</v>
      </c>
      <c r="H1649" s="13">
        <v>14.5</v>
      </c>
      <c r="I1649" s="13">
        <v>16.2</v>
      </c>
      <c r="J1649" s="13">
        <v>16.3</v>
      </c>
      <c r="K1649" s="13">
        <v>18.0</v>
      </c>
      <c r="L1649" s="13">
        <v>0.5</v>
      </c>
      <c r="M1649" s="11">
        <f t="shared" si="1"/>
        <v>13.74285714</v>
      </c>
      <c r="N1649" s="11">
        <f t="shared" si="2"/>
        <v>14</v>
      </c>
      <c r="O1649" s="12" t="str">
        <f t="shared" si="3"/>
        <v>APROBADO CC</v>
      </c>
      <c r="P1649" s="12" t="str">
        <f>IF(OR(D1649="Académica",D1649="Empresa"),(IF(M1649&lt;Leyenda!$I$11,"ALTO",(IF(M1649&lt;=Leyenda!$I$10,"MEDIO","BAJO")))),(IF(M1649&lt;Leyenda!$J$11,"ALTO",(IF(M1649&lt;=Leyenda!$J$10,"MEDIO","BAJO")))))</f>
        <v>MEDIO</v>
      </c>
    </row>
    <row r="1650">
      <c r="A1650" s="8" t="s">
        <v>1993</v>
      </c>
      <c r="B1650" s="9" t="s">
        <v>28</v>
      </c>
      <c r="C1650" s="9" t="s">
        <v>524</v>
      </c>
      <c r="D1650" s="9" t="s">
        <v>2144</v>
      </c>
      <c r="E1650" s="13">
        <v>12.0</v>
      </c>
      <c r="F1650" s="13">
        <v>16.7</v>
      </c>
      <c r="G1650" s="13">
        <v>14.7</v>
      </c>
      <c r="H1650" s="13">
        <v>15.2</v>
      </c>
      <c r="I1650" s="13">
        <v>16.2</v>
      </c>
      <c r="J1650" s="13">
        <v>15.0</v>
      </c>
      <c r="K1650" s="13">
        <v>18.0</v>
      </c>
      <c r="L1650" s="13">
        <v>0.5</v>
      </c>
      <c r="M1650" s="11">
        <f t="shared" si="1"/>
        <v>13.75714286</v>
      </c>
      <c r="N1650" s="11">
        <f t="shared" si="2"/>
        <v>14</v>
      </c>
      <c r="O1650" s="12" t="str">
        <f t="shared" si="3"/>
        <v>APROBADO CC</v>
      </c>
      <c r="P1650" s="12" t="str">
        <f>IF(OR(D1650="Académica",D1650="Empresa"),(IF(M1650&lt;Leyenda!$I$11,"ALTO",(IF(M1650&lt;=Leyenda!$I$10,"MEDIO","BAJO")))),(IF(M1650&lt;Leyenda!$J$11,"ALTO",(IF(M1650&lt;=Leyenda!$J$10,"MEDIO","BAJO")))))</f>
        <v>MEDIO</v>
      </c>
    </row>
    <row r="1651">
      <c r="A1651" s="8" t="s">
        <v>2032</v>
      </c>
      <c r="B1651" s="9" t="s">
        <v>28</v>
      </c>
      <c r="C1651" s="9" t="s">
        <v>305</v>
      </c>
      <c r="D1651" s="9" t="s">
        <v>2144</v>
      </c>
      <c r="E1651" s="13">
        <v>14.0</v>
      </c>
      <c r="F1651" s="13">
        <v>14.9</v>
      </c>
      <c r="G1651" s="13">
        <v>15.7</v>
      </c>
      <c r="H1651" s="13">
        <v>16.5</v>
      </c>
      <c r="I1651" s="13">
        <v>15.8</v>
      </c>
      <c r="J1651" s="13">
        <v>18.0</v>
      </c>
      <c r="K1651" s="13">
        <v>18.0</v>
      </c>
      <c r="L1651" s="13">
        <v>1.0</v>
      </c>
      <c r="M1651" s="11">
        <f t="shared" si="1"/>
        <v>14.27142857</v>
      </c>
      <c r="N1651" s="11">
        <f t="shared" si="2"/>
        <v>14</v>
      </c>
      <c r="O1651" s="12" t="str">
        <f t="shared" si="3"/>
        <v>APROBADO CC</v>
      </c>
      <c r="P1651" s="12" t="str">
        <f>IF(OR(D1651="Académica",D1651="Empresa"),(IF(M1651&lt;Leyenda!$I$11,"ALTO",(IF(M1651&lt;=Leyenda!$I$10,"MEDIO","BAJO")))),(IF(M1651&lt;Leyenda!$J$11,"ALTO",(IF(M1651&lt;=Leyenda!$J$10,"MEDIO","BAJO")))))</f>
        <v>MEDIO</v>
      </c>
    </row>
    <row r="1652">
      <c r="A1652" s="8" t="s">
        <v>1975</v>
      </c>
      <c r="B1652" s="9" t="s">
        <v>28</v>
      </c>
      <c r="C1652" s="9" t="s">
        <v>129</v>
      </c>
      <c r="D1652" s="9" t="s">
        <v>2144</v>
      </c>
      <c r="E1652" s="13">
        <v>16.6</v>
      </c>
      <c r="F1652" s="13">
        <v>18.7</v>
      </c>
      <c r="G1652" s="13">
        <v>18.2</v>
      </c>
      <c r="H1652" s="13">
        <v>16.5</v>
      </c>
      <c r="I1652" s="13">
        <v>15.3</v>
      </c>
      <c r="J1652" s="13">
        <v>18.2</v>
      </c>
      <c r="K1652" s="13">
        <v>18.0</v>
      </c>
      <c r="L1652" s="13">
        <v>0.0</v>
      </c>
      <c r="M1652" s="11">
        <f t="shared" si="1"/>
        <v>14.98571429</v>
      </c>
      <c r="N1652" s="11">
        <f t="shared" si="2"/>
        <v>15</v>
      </c>
      <c r="O1652" s="12" t="str">
        <f t="shared" si="3"/>
        <v>APROBADO CC</v>
      </c>
      <c r="P1652" s="12" t="str">
        <f>IF(OR(D1652="Académica",D1652="Empresa"),(IF(M1652&lt;Leyenda!$I$11,"ALTO",(IF(M1652&lt;=Leyenda!$I$10,"MEDIO","BAJO")))),(IF(M1652&lt;Leyenda!$J$11,"ALTO",(IF(M1652&lt;=Leyenda!$J$10,"MEDIO","BAJO")))))</f>
        <v>BAJO</v>
      </c>
    </row>
    <row r="1653">
      <c r="A1653" s="8" t="s">
        <v>1188</v>
      </c>
      <c r="B1653" s="9" t="s">
        <v>35</v>
      </c>
      <c r="C1653" s="9" t="s">
        <v>29</v>
      </c>
      <c r="D1653" s="9" t="s">
        <v>2144</v>
      </c>
      <c r="E1653" s="13">
        <v>18.0</v>
      </c>
      <c r="F1653" s="13">
        <v>18.6</v>
      </c>
      <c r="G1653" s="13">
        <v>18.2</v>
      </c>
      <c r="H1653" s="13">
        <v>16.8</v>
      </c>
      <c r="I1653" s="13">
        <v>17.1</v>
      </c>
      <c r="J1653" s="13">
        <v>18.0</v>
      </c>
      <c r="K1653" s="13">
        <v>19.3</v>
      </c>
      <c r="L1653" s="13">
        <v>0.0</v>
      </c>
      <c r="M1653" s="11">
        <f t="shared" si="1"/>
        <v>15.42857143</v>
      </c>
      <c r="N1653" s="11">
        <f t="shared" si="2"/>
        <v>15</v>
      </c>
      <c r="O1653" s="12" t="str">
        <f t="shared" si="3"/>
        <v>APROBADO CC</v>
      </c>
      <c r="P1653" s="12" t="str">
        <f>IF(OR(D1653="Académica",D1653="Empresa"),(IF(M1653&lt;Leyenda!$I$11,"ALTO",(IF(M1653&lt;=Leyenda!$I$10,"MEDIO","BAJO")))),(IF(M1653&lt;Leyenda!$J$11,"ALTO",(IF(M1653&lt;=Leyenda!$J$10,"MEDIO","BAJO")))))</f>
        <v>BAJO</v>
      </c>
    </row>
    <row r="1654">
      <c r="A1654" s="8" t="s">
        <v>2022</v>
      </c>
      <c r="B1654" s="9" t="s">
        <v>50</v>
      </c>
      <c r="C1654" s="9" t="s">
        <v>100</v>
      </c>
      <c r="D1654" s="9" t="s">
        <v>2144</v>
      </c>
      <c r="E1654" s="13">
        <v>18.1</v>
      </c>
      <c r="F1654" s="13">
        <v>18.0</v>
      </c>
      <c r="G1654" s="13">
        <v>18.0</v>
      </c>
      <c r="H1654" s="13">
        <v>16.5</v>
      </c>
      <c r="I1654" s="13">
        <v>15.3</v>
      </c>
      <c r="J1654" s="13">
        <v>18.0</v>
      </c>
      <c r="K1654" s="13">
        <v>18.0</v>
      </c>
      <c r="L1654" s="13">
        <v>0.0</v>
      </c>
      <c r="M1654" s="11">
        <f t="shared" si="1"/>
        <v>14.82857143</v>
      </c>
      <c r="N1654" s="11">
        <f t="shared" si="2"/>
        <v>15</v>
      </c>
      <c r="O1654" s="12" t="str">
        <f t="shared" si="3"/>
        <v>APROBADO CC</v>
      </c>
      <c r="P1654" s="12" t="str">
        <f>IF(OR(D1654="Académica",D1654="Empresa"),(IF(M1654&lt;Leyenda!$I$11,"ALTO",(IF(M1654&lt;=Leyenda!$I$10,"MEDIO","BAJO")))),(IF(M1654&lt;Leyenda!$J$11,"ALTO",(IF(M1654&lt;=Leyenda!$J$10,"MEDIO","BAJO")))))</f>
        <v>BAJO</v>
      </c>
    </row>
    <row r="1655">
      <c r="A1655" s="8" t="s">
        <v>2006</v>
      </c>
      <c r="B1655" s="9" t="s">
        <v>40</v>
      </c>
      <c r="C1655" s="9" t="s">
        <v>111</v>
      </c>
      <c r="D1655" s="9" t="s">
        <v>2144</v>
      </c>
      <c r="E1655" s="13">
        <v>11.4</v>
      </c>
      <c r="F1655" s="13">
        <v>17.0</v>
      </c>
      <c r="G1655" s="13">
        <v>18.0</v>
      </c>
      <c r="H1655" s="13">
        <v>14.8</v>
      </c>
      <c r="I1655" s="13">
        <v>15.3</v>
      </c>
      <c r="J1655" s="13">
        <v>18.0</v>
      </c>
      <c r="K1655" s="13">
        <v>18.0</v>
      </c>
      <c r="L1655" s="13">
        <v>0.0</v>
      </c>
      <c r="M1655" s="11">
        <f t="shared" si="1"/>
        <v>14.44285714</v>
      </c>
      <c r="N1655" s="11">
        <f t="shared" si="2"/>
        <v>14</v>
      </c>
      <c r="O1655" s="12" t="str">
        <f t="shared" si="3"/>
        <v>APROBADO CC</v>
      </c>
      <c r="P1655" s="12" t="str">
        <f>IF(OR(D1655="Académica",D1655="Empresa"),(IF(M1655&lt;Leyenda!$I$11,"ALTO",(IF(M1655&lt;=Leyenda!$I$10,"MEDIO","BAJO")))),(IF(M1655&lt;Leyenda!$J$11,"ALTO",(IF(M1655&lt;=Leyenda!$J$10,"MEDIO","BAJO")))))</f>
        <v>MEDIO</v>
      </c>
    </row>
    <row r="1656">
      <c r="A1656" s="8" t="s">
        <v>1402</v>
      </c>
      <c r="B1656" s="9" t="s">
        <v>35</v>
      </c>
      <c r="C1656" s="9" t="s">
        <v>85</v>
      </c>
      <c r="D1656" s="9" t="s">
        <v>2144</v>
      </c>
      <c r="E1656" s="13">
        <v>18.9</v>
      </c>
      <c r="F1656" s="13">
        <v>18.3</v>
      </c>
      <c r="G1656" s="13">
        <v>17.2</v>
      </c>
      <c r="H1656" s="13">
        <v>17.5</v>
      </c>
      <c r="I1656" s="13">
        <v>18.3</v>
      </c>
      <c r="J1656" s="13">
        <v>18.0</v>
      </c>
      <c r="K1656" s="13">
        <v>18.8</v>
      </c>
      <c r="L1656" s="13">
        <v>0.0</v>
      </c>
      <c r="M1656" s="11">
        <f t="shared" si="1"/>
        <v>15.44285714</v>
      </c>
      <c r="N1656" s="11">
        <f t="shared" si="2"/>
        <v>15</v>
      </c>
      <c r="O1656" s="12" t="str">
        <f t="shared" si="3"/>
        <v>APROBADO CC</v>
      </c>
      <c r="P1656" s="12" t="str">
        <f>IF(OR(D1656="Académica",D1656="Empresa"),(IF(M1656&lt;Leyenda!$I$11,"ALTO",(IF(M1656&lt;=Leyenda!$I$10,"MEDIO","BAJO")))),(IF(M1656&lt;Leyenda!$J$11,"ALTO",(IF(M1656&lt;=Leyenda!$J$10,"MEDIO","BAJO")))))</f>
        <v>BAJO</v>
      </c>
    </row>
    <row r="1657">
      <c r="A1657" s="8" t="s">
        <v>706</v>
      </c>
      <c r="B1657" s="9" t="s">
        <v>25</v>
      </c>
      <c r="C1657" s="9" t="s">
        <v>2284</v>
      </c>
      <c r="D1657" s="9" t="s">
        <v>2144</v>
      </c>
      <c r="E1657" s="13">
        <v>20.0</v>
      </c>
      <c r="F1657" s="13">
        <v>18.6</v>
      </c>
      <c r="G1657" s="13">
        <v>18.5</v>
      </c>
      <c r="H1657" s="13">
        <v>17.5</v>
      </c>
      <c r="I1657" s="13">
        <v>16.2</v>
      </c>
      <c r="J1657" s="13">
        <v>18.0</v>
      </c>
      <c r="K1657" s="13">
        <v>19.0</v>
      </c>
      <c r="L1657" s="13">
        <v>0.0</v>
      </c>
      <c r="M1657" s="11">
        <f t="shared" si="1"/>
        <v>15.4</v>
      </c>
      <c r="N1657" s="11">
        <f t="shared" si="2"/>
        <v>15</v>
      </c>
      <c r="O1657" s="12" t="str">
        <f t="shared" si="3"/>
        <v>APROBADO CC</v>
      </c>
      <c r="P1657" s="12" t="str">
        <f>IF(OR(D1657="Académica",D1657="Empresa"),(IF(M1657&lt;Leyenda!$I$11,"ALTO",(IF(M1657&lt;=Leyenda!$I$10,"MEDIO","BAJO")))),(IF(M1657&lt;Leyenda!$J$11,"ALTO",(IF(M1657&lt;=Leyenda!$J$10,"MEDIO","BAJO")))))</f>
        <v>BAJO</v>
      </c>
    </row>
    <row r="1658">
      <c r="A1658" s="8" t="s">
        <v>930</v>
      </c>
      <c r="B1658" s="9" t="s">
        <v>35</v>
      </c>
      <c r="C1658" s="9" t="s">
        <v>76</v>
      </c>
      <c r="D1658" s="9" t="s">
        <v>2144</v>
      </c>
      <c r="E1658" s="13">
        <v>17.8</v>
      </c>
      <c r="F1658" s="13">
        <v>18.4</v>
      </c>
      <c r="G1658" s="13">
        <v>18.8</v>
      </c>
      <c r="H1658" s="13">
        <v>17.5</v>
      </c>
      <c r="I1658" s="13">
        <v>17.5</v>
      </c>
      <c r="J1658" s="13">
        <v>18.7</v>
      </c>
      <c r="K1658" s="13">
        <v>18.5</v>
      </c>
      <c r="L1658" s="13">
        <v>0.0</v>
      </c>
      <c r="M1658" s="11">
        <f t="shared" si="1"/>
        <v>15.62857143</v>
      </c>
      <c r="N1658" s="11">
        <f t="shared" si="2"/>
        <v>16</v>
      </c>
      <c r="O1658" s="12" t="str">
        <f t="shared" si="3"/>
        <v>APROBADO CC</v>
      </c>
      <c r="P1658" s="12" t="str">
        <f>IF(OR(D1658="Académica",D1658="Empresa"),(IF(M1658&lt;Leyenda!$I$11,"ALTO",(IF(M1658&lt;=Leyenda!$I$10,"MEDIO","BAJO")))),(IF(M1658&lt;Leyenda!$J$11,"ALTO",(IF(M1658&lt;=Leyenda!$J$10,"MEDIO","BAJO")))))</f>
        <v>BAJO</v>
      </c>
    </row>
    <row r="1659">
      <c r="A1659" s="8" t="s">
        <v>1233</v>
      </c>
      <c r="B1659" s="9" t="s">
        <v>90</v>
      </c>
      <c r="C1659" s="9" t="s">
        <v>48</v>
      </c>
      <c r="D1659" s="9" t="s">
        <v>2144</v>
      </c>
      <c r="E1659" s="13">
        <v>16.3</v>
      </c>
      <c r="F1659" s="13">
        <v>16.7</v>
      </c>
      <c r="G1659" s="13">
        <v>18.3</v>
      </c>
      <c r="H1659" s="13">
        <v>16.5</v>
      </c>
      <c r="I1659" s="13">
        <v>16.2</v>
      </c>
      <c r="J1659" s="13">
        <v>18.0</v>
      </c>
      <c r="K1659" s="13">
        <v>18.0</v>
      </c>
      <c r="L1659" s="13">
        <v>0.0</v>
      </c>
      <c r="M1659" s="11">
        <f t="shared" si="1"/>
        <v>14.81428571</v>
      </c>
      <c r="N1659" s="11">
        <f t="shared" si="2"/>
        <v>15</v>
      </c>
      <c r="O1659" s="12" t="str">
        <f t="shared" si="3"/>
        <v>APROBADO CC</v>
      </c>
      <c r="P1659" s="12" t="str">
        <f>IF(OR(D1659="Académica",D1659="Empresa"),(IF(M1659&lt;Leyenda!$I$11,"ALTO",(IF(M1659&lt;=Leyenda!$I$10,"MEDIO","BAJO")))),(IF(M1659&lt;Leyenda!$J$11,"ALTO",(IF(M1659&lt;=Leyenda!$J$10,"MEDIO","BAJO")))))</f>
        <v>BAJO</v>
      </c>
    </row>
    <row r="1660">
      <c r="A1660" s="8" t="s">
        <v>1176</v>
      </c>
      <c r="B1660" s="9" t="s">
        <v>21</v>
      </c>
      <c r="C1660" s="9" t="s">
        <v>182</v>
      </c>
      <c r="D1660" s="9" t="s">
        <v>2144</v>
      </c>
      <c r="E1660" s="13">
        <v>17.3</v>
      </c>
      <c r="F1660" s="13">
        <v>18.2</v>
      </c>
      <c r="G1660" s="13">
        <v>17.0</v>
      </c>
      <c r="H1660" s="13">
        <v>17.1</v>
      </c>
      <c r="I1660" s="13">
        <v>15.3</v>
      </c>
      <c r="J1660" s="13">
        <v>18.8</v>
      </c>
      <c r="K1660" s="13">
        <v>18.8</v>
      </c>
      <c r="L1660" s="13">
        <v>0.0</v>
      </c>
      <c r="M1660" s="11">
        <f t="shared" si="1"/>
        <v>15.02857143</v>
      </c>
      <c r="N1660" s="11">
        <f t="shared" si="2"/>
        <v>15</v>
      </c>
      <c r="O1660" s="12" t="str">
        <f t="shared" si="3"/>
        <v>APROBADO CC</v>
      </c>
      <c r="P1660" s="12" t="str">
        <f>IF(OR(D1660="Académica",D1660="Empresa"),(IF(M1660&lt;Leyenda!$I$11,"ALTO",(IF(M1660&lt;=Leyenda!$I$10,"MEDIO","BAJO")))),(IF(M1660&lt;Leyenda!$J$11,"ALTO",(IF(M1660&lt;=Leyenda!$J$10,"MEDIO","BAJO")))))</f>
        <v>BAJO</v>
      </c>
    </row>
    <row r="1661">
      <c r="A1661" s="8" t="s">
        <v>703</v>
      </c>
      <c r="B1661" s="9" t="s">
        <v>40</v>
      </c>
      <c r="C1661" s="9" t="s">
        <v>55</v>
      </c>
      <c r="D1661" s="9" t="s">
        <v>2144</v>
      </c>
      <c r="E1661" s="13">
        <v>17.0</v>
      </c>
      <c r="F1661" s="13">
        <v>18.7</v>
      </c>
      <c r="G1661" s="13">
        <v>17.3</v>
      </c>
      <c r="H1661" s="13">
        <v>17.8</v>
      </c>
      <c r="I1661" s="13">
        <v>16.7</v>
      </c>
      <c r="J1661" s="13">
        <v>18.2</v>
      </c>
      <c r="K1661" s="13">
        <v>19.0</v>
      </c>
      <c r="L1661" s="13">
        <v>0.0</v>
      </c>
      <c r="M1661" s="11">
        <f t="shared" si="1"/>
        <v>15.38571429</v>
      </c>
      <c r="N1661" s="11">
        <f t="shared" si="2"/>
        <v>15</v>
      </c>
      <c r="O1661" s="12" t="str">
        <f t="shared" si="3"/>
        <v>APROBADO CC</v>
      </c>
      <c r="P1661" s="12" t="str">
        <f>IF(OR(D1661="Académica",D1661="Empresa"),(IF(M1661&lt;Leyenda!$I$11,"ALTO",(IF(M1661&lt;=Leyenda!$I$10,"MEDIO","BAJO")))),(IF(M1661&lt;Leyenda!$J$11,"ALTO",(IF(M1661&lt;=Leyenda!$J$10,"MEDIO","BAJO")))))</f>
        <v>BAJO</v>
      </c>
    </row>
    <row r="1662">
      <c r="A1662" s="8" t="s">
        <v>1791</v>
      </c>
      <c r="B1662" s="9" t="s">
        <v>21</v>
      </c>
      <c r="C1662" s="9" t="s">
        <v>182</v>
      </c>
      <c r="D1662" s="9" t="s">
        <v>2144</v>
      </c>
      <c r="E1662" s="13">
        <v>18.5</v>
      </c>
      <c r="F1662" s="13">
        <v>18.3</v>
      </c>
      <c r="G1662" s="13">
        <v>18.3</v>
      </c>
      <c r="H1662" s="13">
        <v>16.5</v>
      </c>
      <c r="I1662" s="13">
        <v>16.6</v>
      </c>
      <c r="J1662" s="13">
        <v>19.0</v>
      </c>
      <c r="K1662" s="13">
        <v>19.0</v>
      </c>
      <c r="L1662" s="13">
        <v>0.0</v>
      </c>
      <c r="M1662" s="11">
        <f t="shared" si="1"/>
        <v>15.38571429</v>
      </c>
      <c r="N1662" s="11">
        <f t="shared" si="2"/>
        <v>15</v>
      </c>
      <c r="O1662" s="12" t="str">
        <f t="shared" si="3"/>
        <v>APROBADO CC</v>
      </c>
      <c r="P1662" s="12" t="str">
        <f>IF(OR(D1662="Académica",D1662="Empresa"),(IF(M1662&lt;Leyenda!$I$11,"ALTO",(IF(M1662&lt;=Leyenda!$I$10,"MEDIO","BAJO")))),(IF(M1662&lt;Leyenda!$J$11,"ALTO",(IF(M1662&lt;=Leyenda!$J$10,"MEDIO","BAJO")))))</f>
        <v>BAJO</v>
      </c>
    </row>
    <row r="1663">
      <c r="A1663" s="8" t="s">
        <v>2421</v>
      </c>
      <c r="B1663" s="9" t="s">
        <v>17</v>
      </c>
      <c r="C1663" s="9" t="s">
        <v>36</v>
      </c>
      <c r="D1663" s="9" t="s">
        <v>2144</v>
      </c>
      <c r="E1663" s="13">
        <v>10.3</v>
      </c>
      <c r="F1663" s="13">
        <v>9.8</v>
      </c>
      <c r="G1663" s="13">
        <v>11.1</v>
      </c>
      <c r="H1663" s="13">
        <v>7.1</v>
      </c>
      <c r="I1663" s="13">
        <v>7.8</v>
      </c>
      <c r="J1663" s="13">
        <v>18.0</v>
      </c>
      <c r="K1663" s="13">
        <v>18.0</v>
      </c>
      <c r="L1663" s="13">
        <v>4.0</v>
      </c>
      <c r="M1663" s="11">
        <f t="shared" si="1"/>
        <v>10.82857143</v>
      </c>
      <c r="N1663" s="11">
        <f t="shared" si="2"/>
        <v>11</v>
      </c>
      <c r="O1663" s="12" t="str">
        <f t="shared" si="3"/>
        <v>DESAPROBADO</v>
      </c>
      <c r="P1663" s="12" t="str">
        <f>IF(OR(D1663="Académica",D1663="Empresa"),(IF(M1663&lt;Leyenda!$I$11,"ALTO",(IF(M1663&lt;=Leyenda!$I$10,"MEDIO","BAJO")))),(IF(M1663&lt;Leyenda!$J$11,"ALTO",(IF(M1663&lt;=Leyenda!$J$10,"MEDIO","BAJO")))))</f>
        <v>ALTO</v>
      </c>
    </row>
    <row r="1664">
      <c r="A1664" s="8" t="s">
        <v>2422</v>
      </c>
      <c r="B1664" s="9" t="s">
        <v>386</v>
      </c>
      <c r="C1664" s="9" t="s">
        <v>33</v>
      </c>
      <c r="D1664" s="9" t="s">
        <v>2144</v>
      </c>
      <c r="E1664" s="13">
        <v>16.0</v>
      </c>
      <c r="F1664" s="13">
        <v>10.9</v>
      </c>
      <c r="G1664" s="13">
        <v>12.0</v>
      </c>
      <c r="H1664" s="13">
        <v>11.2</v>
      </c>
      <c r="I1664" s="13">
        <v>9.7</v>
      </c>
      <c r="J1664" s="13">
        <v>18.0</v>
      </c>
      <c r="K1664" s="13">
        <v>18.0</v>
      </c>
      <c r="L1664" s="13">
        <v>2.5</v>
      </c>
      <c r="M1664" s="11">
        <f t="shared" si="1"/>
        <v>11.75714286</v>
      </c>
      <c r="N1664" s="11">
        <f t="shared" si="2"/>
        <v>12</v>
      </c>
      <c r="O1664" s="12" t="str">
        <f t="shared" si="3"/>
        <v>DESAPROBADO</v>
      </c>
      <c r="P1664" s="12" t="str">
        <f>IF(OR(D1664="Académica",D1664="Empresa"),(IF(M1664&lt;Leyenda!$I$11,"ALTO",(IF(M1664&lt;=Leyenda!$I$10,"MEDIO","BAJO")))),(IF(M1664&lt;Leyenda!$J$11,"ALTO",(IF(M1664&lt;=Leyenda!$J$10,"MEDIO","BAJO")))))</f>
        <v>ALTO</v>
      </c>
    </row>
    <row r="1665">
      <c r="A1665" s="8" t="s">
        <v>2087</v>
      </c>
      <c r="B1665" s="9" t="s">
        <v>40</v>
      </c>
      <c r="C1665" s="9" t="s">
        <v>72</v>
      </c>
      <c r="D1665" s="9" t="s">
        <v>2149</v>
      </c>
      <c r="E1665" s="13">
        <v>14.3</v>
      </c>
      <c r="F1665" s="13">
        <v>14.7</v>
      </c>
      <c r="G1665" s="13">
        <v>12.5</v>
      </c>
      <c r="H1665" s="13">
        <v>14.2</v>
      </c>
      <c r="I1665" s="13">
        <v>10.8</v>
      </c>
      <c r="J1665" s="13">
        <v>18.0</v>
      </c>
      <c r="K1665" s="13">
        <v>18.0</v>
      </c>
      <c r="L1665" s="13">
        <v>1.0</v>
      </c>
      <c r="M1665" s="11">
        <f t="shared" si="1"/>
        <v>12.74285714</v>
      </c>
      <c r="N1665" s="11">
        <f t="shared" si="2"/>
        <v>13</v>
      </c>
      <c r="O1665" s="12" t="str">
        <f t="shared" si="3"/>
        <v>DESAPROBADO</v>
      </c>
      <c r="P1665" s="12" t="str">
        <f>IF(OR(D1665="Académica",D1665="Empresa"),(IF(M1665&lt;Leyenda!$I$11,"ALTO",(IF(M1665&lt;=Leyenda!$I$10,"MEDIO","BAJO")))),(IF(M1665&lt;Leyenda!$J$11,"ALTO",(IF(M1665&lt;=Leyenda!$J$10,"MEDIO","BAJO")))))</f>
        <v>ALTO</v>
      </c>
    </row>
    <row r="1666">
      <c r="A1666" s="8" t="s">
        <v>2423</v>
      </c>
      <c r="B1666" s="9" t="s">
        <v>40</v>
      </c>
      <c r="C1666" s="9" t="s">
        <v>88</v>
      </c>
      <c r="D1666" s="9" t="s">
        <v>2149</v>
      </c>
      <c r="E1666" s="13">
        <v>10.0</v>
      </c>
      <c r="F1666" s="13">
        <v>14.3</v>
      </c>
      <c r="G1666" s="13">
        <v>13.6</v>
      </c>
      <c r="H1666" s="13">
        <v>12.4</v>
      </c>
      <c r="I1666" s="13">
        <v>8.1</v>
      </c>
      <c r="J1666" s="13">
        <v>18.0</v>
      </c>
      <c r="K1666" s="13">
        <v>13.0</v>
      </c>
      <c r="L1666" s="13">
        <v>3.0</v>
      </c>
      <c r="M1666" s="11">
        <f t="shared" si="1"/>
        <v>11.77142857</v>
      </c>
      <c r="N1666" s="11">
        <f t="shared" si="2"/>
        <v>12</v>
      </c>
      <c r="O1666" s="12" t="str">
        <f t="shared" si="3"/>
        <v>DESAPROBADO</v>
      </c>
      <c r="P1666" s="12" t="str">
        <f>IF(OR(D1666="Académica",D1666="Empresa"),(IF(M1666&lt;Leyenda!$I$11,"ALTO",(IF(M1666&lt;=Leyenda!$I$10,"MEDIO","BAJO")))),(IF(M1666&lt;Leyenda!$J$11,"ALTO",(IF(M1666&lt;=Leyenda!$J$10,"MEDIO","BAJO")))))</f>
        <v>ALTO</v>
      </c>
    </row>
    <row r="1667">
      <c r="A1667" s="8" t="s">
        <v>2424</v>
      </c>
      <c r="B1667" s="9" t="s">
        <v>28</v>
      </c>
      <c r="C1667" s="9" t="s">
        <v>88</v>
      </c>
      <c r="D1667" s="9" t="s">
        <v>2149</v>
      </c>
      <c r="E1667" s="13">
        <v>11.0</v>
      </c>
      <c r="F1667" s="13">
        <v>12.5</v>
      </c>
      <c r="G1667" s="13">
        <v>9.4</v>
      </c>
      <c r="H1667" s="13">
        <v>10.8</v>
      </c>
      <c r="I1667" s="13">
        <v>7.9</v>
      </c>
      <c r="J1667" s="13">
        <v>18.0</v>
      </c>
      <c r="K1667" s="13">
        <v>16.0</v>
      </c>
      <c r="L1667" s="13">
        <v>2.0</v>
      </c>
      <c r="M1667" s="11">
        <f t="shared" si="1"/>
        <v>10.94285714</v>
      </c>
      <c r="N1667" s="11">
        <f t="shared" si="2"/>
        <v>11</v>
      </c>
      <c r="O1667" s="12" t="str">
        <f t="shared" si="3"/>
        <v>DESAPROBADO</v>
      </c>
      <c r="P1667" s="12" t="str">
        <f>IF(OR(D1667="Académica",D1667="Empresa"),(IF(M1667&lt;Leyenda!$I$11,"ALTO",(IF(M1667&lt;=Leyenda!$I$10,"MEDIO","BAJO")))),(IF(M1667&lt;Leyenda!$J$11,"ALTO",(IF(M1667&lt;=Leyenda!$J$10,"MEDIO","BAJO")))))</f>
        <v>ALTO</v>
      </c>
    </row>
    <row r="1668">
      <c r="A1668" s="8" t="s">
        <v>2118</v>
      </c>
      <c r="B1668" s="9" t="s">
        <v>40</v>
      </c>
      <c r="C1668" s="9" t="s">
        <v>144</v>
      </c>
      <c r="D1668" s="9" t="s">
        <v>2149</v>
      </c>
      <c r="E1668" s="13">
        <v>17.0</v>
      </c>
      <c r="F1668" s="13">
        <v>18.0</v>
      </c>
      <c r="G1668" s="13">
        <v>13.7</v>
      </c>
      <c r="H1668" s="13">
        <v>16.5</v>
      </c>
      <c r="I1668" s="13">
        <v>15.3</v>
      </c>
      <c r="J1668" s="13">
        <v>18.3</v>
      </c>
      <c r="K1668" s="13">
        <v>18.8</v>
      </c>
      <c r="L1668" s="13">
        <v>0.0</v>
      </c>
      <c r="M1668" s="11">
        <f t="shared" si="1"/>
        <v>14.37142857</v>
      </c>
      <c r="N1668" s="11">
        <f t="shared" si="2"/>
        <v>14</v>
      </c>
      <c r="O1668" s="12" t="str">
        <f t="shared" si="3"/>
        <v>APROBADO CC</v>
      </c>
      <c r="P1668" s="12" t="str">
        <f>IF(OR(D1668="Académica",D1668="Empresa"),(IF(M1668&lt;Leyenda!$I$11,"ALTO",(IF(M1668&lt;=Leyenda!$I$10,"MEDIO","BAJO")))),(IF(M1668&lt;Leyenda!$J$11,"ALTO",(IF(M1668&lt;=Leyenda!$J$10,"MEDIO","BAJO")))))</f>
        <v>MEDIO</v>
      </c>
    </row>
    <row r="1669">
      <c r="A1669" s="8" t="s">
        <v>2425</v>
      </c>
      <c r="B1669" s="9" t="s">
        <v>17</v>
      </c>
      <c r="C1669" s="9" t="s">
        <v>88</v>
      </c>
      <c r="D1669" s="9" t="s">
        <v>2149</v>
      </c>
      <c r="E1669" s="13">
        <v>9.8</v>
      </c>
      <c r="F1669" s="13">
        <v>16.0</v>
      </c>
      <c r="G1669" s="13">
        <v>9.9</v>
      </c>
      <c r="H1669" s="13">
        <v>13.5</v>
      </c>
      <c r="I1669" s="13">
        <v>13.7</v>
      </c>
      <c r="J1669" s="13">
        <v>18.0</v>
      </c>
      <c r="K1669" s="13">
        <v>18.0</v>
      </c>
      <c r="L1669" s="13">
        <v>1.0</v>
      </c>
      <c r="M1669" s="11">
        <f t="shared" si="1"/>
        <v>12.87142857</v>
      </c>
      <c r="N1669" s="11">
        <f t="shared" si="2"/>
        <v>13</v>
      </c>
      <c r="O1669" s="12" t="str">
        <f t="shared" si="3"/>
        <v>DESAPROBADO</v>
      </c>
      <c r="P1669" s="12" t="str">
        <f>IF(OR(D1669="Académica",D1669="Empresa"),(IF(M1669&lt;Leyenda!$I$11,"ALTO",(IF(M1669&lt;=Leyenda!$I$10,"MEDIO","BAJO")))),(IF(M1669&lt;Leyenda!$J$11,"ALTO",(IF(M1669&lt;=Leyenda!$J$10,"MEDIO","BAJO")))))</f>
        <v>ALTO</v>
      </c>
    </row>
    <row r="1670">
      <c r="A1670" s="8" t="s">
        <v>2091</v>
      </c>
      <c r="B1670" s="9" t="s">
        <v>40</v>
      </c>
      <c r="C1670" s="9" t="s">
        <v>157</v>
      </c>
      <c r="D1670" s="9" t="s">
        <v>2149</v>
      </c>
      <c r="E1670" s="13">
        <v>11.5</v>
      </c>
      <c r="F1670" s="13">
        <v>11.8</v>
      </c>
      <c r="G1670" s="13">
        <v>10.1</v>
      </c>
      <c r="H1670" s="13">
        <v>11.3</v>
      </c>
      <c r="I1670" s="13">
        <v>10.0</v>
      </c>
      <c r="J1670" s="13">
        <v>18.0</v>
      </c>
      <c r="K1670" s="13">
        <v>18.5</v>
      </c>
      <c r="L1670" s="13">
        <v>2.0</v>
      </c>
      <c r="M1670" s="11">
        <f t="shared" si="1"/>
        <v>11.67142857</v>
      </c>
      <c r="N1670" s="11">
        <f t="shared" si="2"/>
        <v>12</v>
      </c>
      <c r="O1670" s="12" t="str">
        <f t="shared" si="3"/>
        <v>DESAPROBADO</v>
      </c>
      <c r="P1670" s="12" t="str">
        <f>IF(OR(D1670="Académica",D1670="Empresa"),(IF(M1670&lt;Leyenda!$I$11,"ALTO",(IF(M1670&lt;=Leyenda!$I$10,"MEDIO","BAJO")))),(IF(M1670&lt;Leyenda!$J$11,"ALTO",(IF(M1670&lt;=Leyenda!$J$10,"MEDIO","BAJO")))))</f>
        <v>ALTO</v>
      </c>
    </row>
    <row r="1671">
      <c r="A1671" s="8" t="s">
        <v>2426</v>
      </c>
      <c r="B1671" s="9" t="s">
        <v>601</v>
      </c>
      <c r="C1671" s="9" t="s">
        <v>88</v>
      </c>
      <c r="D1671" s="9" t="s">
        <v>2149</v>
      </c>
      <c r="E1671" s="13">
        <v>11.0</v>
      </c>
      <c r="F1671" s="13">
        <v>9.6</v>
      </c>
      <c r="G1671" s="13">
        <v>10.7</v>
      </c>
      <c r="H1671" s="13">
        <v>10.1</v>
      </c>
      <c r="I1671" s="13">
        <v>12.1</v>
      </c>
      <c r="J1671" s="13">
        <v>17.5</v>
      </c>
      <c r="K1671" s="13">
        <v>17.8</v>
      </c>
      <c r="L1671" s="13">
        <v>0.0</v>
      </c>
      <c r="M1671" s="11">
        <f t="shared" si="1"/>
        <v>11.11428571</v>
      </c>
      <c r="N1671" s="11">
        <f t="shared" si="2"/>
        <v>11</v>
      </c>
      <c r="O1671" s="12" t="str">
        <f t="shared" si="3"/>
        <v>DESAPROBADO</v>
      </c>
      <c r="P1671" s="12" t="str">
        <f>IF(OR(D1671="Académica",D1671="Empresa"),(IF(M1671&lt;Leyenda!$I$11,"ALTO",(IF(M1671&lt;=Leyenda!$I$10,"MEDIO","BAJO")))),(IF(M1671&lt;Leyenda!$J$11,"ALTO",(IF(M1671&lt;=Leyenda!$J$10,"MEDIO","BAJO")))))</f>
        <v>ALTO</v>
      </c>
    </row>
    <row r="1672">
      <c r="A1672" s="8" t="s">
        <v>2132</v>
      </c>
      <c r="B1672" s="9" t="s">
        <v>21</v>
      </c>
      <c r="C1672" s="9" t="s">
        <v>111</v>
      </c>
      <c r="D1672" s="9" t="s">
        <v>2149</v>
      </c>
      <c r="E1672" s="13">
        <v>14.5</v>
      </c>
      <c r="F1672" s="13">
        <v>14.7</v>
      </c>
      <c r="G1672" s="13">
        <v>16.7</v>
      </c>
      <c r="H1672" s="13">
        <v>14.5</v>
      </c>
      <c r="I1672" s="13">
        <v>14.5</v>
      </c>
      <c r="J1672" s="13">
        <v>18.0</v>
      </c>
      <c r="K1672" s="13">
        <v>18.0</v>
      </c>
      <c r="L1672" s="13">
        <v>0.0</v>
      </c>
      <c r="M1672" s="11">
        <f t="shared" si="1"/>
        <v>13.77142857</v>
      </c>
      <c r="N1672" s="11">
        <f t="shared" si="2"/>
        <v>14</v>
      </c>
      <c r="O1672" s="12" t="str">
        <f t="shared" si="3"/>
        <v>APROBADO CC</v>
      </c>
      <c r="P1672" s="12" t="str">
        <f>IF(OR(D1672="Académica",D1672="Empresa"),(IF(M1672&lt;Leyenda!$I$11,"ALTO",(IF(M1672&lt;=Leyenda!$I$10,"MEDIO","BAJO")))),(IF(M1672&lt;Leyenda!$J$11,"ALTO",(IF(M1672&lt;=Leyenda!$J$10,"MEDIO","BAJO")))))</f>
        <v>MEDIO</v>
      </c>
    </row>
    <row r="1673">
      <c r="A1673" s="8" t="s">
        <v>2095</v>
      </c>
      <c r="B1673" s="9" t="s">
        <v>40</v>
      </c>
      <c r="C1673" s="9" t="s">
        <v>80</v>
      </c>
      <c r="D1673" s="9" t="s">
        <v>2149</v>
      </c>
      <c r="E1673" s="13">
        <v>17.4</v>
      </c>
      <c r="F1673" s="13">
        <v>16.8</v>
      </c>
      <c r="G1673" s="13">
        <v>15.2</v>
      </c>
      <c r="H1673" s="13">
        <v>14.8</v>
      </c>
      <c r="I1673" s="13">
        <v>13.2</v>
      </c>
      <c r="J1673" s="13">
        <v>18.4</v>
      </c>
      <c r="K1673" s="13">
        <v>18.0</v>
      </c>
      <c r="L1673" s="13">
        <v>0.0</v>
      </c>
      <c r="M1673" s="11">
        <f t="shared" si="1"/>
        <v>13.77142857</v>
      </c>
      <c r="N1673" s="11">
        <f t="shared" si="2"/>
        <v>14</v>
      </c>
      <c r="O1673" s="12" t="str">
        <f t="shared" si="3"/>
        <v>APROBADO CC</v>
      </c>
      <c r="P1673" s="12" t="str">
        <f>IF(OR(D1673="Académica",D1673="Empresa"),(IF(M1673&lt;Leyenda!$I$11,"ALTO",(IF(M1673&lt;=Leyenda!$I$10,"MEDIO","BAJO")))),(IF(M1673&lt;Leyenda!$J$11,"ALTO",(IF(M1673&lt;=Leyenda!$J$10,"MEDIO","BAJO")))))</f>
        <v>MEDIO</v>
      </c>
    </row>
    <row r="1674">
      <c r="A1674" s="8" t="s">
        <v>2096</v>
      </c>
      <c r="B1674" s="9" t="s">
        <v>40</v>
      </c>
      <c r="C1674" s="9" t="s">
        <v>144</v>
      </c>
      <c r="D1674" s="9" t="s">
        <v>2149</v>
      </c>
      <c r="E1674" s="13">
        <v>18.0</v>
      </c>
      <c r="F1674" s="13">
        <v>16.0</v>
      </c>
      <c r="G1674" s="13">
        <v>14.3</v>
      </c>
      <c r="H1674" s="13">
        <v>16.5</v>
      </c>
      <c r="I1674" s="13">
        <v>15.3</v>
      </c>
      <c r="J1674" s="13">
        <v>18.3</v>
      </c>
      <c r="K1674" s="13">
        <v>18.0</v>
      </c>
      <c r="L1674" s="13">
        <v>0.5</v>
      </c>
      <c r="M1674" s="11">
        <f t="shared" si="1"/>
        <v>14.12857143</v>
      </c>
      <c r="N1674" s="11">
        <f t="shared" si="2"/>
        <v>14</v>
      </c>
      <c r="O1674" s="12" t="str">
        <f t="shared" si="3"/>
        <v>APROBADO CC</v>
      </c>
      <c r="P1674" s="12" t="str">
        <f>IF(OR(D1674="Académica",D1674="Empresa"),(IF(M1674&lt;Leyenda!$I$11,"ALTO",(IF(M1674&lt;=Leyenda!$I$10,"MEDIO","BAJO")))),(IF(M1674&lt;Leyenda!$J$11,"ALTO",(IF(M1674&lt;=Leyenda!$J$10,"MEDIO","BAJO")))))</f>
        <v>MEDIO</v>
      </c>
    </row>
    <row r="1675">
      <c r="A1675" s="8" t="s">
        <v>2092</v>
      </c>
      <c r="B1675" s="9" t="s">
        <v>40</v>
      </c>
      <c r="C1675" s="9" t="s">
        <v>2284</v>
      </c>
      <c r="D1675" s="9" t="s">
        <v>2149</v>
      </c>
      <c r="E1675" s="13">
        <v>11.5</v>
      </c>
      <c r="F1675" s="13">
        <v>16.7</v>
      </c>
      <c r="G1675" s="13">
        <v>14.3</v>
      </c>
      <c r="H1675" s="13">
        <v>12.5</v>
      </c>
      <c r="I1675" s="13">
        <v>11.8</v>
      </c>
      <c r="J1675" s="13">
        <v>18.0</v>
      </c>
      <c r="K1675" s="13">
        <v>19.0</v>
      </c>
      <c r="L1675" s="13">
        <v>0.5</v>
      </c>
      <c r="M1675" s="11">
        <f t="shared" si="1"/>
        <v>13.25714286</v>
      </c>
      <c r="N1675" s="11">
        <f t="shared" si="2"/>
        <v>13</v>
      </c>
      <c r="O1675" s="12" t="str">
        <f t="shared" si="3"/>
        <v>APROBADO CC</v>
      </c>
      <c r="P1675" s="12" t="str">
        <f>IF(OR(D1675="Académica",D1675="Empresa"),(IF(M1675&lt;Leyenda!$I$11,"ALTO",(IF(M1675&lt;=Leyenda!$I$10,"MEDIO","BAJO")))),(IF(M1675&lt;Leyenda!$J$11,"ALTO",(IF(M1675&lt;=Leyenda!$J$10,"MEDIO","BAJO")))))</f>
        <v>MEDIO</v>
      </c>
    </row>
    <row r="1676">
      <c r="A1676" s="8" t="s">
        <v>2143</v>
      </c>
      <c r="B1676" s="9" t="s">
        <v>28</v>
      </c>
      <c r="C1676" s="9" t="s">
        <v>66</v>
      </c>
      <c r="D1676" s="9" t="s">
        <v>2149</v>
      </c>
      <c r="E1676" s="13">
        <v>18.8</v>
      </c>
      <c r="F1676" s="13">
        <v>19.3</v>
      </c>
      <c r="G1676" s="13">
        <v>17.3</v>
      </c>
      <c r="H1676" s="13">
        <v>17.8</v>
      </c>
      <c r="I1676" s="13">
        <v>16.6</v>
      </c>
      <c r="J1676" s="13">
        <v>18.2</v>
      </c>
      <c r="K1676" s="13">
        <v>18.0</v>
      </c>
      <c r="L1676" s="13">
        <v>0.0</v>
      </c>
      <c r="M1676" s="11">
        <f t="shared" si="1"/>
        <v>15.31428571</v>
      </c>
      <c r="N1676" s="11">
        <f t="shared" si="2"/>
        <v>15</v>
      </c>
      <c r="O1676" s="12" t="str">
        <f t="shared" si="3"/>
        <v>APROBADO CC</v>
      </c>
      <c r="P1676" s="12" t="str">
        <f>IF(OR(D1676="Académica",D1676="Empresa"),(IF(M1676&lt;Leyenda!$I$11,"ALTO",(IF(M1676&lt;=Leyenda!$I$10,"MEDIO","BAJO")))),(IF(M1676&lt;Leyenda!$J$11,"ALTO",(IF(M1676&lt;=Leyenda!$J$10,"MEDIO","BAJO")))))</f>
        <v>BAJO</v>
      </c>
    </row>
    <row r="1677">
      <c r="A1677" s="8" t="s">
        <v>2427</v>
      </c>
      <c r="B1677" s="9" t="s">
        <v>17</v>
      </c>
      <c r="C1677" s="9" t="s">
        <v>608</v>
      </c>
      <c r="D1677" s="9" t="s">
        <v>2149</v>
      </c>
      <c r="E1677" s="13">
        <v>18.6</v>
      </c>
      <c r="F1677" s="13">
        <v>17.7</v>
      </c>
      <c r="G1677" s="13">
        <v>15.5</v>
      </c>
      <c r="H1677" s="13">
        <v>16.5</v>
      </c>
      <c r="I1677" s="13">
        <v>15.5</v>
      </c>
      <c r="J1677" s="13">
        <v>17.7</v>
      </c>
      <c r="K1677" s="13">
        <v>18.0</v>
      </c>
      <c r="L1677" s="13">
        <v>0.0</v>
      </c>
      <c r="M1677" s="11">
        <f t="shared" si="1"/>
        <v>14.41428571</v>
      </c>
      <c r="N1677" s="11">
        <f t="shared" si="2"/>
        <v>14</v>
      </c>
      <c r="O1677" s="12" t="str">
        <f t="shared" si="3"/>
        <v>APROBADO CC</v>
      </c>
      <c r="P1677" s="12" t="str">
        <f>IF(OR(D1677="Académica",D1677="Empresa"),(IF(M1677&lt;Leyenda!$I$11,"ALTO",(IF(M1677&lt;=Leyenda!$I$10,"MEDIO","BAJO")))),(IF(M1677&lt;Leyenda!$J$11,"ALTO",(IF(M1677&lt;=Leyenda!$J$10,"MEDIO","BAJO")))))</f>
        <v>MEDIO</v>
      </c>
    </row>
    <row r="1678">
      <c r="A1678" s="8" t="s">
        <v>2137</v>
      </c>
      <c r="B1678" s="9" t="s">
        <v>50</v>
      </c>
      <c r="C1678" s="9" t="s">
        <v>93</v>
      </c>
      <c r="D1678" s="9" t="s">
        <v>2149</v>
      </c>
      <c r="E1678" s="13">
        <v>17.0</v>
      </c>
      <c r="F1678" s="13">
        <v>17.0</v>
      </c>
      <c r="G1678" s="13">
        <v>18.0</v>
      </c>
      <c r="H1678" s="13">
        <v>16.5</v>
      </c>
      <c r="I1678" s="13">
        <v>15.3</v>
      </c>
      <c r="J1678" s="13">
        <v>19.3</v>
      </c>
      <c r="K1678" s="13">
        <v>18.5</v>
      </c>
      <c r="L1678" s="13">
        <v>0.0</v>
      </c>
      <c r="M1678" s="11">
        <f t="shared" si="1"/>
        <v>14.94285714</v>
      </c>
      <c r="N1678" s="11">
        <f t="shared" si="2"/>
        <v>15</v>
      </c>
      <c r="O1678" s="12" t="str">
        <f t="shared" si="3"/>
        <v>APROBADO CC</v>
      </c>
      <c r="P1678" s="12" t="str">
        <f>IF(OR(D1678="Académica",D1678="Empresa"),(IF(M1678&lt;Leyenda!$I$11,"ALTO",(IF(M1678&lt;=Leyenda!$I$10,"MEDIO","BAJO")))),(IF(M1678&lt;Leyenda!$J$11,"ALTO",(IF(M1678&lt;=Leyenda!$J$10,"MEDIO","BAJO")))))</f>
        <v>BAJO</v>
      </c>
    </row>
    <row r="1679">
      <c r="A1679" s="8" t="s">
        <v>2002</v>
      </c>
      <c r="B1679" s="9" t="s">
        <v>28</v>
      </c>
      <c r="C1679" s="9" t="s">
        <v>18</v>
      </c>
      <c r="D1679" s="9" t="s">
        <v>2144</v>
      </c>
      <c r="E1679" s="13">
        <v>14.0</v>
      </c>
      <c r="F1679" s="13">
        <v>14.0</v>
      </c>
      <c r="G1679" s="13">
        <v>15.3</v>
      </c>
      <c r="H1679" s="13">
        <v>9.8</v>
      </c>
      <c r="I1679" s="13">
        <v>11.1</v>
      </c>
      <c r="J1679" s="13">
        <v>19.0</v>
      </c>
      <c r="K1679" s="13">
        <v>18.0</v>
      </c>
      <c r="L1679" s="13">
        <v>2.0</v>
      </c>
      <c r="M1679" s="11">
        <f t="shared" si="1"/>
        <v>12.74285714</v>
      </c>
      <c r="N1679" s="11">
        <f t="shared" si="2"/>
        <v>13</v>
      </c>
      <c r="O1679" s="12" t="str">
        <f t="shared" si="3"/>
        <v>DESAPROBADO</v>
      </c>
      <c r="P1679" s="12" t="str">
        <f>IF(OR(D1679="Académica",D1679="Empresa"),(IF(M1679&lt;Leyenda!$I$11,"ALTO",(IF(M1679&lt;=Leyenda!$I$10,"MEDIO","BAJO")))),(IF(M1679&lt;Leyenda!$J$11,"ALTO",(IF(M1679&lt;=Leyenda!$J$10,"MEDIO","BAJO")))))</f>
        <v>ALTO</v>
      </c>
    </row>
    <row r="1680">
      <c r="A1680" s="8" t="s">
        <v>2428</v>
      </c>
      <c r="B1680" s="9" t="s">
        <v>386</v>
      </c>
      <c r="C1680" s="9" t="s">
        <v>237</v>
      </c>
      <c r="D1680" s="9" t="s">
        <v>2149</v>
      </c>
      <c r="E1680" s="13">
        <v>8.8</v>
      </c>
      <c r="F1680" s="13">
        <v>7.8</v>
      </c>
      <c r="G1680" s="13">
        <v>7.8</v>
      </c>
      <c r="H1680" s="13">
        <v>9.1</v>
      </c>
      <c r="I1680" s="13">
        <v>6.3</v>
      </c>
      <c r="J1680" s="13">
        <v>18.0</v>
      </c>
      <c r="K1680" s="13">
        <v>11.0</v>
      </c>
      <c r="L1680" s="13">
        <v>3.5</v>
      </c>
      <c r="M1680" s="11">
        <f t="shared" si="1"/>
        <v>9.071428571</v>
      </c>
      <c r="N1680" s="11">
        <f t="shared" si="2"/>
        <v>9</v>
      </c>
      <c r="O1680" s="12" t="str">
        <f t="shared" si="3"/>
        <v>DESAPROBADO</v>
      </c>
      <c r="P1680" s="12" t="str">
        <f>IF(OR(D1680="Académica",D1680="Empresa"),(IF(M1680&lt;Leyenda!$I$11,"ALTO",(IF(M1680&lt;=Leyenda!$I$10,"MEDIO","BAJO")))),(IF(M1680&lt;Leyenda!$J$11,"ALTO",(IF(M1680&lt;=Leyenda!$J$10,"MEDIO","BAJO")))))</f>
        <v>ALTO</v>
      </c>
    </row>
    <row r="1681">
      <c r="A1681" s="8" t="s">
        <v>2429</v>
      </c>
      <c r="B1681" s="9" t="s">
        <v>40</v>
      </c>
      <c r="C1681" s="9" t="s">
        <v>18</v>
      </c>
      <c r="D1681" s="9" t="s">
        <v>2149</v>
      </c>
      <c r="E1681" s="13">
        <v>9.9</v>
      </c>
      <c r="F1681" s="13">
        <v>10.8</v>
      </c>
      <c r="G1681" s="13">
        <v>9.4</v>
      </c>
      <c r="H1681" s="13">
        <v>8.8</v>
      </c>
      <c r="I1681" s="13">
        <v>8.9</v>
      </c>
      <c r="J1681" s="13">
        <v>18.8</v>
      </c>
      <c r="K1681" s="13">
        <v>18.0</v>
      </c>
      <c r="L1681" s="13">
        <v>3.5</v>
      </c>
      <c r="M1681" s="11">
        <f t="shared" si="1"/>
        <v>11.17142857</v>
      </c>
      <c r="N1681" s="11">
        <f t="shared" si="2"/>
        <v>11</v>
      </c>
      <c r="O1681" s="12" t="str">
        <f t="shared" si="3"/>
        <v>DESAPROBADO</v>
      </c>
      <c r="P1681" s="12" t="str">
        <f>IF(OR(D1681="Académica",D1681="Empresa"),(IF(M1681&lt;Leyenda!$I$11,"ALTO",(IF(M1681&lt;=Leyenda!$I$10,"MEDIO","BAJO")))),(IF(M1681&lt;Leyenda!$J$11,"ALTO",(IF(M1681&lt;=Leyenda!$J$10,"MEDIO","BAJO")))))</f>
        <v>ALTO</v>
      </c>
    </row>
    <row r="1682">
      <c r="A1682" s="8" t="s">
        <v>2083</v>
      </c>
      <c r="B1682" s="9" t="s">
        <v>40</v>
      </c>
      <c r="C1682" s="9" t="s">
        <v>29</v>
      </c>
      <c r="D1682" s="9" t="s">
        <v>2149</v>
      </c>
      <c r="E1682" s="13">
        <v>18.9</v>
      </c>
      <c r="F1682" s="13">
        <v>16.7</v>
      </c>
      <c r="G1682" s="13">
        <v>18.2</v>
      </c>
      <c r="H1682" s="13">
        <v>16.5</v>
      </c>
      <c r="I1682" s="13">
        <v>15.5</v>
      </c>
      <c r="J1682" s="13">
        <v>18.4</v>
      </c>
      <c r="K1682" s="13">
        <v>18.3</v>
      </c>
      <c r="L1682" s="13">
        <v>0.0</v>
      </c>
      <c r="M1682" s="11">
        <f t="shared" si="1"/>
        <v>14.8</v>
      </c>
      <c r="N1682" s="11">
        <f t="shared" si="2"/>
        <v>15</v>
      </c>
      <c r="O1682" s="12" t="str">
        <f t="shared" si="3"/>
        <v>APROBADO CC</v>
      </c>
      <c r="P1682" s="12" t="str">
        <f>IF(OR(D1682="Académica",D1682="Empresa"),(IF(M1682&lt;Leyenda!$I$11,"ALTO",(IF(M1682&lt;=Leyenda!$I$10,"MEDIO","BAJO")))),(IF(M1682&lt;Leyenda!$J$11,"ALTO",(IF(M1682&lt;=Leyenda!$J$10,"MEDIO","BAJO")))))</f>
        <v>BAJO</v>
      </c>
    </row>
    <row r="1683">
      <c r="A1683" s="8" t="s">
        <v>2430</v>
      </c>
      <c r="B1683" s="9" t="s">
        <v>386</v>
      </c>
      <c r="C1683" s="9" t="s">
        <v>2284</v>
      </c>
      <c r="D1683" s="9" t="s">
        <v>2149</v>
      </c>
      <c r="E1683" s="13">
        <v>16.0</v>
      </c>
      <c r="F1683" s="13">
        <v>16.7</v>
      </c>
      <c r="G1683" s="13">
        <v>18.0</v>
      </c>
      <c r="H1683" s="13">
        <v>16.8</v>
      </c>
      <c r="I1683" s="13">
        <v>15.3</v>
      </c>
      <c r="J1683" s="13">
        <v>18.0</v>
      </c>
      <c r="K1683" s="13">
        <v>14.0</v>
      </c>
      <c r="L1683" s="13">
        <v>0.0</v>
      </c>
      <c r="M1683" s="11">
        <f t="shared" si="1"/>
        <v>14.11428571</v>
      </c>
      <c r="N1683" s="11">
        <f t="shared" si="2"/>
        <v>14</v>
      </c>
      <c r="O1683" s="12" t="str">
        <f t="shared" si="3"/>
        <v>APROBADO CC</v>
      </c>
      <c r="P1683" s="12" t="str">
        <f>IF(OR(D1683="Académica",D1683="Empresa"),(IF(M1683&lt;Leyenda!$I$11,"ALTO",(IF(M1683&lt;=Leyenda!$I$10,"MEDIO","BAJO")))),(IF(M1683&lt;Leyenda!$J$11,"ALTO",(IF(M1683&lt;=Leyenda!$J$10,"MEDIO","BAJO")))))</f>
        <v>MEDIO</v>
      </c>
    </row>
    <row r="1684">
      <c r="A1684" s="8" t="s">
        <v>2431</v>
      </c>
      <c r="B1684" s="9" t="s">
        <v>28</v>
      </c>
      <c r="C1684" s="9" t="s">
        <v>2284</v>
      </c>
      <c r="D1684" s="9" t="s">
        <v>2149</v>
      </c>
      <c r="E1684" s="13">
        <v>11.5</v>
      </c>
      <c r="F1684" s="13">
        <v>9.6</v>
      </c>
      <c r="G1684" s="13">
        <v>8.7</v>
      </c>
      <c r="H1684" s="13">
        <v>11.5</v>
      </c>
      <c r="I1684" s="13">
        <v>8.9</v>
      </c>
      <c r="J1684" s="13">
        <v>18.0</v>
      </c>
      <c r="K1684" s="13">
        <v>16.0</v>
      </c>
      <c r="L1684" s="13">
        <v>2.0</v>
      </c>
      <c r="M1684" s="11">
        <f t="shared" si="1"/>
        <v>10.67142857</v>
      </c>
      <c r="N1684" s="11">
        <f t="shared" si="2"/>
        <v>11</v>
      </c>
      <c r="O1684" s="12" t="str">
        <f t="shared" si="3"/>
        <v>DESAPROBADO</v>
      </c>
      <c r="P1684" s="12" t="str">
        <f>IF(OR(D1684="Académica",D1684="Empresa"),(IF(M1684&lt;Leyenda!$I$11,"ALTO",(IF(M1684&lt;=Leyenda!$I$10,"MEDIO","BAJO")))),(IF(M1684&lt;Leyenda!$J$11,"ALTO",(IF(M1684&lt;=Leyenda!$J$10,"MEDIO","BAJO")))))</f>
        <v>ALTO</v>
      </c>
    </row>
    <row r="1685">
      <c r="A1685" s="8" t="s">
        <v>2125</v>
      </c>
      <c r="B1685" s="9" t="s">
        <v>40</v>
      </c>
      <c r="C1685" s="9" t="s">
        <v>29</v>
      </c>
      <c r="D1685" s="9" t="s">
        <v>2149</v>
      </c>
      <c r="E1685" s="13">
        <v>18.5</v>
      </c>
      <c r="F1685" s="13">
        <v>16.0</v>
      </c>
      <c r="G1685" s="13">
        <v>17.3</v>
      </c>
      <c r="H1685" s="13">
        <v>15.2</v>
      </c>
      <c r="I1685" s="13">
        <v>14.5</v>
      </c>
      <c r="J1685" s="13">
        <v>18.6</v>
      </c>
      <c r="K1685" s="13">
        <v>15.0</v>
      </c>
      <c r="L1685" s="13">
        <v>0.0</v>
      </c>
      <c r="M1685" s="11">
        <f t="shared" si="1"/>
        <v>13.8</v>
      </c>
      <c r="N1685" s="11">
        <f t="shared" si="2"/>
        <v>14</v>
      </c>
      <c r="O1685" s="12" t="str">
        <f t="shared" si="3"/>
        <v>APROBADO CC</v>
      </c>
      <c r="P1685" s="12" t="str">
        <f>IF(OR(D1685="Académica",D1685="Empresa"),(IF(M1685&lt;Leyenda!$I$11,"ALTO",(IF(M1685&lt;=Leyenda!$I$10,"MEDIO","BAJO")))),(IF(M1685&lt;Leyenda!$J$11,"ALTO",(IF(M1685&lt;=Leyenda!$J$10,"MEDIO","BAJO")))))</f>
        <v>MEDIO</v>
      </c>
    </row>
    <row r="1686">
      <c r="A1686" s="8" t="s">
        <v>16</v>
      </c>
      <c r="B1686" s="9" t="s">
        <v>40</v>
      </c>
      <c r="C1686" s="9" t="s">
        <v>18</v>
      </c>
      <c r="D1686" s="9" t="s">
        <v>2149</v>
      </c>
      <c r="E1686" s="13">
        <v>15.8</v>
      </c>
      <c r="F1686" s="13">
        <v>13.3</v>
      </c>
      <c r="G1686" s="13">
        <v>10.1</v>
      </c>
      <c r="H1686" s="13">
        <v>11.2</v>
      </c>
      <c r="I1686" s="13">
        <v>12.4</v>
      </c>
      <c r="J1686" s="13">
        <v>17.0</v>
      </c>
      <c r="K1686" s="13">
        <v>18.0</v>
      </c>
      <c r="L1686" s="13">
        <v>1.0</v>
      </c>
      <c r="M1686" s="11">
        <f t="shared" si="1"/>
        <v>11.85714286</v>
      </c>
      <c r="N1686" s="11">
        <f t="shared" si="2"/>
        <v>12</v>
      </c>
      <c r="O1686" s="12" t="str">
        <f t="shared" si="3"/>
        <v>DESAPROBADO</v>
      </c>
      <c r="P1686" s="12" t="str">
        <f>IF(OR(D1686="Académica",D1686="Empresa"),(IF(M1686&lt;Leyenda!$I$11,"ALTO",(IF(M1686&lt;=Leyenda!$I$10,"MEDIO","BAJO")))),(IF(M1686&lt;Leyenda!$J$11,"ALTO",(IF(M1686&lt;=Leyenda!$J$10,"MEDIO","BAJO")))))</f>
        <v>ALTO</v>
      </c>
    </row>
    <row r="1687">
      <c r="A1687" s="8" t="s">
        <v>2134</v>
      </c>
      <c r="B1687" s="9" t="s">
        <v>25</v>
      </c>
      <c r="C1687" s="9" t="s">
        <v>100</v>
      </c>
      <c r="D1687" s="9" t="s">
        <v>2149</v>
      </c>
      <c r="E1687" s="13">
        <v>18.0</v>
      </c>
      <c r="F1687" s="13">
        <v>17.3</v>
      </c>
      <c r="G1687" s="13">
        <v>15.0</v>
      </c>
      <c r="H1687" s="13">
        <v>14.2</v>
      </c>
      <c r="I1687" s="13">
        <v>14.4</v>
      </c>
      <c r="J1687" s="13">
        <v>18.3</v>
      </c>
      <c r="K1687" s="13">
        <v>18.3</v>
      </c>
      <c r="L1687" s="13">
        <v>0.0</v>
      </c>
      <c r="M1687" s="11">
        <f t="shared" si="1"/>
        <v>13.92857143</v>
      </c>
      <c r="N1687" s="11">
        <f t="shared" si="2"/>
        <v>14</v>
      </c>
      <c r="O1687" s="12" t="str">
        <f t="shared" si="3"/>
        <v>APROBADO CC</v>
      </c>
      <c r="P1687" s="12" t="str">
        <f>IF(OR(D1687="Académica",D1687="Empresa"),(IF(M1687&lt;Leyenda!$I$11,"ALTO",(IF(M1687&lt;=Leyenda!$I$10,"MEDIO","BAJO")))),(IF(M1687&lt;Leyenda!$J$11,"ALTO",(IF(M1687&lt;=Leyenda!$J$10,"MEDIO","BAJO")))))</f>
        <v>MEDIO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18" t="s">
        <v>12</v>
      </c>
      <c r="N1" s="19" t="s">
        <v>13</v>
      </c>
      <c r="O1" s="20" t="s">
        <v>14</v>
      </c>
      <c r="P1" s="20" t="s">
        <v>15</v>
      </c>
    </row>
    <row r="2">
      <c r="A2" s="8" t="s">
        <v>1189</v>
      </c>
      <c r="B2" s="9" t="s">
        <v>40</v>
      </c>
      <c r="C2" s="9" t="s">
        <v>48</v>
      </c>
      <c r="D2" s="9" t="s">
        <v>2144</v>
      </c>
      <c r="E2" s="10">
        <v>17.5</v>
      </c>
      <c r="F2" s="10">
        <v>16.5</v>
      </c>
      <c r="G2" s="10">
        <v>20.0</v>
      </c>
      <c r="H2" s="10">
        <v>11.5</v>
      </c>
      <c r="I2" s="10">
        <v>16.5</v>
      </c>
      <c r="J2" s="10">
        <v>16.5</v>
      </c>
      <c r="K2" s="10">
        <v>16.6</v>
      </c>
      <c r="L2" s="10">
        <v>16.5</v>
      </c>
      <c r="M2" s="11">
        <f t="shared" ref="M2:M1608" si="1">IFERROR(AVERAGE($E2:$K2),"FALTA")</f>
        <v>16.44285714</v>
      </c>
      <c r="N2" s="11">
        <f t="shared" ref="N2:N1608" si="2">ROUND(M2,0)</f>
        <v>16</v>
      </c>
      <c r="O2" s="12" t="str">
        <f t="shared" ref="O2:O1608" si="3">IF(COUNTIF($E2:$I2,"&lt;11")&gt;0,"DESAPROBADO",IF(COUNTIF($J2:$K2,"&lt;11")&gt;0,"APROBADO CC","APROBADO"))</f>
        <v>APROBADO</v>
      </c>
      <c r="P2" s="12" t="str">
        <f>IF(OR(D2="Académica",D2="Empresa"),(IF(M2&lt;Leyenda!$I$11,"ALTO",(IF(M2&lt;=Leyenda!$I$10,"MEDIO","BAJO")))),(IF(M2&lt;Leyenda!$J$11,"ALTO",(IF(M2&lt;=Leyenda!$J$10,"MEDIO","BAJO")))))</f>
        <v>BAJO</v>
      </c>
    </row>
    <row r="3">
      <c r="A3" s="8" t="s">
        <v>2432</v>
      </c>
      <c r="B3" s="9" t="s">
        <v>601</v>
      </c>
      <c r="C3" s="9" t="s">
        <v>48</v>
      </c>
      <c r="D3" s="9" t="s">
        <v>2144</v>
      </c>
      <c r="E3" s="10">
        <v>15.0</v>
      </c>
      <c r="F3" s="10">
        <v>17.0</v>
      </c>
      <c r="G3" s="10">
        <v>16.0</v>
      </c>
      <c r="H3" s="10">
        <v>16.5</v>
      </c>
      <c r="I3" s="10">
        <v>20.0</v>
      </c>
      <c r="J3" s="10">
        <v>17.5</v>
      </c>
      <c r="K3" s="10">
        <v>16.0</v>
      </c>
      <c r="L3" s="10">
        <v>16.0</v>
      </c>
      <c r="M3" s="11">
        <f t="shared" si="1"/>
        <v>16.85714286</v>
      </c>
      <c r="N3" s="11">
        <f t="shared" si="2"/>
        <v>17</v>
      </c>
      <c r="O3" s="12" t="str">
        <f t="shared" si="3"/>
        <v>APROBADO</v>
      </c>
      <c r="P3" s="12" t="str">
        <f>IF(OR(D3="Académica",D3="Empresa"),(IF(M3&lt;Leyenda!$I$11,"ALTO",(IF(M3&lt;=Leyenda!$I$10,"MEDIO","BAJO")))),(IF(M3&lt;Leyenda!$J$11,"ALTO",(IF(M3&lt;=Leyenda!$J$10,"MEDIO","BAJO")))))</f>
        <v>BAJO</v>
      </c>
    </row>
    <row r="4">
      <c r="A4" s="8" t="s">
        <v>2433</v>
      </c>
      <c r="B4" s="9" t="s">
        <v>601</v>
      </c>
      <c r="C4" s="9" t="s">
        <v>48</v>
      </c>
      <c r="D4" s="9" t="s">
        <v>2144</v>
      </c>
      <c r="E4" s="10">
        <v>16.5</v>
      </c>
      <c r="F4" s="10">
        <v>15.0</v>
      </c>
      <c r="G4" s="10">
        <v>16.0</v>
      </c>
      <c r="H4" s="10">
        <v>12.5</v>
      </c>
      <c r="I4" s="10">
        <v>18.5</v>
      </c>
      <c r="J4" s="10">
        <v>18.0</v>
      </c>
      <c r="K4" s="10">
        <v>15.6</v>
      </c>
      <c r="L4" s="10">
        <v>15.5</v>
      </c>
      <c r="M4" s="11">
        <f t="shared" si="1"/>
        <v>16.01428571</v>
      </c>
      <c r="N4" s="11">
        <f t="shared" si="2"/>
        <v>16</v>
      </c>
      <c r="O4" s="12" t="str">
        <f t="shared" si="3"/>
        <v>APROBADO</v>
      </c>
      <c r="P4" s="12" t="str">
        <f>IF(OR(D4="Académica",D4="Empresa"),(IF(M4&lt;Leyenda!$I$11,"ALTO",(IF(M4&lt;=Leyenda!$I$10,"MEDIO","BAJO")))),(IF(M4&lt;Leyenda!$J$11,"ALTO",(IF(M4&lt;=Leyenda!$J$10,"MEDIO","BAJO")))))</f>
        <v>BAJO</v>
      </c>
    </row>
    <row r="5">
      <c r="A5" s="8" t="s">
        <v>2198</v>
      </c>
      <c r="B5" s="9" t="s">
        <v>386</v>
      </c>
      <c r="C5" s="9" t="s">
        <v>48</v>
      </c>
      <c r="D5" s="9" t="s">
        <v>2144</v>
      </c>
      <c r="E5" s="10">
        <v>15.5</v>
      </c>
      <c r="F5" s="10">
        <v>17.0</v>
      </c>
      <c r="G5" s="10">
        <v>15.0</v>
      </c>
      <c r="H5" s="10">
        <v>18.5</v>
      </c>
      <c r="I5" s="10">
        <v>16.5</v>
      </c>
      <c r="J5" s="10">
        <v>16.5</v>
      </c>
      <c r="K5" s="10">
        <v>16.9</v>
      </c>
      <c r="L5" s="10">
        <v>17.0</v>
      </c>
      <c r="M5" s="11">
        <f t="shared" si="1"/>
        <v>16.55714286</v>
      </c>
      <c r="N5" s="11">
        <f t="shared" si="2"/>
        <v>17</v>
      </c>
      <c r="O5" s="12" t="str">
        <f t="shared" si="3"/>
        <v>APROBADO</v>
      </c>
      <c r="P5" s="12" t="str">
        <f>IF(OR(D5="Académica",D5="Empresa"),(IF(M5&lt;Leyenda!$I$11,"ALTO",(IF(M5&lt;=Leyenda!$I$10,"MEDIO","BAJO")))),(IF(M5&lt;Leyenda!$J$11,"ALTO",(IF(M5&lt;=Leyenda!$J$10,"MEDIO","BAJO")))))</f>
        <v>BAJO</v>
      </c>
    </row>
    <row r="6">
      <c r="A6" s="8" t="s">
        <v>1204</v>
      </c>
      <c r="B6" s="9" t="s">
        <v>28</v>
      </c>
      <c r="C6" s="9" t="s">
        <v>48</v>
      </c>
      <c r="D6" s="9" t="s">
        <v>2144</v>
      </c>
      <c r="E6" s="10">
        <v>17.5</v>
      </c>
      <c r="F6" s="10">
        <v>16.5</v>
      </c>
      <c r="G6" s="10">
        <v>18.0</v>
      </c>
      <c r="H6" s="10">
        <v>16.5</v>
      </c>
      <c r="I6" s="10">
        <v>20.0</v>
      </c>
      <c r="J6" s="10">
        <v>19.0</v>
      </c>
      <c r="K6" s="10">
        <v>18.1</v>
      </c>
      <c r="L6" s="10">
        <v>18.0</v>
      </c>
      <c r="M6" s="11">
        <f t="shared" si="1"/>
        <v>17.94285714</v>
      </c>
      <c r="N6" s="11">
        <f t="shared" si="2"/>
        <v>18</v>
      </c>
      <c r="O6" s="12" t="str">
        <f t="shared" si="3"/>
        <v>APROBADO</v>
      </c>
      <c r="P6" s="12" t="str">
        <f>IF(OR(D6="Académica",D6="Empresa"),(IF(M6&lt;Leyenda!$I$11,"ALTO",(IF(M6&lt;=Leyenda!$I$10,"MEDIO","BAJO")))),(IF(M6&lt;Leyenda!$J$11,"ALTO",(IF(M6&lt;=Leyenda!$J$10,"MEDIO","BAJO")))))</f>
        <v>BAJO</v>
      </c>
    </row>
    <row r="7">
      <c r="A7" s="8" t="s">
        <v>1205</v>
      </c>
      <c r="B7" s="9" t="s">
        <v>17</v>
      </c>
      <c r="C7" s="9" t="s">
        <v>48</v>
      </c>
      <c r="D7" s="9" t="s">
        <v>2144</v>
      </c>
      <c r="E7" s="10">
        <v>19.0</v>
      </c>
      <c r="F7" s="10">
        <v>17.5</v>
      </c>
      <c r="G7" s="10">
        <v>20.0</v>
      </c>
      <c r="H7" s="10">
        <v>18.0</v>
      </c>
      <c r="I7" s="10">
        <v>20.0</v>
      </c>
      <c r="J7" s="10">
        <v>19.0</v>
      </c>
      <c r="K7" s="10">
        <v>19.2</v>
      </c>
      <c r="L7" s="10">
        <v>19.0</v>
      </c>
      <c r="M7" s="11">
        <f t="shared" si="1"/>
        <v>18.95714286</v>
      </c>
      <c r="N7" s="11">
        <f t="shared" si="2"/>
        <v>19</v>
      </c>
      <c r="O7" s="12" t="str">
        <f t="shared" si="3"/>
        <v>APROBADO</v>
      </c>
      <c r="P7" s="12" t="str">
        <f>IF(OR(D7="Académica",D7="Empresa"),(IF(M7&lt;Leyenda!$I$11,"ALTO",(IF(M7&lt;=Leyenda!$I$10,"MEDIO","BAJO")))),(IF(M7&lt;Leyenda!$J$11,"ALTO",(IF(M7&lt;=Leyenda!$J$10,"MEDIO","BAJO")))))</f>
        <v>BAJO</v>
      </c>
    </row>
    <row r="8">
      <c r="A8" s="8" t="s">
        <v>1210</v>
      </c>
      <c r="B8" s="9" t="s">
        <v>17</v>
      </c>
      <c r="C8" s="9" t="s">
        <v>48</v>
      </c>
      <c r="D8" s="9" t="s">
        <v>2144</v>
      </c>
      <c r="E8" s="10">
        <v>17.5</v>
      </c>
      <c r="F8" s="10">
        <v>16.5</v>
      </c>
      <c r="G8" s="10">
        <v>19.0</v>
      </c>
      <c r="H8" s="10">
        <v>16.5</v>
      </c>
      <c r="I8" s="10">
        <v>20.0</v>
      </c>
      <c r="J8" s="10">
        <v>19.0</v>
      </c>
      <c r="K8" s="10">
        <v>17.9</v>
      </c>
      <c r="L8" s="10">
        <v>18.0</v>
      </c>
      <c r="M8" s="11">
        <f t="shared" si="1"/>
        <v>18.05714286</v>
      </c>
      <c r="N8" s="11">
        <f t="shared" si="2"/>
        <v>18</v>
      </c>
      <c r="O8" s="12" t="str">
        <f t="shared" si="3"/>
        <v>APROBADO</v>
      </c>
      <c r="P8" s="12" t="str">
        <f>IF(OR(D8="Académica",D8="Empresa"),(IF(M8&lt;Leyenda!$I$11,"ALTO",(IF(M8&lt;=Leyenda!$I$10,"MEDIO","BAJO")))),(IF(M8&lt;Leyenda!$J$11,"ALTO",(IF(M8&lt;=Leyenda!$J$10,"MEDIO","BAJO")))))</f>
        <v>BAJO</v>
      </c>
    </row>
    <row r="9">
      <c r="A9" s="8" t="s">
        <v>2434</v>
      </c>
      <c r="B9" s="9" t="s">
        <v>601</v>
      </c>
      <c r="C9" s="9" t="s">
        <v>48</v>
      </c>
      <c r="D9" s="9" t="s">
        <v>2144</v>
      </c>
      <c r="E9" s="10">
        <v>17.5</v>
      </c>
      <c r="F9" s="10">
        <v>16.5</v>
      </c>
      <c r="G9" s="10">
        <v>16.0</v>
      </c>
      <c r="H9" s="10">
        <v>19.0</v>
      </c>
      <c r="I9" s="10">
        <v>20.0</v>
      </c>
      <c r="J9" s="10">
        <v>18.0</v>
      </c>
      <c r="K9" s="10">
        <v>16.9</v>
      </c>
      <c r="L9" s="10">
        <v>17.0</v>
      </c>
      <c r="M9" s="11">
        <f t="shared" si="1"/>
        <v>17.7</v>
      </c>
      <c r="N9" s="11">
        <f t="shared" si="2"/>
        <v>18</v>
      </c>
      <c r="O9" s="12" t="str">
        <f t="shared" si="3"/>
        <v>APROBADO</v>
      </c>
      <c r="P9" s="12" t="str">
        <f>IF(OR(D9="Académica",D9="Empresa"),(IF(M9&lt;Leyenda!$I$11,"ALTO",(IF(M9&lt;=Leyenda!$I$10,"MEDIO","BAJO")))),(IF(M9&lt;Leyenda!$J$11,"ALTO",(IF(M9&lt;=Leyenda!$J$10,"MEDIO","BAJO")))))</f>
        <v>BAJO</v>
      </c>
    </row>
    <row r="10">
      <c r="A10" s="8" t="s">
        <v>1432</v>
      </c>
      <c r="B10" s="9" t="s">
        <v>17</v>
      </c>
      <c r="C10" s="9" t="s">
        <v>48</v>
      </c>
      <c r="D10" s="9" t="s">
        <v>2144</v>
      </c>
      <c r="E10" s="10">
        <v>18.0</v>
      </c>
      <c r="F10" s="10">
        <v>19.0</v>
      </c>
      <c r="G10" s="10">
        <v>17.5</v>
      </c>
      <c r="H10" s="10">
        <v>18.0</v>
      </c>
      <c r="I10" s="10">
        <v>20.0</v>
      </c>
      <c r="J10" s="10">
        <v>19.0</v>
      </c>
      <c r="K10" s="10">
        <v>18.1</v>
      </c>
      <c r="L10" s="10">
        <v>18.5</v>
      </c>
      <c r="M10" s="11">
        <f t="shared" si="1"/>
        <v>18.51428571</v>
      </c>
      <c r="N10" s="11">
        <f t="shared" si="2"/>
        <v>19</v>
      </c>
      <c r="O10" s="12" t="str">
        <f t="shared" si="3"/>
        <v>APROBADO</v>
      </c>
      <c r="P10" s="12" t="str">
        <f>IF(OR(D10="Académica",D10="Empresa"),(IF(M10&lt;Leyenda!$I$11,"ALTO",(IF(M10&lt;=Leyenda!$I$10,"MEDIO","BAJO")))),(IF(M10&lt;Leyenda!$J$11,"ALTO",(IF(M10&lt;=Leyenda!$J$10,"MEDIO","BAJO")))))</f>
        <v>BAJO</v>
      </c>
    </row>
    <row r="11">
      <c r="A11" s="8" t="s">
        <v>1232</v>
      </c>
      <c r="B11" s="9" t="s">
        <v>28</v>
      </c>
      <c r="C11" s="9" t="s">
        <v>48</v>
      </c>
      <c r="D11" s="9" t="s">
        <v>2144</v>
      </c>
      <c r="E11" s="10">
        <v>17.5</v>
      </c>
      <c r="F11" s="10">
        <v>16.5</v>
      </c>
      <c r="G11" s="10">
        <v>17.0</v>
      </c>
      <c r="H11" s="10">
        <v>16.5</v>
      </c>
      <c r="I11" s="10">
        <v>19.0</v>
      </c>
      <c r="J11" s="10">
        <v>19.0</v>
      </c>
      <c r="K11" s="10">
        <v>17.3</v>
      </c>
      <c r="L11" s="10">
        <v>17.5</v>
      </c>
      <c r="M11" s="11">
        <f t="shared" si="1"/>
        <v>17.54285714</v>
      </c>
      <c r="N11" s="11">
        <f t="shared" si="2"/>
        <v>18</v>
      </c>
      <c r="O11" s="12" t="str">
        <f t="shared" si="3"/>
        <v>APROBADO</v>
      </c>
      <c r="P11" s="12" t="str">
        <f>IF(OR(D11="Académica",D11="Empresa"),(IF(M11&lt;Leyenda!$I$11,"ALTO",(IF(M11&lt;=Leyenda!$I$10,"MEDIO","BAJO")))),(IF(M11&lt;Leyenda!$J$11,"ALTO",(IF(M11&lt;=Leyenda!$J$10,"MEDIO","BAJO")))))</f>
        <v>BAJO</v>
      </c>
    </row>
    <row r="12">
      <c r="A12" s="8" t="s">
        <v>1297</v>
      </c>
      <c r="B12" s="9" t="s">
        <v>40</v>
      </c>
      <c r="C12" s="9" t="s">
        <v>48</v>
      </c>
      <c r="D12" s="9" t="s">
        <v>2144</v>
      </c>
      <c r="E12" s="10">
        <v>16.5</v>
      </c>
      <c r="F12" s="10">
        <v>16.5</v>
      </c>
      <c r="G12" s="10">
        <v>16.5</v>
      </c>
      <c r="H12" s="10">
        <v>11.5</v>
      </c>
      <c r="I12" s="10">
        <v>16.5</v>
      </c>
      <c r="J12" s="10">
        <v>16.5</v>
      </c>
      <c r="K12" s="10">
        <v>15.1</v>
      </c>
      <c r="L12" s="10">
        <v>15.5</v>
      </c>
      <c r="M12" s="11">
        <f t="shared" si="1"/>
        <v>15.58571429</v>
      </c>
      <c r="N12" s="11">
        <f t="shared" si="2"/>
        <v>16</v>
      </c>
      <c r="O12" s="12" t="str">
        <f t="shared" si="3"/>
        <v>APROBADO</v>
      </c>
      <c r="P12" s="12" t="str">
        <f>IF(OR(D12="Académica",D12="Empresa"),(IF(M12&lt;Leyenda!$I$11,"ALTO",(IF(M12&lt;=Leyenda!$I$10,"MEDIO","BAJO")))),(IF(M12&lt;Leyenda!$J$11,"ALTO",(IF(M12&lt;=Leyenda!$J$10,"MEDIO","BAJO")))))</f>
        <v>BAJO</v>
      </c>
    </row>
    <row r="13">
      <c r="A13" s="8" t="s">
        <v>1383</v>
      </c>
      <c r="B13" s="9" t="s">
        <v>40</v>
      </c>
      <c r="C13" s="9" t="s">
        <v>48</v>
      </c>
      <c r="D13" s="9" t="s">
        <v>2144</v>
      </c>
      <c r="E13" s="10">
        <v>17.5</v>
      </c>
      <c r="F13" s="10">
        <v>16.5</v>
      </c>
      <c r="G13" s="10">
        <v>17.0</v>
      </c>
      <c r="H13" s="10">
        <v>16.5</v>
      </c>
      <c r="I13" s="10">
        <v>16.5</v>
      </c>
      <c r="J13" s="10">
        <v>16.5</v>
      </c>
      <c r="K13" s="10">
        <v>16.7</v>
      </c>
      <c r="L13" s="10">
        <v>16.5</v>
      </c>
      <c r="M13" s="11">
        <f t="shared" si="1"/>
        <v>16.74285714</v>
      </c>
      <c r="N13" s="11">
        <f t="shared" si="2"/>
        <v>17</v>
      </c>
      <c r="O13" s="12" t="str">
        <f t="shared" si="3"/>
        <v>APROBADO</v>
      </c>
      <c r="P13" s="12" t="str">
        <f>IF(OR(D13="Académica",D13="Empresa"),(IF(M13&lt;Leyenda!$I$11,"ALTO",(IF(M13&lt;=Leyenda!$I$10,"MEDIO","BAJO")))),(IF(M13&lt;Leyenda!$J$11,"ALTO",(IF(M13&lt;=Leyenda!$J$10,"MEDIO","BAJO")))))</f>
        <v>BAJO</v>
      </c>
    </row>
    <row r="14">
      <c r="A14" s="8" t="s">
        <v>1419</v>
      </c>
      <c r="B14" s="9" t="s">
        <v>40</v>
      </c>
      <c r="C14" s="9" t="s">
        <v>48</v>
      </c>
      <c r="D14" s="9" t="s">
        <v>2144</v>
      </c>
      <c r="E14" s="10">
        <v>17.5</v>
      </c>
      <c r="F14" s="10">
        <v>16.5</v>
      </c>
      <c r="G14" s="10">
        <v>17.0</v>
      </c>
      <c r="H14" s="10">
        <v>16.5</v>
      </c>
      <c r="I14" s="10">
        <v>16.5</v>
      </c>
      <c r="J14" s="10">
        <v>16.5</v>
      </c>
      <c r="K14" s="10">
        <v>16.9</v>
      </c>
      <c r="L14" s="10">
        <v>17.0</v>
      </c>
      <c r="M14" s="11">
        <f t="shared" si="1"/>
        <v>16.77142857</v>
      </c>
      <c r="N14" s="11">
        <f t="shared" si="2"/>
        <v>17</v>
      </c>
      <c r="O14" s="12" t="str">
        <f t="shared" si="3"/>
        <v>APROBADO</v>
      </c>
      <c r="P14" s="12" t="str">
        <f>IF(OR(D14="Académica",D14="Empresa"),(IF(M14&lt;Leyenda!$I$11,"ALTO",(IF(M14&lt;=Leyenda!$I$10,"MEDIO","BAJO")))),(IF(M14&lt;Leyenda!$J$11,"ALTO",(IF(M14&lt;=Leyenda!$J$10,"MEDIO","BAJO")))))</f>
        <v>BAJO</v>
      </c>
    </row>
    <row r="15">
      <c r="A15" s="8" t="s">
        <v>725</v>
      </c>
      <c r="B15" s="9" t="s">
        <v>17</v>
      </c>
      <c r="C15" s="9" t="s">
        <v>48</v>
      </c>
      <c r="D15" s="9" t="s">
        <v>2144</v>
      </c>
      <c r="E15" s="10">
        <v>18.0</v>
      </c>
      <c r="F15" s="10">
        <v>16.5</v>
      </c>
      <c r="G15" s="10">
        <v>19.0</v>
      </c>
      <c r="H15" s="10">
        <v>16.5</v>
      </c>
      <c r="I15" s="10">
        <v>20.0</v>
      </c>
      <c r="J15" s="10">
        <v>19.0</v>
      </c>
      <c r="K15" s="10">
        <v>18.1</v>
      </c>
      <c r="L15" s="10">
        <v>18.0</v>
      </c>
      <c r="M15" s="11">
        <f t="shared" si="1"/>
        <v>18.15714286</v>
      </c>
      <c r="N15" s="11">
        <f t="shared" si="2"/>
        <v>18</v>
      </c>
      <c r="O15" s="12" t="str">
        <f t="shared" si="3"/>
        <v>APROBADO</v>
      </c>
      <c r="P15" s="12" t="str">
        <f>IF(OR(D15="Académica",D15="Empresa"),(IF(M15&lt;Leyenda!$I$11,"ALTO",(IF(M15&lt;=Leyenda!$I$10,"MEDIO","BAJO")))),(IF(M15&lt;Leyenda!$J$11,"ALTO",(IF(M15&lt;=Leyenda!$J$10,"MEDIO","BAJO")))))</f>
        <v>BAJO</v>
      </c>
    </row>
    <row r="16">
      <c r="A16" s="8" t="s">
        <v>1704</v>
      </c>
      <c r="B16" s="9" t="s">
        <v>40</v>
      </c>
      <c r="C16" s="9" t="s">
        <v>48</v>
      </c>
      <c r="D16" s="9" t="s">
        <v>2144</v>
      </c>
      <c r="E16" s="10">
        <v>16.5</v>
      </c>
      <c r="F16" s="10">
        <v>16.5</v>
      </c>
      <c r="G16" s="10">
        <v>16.5</v>
      </c>
      <c r="H16" s="10">
        <v>9.0</v>
      </c>
      <c r="I16" s="10">
        <v>16.5</v>
      </c>
      <c r="J16" s="10">
        <v>16.5</v>
      </c>
      <c r="K16" s="10">
        <v>15.5</v>
      </c>
      <c r="L16" s="10">
        <v>15.5</v>
      </c>
      <c r="M16" s="11">
        <f t="shared" si="1"/>
        <v>15.28571429</v>
      </c>
      <c r="N16" s="11">
        <f t="shared" si="2"/>
        <v>15</v>
      </c>
      <c r="O16" s="12" t="str">
        <f t="shared" si="3"/>
        <v>DESAPROBADO</v>
      </c>
      <c r="P16" s="12" t="str">
        <f>IF(OR(D16="Académica",D16="Empresa"),(IF(M16&lt;Leyenda!$I$11,"ALTO",(IF(M16&lt;=Leyenda!$I$10,"MEDIO","BAJO")))),(IF(M16&lt;Leyenda!$J$11,"ALTO",(IF(M16&lt;=Leyenda!$J$10,"MEDIO","BAJO")))))</f>
        <v>BAJO</v>
      </c>
    </row>
    <row r="17">
      <c r="A17" s="8" t="s">
        <v>2435</v>
      </c>
      <c r="B17" s="9" t="s">
        <v>40</v>
      </c>
      <c r="C17" s="9" t="s">
        <v>48</v>
      </c>
      <c r="D17" s="9" t="s">
        <v>2144</v>
      </c>
      <c r="E17" s="10">
        <v>11.5</v>
      </c>
      <c r="F17" s="10">
        <v>10.0</v>
      </c>
      <c r="G17" s="10">
        <v>16.5</v>
      </c>
      <c r="H17" s="10">
        <v>11.5</v>
      </c>
      <c r="I17" s="10">
        <v>16.5</v>
      </c>
      <c r="J17" s="10">
        <v>14.0</v>
      </c>
      <c r="K17" s="10">
        <v>12.6</v>
      </c>
      <c r="L17" s="10">
        <v>12.5</v>
      </c>
      <c r="M17" s="11">
        <f t="shared" si="1"/>
        <v>13.22857143</v>
      </c>
      <c r="N17" s="11">
        <f t="shared" si="2"/>
        <v>13</v>
      </c>
      <c r="O17" s="12" t="str">
        <f t="shared" si="3"/>
        <v>DESAPROBADO</v>
      </c>
      <c r="P17" s="12" t="str">
        <f>IF(OR(D17="Académica",D17="Empresa"),(IF(M17&lt;Leyenda!$I$11,"ALTO",(IF(M17&lt;=Leyenda!$I$10,"MEDIO","BAJO")))),(IF(M17&lt;Leyenda!$J$11,"ALTO",(IF(M17&lt;=Leyenda!$J$10,"MEDIO","BAJO")))))</f>
        <v>MEDIO</v>
      </c>
    </row>
    <row r="18">
      <c r="A18" s="8" t="s">
        <v>781</v>
      </c>
      <c r="B18" s="9" t="s">
        <v>40</v>
      </c>
      <c r="C18" s="9" t="s">
        <v>48</v>
      </c>
      <c r="D18" s="9" t="s">
        <v>2149</v>
      </c>
      <c r="E18" s="10">
        <v>20.0</v>
      </c>
      <c r="F18" s="10">
        <v>17.5</v>
      </c>
      <c r="G18" s="10">
        <v>19.5</v>
      </c>
      <c r="H18" s="10">
        <v>16.5</v>
      </c>
      <c r="I18" s="10">
        <v>16.5</v>
      </c>
      <c r="J18" s="10">
        <v>19.0</v>
      </c>
      <c r="K18" s="10">
        <v>18.3</v>
      </c>
      <c r="L18" s="10">
        <v>18.5</v>
      </c>
      <c r="M18" s="11">
        <f t="shared" si="1"/>
        <v>18.18571429</v>
      </c>
      <c r="N18" s="11">
        <f t="shared" si="2"/>
        <v>18</v>
      </c>
      <c r="O18" s="12" t="str">
        <f t="shared" si="3"/>
        <v>APROBADO</v>
      </c>
      <c r="P18" s="12" t="str">
        <f>IF(OR(D18="Académica",D18="Empresa"),(IF(M18&lt;Leyenda!$I$11,"ALTO",(IF(M18&lt;=Leyenda!$I$10,"MEDIO","BAJO")))),(IF(M18&lt;Leyenda!$J$11,"ALTO",(IF(M18&lt;=Leyenda!$J$10,"MEDIO","BAJO")))))</f>
        <v>BAJO</v>
      </c>
    </row>
    <row r="19">
      <c r="A19" s="8" t="s">
        <v>1853</v>
      </c>
      <c r="B19" s="9" t="s">
        <v>28</v>
      </c>
      <c r="C19" s="9" t="s">
        <v>48</v>
      </c>
      <c r="D19" s="9" t="s">
        <v>2144</v>
      </c>
      <c r="E19" s="10">
        <v>16.5</v>
      </c>
      <c r="F19" s="10">
        <v>16.5</v>
      </c>
      <c r="G19" s="10">
        <v>17.5</v>
      </c>
      <c r="H19" s="10">
        <v>16.5</v>
      </c>
      <c r="I19" s="10">
        <v>19.0</v>
      </c>
      <c r="J19" s="10">
        <v>16.5</v>
      </c>
      <c r="K19" s="10">
        <v>17.0</v>
      </c>
      <c r="L19" s="10">
        <v>17.0</v>
      </c>
      <c r="M19" s="11">
        <f t="shared" si="1"/>
        <v>17.07142857</v>
      </c>
      <c r="N19" s="11">
        <f t="shared" si="2"/>
        <v>17</v>
      </c>
      <c r="O19" s="12" t="str">
        <f t="shared" si="3"/>
        <v>APROBADO</v>
      </c>
      <c r="P19" s="12" t="str">
        <f>IF(OR(D19="Académica",D19="Empresa"),(IF(M19&lt;Leyenda!$I$11,"ALTO",(IF(M19&lt;=Leyenda!$I$10,"MEDIO","BAJO")))),(IF(M19&lt;Leyenda!$J$11,"ALTO",(IF(M19&lt;=Leyenda!$J$10,"MEDIO","BAJO")))))</f>
        <v>BAJO</v>
      </c>
    </row>
    <row r="20">
      <c r="A20" s="8" t="s">
        <v>2093</v>
      </c>
      <c r="B20" s="9" t="s">
        <v>28</v>
      </c>
      <c r="C20" s="9" t="s">
        <v>48</v>
      </c>
      <c r="D20" s="9" t="s">
        <v>2149</v>
      </c>
      <c r="E20" s="10">
        <v>16.5</v>
      </c>
      <c r="F20" s="10">
        <v>16.5</v>
      </c>
      <c r="G20" s="10">
        <v>17.0</v>
      </c>
      <c r="H20" s="10">
        <v>16.5</v>
      </c>
      <c r="I20" s="10">
        <v>20.0</v>
      </c>
      <c r="J20" s="10">
        <v>16.5</v>
      </c>
      <c r="K20" s="10">
        <v>17.1</v>
      </c>
      <c r="L20" s="10">
        <v>17.0</v>
      </c>
      <c r="M20" s="11">
        <f t="shared" si="1"/>
        <v>17.15714286</v>
      </c>
      <c r="N20" s="11">
        <f t="shared" si="2"/>
        <v>17</v>
      </c>
      <c r="O20" s="12" t="str">
        <f t="shared" si="3"/>
        <v>APROBADO</v>
      </c>
      <c r="P20" s="12" t="str">
        <f>IF(OR(D20="Académica",D20="Empresa"),(IF(M20&lt;Leyenda!$I$11,"ALTO",(IF(M20&lt;=Leyenda!$I$10,"MEDIO","BAJO")))),(IF(M20&lt;Leyenda!$J$11,"ALTO",(IF(M20&lt;=Leyenda!$J$10,"MEDIO","BAJO")))))</f>
        <v>BAJO</v>
      </c>
    </row>
    <row r="21">
      <c r="A21" s="8" t="s">
        <v>2035</v>
      </c>
      <c r="B21" s="9" t="s">
        <v>17</v>
      </c>
      <c r="C21" s="9" t="s">
        <v>48</v>
      </c>
      <c r="D21" s="9" t="s">
        <v>2144</v>
      </c>
      <c r="E21" s="10">
        <v>16.5</v>
      </c>
      <c r="F21" s="10">
        <v>16.5</v>
      </c>
      <c r="G21" s="10">
        <v>16.5</v>
      </c>
      <c r="H21" s="10">
        <v>16.5</v>
      </c>
      <c r="I21" s="10">
        <v>19.0</v>
      </c>
      <c r="J21" s="10">
        <v>16.5</v>
      </c>
      <c r="K21" s="10">
        <v>16.1</v>
      </c>
      <c r="L21" s="10">
        <v>16.0</v>
      </c>
      <c r="M21" s="11">
        <f t="shared" si="1"/>
        <v>16.8</v>
      </c>
      <c r="N21" s="11">
        <f t="shared" si="2"/>
        <v>17</v>
      </c>
      <c r="O21" s="12" t="str">
        <f t="shared" si="3"/>
        <v>APROBADO</v>
      </c>
      <c r="P21" s="12" t="str">
        <f>IF(OR(D21="Académica",D21="Empresa"),(IF(M21&lt;Leyenda!$I$11,"ALTO",(IF(M21&lt;=Leyenda!$I$10,"MEDIO","BAJO")))),(IF(M21&lt;Leyenda!$J$11,"ALTO",(IF(M21&lt;=Leyenda!$J$10,"MEDIO","BAJO")))))</f>
        <v>BAJO</v>
      </c>
    </row>
    <row r="22">
      <c r="A22" s="8" t="s">
        <v>2326</v>
      </c>
      <c r="B22" s="9" t="s">
        <v>386</v>
      </c>
      <c r="C22" s="9" t="s">
        <v>48</v>
      </c>
      <c r="D22" s="9" t="s">
        <v>2144</v>
      </c>
      <c r="E22" s="10">
        <v>17.0</v>
      </c>
      <c r="F22" s="10">
        <v>19.0</v>
      </c>
      <c r="G22" s="10">
        <v>18.0</v>
      </c>
      <c r="H22" s="10">
        <v>20.0</v>
      </c>
      <c r="I22" s="10">
        <v>17.0</v>
      </c>
      <c r="J22" s="10">
        <v>19.0</v>
      </c>
      <c r="K22" s="10">
        <v>18.4</v>
      </c>
      <c r="L22" s="10">
        <v>18.5</v>
      </c>
      <c r="M22" s="11">
        <f t="shared" si="1"/>
        <v>18.34285714</v>
      </c>
      <c r="N22" s="11">
        <f t="shared" si="2"/>
        <v>18</v>
      </c>
      <c r="O22" s="12" t="str">
        <f t="shared" si="3"/>
        <v>APROBADO</v>
      </c>
      <c r="P22" s="12" t="str">
        <f>IF(OR(D22="Académica",D22="Empresa"),(IF(M22&lt;Leyenda!$I$11,"ALTO",(IF(M22&lt;=Leyenda!$I$10,"MEDIO","BAJO")))),(IF(M22&lt;Leyenda!$J$11,"ALTO",(IF(M22&lt;=Leyenda!$J$10,"MEDIO","BAJO")))))</f>
        <v>BAJO</v>
      </c>
    </row>
    <row r="23">
      <c r="A23" s="8" t="s">
        <v>1276</v>
      </c>
      <c r="B23" s="9" t="s">
        <v>28</v>
      </c>
      <c r="C23" s="9" t="s">
        <v>48</v>
      </c>
      <c r="D23" s="9" t="s">
        <v>2144</v>
      </c>
      <c r="E23" s="10">
        <v>16.5</v>
      </c>
      <c r="F23" s="10">
        <v>16.5</v>
      </c>
      <c r="G23" s="10">
        <v>16.5</v>
      </c>
      <c r="H23" s="10">
        <v>16.5</v>
      </c>
      <c r="I23" s="10">
        <v>20.0</v>
      </c>
      <c r="J23" s="10">
        <v>19.0</v>
      </c>
      <c r="K23" s="10">
        <v>16.4</v>
      </c>
      <c r="L23" s="10">
        <v>16.5</v>
      </c>
      <c r="M23" s="11">
        <f t="shared" si="1"/>
        <v>17.34285714</v>
      </c>
      <c r="N23" s="11">
        <f t="shared" si="2"/>
        <v>17</v>
      </c>
      <c r="O23" s="12" t="str">
        <f t="shared" si="3"/>
        <v>APROBADO</v>
      </c>
      <c r="P23" s="12" t="str">
        <f>IF(OR(D23="Académica",D23="Empresa"),(IF(M23&lt;Leyenda!$I$11,"ALTO",(IF(M23&lt;=Leyenda!$I$10,"MEDIO","BAJO")))),(IF(M23&lt;Leyenda!$J$11,"ALTO",(IF(M23&lt;=Leyenda!$J$10,"MEDIO","BAJO")))))</f>
        <v>BAJO</v>
      </c>
    </row>
    <row r="24">
      <c r="A24" s="8" t="s">
        <v>1375</v>
      </c>
      <c r="B24" s="9" t="s">
        <v>21</v>
      </c>
      <c r="C24" s="9" t="s">
        <v>48</v>
      </c>
      <c r="D24" s="9" t="s">
        <v>2144</v>
      </c>
      <c r="E24" s="10">
        <v>16.5</v>
      </c>
      <c r="F24" s="10">
        <v>15.5</v>
      </c>
      <c r="G24" s="10">
        <v>16.5</v>
      </c>
      <c r="H24" s="10">
        <v>16.5</v>
      </c>
      <c r="I24" s="10">
        <v>16.5</v>
      </c>
      <c r="J24" s="10">
        <v>16.5</v>
      </c>
      <c r="K24" s="10">
        <v>16.6</v>
      </c>
      <c r="L24" s="10">
        <v>16.5</v>
      </c>
      <c r="M24" s="11">
        <f t="shared" si="1"/>
        <v>16.37142857</v>
      </c>
      <c r="N24" s="11">
        <f t="shared" si="2"/>
        <v>16</v>
      </c>
      <c r="O24" s="12" t="str">
        <f t="shared" si="3"/>
        <v>APROBADO</v>
      </c>
      <c r="P24" s="12" t="str">
        <f>IF(OR(D24="Académica",D24="Empresa"),(IF(M24&lt;Leyenda!$I$11,"ALTO",(IF(M24&lt;=Leyenda!$I$10,"MEDIO","BAJO")))),(IF(M24&lt;Leyenda!$J$11,"ALTO",(IF(M24&lt;=Leyenda!$J$10,"MEDIO","BAJO")))))</f>
        <v>BAJO</v>
      </c>
    </row>
    <row r="25">
      <c r="A25" s="8" t="s">
        <v>1143</v>
      </c>
      <c r="B25" s="9" t="s">
        <v>21</v>
      </c>
      <c r="C25" s="9" t="s">
        <v>48</v>
      </c>
      <c r="D25" s="9" t="s">
        <v>2144</v>
      </c>
      <c r="E25" s="10">
        <v>16.5</v>
      </c>
      <c r="F25" s="10">
        <v>16.5</v>
      </c>
      <c r="G25" s="10">
        <v>16.5</v>
      </c>
      <c r="H25" s="10">
        <v>16.5</v>
      </c>
      <c r="I25" s="10">
        <v>16.5</v>
      </c>
      <c r="J25" s="10">
        <v>16.5</v>
      </c>
      <c r="K25" s="10">
        <v>16.5</v>
      </c>
      <c r="L25" s="10">
        <v>16.5</v>
      </c>
      <c r="M25" s="11">
        <f t="shared" si="1"/>
        <v>16.5</v>
      </c>
      <c r="N25" s="11">
        <f t="shared" si="2"/>
        <v>17</v>
      </c>
      <c r="O25" s="12" t="str">
        <f t="shared" si="3"/>
        <v>APROBADO</v>
      </c>
      <c r="P25" s="12" t="str">
        <f>IF(OR(D25="Académica",D25="Empresa"),(IF(M25&lt;Leyenda!$I$11,"ALTO",(IF(M25&lt;=Leyenda!$I$10,"MEDIO","BAJO")))),(IF(M25&lt;Leyenda!$J$11,"ALTO",(IF(M25&lt;=Leyenda!$J$10,"MEDIO","BAJO")))))</f>
        <v>BAJO</v>
      </c>
    </row>
    <row r="26">
      <c r="A26" s="8" t="s">
        <v>1487</v>
      </c>
      <c r="B26" s="9" t="s">
        <v>21</v>
      </c>
      <c r="C26" s="9" t="s">
        <v>48</v>
      </c>
      <c r="D26" s="9" t="s">
        <v>2144</v>
      </c>
      <c r="E26" s="10">
        <v>17.5</v>
      </c>
      <c r="F26" s="10">
        <v>18.0</v>
      </c>
      <c r="G26" s="10">
        <v>16.5</v>
      </c>
      <c r="H26" s="10">
        <v>16.5</v>
      </c>
      <c r="I26" s="10">
        <v>16.5</v>
      </c>
      <c r="J26" s="10">
        <v>17.5</v>
      </c>
      <c r="K26" s="10">
        <v>17.5</v>
      </c>
      <c r="L26" s="10">
        <v>17.5</v>
      </c>
      <c r="M26" s="11">
        <f t="shared" si="1"/>
        <v>17.14285714</v>
      </c>
      <c r="N26" s="11">
        <f t="shared" si="2"/>
        <v>17</v>
      </c>
      <c r="O26" s="12" t="str">
        <f t="shared" si="3"/>
        <v>APROBADO</v>
      </c>
      <c r="P26" s="12" t="str">
        <f>IF(OR(D26="Académica",D26="Empresa"),(IF(M26&lt;Leyenda!$I$11,"ALTO",(IF(M26&lt;=Leyenda!$I$10,"MEDIO","BAJO")))),(IF(M26&lt;Leyenda!$J$11,"ALTO",(IF(M26&lt;=Leyenda!$J$10,"MEDIO","BAJO")))))</f>
        <v>BAJO</v>
      </c>
    </row>
    <row r="27">
      <c r="A27" s="8" t="s">
        <v>1661</v>
      </c>
      <c r="B27" s="9" t="s">
        <v>50</v>
      </c>
      <c r="C27" s="9" t="s">
        <v>48</v>
      </c>
      <c r="D27" s="9" t="s">
        <v>2144</v>
      </c>
      <c r="E27" s="10">
        <v>17.5</v>
      </c>
      <c r="F27" s="10">
        <v>17.5</v>
      </c>
      <c r="G27" s="10">
        <v>16.5</v>
      </c>
      <c r="H27" s="10">
        <v>16.5</v>
      </c>
      <c r="I27" s="10">
        <v>19.0</v>
      </c>
      <c r="J27" s="10">
        <v>17.5</v>
      </c>
      <c r="K27" s="10">
        <v>17.5</v>
      </c>
      <c r="L27" s="10">
        <v>17.5</v>
      </c>
      <c r="M27" s="11">
        <f t="shared" si="1"/>
        <v>17.42857143</v>
      </c>
      <c r="N27" s="11">
        <f t="shared" si="2"/>
        <v>17</v>
      </c>
      <c r="O27" s="12" t="str">
        <f t="shared" si="3"/>
        <v>APROBADO</v>
      </c>
      <c r="P27" s="12" t="str">
        <f>IF(OR(D27="Académica",D27="Empresa"),(IF(M27&lt;Leyenda!$I$11,"ALTO",(IF(M27&lt;=Leyenda!$I$10,"MEDIO","BAJO")))),(IF(M27&lt;Leyenda!$J$11,"ALTO",(IF(M27&lt;=Leyenda!$J$10,"MEDIO","BAJO")))))</f>
        <v>BAJO</v>
      </c>
    </row>
    <row r="28">
      <c r="A28" s="8" t="s">
        <v>1485</v>
      </c>
      <c r="B28" s="9" t="s">
        <v>25</v>
      </c>
      <c r="C28" s="9" t="s">
        <v>48</v>
      </c>
      <c r="D28" s="9" t="s">
        <v>2144</v>
      </c>
      <c r="E28" s="10">
        <v>16.5</v>
      </c>
      <c r="F28" s="10">
        <v>16.5</v>
      </c>
      <c r="G28" s="10">
        <v>16.5</v>
      </c>
      <c r="H28" s="10">
        <v>16.5</v>
      </c>
      <c r="I28" s="10">
        <v>19.0</v>
      </c>
      <c r="J28" s="10">
        <v>16.5</v>
      </c>
      <c r="K28" s="10">
        <v>16.5</v>
      </c>
      <c r="L28" s="10">
        <v>16.5</v>
      </c>
      <c r="M28" s="11">
        <f t="shared" si="1"/>
        <v>16.85714286</v>
      </c>
      <c r="N28" s="11">
        <f t="shared" si="2"/>
        <v>17</v>
      </c>
      <c r="O28" s="12" t="str">
        <f t="shared" si="3"/>
        <v>APROBADO</v>
      </c>
      <c r="P28" s="12" t="str">
        <f>IF(OR(D28="Académica",D28="Empresa"),(IF(M28&lt;Leyenda!$I$11,"ALTO",(IF(M28&lt;=Leyenda!$I$10,"MEDIO","BAJO")))),(IF(M28&lt;Leyenda!$J$11,"ALTO",(IF(M28&lt;=Leyenda!$J$10,"MEDIO","BAJO")))))</f>
        <v>BAJO</v>
      </c>
    </row>
    <row r="29">
      <c r="A29" s="8" t="s">
        <v>1257</v>
      </c>
      <c r="B29" s="9" t="s">
        <v>17</v>
      </c>
      <c r="C29" s="9" t="s">
        <v>48</v>
      </c>
      <c r="D29" s="9" t="s">
        <v>2144</v>
      </c>
      <c r="E29" s="10">
        <v>18.5</v>
      </c>
      <c r="F29" s="10">
        <v>16.5</v>
      </c>
      <c r="G29" s="10">
        <v>19.5</v>
      </c>
      <c r="H29" s="10">
        <v>18.0</v>
      </c>
      <c r="I29" s="10">
        <v>20.0</v>
      </c>
      <c r="J29" s="10">
        <v>19.0</v>
      </c>
      <c r="K29" s="10">
        <v>18.9</v>
      </c>
      <c r="L29" s="10">
        <v>18.5</v>
      </c>
      <c r="M29" s="11">
        <f t="shared" si="1"/>
        <v>18.62857143</v>
      </c>
      <c r="N29" s="11">
        <f t="shared" si="2"/>
        <v>19</v>
      </c>
      <c r="O29" s="12" t="str">
        <f t="shared" si="3"/>
        <v>APROBADO</v>
      </c>
      <c r="P29" s="12" t="str">
        <f>IF(OR(D29="Académica",D29="Empresa"),(IF(M29&lt;Leyenda!$I$11,"ALTO",(IF(M29&lt;=Leyenda!$I$10,"MEDIO","BAJO")))),(IF(M29&lt;Leyenda!$J$11,"ALTO",(IF(M29&lt;=Leyenda!$J$10,"MEDIO","BAJO")))))</f>
        <v>BAJO</v>
      </c>
    </row>
    <row r="30">
      <c r="A30" s="8" t="s">
        <v>1738</v>
      </c>
      <c r="B30" s="9" t="s">
        <v>50</v>
      </c>
      <c r="C30" s="9" t="s">
        <v>48</v>
      </c>
      <c r="D30" s="9" t="s">
        <v>2144</v>
      </c>
      <c r="E30" s="10">
        <v>17.5</v>
      </c>
      <c r="F30" s="10">
        <v>16.5</v>
      </c>
      <c r="G30" s="10">
        <v>16.5</v>
      </c>
      <c r="H30" s="10">
        <v>16.5</v>
      </c>
      <c r="I30" s="10">
        <v>16.5</v>
      </c>
      <c r="J30" s="10">
        <v>16.5</v>
      </c>
      <c r="K30" s="10">
        <v>17.1</v>
      </c>
      <c r="L30" s="10">
        <v>17.5</v>
      </c>
      <c r="M30" s="11">
        <f t="shared" si="1"/>
        <v>16.72857143</v>
      </c>
      <c r="N30" s="11">
        <f t="shared" si="2"/>
        <v>17</v>
      </c>
      <c r="O30" s="12" t="str">
        <f t="shared" si="3"/>
        <v>APROBADO</v>
      </c>
      <c r="P30" s="12" t="str">
        <f>IF(OR(D30="Académica",D30="Empresa"),(IF(M30&lt;Leyenda!$I$11,"ALTO",(IF(M30&lt;=Leyenda!$I$10,"MEDIO","BAJO")))),(IF(M30&lt;Leyenda!$J$11,"ALTO",(IF(M30&lt;=Leyenda!$J$10,"MEDIO","BAJO")))))</f>
        <v>BAJO</v>
      </c>
    </row>
    <row r="31">
      <c r="A31" s="8" t="s">
        <v>1883</v>
      </c>
      <c r="B31" s="9" t="s">
        <v>28</v>
      </c>
      <c r="C31" s="9" t="s">
        <v>48</v>
      </c>
      <c r="D31" s="9" t="s">
        <v>2144</v>
      </c>
      <c r="E31" s="10">
        <v>16.5</v>
      </c>
      <c r="F31" s="10">
        <v>16.5</v>
      </c>
      <c r="G31" s="10">
        <v>16.5</v>
      </c>
      <c r="H31" s="10">
        <v>16.5</v>
      </c>
      <c r="I31" s="10">
        <v>16.5</v>
      </c>
      <c r="J31" s="10">
        <v>19.0</v>
      </c>
      <c r="K31" s="10">
        <v>15.9</v>
      </c>
      <c r="L31" s="10">
        <v>16.0</v>
      </c>
      <c r="M31" s="11">
        <f t="shared" si="1"/>
        <v>16.77142857</v>
      </c>
      <c r="N31" s="11">
        <f t="shared" si="2"/>
        <v>17</v>
      </c>
      <c r="O31" s="12" t="str">
        <f t="shared" si="3"/>
        <v>APROBADO</v>
      </c>
      <c r="P31" s="12" t="str">
        <f>IF(OR(D31="Académica",D31="Empresa"),(IF(M31&lt;Leyenda!$I$11,"ALTO",(IF(M31&lt;=Leyenda!$I$10,"MEDIO","BAJO")))),(IF(M31&lt;Leyenda!$J$11,"ALTO",(IF(M31&lt;=Leyenda!$J$10,"MEDIO","BAJO")))))</f>
        <v>BAJO</v>
      </c>
    </row>
    <row r="32">
      <c r="A32" s="8" t="s">
        <v>921</v>
      </c>
      <c r="B32" s="9" t="s">
        <v>40</v>
      </c>
      <c r="C32" s="9" t="s">
        <v>48</v>
      </c>
      <c r="D32" s="9" t="s">
        <v>2144</v>
      </c>
      <c r="E32" s="10">
        <v>18.5</v>
      </c>
      <c r="F32" s="10">
        <v>16.5</v>
      </c>
      <c r="G32" s="10">
        <v>19.5</v>
      </c>
      <c r="H32" s="10">
        <v>16.5</v>
      </c>
      <c r="I32" s="10">
        <v>16.5</v>
      </c>
      <c r="J32" s="10">
        <v>17.5</v>
      </c>
      <c r="K32" s="10">
        <v>17.7</v>
      </c>
      <c r="L32" s="10">
        <v>18.0</v>
      </c>
      <c r="M32" s="11">
        <f t="shared" si="1"/>
        <v>17.52857143</v>
      </c>
      <c r="N32" s="11">
        <f t="shared" si="2"/>
        <v>18</v>
      </c>
      <c r="O32" s="12" t="str">
        <f t="shared" si="3"/>
        <v>APROBADO</v>
      </c>
      <c r="P32" s="12" t="str">
        <f>IF(OR(D32="Académica",D32="Empresa"),(IF(M32&lt;Leyenda!$I$11,"ALTO",(IF(M32&lt;=Leyenda!$I$10,"MEDIO","BAJO")))),(IF(M32&lt;Leyenda!$J$11,"ALTO",(IF(M32&lt;=Leyenda!$J$10,"MEDIO","BAJO")))))</f>
        <v>BAJO</v>
      </c>
    </row>
    <row r="33">
      <c r="A33" s="8" t="s">
        <v>920</v>
      </c>
      <c r="B33" s="9" t="s">
        <v>21</v>
      </c>
      <c r="C33" s="9" t="s">
        <v>48</v>
      </c>
      <c r="D33" s="9" t="s">
        <v>2144</v>
      </c>
      <c r="E33" s="10">
        <v>12.5</v>
      </c>
      <c r="F33" s="10">
        <v>16.5</v>
      </c>
      <c r="G33" s="10">
        <v>16.5</v>
      </c>
      <c r="H33" s="10">
        <v>16.5</v>
      </c>
      <c r="I33" s="10">
        <v>16.5</v>
      </c>
      <c r="J33" s="10">
        <v>16.5</v>
      </c>
      <c r="K33" s="10">
        <v>15.9</v>
      </c>
      <c r="L33" s="10">
        <v>16.0</v>
      </c>
      <c r="M33" s="11">
        <f t="shared" si="1"/>
        <v>15.84285714</v>
      </c>
      <c r="N33" s="11">
        <f t="shared" si="2"/>
        <v>16</v>
      </c>
      <c r="O33" s="12" t="str">
        <f t="shared" si="3"/>
        <v>APROBADO</v>
      </c>
      <c r="P33" s="12" t="str">
        <f>IF(OR(D33="Académica",D33="Empresa"),(IF(M33&lt;Leyenda!$I$11,"ALTO",(IF(M33&lt;=Leyenda!$I$10,"MEDIO","BAJO")))),(IF(M33&lt;Leyenda!$J$11,"ALTO",(IF(M33&lt;=Leyenda!$J$10,"MEDIO","BAJO")))))</f>
        <v>BAJO</v>
      </c>
    </row>
    <row r="34">
      <c r="A34" s="8" t="s">
        <v>1874</v>
      </c>
      <c r="B34" s="9" t="s">
        <v>28</v>
      </c>
      <c r="C34" s="9" t="s">
        <v>48</v>
      </c>
      <c r="D34" s="9" t="s">
        <v>2144</v>
      </c>
      <c r="E34" s="10">
        <v>16.5</v>
      </c>
      <c r="F34" s="10">
        <v>16.5</v>
      </c>
      <c r="G34" s="10">
        <v>16.5</v>
      </c>
      <c r="H34" s="10">
        <v>16.5</v>
      </c>
      <c r="I34" s="10">
        <v>20.0</v>
      </c>
      <c r="J34" s="10">
        <v>19.0</v>
      </c>
      <c r="K34" s="10">
        <v>17.2</v>
      </c>
      <c r="L34" s="10">
        <v>17.0</v>
      </c>
      <c r="M34" s="11">
        <f t="shared" si="1"/>
        <v>17.45714286</v>
      </c>
      <c r="N34" s="11">
        <f t="shared" si="2"/>
        <v>17</v>
      </c>
      <c r="O34" s="12" t="str">
        <f t="shared" si="3"/>
        <v>APROBADO</v>
      </c>
      <c r="P34" s="12" t="str">
        <f>IF(OR(D34="Académica",D34="Empresa"),(IF(M34&lt;Leyenda!$I$11,"ALTO",(IF(M34&lt;=Leyenda!$I$10,"MEDIO","BAJO")))),(IF(M34&lt;Leyenda!$J$11,"ALTO",(IF(M34&lt;=Leyenda!$J$10,"MEDIO","BAJO")))))</f>
        <v>BAJO</v>
      </c>
    </row>
    <row r="35">
      <c r="A35" s="8" t="s">
        <v>1194</v>
      </c>
      <c r="B35" s="9" t="s">
        <v>25</v>
      </c>
      <c r="C35" s="9" t="s">
        <v>48</v>
      </c>
      <c r="D35" s="9" t="s">
        <v>2144</v>
      </c>
      <c r="E35" s="10">
        <v>16.5</v>
      </c>
      <c r="F35" s="10">
        <v>16.5</v>
      </c>
      <c r="G35" s="10">
        <v>16.5</v>
      </c>
      <c r="H35" s="10">
        <v>16.5</v>
      </c>
      <c r="I35" s="10">
        <v>19.0</v>
      </c>
      <c r="J35" s="10">
        <v>15.0</v>
      </c>
      <c r="K35" s="10">
        <v>16.9</v>
      </c>
      <c r="L35" s="10">
        <v>17.0</v>
      </c>
      <c r="M35" s="11">
        <f t="shared" si="1"/>
        <v>16.7</v>
      </c>
      <c r="N35" s="11">
        <f t="shared" si="2"/>
        <v>17</v>
      </c>
      <c r="O35" s="12" t="str">
        <f t="shared" si="3"/>
        <v>APROBADO</v>
      </c>
      <c r="P35" s="12" t="str">
        <f>IF(OR(D35="Académica",D35="Empresa"),(IF(M35&lt;Leyenda!$I$11,"ALTO",(IF(M35&lt;=Leyenda!$I$10,"MEDIO","BAJO")))),(IF(M35&lt;Leyenda!$J$11,"ALTO",(IF(M35&lt;=Leyenda!$J$10,"MEDIO","BAJO")))))</f>
        <v>BAJO</v>
      </c>
    </row>
    <row r="36">
      <c r="A36" s="8" t="s">
        <v>2436</v>
      </c>
      <c r="B36" s="9" t="s">
        <v>28</v>
      </c>
      <c r="C36" s="9" t="s">
        <v>48</v>
      </c>
      <c r="D36" s="9" t="s">
        <v>2144</v>
      </c>
      <c r="E36" s="10">
        <v>16.5</v>
      </c>
      <c r="F36" s="10">
        <v>16.5</v>
      </c>
      <c r="G36" s="10">
        <v>16.5</v>
      </c>
      <c r="H36" s="10">
        <v>16.5</v>
      </c>
      <c r="I36" s="10">
        <v>16.5</v>
      </c>
      <c r="J36" s="10">
        <v>20.0</v>
      </c>
      <c r="K36" s="10">
        <v>16.6</v>
      </c>
      <c r="L36" s="10">
        <v>16.5</v>
      </c>
      <c r="M36" s="11">
        <f t="shared" si="1"/>
        <v>17.01428571</v>
      </c>
      <c r="N36" s="11">
        <f t="shared" si="2"/>
        <v>17</v>
      </c>
      <c r="O36" s="12" t="str">
        <f t="shared" si="3"/>
        <v>APROBADO</v>
      </c>
      <c r="P36" s="12" t="str">
        <f>IF(OR(D36="Académica",D36="Empresa"),(IF(M36&lt;Leyenda!$I$11,"ALTO",(IF(M36&lt;=Leyenda!$I$10,"MEDIO","BAJO")))),(IF(M36&lt;Leyenda!$J$11,"ALTO",(IF(M36&lt;=Leyenda!$J$10,"MEDIO","BAJO")))))</f>
        <v>BAJO</v>
      </c>
    </row>
    <row r="37">
      <c r="A37" s="8" t="s">
        <v>2437</v>
      </c>
      <c r="B37" s="9" t="s">
        <v>601</v>
      </c>
      <c r="C37" s="9" t="s">
        <v>48</v>
      </c>
      <c r="D37" s="9" t="s">
        <v>2149</v>
      </c>
      <c r="E37" s="10">
        <v>13.5</v>
      </c>
      <c r="F37" s="10">
        <v>17.0</v>
      </c>
      <c r="G37" s="10">
        <v>16.0</v>
      </c>
      <c r="H37" s="10">
        <v>18.0</v>
      </c>
      <c r="I37" s="10">
        <v>18.0</v>
      </c>
      <c r="J37" s="10">
        <v>17.0</v>
      </c>
      <c r="K37" s="10">
        <v>15.5</v>
      </c>
      <c r="L37" s="10">
        <v>15.5</v>
      </c>
      <c r="M37" s="11">
        <f t="shared" si="1"/>
        <v>16.42857143</v>
      </c>
      <c r="N37" s="11">
        <f t="shared" si="2"/>
        <v>16</v>
      </c>
      <c r="O37" s="12" t="str">
        <f t="shared" si="3"/>
        <v>APROBADO</v>
      </c>
      <c r="P37" s="12" t="str">
        <f>IF(OR(D37="Académica",D37="Empresa"),(IF(M37&lt;Leyenda!$I$11,"ALTO",(IF(M37&lt;=Leyenda!$I$10,"MEDIO","BAJO")))),(IF(M37&lt;Leyenda!$J$11,"ALTO",(IF(M37&lt;=Leyenda!$J$10,"MEDIO","BAJO")))))</f>
        <v>BAJO</v>
      </c>
    </row>
    <row r="38">
      <c r="A38" s="8" t="s">
        <v>1908</v>
      </c>
      <c r="B38" s="9" t="s">
        <v>35</v>
      </c>
      <c r="C38" s="9" t="s">
        <v>48</v>
      </c>
      <c r="D38" s="9" t="s">
        <v>2149</v>
      </c>
      <c r="E38" s="10">
        <v>16.5</v>
      </c>
      <c r="F38" s="10">
        <v>16.5</v>
      </c>
      <c r="G38" s="10">
        <v>16.5</v>
      </c>
      <c r="H38" s="10">
        <v>16.5</v>
      </c>
      <c r="I38" s="10">
        <v>19.0</v>
      </c>
      <c r="J38" s="10">
        <v>15.0</v>
      </c>
      <c r="K38" s="10">
        <v>16.9</v>
      </c>
      <c r="L38" s="10">
        <v>17.0</v>
      </c>
      <c r="M38" s="11">
        <f t="shared" si="1"/>
        <v>16.7</v>
      </c>
      <c r="N38" s="11">
        <f t="shared" si="2"/>
        <v>17</v>
      </c>
      <c r="O38" s="12" t="str">
        <f t="shared" si="3"/>
        <v>APROBADO</v>
      </c>
      <c r="P38" s="12" t="str">
        <f>IF(OR(D38="Académica",D38="Empresa"),(IF(M38&lt;Leyenda!$I$11,"ALTO",(IF(M38&lt;=Leyenda!$I$10,"MEDIO","BAJO")))),(IF(M38&lt;Leyenda!$J$11,"ALTO",(IF(M38&lt;=Leyenda!$J$10,"MEDIO","BAJO")))))</f>
        <v>BAJO</v>
      </c>
    </row>
    <row r="39">
      <c r="A39" s="8" t="s">
        <v>1197</v>
      </c>
      <c r="B39" s="9" t="s">
        <v>17</v>
      </c>
      <c r="C39" s="9" t="s">
        <v>36</v>
      </c>
      <c r="D39" s="9" t="s">
        <v>2144</v>
      </c>
      <c r="E39" s="10">
        <v>19.0</v>
      </c>
      <c r="F39" s="10">
        <v>18.5</v>
      </c>
      <c r="G39" s="10">
        <v>16.5</v>
      </c>
      <c r="H39" s="10">
        <v>16.5</v>
      </c>
      <c r="I39" s="10">
        <v>20.0</v>
      </c>
      <c r="J39" s="10">
        <v>19.0</v>
      </c>
      <c r="K39" s="10">
        <v>17.9</v>
      </c>
      <c r="L39" s="10">
        <v>18.0</v>
      </c>
      <c r="M39" s="11">
        <f t="shared" si="1"/>
        <v>18.2</v>
      </c>
      <c r="N39" s="11">
        <f t="shared" si="2"/>
        <v>18</v>
      </c>
      <c r="O39" s="12" t="str">
        <f t="shared" si="3"/>
        <v>APROBADO</v>
      </c>
      <c r="P39" s="12" t="str">
        <f>IF(OR(D39="Académica",D39="Empresa"),(IF(M39&lt;Leyenda!$I$11,"ALTO",(IF(M39&lt;=Leyenda!$I$10,"MEDIO","BAJO")))),(IF(M39&lt;Leyenda!$J$11,"ALTO",(IF(M39&lt;=Leyenda!$J$10,"MEDIO","BAJO")))))</f>
        <v>BAJO</v>
      </c>
    </row>
    <row r="40">
      <c r="A40" s="8" t="s">
        <v>2065</v>
      </c>
      <c r="B40" s="9" t="s">
        <v>40</v>
      </c>
      <c r="C40" s="9" t="s">
        <v>36</v>
      </c>
      <c r="D40" s="9" t="s">
        <v>2144</v>
      </c>
      <c r="E40" s="10">
        <v>15.5</v>
      </c>
      <c r="F40" s="10">
        <v>15.0</v>
      </c>
      <c r="G40" s="10">
        <v>16.0</v>
      </c>
      <c r="H40" s="10">
        <v>16.5</v>
      </c>
      <c r="I40" s="10">
        <v>16.5</v>
      </c>
      <c r="J40" s="10">
        <v>16.5</v>
      </c>
      <c r="K40" s="10">
        <v>16.2</v>
      </c>
      <c r="L40" s="10">
        <v>16.0</v>
      </c>
      <c r="M40" s="11">
        <f t="shared" si="1"/>
        <v>16.02857143</v>
      </c>
      <c r="N40" s="11">
        <f t="shared" si="2"/>
        <v>16</v>
      </c>
      <c r="O40" s="12" t="str">
        <f t="shared" si="3"/>
        <v>APROBADO</v>
      </c>
      <c r="P40" s="12" t="str">
        <f>IF(OR(D40="Académica",D40="Empresa"),(IF(M40&lt;Leyenda!$I$11,"ALTO",(IF(M40&lt;=Leyenda!$I$10,"MEDIO","BAJO")))),(IF(M40&lt;Leyenda!$J$11,"ALTO",(IF(M40&lt;=Leyenda!$J$10,"MEDIO","BAJO")))))</f>
        <v>BAJO</v>
      </c>
    </row>
    <row r="41">
      <c r="A41" s="8" t="s">
        <v>2438</v>
      </c>
      <c r="B41" s="9" t="s">
        <v>17</v>
      </c>
      <c r="C41" s="9" t="s">
        <v>36</v>
      </c>
      <c r="D41" s="9" t="s">
        <v>2144</v>
      </c>
      <c r="E41" s="10">
        <v>7.5</v>
      </c>
      <c r="F41" s="10">
        <v>15.5</v>
      </c>
      <c r="G41" s="10">
        <v>15.0</v>
      </c>
      <c r="H41" s="10">
        <v>16.5</v>
      </c>
      <c r="I41" s="10">
        <v>12.5</v>
      </c>
      <c r="J41" s="10">
        <v>16.5</v>
      </c>
      <c r="K41" s="10">
        <v>12.9</v>
      </c>
      <c r="L41" s="10">
        <v>13.0</v>
      </c>
      <c r="M41" s="11">
        <f t="shared" si="1"/>
        <v>13.77142857</v>
      </c>
      <c r="N41" s="11">
        <f t="shared" si="2"/>
        <v>14</v>
      </c>
      <c r="O41" s="12" t="str">
        <f t="shared" si="3"/>
        <v>DESAPROBADO</v>
      </c>
      <c r="P41" s="12" t="str">
        <f>IF(OR(D41="Académica",D41="Empresa"),(IF(M41&lt;Leyenda!$I$11,"ALTO",(IF(M41&lt;=Leyenda!$I$10,"MEDIO","BAJO")))),(IF(M41&lt;Leyenda!$J$11,"ALTO",(IF(M41&lt;=Leyenda!$J$10,"MEDIO","BAJO")))))</f>
        <v>MEDIO</v>
      </c>
    </row>
    <row r="42">
      <c r="A42" s="8" t="s">
        <v>2439</v>
      </c>
      <c r="B42" s="9" t="s">
        <v>601</v>
      </c>
      <c r="C42" s="9" t="s">
        <v>36</v>
      </c>
      <c r="D42" s="9" t="s">
        <v>2144</v>
      </c>
      <c r="E42" s="10">
        <v>16.0</v>
      </c>
      <c r="F42" s="10">
        <v>17.0</v>
      </c>
      <c r="G42" s="10">
        <v>19.0</v>
      </c>
      <c r="H42" s="10">
        <v>16.5</v>
      </c>
      <c r="I42" s="10">
        <v>19.5</v>
      </c>
      <c r="J42" s="10">
        <v>17.0</v>
      </c>
      <c r="K42" s="10">
        <v>16.9</v>
      </c>
      <c r="L42" s="10">
        <v>17.0</v>
      </c>
      <c r="M42" s="11">
        <f t="shared" si="1"/>
        <v>17.41428571</v>
      </c>
      <c r="N42" s="11">
        <f t="shared" si="2"/>
        <v>17</v>
      </c>
      <c r="O42" s="12" t="str">
        <f t="shared" si="3"/>
        <v>APROBADO</v>
      </c>
      <c r="P42" s="12" t="str">
        <f>IF(OR(D42="Académica",D42="Empresa"),(IF(M42&lt;Leyenda!$I$11,"ALTO",(IF(M42&lt;=Leyenda!$I$10,"MEDIO","BAJO")))),(IF(M42&lt;Leyenda!$J$11,"ALTO",(IF(M42&lt;=Leyenda!$J$10,"MEDIO","BAJO")))))</f>
        <v>BAJO</v>
      </c>
    </row>
    <row r="43">
      <c r="A43" s="8" t="s">
        <v>1212</v>
      </c>
      <c r="B43" s="9" t="s">
        <v>17</v>
      </c>
      <c r="C43" s="9" t="s">
        <v>36</v>
      </c>
      <c r="D43" s="9" t="s">
        <v>2144</v>
      </c>
      <c r="E43" s="10">
        <v>19.0</v>
      </c>
      <c r="F43" s="10">
        <v>19.0</v>
      </c>
      <c r="G43" s="10">
        <v>17.5</v>
      </c>
      <c r="H43" s="10">
        <v>18.0</v>
      </c>
      <c r="I43" s="10">
        <v>17.5</v>
      </c>
      <c r="J43" s="10">
        <v>19.0</v>
      </c>
      <c r="K43" s="10">
        <v>17.9</v>
      </c>
      <c r="L43" s="10">
        <v>18.0</v>
      </c>
      <c r="M43" s="11">
        <f t="shared" si="1"/>
        <v>18.27142857</v>
      </c>
      <c r="N43" s="11">
        <f t="shared" si="2"/>
        <v>18</v>
      </c>
      <c r="O43" s="12" t="str">
        <f t="shared" si="3"/>
        <v>APROBADO</v>
      </c>
      <c r="P43" s="12" t="str">
        <f>IF(OR(D43="Académica",D43="Empresa"),(IF(M43&lt;Leyenda!$I$11,"ALTO",(IF(M43&lt;=Leyenda!$I$10,"MEDIO","BAJO")))),(IF(M43&lt;Leyenda!$J$11,"ALTO",(IF(M43&lt;=Leyenda!$J$10,"MEDIO","BAJO")))))</f>
        <v>BAJO</v>
      </c>
    </row>
    <row r="44">
      <c r="A44" s="8" t="s">
        <v>1249</v>
      </c>
      <c r="B44" s="9" t="s">
        <v>17</v>
      </c>
      <c r="C44" s="9" t="s">
        <v>36</v>
      </c>
      <c r="D44" s="9" t="s">
        <v>2144</v>
      </c>
      <c r="E44" s="10">
        <v>9.0</v>
      </c>
      <c r="F44" s="10">
        <v>11.0</v>
      </c>
      <c r="G44" s="10">
        <v>10.5</v>
      </c>
      <c r="H44" s="10">
        <v>18.0</v>
      </c>
      <c r="I44" s="10">
        <v>15.0</v>
      </c>
      <c r="J44" s="10">
        <v>16.5</v>
      </c>
      <c r="K44" s="10">
        <v>11.6</v>
      </c>
      <c r="L44" s="10">
        <v>11.5</v>
      </c>
      <c r="M44" s="11">
        <f t="shared" si="1"/>
        <v>13.08571429</v>
      </c>
      <c r="N44" s="11">
        <f t="shared" si="2"/>
        <v>13</v>
      </c>
      <c r="O44" s="12" t="str">
        <f t="shared" si="3"/>
        <v>DESAPROBADO</v>
      </c>
      <c r="P44" s="12" t="str">
        <f>IF(OR(D44="Académica",D44="Empresa"),(IF(M44&lt;Leyenda!$I$11,"ALTO",(IF(M44&lt;=Leyenda!$I$10,"MEDIO","BAJO")))),(IF(M44&lt;Leyenda!$J$11,"ALTO",(IF(M44&lt;=Leyenda!$J$10,"MEDIO","BAJO")))))</f>
        <v>MEDIO</v>
      </c>
    </row>
    <row r="45">
      <c r="A45" s="8" t="s">
        <v>2223</v>
      </c>
      <c r="B45" s="9" t="s">
        <v>386</v>
      </c>
      <c r="C45" s="9" t="s">
        <v>36</v>
      </c>
      <c r="D45" s="9" t="s">
        <v>2144</v>
      </c>
      <c r="E45" s="10">
        <v>18.0</v>
      </c>
      <c r="F45" s="10">
        <v>17.5</v>
      </c>
      <c r="G45" s="10">
        <v>20.0</v>
      </c>
      <c r="H45" s="10">
        <v>16.5</v>
      </c>
      <c r="I45" s="10">
        <v>19.5</v>
      </c>
      <c r="J45" s="10">
        <v>19.0</v>
      </c>
      <c r="K45" s="10">
        <v>18.6</v>
      </c>
      <c r="L45" s="10">
        <v>18.5</v>
      </c>
      <c r="M45" s="11">
        <f t="shared" si="1"/>
        <v>18.44285714</v>
      </c>
      <c r="N45" s="11">
        <f t="shared" si="2"/>
        <v>18</v>
      </c>
      <c r="O45" s="12" t="str">
        <f t="shared" si="3"/>
        <v>APROBADO</v>
      </c>
      <c r="P45" s="12" t="str">
        <f>IF(OR(D45="Académica",D45="Empresa"),(IF(M45&lt;Leyenda!$I$11,"ALTO",(IF(M45&lt;=Leyenda!$I$10,"MEDIO","BAJO")))),(IF(M45&lt;Leyenda!$J$11,"ALTO",(IF(M45&lt;=Leyenda!$J$10,"MEDIO","BAJO")))))</f>
        <v>BAJO</v>
      </c>
    </row>
    <row r="46">
      <c r="A46" s="8" t="s">
        <v>1252</v>
      </c>
      <c r="B46" s="9" t="s">
        <v>17</v>
      </c>
      <c r="C46" s="9" t="s">
        <v>36</v>
      </c>
      <c r="D46" s="9" t="s">
        <v>2144</v>
      </c>
      <c r="E46" s="10">
        <v>19.0</v>
      </c>
      <c r="F46" s="10">
        <v>19.0</v>
      </c>
      <c r="G46" s="10">
        <v>17.5</v>
      </c>
      <c r="H46" s="10">
        <v>18.0</v>
      </c>
      <c r="I46" s="10">
        <v>20.0</v>
      </c>
      <c r="J46" s="10">
        <v>19.0</v>
      </c>
      <c r="K46" s="10">
        <v>18.2</v>
      </c>
      <c r="L46" s="10">
        <v>18.5</v>
      </c>
      <c r="M46" s="11">
        <f t="shared" si="1"/>
        <v>18.67142857</v>
      </c>
      <c r="N46" s="11">
        <f t="shared" si="2"/>
        <v>19</v>
      </c>
      <c r="O46" s="12" t="str">
        <f t="shared" si="3"/>
        <v>APROBADO</v>
      </c>
      <c r="P46" s="12" t="str">
        <f>IF(OR(D46="Académica",D46="Empresa"),(IF(M46&lt;Leyenda!$I$11,"ALTO",(IF(M46&lt;=Leyenda!$I$10,"MEDIO","BAJO")))),(IF(M46&lt;Leyenda!$J$11,"ALTO",(IF(M46&lt;=Leyenda!$J$10,"MEDIO","BAJO")))))</f>
        <v>BAJO</v>
      </c>
    </row>
    <row r="47">
      <c r="A47" s="8" t="s">
        <v>2260</v>
      </c>
      <c r="B47" s="9" t="s">
        <v>386</v>
      </c>
      <c r="C47" s="9" t="s">
        <v>36</v>
      </c>
      <c r="D47" s="9" t="s">
        <v>2144</v>
      </c>
      <c r="E47" s="10">
        <v>18.5</v>
      </c>
      <c r="F47" s="10">
        <v>17.0</v>
      </c>
      <c r="G47" s="10">
        <v>18.5</v>
      </c>
      <c r="H47" s="10">
        <v>19.0</v>
      </c>
      <c r="I47" s="10">
        <v>17.5</v>
      </c>
      <c r="J47" s="10">
        <v>19.0</v>
      </c>
      <c r="K47" s="10">
        <v>18.3</v>
      </c>
      <c r="L47" s="10">
        <v>18.5</v>
      </c>
      <c r="M47" s="11">
        <f t="shared" si="1"/>
        <v>18.25714286</v>
      </c>
      <c r="N47" s="11">
        <f t="shared" si="2"/>
        <v>18</v>
      </c>
      <c r="O47" s="12" t="str">
        <f t="shared" si="3"/>
        <v>APROBADO</v>
      </c>
      <c r="P47" s="12" t="str">
        <f>IF(OR(D47="Académica",D47="Empresa"),(IF(M47&lt;Leyenda!$I$11,"ALTO",(IF(M47&lt;=Leyenda!$I$10,"MEDIO","BAJO")))),(IF(M47&lt;Leyenda!$J$11,"ALTO",(IF(M47&lt;=Leyenda!$J$10,"MEDIO","BAJO")))))</f>
        <v>BAJO</v>
      </c>
    </row>
    <row r="48">
      <c r="A48" s="8" t="s">
        <v>1850</v>
      </c>
      <c r="B48" s="9" t="s">
        <v>40</v>
      </c>
      <c r="C48" s="9" t="s">
        <v>36</v>
      </c>
      <c r="D48" s="9" t="s">
        <v>2144</v>
      </c>
      <c r="E48" s="10">
        <v>10.0</v>
      </c>
      <c r="F48" s="10">
        <v>16.5</v>
      </c>
      <c r="G48" s="10">
        <v>16.5</v>
      </c>
      <c r="H48" s="10">
        <v>16.5</v>
      </c>
      <c r="I48" s="10">
        <v>19.0</v>
      </c>
      <c r="J48" s="10">
        <v>16.5</v>
      </c>
      <c r="K48" s="10">
        <v>15.2</v>
      </c>
      <c r="L48" s="10">
        <v>15.5</v>
      </c>
      <c r="M48" s="11">
        <f t="shared" si="1"/>
        <v>15.74285714</v>
      </c>
      <c r="N48" s="11">
        <f t="shared" si="2"/>
        <v>16</v>
      </c>
      <c r="O48" s="12" t="str">
        <f t="shared" si="3"/>
        <v>DESAPROBADO</v>
      </c>
      <c r="P48" s="12" t="str">
        <f>IF(OR(D48="Académica",D48="Empresa"),(IF(M48&lt;Leyenda!$I$11,"ALTO",(IF(M48&lt;=Leyenda!$I$10,"MEDIO","BAJO")))),(IF(M48&lt;Leyenda!$J$11,"ALTO",(IF(M48&lt;=Leyenda!$J$10,"MEDIO","BAJO")))))</f>
        <v>BAJO</v>
      </c>
    </row>
    <row r="49">
      <c r="A49" s="8" t="s">
        <v>1208</v>
      </c>
      <c r="B49" s="9" t="s">
        <v>28</v>
      </c>
      <c r="C49" s="9" t="s">
        <v>36</v>
      </c>
      <c r="D49" s="9" t="s">
        <v>2144</v>
      </c>
      <c r="E49" s="10">
        <v>18.0</v>
      </c>
      <c r="F49" s="10">
        <v>20.0</v>
      </c>
      <c r="G49" s="10">
        <v>19.5</v>
      </c>
      <c r="H49" s="10">
        <v>18.0</v>
      </c>
      <c r="I49" s="10">
        <v>20.0</v>
      </c>
      <c r="J49" s="10">
        <v>19.0</v>
      </c>
      <c r="K49" s="10">
        <v>19.0</v>
      </c>
      <c r="L49" s="10">
        <v>19.0</v>
      </c>
      <c r="M49" s="11">
        <f t="shared" si="1"/>
        <v>19.07142857</v>
      </c>
      <c r="N49" s="11">
        <f t="shared" si="2"/>
        <v>19</v>
      </c>
      <c r="O49" s="12" t="str">
        <f t="shared" si="3"/>
        <v>APROBADO</v>
      </c>
      <c r="P49" s="12" t="str">
        <f>IF(OR(D49="Académica",D49="Empresa"),(IF(M49&lt;Leyenda!$I$11,"ALTO",(IF(M49&lt;=Leyenda!$I$10,"MEDIO","BAJO")))),(IF(M49&lt;Leyenda!$J$11,"ALTO",(IF(M49&lt;=Leyenda!$J$10,"MEDIO","BAJO")))))</f>
        <v>BAJO</v>
      </c>
    </row>
    <row r="50">
      <c r="A50" s="8" t="s">
        <v>1328</v>
      </c>
      <c r="B50" s="9" t="s">
        <v>40</v>
      </c>
      <c r="C50" s="9" t="s">
        <v>36</v>
      </c>
      <c r="D50" s="9" t="s">
        <v>2144</v>
      </c>
      <c r="E50" s="10">
        <v>20.0</v>
      </c>
      <c r="F50" s="10">
        <v>19.0</v>
      </c>
      <c r="G50" s="10">
        <v>19.5</v>
      </c>
      <c r="H50" s="10">
        <v>20.0</v>
      </c>
      <c r="I50" s="10">
        <v>20.0</v>
      </c>
      <c r="J50" s="10">
        <v>16.5</v>
      </c>
      <c r="K50" s="10">
        <v>19.5</v>
      </c>
      <c r="L50" s="10">
        <v>19.5</v>
      </c>
      <c r="M50" s="11">
        <f t="shared" si="1"/>
        <v>19.21428571</v>
      </c>
      <c r="N50" s="11">
        <f t="shared" si="2"/>
        <v>19</v>
      </c>
      <c r="O50" s="12" t="str">
        <f t="shared" si="3"/>
        <v>APROBADO</v>
      </c>
      <c r="P50" s="12" t="str">
        <f>IF(OR(D50="Académica",D50="Empresa"),(IF(M50&lt;Leyenda!$I$11,"ALTO",(IF(M50&lt;=Leyenda!$I$10,"MEDIO","BAJO")))),(IF(M50&lt;Leyenda!$J$11,"ALTO",(IF(M50&lt;=Leyenda!$J$10,"MEDIO","BAJO")))))</f>
        <v>BAJO</v>
      </c>
    </row>
    <row r="51">
      <c r="A51" s="8" t="s">
        <v>1183</v>
      </c>
      <c r="B51" s="9" t="s">
        <v>21</v>
      </c>
      <c r="C51" s="9" t="s">
        <v>36</v>
      </c>
      <c r="D51" s="9" t="s">
        <v>2144</v>
      </c>
      <c r="E51" s="10">
        <v>19.0</v>
      </c>
      <c r="F51" s="10">
        <v>19.0</v>
      </c>
      <c r="G51" s="10">
        <v>16.0</v>
      </c>
      <c r="H51" s="10">
        <v>20.0</v>
      </c>
      <c r="I51" s="10">
        <v>16.5</v>
      </c>
      <c r="J51" s="10">
        <v>19.0</v>
      </c>
      <c r="K51" s="10">
        <v>18.1</v>
      </c>
      <c r="L51" s="10">
        <v>18.0</v>
      </c>
      <c r="M51" s="11">
        <f t="shared" si="1"/>
        <v>18.22857143</v>
      </c>
      <c r="N51" s="11">
        <f t="shared" si="2"/>
        <v>18</v>
      </c>
      <c r="O51" s="12" t="str">
        <f t="shared" si="3"/>
        <v>APROBADO</v>
      </c>
      <c r="P51" s="12" t="str">
        <f>IF(OR(D51="Académica",D51="Empresa"),(IF(M51&lt;Leyenda!$I$11,"ALTO",(IF(M51&lt;=Leyenda!$I$10,"MEDIO","BAJO")))),(IF(M51&lt;Leyenda!$J$11,"ALTO",(IF(M51&lt;=Leyenda!$J$10,"MEDIO","BAJO")))))</f>
        <v>BAJO</v>
      </c>
    </row>
    <row r="52">
      <c r="A52" s="8" t="s">
        <v>1148</v>
      </c>
      <c r="B52" s="9" t="s">
        <v>28</v>
      </c>
      <c r="C52" s="9" t="s">
        <v>36</v>
      </c>
      <c r="D52" s="9" t="s">
        <v>2144</v>
      </c>
      <c r="E52" s="10">
        <v>20.0</v>
      </c>
      <c r="F52" s="10">
        <v>20.0</v>
      </c>
      <c r="G52" s="10">
        <v>19.0</v>
      </c>
      <c r="H52" s="10">
        <v>18.0</v>
      </c>
      <c r="I52" s="10">
        <v>20.0</v>
      </c>
      <c r="J52" s="10">
        <v>20.0</v>
      </c>
      <c r="K52" s="10">
        <v>19.3</v>
      </c>
      <c r="L52" s="10">
        <v>19.0</v>
      </c>
      <c r="M52" s="11">
        <f t="shared" si="1"/>
        <v>19.47142857</v>
      </c>
      <c r="N52" s="11">
        <f t="shared" si="2"/>
        <v>19</v>
      </c>
      <c r="O52" s="12" t="str">
        <f t="shared" si="3"/>
        <v>APROBADO</v>
      </c>
      <c r="P52" s="12" t="str">
        <f>IF(OR(D52="Académica",D52="Empresa"),(IF(M52&lt;Leyenda!$I$11,"ALTO",(IF(M52&lt;=Leyenda!$I$10,"MEDIO","BAJO")))),(IF(M52&lt;Leyenda!$J$11,"ALTO",(IF(M52&lt;=Leyenda!$J$10,"MEDIO","BAJO")))))</f>
        <v>BAJO</v>
      </c>
    </row>
    <row r="53">
      <c r="A53" s="8" t="s">
        <v>1452</v>
      </c>
      <c r="B53" s="9" t="s">
        <v>21</v>
      </c>
      <c r="C53" s="9" t="s">
        <v>36</v>
      </c>
      <c r="D53" s="9" t="s">
        <v>2144</v>
      </c>
      <c r="E53" s="10">
        <v>16.5</v>
      </c>
      <c r="F53" s="10">
        <v>17.5</v>
      </c>
      <c r="G53" s="10">
        <v>16.5</v>
      </c>
      <c r="H53" s="10">
        <v>16.5</v>
      </c>
      <c r="I53" s="10">
        <v>16.5</v>
      </c>
      <c r="J53" s="10">
        <v>19.0</v>
      </c>
      <c r="K53" s="10">
        <v>16.7</v>
      </c>
      <c r="L53" s="10">
        <v>16.5</v>
      </c>
      <c r="M53" s="11">
        <f t="shared" si="1"/>
        <v>17.02857143</v>
      </c>
      <c r="N53" s="11">
        <f t="shared" si="2"/>
        <v>17</v>
      </c>
      <c r="O53" s="12" t="str">
        <f t="shared" si="3"/>
        <v>APROBADO</v>
      </c>
      <c r="P53" s="12" t="str">
        <f>IF(OR(D53="Académica",D53="Empresa"),(IF(M53&lt;Leyenda!$I$11,"ALTO",(IF(M53&lt;=Leyenda!$I$10,"MEDIO","BAJO")))),(IF(M53&lt;Leyenda!$J$11,"ALTO",(IF(M53&lt;=Leyenda!$J$10,"MEDIO","BAJO")))))</f>
        <v>BAJO</v>
      </c>
    </row>
    <row r="54">
      <c r="A54" s="8" t="s">
        <v>1191</v>
      </c>
      <c r="B54" s="9" t="s">
        <v>21</v>
      </c>
      <c r="C54" s="9" t="s">
        <v>36</v>
      </c>
      <c r="D54" s="9" t="s">
        <v>2144</v>
      </c>
      <c r="E54" s="10">
        <v>17.5</v>
      </c>
      <c r="F54" s="10">
        <v>20.0</v>
      </c>
      <c r="G54" s="10">
        <v>16.5</v>
      </c>
      <c r="H54" s="10">
        <v>16.5</v>
      </c>
      <c r="I54" s="10">
        <v>16.5</v>
      </c>
      <c r="J54" s="10">
        <v>19.0</v>
      </c>
      <c r="K54" s="10">
        <v>17.6</v>
      </c>
      <c r="L54" s="10">
        <v>18.0</v>
      </c>
      <c r="M54" s="11">
        <f t="shared" si="1"/>
        <v>17.65714286</v>
      </c>
      <c r="N54" s="11">
        <f t="shared" si="2"/>
        <v>18</v>
      </c>
      <c r="O54" s="12" t="str">
        <f t="shared" si="3"/>
        <v>APROBADO</v>
      </c>
      <c r="P54" s="12" t="str">
        <f>IF(OR(D54="Académica",D54="Empresa"),(IF(M54&lt;Leyenda!$I$11,"ALTO",(IF(M54&lt;=Leyenda!$I$10,"MEDIO","BAJO")))),(IF(M54&lt;Leyenda!$J$11,"ALTO",(IF(M54&lt;=Leyenda!$J$10,"MEDIO","BAJO")))))</f>
        <v>BAJO</v>
      </c>
    </row>
    <row r="55">
      <c r="A55" s="8" t="s">
        <v>1848</v>
      </c>
      <c r="B55" s="9" t="s">
        <v>21</v>
      </c>
      <c r="C55" s="9" t="s">
        <v>36</v>
      </c>
      <c r="D55" s="9" t="s">
        <v>2144</v>
      </c>
      <c r="E55" s="10">
        <v>16.5</v>
      </c>
      <c r="F55" s="10">
        <v>18.5</v>
      </c>
      <c r="G55" s="10">
        <v>16.0</v>
      </c>
      <c r="H55" s="10">
        <v>16.5</v>
      </c>
      <c r="I55" s="10">
        <v>16.5</v>
      </c>
      <c r="J55" s="10">
        <v>16.5</v>
      </c>
      <c r="K55" s="10">
        <v>16.7</v>
      </c>
      <c r="L55" s="10">
        <v>16.5</v>
      </c>
      <c r="M55" s="11">
        <f t="shared" si="1"/>
        <v>16.74285714</v>
      </c>
      <c r="N55" s="11">
        <f t="shared" si="2"/>
        <v>17</v>
      </c>
      <c r="O55" s="12" t="str">
        <f t="shared" si="3"/>
        <v>APROBADO</v>
      </c>
      <c r="P55" s="12" t="str">
        <f>IF(OR(D55="Académica",D55="Empresa"),(IF(M55&lt;Leyenda!$I$11,"ALTO",(IF(M55&lt;=Leyenda!$I$10,"MEDIO","BAJO")))),(IF(M55&lt;Leyenda!$J$11,"ALTO",(IF(M55&lt;=Leyenda!$J$10,"MEDIO","BAJO")))))</f>
        <v>BAJO</v>
      </c>
    </row>
    <row r="56">
      <c r="A56" s="8" t="s">
        <v>1481</v>
      </c>
      <c r="B56" s="9" t="s">
        <v>28</v>
      </c>
      <c r="C56" s="9" t="s">
        <v>36</v>
      </c>
      <c r="D56" s="9" t="s">
        <v>2144</v>
      </c>
      <c r="E56" s="10">
        <v>16.5</v>
      </c>
      <c r="F56" s="10">
        <v>16.5</v>
      </c>
      <c r="G56" s="10">
        <v>16.5</v>
      </c>
      <c r="H56" s="10">
        <v>18.0</v>
      </c>
      <c r="I56" s="10">
        <v>19.0</v>
      </c>
      <c r="J56" s="10">
        <v>16.5</v>
      </c>
      <c r="K56" s="10">
        <v>17.3</v>
      </c>
      <c r="L56" s="10">
        <v>17.5</v>
      </c>
      <c r="M56" s="11">
        <f t="shared" si="1"/>
        <v>17.18571429</v>
      </c>
      <c r="N56" s="11">
        <f t="shared" si="2"/>
        <v>17</v>
      </c>
      <c r="O56" s="12" t="str">
        <f t="shared" si="3"/>
        <v>APROBADO</v>
      </c>
      <c r="P56" s="12" t="str">
        <f>IF(OR(D56="Académica",D56="Empresa"),(IF(M56&lt;Leyenda!$I$11,"ALTO",(IF(M56&lt;=Leyenda!$I$10,"MEDIO","BAJO")))),(IF(M56&lt;Leyenda!$J$11,"ALTO",(IF(M56&lt;=Leyenda!$J$10,"MEDIO","BAJO")))))</f>
        <v>BAJO</v>
      </c>
    </row>
    <row r="57">
      <c r="A57" s="8" t="s">
        <v>1413</v>
      </c>
      <c r="B57" s="9" t="s">
        <v>21</v>
      </c>
      <c r="C57" s="9" t="s">
        <v>36</v>
      </c>
      <c r="D57" s="9" t="s">
        <v>2144</v>
      </c>
      <c r="E57" s="10">
        <v>16.5</v>
      </c>
      <c r="F57" s="10">
        <v>19.0</v>
      </c>
      <c r="G57" s="10">
        <v>16.5</v>
      </c>
      <c r="H57" s="10">
        <v>18.0</v>
      </c>
      <c r="I57" s="10">
        <v>16.5</v>
      </c>
      <c r="J57" s="10">
        <v>19.0</v>
      </c>
      <c r="K57" s="10">
        <v>17.1</v>
      </c>
      <c r="L57" s="10">
        <v>17.0</v>
      </c>
      <c r="M57" s="11">
        <f t="shared" si="1"/>
        <v>17.51428571</v>
      </c>
      <c r="N57" s="11">
        <f t="shared" si="2"/>
        <v>18</v>
      </c>
      <c r="O57" s="12" t="str">
        <f t="shared" si="3"/>
        <v>APROBADO</v>
      </c>
      <c r="P57" s="12" t="str">
        <f>IF(OR(D57="Académica",D57="Empresa"),(IF(M57&lt;Leyenda!$I$11,"ALTO",(IF(M57&lt;=Leyenda!$I$10,"MEDIO","BAJO")))),(IF(M57&lt;Leyenda!$J$11,"ALTO",(IF(M57&lt;=Leyenda!$J$10,"MEDIO","BAJO")))))</f>
        <v>BAJO</v>
      </c>
    </row>
    <row r="58">
      <c r="A58" s="8" t="s">
        <v>1211</v>
      </c>
      <c r="B58" s="9" t="s">
        <v>28</v>
      </c>
      <c r="C58" s="9" t="s">
        <v>36</v>
      </c>
      <c r="D58" s="9" t="s">
        <v>2144</v>
      </c>
      <c r="E58" s="10">
        <v>16.5</v>
      </c>
      <c r="F58" s="10">
        <v>18.5</v>
      </c>
      <c r="G58" s="10">
        <v>18.5</v>
      </c>
      <c r="H58" s="10">
        <v>18.0</v>
      </c>
      <c r="I58" s="10">
        <v>19.0</v>
      </c>
      <c r="J58" s="10">
        <v>19.0</v>
      </c>
      <c r="K58" s="10">
        <v>17.6</v>
      </c>
      <c r="L58" s="10">
        <v>18.0</v>
      </c>
      <c r="M58" s="11">
        <f t="shared" si="1"/>
        <v>18.15714286</v>
      </c>
      <c r="N58" s="11">
        <f t="shared" si="2"/>
        <v>18</v>
      </c>
      <c r="O58" s="12" t="str">
        <f t="shared" si="3"/>
        <v>APROBADO</v>
      </c>
      <c r="P58" s="12" t="str">
        <f>IF(OR(D58="Académica",D58="Empresa"),(IF(M58&lt;Leyenda!$I$11,"ALTO",(IF(M58&lt;=Leyenda!$I$10,"MEDIO","BAJO")))),(IF(M58&lt;Leyenda!$J$11,"ALTO",(IF(M58&lt;=Leyenda!$J$10,"MEDIO","BAJO")))))</f>
        <v>BAJO</v>
      </c>
    </row>
    <row r="59">
      <c r="A59" s="8" t="s">
        <v>1470</v>
      </c>
      <c r="B59" s="9" t="s">
        <v>17</v>
      </c>
      <c r="C59" s="9" t="s">
        <v>36</v>
      </c>
      <c r="D59" s="9" t="s">
        <v>2144</v>
      </c>
      <c r="E59" s="10">
        <v>10.0</v>
      </c>
      <c r="F59" s="10">
        <v>15.5</v>
      </c>
      <c r="G59" s="10">
        <v>16.0</v>
      </c>
      <c r="H59" s="10">
        <v>11.5</v>
      </c>
      <c r="I59" s="10">
        <v>16.5</v>
      </c>
      <c r="J59" s="10">
        <v>14.0</v>
      </c>
      <c r="K59" s="10">
        <v>13.1</v>
      </c>
      <c r="L59" s="10">
        <v>13.0</v>
      </c>
      <c r="M59" s="11">
        <f t="shared" si="1"/>
        <v>13.8</v>
      </c>
      <c r="N59" s="11">
        <f t="shared" si="2"/>
        <v>14</v>
      </c>
      <c r="O59" s="12" t="str">
        <f t="shared" si="3"/>
        <v>DESAPROBADO</v>
      </c>
      <c r="P59" s="12" t="str">
        <f>IF(OR(D59="Académica",D59="Empresa"),(IF(M59&lt;Leyenda!$I$11,"ALTO",(IF(M59&lt;=Leyenda!$I$10,"MEDIO","BAJO")))),(IF(M59&lt;Leyenda!$J$11,"ALTO",(IF(M59&lt;=Leyenda!$J$10,"MEDIO","BAJO")))))</f>
        <v>MEDIO</v>
      </c>
    </row>
    <row r="60">
      <c r="A60" s="8" t="s">
        <v>1201</v>
      </c>
      <c r="B60" s="9" t="s">
        <v>25</v>
      </c>
      <c r="C60" s="9" t="s">
        <v>36</v>
      </c>
      <c r="D60" s="9" t="s">
        <v>2144</v>
      </c>
      <c r="E60" s="10">
        <v>20.0</v>
      </c>
      <c r="F60" s="10">
        <v>19.0</v>
      </c>
      <c r="G60" s="10">
        <v>16.5</v>
      </c>
      <c r="H60" s="10">
        <v>16.5</v>
      </c>
      <c r="I60" s="10">
        <v>16.5</v>
      </c>
      <c r="J60" s="10">
        <v>16.5</v>
      </c>
      <c r="K60" s="10">
        <v>17.7</v>
      </c>
      <c r="L60" s="10">
        <v>18.0</v>
      </c>
      <c r="M60" s="11">
        <f t="shared" si="1"/>
        <v>17.52857143</v>
      </c>
      <c r="N60" s="11">
        <f t="shared" si="2"/>
        <v>18</v>
      </c>
      <c r="O60" s="12" t="str">
        <f t="shared" si="3"/>
        <v>APROBADO</v>
      </c>
      <c r="P60" s="12" t="str">
        <f>IF(OR(D60="Académica",D60="Empresa"),(IF(M60&lt;Leyenda!$I$11,"ALTO",(IF(M60&lt;=Leyenda!$I$10,"MEDIO","BAJO")))),(IF(M60&lt;Leyenda!$J$11,"ALTO",(IF(M60&lt;=Leyenda!$J$10,"MEDIO","BAJO")))))</f>
        <v>BAJO</v>
      </c>
    </row>
    <row r="61">
      <c r="A61" s="8" t="s">
        <v>2069</v>
      </c>
      <c r="B61" s="9" t="s">
        <v>21</v>
      </c>
      <c r="C61" s="9" t="s">
        <v>36</v>
      </c>
      <c r="D61" s="9" t="s">
        <v>2144</v>
      </c>
      <c r="E61" s="10">
        <v>17.5</v>
      </c>
      <c r="F61" s="10">
        <v>18.0</v>
      </c>
      <c r="G61" s="10">
        <v>16.5</v>
      </c>
      <c r="H61" s="10">
        <v>16.5</v>
      </c>
      <c r="I61" s="10">
        <v>16.5</v>
      </c>
      <c r="J61" s="10">
        <v>20.0</v>
      </c>
      <c r="K61" s="10">
        <v>16.9</v>
      </c>
      <c r="L61" s="10">
        <v>17.0</v>
      </c>
      <c r="M61" s="11">
        <f t="shared" si="1"/>
        <v>17.41428571</v>
      </c>
      <c r="N61" s="11">
        <f t="shared" si="2"/>
        <v>17</v>
      </c>
      <c r="O61" s="12" t="str">
        <f t="shared" si="3"/>
        <v>APROBADO</v>
      </c>
      <c r="P61" s="12" t="str">
        <f>IF(OR(D61="Académica",D61="Empresa"),(IF(M61&lt;Leyenda!$I$11,"ALTO",(IF(M61&lt;=Leyenda!$I$10,"MEDIO","BAJO")))),(IF(M61&lt;Leyenda!$J$11,"ALTO",(IF(M61&lt;=Leyenda!$J$10,"MEDIO","BAJO")))))</f>
        <v>BAJO</v>
      </c>
    </row>
    <row r="62">
      <c r="A62" s="8" t="s">
        <v>1389</v>
      </c>
      <c r="B62" s="9" t="s">
        <v>28</v>
      </c>
      <c r="C62" s="9" t="s">
        <v>36</v>
      </c>
      <c r="D62" s="9" t="s">
        <v>2144</v>
      </c>
      <c r="E62" s="10">
        <v>16.5</v>
      </c>
      <c r="F62" s="10">
        <v>15.5</v>
      </c>
      <c r="G62" s="10">
        <v>16.0</v>
      </c>
      <c r="H62" s="10">
        <v>18.0</v>
      </c>
      <c r="I62" s="10">
        <v>20.0</v>
      </c>
      <c r="J62" s="10">
        <v>20.0</v>
      </c>
      <c r="K62" s="10">
        <v>17.0</v>
      </c>
      <c r="L62" s="10">
        <v>17.0</v>
      </c>
      <c r="M62" s="11">
        <f t="shared" si="1"/>
        <v>17.57142857</v>
      </c>
      <c r="N62" s="11">
        <f t="shared" si="2"/>
        <v>18</v>
      </c>
      <c r="O62" s="12" t="str">
        <f t="shared" si="3"/>
        <v>APROBADO</v>
      </c>
      <c r="P62" s="12" t="str">
        <f>IF(OR(D62="Académica",D62="Empresa"),(IF(M62&lt;Leyenda!$I$11,"ALTO",(IF(M62&lt;=Leyenda!$I$10,"MEDIO","BAJO")))),(IF(M62&lt;Leyenda!$J$11,"ALTO",(IF(M62&lt;=Leyenda!$J$10,"MEDIO","BAJO")))))</f>
        <v>BAJO</v>
      </c>
    </row>
    <row r="63">
      <c r="A63" s="8" t="s">
        <v>1969</v>
      </c>
      <c r="B63" s="9" t="s">
        <v>40</v>
      </c>
      <c r="C63" s="9" t="s">
        <v>36</v>
      </c>
      <c r="D63" s="9" t="s">
        <v>2144</v>
      </c>
      <c r="E63" s="10">
        <v>11.0</v>
      </c>
      <c r="F63" s="10">
        <v>15.0</v>
      </c>
      <c r="G63" s="10">
        <v>16.0</v>
      </c>
      <c r="H63" s="10">
        <v>18.0</v>
      </c>
      <c r="I63" s="10">
        <v>19.0</v>
      </c>
      <c r="J63" s="10">
        <v>15.0</v>
      </c>
      <c r="K63" s="10">
        <v>15.0</v>
      </c>
      <c r="L63" s="10">
        <v>15.0</v>
      </c>
      <c r="M63" s="11">
        <f t="shared" si="1"/>
        <v>15.57142857</v>
      </c>
      <c r="N63" s="11">
        <f t="shared" si="2"/>
        <v>16</v>
      </c>
      <c r="O63" s="12" t="str">
        <f t="shared" si="3"/>
        <v>APROBADO</v>
      </c>
      <c r="P63" s="12" t="str">
        <f>IF(OR(D63="Académica",D63="Empresa"),(IF(M63&lt;Leyenda!$I$11,"ALTO",(IF(M63&lt;=Leyenda!$I$10,"MEDIO","BAJO")))),(IF(M63&lt;Leyenda!$J$11,"ALTO",(IF(M63&lt;=Leyenda!$J$10,"MEDIO","BAJO")))))</f>
        <v>BAJO</v>
      </c>
    </row>
    <row r="64">
      <c r="A64" s="8" t="s">
        <v>2081</v>
      </c>
      <c r="B64" s="9" t="s">
        <v>40</v>
      </c>
      <c r="C64" s="9" t="s">
        <v>36</v>
      </c>
      <c r="D64" s="9" t="s">
        <v>2149</v>
      </c>
      <c r="E64" s="10">
        <v>16.5</v>
      </c>
      <c r="F64" s="10">
        <v>16.5</v>
      </c>
      <c r="G64" s="10">
        <v>16.5</v>
      </c>
      <c r="H64" s="10">
        <v>16.5</v>
      </c>
      <c r="I64" s="10">
        <v>16.5</v>
      </c>
      <c r="J64" s="10">
        <v>15.0</v>
      </c>
      <c r="K64" s="10">
        <v>16.4</v>
      </c>
      <c r="L64" s="10">
        <v>16.5</v>
      </c>
      <c r="M64" s="11">
        <f t="shared" si="1"/>
        <v>16.27142857</v>
      </c>
      <c r="N64" s="11">
        <f t="shared" si="2"/>
        <v>16</v>
      </c>
      <c r="O64" s="12" t="str">
        <f t="shared" si="3"/>
        <v>APROBADO</v>
      </c>
      <c r="P64" s="12" t="str">
        <f>IF(OR(D64="Académica",D64="Empresa"),(IF(M64&lt;Leyenda!$I$11,"ALTO",(IF(M64&lt;=Leyenda!$I$10,"MEDIO","BAJO")))),(IF(M64&lt;Leyenda!$J$11,"ALTO",(IF(M64&lt;=Leyenda!$J$10,"MEDIO","BAJO")))))</f>
        <v>BAJO</v>
      </c>
    </row>
    <row r="65">
      <c r="A65" s="8" t="s">
        <v>1200</v>
      </c>
      <c r="B65" s="9" t="s">
        <v>28</v>
      </c>
      <c r="C65" s="9" t="s">
        <v>36</v>
      </c>
      <c r="D65" s="9" t="s">
        <v>2144</v>
      </c>
      <c r="E65" s="10">
        <v>16.5</v>
      </c>
      <c r="F65" s="10">
        <v>16.5</v>
      </c>
      <c r="G65" s="10">
        <v>16.5</v>
      </c>
      <c r="H65" s="10">
        <v>16.5</v>
      </c>
      <c r="I65" s="10">
        <v>20.0</v>
      </c>
      <c r="J65" s="10">
        <v>15.0</v>
      </c>
      <c r="K65" s="10">
        <v>17.0</v>
      </c>
      <c r="L65" s="10">
        <v>17.0</v>
      </c>
      <c r="M65" s="11">
        <f t="shared" si="1"/>
        <v>16.85714286</v>
      </c>
      <c r="N65" s="11">
        <f t="shared" si="2"/>
        <v>17</v>
      </c>
      <c r="O65" s="12" t="str">
        <f t="shared" si="3"/>
        <v>APROBADO</v>
      </c>
      <c r="P65" s="12" t="str">
        <f>IF(OR(D65="Académica",D65="Empresa"),(IF(M65&lt;Leyenda!$I$11,"ALTO",(IF(M65&lt;=Leyenda!$I$10,"MEDIO","BAJO")))),(IF(M65&lt;Leyenda!$J$11,"ALTO",(IF(M65&lt;=Leyenda!$J$10,"MEDIO","BAJO")))))</f>
        <v>BAJO</v>
      </c>
    </row>
    <row r="66">
      <c r="A66" s="8" t="s">
        <v>1881</v>
      </c>
      <c r="B66" s="9" t="s">
        <v>25</v>
      </c>
      <c r="C66" s="9" t="s">
        <v>36</v>
      </c>
      <c r="D66" s="9" t="s">
        <v>2144</v>
      </c>
      <c r="E66" s="10">
        <v>15.0</v>
      </c>
      <c r="F66" s="10">
        <v>15.5</v>
      </c>
      <c r="G66" s="10">
        <v>15.0</v>
      </c>
      <c r="H66" s="10">
        <v>18.0</v>
      </c>
      <c r="I66" s="10">
        <v>16.5</v>
      </c>
      <c r="J66" s="10">
        <v>15.0</v>
      </c>
      <c r="K66" s="10">
        <v>16.4</v>
      </c>
      <c r="L66" s="10">
        <v>16.5</v>
      </c>
      <c r="M66" s="11">
        <f t="shared" si="1"/>
        <v>15.91428571</v>
      </c>
      <c r="N66" s="11">
        <f t="shared" si="2"/>
        <v>16</v>
      </c>
      <c r="O66" s="12" t="str">
        <f t="shared" si="3"/>
        <v>APROBADO</v>
      </c>
      <c r="P66" s="12" t="str">
        <f>IF(OR(D66="Académica",D66="Empresa"),(IF(M66&lt;Leyenda!$I$11,"ALTO",(IF(M66&lt;=Leyenda!$I$10,"MEDIO","BAJO")))),(IF(M66&lt;Leyenda!$J$11,"ALTO",(IF(M66&lt;=Leyenda!$J$10,"MEDIO","BAJO")))))</f>
        <v>BAJO</v>
      </c>
    </row>
    <row r="67">
      <c r="A67" s="8" t="s">
        <v>1202</v>
      </c>
      <c r="B67" s="9" t="s">
        <v>28</v>
      </c>
      <c r="C67" s="9" t="s">
        <v>1203</v>
      </c>
      <c r="D67" s="9" t="s">
        <v>2144</v>
      </c>
      <c r="E67" s="10">
        <v>18.5</v>
      </c>
      <c r="F67" s="10">
        <v>19.0</v>
      </c>
      <c r="G67" s="10">
        <v>18.5</v>
      </c>
      <c r="H67" s="10">
        <v>19.0</v>
      </c>
      <c r="I67" s="10">
        <v>20.0</v>
      </c>
      <c r="J67" s="10">
        <v>16.5</v>
      </c>
      <c r="K67" s="10">
        <v>19.0</v>
      </c>
      <c r="L67" s="10">
        <v>19.0</v>
      </c>
      <c r="M67" s="11">
        <f t="shared" si="1"/>
        <v>18.64285714</v>
      </c>
      <c r="N67" s="11">
        <f t="shared" si="2"/>
        <v>19</v>
      </c>
      <c r="O67" s="12" t="str">
        <f t="shared" si="3"/>
        <v>APROBADO</v>
      </c>
      <c r="P67" s="12" t="str">
        <f>IF(OR(D67="Académica",D67="Empresa"),(IF(M67&lt;Leyenda!$I$11,"ALTO",(IF(M67&lt;=Leyenda!$I$10,"MEDIO","BAJO")))),(IF(M67&lt;Leyenda!$J$11,"ALTO",(IF(M67&lt;=Leyenda!$J$10,"MEDIO","BAJO")))))</f>
        <v>BAJO</v>
      </c>
    </row>
    <row r="68">
      <c r="A68" s="8" t="s">
        <v>2440</v>
      </c>
      <c r="B68" s="9" t="s">
        <v>386</v>
      </c>
      <c r="C68" s="9" t="s">
        <v>1203</v>
      </c>
      <c r="D68" s="9" t="s">
        <v>2144</v>
      </c>
      <c r="E68" s="10">
        <v>17.5</v>
      </c>
      <c r="F68" s="10">
        <v>18.5</v>
      </c>
      <c r="G68" s="10">
        <v>20.0</v>
      </c>
      <c r="H68" s="10">
        <v>17.5</v>
      </c>
      <c r="I68" s="10">
        <v>17.0</v>
      </c>
      <c r="J68" s="10">
        <v>18.0</v>
      </c>
      <c r="K68" s="10">
        <v>18.1</v>
      </c>
      <c r="L68" s="10">
        <v>18.0</v>
      </c>
      <c r="M68" s="11">
        <f t="shared" si="1"/>
        <v>18.08571429</v>
      </c>
      <c r="N68" s="11">
        <f t="shared" si="2"/>
        <v>18</v>
      </c>
      <c r="O68" s="12" t="str">
        <f t="shared" si="3"/>
        <v>APROBADO</v>
      </c>
      <c r="P68" s="12" t="str">
        <f>IF(OR(D68="Académica",D68="Empresa"),(IF(M68&lt;Leyenda!$I$11,"ALTO",(IF(M68&lt;=Leyenda!$I$10,"MEDIO","BAJO")))),(IF(M68&lt;Leyenda!$J$11,"ALTO",(IF(M68&lt;=Leyenda!$J$10,"MEDIO","BAJO")))))</f>
        <v>BAJO</v>
      </c>
    </row>
    <row r="69">
      <c r="A69" s="8" t="s">
        <v>1417</v>
      </c>
      <c r="B69" s="9" t="s">
        <v>21</v>
      </c>
      <c r="C69" s="9" t="s">
        <v>1203</v>
      </c>
      <c r="D69" s="9" t="s">
        <v>2144</v>
      </c>
      <c r="E69" s="10">
        <v>16.5</v>
      </c>
      <c r="F69" s="10">
        <v>16.5</v>
      </c>
      <c r="G69" s="10">
        <v>16.5</v>
      </c>
      <c r="H69" s="10">
        <v>17.5</v>
      </c>
      <c r="I69" s="10">
        <v>19.0</v>
      </c>
      <c r="J69" s="10">
        <v>15.0</v>
      </c>
      <c r="K69" s="10">
        <v>17.0</v>
      </c>
      <c r="L69" s="10">
        <v>17.0</v>
      </c>
      <c r="M69" s="11">
        <f t="shared" si="1"/>
        <v>16.85714286</v>
      </c>
      <c r="N69" s="11">
        <f t="shared" si="2"/>
        <v>17</v>
      </c>
      <c r="O69" s="12" t="str">
        <f t="shared" si="3"/>
        <v>APROBADO</v>
      </c>
      <c r="P69" s="12" t="str">
        <f>IF(OR(D69="Académica",D69="Empresa"),(IF(M69&lt;Leyenda!$I$11,"ALTO",(IF(M69&lt;=Leyenda!$I$10,"MEDIO","BAJO")))),(IF(M69&lt;Leyenda!$J$11,"ALTO",(IF(M69&lt;=Leyenda!$J$10,"MEDIO","BAJO")))))</f>
        <v>BAJO</v>
      </c>
    </row>
    <row r="70">
      <c r="A70" s="8" t="s">
        <v>1622</v>
      </c>
      <c r="B70" s="9" t="s">
        <v>17</v>
      </c>
      <c r="C70" s="9" t="s">
        <v>221</v>
      </c>
      <c r="D70" s="9" t="s">
        <v>2144</v>
      </c>
      <c r="E70" s="10">
        <v>16.5</v>
      </c>
      <c r="F70" s="10">
        <v>16.5</v>
      </c>
      <c r="G70" s="10">
        <v>16.5</v>
      </c>
      <c r="H70" s="10">
        <v>16.5</v>
      </c>
      <c r="I70" s="10">
        <v>16.5</v>
      </c>
      <c r="J70" s="10">
        <v>16.5</v>
      </c>
      <c r="K70" s="10">
        <v>16.5</v>
      </c>
      <c r="L70" s="10">
        <v>16.5</v>
      </c>
      <c r="M70" s="11">
        <f t="shared" si="1"/>
        <v>16.5</v>
      </c>
      <c r="N70" s="11">
        <f t="shared" si="2"/>
        <v>17</v>
      </c>
      <c r="O70" s="12" t="str">
        <f t="shared" si="3"/>
        <v>APROBADO</v>
      </c>
      <c r="P70" s="12" t="str">
        <f>IF(OR(D70="Académica",D70="Empresa"),(IF(M70&lt;Leyenda!$I$11,"ALTO",(IF(M70&lt;=Leyenda!$I$10,"MEDIO","BAJO")))),(IF(M70&lt;Leyenda!$J$11,"ALTO",(IF(M70&lt;=Leyenda!$J$10,"MEDIO","BAJO")))))</f>
        <v>BAJO</v>
      </c>
    </row>
    <row r="71">
      <c r="A71" s="8" t="s">
        <v>1753</v>
      </c>
      <c r="B71" s="9" t="s">
        <v>21</v>
      </c>
      <c r="C71" s="9" t="s">
        <v>221</v>
      </c>
      <c r="D71" s="9" t="s">
        <v>2144</v>
      </c>
      <c r="E71" s="10">
        <v>20.0</v>
      </c>
      <c r="F71" s="10">
        <v>18.0</v>
      </c>
      <c r="G71" s="10">
        <v>16.5</v>
      </c>
      <c r="H71" s="10">
        <v>16.5</v>
      </c>
      <c r="I71" s="10">
        <v>16.5</v>
      </c>
      <c r="J71" s="10">
        <v>16.5</v>
      </c>
      <c r="K71" s="10">
        <v>17.2</v>
      </c>
      <c r="L71" s="10">
        <v>17.0</v>
      </c>
      <c r="M71" s="11">
        <f t="shared" si="1"/>
        <v>17.31428571</v>
      </c>
      <c r="N71" s="11">
        <f t="shared" si="2"/>
        <v>17</v>
      </c>
      <c r="O71" s="12" t="str">
        <f t="shared" si="3"/>
        <v>APROBADO</v>
      </c>
      <c r="P71" s="12" t="str">
        <f>IF(OR(D71="Académica",D71="Empresa"),(IF(M71&lt;Leyenda!$I$11,"ALTO",(IF(M71&lt;=Leyenda!$I$10,"MEDIO","BAJO")))),(IF(M71&lt;Leyenda!$J$11,"ALTO",(IF(M71&lt;=Leyenda!$J$10,"MEDIO","BAJO")))))</f>
        <v>BAJO</v>
      </c>
    </row>
    <row r="72">
      <c r="A72" s="8" t="s">
        <v>724</v>
      </c>
      <c r="B72" s="9" t="s">
        <v>17</v>
      </c>
      <c r="C72" s="9" t="s">
        <v>221</v>
      </c>
      <c r="D72" s="9" t="s">
        <v>2144</v>
      </c>
      <c r="E72" s="10">
        <v>17.5</v>
      </c>
      <c r="F72" s="10">
        <v>16.5</v>
      </c>
      <c r="G72" s="10">
        <v>16.5</v>
      </c>
      <c r="H72" s="10">
        <v>16.5</v>
      </c>
      <c r="I72" s="10">
        <v>16.5</v>
      </c>
      <c r="J72" s="10">
        <v>16.5</v>
      </c>
      <c r="K72" s="10">
        <v>16.8</v>
      </c>
      <c r="L72" s="10">
        <v>17.0</v>
      </c>
      <c r="M72" s="11">
        <f t="shared" si="1"/>
        <v>16.68571429</v>
      </c>
      <c r="N72" s="11">
        <f t="shared" si="2"/>
        <v>17</v>
      </c>
      <c r="O72" s="12" t="str">
        <f t="shared" si="3"/>
        <v>APROBADO</v>
      </c>
      <c r="P72" s="12" t="str">
        <f>IF(OR(D72="Académica",D72="Empresa"),(IF(M72&lt;Leyenda!$I$11,"ALTO",(IF(M72&lt;=Leyenda!$I$10,"MEDIO","BAJO")))),(IF(M72&lt;Leyenda!$J$11,"ALTO",(IF(M72&lt;=Leyenda!$J$10,"MEDIO","BAJO")))))</f>
        <v>BAJO</v>
      </c>
    </row>
    <row r="73">
      <c r="A73" s="8" t="s">
        <v>1198</v>
      </c>
      <c r="B73" s="9" t="s">
        <v>21</v>
      </c>
      <c r="C73" s="9" t="s">
        <v>221</v>
      </c>
      <c r="D73" s="9" t="s">
        <v>2144</v>
      </c>
      <c r="E73" s="10">
        <v>18.5</v>
      </c>
      <c r="F73" s="10">
        <v>16.5</v>
      </c>
      <c r="G73" s="10">
        <v>16.5</v>
      </c>
      <c r="H73" s="10">
        <v>16.5</v>
      </c>
      <c r="I73" s="10">
        <v>16.5</v>
      </c>
      <c r="J73" s="10">
        <v>16.5</v>
      </c>
      <c r="K73" s="10">
        <v>16.8</v>
      </c>
      <c r="L73" s="10">
        <v>16.5</v>
      </c>
      <c r="M73" s="11">
        <f t="shared" si="1"/>
        <v>16.82857143</v>
      </c>
      <c r="N73" s="11">
        <f t="shared" si="2"/>
        <v>17</v>
      </c>
      <c r="O73" s="12" t="str">
        <f t="shared" si="3"/>
        <v>APROBADO</v>
      </c>
      <c r="P73" s="12" t="str">
        <f>IF(OR(D73="Académica",D73="Empresa"),(IF(M73&lt;Leyenda!$I$11,"ALTO",(IF(M73&lt;=Leyenda!$I$10,"MEDIO","BAJO")))),(IF(M73&lt;Leyenda!$J$11,"ALTO",(IF(M73&lt;=Leyenda!$J$10,"MEDIO","BAJO")))))</f>
        <v>BAJO</v>
      </c>
    </row>
    <row r="74">
      <c r="A74" s="8" t="s">
        <v>1694</v>
      </c>
      <c r="B74" s="9" t="s">
        <v>17</v>
      </c>
      <c r="C74" s="9" t="s">
        <v>221</v>
      </c>
      <c r="D74" s="9" t="s">
        <v>2144</v>
      </c>
      <c r="E74" s="10">
        <v>17.5</v>
      </c>
      <c r="F74" s="10">
        <v>17.5</v>
      </c>
      <c r="G74" s="10">
        <v>16.5</v>
      </c>
      <c r="H74" s="10">
        <v>16.5</v>
      </c>
      <c r="I74" s="10">
        <v>16.5</v>
      </c>
      <c r="J74" s="10">
        <v>19.0</v>
      </c>
      <c r="K74" s="10">
        <v>17.1</v>
      </c>
      <c r="L74" s="10">
        <v>17.0</v>
      </c>
      <c r="M74" s="11">
        <f t="shared" si="1"/>
        <v>17.22857143</v>
      </c>
      <c r="N74" s="11">
        <f t="shared" si="2"/>
        <v>17</v>
      </c>
      <c r="O74" s="12" t="str">
        <f t="shared" si="3"/>
        <v>APROBADO</v>
      </c>
      <c r="P74" s="12" t="str">
        <f>IF(OR(D74="Académica",D74="Empresa"),(IF(M74&lt;Leyenda!$I$11,"ALTO",(IF(M74&lt;=Leyenda!$I$10,"MEDIO","BAJO")))),(IF(M74&lt;Leyenda!$J$11,"ALTO",(IF(M74&lt;=Leyenda!$J$10,"MEDIO","BAJO")))))</f>
        <v>BAJO</v>
      </c>
    </row>
    <row r="75">
      <c r="A75" s="8" t="s">
        <v>1897</v>
      </c>
      <c r="B75" s="9" t="s">
        <v>28</v>
      </c>
      <c r="C75" s="9" t="s">
        <v>221</v>
      </c>
      <c r="D75" s="9" t="s">
        <v>2144</v>
      </c>
      <c r="E75" s="10">
        <v>18.5</v>
      </c>
      <c r="F75" s="10">
        <v>17.5</v>
      </c>
      <c r="G75" s="10">
        <v>16.5</v>
      </c>
      <c r="H75" s="10">
        <v>18.0</v>
      </c>
      <c r="I75" s="10">
        <v>16.5</v>
      </c>
      <c r="J75" s="10">
        <v>16.5</v>
      </c>
      <c r="K75" s="10">
        <v>17.4</v>
      </c>
      <c r="L75" s="10">
        <v>17.5</v>
      </c>
      <c r="M75" s="11">
        <f t="shared" si="1"/>
        <v>17.27142857</v>
      </c>
      <c r="N75" s="11">
        <f t="shared" si="2"/>
        <v>17</v>
      </c>
      <c r="O75" s="12" t="str">
        <f t="shared" si="3"/>
        <v>APROBADO</v>
      </c>
      <c r="P75" s="12" t="str">
        <f>IF(OR(D75="Académica",D75="Empresa"),(IF(M75&lt;Leyenda!$I$11,"ALTO",(IF(M75&lt;=Leyenda!$I$10,"MEDIO","BAJO")))),(IF(M75&lt;Leyenda!$J$11,"ALTO",(IF(M75&lt;=Leyenda!$J$10,"MEDIO","BAJO")))))</f>
        <v>BAJO</v>
      </c>
    </row>
    <row r="76">
      <c r="A76" s="8" t="s">
        <v>2441</v>
      </c>
      <c r="B76" s="9" t="s">
        <v>17</v>
      </c>
      <c r="C76" s="9" t="s">
        <v>221</v>
      </c>
      <c r="D76" s="9" t="s">
        <v>2144</v>
      </c>
      <c r="E76" s="10">
        <v>16.5</v>
      </c>
      <c r="F76" s="10">
        <v>16.5</v>
      </c>
      <c r="G76" s="10">
        <v>16.5</v>
      </c>
      <c r="H76" s="10">
        <v>16.5</v>
      </c>
      <c r="I76" s="10">
        <v>16.5</v>
      </c>
      <c r="J76" s="10">
        <v>15.0</v>
      </c>
      <c r="K76" s="10">
        <v>16.7</v>
      </c>
      <c r="L76" s="10">
        <v>16.5</v>
      </c>
      <c r="M76" s="11">
        <f t="shared" si="1"/>
        <v>16.31428571</v>
      </c>
      <c r="N76" s="11">
        <f t="shared" si="2"/>
        <v>16</v>
      </c>
      <c r="O76" s="12" t="str">
        <f t="shared" si="3"/>
        <v>APROBADO</v>
      </c>
      <c r="P76" s="12" t="str">
        <f>IF(OR(D76="Académica",D76="Empresa"),(IF(M76&lt;Leyenda!$I$11,"ALTO",(IF(M76&lt;=Leyenda!$I$10,"MEDIO","BAJO")))),(IF(M76&lt;Leyenda!$J$11,"ALTO",(IF(M76&lt;=Leyenda!$J$10,"MEDIO","BAJO")))))</f>
        <v>BAJO</v>
      </c>
    </row>
    <row r="77">
      <c r="A77" s="8" t="s">
        <v>2442</v>
      </c>
      <c r="B77" s="9" t="s">
        <v>28</v>
      </c>
      <c r="C77" s="9" t="s">
        <v>221</v>
      </c>
      <c r="D77" s="9" t="s">
        <v>2144</v>
      </c>
      <c r="E77" s="10">
        <v>16.5</v>
      </c>
      <c r="F77" s="10">
        <v>16.5</v>
      </c>
      <c r="G77" s="10">
        <v>16.0</v>
      </c>
      <c r="H77" s="10">
        <v>16.5</v>
      </c>
      <c r="I77" s="10">
        <v>16.5</v>
      </c>
      <c r="J77" s="10">
        <v>15.0</v>
      </c>
      <c r="K77" s="10">
        <v>15.7</v>
      </c>
      <c r="L77" s="10">
        <v>16.0</v>
      </c>
      <c r="M77" s="11">
        <f t="shared" si="1"/>
        <v>16.1</v>
      </c>
      <c r="N77" s="11">
        <f t="shared" si="2"/>
        <v>16</v>
      </c>
      <c r="O77" s="12" t="str">
        <f t="shared" si="3"/>
        <v>APROBADO</v>
      </c>
      <c r="P77" s="12" t="str">
        <f>IF(OR(D77="Académica",D77="Empresa"),(IF(M77&lt;Leyenda!$I$11,"ALTO",(IF(M77&lt;=Leyenda!$I$10,"MEDIO","BAJO")))),(IF(M77&lt;Leyenda!$J$11,"ALTO",(IF(M77&lt;=Leyenda!$J$10,"MEDIO","BAJO")))))</f>
        <v>BAJO</v>
      </c>
    </row>
    <row r="78">
      <c r="A78" s="8" t="s">
        <v>2443</v>
      </c>
      <c r="B78" s="9" t="s">
        <v>601</v>
      </c>
      <c r="C78" s="9" t="s">
        <v>2444</v>
      </c>
      <c r="D78" s="9" t="s">
        <v>2144</v>
      </c>
      <c r="E78" s="10">
        <v>18.0</v>
      </c>
      <c r="F78" s="10">
        <v>18.5</v>
      </c>
      <c r="G78" s="10">
        <v>18.0</v>
      </c>
      <c r="H78" s="10">
        <v>18.0</v>
      </c>
      <c r="I78" s="10">
        <v>17.0</v>
      </c>
      <c r="J78" s="10">
        <v>18.5</v>
      </c>
      <c r="K78" s="10">
        <v>18.1</v>
      </c>
      <c r="L78" s="10">
        <v>18.0</v>
      </c>
      <c r="M78" s="11">
        <f t="shared" si="1"/>
        <v>18.01428571</v>
      </c>
      <c r="N78" s="11">
        <f t="shared" si="2"/>
        <v>18</v>
      </c>
      <c r="O78" s="12" t="str">
        <f t="shared" si="3"/>
        <v>APROBADO</v>
      </c>
      <c r="P78" s="12" t="str">
        <f>IF(OR(D78="Académica",D78="Empresa"),(IF(M78&lt;Leyenda!$I$11,"ALTO",(IF(M78&lt;=Leyenda!$I$10,"MEDIO","BAJO")))),(IF(M78&lt;Leyenda!$J$11,"ALTO",(IF(M78&lt;=Leyenda!$J$10,"MEDIO","BAJO")))))</f>
        <v>BAJO</v>
      </c>
    </row>
    <row r="79">
      <c r="A79" s="8" t="s">
        <v>2445</v>
      </c>
      <c r="B79" s="9" t="s">
        <v>601</v>
      </c>
      <c r="C79" s="9" t="s">
        <v>2444</v>
      </c>
      <c r="D79" s="9" t="s">
        <v>2144</v>
      </c>
      <c r="E79" s="10">
        <v>19.0</v>
      </c>
      <c r="F79" s="10">
        <v>15.5</v>
      </c>
      <c r="G79" s="10">
        <v>18.0</v>
      </c>
      <c r="H79" s="10">
        <v>18.5</v>
      </c>
      <c r="I79" s="10">
        <v>16.5</v>
      </c>
      <c r="J79" s="10">
        <v>18.0</v>
      </c>
      <c r="K79" s="10">
        <v>17.4</v>
      </c>
      <c r="L79" s="10">
        <v>17.5</v>
      </c>
      <c r="M79" s="11">
        <f t="shared" si="1"/>
        <v>17.55714286</v>
      </c>
      <c r="N79" s="11">
        <f t="shared" si="2"/>
        <v>18</v>
      </c>
      <c r="O79" s="12" t="str">
        <f t="shared" si="3"/>
        <v>APROBADO</v>
      </c>
      <c r="P79" s="12" t="str">
        <f>IF(OR(D79="Académica",D79="Empresa"),(IF(M79&lt;Leyenda!$I$11,"ALTO",(IF(M79&lt;=Leyenda!$I$10,"MEDIO","BAJO")))),(IF(M79&lt;Leyenda!$J$11,"ALTO",(IF(M79&lt;=Leyenda!$J$10,"MEDIO","BAJO")))))</f>
        <v>BAJO</v>
      </c>
    </row>
    <row r="80">
      <c r="A80" s="8" t="s">
        <v>2446</v>
      </c>
      <c r="B80" s="9" t="s">
        <v>601</v>
      </c>
      <c r="C80" s="9" t="s">
        <v>2444</v>
      </c>
      <c r="D80" s="9" t="s">
        <v>2149</v>
      </c>
      <c r="E80" s="10">
        <v>16.0</v>
      </c>
      <c r="F80" s="10">
        <v>16.0</v>
      </c>
      <c r="G80" s="10">
        <v>14.5</v>
      </c>
      <c r="H80" s="10">
        <v>16.0</v>
      </c>
      <c r="I80" s="10">
        <v>12.0</v>
      </c>
      <c r="J80" s="10">
        <v>17.5</v>
      </c>
      <c r="K80" s="10">
        <v>15.4</v>
      </c>
      <c r="L80" s="10">
        <v>15.5</v>
      </c>
      <c r="M80" s="11">
        <f t="shared" si="1"/>
        <v>15.34285714</v>
      </c>
      <c r="N80" s="11">
        <f t="shared" si="2"/>
        <v>15</v>
      </c>
      <c r="O80" s="12" t="str">
        <f t="shared" si="3"/>
        <v>APROBADO</v>
      </c>
      <c r="P80" s="12" t="str">
        <f>IF(OR(D80="Académica",D80="Empresa"),(IF(M80&lt;Leyenda!$I$11,"ALTO",(IF(M80&lt;=Leyenda!$I$10,"MEDIO","BAJO")))),(IF(M80&lt;Leyenda!$J$11,"ALTO",(IF(M80&lt;=Leyenda!$J$10,"MEDIO","BAJO")))))</f>
        <v>BAJO</v>
      </c>
    </row>
    <row r="81">
      <c r="A81" s="8" t="s">
        <v>2447</v>
      </c>
      <c r="B81" s="9" t="s">
        <v>601</v>
      </c>
      <c r="C81" s="9" t="s">
        <v>2444</v>
      </c>
      <c r="D81" s="9" t="s">
        <v>2144</v>
      </c>
      <c r="E81" s="10">
        <v>17.0</v>
      </c>
      <c r="F81" s="10">
        <v>18.5</v>
      </c>
      <c r="G81" s="10">
        <v>17.5</v>
      </c>
      <c r="H81" s="10">
        <v>18.0</v>
      </c>
      <c r="I81" s="10">
        <v>16.5</v>
      </c>
      <c r="J81" s="10">
        <v>18.0</v>
      </c>
      <c r="K81" s="10">
        <v>17.8</v>
      </c>
      <c r="L81" s="10">
        <v>18.0</v>
      </c>
      <c r="M81" s="11">
        <f t="shared" si="1"/>
        <v>17.61428571</v>
      </c>
      <c r="N81" s="11">
        <f t="shared" si="2"/>
        <v>18</v>
      </c>
      <c r="O81" s="12" t="str">
        <f t="shared" si="3"/>
        <v>APROBADO</v>
      </c>
      <c r="P81" s="12" t="str">
        <f>IF(OR(D81="Académica",D81="Empresa"),(IF(M81&lt;Leyenda!$I$11,"ALTO",(IF(M81&lt;=Leyenda!$I$10,"MEDIO","BAJO")))),(IF(M81&lt;Leyenda!$J$11,"ALTO",(IF(M81&lt;=Leyenda!$J$10,"MEDIO","BAJO")))))</f>
        <v>BAJO</v>
      </c>
    </row>
    <row r="82">
      <c r="A82" s="8" t="s">
        <v>876</v>
      </c>
      <c r="B82" s="9" t="s">
        <v>40</v>
      </c>
      <c r="C82" s="9" t="s">
        <v>2444</v>
      </c>
      <c r="D82" s="9" t="s">
        <v>2144</v>
      </c>
      <c r="E82" s="10">
        <v>16.5</v>
      </c>
      <c r="F82" s="10">
        <v>16.5</v>
      </c>
      <c r="G82" s="10">
        <v>16.5</v>
      </c>
      <c r="H82" s="10">
        <v>16.5</v>
      </c>
      <c r="I82" s="10">
        <v>16.5</v>
      </c>
      <c r="J82" s="10">
        <v>16.5</v>
      </c>
      <c r="K82" s="10">
        <v>16.7</v>
      </c>
      <c r="L82" s="10">
        <v>16.5</v>
      </c>
      <c r="M82" s="11">
        <f t="shared" si="1"/>
        <v>16.52857143</v>
      </c>
      <c r="N82" s="11">
        <f t="shared" si="2"/>
        <v>17</v>
      </c>
      <c r="O82" s="12" t="str">
        <f t="shared" si="3"/>
        <v>APROBADO</v>
      </c>
      <c r="P82" s="12" t="str">
        <f>IF(OR(D82="Académica",D82="Empresa"),(IF(M82&lt;Leyenda!$I$11,"ALTO",(IF(M82&lt;=Leyenda!$I$10,"MEDIO","BAJO")))),(IF(M82&lt;Leyenda!$J$11,"ALTO",(IF(M82&lt;=Leyenda!$J$10,"MEDIO","BAJO")))))</f>
        <v>BAJO</v>
      </c>
    </row>
    <row r="83">
      <c r="A83" s="8" t="s">
        <v>2162</v>
      </c>
      <c r="B83" s="9" t="s">
        <v>386</v>
      </c>
      <c r="C83" s="9" t="s">
        <v>2444</v>
      </c>
      <c r="D83" s="9" t="s">
        <v>2144</v>
      </c>
      <c r="E83" s="10">
        <v>14.5</v>
      </c>
      <c r="F83" s="10">
        <v>16.5</v>
      </c>
      <c r="G83" s="10">
        <v>17.0</v>
      </c>
      <c r="H83" s="10">
        <v>20.0</v>
      </c>
      <c r="I83" s="10">
        <v>14.5</v>
      </c>
      <c r="J83" s="10">
        <v>17.5</v>
      </c>
      <c r="K83" s="10">
        <v>16.7</v>
      </c>
      <c r="L83" s="10">
        <v>17.0</v>
      </c>
      <c r="M83" s="11">
        <f t="shared" si="1"/>
        <v>16.67142857</v>
      </c>
      <c r="N83" s="11">
        <f t="shared" si="2"/>
        <v>17</v>
      </c>
      <c r="O83" s="12" t="str">
        <f t="shared" si="3"/>
        <v>APROBADO</v>
      </c>
      <c r="P83" s="12" t="str">
        <f>IF(OR(D83="Académica",D83="Empresa"),(IF(M83&lt;Leyenda!$I$11,"ALTO",(IF(M83&lt;=Leyenda!$I$10,"MEDIO","BAJO")))),(IF(M83&lt;Leyenda!$J$11,"ALTO",(IF(M83&lt;=Leyenda!$J$10,"MEDIO","BAJO")))))</f>
        <v>BAJO</v>
      </c>
    </row>
    <row r="84">
      <c r="A84" s="8" t="s">
        <v>2448</v>
      </c>
      <c r="B84" s="9" t="s">
        <v>601</v>
      </c>
      <c r="C84" s="9" t="s">
        <v>2444</v>
      </c>
      <c r="D84" s="9" t="s">
        <v>2144</v>
      </c>
      <c r="E84" s="10">
        <v>18.5</v>
      </c>
      <c r="F84" s="10">
        <v>18.5</v>
      </c>
      <c r="G84" s="10">
        <v>19.0</v>
      </c>
      <c r="H84" s="10">
        <v>15.0</v>
      </c>
      <c r="I84" s="10">
        <v>17.0</v>
      </c>
      <c r="J84" s="10">
        <v>18.0</v>
      </c>
      <c r="K84" s="10">
        <v>17.9</v>
      </c>
      <c r="L84" s="10">
        <v>17.5</v>
      </c>
      <c r="M84" s="11">
        <f t="shared" si="1"/>
        <v>17.7</v>
      </c>
      <c r="N84" s="11">
        <f t="shared" si="2"/>
        <v>18</v>
      </c>
      <c r="O84" s="12" t="str">
        <f t="shared" si="3"/>
        <v>APROBADO</v>
      </c>
      <c r="P84" s="12" t="str">
        <f>IF(OR(D84="Académica",D84="Empresa"),(IF(M84&lt;Leyenda!$I$11,"ALTO",(IF(M84&lt;=Leyenda!$I$10,"MEDIO","BAJO")))),(IF(M84&lt;Leyenda!$J$11,"ALTO",(IF(M84&lt;=Leyenda!$J$10,"MEDIO","BAJO")))))</f>
        <v>BAJO</v>
      </c>
    </row>
    <row r="85">
      <c r="A85" s="8" t="s">
        <v>943</v>
      </c>
      <c r="B85" s="9" t="s">
        <v>40</v>
      </c>
      <c r="C85" s="9" t="s">
        <v>2444</v>
      </c>
      <c r="D85" s="9" t="s">
        <v>2144</v>
      </c>
      <c r="E85" s="10">
        <v>16.5</v>
      </c>
      <c r="F85" s="10">
        <v>16.5</v>
      </c>
      <c r="G85" s="10">
        <v>16.5</v>
      </c>
      <c r="H85" s="10">
        <v>15.5</v>
      </c>
      <c r="I85" s="10">
        <v>16.5</v>
      </c>
      <c r="J85" s="10">
        <v>16.5</v>
      </c>
      <c r="K85" s="10">
        <v>16.4</v>
      </c>
      <c r="L85" s="10">
        <v>16.5</v>
      </c>
      <c r="M85" s="11">
        <f t="shared" si="1"/>
        <v>16.34285714</v>
      </c>
      <c r="N85" s="11">
        <f t="shared" si="2"/>
        <v>16</v>
      </c>
      <c r="O85" s="12" t="str">
        <f t="shared" si="3"/>
        <v>APROBADO</v>
      </c>
      <c r="P85" s="12" t="str">
        <f>IF(OR(D85="Académica",D85="Empresa"),(IF(M85&lt;Leyenda!$I$11,"ALTO",(IF(M85&lt;=Leyenda!$I$10,"MEDIO","BAJO")))),(IF(M85&lt;Leyenda!$J$11,"ALTO",(IF(M85&lt;=Leyenda!$J$10,"MEDIO","BAJO")))))</f>
        <v>BAJO</v>
      </c>
    </row>
    <row r="86">
      <c r="A86" s="8" t="s">
        <v>2449</v>
      </c>
      <c r="B86" s="9" t="s">
        <v>601</v>
      </c>
      <c r="C86" s="9" t="s">
        <v>2444</v>
      </c>
      <c r="D86" s="9" t="s">
        <v>2144</v>
      </c>
      <c r="E86" s="10">
        <v>19.5</v>
      </c>
      <c r="F86" s="10">
        <v>18.5</v>
      </c>
      <c r="G86" s="10">
        <v>18.0</v>
      </c>
      <c r="H86" s="10">
        <v>20.0</v>
      </c>
      <c r="I86" s="10">
        <v>16.5</v>
      </c>
      <c r="J86" s="10">
        <v>19.0</v>
      </c>
      <c r="K86" s="10">
        <v>18.7</v>
      </c>
      <c r="L86" s="10">
        <v>19.0</v>
      </c>
      <c r="M86" s="11">
        <f t="shared" si="1"/>
        <v>18.6</v>
      </c>
      <c r="N86" s="11">
        <f t="shared" si="2"/>
        <v>19</v>
      </c>
      <c r="O86" s="12" t="str">
        <f t="shared" si="3"/>
        <v>APROBADO</v>
      </c>
      <c r="P86" s="12" t="str">
        <f>IF(OR(D86="Académica",D86="Empresa"),(IF(M86&lt;Leyenda!$I$11,"ALTO",(IF(M86&lt;=Leyenda!$I$10,"MEDIO","BAJO")))),(IF(M86&lt;Leyenda!$J$11,"ALTO",(IF(M86&lt;=Leyenda!$J$10,"MEDIO","BAJO")))))</f>
        <v>BAJO</v>
      </c>
    </row>
    <row r="87">
      <c r="A87" s="8" t="s">
        <v>1229</v>
      </c>
      <c r="B87" s="9" t="s">
        <v>40</v>
      </c>
      <c r="C87" s="9" t="s">
        <v>2444</v>
      </c>
      <c r="D87" s="9" t="s">
        <v>2144</v>
      </c>
      <c r="E87" s="10">
        <v>19.0</v>
      </c>
      <c r="F87" s="10">
        <v>17.5</v>
      </c>
      <c r="G87" s="10">
        <v>17.0</v>
      </c>
      <c r="H87" s="10">
        <v>16.5</v>
      </c>
      <c r="I87" s="10">
        <v>16.5</v>
      </c>
      <c r="J87" s="10">
        <v>16.5</v>
      </c>
      <c r="K87" s="10">
        <v>17.1</v>
      </c>
      <c r="L87" s="10">
        <v>17.0</v>
      </c>
      <c r="M87" s="11">
        <f t="shared" si="1"/>
        <v>17.15714286</v>
      </c>
      <c r="N87" s="11">
        <f t="shared" si="2"/>
        <v>17</v>
      </c>
      <c r="O87" s="12" t="str">
        <f t="shared" si="3"/>
        <v>APROBADO</v>
      </c>
      <c r="P87" s="12" t="str">
        <f>IF(OR(D87="Académica",D87="Empresa"),(IF(M87&lt;Leyenda!$I$11,"ALTO",(IF(M87&lt;=Leyenda!$I$10,"MEDIO","BAJO")))),(IF(M87&lt;Leyenda!$J$11,"ALTO",(IF(M87&lt;=Leyenda!$J$10,"MEDIO","BAJO")))))</f>
        <v>BAJO</v>
      </c>
    </row>
    <row r="88">
      <c r="A88" s="8" t="s">
        <v>2204</v>
      </c>
      <c r="B88" s="9" t="s">
        <v>386</v>
      </c>
      <c r="C88" s="9" t="s">
        <v>2444</v>
      </c>
      <c r="D88" s="9" t="s">
        <v>2144</v>
      </c>
      <c r="E88" s="10">
        <v>19.0</v>
      </c>
      <c r="F88" s="10">
        <v>17.0</v>
      </c>
      <c r="G88" s="10">
        <v>19.5</v>
      </c>
      <c r="H88" s="10">
        <v>19.0</v>
      </c>
      <c r="I88" s="10">
        <v>18.5</v>
      </c>
      <c r="J88" s="10">
        <v>19.0</v>
      </c>
      <c r="K88" s="10">
        <v>18.6</v>
      </c>
      <c r="L88" s="10">
        <v>19.0</v>
      </c>
      <c r="M88" s="11">
        <f t="shared" si="1"/>
        <v>18.65714286</v>
      </c>
      <c r="N88" s="11">
        <f t="shared" si="2"/>
        <v>19</v>
      </c>
      <c r="O88" s="12" t="str">
        <f t="shared" si="3"/>
        <v>APROBADO</v>
      </c>
      <c r="P88" s="12" t="str">
        <f>IF(OR(D88="Académica",D88="Empresa"),(IF(M88&lt;Leyenda!$I$11,"ALTO",(IF(M88&lt;=Leyenda!$I$10,"MEDIO","BAJO")))),(IF(M88&lt;Leyenda!$J$11,"ALTO",(IF(M88&lt;=Leyenda!$J$10,"MEDIO","BAJO")))))</f>
        <v>BAJO</v>
      </c>
    </row>
    <row r="89">
      <c r="A89" s="8" t="s">
        <v>2450</v>
      </c>
      <c r="B89" s="9" t="s">
        <v>40</v>
      </c>
      <c r="C89" s="9" t="s">
        <v>2444</v>
      </c>
      <c r="D89" s="9" t="s">
        <v>2144</v>
      </c>
      <c r="E89" s="10">
        <v>20.0</v>
      </c>
      <c r="F89" s="10">
        <v>16.5</v>
      </c>
      <c r="G89" s="10">
        <v>17.0</v>
      </c>
      <c r="H89" s="10">
        <v>18.0</v>
      </c>
      <c r="I89" s="10">
        <v>20.0</v>
      </c>
      <c r="J89" s="10">
        <v>16.5</v>
      </c>
      <c r="K89" s="10">
        <v>18.4</v>
      </c>
      <c r="L89" s="10">
        <v>18.5</v>
      </c>
      <c r="M89" s="11">
        <f t="shared" si="1"/>
        <v>18.05714286</v>
      </c>
      <c r="N89" s="11">
        <f t="shared" si="2"/>
        <v>18</v>
      </c>
      <c r="O89" s="12" t="str">
        <f t="shared" si="3"/>
        <v>APROBADO</v>
      </c>
      <c r="P89" s="12" t="str">
        <f>IF(OR(D89="Académica",D89="Empresa"),(IF(M89&lt;Leyenda!$I$11,"ALTO",(IF(M89&lt;=Leyenda!$I$10,"MEDIO","BAJO")))),(IF(M89&lt;Leyenda!$J$11,"ALTO",(IF(M89&lt;=Leyenda!$J$10,"MEDIO","BAJO")))))</f>
        <v>BAJO</v>
      </c>
    </row>
    <row r="90">
      <c r="A90" s="8" t="s">
        <v>1280</v>
      </c>
      <c r="B90" s="9" t="s">
        <v>40</v>
      </c>
      <c r="C90" s="9" t="s">
        <v>2444</v>
      </c>
      <c r="D90" s="9" t="s">
        <v>2144</v>
      </c>
      <c r="E90" s="10">
        <v>17.5</v>
      </c>
      <c r="F90" s="10">
        <v>18.0</v>
      </c>
      <c r="G90" s="10">
        <v>17.0</v>
      </c>
      <c r="H90" s="10">
        <v>16.5</v>
      </c>
      <c r="I90" s="10">
        <v>19.0</v>
      </c>
      <c r="J90" s="10">
        <v>19.0</v>
      </c>
      <c r="K90" s="10">
        <v>17.6</v>
      </c>
      <c r="L90" s="10">
        <v>17.5</v>
      </c>
      <c r="M90" s="11">
        <f t="shared" si="1"/>
        <v>17.8</v>
      </c>
      <c r="N90" s="11">
        <f t="shared" si="2"/>
        <v>18</v>
      </c>
      <c r="O90" s="12" t="str">
        <f t="shared" si="3"/>
        <v>APROBADO</v>
      </c>
      <c r="P90" s="12" t="str">
        <f>IF(OR(D90="Académica",D90="Empresa"),(IF(M90&lt;Leyenda!$I$11,"ALTO",(IF(M90&lt;=Leyenda!$I$10,"MEDIO","BAJO")))),(IF(M90&lt;Leyenda!$J$11,"ALTO",(IF(M90&lt;=Leyenda!$J$10,"MEDIO","BAJO")))))</f>
        <v>BAJO</v>
      </c>
    </row>
    <row r="91">
      <c r="A91" s="8" t="s">
        <v>2210</v>
      </c>
      <c r="B91" s="9" t="s">
        <v>28</v>
      </c>
      <c r="C91" s="9" t="s">
        <v>2444</v>
      </c>
      <c r="D91" s="9" t="s">
        <v>2144</v>
      </c>
      <c r="E91" s="10">
        <v>16.5</v>
      </c>
      <c r="F91" s="10">
        <v>16.5</v>
      </c>
      <c r="G91" s="10">
        <v>17.0</v>
      </c>
      <c r="H91" s="10">
        <v>16.5</v>
      </c>
      <c r="I91" s="10">
        <v>19.0</v>
      </c>
      <c r="J91" s="10">
        <v>15.0</v>
      </c>
      <c r="K91" s="10">
        <v>17.1</v>
      </c>
      <c r="L91" s="10">
        <v>17.0</v>
      </c>
      <c r="M91" s="11">
        <f t="shared" si="1"/>
        <v>16.8</v>
      </c>
      <c r="N91" s="11">
        <f t="shared" si="2"/>
        <v>17</v>
      </c>
      <c r="O91" s="12" t="str">
        <f t="shared" si="3"/>
        <v>APROBADO</v>
      </c>
      <c r="P91" s="12" t="str">
        <f>IF(OR(D91="Académica",D91="Empresa"),(IF(M91&lt;Leyenda!$I$11,"ALTO",(IF(M91&lt;=Leyenda!$I$10,"MEDIO","BAJO")))),(IF(M91&lt;Leyenda!$J$11,"ALTO",(IF(M91&lt;=Leyenda!$J$10,"MEDIO","BAJO")))))</f>
        <v>BAJO</v>
      </c>
    </row>
    <row r="92">
      <c r="A92" s="8" t="s">
        <v>1004</v>
      </c>
      <c r="B92" s="9" t="s">
        <v>17</v>
      </c>
      <c r="C92" s="9" t="s">
        <v>2444</v>
      </c>
      <c r="D92" s="9" t="s">
        <v>2144</v>
      </c>
      <c r="E92" s="10">
        <v>17.5</v>
      </c>
      <c r="F92" s="10">
        <v>16.5</v>
      </c>
      <c r="G92" s="10">
        <v>15.5</v>
      </c>
      <c r="H92" s="10">
        <v>16.5</v>
      </c>
      <c r="I92" s="10">
        <v>16.5</v>
      </c>
      <c r="J92" s="10">
        <v>16.5</v>
      </c>
      <c r="K92" s="10">
        <v>16.4</v>
      </c>
      <c r="L92" s="10">
        <v>16.5</v>
      </c>
      <c r="M92" s="11">
        <f t="shared" si="1"/>
        <v>16.48571429</v>
      </c>
      <c r="N92" s="11">
        <f t="shared" si="2"/>
        <v>16</v>
      </c>
      <c r="O92" s="12" t="str">
        <f t="shared" si="3"/>
        <v>APROBADO</v>
      </c>
      <c r="P92" s="12" t="str">
        <f>IF(OR(D92="Académica",D92="Empresa"),(IF(M92&lt;Leyenda!$I$11,"ALTO",(IF(M92&lt;=Leyenda!$I$10,"MEDIO","BAJO")))),(IF(M92&lt;Leyenda!$J$11,"ALTO",(IF(M92&lt;=Leyenda!$J$10,"MEDIO","BAJO")))))</f>
        <v>BAJO</v>
      </c>
    </row>
    <row r="93">
      <c r="A93" s="8" t="s">
        <v>2212</v>
      </c>
      <c r="B93" s="9" t="s">
        <v>386</v>
      </c>
      <c r="C93" s="9" t="s">
        <v>2444</v>
      </c>
      <c r="D93" s="9" t="s">
        <v>2144</v>
      </c>
      <c r="E93" s="10">
        <v>18.0</v>
      </c>
      <c r="F93" s="10">
        <v>19.5</v>
      </c>
      <c r="G93" s="10">
        <v>18.0</v>
      </c>
      <c r="H93" s="10">
        <v>20.0</v>
      </c>
      <c r="I93" s="10">
        <v>18.5</v>
      </c>
      <c r="J93" s="10">
        <v>18.5</v>
      </c>
      <c r="K93" s="10">
        <v>18.9</v>
      </c>
      <c r="L93" s="10">
        <v>19.0</v>
      </c>
      <c r="M93" s="11">
        <f t="shared" si="1"/>
        <v>18.77142857</v>
      </c>
      <c r="N93" s="11">
        <f t="shared" si="2"/>
        <v>19</v>
      </c>
      <c r="O93" s="12" t="str">
        <f t="shared" si="3"/>
        <v>APROBADO</v>
      </c>
      <c r="P93" s="12" t="str">
        <f>IF(OR(D93="Académica",D93="Empresa"),(IF(M93&lt;Leyenda!$I$11,"ALTO",(IF(M93&lt;=Leyenda!$I$10,"MEDIO","BAJO")))),(IF(M93&lt;Leyenda!$J$11,"ALTO",(IF(M93&lt;=Leyenda!$J$10,"MEDIO","BAJO")))))</f>
        <v>BAJO</v>
      </c>
    </row>
    <row r="94">
      <c r="A94" s="8" t="s">
        <v>1357</v>
      </c>
      <c r="B94" s="9" t="s">
        <v>17</v>
      </c>
      <c r="C94" s="9" t="s">
        <v>2444</v>
      </c>
      <c r="D94" s="9" t="s">
        <v>2144</v>
      </c>
      <c r="E94" s="10">
        <v>15.5</v>
      </c>
      <c r="F94" s="10">
        <v>16.5</v>
      </c>
      <c r="G94" s="10">
        <v>16.0</v>
      </c>
      <c r="H94" s="10">
        <v>16.5</v>
      </c>
      <c r="I94" s="10">
        <v>12.5</v>
      </c>
      <c r="J94" s="10">
        <v>16.5</v>
      </c>
      <c r="K94" s="10">
        <v>14.3</v>
      </c>
      <c r="L94" s="10">
        <v>14.5</v>
      </c>
      <c r="M94" s="11">
        <f t="shared" si="1"/>
        <v>15.4</v>
      </c>
      <c r="N94" s="11">
        <f t="shared" si="2"/>
        <v>15</v>
      </c>
      <c r="O94" s="12" t="str">
        <f t="shared" si="3"/>
        <v>APROBADO</v>
      </c>
      <c r="P94" s="12" t="str">
        <f>IF(OR(D94="Académica",D94="Empresa"),(IF(M94&lt;Leyenda!$I$11,"ALTO",(IF(M94&lt;=Leyenda!$I$10,"MEDIO","BAJO")))),(IF(M94&lt;Leyenda!$J$11,"ALTO",(IF(M94&lt;=Leyenda!$J$10,"MEDIO","BAJO")))))</f>
        <v>BAJO</v>
      </c>
    </row>
    <row r="95">
      <c r="A95" s="8" t="s">
        <v>2451</v>
      </c>
      <c r="B95" s="9" t="s">
        <v>17</v>
      </c>
      <c r="C95" s="9" t="s">
        <v>2444</v>
      </c>
      <c r="D95" s="9" t="s">
        <v>2144</v>
      </c>
      <c r="E95" s="10">
        <v>16.5</v>
      </c>
      <c r="F95" s="10">
        <v>17.5</v>
      </c>
      <c r="G95" s="10">
        <v>17.5</v>
      </c>
      <c r="H95" s="10">
        <v>16.5</v>
      </c>
      <c r="I95" s="10">
        <v>16.5</v>
      </c>
      <c r="J95" s="10">
        <v>16.5</v>
      </c>
      <c r="K95" s="10">
        <v>16.9</v>
      </c>
      <c r="L95" s="10">
        <v>17.0</v>
      </c>
      <c r="M95" s="11">
        <f t="shared" si="1"/>
        <v>16.84285714</v>
      </c>
      <c r="N95" s="11">
        <f t="shared" si="2"/>
        <v>17</v>
      </c>
      <c r="O95" s="12" t="str">
        <f t="shared" si="3"/>
        <v>APROBADO</v>
      </c>
      <c r="P95" s="12" t="str">
        <f>IF(OR(D95="Académica",D95="Empresa"),(IF(M95&lt;Leyenda!$I$11,"ALTO",(IF(M95&lt;=Leyenda!$I$10,"MEDIO","BAJO")))),(IF(M95&lt;Leyenda!$J$11,"ALTO",(IF(M95&lt;=Leyenda!$J$10,"MEDIO","BAJO")))))</f>
        <v>BAJO</v>
      </c>
    </row>
    <row r="96">
      <c r="A96" s="8" t="s">
        <v>2216</v>
      </c>
      <c r="B96" s="9" t="s">
        <v>386</v>
      </c>
      <c r="C96" s="9" t="s">
        <v>2444</v>
      </c>
      <c r="D96" s="9" t="s">
        <v>2144</v>
      </c>
      <c r="E96" s="10">
        <v>14.0</v>
      </c>
      <c r="F96" s="10">
        <v>16.5</v>
      </c>
      <c r="G96" s="10">
        <v>15.5</v>
      </c>
      <c r="H96" s="10">
        <v>17.5</v>
      </c>
      <c r="I96" s="10">
        <v>14.5</v>
      </c>
      <c r="J96" s="10">
        <v>17.5</v>
      </c>
      <c r="K96" s="10">
        <v>15.7</v>
      </c>
      <c r="L96" s="10">
        <v>15.5</v>
      </c>
      <c r="M96" s="11">
        <f t="shared" si="1"/>
        <v>15.88571429</v>
      </c>
      <c r="N96" s="11">
        <f t="shared" si="2"/>
        <v>16</v>
      </c>
      <c r="O96" s="12" t="str">
        <f t="shared" si="3"/>
        <v>APROBADO</v>
      </c>
      <c r="P96" s="12" t="str">
        <f>IF(OR(D96="Académica",D96="Empresa"),(IF(M96&lt;Leyenda!$I$11,"ALTO",(IF(M96&lt;=Leyenda!$I$10,"MEDIO","BAJO")))),(IF(M96&lt;Leyenda!$J$11,"ALTO",(IF(M96&lt;=Leyenda!$J$10,"MEDIO","BAJO")))))</f>
        <v>BAJO</v>
      </c>
    </row>
    <row r="97">
      <c r="A97" s="8" t="s">
        <v>1373</v>
      </c>
      <c r="B97" s="9" t="s">
        <v>40</v>
      </c>
      <c r="C97" s="9" t="s">
        <v>2444</v>
      </c>
      <c r="D97" s="9" t="s">
        <v>2144</v>
      </c>
      <c r="E97" s="10">
        <v>18.5</v>
      </c>
      <c r="F97" s="10">
        <v>16.5</v>
      </c>
      <c r="G97" s="10">
        <v>16.5</v>
      </c>
      <c r="H97" s="10">
        <v>16.5</v>
      </c>
      <c r="I97" s="10">
        <v>17.5</v>
      </c>
      <c r="J97" s="10">
        <v>16.5</v>
      </c>
      <c r="K97" s="10">
        <v>16.9</v>
      </c>
      <c r="L97" s="10">
        <v>17.0</v>
      </c>
      <c r="M97" s="11">
        <f t="shared" si="1"/>
        <v>16.98571429</v>
      </c>
      <c r="N97" s="11">
        <f t="shared" si="2"/>
        <v>17</v>
      </c>
      <c r="O97" s="12" t="str">
        <f t="shared" si="3"/>
        <v>APROBADO</v>
      </c>
      <c r="P97" s="12" t="str">
        <f>IF(OR(D97="Académica",D97="Empresa"),(IF(M97&lt;Leyenda!$I$11,"ALTO",(IF(M97&lt;=Leyenda!$I$10,"MEDIO","BAJO")))),(IF(M97&lt;Leyenda!$J$11,"ALTO",(IF(M97&lt;=Leyenda!$J$10,"MEDIO","BAJO")))))</f>
        <v>BAJO</v>
      </c>
    </row>
    <row r="98">
      <c r="A98" s="8" t="s">
        <v>1384</v>
      </c>
      <c r="B98" s="9" t="s">
        <v>17</v>
      </c>
      <c r="C98" s="9" t="s">
        <v>2444</v>
      </c>
      <c r="D98" s="9" t="s">
        <v>2144</v>
      </c>
      <c r="E98" s="10">
        <v>17.5</v>
      </c>
      <c r="F98" s="10">
        <v>16.5</v>
      </c>
      <c r="G98" s="10">
        <v>16.5</v>
      </c>
      <c r="H98" s="10">
        <v>16.5</v>
      </c>
      <c r="I98" s="10">
        <v>16.5</v>
      </c>
      <c r="J98" s="10">
        <v>16.5</v>
      </c>
      <c r="K98" s="10">
        <v>16.6</v>
      </c>
      <c r="L98" s="10">
        <v>16.5</v>
      </c>
      <c r="M98" s="11">
        <f t="shared" si="1"/>
        <v>16.65714286</v>
      </c>
      <c r="N98" s="11">
        <f t="shared" si="2"/>
        <v>17</v>
      </c>
      <c r="O98" s="12" t="str">
        <f t="shared" si="3"/>
        <v>APROBADO</v>
      </c>
      <c r="P98" s="12" t="str">
        <f>IF(OR(D98="Académica",D98="Empresa"),(IF(M98&lt;Leyenda!$I$11,"ALTO",(IF(M98&lt;=Leyenda!$I$10,"MEDIO","BAJO")))),(IF(M98&lt;Leyenda!$J$11,"ALTO",(IF(M98&lt;=Leyenda!$J$10,"MEDIO","BAJO")))))</f>
        <v>BAJO</v>
      </c>
    </row>
    <row r="99">
      <c r="A99" s="8" t="s">
        <v>2452</v>
      </c>
      <c r="B99" s="9" t="s">
        <v>601</v>
      </c>
      <c r="C99" s="9" t="s">
        <v>2444</v>
      </c>
      <c r="D99" s="9" t="s">
        <v>2144</v>
      </c>
      <c r="E99" s="10">
        <v>19.0</v>
      </c>
      <c r="F99" s="10">
        <v>17.5</v>
      </c>
      <c r="G99" s="10">
        <v>18.5</v>
      </c>
      <c r="H99" s="10">
        <v>18.0</v>
      </c>
      <c r="I99" s="10">
        <v>17.0</v>
      </c>
      <c r="J99" s="10">
        <v>18.0</v>
      </c>
      <c r="K99" s="10">
        <v>18.4</v>
      </c>
      <c r="L99" s="10">
        <v>18.0</v>
      </c>
      <c r="M99" s="11">
        <f t="shared" si="1"/>
        <v>18.05714286</v>
      </c>
      <c r="N99" s="11">
        <f t="shared" si="2"/>
        <v>18</v>
      </c>
      <c r="O99" s="12" t="str">
        <f t="shared" si="3"/>
        <v>APROBADO</v>
      </c>
      <c r="P99" s="12" t="str">
        <f>IF(OR(D99="Académica",D99="Empresa"),(IF(M99&lt;Leyenda!$I$11,"ALTO",(IF(M99&lt;=Leyenda!$I$10,"MEDIO","BAJO")))),(IF(M99&lt;Leyenda!$J$11,"ALTO",(IF(M99&lt;=Leyenda!$J$10,"MEDIO","BAJO")))))</f>
        <v>BAJO</v>
      </c>
    </row>
    <row r="100">
      <c r="A100" s="8" t="s">
        <v>1407</v>
      </c>
      <c r="B100" s="9" t="s">
        <v>28</v>
      </c>
      <c r="C100" s="9" t="s">
        <v>2444</v>
      </c>
      <c r="D100" s="9" t="s">
        <v>2144</v>
      </c>
      <c r="E100" s="10">
        <v>18.5</v>
      </c>
      <c r="F100" s="10">
        <v>17.5</v>
      </c>
      <c r="G100" s="10">
        <v>17.0</v>
      </c>
      <c r="H100" s="10">
        <v>16.5</v>
      </c>
      <c r="I100" s="10">
        <v>19.0</v>
      </c>
      <c r="J100" s="10">
        <v>20.0</v>
      </c>
      <c r="K100" s="10">
        <v>17.7</v>
      </c>
      <c r="L100" s="10">
        <v>18.0</v>
      </c>
      <c r="M100" s="11">
        <f t="shared" si="1"/>
        <v>18.02857143</v>
      </c>
      <c r="N100" s="11">
        <f t="shared" si="2"/>
        <v>18</v>
      </c>
      <c r="O100" s="12" t="str">
        <f t="shared" si="3"/>
        <v>APROBADO</v>
      </c>
      <c r="P100" s="12" t="str">
        <f>IF(OR(D100="Académica",D100="Empresa"),(IF(M100&lt;Leyenda!$I$11,"ALTO",(IF(M100&lt;=Leyenda!$I$10,"MEDIO","BAJO")))),(IF(M100&lt;Leyenda!$J$11,"ALTO",(IF(M100&lt;=Leyenda!$J$10,"MEDIO","BAJO")))))</f>
        <v>BAJO</v>
      </c>
    </row>
    <row r="101">
      <c r="A101" s="8" t="s">
        <v>1486</v>
      </c>
      <c r="B101" s="9" t="s">
        <v>17</v>
      </c>
      <c r="C101" s="9" t="s">
        <v>2444</v>
      </c>
      <c r="D101" s="9" t="s">
        <v>2144</v>
      </c>
      <c r="E101" s="10">
        <v>19.0</v>
      </c>
      <c r="F101" s="10">
        <v>17.5</v>
      </c>
      <c r="G101" s="10">
        <v>17.0</v>
      </c>
      <c r="H101" s="10">
        <v>16.5</v>
      </c>
      <c r="I101" s="10">
        <v>12.5</v>
      </c>
      <c r="J101" s="10">
        <v>19.0</v>
      </c>
      <c r="K101" s="10">
        <v>15.9</v>
      </c>
      <c r="L101" s="10">
        <v>16.0</v>
      </c>
      <c r="M101" s="11">
        <f t="shared" si="1"/>
        <v>16.77142857</v>
      </c>
      <c r="N101" s="11">
        <f t="shared" si="2"/>
        <v>17</v>
      </c>
      <c r="O101" s="12" t="str">
        <f t="shared" si="3"/>
        <v>APROBADO</v>
      </c>
      <c r="P101" s="12" t="str">
        <f>IF(OR(D101="Académica",D101="Empresa"),(IF(M101&lt;Leyenda!$I$11,"ALTO",(IF(M101&lt;=Leyenda!$I$10,"MEDIO","BAJO")))),(IF(M101&lt;Leyenda!$J$11,"ALTO",(IF(M101&lt;=Leyenda!$J$10,"MEDIO","BAJO")))))</f>
        <v>BAJO</v>
      </c>
    </row>
    <row r="102">
      <c r="A102" s="8" t="s">
        <v>2453</v>
      </c>
      <c r="B102" s="9" t="s">
        <v>601</v>
      </c>
      <c r="C102" s="9" t="s">
        <v>2444</v>
      </c>
      <c r="D102" s="9" t="s">
        <v>2144</v>
      </c>
      <c r="E102" s="10">
        <v>18.0</v>
      </c>
      <c r="F102" s="10">
        <v>17.5</v>
      </c>
      <c r="G102" s="10">
        <v>16.0</v>
      </c>
      <c r="H102" s="10">
        <v>19.5</v>
      </c>
      <c r="I102" s="10">
        <v>16.0</v>
      </c>
      <c r="J102" s="10">
        <v>18.5</v>
      </c>
      <c r="K102" s="10">
        <v>17.4</v>
      </c>
      <c r="L102" s="10">
        <v>17.5</v>
      </c>
      <c r="M102" s="11">
        <f t="shared" si="1"/>
        <v>17.55714286</v>
      </c>
      <c r="N102" s="11">
        <f t="shared" si="2"/>
        <v>18</v>
      </c>
      <c r="O102" s="12" t="str">
        <f t="shared" si="3"/>
        <v>APROBADO</v>
      </c>
      <c r="P102" s="12" t="str">
        <f>IF(OR(D102="Académica",D102="Empresa"),(IF(M102&lt;Leyenda!$I$11,"ALTO",(IF(M102&lt;=Leyenda!$I$10,"MEDIO","BAJO")))),(IF(M102&lt;Leyenda!$J$11,"ALTO",(IF(M102&lt;=Leyenda!$J$10,"MEDIO","BAJO")))))</f>
        <v>BAJO</v>
      </c>
    </row>
    <row r="103">
      <c r="A103" s="8" t="s">
        <v>2454</v>
      </c>
      <c r="B103" s="9" t="s">
        <v>601</v>
      </c>
      <c r="C103" s="9" t="s">
        <v>2444</v>
      </c>
      <c r="D103" s="9" t="s">
        <v>2144</v>
      </c>
      <c r="E103" s="10">
        <v>16.0</v>
      </c>
      <c r="F103" s="10">
        <v>18.0</v>
      </c>
      <c r="G103" s="10">
        <v>17.0</v>
      </c>
      <c r="H103" s="10">
        <v>19.5</v>
      </c>
      <c r="I103" s="10">
        <v>14.0</v>
      </c>
      <c r="J103" s="10">
        <v>17.5</v>
      </c>
      <c r="K103" s="10">
        <v>17.4</v>
      </c>
      <c r="L103" s="10">
        <v>17.5</v>
      </c>
      <c r="M103" s="11">
        <f t="shared" si="1"/>
        <v>17.05714286</v>
      </c>
      <c r="N103" s="11">
        <f t="shared" si="2"/>
        <v>17</v>
      </c>
      <c r="O103" s="12" t="str">
        <f t="shared" si="3"/>
        <v>APROBADO</v>
      </c>
      <c r="P103" s="12" t="str">
        <f>IF(OR(D103="Académica",D103="Empresa"),(IF(M103&lt;Leyenda!$I$11,"ALTO",(IF(M103&lt;=Leyenda!$I$10,"MEDIO","BAJO")))),(IF(M103&lt;Leyenda!$J$11,"ALTO",(IF(M103&lt;=Leyenda!$J$10,"MEDIO","BAJO")))))</f>
        <v>BAJO</v>
      </c>
    </row>
    <row r="104">
      <c r="A104" s="8" t="s">
        <v>1523</v>
      </c>
      <c r="B104" s="9" t="s">
        <v>28</v>
      </c>
      <c r="C104" s="9" t="s">
        <v>2444</v>
      </c>
      <c r="D104" s="9" t="s">
        <v>2144</v>
      </c>
      <c r="E104" s="10">
        <v>17.5</v>
      </c>
      <c r="F104" s="10">
        <v>16.5</v>
      </c>
      <c r="G104" s="10">
        <v>16.5</v>
      </c>
      <c r="H104" s="10">
        <v>16.5</v>
      </c>
      <c r="I104" s="10">
        <v>16.5</v>
      </c>
      <c r="J104" s="10">
        <v>16.5</v>
      </c>
      <c r="K104" s="10">
        <v>16.6</v>
      </c>
      <c r="L104" s="10">
        <v>16.5</v>
      </c>
      <c r="M104" s="11">
        <f t="shared" si="1"/>
        <v>16.65714286</v>
      </c>
      <c r="N104" s="11">
        <f t="shared" si="2"/>
        <v>17</v>
      </c>
      <c r="O104" s="12" t="str">
        <f t="shared" si="3"/>
        <v>APROBADO</v>
      </c>
      <c r="P104" s="12" t="str">
        <f>IF(OR(D104="Académica",D104="Empresa"),(IF(M104&lt;Leyenda!$I$11,"ALTO",(IF(M104&lt;=Leyenda!$I$10,"MEDIO","BAJO")))),(IF(M104&lt;Leyenda!$J$11,"ALTO",(IF(M104&lt;=Leyenda!$J$10,"MEDIO","BAJO")))))</f>
        <v>BAJO</v>
      </c>
    </row>
    <row r="105">
      <c r="A105" s="8" t="s">
        <v>1535</v>
      </c>
      <c r="B105" s="9" t="s">
        <v>17</v>
      </c>
      <c r="C105" s="9" t="s">
        <v>2444</v>
      </c>
      <c r="D105" s="9" t="s">
        <v>2144</v>
      </c>
      <c r="E105" s="10">
        <v>16.5</v>
      </c>
      <c r="F105" s="10">
        <v>16.5</v>
      </c>
      <c r="G105" s="10">
        <v>16.5</v>
      </c>
      <c r="H105" s="10">
        <v>19.0</v>
      </c>
      <c r="I105" s="10">
        <v>16.5</v>
      </c>
      <c r="J105" s="10">
        <v>16.5</v>
      </c>
      <c r="K105" s="10">
        <v>16.9</v>
      </c>
      <c r="L105" s="10">
        <v>17.0</v>
      </c>
      <c r="M105" s="11">
        <f t="shared" si="1"/>
        <v>16.91428571</v>
      </c>
      <c r="N105" s="11">
        <f t="shared" si="2"/>
        <v>17</v>
      </c>
      <c r="O105" s="12" t="str">
        <f t="shared" si="3"/>
        <v>APROBADO</v>
      </c>
      <c r="P105" s="12" t="str">
        <f>IF(OR(D105="Académica",D105="Empresa"),(IF(M105&lt;Leyenda!$I$11,"ALTO",(IF(M105&lt;=Leyenda!$I$10,"MEDIO","BAJO")))),(IF(M105&lt;Leyenda!$J$11,"ALTO",(IF(M105&lt;=Leyenda!$J$10,"MEDIO","BAJO")))))</f>
        <v>BAJO</v>
      </c>
    </row>
    <row r="106">
      <c r="A106" s="8" t="s">
        <v>2455</v>
      </c>
      <c r="B106" s="9" t="s">
        <v>28</v>
      </c>
      <c r="C106" s="9" t="s">
        <v>2444</v>
      </c>
      <c r="D106" s="9" t="s">
        <v>2144</v>
      </c>
      <c r="E106" s="10">
        <v>17.5</v>
      </c>
      <c r="F106" s="10">
        <v>16.5</v>
      </c>
      <c r="G106" s="10">
        <v>16.0</v>
      </c>
      <c r="H106" s="10">
        <v>14.0</v>
      </c>
      <c r="I106" s="10">
        <v>7.5</v>
      </c>
      <c r="J106" s="10">
        <v>16.5</v>
      </c>
      <c r="K106" s="10">
        <v>12.9</v>
      </c>
      <c r="L106" s="10">
        <v>13.0</v>
      </c>
      <c r="M106" s="11">
        <f t="shared" si="1"/>
        <v>14.41428571</v>
      </c>
      <c r="N106" s="11">
        <f t="shared" si="2"/>
        <v>14</v>
      </c>
      <c r="O106" s="12" t="str">
        <f t="shared" si="3"/>
        <v>DESAPROBADO</v>
      </c>
      <c r="P106" s="12" t="str">
        <f>IF(OR(D106="Académica",D106="Empresa"),(IF(M106&lt;Leyenda!$I$11,"ALTO",(IF(M106&lt;=Leyenda!$I$10,"MEDIO","BAJO")))),(IF(M106&lt;Leyenda!$J$11,"ALTO",(IF(M106&lt;=Leyenda!$J$10,"MEDIO","BAJO")))))</f>
        <v>MEDIO</v>
      </c>
    </row>
    <row r="107">
      <c r="A107" s="8" t="s">
        <v>1112</v>
      </c>
      <c r="B107" s="9" t="s">
        <v>17</v>
      </c>
      <c r="C107" s="9" t="s">
        <v>2444</v>
      </c>
      <c r="D107" s="9" t="s">
        <v>2144</v>
      </c>
      <c r="E107" s="10">
        <v>20.0</v>
      </c>
      <c r="F107" s="10">
        <v>17.5</v>
      </c>
      <c r="G107" s="10">
        <v>17.0</v>
      </c>
      <c r="H107" s="10">
        <v>16.5</v>
      </c>
      <c r="I107" s="10">
        <v>19.0</v>
      </c>
      <c r="J107" s="10">
        <v>16.5</v>
      </c>
      <c r="K107" s="10">
        <v>17.6</v>
      </c>
      <c r="L107" s="10">
        <v>17.5</v>
      </c>
      <c r="M107" s="11">
        <f t="shared" si="1"/>
        <v>17.72857143</v>
      </c>
      <c r="N107" s="11">
        <f t="shared" si="2"/>
        <v>18</v>
      </c>
      <c r="O107" s="12" t="str">
        <f t="shared" si="3"/>
        <v>APROBADO</v>
      </c>
      <c r="P107" s="12" t="str">
        <f>IF(OR(D107="Académica",D107="Empresa"),(IF(M107&lt;Leyenda!$I$11,"ALTO",(IF(M107&lt;=Leyenda!$I$10,"MEDIO","BAJO")))),(IF(M107&lt;Leyenda!$J$11,"ALTO",(IF(M107&lt;=Leyenda!$J$10,"MEDIO","BAJO")))))</f>
        <v>BAJO</v>
      </c>
    </row>
    <row r="108">
      <c r="A108" s="8" t="s">
        <v>2248</v>
      </c>
      <c r="B108" s="9" t="s">
        <v>17</v>
      </c>
      <c r="C108" s="9" t="s">
        <v>2444</v>
      </c>
      <c r="D108" s="9" t="s">
        <v>2144</v>
      </c>
      <c r="E108" s="10">
        <v>8.5</v>
      </c>
      <c r="F108" s="10">
        <v>6.0</v>
      </c>
      <c r="G108" s="10">
        <v>6.0</v>
      </c>
      <c r="H108" s="10">
        <v>16.5</v>
      </c>
      <c r="I108" s="10">
        <v>7.5</v>
      </c>
      <c r="J108" s="10">
        <v>10.0</v>
      </c>
      <c r="K108" s="10">
        <v>8.6</v>
      </c>
      <c r="L108" s="10">
        <v>8.5</v>
      </c>
      <c r="M108" s="11">
        <f t="shared" si="1"/>
        <v>9.014285714</v>
      </c>
      <c r="N108" s="11">
        <f t="shared" si="2"/>
        <v>9</v>
      </c>
      <c r="O108" s="12" t="str">
        <f t="shared" si="3"/>
        <v>DESAPROBADO</v>
      </c>
      <c r="P108" s="12" t="str">
        <f>IF(OR(D108="Académica",D108="Empresa"),(IF(M108&lt;Leyenda!$I$11,"ALTO",(IF(M108&lt;=Leyenda!$I$10,"MEDIO","BAJO")))),(IF(M108&lt;Leyenda!$J$11,"ALTO",(IF(M108&lt;=Leyenda!$J$10,"MEDIO","BAJO")))))</f>
        <v>ALTO</v>
      </c>
    </row>
    <row r="109">
      <c r="A109" s="8" t="s">
        <v>1369</v>
      </c>
      <c r="B109" s="9" t="s">
        <v>17</v>
      </c>
      <c r="C109" s="9" t="s">
        <v>2444</v>
      </c>
      <c r="D109" s="9" t="s">
        <v>2144</v>
      </c>
      <c r="E109" s="10">
        <v>15.5</v>
      </c>
      <c r="F109" s="10">
        <v>17.5</v>
      </c>
      <c r="G109" s="10">
        <v>17.0</v>
      </c>
      <c r="H109" s="10">
        <v>16.5</v>
      </c>
      <c r="I109" s="10">
        <v>16.5</v>
      </c>
      <c r="J109" s="10">
        <v>16.5</v>
      </c>
      <c r="K109" s="10">
        <v>16.6</v>
      </c>
      <c r="L109" s="10">
        <v>16.5</v>
      </c>
      <c r="M109" s="11">
        <f t="shared" si="1"/>
        <v>16.58571429</v>
      </c>
      <c r="N109" s="11">
        <f t="shared" si="2"/>
        <v>17</v>
      </c>
      <c r="O109" s="12" t="str">
        <f t="shared" si="3"/>
        <v>APROBADO</v>
      </c>
      <c r="P109" s="12" t="str">
        <f>IF(OR(D109="Académica",D109="Empresa"),(IF(M109&lt;Leyenda!$I$11,"ALTO",(IF(M109&lt;=Leyenda!$I$10,"MEDIO","BAJO")))),(IF(M109&lt;Leyenda!$J$11,"ALTO",(IF(M109&lt;=Leyenda!$J$10,"MEDIO","BAJO")))))</f>
        <v>BAJO</v>
      </c>
    </row>
    <row r="110">
      <c r="A110" s="8" t="s">
        <v>1107</v>
      </c>
      <c r="B110" s="9" t="s">
        <v>28</v>
      </c>
      <c r="C110" s="9" t="s">
        <v>2444</v>
      </c>
      <c r="D110" s="9" t="s">
        <v>2144</v>
      </c>
      <c r="E110" s="10">
        <v>17.5</v>
      </c>
      <c r="F110" s="10">
        <v>15.5</v>
      </c>
      <c r="G110" s="10">
        <v>15.5</v>
      </c>
      <c r="H110" s="10">
        <v>16.5</v>
      </c>
      <c r="I110" s="10">
        <v>12.5</v>
      </c>
      <c r="J110" s="10">
        <v>16.5</v>
      </c>
      <c r="K110" s="10">
        <v>15.8</v>
      </c>
      <c r="L110" s="10">
        <v>16.0</v>
      </c>
      <c r="M110" s="11">
        <f t="shared" si="1"/>
        <v>15.68571429</v>
      </c>
      <c r="N110" s="11">
        <f t="shared" si="2"/>
        <v>16</v>
      </c>
      <c r="O110" s="12" t="str">
        <f t="shared" si="3"/>
        <v>APROBADO</v>
      </c>
      <c r="P110" s="12" t="str">
        <f>IF(OR(D110="Académica",D110="Empresa"),(IF(M110&lt;Leyenda!$I$11,"ALTO",(IF(M110&lt;=Leyenda!$I$10,"MEDIO","BAJO")))),(IF(M110&lt;Leyenda!$J$11,"ALTO",(IF(M110&lt;=Leyenda!$J$10,"MEDIO","BAJO")))))</f>
        <v>BAJO</v>
      </c>
    </row>
    <row r="111">
      <c r="A111" s="8" t="s">
        <v>2257</v>
      </c>
      <c r="B111" s="9" t="s">
        <v>386</v>
      </c>
      <c r="C111" s="9" t="s">
        <v>2444</v>
      </c>
      <c r="D111" s="9" t="s">
        <v>2144</v>
      </c>
      <c r="E111" s="10">
        <v>14.5</v>
      </c>
      <c r="F111" s="10">
        <v>17.5</v>
      </c>
      <c r="G111" s="10">
        <v>16.5</v>
      </c>
      <c r="H111" s="10">
        <v>19.0</v>
      </c>
      <c r="I111" s="10">
        <v>16.5</v>
      </c>
      <c r="J111" s="10">
        <v>18.0</v>
      </c>
      <c r="K111" s="10">
        <v>17.1</v>
      </c>
      <c r="L111" s="10">
        <v>17.0</v>
      </c>
      <c r="M111" s="11">
        <f t="shared" si="1"/>
        <v>17.01428571</v>
      </c>
      <c r="N111" s="11">
        <f t="shared" si="2"/>
        <v>17</v>
      </c>
      <c r="O111" s="12" t="str">
        <f t="shared" si="3"/>
        <v>APROBADO</v>
      </c>
      <c r="P111" s="12" t="str">
        <f>IF(OR(D111="Académica",D111="Empresa"),(IF(M111&lt;Leyenda!$I$11,"ALTO",(IF(M111&lt;=Leyenda!$I$10,"MEDIO","BAJO")))),(IF(M111&lt;Leyenda!$J$11,"ALTO",(IF(M111&lt;=Leyenda!$J$10,"MEDIO","BAJO")))))</f>
        <v>BAJO</v>
      </c>
    </row>
    <row r="112">
      <c r="A112" s="8" t="s">
        <v>2262</v>
      </c>
      <c r="B112" s="9" t="s">
        <v>386</v>
      </c>
      <c r="C112" s="9" t="s">
        <v>2444</v>
      </c>
      <c r="D112" s="9" t="s">
        <v>2144</v>
      </c>
      <c r="E112" s="10">
        <v>13.5</v>
      </c>
      <c r="F112" s="10">
        <v>15.0</v>
      </c>
      <c r="G112" s="10">
        <v>16.0</v>
      </c>
      <c r="H112" s="10">
        <v>20.0</v>
      </c>
      <c r="I112" s="10">
        <v>16.5</v>
      </c>
      <c r="J112" s="10">
        <v>17.5</v>
      </c>
      <c r="K112" s="10">
        <v>16.4</v>
      </c>
      <c r="L112" s="10">
        <v>16.0</v>
      </c>
      <c r="M112" s="11">
        <f t="shared" si="1"/>
        <v>16.41428571</v>
      </c>
      <c r="N112" s="11">
        <f t="shared" si="2"/>
        <v>16</v>
      </c>
      <c r="O112" s="12" t="str">
        <f t="shared" si="3"/>
        <v>APROBADO</v>
      </c>
      <c r="P112" s="12" t="str">
        <f>IF(OR(D112="Académica",D112="Empresa"),(IF(M112&lt;Leyenda!$I$11,"ALTO",(IF(M112&lt;=Leyenda!$I$10,"MEDIO","BAJO")))),(IF(M112&lt;Leyenda!$J$11,"ALTO",(IF(M112&lt;=Leyenda!$J$10,"MEDIO","BAJO")))))</f>
        <v>BAJO</v>
      </c>
    </row>
    <row r="113">
      <c r="A113" s="8" t="s">
        <v>2456</v>
      </c>
      <c r="B113" s="9" t="s">
        <v>17</v>
      </c>
      <c r="C113" s="9" t="s">
        <v>2444</v>
      </c>
      <c r="D113" s="9" t="s">
        <v>2144</v>
      </c>
      <c r="E113" s="10">
        <v>15.5</v>
      </c>
      <c r="F113" s="10">
        <v>16.5</v>
      </c>
      <c r="G113" s="10">
        <v>15.0</v>
      </c>
      <c r="H113" s="10">
        <v>16.5</v>
      </c>
      <c r="I113" s="10">
        <v>16.5</v>
      </c>
      <c r="J113" s="10">
        <v>16.5</v>
      </c>
      <c r="K113" s="10">
        <v>15.4</v>
      </c>
      <c r="L113" s="10">
        <v>15.5</v>
      </c>
      <c r="M113" s="11">
        <f t="shared" si="1"/>
        <v>15.98571429</v>
      </c>
      <c r="N113" s="11">
        <f t="shared" si="2"/>
        <v>16</v>
      </c>
      <c r="O113" s="12" t="str">
        <f t="shared" si="3"/>
        <v>APROBADO</v>
      </c>
      <c r="P113" s="12" t="str">
        <f>IF(OR(D113="Académica",D113="Empresa"),(IF(M113&lt;Leyenda!$I$11,"ALTO",(IF(M113&lt;=Leyenda!$I$10,"MEDIO","BAJO")))),(IF(M113&lt;Leyenda!$J$11,"ALTO",(IF(M113&lt;=Leyenda!$J$10,"MEDIO","BAJO")))))</f>
        <v>BAJO</v>
      </c>
    </row>
    <row r="114">
      <c r="A114" s="8" t="s">
        <v>1002</v>
      </c>
      <c r="B114" s="9" t="s">
        <v>17</v>
      </c>
      <c r="C114" s="9" t="s">
        <v>2444</v>
      </c>
      <c r="D114" s="9" t="s">
        <v>2144</v>
      </c>
      <c r="E114" s="10">
        <v>17.5</v>
      </c>
      <c r="F114" s="10">
        <v>16.5</v>
      </c>
      <c r="G114" s="10">
        <v>16.5</v>
      </c>
      <c r="H114" s="10">
        <v>16.5</v>
      </c>
      <c r="I114" s="10">
        <v>16.5</v>
      </c>
      <c r="J114" s="10">
        <v>16.5</v>
      </c>
      <c r="K114" s="10">
        <v>16.6</v>
      </c>
      <c r="L114" s="10">
        <v>16.5</v>
      </c>
      <c r="M114" s="11">
        <f t="shared" si="1"/>
        <v>16.65714286</v>
      </c>
      <c r="N114" s="11">
        <f t="shared" si="2"/>
        <v>17</v>
      </c>
      <c r="O114" s="12" t="str">
        <f t="shared" si="3"/>
        <v>APROBADO</v>
      </c>
      <c r="P114" s="12" t="str">
        <f>IF(OR(D114="Académica",D114="Empresa"),(IF(M114&lt;Leyenda!$I$11,"ALTO",(IF(M114&lt;=Leyenda!$I$10,"MEDIO","BAJO")))),(IF(M114&lt;Leyenda!$J$11,"ALTO",(IF(M114&lt;=Leyenda!$J$10,"MEDIO","BAJO")))))</f>
        <v>BAJO</v>
      </c>
    </row>
    <row r="115">
      <c r="A115" s="8" t="s">
        <v>2457</v>
      </c>
      <c r="B115" s="9" t="s">
        <v>28</v>
      </c>
      <c r="C115" s="9" t="s">
        <v>2444</v>
      </c>
      <c r="D115" s="9" t="s">
        <v>2144</v>
      </c>
      <c r="E115" s="10">
        <v>17.5</v>
      </c>
      <c r="F115" s="10">
        <v>16.5</v>
      </c>
      <c r="G115" s="10">
        <v>16.0</v>
      </c>
      <c r="H115" s="10">
        <v>16.5</v>
      </c>
      <c r="I115" s="10">
        <v>16.5</v>
      </c>
      <c r="J115" s="10">
        <v>16.5</v>
      </c>
      <c r="K115" s="10">
        <v>16.7</v>
      </c>
      <c r="L115" s="10">
        <v>16.5</v>
      </c>
      <c r="M115" s="11">
        <f t="shared" si="1"/>
        <v>16.6</v>
      </c>
      <c r="N115" s="11">
        <f t="shared" si="2"/>
        <v>17</v>
      </c>
      <c r="O115" s="12" t="str">
        <f t="shared" si="3"/>
        <v>APROBADO</v>
      </c>
      <c r="P115" s="12" t="str">
        <f>IF(OR(D115="Académica",D115="Empresa"),(IF(M115&lt;Leyenda!$I$11,"ALTO",(IF(M115&lt;=Leyenda!$I$10,"MEDIO","BAJO")))),(IF(M115&lt;Leyenda!$J$11,"ALTO",(IF(M115&lt;=Leyenda!$J$10,"MEDIO","BAJO")))))</f>
        <v>BAJO</v>
      </c>
    </row>
    <row r="116">
      <c r="A116" s="8" t="s">
        <v>2277</v>
      </c>
      <c r="B116" s="9" t="s">
        <v>386</v>
      </c>
      <c r="C116" s="9" t="s">
        <v>2444</v>
      </c>
      <c r="D116" s="9" t="s">
        <v>2144</v>
      </c>
      <c r="E116" s="10">
        <v>15.0</v>
      </c>
      <c r="F116" s="10">
        <v>17.0</v>
      </c>
      <c r="G116" s="10">
        <v>15.5</v>
      </c>
      <c r="H116" s="10">
        <v>18.5</v>
      </c>
      <c r="I116" s="10">
        <v>18.0</v>
      </c>
      <c r="J116" s="10">
        <v>17.5</v>
      </c>
      <c r="K116" s="10">
        <v>16.7</v>
      </c>
      <c r="L116" s="10">
        <v>17.0</v>
      </c>
      <c r="M116" s="11">
        <f t="shared" si="1"/>
        <v>16.88571429</v>
      </c>
      <c r="N116" s="11">
        <f t="shared" si="2"/>
        <v>17</v>
      </c>
      <c r="O116" s="12" t="str">
        <f t="shared" si="3"/>
        <v>APROBADO</v>
      </c>
      <c r="P116" s="12" t="str">
        <f>IF(OR(D116="Académica",D116="Empresa"),(IF(M116&lt;Leyenda!$I$11,"ALTO",(IF(M116&lt;=Leyenda!$I$10,"MEDIO","BAJO")))),(IF(M116&lt;Leyenda!$J$11,"ALTO",(IF(M116&lt;=Leyenda!$J$10,"MEDIO","BAJO")))))</f>
        <v>BAJO</v>
      </c>
    </row>
    <row r="117">
      <c r="A117" s="8" t="s">
        <v>946</v>
      </c>
      <c r="B117" s="9" t="s">
        <v>17</v>
      </c>
      <c r="C117" s="9" t="s">
        <v>2444</v>
      </c>
      <c r="D117" s="9" t="s">
        <v>2144</v>
      </c>
      <c r="E117" s="10">
        <v>18.0</v>
      </c>
      <c r="F117" s="10">
        <v>16.5</v>
      </c>
      <c r="G117" s="10">
        <v>16.0</v>
      </c>
      <c r="H117" s="10">
        <v>16.5</v>
      </c>
      <c r="I117" s="10">
        <v>16.5</v>
      </c>
      <c r="J117" s="10">
        <v>16.5</v>
      </c>
      <c r="K117" s="10">
        <v>16.6</v>
      </c>
      <c r="L117" s="10">
        <v>16.5</v>
      </c>
      <c r="M117" s="11">
        <f t="shared" si="1"/>
        <v>16.65714286</v>
      </c>
      <c r="N117" s="11">
        <f t="shared" si="2"/>
        <v>17</v>
      </c>
      <c r="O117" s="12" t="str">
        <f t="shared" si="3"/>
        <v>APROBADO</v>
      </c>
      <c r="P117" s="12" t="str">
        <f>IF(OR(D117="Académica",D117="Empresa"),(IF(M117&lt;Leyenda!$I$11,"ALTO",(IF(M117&lt;=Leyenda!$I$10,"MEDIO","BAJO")))),(IF(M117&lt;Leyenda!$J$11,"ALTO",(IF(M117&lt;=Leyenda!$J$10,"MEDIO","BAJO")))))</f>
        <v>BAJO</v>
      </c>
    </row>
    <row r="118">
      <c r="A118" s="8" t="s">
        <v>1773</v>
      </c>
      <c r="B118" s="9" t="s">
        <v>28</v>
      </c>
      <c r="C118" s="9" t="s">
        <v>2444</v>
      </c>
      <c r="D118" s="9" t="s">
        <v>2144</v>
      </c>
      <c r="E118" s="10">
        <v>17.5</v>
      </c>
      <c r="F118" s="10">
        <v>16.5</v>
      </c>
      <c r="G118" s="10">
        <v>16.5</v>
      </c>
      <c r="H118" s="10">
        <v>16.5</v>
      </c>
      <c r="I118" s="10">
        <v>16.5</v>
      </c>
      <c r="J118" s="10">
        <v>16.5</v>
      </c>
      <c r="K118" s="10">
        <v>16.7</v>
      </c>
      <c r="L118" s="10">
        <v>16.5</v>
      </c>
      <c r="M118" s="11">
        <f t="shared" si="1"/>
        <v>16.67142857</v>
      </c>
      <c r="N118" s="11">
        <f t="shared" si="2"/>
        <v>17</v>
      </c>
      <c r="O118" s="12" t="str">
        <f t="shared" si="3"/>
        <v>APROBADO</v>
      </c>
      <c r="P118" s="12" t="str">
        <f>IF(OR(D118="Académica",D118="Empresa"),(IF(M118&lt;Leyenda!$I$11,"ALTO",(IF(M118&lt;=Leyenda!$I$10,"MEDIO","BAJO")))),(IF(M118&lt;Leyenda!$J$11,"ALTO",(IF(M118&lt;=Leyenda!$J$10,"MEDIO","BAJO")))))</f>
        <v>BAJO</v>
      </c>
    </row>
    <row r="119">
      <c r="A119" s="8" t="s">
        <v>1860</v>
      </c>
      <c r="B119" s="9" t="s">
        <v>25</v>
      </c>
      <c r="C119" s="9" t="s">
        <v>2444</v>
      </c>
      <c r="D119" s="9" t="s">
        <v>2144</v>
      </c>
      <c r="E119" s="10">
        <v>11.5</v>
      </c>
      <c r="F119" s="10">
        <v>15.5</v>
      </c>
      <c r="G119" s="10">
        <v>16.5</v>
      </c>
      <c r="H119" s="10">
        <v>16.5</v>
      </c>
      <c r="I119" s="10">
        <v>16.5</v>
      </c>
      <c r="J119" s="10">
        <v>16.5</v>
      </c>
      <c r="K119" s="10">
        <v>15.1</v>
      </c>
      <c r="L119" s="10">
        <v>15.0</v>
      </c>
      <c r="M119" s="11">
        <f t="shared" si="1"/>
        <v>15.44285714</v>
      </c>
      <c r="N119" s="11">
        <f t="shared" si="2"/>
        <v>15</v>
      </c>
      <c r="O119" s="12" t="str">
        <f t="shared" si="3"/>
        <v>APROBADO</v>
      </c>
      <c r="P119" s="12" t="str">
        <f>IF(OR(D119="Académica",D119="Empresa"),(IF(M119&lt;Leyenda!$I$11,"ALTO",(IF(M119&lt;=Leyenda!$I$10,"MEDIO","BAJO")))),(IF(M119&lt;Leyenda!$J$11,"ALTO",(IF(M119&lt;=Leyenda!$J$10,"MEDIO","BAJO")))))</f>
        <v>BAJO</v>
      </c>
    </row>
    <row r="120">
      <c r="A120" s="8" t="s">
        <v>2289</v>
      </c>
      <c r="B120" s="9" t="s">
        <v>386</v>
      </c>
      <c r="C120" s="9" t="s">
        <v>2444</v>
      </c>
      <c r="D120" s="9" t="s">
        <v>2144</v>
      </c>
      <c r="E120" s="10">
        <v>17.0</v>
      </c>
      <c r="F120" s="10">
        <v>13.5</v>
      </c>
      <c r="G120" s="10">
        <v>15.5</v>
      </c>
      <c r="H120" s="10">
        <v>16.5</v>
      </c>
      <c r="I120" s="10">
        <v>17.0</v>
      </c>
      <c r="J120" s="10">
        <v>17.5</v>
      </c>
      <c r="K120" s="10">
        <v>15.8</v>
      </c>
      <c r="L120" s="10">
        <v>16.0</v>
      </c>
      <c r="M120" s="11">
        <f t="shared" si="1"/>
        <v>16.11428571</v>
      </c>
      <c r="N120" s="11">
        <f t="shared" si="2"/>
        <v>16</v>
      </c>
      <c r="O120" s="12" t="str">
        <f t="shared" si="3"/>
        <v>APROBADO</v>
      </c>
      <c r="P120" s="12" t="str">
        <f>IF(OR(D120="Académica",D120="Empresa"),(IF(M120&lt;Leyenda!$I$11,"ALTO",(IF(M120&lt;=Leyenda!$I$10,"MEDIO","BAJO")))),(IF(M120&lt;Leyenda!$J$11,"ALTO",(IF(M120&lt;=Leyenda!$J$10,"MEDIO","BAJO")))))</f>
        <v>BAJO</v>
      </c>
    </row>
    <row r="121">
      <c r="A121" s="8" t="s">
        <v>1425</v>
      </c>
      <c r="B121" s="9" t="s">
        <v>40</v>
      </c>
      <c r="C121" s="9" t="s">
        <v>2444</v>
      </c>
      <c r="D121" s="9" t="s">
        <v>2144</v>
      </c>
      <c r="E121" s="10">
        <v>16.5</v>
      </c>
      <c r="F121" s="10">
        <v>16.5</v>
      </c>
      <c r="G121" s="10">
        <v>15.5</v>
      </c>
      <c r="H121" s="10">
        <v>16.5</v>
      </c>
      <c r="I121" s="10">
        <v>16.5</v>
      </c>
      <c r="J121" s="10">
        <v>16.5</v>
      </c>
      <c r="K121" s="10">
        <v>14.9</v>
      </c>
      <c r="L121" s="10">
        <v>15.0</v>
      </c>
      <c r="M121" s="11">
        <f t="shared" si="1"/>
        <v>16.12857143</v>
      </c>
      <c r="N121" s="11">
        <f t="shared" si="2"/>
        <v>16</v>
      </c>
      <c r="O121" s="12" t="str">
        <f t="shared" si="3"/>
        <v>APROBADO</v>
      </c>
      <c r="P121" s="12" t="str">
        <f>IF(OR(D121="Académica",D121="Empresa"),(IF(M121&lt;Leyenda!$I$11,"ALTO",(IF(M121&lt;=Leyenda!$I$10,"MEDIO","BAJO")))),(IF(M121&lt;Leyenda!$J$11,"ALTO",(IF(M121&lt;=Leyenda!$J$10,"MEDIO","BAJO")))))</f>
        <v>BAJO</v>
      </c>
    </row>
    <row r="122">
      <c r="A122" s="8" t="s">
        <v>1298</v>
      </c>
      <c r="B122" s="9" t="s">
        <v>21</v>
      </c>
      <c r="C122" s="9" t="s">
        <v>2444</v>
      </c>
      <c r="D122" s="9" t="s">
        <v>2144</v>
      </c>
      <c r="E122" s="10">
        <v>18.5</v>
      </c>
      <c r="F122" s="10">
        <v>16.5</v>
      </c>
      <c r="G122" s="10">
        <v>16.5</v>
      </c>
      <c r="H122" s="10">
        <v>16.5</v>
      </c>
      <c r="I122" s="10">
        <v>16.5</v>
      </c>
      <c r="J122" s="10">
        <v>16.5</v>
      </c>
      <c r="K122" s="10">
        <v>16.9</v>
      </c>
      <c r="L122" s="10">
        <v>16.5</v>
      </c>
      <c r="M122" s="11">
        <f t="shared" si="1"/>
        <v>16.84285714</v>
      </c>
      <c r="N122" s="11">
        <f t="shared" si="2"/>
        <v>17</v>
      </c>
      <c r="O122" s="12" t="str">
        <f t="shared" si="3"/>
        <v>APROBADO</v>
      </c>
      <c r="P122" s="12" t="str">
        <f>IF(OR(D122="Académica",D122="Empresa"),(IF(M122&lt;Leyenda!$I$11,"ALTO",(IF(M122&lt;=Leyenda!$I$10,"MEDIO","BAJO")))),(IF(M122&lt;Leyenda!$J$11,"ALTO",(IF(M122&lt;=Leyenda!$J$10,"MEDIO","BAJO")))))</f>
        <v>BAJO</v>
      </c>
    </row>
    <row r="123">
      <c r="A123" s="8" t="s">
        <v>2082</v>
      </c>
      <c r="B123" s="9" t="s">
        <v>40</v>
      </c>
      <c r="C123" s="9" t="s">
        <v>2444</v>
      </c>
      <c r="D123" s="9" t="s">
        <v>2144</v>
      </c>
      <c r="E123" s="10">
        <v>20.0</v>
      </c>
      <c r="F123" s="10">
        <v>17.5</v>
      </c>
      <c r="G123" s="10">
        <v>17.0</v>
      </c>
      <c r="H123" s="10">
        <v>16.5</v>
      </c>
      <c r="I123" s="10">
        <v>16.5</v>
      </c>
      <c r="J123" s="10">
        <v>19.0</v>
      </c>
      <c r="K123" s="10">
        <v>17.4</v>
      </c>
      <c r="L123" s="10">
        <v>17.5</v>
      </c>
      <c r="M123" s="11">
        <f t="shared" si="1"/>
        <v>17.7</v>
      </c>
      <c r="N123" s="11">
        <f t="shared" si="2"/>
        <v>18</v>
      </c>
      <c r="O123" s="12" t="str">
        <f t="shared" si="3"/>
        <v>APROBADO</v>
      </c>
      <c r="P123" s="12" t="str">
        <f>IF(OR(D123="Académica",D123="Empresa"),(IF(M123&lt;Leyenda!$I$11,"ALTO",(IF(M123&lt;=Leyenda!$I$10,"MEDIO","BAJO")))),(IF(M123&lt;Leyenda!$J$11,"ALTO",(IF(M123&lt;=Leyenda!$J$10,"MEDIO","BAJO")))))</f>
        <v>BAJO</v>
      </c>
    </row>
    <row r="124">
      <c r="A124" s="8" t="s">
        <v>2303</v>
      </c>
      <c r="B124" s="9" t="s">
        <v>386</v>
      </c>
      <c r="C124" s="9" t="s">
        <v>2444</v>
      </c>
      <c r="D124" s="9" t="s">
        <v>2144</v>
      </c>
      <c r="E124" s="10">
        <v>18.0</v>
      </c>
      <c r="F124" s="10">
        <v>19.5</v>
      </c>
      <c r="G124" s="10">
        <v>19.0</v>
      </c>
      <c r="H124" s="10">
        <v>19.0</v>
      </c>
      <c r="I124" s="10">
        <v>19.0</v>
      </c>
      <c r="J124" s="10">
        <v>19.0</v>
      </c>
      <c r="K124" s="10">
        <v>19.1</v>
      </c>
      <c r="L124" s="10">
        <v>19.0</v>
      </c>
      <c r="M124" s="11">
        <f t="shared" si="1"/>
        <v>18.94285714</v>
      </c>
      <c r="N124" s="11">
        <f t="shared" si="2"/>
        <v>19</v>
      </c>
      <c r="O124" s="12" t="str">
        <f t="shared" si="3"/>
        <v>APROBADO</v>
      </c>
      <c r="P124" s="12" t="str">
        <f>IF(OR(D124="Académica",D124="Empresa"),(IF(M124&lt;Leyenda!$I$11,"ALTO",(IF(M124&lt;=Leyenda!$I$10,"MEDIO","BAJO")))),(IF(M124&lt;Leyenda!$J$11,"ALTO",(IF(M124&lt;=Leyenda!$J$10,"MEDIO","BAJO")))))</f>
        <v>BAJO</v>
      </c>
    </row>
    <row r="125">
      <c r="A125" s="8" t="s">
        <v>878</v>
      </c>
      <c r="B125" s="9" t="s">
        <v>28</v>
      </c>
      <c r="C125" s="9" t="s">
        <v>2444</v>
      </c>
      <c r="D125" s="9" t="s">
        <v>2144</v>
      </c>
      <c r="E125" s="10">
        <v>17.5</v>
      </c>
      <c r="F125" s="10">
        <v>16.5</v>
      </c>
      <c r="G125" s="10">
        <v>16.5</v>
      </c>
      <c r="H125" s="10">
        <v>16.5</v>
      </c>
      <c r="I125" s="10">
        <v>19.0</v>
      </c>
      <c r="J125" s="10">
        <v>16.5</v>
      </c>
      <c r="K125" s="10">
        <v>17.1</v>
      </c>
      <c r="L125" s="10">
        <v>17.0</v>
      </c>
      <c r="M125" s="11">
        <f t="shared" si="1"/>
        <v>17.08571429</v>
      </c>
      <c r="N125" s="11">
        <f t="shared" si="2"/>
        <v>17</v>
      </c>
      <c r="O125" s="12" t="str">
        <f t="shared" si="3"/>
        <v>APROBADO</v>
      </c>
      <c r="P125" s="12" t="str">
        <f>IF(OR(D125="Académica",D125="Empresa"),(IF(M125&lt;Leyenda!$I$11,"ALTO",(IF(M125&lt;=Leyenda!$I$10,"MEDIO","BAJO")))),(IF(M125&lt;Leyenda!$J$11,"ALTO",(IF(M125&lt;=Leyenda!$J$10,"MEDIO","BAJO")))))</f>
        <v>BAJO</v>
      </c>
    </row>
    <row r="126">
      <c r="A126" s="8" t="s">
        <v>1457</v>
      </c>
      <c r="B126" s="9" t="s">
        <v>17</v>
      </c>
      <c r="C126" s="9" t="s">
        <v>2444</v>
      </c>
      <c r="D126" s="9" t="s">
        <v>2144</v>
      </c>
      <c r="E126" s="10">
        <v>20.0</v>
      </c>
      <c r="F126" s="10">
        <v>17.5</v>
      </c>
      <c r="G126" s="10">
        <v>17.0</v>
      </c>
      <c r="H126" s="10">
        <v>16.5</v>
      </c>
      <c r="I126" s="10">
        <v>19.0</v>
      </c>
      <c r="J126" s="10">
        <v>16.5</v>
      </c>
      <c r="K126" s="10">
        <v>17.7</v>
      </c>
      <c r="L126" s="10">
        <v>17.5</v>
      </c>
      <c r="M126" s="11">
        <f t="shared" si="1"/>
        <v>17.74285714</v>
      </c>
      <c r="N126" s="11">
        <f t="shared" si="2"/>
        <v>18</v>
      </c>
      <c r="O126" s="12" t="str">
        <f t="shared" si="3"/>
        <v>APROBADO</v>
      </c>
      <c r="P126" s="12" t="str">
        <f>IF(OR(D126="Académica",D126="Empresa"),(IF(M126&lt;Leyenda!$I$11,"ALTO",(IF(M126&lt;=Leyenda!$I$10,"MEDIO","BAJO")))),(IF(M126&lt;Leyenda!$J$11,"ALTO",(IF(M126&lt;=Leyenda!$J$10,"MEDIO","BAJO")))))</f>
        <v>BAJO</v>
      </c>
    </row>
    <row r="127">
      <c r="A127" s="8" t="s">
        <v>2458</v>
      </c>
      <c r="B127" s="9" t="s">
        <v>17</v>
      </c>
      <c r="C127" s="9" t="s">
        <v>2444</v>
      </c>
      <c r="D127" s="9" t="s">
        <v>2144</v>
      </c>
      <c r="E127" s="10">
        <v>11.0</v>
      </c>
      <c r="F127" s="10">
        <v>6.5</v>
      </c>
      <c r="G127" s="10">
        <v>6.5</v>
      </c>
      <c r="H127" s="10">
        <v>16.5</v>
      </c>
      <c r="I127" s="10">
        <v>7.5</v>
      </c>
      <c r="J127" s="10">
        <v>14.0</v>
      </c>
      <c r="K127" s="10">
        <v>9.5</v>
      </c>
      <c r="L127" s="10">
        <v>9.5</v>
      </c>
      <c r="M127" s="11">
        <f t="shared" si="1"/>
        <v>10.21428571</v>
      </c>
      <c r="N127" s="11">
        <f t="shared" si="2"/>
        <v>10</v>
      </c>
      <c r="O127" s="12" t="str">
        <f t="shared" si="3"/>
        <v>DESAPROBADO</v>
      </c>
      <c r="P127" s="12" t="str">
        <f>IF(OR(D127="Académica",D127="Empresa"),(IF(M127&lt;Leyenda!$I$11,"ALTO",(IF(M127&lt;=Leyenda!$I$10,"MEDIO","BAJO")))),(IF(M127&lt;Leyenda!$J$11,"ALTO",(IF(M127&lt;=Leyenda!$J$10,"MEDIO","BAJO")))))</f>
        <v>ALTO</v>
      </c>
    </row>
    <row r="128">
      <c r="A128" s="8" t="s">
        <v>829</v>
      </c>
      <c r="B128" s="9" t="s">
        <v>40</v>
      </c>
      <c r="C128" s="9" t="s">
        <v>2444</v>
      </c>
      <c r="D128" s="9" t="s">
        <v>2144</v>
      </c>
      <c r="E128" s="10">
        <v>18.5</v>
      </c>
      <c r="F128" s="10">
        <v>18.0</v>
      </c>
      <c r="G128" s="10">
        <v>17.5</v>
      </c>
      <c r="H128" s="10">
        <v>16.5</v>
      </c>
      <c r="I128" s="10">
        <v>16.5</v>
      </c>
      <c r="J128" s="10">
        <v>19.0</v>
      </c>
      <c r="K128" s="10">
        <v>17.9</v>
      </c>
      <c r="L128" s="10">
        <v>18.0</v>
      </c>
      <c r="M128" s="11">
        <f t="shared" si="1"/>
        <v>17.7</v>
      </c>
      <c r="N128" s="11">
        <f t="shared" si="2"/>
        <v>18</v>
      </c>
      <c r="O128" s="12" t="str">
        <f t="shared" si="3"/>
        <v>APROBADO</v>
      </c>
      <c r="P128" s="12" t="str">
        <f>IF(OR(D128="Académica",D128="Empresa"),(IF(M128&lt;Leyenda!$I$11,"ALTO",(IF(M128&lt;=Leyenda!$I$10,"MEDIO","BAJO")))),(IF(M128&lt;Leyenda!$J$11,"ALTO",(IF(M128&lt;=Leyenda!$J$10,"MEDIO","BAJO")))))</f>
        <v>BAJO</v>
      </c>
    </row>
    <row r="129">
      <c r="A129" s="8" t="s">
        <v>1078</v>
      </c>
      <c r="B129" s="9" t="s">
        <v>40</v>
      </c>
      <c r="C129" s="9" t="s">
        <v>2444</v>
      </c>
      <c r="D129" s="9" t="s">
        <v>2144</v>
      </c>
      <c r="E129" s="10">
        <v>19.0</v>
      </c>
      <c r="F129" s="10">
        <v>18.0</v>
      </c>
      <c r="G129" s="10">
        <v>17.5</v>
      </c>
      <c r="H129" s="10">
        <v>16.5</v>
      </c>
      <c r="I129" s="10">
        <v>16.5</v>
      </c>
      <c r="J129" s="10">
        <v>19.0</v>
      </c>
      <c r="K129" s="10">
        <v>17.6</v>
      </c>
      <c r="L129" s="10">
        <v>17.5</v>
      </c>
      <c r="M129" s="11">
        <f t="shared" si="1"/>
        <v>17.72857143</v>
      </c>
      <c r="N129" s="11">
        <f t="shared" si="2"/>
        <v>18</v>
      </c>
      <c r="O129" s="12" t="str">
        <f t="shared" si="3"/>
        <v>APROBADO</v>
      </c>
      <c r="P129" s="12" t="str">
        <f>IF(OR(D129="Académica",D129="Empresa"),(IF(M129&lt;Leyenda!$I$11,"ALTO",(IF(M129&lt;=Leyenda!$I$10,"MEDIO","BAJO")))),(IF(M129&lt;Leyenda!$J$11,"ALTO",(IF(M129&lt;=Leyenda!$J$10,"MEDIO","BAJO")))))</f>
        <v>BAJO</v>
      </c>
    </row>
    <row r="130">
      <c r="A130" s="8" t="s">
        <v>1477</v>
      </c>
      <c r="B130" s="9" t="s">
        <v>21</v>
      </c>
      <c r="C130" s="9" t="s">
        <v>2444</v>
      </c>
      <c r="D130" s="9" t="s">
        <v>2144</v>
      </c>
      <c r="E130" s="10">
        <v>16.5</v>
      </c>
      <c r="F130" s="10">
        <v>16.5</v>
      </c>
      <c r="G130" s="10">
        <v>16.5</v>
      </c>
      <c r="H130" s="10">
        <v>16.5</v>
      </c>
      <c r="I130" s="10">
        <v>14.0</v>
      </c>
      <c r="J130" s="10">
        <v>16.5</v>
      </c>
      <c r="K130" s="10">
        <v>16.1</v>
      </c>
      <c r="L130" s="10">
        <v>16.0</v>
      </c>
      <c r="M130" s="11">
        <f t="shared" si="1"/>
        <v>16.08571429</v>
      </c>
      <c r="N130" s="11">
        <f t="shared" si="2"/>
        <v>16</v>
      </c>
      <c r="O130" s="12" t="str">
        <f t="shared" si="3"/>
        <v>APROBADO</v>
      </c>
      <c r="P130" s="12" t="str">
        <f>IF(OR(D130="Académica",D130="Empresa"),(IF(M130&lt;Leyenda!$I$11,"ALTO",(IF(M130&lt;=Leyenda!$I$10,"MEDIO","BAJO")))),(IF(M130&lt;Leyenda!$J$11,"ALTO",(IF(M130&lt;=Leyenda!$J$10,"MEDIO","BAJO")))))</f>
        <v>BAJO</v>
      </c>
    </row>
    <row r="131">
      <c r="A131" s="8" t="s">
        <v>2331</v>
      </c>
      <c r="B131" s="9" t="s">
        <v>25</v>
      </c>
      <c r="C131" s="9" t="s">
        <v>2444</v>
      </c>
      <c r="D131" s="9" t="s">
        <v>2144</v>
      </c>
      <c r="E131" s="10">
        <v>16.5</v>
      </c>
      <c r="F131" s="10">
        <v>18.0</v>
      </c>
      <c r="G131" s="10">
        <v>17.5</v>
      </c>
      <c r="H131" s="10">
        <v>16.5</v>
      </c>
      <c r="I131" s="10">
        <v>16.5</v>
      </c>
      <c r="J131" s="10">
        <v>16.5</v>
      </c>
      <c r="K131" s="10">
        <v>17.1</v>
      </c>
      <c r="L131" s="10">
        <v>17.0</v>
      </c>
      <c r="M131" s="11">
        <f t="shared" si="1"/>
        <v>16.94285714</v>
      </c>
      <c r="N131" s="11">
        <f t="shared" si="2"/>
        <v>17</v>
      </c>
      <c r="O131" s="12" t="str">
        <f t="shared" si="3"/>
        <v>APROBADO</v>
      </c>
      <c r="P131" s="12" t="str">
        <f>IF(OR(D131="Académica",D131="Empresa"),(IF(M131&lt;Leyenda!$I$11,"ALTO",(IF(M131&lt;=Leyenda!$I$10,"MEDIO","BAJO")))),(IF(M131&lt;Leyenda!$J$11,"ALTO",(IF(M131&lt;=Leyenda!$J$10,"MEDIO","BAJO")))))</f>
        <v>BAJO</v>
      </c>
    </row>
    <row r="132">
      <c r="A132" s="8" t="s">
        <v>1524</v>
      </c>
      <c r="B132" s="9" t="s">
        <v>28</v>
      </c>
      <c r="C132" s="9" t="s">
        <v>2444</v>
      </c>
      <c r="D132" s="9" t="s">
        <v>2144</v>
      </c>
      <c r="E132" s="10">
        <v>17.5</v>
      </c>
      <c r="F132" s="10">
        <v>16.5</v>
      </c>
      <c r="G132" s="10">
        <v>16.5</v>
      </c>
      <c r="H132" s="10">
        <v>16.5</v>
      </c>
      <c r="I132" s="10">
        <v>16.5</v>
      </c>
      <c r="J132" s="10">
        <v>17.5</v>
      </c>
      <c r="K132" s="10">
        <v>16.7</v>
      </c>
      <c r="L132" s="10">
        <v>16.5</v>
      </c>
      <c r="M132" s="11">
        <f t="shared" si="1"/>
        <v>16.81428571</v>
      </c>
      <c r="N132" s="11">
        <f t="shared" si="2"/>
        <v>17</v>
      </c>
      <c r="O132" s="12" t="str">
        <f t="shared" si="3"/>
        <v>APROBADO</v>
      </c>
      <c r="P132" s="12" t="str">
        <f>IF(OR(D132="Académica",D132="Empresa"),(IF(M132&lt;Leyenda!$I$11,"ALTO",(IF(M132&lt;=Leyenda!$I$10,"MEDIO","BAJO")))),(IF(M132&lt;Leyenda!$J$11,"ALTO",(IF(M132&lt;=Leyenda!$J$10,"MEDIO","BAJO")))))</f>
        <v>BAJO</v>
      </c>
    </row>
    <row r="133">
      <c r="A133" s="8" t="s">
        <v>1104</v>
      </c>
      <c r="B133" s="9" t="s">
        <v>28</v>
      </c>
      <c r="C133" s="9" t="s">
        <v>2444</v>
      </c>
      <c r="D133" s="9" t="s">
        <v>2144</v>
      </c>
      <c r="E133" s="10">
        <v>16.5</v>
      </c>
      <c r="F133" s="10">
        <v>16.5</v>
      </c>
      <c r="G133" s="10">
        <v>16.5</v>
      </c>
      <c r="H133" s="10">
        <v>16.5</v>
      </c>
      <c r="I133" s="10">
        <v>16.5</v>
      </c>
      <c r="J133" s="10">
        <v>16.5</v>
      </c>
      <c r="K133" s="10">
        <v>16.8</v>
      </c>
      <c r="L133" s="10">
        <v>17.0</v>
      </c>
      <c r="M133" s="11">
        <f t="shared" si="1"/>
        <v>16.54285714</v>
      </c>
      <c r="N133" s="11">
        <f t="shared" si="2"/>
        <v>17</v>
      </c>
      <c r="O133" s="12" t="str">
        <f t="shared" si="3"/>
        <v>APROBADO</v>
      </c>
      <c r="P133" s="12" t="str">
        <f>IF(OR(D133="Académica",D133="Empresa"),(IF(M133&lt;Leyenda!$I$11,"ALTO",(IF(M133&lt;=Leyenda!$I$10,"MEDIO","BAJO")))),(IF(M133&lt;Leyenda!$J$11,"ALTO",(IF(M133&lt;=Leyenda!$J$10,"MEDIO","BAJO")))))</f>
        <v>BAJO</v>
      </c>
    </row>
    <row r="134">
      <c r="A134" s="8" t="s">
        <v>2340</v>
      </c>
      <c r="B134" s="9" t="s">
        <v>21</v>
      </c>
      <c r="C134" s="9" t="s">
        <v>2444</v>
      </c>
      <c r="D134" s="9" t="s">
        <v>2144</v>
      </c>
      <c r="E134" s="10">
        <v>18.5</v>
      </c>
      <c r="F134" s="10">
        <v>16.5</v>
      </c>
      <c r="G134" s="10">
        <v>16.5</v>
      </c>
      <c r="H134" s="10">
        <v>16.5</v>
      </c>
      <c r="I134" s="10">
        <v>19.0</v>
      </c>
      <c r="J134" s="10">
        <v>16.5</v>
      </c>
      <c r="K134" s="10">
        <v>17.6</v>
      </c>
      <c r="L134" s="10">
        <v>18.0</v>
      </c>
      <c r="M134" s="11">
        <f t="shared" si="1"/>
        <v>17.3</v>
      </c>
      <c r="N134" s="11">
        <f t="shared" si="2"/>
        <v>17</v>
      </c>
      <c r="O134" s="12" t="str">
        <f t="shared" si="3"/>
        <v>APROBADO</v>
      </c>
      <c r="P134" s="12" t="str">
        <f>IF(OR(D134="Académica",D134="Empresa"),(IF(M134&lt;Leyenda!$I$11,"ALTO",(IF(M134&lt;=Leyenda!$I$10,"MEDIO","BAJO")))),(IF(M134&lt;Leyenda!$J$11,"ALTO",(IF(M134&lt;=Leyenda!$J$10,"MEDIO","BAJO")))))</f>
        <v>BAJO</v>
      </c>
    </row>
    <row r="135">
      <c r="A135" s="8" t="s">
        <v>1942</v>
      </c>
      <c r="B135" s="9" t="s">
        <v>28</v>
      </c>
      <c r="C135" s="9" t="s">
        <v>2444</v>
      </c>
      <c r="D135" s="9" t="s">
        <v>2144</v>
      </c>
      <c r="E135" s="10">
        <v>16.5</v>
      </c>
      <c r="F135" s="10">
        <v>16.5</v>
      </c>
      <c r="G135" s="10">
        <v>16.0</v>
      </c>
      <c r="H135" s="10">
        <v>16.5</v>
      </c>
      <c r="I135" s="10">
        <v>16.5</v>
      </c>
      <c r="J135" s="10">
        <v>16.5</v>
      </c>
      <c r="K135" s="10">
        <v>16.5</v>
      </c>
      <c r="L135" s="10">
        <v>16.5</v>
      </c>
      <c r="M135" s="11">
        <f t="shared" si="1"/>
        <v>16.42857143</v>
      </c>
      <c r="N135" s="11">
        <f t="shared" si="2"/>
        <v>16</v>
      </c>
      <c r="O135" s="12" t="str">
        <f t="shared" si="3"/>
        <v>APROBADO</v>
      </c>
      <c r="P135" s="12" t="str">
        <f>IF(OR(D135="Académica",D135="Empresa"),(IF(M135&lt;Leyenda!$I$11,"ALTO",(IF(M135&lt;=Leyenda!$I$10,"MEDIO","BAJO")))),(IF(M135&lt;Leyenda!$J$11,"ALTO",(IF(M135&lt;=Leyenda!$J$10,"MEDIO","BAJO")))))</f>
        <v>BAJO</v>
      </c>
    </row>
    <row r="136">
      <c r="A136" s="8" t="s">
        <v>1533</v>
      </c>
      <c r="B136" s="9" t="s">
        <v>21</v>
      </c>
      <c r="C136" s="9" t="s">
        <v>2444</v>
      </c>
      <c r="D136" s="9" t="s">
        <v>2144</v>
      </c>
      <c r="E136" s="10">
        <v>20.0</v>
      </c>
      <c r="F136" s="10">
        <v>18.5</v>
      </c>
      <c r="G136" s="10">
        <v>16.5</v>
      </c>
      <c r="H136" s="10">
        <v>16.5</v>
      </c>
      <c r="I136" s="10">
        <v>16.5</v>
      </c>
      <c r="J136" s="10">
        <v>16.5</v>
      </c>
      <c r="K136" s="10">
        <v>17.5</v>
      </c>
      <c r="L136" s="10">
        <v>17.5</v>
      </c>
      <c r="M136" s="11">
        <f t="shared" si="1"/>
        <v>17.42857143</v>
      </c>
      <c r="N136" s="11">
        <f t="shared" si="2"/>
        <v>17</v>
      </c>
      <c r="O136" s="12" t="str">
        <f t="shared" si="3"/>
        <v>APROBADO</v>
      </c>
      <c r="P136" s="12" t="str">
        <f>IF(OR(D136="Académica",D136="Empresa"),(IF(M136&lt;Leyenda!$I$11,"ALTO",(IF(M136&lt;=Leyenda!$I$10,"MEDIO","BAJO")))),(IF(M136&lt;Leyenda!$J$11,"ALTO",(IF(M136&lt;=Leyenda!$J$10,"MEDIO","BAJO")))))</f>
        <v>BAJO</v>
      </c>
    </row>
    <row r="137">
      <c r="A137" s="8" t="s">
        <v>1797</v>
      </c>
      <c r="B137" s="9" t="s">
        <v>21</v>
      </c>
      <c r="C137" s="9" t="s">
        <v>2444</v>
      </c>
      <c r="D137" s="9" t="s">
        <v>2144</v>
      </c>
      <c r="E137" s="10">
        <v>16.5</v>
      </c>
      <c r="F137" s="10">
        <v>16.5</v>
      </c>
      <c r="G137" s="10">
        <v>16.5</v>
      </c>
      <c r="H137" s="10">
        <v>18.0</v>
      </c>
      <c r="I137" s="10">
        <v>17.5</v>
      </c>
      <c r="J137" s="10">
        <v>16.5</v>
      </c>
      <c r="K137" s="10">
        <v>16.9</v>
      </c>
      <c r="L137" s="10">
        <v>16.5</v>
      </c>
      <c r="M137" s="11">
        <f t="shared" si="1"/>
        <v>16.91428571</v>
      </c>
      <c r="N137" s="11">
        <f t="shared" si="2"/>
        <v>17</v>
      </c>
      <c r="O137" s="12" t="str">
        <f t="shared" si="3"/>
        <v>APROBADO</v>
      </c>
      <c r="P137" s="12" t="str">
        <f>IF(OR(D137="Académica",D137="Empresa"),(IF(M137&lt;Leyenda!$I$11,"ALTO",(IF(M137&lt;=Leyenda!$I$10,"MEDIO","BAJO")))),(IF(M137&lt;Leyenda!$J$11,"ALTO",(IF(M137&lt;=Leyenda!$J$10,"MEDIO","BAJO")))))</f>
        <v>BAJO</v>
      </c>
    </row>
    <row r="138">
      <c r="A138" s="8" t="s">
        <v>1265</v>
      </c>
      <c r="B138" s="9" t="s">
        <v>21</v>
      </c>
      <c r="C138" s="9" t="s">
        <v>2444</v>
      </c>
      <c r="D138" s="9" t="s">
        <v>2144</v>
      </c>
      <c r="E138" s="10">
        <v>20.0</v>
      </c>
      <c r="F138" s="10">
        <v>16.5</v>
      </c>
      <c r="G138" s="10">
        <v>16.5</v>
      </c>
      <c r="H138" s="10">
        <v>16.5</v>
      </c>
      <c r="I138" s="10">
        <v>16.5</v>
      </c>
      <c r="J138" s="10">
        <v>16.5</v>
      </c>
      <c r="K138" s="10">
        <v>16.6</v>
      </c>
      <c r="L138" s="10">
        <v>16.5</v>
      </c>
      <c r="M138" s="11">
        <f t="shared" si="1"/>
        <v>17.01428571</v>
      </c>
      <c r="N138" s="11">
        <f t="shared" si="2"/>
        <v>17</v>
      </c>
      <c r="O138" s="12" t="str">
        <f t="shared" si="3"/>
        <v>APROBADO</v>
      </c>
      <c r="P138" s="12" t="str">
        <f>IF(OR(D138="Académica",D138="Empresa"),(IF(M138&lt;Leyenda!$I$11,"ALTO",(IF(M138&lt;=Leyenda!$I$10,"MEDIO","BAJO")))),(IF(M138&lt;Leyenda!$J$11,"ALTO",(IF(M138&lt;=Leyenda!$J$10,"MEDIO","BAJO")))))</f>
        <v>BAJO</v>
      </c>
    </row>
    <row r="139">
      <c r="A139" s="8" t="s">
        <v>1431</v>
      </c>
      <c r="B139" s="9" t="s">
        <v>40</v>
      </c>
      <c r="C139" s="9" t="s">
        <v>2444</v>
      </c>
      <c r="D139" s="9" t="s">
        <v>2144</v>
      </c>
      <c r="E139" s="10">
        <v>18.0</v>
      </c>
      <c r="F139" s="10">
        <v>16.5</v>
      </c>
      <c r="G139" s="10">
        <v>16.5</v>
      </c>
      <c r="H139" s="10">
        <v>16.5</v>
      </c>
      <c r="I139" s="10">
        <v>16.5</v>
      </c>
      <c r="J139" s="10">
        <v>16.5</v>
      </c>
      <c r="K139" s="10">
        <v>16.8</v>
      </c>
      <c r="L139" s="10">
        <v>17.0</v>
      </c>
      <c r="M139" s="11">
        <f t="shared" si="1"/>
        <v>16.75714286</v>
      </c>
      <c r="N139" s="11">
        <f t="shared" si="2"/>
        <v>17</v>
      </c>
      <c r="O139" s="12" t="str">
        <f t="shared" si="3"/>
        <v>APROBADO</v>
      </c>
      <c r="P139" s="12" t="str">
        <f>IF(OR(D139="Académica",D139="Empresa"),(IF(M139&lt;Leyenda!$I$11,"ALTO",(IF(M139&lt;=Leyenda!$I$10,"MEDIO","BAJO")))),(IF(M139&lt;Leyenda!$J$11,"ALTO",(IF(M139&lt;=Leyenda!$J$10,"MEDIO","BAJO")))))</f>
        <v>BAJO</v>
      </c>
    </row>
    <row r="140">
      <c r="A140" s="8" t="s">
        <v>2352</v>
      </c>
      <c r="B140" s="9" t="s">
        <v>386</v>
      </c>
      <c r="C140" s="9" t="s">
        <v>2444</v>
      </c>
      <c r="D140" s="9" t="s">
        <v>2144</v>
      </c>
      <c r="E140" s="10">
        <v>17.0</v>
      </c>
      <c r="F140" s="10">
        <v>18.0</v>
      </c>
      <c r="G140" s="10">
        <v>19.0</v>
      </c>
      <c r="H140" s="10">
        <v>20.0</v>
      </c>
      <c r="I140" s="10">
        <v>19.0</v>
      </c>
      <c r="J140" s="10">
        <v>19.0</v>
      </c>
      <c r="K140" s="10">
        <v>18.6</v>
      </c>
      <c r="L140" s="10">
        <v>19.0</v>
      </c>
      <c r="M140" s="11">
        <f t="shared" si="1"/>
        <v>18.65714286</v>
      </c>
      <c r="N140" s="11">
        <f t="shared" si="2"/>
        <v>19</v>
      </c>
      <c r="O140" s="12" t="str">
        <f t="shared" si="3"/>
        <v>APROBADO</v>
      </c>
      <c r="P140" s="12" t="str">
        <f>IF(OR(D140="Académica",D140="Empresa"),(IF(M140&lt;Leyenda!$I$11,"ALTO",(IF(M140&lt;=Leyenda!$I$10,"MEDIO","BAJO")))),(IF(M140&lt;Leyenda!$J$11,"ALTO",(IF(M140&lt;=Leyenda!$J$10,"MEDIO","BAJO")))))</f>
        <v>BAJO</v>
      </c>
    </row>
    <row r="141">
      <c r="A141" s="8" t="s">
        <v>1103</v>
      </c>
      <c r="B141" s="9" t="s">
        <v>40</v>
      </c>
      <c r="C141" s="9" t="s">
        <v>2444</v>
      </c>
      <c r="D141" s="9" t="s">
        <v>2144</v>
      </c>
      <c r="E141" s="10">
        <v>19.0</v>
      </c>
      <c r="F141" s="10">
        <v>18.0</v>
      </c>
      <c r="G141" s="10">
        <v>18.0</v>
      </c>
      <c r="H141" s="10">
        <v>16.5</v>
      </c>
      <c r="I141" s="10">
        <v>20.0</v>
      </c>
      <c r="J141" s="10">
        <v>19.0</v>
      </c>
      <c r="K141" s="10">
        <v>18.2</v>
      </c>
      <c r="L141" s="10">
        <v>18.5</v>
      </c>
      <c r="M141" s="11">
        <f t="shared" si="1"/>
        <v>18.38571429</v>
      </c>
      <c r="N141" s="11">
        <f t="shared" si="2"/>
        <v>18</v>
      </c>
      <c r="O141" s="12" t="str">
        <f t="shared" si="3"/>
        <v>APROBADO</v>
      </c>
      <c r="P141" s="12" t="str">
        <f>IF(OR(D141="Académica",D141="Empresa"),(IF(M141&lt;Leyenda!$I$11,"ALTO",(IF(M141&lt;=Leyenda!$I$10,"MEDIO","BAJO")))),(IF(M141&lt;Leyenda!$J$11,"ALTO",(IF(M141&lt;=Leyenda!$J$10,"MEDIO","BAJO")))))</f>
        <v>BAJO</v>
      </c>
    </row>
    <row r="142">
      <c r="A142" s="8" t="s">
        <v>1128</v>
      </c>
      <c r="B142" s="9" t="s">
        <v>17</v>
      </c>
      <c r="C142" s="9" t="s">
        <v>2444</v>
      </c>
      <c r="D142" s="9" t="s">
        <v>2144</v>
      </c>
      <c r="E142" s="10">
        <v>16.5</v>
      </c>
      <c r="F142" s="10">
        <v>16.5</v>
      </c>
      <c r="G142" s="10">
        <v>16.5</v>
      </c>
      <c r="H142" s="10">
        <v>16.5</v>
      </c>
      <c r="I142" s="10">
        <v>16.5</v>
      </c>
      <c r="J142" s="10">
        <v>16.5</v>
      </c>
      <c r="K142" s="10">
        <v>16.5</v>
      </c>
      <c r="L142" s="10">
        <v>16.5</v>
      </c>
      <c r="M142" s="11">
        <f t="shared" si="1"/>
        <v>16.5</v>
      </c>
      <c r="N142" s="11">
        <f t="shared" si="2"/>
        <v>17</v>
      </c>
      <c r="O142" s="12" t="str">
        <f t="shared" si="3"/>
        <v>APROBADO</v>
      </c>
      <c r="P142" s="12" t="str">
        <f>IF(OR(D142="Académica",D142="Empresa"),(IF(M142&lt;Leyenda!$I$11,"ALTO",(IF(M142&lt;=Leyenda!$I$10,"MEDIO","BAJO")))),(IF(M142&lt;Leyenda!$J$11,"ALTO",(IF(M142&lt;=Leyenda!$J$10,"MEDIO","BAJO")))))</f>
        <v>BAJO</v>
      </c>
    </row>
    <row r="143">
      <c r="A143" s="8" t="s">
        <v>1048</v>
      </c>
      <c r="B143" s="9" t="s">
        <v>21</v>
      </c>
      <c r="C143" s="9" t="s">
        <v>2444</v>
      </c>
      <c r="D143" s="9" t="s">
        <v>2144</v>
      </c>
      <c r="E143" s="10">
        <v>16.5</v>
      </c>
      <c r="F143" s="10">
        <v>17.5</v>
      </c>
      <c r="G143" s="10">
        <v>18.0</v>
      </c>
      <c r="H143" s="10">
        <v>16.5</v>
      </c>
      <c r="I143" s="10">
        <v>16.5</v>
      </c>
      <c r="J143" s="10">
        <v>17.5</v>
      </c>
      <c r="K143" s="10">
        <v>17.2</v>
      </c>
      <c r="L143" s="10">
        <v>17.5</v>
      </c>
      <c r="M143" s="11">
        <f t="shared" si="1"/>
        <v>17.1</v>
      </c>
      <c r="N143" s="11">
        <f t="shared" si="2"/>
        <v>17</v>
      </c>
      <c r="O143" s="12" t="str">
        <f t="shared" si="3"/>
        <v>APROBADO</v>
      </c>
      <c r="P143" s="12" t="str">
        <f>IF(OR(D143="Académica",D143="Empresa"),(IF(M143&lt;Leyenda!$I$11,"ALTO",(IF(M143&lt;=Leyenda!$I$10,"MEDIO","BAJO")))),(IF(M143&lt;Leyenda!$J$11,"ALTO",(IF(M143&lt;=Leyenda!$J$10,"MEDIO","BAJO")))))</f>
        <v>BAJO</v>
      </c>
    </row>
    <row r="144">
      <c r="A144" s="8" t="s">
        <v>1596</v>
      </c>
      <c r="B144" s="9" t="s">
        <v>35</v>
      </c>
      <c r="C144" s="9" t="s">
        <v>2444</v>
      </c>
      <c r="D144" s="9" t="s">
        <v>2144</v>
      </c>
      <c r="E144" s="10">
        <v>16.5</v>
      </c>
      <c r="F144" s="10">
        <v>15.0</v>
      </c>
      <c r="G144" s="10">
        <v>16.0</v>
      </c>
      <c r="H144" s="10">
        <v>19.0</v>
      </c>
      <c r="I144" s="10">
        <v>7.5</v>
      </c>
      <c r="J144" s="10">
        <v>15.0</v>
      </c>
      <c r="K144" s="10">
        <v>14.4</v>
      </c>
      <c r="L144" s="10">
        <v>14.5</v>
      </c>
      <c r="M144" s="11">
        <f t="shared" si="1"/>
        <v>14.77142857</v>
      </c>
      <c r="N144" s="11">
        <f t="shared" si="2"/>
        <v>15</v>
      </c>
      <c r="O144" s="12" t="str">
        <f t="shared" si="3"/>
        <v>DESAPROBADO</v>
      </c>
      <c r="P144" s="12" t="str">
        <f>IF(OR(D144="Académica",D144="Empresa"),(IF(M144&lt;Leyenda!$I$11,"ALTO",(IF(M144&lt;=Leyenda!$I$10,"MEDIO","BAJO")))),(IF(M144&lt;Leyenda!$J$11,"ALTO",(IF(M144&lt;=Leyenda!$J$10,"MEDIO","BAJO")))))</f>
        <v>BAJO</v>
      </c>
    </row>
    <row r="145">
      <c r="A145" s="8" t="s">
        <v>2388</v>
      </c>
      <c r="B145" s="9" t="s">
        <v>35</v>
      </c>
      <c r="C145" s="9" t="s">
        <v>2444</v>
      </c>
      <c r="D145" s="9" t="s">
        <v>2144</v>
      </c>
      <c r="E145" s="10">
        <v>16.5</v>
      </c>
      <c r="F145" s="10">
        <v>16.5</v>
      </c>
      <c r="G145" s="10">
        <v>17.0</v>
      </c>
      <c r="H145" s="10">
        <v>18.0</v>
      </c>
      <c r="I145" s="10">
        <v>20.0</v>
      </c>
      <c r="J145" s="10">
        <v>15.0</v>
      </c>
      <c r="K145" s="10">
        <v>17.7</v>
      </c>
      <c r="L145" s="10">
        <v>17.5</v>
      </c>
      <c r="M145" s="11">
        <f t="shared" si="1"/>
        <v>17.24285714</v>
      </c>
      <c r="N145" s="11">
        <f t="shared" si="2"/>
        <v>17</v>
      </c>
      <c r="O145" s="12" t="str">
        <f t="shared" si="3"/>
        <v>APROBADO</v>
      </c>
      <c r="P145" s="12" t="str">
        <f>IF(OR(D145="Académica",D145="Empresa"),(IF(M145&lt;Leyenda!$I$11,"ALTO",(IF(M145&lt;=Leyenda!$I$10,"MEDIO","BAJO")))),(IF(M145&lt;Leyenda!$J$11,"ALTO",(IF(M145&lt;=Leyenda!$J$10,"MEDIO","BAJO")))))</f>
        <v>BAJO</v>
      </c>
    </row>
    <row r="146">
      <c r="A146" s="8" t="s">
        <v>1510</v>
      </c>
      <c r="B146" s="9" t="s">
        <v>28</v>
      </c>
      <c r="C146" s="9" t="s">
        <v>2444</v>
      </c>
      <c r="D146" s="9" t="s">
        <v>2144</v>
      </c>
      <c r="E146" s="10">
        <v>17.5</v>
      </c>
      <c r="F146" s="10">
        <v>16.5</v>
      </c>
      <c r="G146" s="10">
        <v>16.5</v>
      </c>
      <c r="H146" s="10">
        <v>16.5</v>
      </c>
      <c r="I146" s="10">
        <v>16.5</v>
      </c>
      <c r="J146" s="10">
        <v>15.0</v>
      </c>
      <c r="K146" s="10">
        <v>16.1</v>
      </c>
      <c r="L146" s="10">
        <v>16.0</v>
      </c>
      <c r="M146" s="11">
        <f t="shared" si="1"/>
        <v>16.37142857</v>
      </c>
      <c r="N146" s="11">
        <f t="shared" si="2"/>
        <v>16</v>
      </c>
      <c r="O146" s="12" t="str">
        <f t="shared" si="3"/>
        <v>APROBADO</v>
      </c>
      <c r="P146" s="12" t="str">
        <f>IF(OR(D146="Académica",D146="Empresa"),(IF(M146&lt;Leyenda!$I$11,"ALTO",(IF(M146&lt;=Leyenda!$I$10,"MEDIO","BAJO")))),(IF(M146&lt;Leyenda!$J$11,"ALTO",(IF(M146&lt;=Leyenda!$J$10,"MEDIO","BAJO")))))</f>
        <v>BAJO</v>
      </c>
    </row>
    <row r="147">
      <c r="A147" s="8" t="s">
        <v>1845</v>
      </c>
      <c r="B147" s="9" t="s">
        <v>28</v>
      </c>
      <c r="C147" s="9" t="s">
        <v>2444</v>
      </c>
      <c r="D147" s="9" t="s">
        <v>2144</v>
      </c>
      <c r="E147" s="10">
        <v>16.5</v>
      </c>
      <c r="F147" s="10">
        <v>16.5</v>
      </c>
      <c r="G147" s="10">
        <v>16.5</v>
      </c>
      <c r="H147" s="10">
        <v>16.5</v>
      </c>
      <c r="I147" s="10">
        <v>12.5</v>
      </c>
      <c r="J147" s="10">
        <v>15.0</v>
      </c>
      <c r="K147" s="10">
        <v>15.9</v>
      </c>
      <c r="L147" s="10">
        <v>16.0</v>
      </c>
      <c r="M147" s="11">
        <f t="shared" si="1"/>
        <v>15.62857143</v>
      </c>
      <c r="N147" s="11">
        <f t="shared" si="2"/>
        <v>16</v>
      </c>
      <c r="O147" s="12" t="str">
        <f t="shared" si="3"/>
        <v>APROBADO</v>
      </c>
      <c r="P147" s="12" t="str">
        <f>IF(OR(D147="Académica",D147="Empresa"),(IF(M147&lt;Leyenda!$I$11,"ALTO",(IF(M147&lt;=Leyenda!$I$10,"MEDIO","BAJO")))),(IF(M147&lt;Leyenda!$J$11,"ALTO",(IF(M147&lt;=Leyenda!$J$10,"MEDIO","BAJO")))))</f>
        <v>BAJO</v>
      </c>
    </row>
    <row r="148">
      <c r="A148" s="8" t="s">
        <v>1347</v>
      </c>
      <c r="B148" s="9" t="s">
        <v>28</v>
      </c>
      <c r="C148" s="9" t="s">
        <v>2444</v>
      </c>
      <c r="D148" s="9" t="s">
        <v>2149</v>
      </c>
      <c r="E148" s="10">
        <v>8.5</v>
      </c>
      <c r="F148" s="10">
        <v>10.0</v>
      </c>
      <c r="G148" s="10">
        <v>10.5</v>
      </c>
      <c r="H148" s="10">
        <v>5.0</v>
      </c>
      <c r="I148" s="10">
        <v>7.5</v>
      </c>
      <c r="J148" s="10">
        <v>15.0</v>
      </c>
      <c r="K148" s="10">
        <v>9.4</v>
      </c>
      <c r="L148" s="10">
        <v>9.5</v>
      </c>
      <c r="M148" s="11">
        <f t="shared" si="1"/>
        <v>9.414285714</v>
      </c>
      <c r="N148" s="11">
        <f t="shared" si="2"/>
        <v>9</v>
      </c>
      <c r="O148" s="12" t="str">
        <f t="shared" si="3"/>
        <v>DESAPROBADO</v>
      </c>
      <c r="P148" s="12" t="str">
        <f>IF(OR(D148="Académica",D148="Empresa"),(IF(M148&lt;Leyenda!$I$11,"ALTO",(IF(M148&lt;=Leyenda!$I$10,"MEDIO","BAJO")))),(IF(M148&lt;Leyenda!$J$11,"ALTO",(IF(M148&lt;=Leyenda!$J$10,"MEDIO","BAJO")))))</f>
        <v>ALTO</v>
      </c>
    </row>
    <row r="149">
      <c r="A149" s="8" t="s">
        <v>919</v>
      </c>
      <c r="B149" s="9" t="s">
        <v>25</v>
      </c>
      <c r="C149" s="9" t="s">
        <v>2444</v>
      </c>
      <c r="D149" s="9" t="s">
        <v>2144</v>
      </c>
      <c r="E149" s="10">
        <v>16.5</v>
      </c>
      <c r="F149" s="10">
        <v>16.5</v>
      </c>
      <c r="G149" s="10">
        <v>16.5</v>
      </c>
      <c r="H149" s="10">
        <v>16.5</v>
      </c>
      <c r="I149" s="10">
        <v>16.5</v>
      </c>
      <c r="J149" s="10">
        <v>15.0</v>
      </c>
      <c r="K149" s="10">
        <v>16.5</v>
      </c>
      <c r="L149" s="10">
        <v>16.5</v>
      </c>
      <c r="M149" s="11">
        <f t="shared" si="1"/>
        <v>16.28571429</v>
      </c>
      <c r="N149" s="11">
        <f t="shared" si="2"/>
        <v>16</v>
      </c>
      <c r="O149" s="12" t="str">
        <f t="shared" si="3"/>
        <v>APROBADO</v>
      </c>
      <c r="P149" s="12" t="str">
        <f>IF(OR(D149="Académica",D149="Empresa"),(IF(M149&lt;Leyenda!$I$11,"ALTO",(IF(M149&lt;=Leyenda!$I$10,"MEDIO","BAJO")))),(IF(M149&lt;Leyenda!$J$11,"ALTO",(IF(M149&lt;=Leyenda!$J$10,"MEDIO","BAJO")))))</f>
        <v>BAJO</v>
      </c>
    </row>
    <row r="150">
      <c r="A150" s="8" t="s">
        <v>1269</v>
      </c>
      <c r="B150" s="9" t="s">
        <v>50</v>
      </c>
      <c r="C150" s="9" t="s">
        <v>2444</v>
      </c>
      <c r="D150" s="9" t="s">
        <v>2144</v>
      </c>
      <c r="E150" s="10">
        <v>16.5</v>
      </c>
      <c r="F150" s="10">
        <v>16.5</v>
      </c>
      <c r="G150" s="10">
        <v>16.5</v>
      </c>
      <c r="H150" s="10">
        <v>16.5</v>
      </c>
      <c r="I150" s="10">
        <v>19.0</v>
      </c>
      <c r="J150" s="10">
        <v>15.0</v>
      </c>
      <c r="K150" s="10">
        <v>16.9</v>
      </c>
      <c r="L150" s="10">
        <v>17.0</v>
      </c>
      <c r="M150" s="11">
        <f t="shared" si="1"/>
        <v>16.7</v>
      </c>
      <c r="N150" s="11">
        <f t="shared" si="2"/>
        <v>17</v>
      </c>
      <c r="O150" s="12" t="str">
        <f t="shared" si="3"/>
        <v>APROBADO</v>
      </c>
      <c r="P150" s="12" t="str">
        <f>IF(OR(D150="Académica",D150="Empresa"),(IF(M150&lt;Leyenda!$I$11,"ALTO",(IF(M150&lt;=Leyenda!$I$10,"MEDIO","BAJO")))),(IF(M150&lt;Leyenda!$J$11,"ALTO",(IF(M150&lt;=Leyenda!$J$10,"MEDIO","BAJO")))))</f>
        <v>BAJO</v>
      </c>
    </row>
    <row r="151">
      <c r="A151" s="8" t="s">
        <v>1040</v>
      </c>
      <c r="B151" s="9" t="s">
        <v>28</v>
      </c>
      <c r="C151" s="9" t="s">
        <v>2444</v>
      </c>
      <c r="D151" s="9" t="s">
        <v>2144</v>
      </c>
      <c r="E151" s="10">
        <v>16.5</v>
      </c>
      <c r="F151" s="10">
        <v>16.5</v>
      </c>
      <c r="G151" s="10">
        <v>16.5</v>
      </c>
      <c r="H151" s="10">
        <v>16.5</v>
      </c>
      <c r="I151" s="10">
        <v>19.0</v>
      </c>
      <c r="J151" s="10">
        <v>15.0</v>
      </c>
      <c r="K151" s="10">
        <v>16.9</v>
      </c>
      <c r="L151" s="10">
        <v>17.0</v>
      </c>
      <c r="M151" s="11">
        <f t="shared" si="1"/>
        <v>16.7</v>
      </c>
      <c r="N151" s="11">
        <f t="shared" si="2"/>
        <v>17</v>
      </c>
      <c r="O151" s="12" t="str">
        <f t="shared" si="3"/>
        <v>APROBADO</v>
      </c>
      <c r="P151" s="12" t="str">
        <f>IF(OR(D151="Académica",D151="Empresa"),(IF(M151&lt;Leyenda!$I$11,"ALTO",(IF(M151&lt;=Leyenda!$I$10,"MEDIO","BAJO")))),(IF(M151&lt;Leyenda!$J$11,"ALTO",(IF(M151&lt;=Leyenda!$J$10,"MEDIO","BAJO")))))</f>
        <v>BAJO</v>
      </c>
    </row>
    <row r="152">
      <c r="A152" s="8" t="s">
        <v>1500</v>
      </c>
      <c r="B152" s="9" t="s">
        <v>25</v>
      </c>
      <c r="C152" s="9" t="s">
        <v>2444</v>
      </c>
      <c r="D152" s="9" t="s">
        <v>2144</v>
      </c>
      <c r="E152" s="10">
        <v>12.5</v>
      </c>
      <c r="F152" s="10">
        <v>16.5</v>
      </c>
      <c r="G152" s="10">
        <v>16.5</v>
      </c>
      <c r="H152" s="10">
        <v>16.5</v>
      </c>
      <c r="I152" s="10">
        <v>12.5</v>
      </c>
      <c r="J152" s="10">
        <v>15.0</v>
      </c>
      <c r="K152" s="10">
        <v>15.4</v>
      </c>
      <c r="L152" s="10">
        <v>15.5</v>
      </c>
      <c r="M152" s="11">
        <f t="shared" si="1"/>
        <v>14.98571429</v>
      </c>
      <c r="N152" s="11">
        <f t="shared" si="2"/>
        <v>15</v>
      </c>
      <c r="O152" s="12" t="str">
        <f t="shared" si="3"/>
        <v>APROBADO</v>
      </c>
      <c r="P152" s="12" t="str">
        <f>IF(OR(D152="Académica",D152="Empresa"),(IF(M152&lt;Leyenda!$I$11,"ALTO",(IF(M152&lt;=Leyenda!$I$10,"MEDIO","BAJO")))),(IF(M152&lt;Leyenda!$J$11,"ALTO",(IF(M152&lt;=Leyenda!$J$10,"MEDIO","BAJO")))))</f>
        <v>BAJO</v>
      </c>
    </row>
    <row r="153">
      <c r="A153" s="8" t="s">
        <v>821</v>
      </c>
      <c r="B153" s="9" t="s">
        <v>21</v>
      </c>
      <c r="C153" s="9" t="s">
        <v>2444</v>
      </c>
      <c r="D153" s="9" t="s">
        <v>2144</v>
      </c>
      <c r="E153" s="10">
        <v>9.0</v>
      </c>
      <c r="F153" s="10">
        <v>16.5</v>
      </c>
      <c r="G153" s="10">
        <v>15.5</v>
      </c>
      <c r="H153" s="10">
        <v>15.5</v>
      </c>
      <c r="I153" s="10">
        <v>12.5</v>
      </c>
      <c r="J153" s="10">
        <v>15.0</v>
      </c>
      <c r="K153" s="10">
        <v>13.4</v>
      </c>
      <c r="L153" s="10">
        <v>13.0</v>
      </c>
      <c r="M153" s="11">
        <f t="shared" si="1"/>
        <v>13.91428571</v>
      </c>
      <c r="N153" s="11">
        <f t="shared" si="2"/>
        <v>14</v>
      </c>
      <c r="O153" s="12" t="str">
        <f t="shared" si="3"/>
        <v>DESAPROBADO</v>
      </c>
      <c r="P153" s="12" t="str">
        <f>IF(OR(D153="Académica",D153="Empresa"),(IF(M153&lt;Leyenda!$I$11,"ALTO",(IF(M153&lt;=Leyenda!$I$10,"MEDIO","BAJO")))),(IF(M153&lt;Leyenda!$J$11,"ALTO",(IF(M153&lt;=Leyenda!$J$10,"MEDIO","BAJO")))))</f>
        <v>MEDIO</v>
      </c>
    </row>
    <row r="154">
      <c r="A154" s="8" t="s">
        <v>1186</v>
      </c>
      <c r="B154" s="9" t="s">
        <v>28</v>
      </c>
      <c r="C154" s="9" t="s">
        <v>108</v>
      </c>
      <c r="D154" s="9" t="s">
        <v>2144</v>
      </c>
      <c r="E154" s="10">
        <v>16.5</v>
      </c>
      <c r="F154" s="10">
        <v>16.5</v>
      </c>
      <c r="G154" s="10">
        <v>16.5</v>
      </c>
      <c r="H154" s="10">
        <v>18.0</v>
      </c>
      <c r="I154" s="10">
        <v>19.0</v>
      </c>
      <c r="J154" s="10">
        <v>16.5</v>
      </c>
      <c r="K154" s="10">
        <v>17.1</v>
      </c>
      <c r="L154" s="10">
        <v>17.0</v>
      </c>
      <c r="M154" s="11">
        <f t="shared" si="1"/>
        <v>17.15714286</v>
      </c>
      <c r="N154" s="11">
        <f t="shared" si="2"/>
        <v>17</v>
      </c>
      <c r="O154" s="12" t="str">
        <f t="shared" si="3"/>
        <v>APROBADO</v>
      </c>
      <c r="P154" s="12" t="str">
        <f>IF(OR(D154="Académica",D154="Empresa"),(IF(M154&lt;Leyenda!$I$11,"ALTO",(IF(M154&lt;=Leyenda!$I$10,"MEDIO","BAJO")))),(IF(M154&lt;Leyenda!$J$11,"ALTO",(IF(M154&lt;=Leyenda!$J$10,"MEDIO","BAJO")))))</f>
        <v>BAJO</v>
      </c>
    </row>
    <row r="155">
      <c r="A155" s="8" t="s">
        <v>2459</v>
      </c>
      <c r="B155" s="9" t="s">
        <v>601</v>
      </c>
      <c r="C155" s="9" t="s">
        <v>108</v>
      </c>
      <c r="D155" s="9" t="s">
        <v>2144</v>
      </c>
      <c r="E155" s="10">
        <v>18.5</v>
      </c>
      <c r="F155" s="10">
        <v>18.5</v>
      </c>
      <c r="G155" s="10">
        <v>17.5</v>
      </c>
      <c r="H155" s="10">
        <v>17.5</v>
      </c>
      <c r="I155" s="10">
        <v>15.5</v>
      </c>
      <c r="J155" s="10">
        <v>18.0</v>
      </c>
      <c r="K155" s="10">
        <v>17.9</v>
      </c>
      <c r="L155" s="10">
        <v>18.0</v>
      </c>
      <c r="M155" s="11">
        <f t="shared" si="1"/>
        <v>17.62857143</v>
      </c>
      <c r="N155" s="11">
        <f t="shared" si="2"/>
        <v>18</v>
      </c>
      <c r="O155" s="12" t="str">
        <f t="shared" si="3"/>
        <v>APROBADO</v>
      </c>
      <c r="P155" s="12" t="str">
        <f>IF(OR(D155="Académica",D155="Empresa"),(IF(M155&lt;Leyenda!$I$11,"ALTO",(IF(M155&lt;=Leyenda!$I$10,"MEDIO","BAJO")))),(IF(M155&lt;Leyenda!$J$11,"ALTO",(IF(M155&lt;=Leyenda!$J$10,"MEDIO","BAJO")))))</f>
        <v>BAJO</v>
      </c>
    </row>
    <row r="156">
      <c r="A156" s="8" t="s">
        <v>2460</v>
      </c>
      <c r="B156" s="9" t="s">
        <v>28</v>
      </c>
      <c r="C156" s="9" t="s">
        <v>108</v>
      </c>
      <c r="D156" s="9" t="s">
        <v>2144</v>
      </c>
      <c r="E156" s="10">
        <v>15.5</v>
      </c>
      <c r="F156" s="10">
        <v>16.5</v>
      </c>
      <c r="G156" s="10">
        <v>14.5</v>
      </c>
      <c r="H156" s="10">
        <v>14.0</v>
      </c>
      <c r="I156" s="10">
        <v>16.5</v>
      </c>
      <c r="J156" s="10">
        <v>16.5</v>
      </c>
      <c r="K156" s="10">
        <v>15.1</v>
      </c>
      <c r="L156" s="10">
        <v>15.0</v>
      </c>
      <c r="M156" s="11">
        <f t="shared" si="1"/>
        <v>15.51428571</v>
      </c>
      <c r="N156" s="11">
        <f t="shared" si="2"/>
        <v>16</v>
      </c>
      <c r="O156" s="12" t="str">
        <f t="shared" si="3"/>
        <v>APROBADO</v>
      </c>
      <c r="P156" s="12" t="str">
        <f>IF(OR(D156="Académica",D156="Empresa"),(IF(M156&lt;Leyenda!$I$11,"ALTO",(IF(M156&lt;=Leyenda!$I$10,"MEDIO","BAJO")))),(IF(M156&lt;Leyenda!$J$11,"ALTO",(IF(M156&lt;=Leyenda!$J$10,"MEDIO","BAJO")))))</f>
        <v>BAJO</v>
      </c>
    </row>
    <row r="157">
      <c r="A157" s="8" t="s">
        <v>2461</v>
      </c>
      <c r="B157" s="9" t="s">
        <v>601</v>
      </c>
      <c r="C157" s="9" t="s">
        <v>108</v>
      </c>
      <c r="D157" s="9" t="s">
        <v>2144</v>
      </c>
      <c r="E157" s="10">
        <v>18.5</v>
      </c>
      <c r="F157" s="10">
        <v>17.0</v>
      </c>
      <c r="G157" s="10">
        <v>18.0</v>
      </c>
      <c r="H157" s="10">
        <v>16.0</v>
      </c>
      <c r="I157" s="10">
        <v>15.5</v>
      </c>
      <c r="J157" s="10">
        <v>20.0</v>
      </c>
      <c r="K157" s="10">
        <v>16.6</v>
      </c>
      <c r="L157" s="10">
        <v>16.5</v>
      </c>
      <c r="M157" s="11">
        <f t="shared" si="1"/>
        <v>17.37142857</v>
      </c>
      <c r="N157" s="11">
        <f t="shared" si="2"/>
        <v>17</v>
      </c>
      <c r="O157" s="12" t="str">
        <f t="shared" si="3"/>
        <v>APROBADO</v>
      </c>
      <c r="P157" s="12" t="str">
        <f>IF(OR(D157="Académica",D157="Empresa"),(IF(M157&lt;Leyenda!$I$11,"ALTO",(IF(M157&lt;=Leyenda!$I$10,"MEDIO","BAJO")))),(IF(M157&lt;Leyenda!$J$11,"ALTO",(IF(M157&lt;=Leyenda!$J$10,"MEDIO","BAJO")))))</f>
        <v>BAJO</v>
      </c>
    </row>
    <row r="158">
      <c r="A158" s="8" t="s">
        <v>2462</v>
      </c>
      <c r="B158" s="9" t="s">
        <v>28</v>
      </c>
      <c r="C158" s="9" t="s">
        <v>108</v>
      </c>
      <c r="D158" s="9" t="s">
        <v>2144</v>
      </c>
      <c r="E158" s="10">
        <v>12.5</v>
      </c>
      <c r="F158" s="10">
        <v>15.5</v>
      </c>
      <c r="G158" s="10">
        <v>12.0</v>
      </c>
      <c r="H158" s="10">
        <v>11.5</v>
      </c>
      <c r="I158" s="10">
        <v>16.5</v>
      </c>
      <c r="J158" s="10">
        <v>12.5</v>
      </c>
      <c r="K158" s="10">
        <v>13.4</v>
      </c>
      <c r="L158" s="10">
        <v>13.0</v>
      </c>
      <c r="M158" s="11">
        <f t="shared" si="1"/>
        <v>13.41428571</v>
      </c>
      <c r="N158" s="11">
        <f t="shared" si="2"/>
        <v>13</v>
      </c>
      <c r="O158" s="12" t="str">
        <f t="shared" si="3"/>
        <v>APROBADO</v>
      </c>
      <c r="P158" s="12" t="str">
        <f>IF(OR(D158="Académica",D158="Empresa"),(IF(M158&lt;Leyenda!$I$11,"ALTO",(IF(M158&lt;=Leyenda!$I$10,"MEDIO","BAJO")))),(IF(M158&lt;Leyenda!$J$11,"ALTO",(IF(M158&lt;=Leyenda!$J$10,"MEDIO","BAJO")))))</f>
        <v>MEDIO</v>
      </c>
    </row>
    <row r="159">
      <c r="A159" s="8" t="s">
        <v>874</v>
      </c>
      <c r="B159" s="9" t="s">
        <v>40</v>
      </c>
      <c r="C159" s="9" t="s">
        <v>108</v>
      </c>
      <c r="D159" s="9" t="s">
        <v>2144</v>
      </c>
      <c r="E159" s="10">
        <v>15.5</v>
      </c>
      <c r="F159" s="10">
        <v>16.5</v>
      </c>
      <c r="G159" s="10">
        <v>16.5</v>
      </c>
      <c r="H159" s="10">
        <v>16.5</v>
      </c>
      <c r="I159" s="10">
        <v>14.0</v>
      </c>
      <c r="J159" s="10">
        <v>14.0</v>
      </c>
      <c r="K159" s="10">
        <v>16.0</v>
      </c>
      <c r="L159" s="10">
        <v>16.0</v>
      </c>
      <c r="M159" s="11">
        <f t="shared" si="1"/>
        <v>15.57142857</v>
      </c>
      <c r="N159" s="11">
        <f t="shared" si="2"/>
        <v>16</v>
      </c>
      <c r="O159" s="12" t="str">
        <f t="shared" si="3"/>
        <v>APROBADO</v>
      </c>
      <c r="P159" s="12" t="str">
        <f>IF(OR(D159="Académica",D159="Empresa"),(IF(M159&lt;Leyenda!$I$11,"ALTO",(IF(M159&lt;=Leyenda!$I$10,"MEDIO","BAJO")))),(IF(M159&lt;Leyenda!$J$11,"ALTO",(IF(M159&lt;=Leyenda!$J$10,"MEDIO","BAJO")))))</f>
        <v>BAJO</v>
      </c>
    </row>
    <row r="160">
      <c r="A160" s="8" t="s">
        <v>2168</v>
      </c>
      <c r="B160" s="9" t="s">
        <v>386</v>
      </c>
      <c r="C160" s="9" t="s">
        <v>108</v>
      </c>
      <c r="D160" s="9" t="s">
        <v>2144</v>
      </c>
      <c r="E160" s="10">
        <v>17.5</v>
      </c>
      <c r="F160" s="10">
        <v>16.5</v>
      </c>
      <c r="G160" s="10">
        <v>15.5</v>
      </c>
      <c r="H160" s="10">
        <v>17.0</v>
      </c>
      <c r="I160" s="10">
        <v>13.5</v>
      </c>
      <c r="J160" s="10">
        <v>17.5</v>
      </c>
      <c r="K160" s="10">
        <v>16.2</v>
      </c>
      <c r="L160" s="10">
        <v>16.0</v>
      </c>
      <c r="M160" s="11">
        <f t="shared" si="1"/>
        <v>16.24285714</v>
      </c>
      <c r="N160" s="11">
        <f t="shared" si="2"/>
        <v>16</v>
      </c>
      <c r="O160" s="12" t="str">
        <f t="shared" si="3"/>
        <v>APROBADO</v>
      </c>
      <c r="P160" s="12" t="str">
        <f>IF(OR(D160="Académica",D160="Empresa"),(IF(M160&lt;Leyenda!$I$11,"ALTO",(IF(M160&lt;=Leyenda!$I$10,"MEDIO","BAJO")))),(IF(M160&lt;Leyenda!$J$11,"ALTO",(IF(M160&lt;=Leyenda!$J$10,"MEDIO","BAJO")))))</f>
        <v>BAJO</v>
      </c>
    </row>
    <row r="161">
      <c r="A161" s="8" t="s">
        <v>2463</v>
      </c>
      <c r="B161" s="9" t="s">
        <v>28</v>
      </c>
      <c r="C161" s="9" t="s">
        <v>108</v>
      </c>
      <c r="D161" s="9" t="s">
        <v>2144</v>
      </c>
      <c r="E161" s="10">
        <v>16.5</v>
      </c>
      <c r="F161" s="10">
        <v>16.5</v>
      </c>
      <c r="G161" s="10">
        <v>16.5</v>
      </c>
      <c r="H161" s="10">
        <v>14.0</v>
      </c>
      <c r="I161" s="10">
        <v>15.0</v>
      </c>
      <c r="J161" s="10">
        <v>16.5</v>
      </c>
      <c r="K161" s="10">
        <v>15.9</v>
      </c>
      <c r="L161" s="10">
        <v>16.0</v>
      </c>
      <c r="M161" s="11">
        <f t="shared" si="1"/>
        <v>15.84285714</v>
      </c>
      <c r="N161" s="11">
        <f t="shared" si="2"/>
        <v>16</v>
      </c>
      <c r="O161" s="12" t="str">
        <f t="shared" si="3"/>
        <v>APROBADO</v>
      </c>
      <c r="P161" s="12" t="str">
        <f>IF(OR(D161="Académica",D161="Empresa"),(IF(M161&lt;Leyenda!$I$11,"ALTO",(IF(M161&lt;=Leyenda!$I$10,"MEDIO","BAJO")))),(IF(M161&lt;Leyenda!$J$11,"ALTO",(IF(M161&lt;=Leyenda!$J$10,"MEDIO","BAJO")))))</f>
        <v>BAJO</v>
      </c>
    </row>
    <row r="162">
      <c r="A162" s="8" t="s">
        <v>2169</v>
      </c>
      <c r="B162" s="9" t="s">
        <v>386</v>
      </c>
      <c r="C162" s="9" t="s">
        <v>108</v>
      </c>
      <c r="D162" s="9" t="s">
        <v>2144</v>
      </c>
      <c r="E162" s="10">
        <v>18.5</v>
      </c>
      <c r="F162" s="10">
        <v>17.5</v>
      </c>
      <c r="G162" s="10">
        <v>17.5</v>
      </c>
      <c r="H162" s="10">
        <v>19.0</v>
      </c>
      <c r="I162" s="10">
        <v>18.0</v>
      </c>
      <c r="J162" s="10">
        <v>17.0</v>
      </c>
      <c r="K162" s="10">
        <v>17.9</v>
      </c>
      <c r="L162" s="10">
        <v>18.0</v>
      </c>
      <c r="M162" s="11">
        <f t="shared" si="1"/>
        <v>17.91428571</v>
      </c>
      <c r="N162" s="11">
        <f t="shared" si="2"/>
        <v>18</v>
      </c>
      <c r="O162" s="12" t="str">
        <f t="shared" si="3"/>
        <v>APROBADO</v>
      </c>
      <c r="P162" s="12" t="str">
        <f>IF(OR(D162="Académica",D162="Empresa"),(IF(M162&lt;Leyenda!$I$11,"ALTO",(IF(M162&lt;=Leyenda!$I$10,"MEDIO","BAJO")))),(IF(M162&lt;Leyenda!$J$11,"ALTO",(IF(M162&lt;=Leyenda!$J$10,"MEDIO","BAJO")))))</f>
        <v>BAJO</v>
      </c>
    </row>
    <row r="163">
      <c r="A163" s="8" t="s">
        <v>2464</v>
      </c>
      <c r="B163" s="9" t="s">
        <v>601</v>
      </c>
      <c r="C163" s="9" t="s">
        <v>108</v>
      </c>
      <c r="D163" s="9" t="s">
        <v>2144</v>
      </c>
      <c r="E163" s="10">
        <v>18.5</v>
      </c>
      <c r="F163" s="10">
        <v>17.5</v>
      </c>
      <c r="G163" s="10">
        <v>17.5</v>
      </c>
      <c r="H163" s="10">
        <v>16.5</v>
      </c>
      <c r="I163" s="10">
        <v>16.0</v>
      </c>
      <c r="J163" s="10">
        <v>19.0</v>
      </c>
      <c r="K163" s="10">
        <v>17.8</v>
      </c>
      <c r="L163" s="10">
        <v>18.0</v>
      </c>
      <c r="M163" s="11">
        <f t="shared" si="1"/>
        <v>17.54285714</v>
      </c>
      <c r="N163" s="11">
        <f t="shared" si="2"/>
        <v>18</v>
      </c>
      <c r="O163" s="12" t="str">
        <f t="shared" si="3"/>
        <v>APROBADO</v>
      </c>
      <c r="P163" s="12" t="str">
        <f>IF(OR(D163="Académica",D163="Empresa"),(IF(M163&lt;Leyenda!$I$11,"ALTO",(IF(M163&lt;=Leyenda!$I$10,"MEDIO","BAJO")))),(IF(M163&lt;Leyenda!$J$11,"ALTO",(IF(M163&lt;=Leyenda!$J$10,"MEDIO","BAJO")))))</f>
        <v>BAJO</v>
      </c>
    </row>
    <row r="164">
      <c r="A164" s="8" t="s">
        <v>1935</v>
      </c>
      <c r="B164" s="9" t="s">
        <v>17</v>
      </c>
      <c r="C164" s="9" t="s">
        <v>108</v>
      </c>
      <c r="D164" s="9" t="s">
        <v>2144</v>
      </c>
      <c r="E164" s="10">
        <v>16.5</v>
      </c>
      <c r="F164" s="10">
        <v>16.5</v>
      </c>
      <c r="G164" s="10">
        <v>16.5</v>
      </c>
      <c r="H164" s="10">
        <v>15.5</v>
      </c>
      <c r="I164" s="10">
        <v>19.0</v>
      </c>
      <c r="J164" s="10">
        <v>16.5</v>
      </c>
      <c r="K164" s="10">
        <v>16.0</v>
      </c>
      <c r="L164" s="10">
        <v>16.0</v>
      </c>
      <c r="M164" s="11">
        <f t="shared" si="1"/>
        <v>16.64285714</v>
      </c>
      <c r="N164" s="11">
        <f t="shared" si="2"/>
        <v>17</v>
      </c>
      <c r="O164" s="12" t="str">
        <f t="shared" si="3"/>
        <v>APROBADO</v>
      </c>
      <c r="P164" s="12" t="str">
        <f>IF(OR(D164="Académica",D164="Empresa"),(IF(M164&lt;Leyenda!$I$11,"ALTO",(IF(M164&lt;=Leyenda!$I$10,"MEDIO","BAJO")))),(IF(M164&lt;Leyenda!$J$11,"ALTO",(IF(M164&lt;=Leyenda!$J$10,"MEDIO","BAJO")))))</f>
        <v>BAJO</v>
      </c>
    </row>
    <row r="165">
      <c r="A165" s="8" t="s">
        <v>2465</v>
      </c>
      <c r="B165" s="9" t="s">
        <v>386</v>
      </c>
      <c r="C165" s="9" t="s">
        <v>108</v>
      </c>
      <c r="D165" s="9" t="s">
        <v>2144</v>
      </c>
      <c r="E165" s="10">
        <v>16.5</v>
      </c>
      <c r="F165" s="10">
        <v>13.0</v>
      </c>
      <c r="G165" s="10">
        <v>11.0</v>
      </c>
      <c r="H165" s="10">
        <v>13.5</v>
      </c>
      <c r="I165" s="10">
        <v>11.0</v>
      </c>
      <c r="J165" s="10">
        <v>17.5</v>
      </c>
      <c r="K165" s="10">
        <v>12.4</v>
      </c>
      <c r="L165" s="10">
        <v>12.0</v>
      </c>
      <c r="M165" s="11">
        <f t="shared" si="1"/>
        <v>13.55714286</v>
      </c>
      <c r="N165" s="11">
        <f t="shared" si="2"/>
        <v>14</v>
      </c>
      <c r="O165" s="12" t="str">
        <f t="shared" si="3"/>
        <v>APROBADO</v>
      </c>
      <c r="P165" s="12" t="str">
        <f>IF(OR(D165="Académica",D165="Empresa"),(IF(M165&lt;Leyenda!$I$11,"ALTO",(IF(M165&lt;=Leyenda!$I$10,"MEDIO","BAJO")))),(IF(M165&lt;Leyenda!$J$11,"ALTO",(IF(M165&lt;=Leyenda!$J$10,"MEDIO","BAJO")))))</f>
        <v>MEDIO</v>
      </c>
    </row>
    <row r="166">
      <c r="A166" s="8" t="s">
        <v>1030</v>
      </c>
      <c r="B166" s="9" t="s">
        <v>17</v>
      </c>
      <c r="C166" s="9" t="s">
        <v>108</v>
      </c>
      <c r="D166" s="9" t="s">
        <v>2144</v>
      </c>
      <c r="E166" s="10">
        <v>17.5</v>
      </c>
      <c r="F166" s="10">
        <v>16.5</v>
      </c>
      <c r="G166" s="10">
        <v>16.5</v>
      </c>
      <c r="H166" s="10">
        <v>16.5</v>
      </c>
      <c r="I166" s="10">
        <v>14.0</v>
      </c>
      <c r="J166" s="10">
        <v>16.5</v>
      </c>
      <c r="K166" s="10">
        <v>16.1</v>
      </c>
      <c r="L166" s="10">
        <v>16.0</v>
      </c>
      <c r="M166" s="11">
        <f t="shared" si="1"/>
        <v>16.22857143</v>
      </c>
      <c r="N166" s="11">
        <f t="shared" si="2"/>
        <v>16</v>
      </c>
      <c r="O166" s="12" t="str">
        <f t="shared" si="3"/>
        <v>APROBADO</v>
      </c>
      <c r="P166" s="12" t="str">
        <f>IF(OR(D166="Académica",D166="Empresa"),(IF(M166&lt;Leyenda!$I$11,"ALTO",(IF(M166&lt;=Leyenda!$I$10,"MEDIO","BAJO")))),(IF(M166&lt;Leyenda!$J$11,"ALTO",(IF(M166&lt;=Leyenda!$J$10,"MEDIO","BAJO")))))</f>
        <v>BAJO</v>
      </c>
    </row>
    <row r="167">
      <c r="A167" s="8" t="s">
        <v>2466</v>
      </c>
      <c r="B167" s="9" t="s">
        <v>17</v>
      </c>
      <c r="C167" s="9" t="s">
        <v>108</v>
      </c>
      <c r="D167" s="9" t="s">
        <v>2144</v>
      </c>
      <c r="E167" s="10">
        <v>18.0</v>
      </c>
      <c r="F167" s="10">
        <v>15.0</v>
      </c>
      <c r="G167" s="10">
        <v>16.0</v>
      </c>
      <c r="H167" s="10">
        <v>15.5</v>
      </c>
      <c r="I167" s="10">
        <v>10.0</v>
      </c>
      <c r="J167" s="10">
        <v>16.5</v>
      </c>
      <c r="K167" s="10">
        <v>14.6</v>
      </c>
      <c r="L167" s="10">
        <v>14.5</v>
      </c>
      <c r="M167" s="11">
        <f t="shared" si="1"/>
        <v>15.08571429</v>
      </c>
      <c r="N167" s="11">
        <f t="shared" si="2"/>
        <v>15</v>
      </c>
      <c r="O167" s="12" t="str">
        <f t="shared" si="3"/>
        <v>DESAPROBADO</v>
      </c>
      <c r="P167" s="12" t="str">
        <f>IF(OR(D167="Académica",D167="Empresa"),(IF(M167&lt;Leyenda!$I$11,"ALTO",(IF(M167&lt;=Leyenda!$I$10,"MEDIO","BAJO")))),(IF(M167&lt;Leyenda!$J$11,"ALTO",(IF(M167&lt;=Leyenda!$J$10,"MEDIO","BAJO")))))</f>
        <v>BAJO</v>
      </c>
    </row>
    <row r="168">
      <c r="A168" s="8" t="s">
        <v>2229</v>
      </c>
      <c r="B168" s="9" t="s">
        <v>386</v>
      </c>
      <c r="C168" s="9" t="s">
        <v>108</v>
      </c>
      <c r="D168" s="9" t="s">
        <v>2144</v>
      </c>
      <c r="E168" s="10">
        <v>17.0</v>
      </c>
      <c r="F168" s="10">
        <v>17.5</v>
      </c>
      <c r="G168" s="10">
        <v>17.0</v>
      </c>
      <c r="H168" s="10">
        <v>18.0</v>
      </c>
      <c r="I168" s="10">
        <v>16.0</v>
      </c>
      <c r="J168" s="10">
        <v>13.0</v>
      </c>
      <c r="K168" s="10">
        <v>16.4</v>
      </c>
      <c r="L168" s="10">
        <v>16.0</v>
      </c>
      <c r="M168" s="11">
        <f t="shared" si="1"/>
        <v>16.41428571</v>
      </c>
      <c r="N168" s="11">
        <f t="shared" si="2"/>
        <v>16</v>
      </c>
      <c r="O168" s="12" t="str">
        <f t="shared" si="3"/>
        <v>APROBADO</v>
      </c>
      <c r="P168" s="12" t="str">
        <f>IF(OR(D168="Académica",D168="Empresa"),(IF(M168&lt;Leyenda!$I$11,"ALTO",(IF(M168&lt;=Leyenda!$I$10,"MEDIO","BAJO")))),(IF(M168&lt;Leyenda!$J$11,"ALTO",(IF(M168&lt;=Leyenda!$J$10,"MEDIO","BAJO")))))</f>
        <v>BAJO</v>
      </c>
    </row>
    <row r="169">
      <c r="A169" s="8" t="s">
        <v>1631</v>
      </c>
      <c r="B169" s="9" t="s">
        <v>17</v>
      </c>
      <c r="C169" s="9" t="s">
        <v>108</v>
      </c>
      <c r="D169" s="9" t="s">
        <v>2144</v>
      </c>
      <c r="E169" s="10">
        <v>17.5</v>
      </c>
      <c r="F169" s="10">
        <v>16.5</v>
      </c>
      <c r="G169" s="10">
        <v>16.5</v>
      </c>
      <c r="H169" s="10">
        <v>16.5</v>
      </c>
      <c r="I169" s="10">
        <v>20.0</v>
      </c>
      <c r="J169" s="10">
        <v>16.5</v>
      </c>
      <c r="K169" s="10">
        <v>17.1</v>
      </c>
      <c r="L169" s="10">
        <v>17.0</v>
      </c>
      <c r="M169" s="11">
        <f t="shared" si="1"/>
        <v>17.22857143</v>
      </c>
      <c r="N169" s="11">
        <f t="shared" si="2"/>
        <v>17</v>
      </c>
      <c r="O169" s="12" t="str">
        <f t="shared" si="3"/>
        <v>APROBADO</v>
      </c>
      <c r="P169" s="12" t="str">
        <f>IF(OR(D169="Académica",D169="Empresa"),(IF(M169&lt;Leyenda!$I$11,"ALTO",(IF(M169&lt;=Leyenda!$I$10,"MEDIO","BAJO")))),(IF(M169&lt;Leyenda!$J$11,"ALTO",(IF(M169&lt;=Leyenda!$J$10,"MEDIO","BAJO")))))</f>
        <v>BAJO</v>
      </c>
    </row>
    <row r="170">
      <c r="A170" s="8" t="s">
        <v>1632</v>
      </c>
      <c r="B170" s="9" t="s">
        <v>28</v>
      </c>
      <c r="C170" s="9" t="s">
        <v>108</v>
      </c>
      <c r="D170" s="9" t="s">
        <v>2144</v>
      </c>
      <c r="E170" s="10">
        <v>17.5</v>
      </c>
      <c r="F170" s="10">
        <v>16.5</v>
      </c>
      <c r="G170" s="10">
        <v>16.0</v>
      </c>
      <c r="H170" s="10">
        <v>16.5</v>
      </c>
      <c r="I170" s="10">
        <v>20.0</v>
      </c>
      <c r="J170" s="10">
        <v>16.5</v>
      </c>
      <c r="K170" s="10">
        <v>17.1</v>
      </c>
      <c r="L170" s="10">
        <v>17.0</v>
      </c>
      <c r="M170" s="11">
        <f t="shared" si="1"/>
        <v>17.15714286</v>
      </c>
      <c r="N170" s="11">
        <f t="shared" si="2"/>
        <v>17</v>
      </c>
      <c r="O170" s="12" t="str">
        <f t="shared" si="3"/>
        <v>APROBADO</v>
      </c>
      <c r="P170" s="12" t="str">
        <f>IF(OR(D170="Académica",D170="Empresa"),(IF(M170&lt;Leyenda!$I$11,"ALTO",(IF(M170&lt;=Leyenda!$I$10,"MEDIO","BAJO")))),(IF(M170&lt;Leyenda!$J$11,"ALTO",(IF(M170&lt;=Leyenda!$J$10,"MEDIO","BAJO")))))</f>
        <v>BAJO</v>
      </c>
    </row>
    <row r="171">
      <c r="A171" s="8" t="s">
        <v>1321</v>
      </c>
      <c r="B171" s="9" t="s">
        <v>40</v>
      </c>
      <c r="C171" s="9" t="s">
        <v>108</v>
      </c>
      <c r="D171" s="9" t="s">
        <v>2144</v>
      </c>
      <c r="E171" s="10">
        <v>17.5</v>
      </c>
      <c r="F171" s="10">
        <v>16.5</v>
      </c>
      <c r="G171" s="10">
        <v>16.5</v>
      </c>
      <c r="H171" s="10">
        <v>16.5</v>
      </c>
      <c r="I171" s="10">
        <v>19.0</v>
      </c>
      <c r="J171" s="10">
        <v>19.0</v>
      </c>
      <c r="K171" s="10">
        <v>17.1</v>
      </c>
      <c r="L171" s="10">
        <v>17.0</v>
      </c>
      <c r="M171" s="11">
        <f t="shared" si="1"/>
        <v>17.44285714</v>
      </c>
      <c r="N171" s="11">
        <f t="shared" si="2"/>
        <v>17</v>
      </c>
      <c r="O171" s="12" t="str">
        <f t="shared" si="3"/>
        <v>APROBADO</v>
      </c>
      <c r="P171" s="12" t="str">
        <f>IF(OR(D171="Académica",D171="Empresa"),(IF(M171&lt;Leyenda!$I$11,"ALTO",(IF(M171&lt;=Leyenda!$I$10,"MEDIO","BAJO")))),(IF(M171&lt;Leyenda!$J$11,"ALTO",(IF(M171&lt;=Leyenda!$J$10,"MEDIO","BAJO")))))</f>
        <v>BAJO</v>
      </c>
    </row>
    <row r="172">
      <c r="A172" s="8" t="s">
        <v>2253</v>
      </c>
      <c r="B172" s="9" t="s">
        <v>28</v>
      </c>
      <c r="C172" s="9" t="s">
        <v>108</v>
      </c>
      <c r="D172" s="9" t="s">
        <v>2144</v>
      </c>
      <c r="E172" s="10">
        <v>16.5</v>
      </c>
      <c r="F172" s="10">
        <v>11.0</v>
      </c>
      <c r="G172" s="10">
        <v>12.5</v>
      </c>
      <c r="H172" s="10">
        <v>16.5</v>
      </c>
      <c r="I172" s="10">
        <v>16.5</v>
      </c>
      <c r="J172" s="10">
        <v>14.0</v>
      </c>
      <c r="K172" s="10">
        <v>14.3</v>
      </c>
      <c r="L172" s="10">
        <v>14.5</v>
      </c>
      <c r="M172" s="11">
        <f t="shared" si="1"/>
        <v>14.47142857</v>
      </c>
      <c r="N172" s="11">
        <f t="shared" si="2"/>
        <v>14</v>
      </c>
      <c r="O172" s="12" t="str">
        <f t="shared" si="3"/>
        <v>APROBADO</v>
      </c>
      <c r="P172" s="12" t="str">
        <f>IF(OR(D172="Académica",D172="Empresa"),(IF(M172&lt;Leyenda!$I$11,"ALTO",(IF(M172&lt;=Leyenda!$I$10,"MEDIO","BAJO")))),(IF(M172&lt;Leyenda!$J$11,"ALTO",(IF(M172&lt;=Leyenda!$J$10,"MEDIO","BAJO")))))</f>
        <v>MEDIO</v>
      </c>
    </row>
    <row r="173">
      <c r="A173" s="8" t="s">
        <v>1770</v>
      </c>
      <c r="B173" s="9" t="s">
        <v>17</v>
      </c>
      <c r="C173" s="9" t="s">
        <v>108</v>
      </c>
      <c r="D173" s="9" t="s">
        <v>2144</v>
      </c>
      <c r="E173" s="10">
        <v>16.5</v>
      </c>
      <c r="F173" s="10">
        <v>16.5</v>
      </c>
      <c r="G173" s="10">
        <v>16.5</v>
      </c>
      <c r="H173" s="10">
        <v>16.5</v>
      </c>
      <c r="I173" s="10">
        <v>20.0</v>
      </c>
      <c r="J173" s="10">
        <v>16.5</v>
      </c>
      <c r="K173" s="10">
        <v>16.4</v>
      </c>
      <c r="L173" s="10">
        <v>16.5</v>
      </c>
      <c r="M173" s="11">
        <f t="shared" si="1"/>
        <v>16.98571429</v>
      </c>
      <c r="N173" s="11">
        <f t="shared" si="2"/>
        <v>17</v>
      </c>
      <c r="O173" s="12" t="str">
        <f t="shared" si="3"/>
        <v>APROBADO</v>
      </c>
      <c r="P173" s="12" t="str">
        <f>IF(OR(D173="Académica",D173="Empresa"),(IF(M173&lt;Leyenda!$I$11,"ALTO",(IF(M173&lt;=Leyenda!$I$10,"MEDIO","BAJO")))),(IF(M173&lt;Leyenda!$J$11,"ALTO",(IF(M173&lt;=Leyenda!$J$10,"MEDIO","BAJO")))))</f>
        <v>BAJO</v>
      </c>
    </row>
    <row r="174">
      <c r="A174" s="8" t="s">
        <v>2467</v>
      </c>
      <c r="B174" s="9" t="s">
        <v>25</v>
      </c>
      <c r="C174" s="9" t="s">
        <v>108</v>
      </c>
      <c r="D174" s="9" t="s">
        <v>2144</v>
      </c>
      <c r="E174" s="10">
        <v>12.5</v>
      </c>
      <c r="F174" s="10">
        <v>15.5</v>
      </c>
      <c r="G174" s="10">
        <v>15.0</v>
      </c>
      <c r="H174" s="10">
        <v>16.5</v>
      </c>
      <c r="I174" s="10">
        <v>12.5</v>
      </c>
      <c r="J174" s="10">
        <v>15.0</v>
      </c>
      <c r="K174" s="10">
        <v>13.4</v>
      </c>
      <c r="L174" s="10">
        <v>13.0</v>
      </c>
      <c r="M174" s="11">
        <f t="shared" si="1"/>
        <v>14.34285714</v>
      </c>
      <c r="N174" s="11">
        <f t="shared" si="2"/>
        <v>14</v>
      </c>
      <c r="O174" s="12" t="str">
        <f t="shared" si="3"/>
        <v>APROBADO</v>
      </c>
      <c r="P174" s="12" t="str">
        <f>IF(OR(D174="Académica",D174="Empresa"),(IF(M174&lt;Leyenda!$I$11,"ALTO",(IF(M174&lt;=Leyenda!$I$10,"MEDIO","BAJO")))),(IF(M174&lt;Leyenda!$J$11,"ALTO",(IF(M174&lt;=Leyenda!$J$10,"MEDIO","BAJO")))))</f>
        <v>MEDIO</v>
      </c>
    </row>
    <row r="175">
      <c r="A175" s="8" t="s">
        <v>784</v>
      </c>
      <c r="B175" s="9" t="s">
        <v>17</v>
      </c>
      <c r="C175" s="9" t="s">
        <v>108</v>
      </c>
      <c r="D175" s="9" t="s">
        <v>2144</v>
      </c>
      <c r="E175" s="10">
        <v>16.5</v>
      </c>
      <c r="F175" s="10">
        <v>16.5</v>
      </c>
      <c r="G175" s="10">
        <v>16.5</v>
      </c>
      <c r="H175" s="10">
        <v>16.5</v>
      </c>
      <c r="I175" s="10">
        <v>19.0</v>
      </c>
      <c r="J175" s="10">
        <v>16.5</v>
      </c>
      <c r="K175" s="10">
        <v>17.2</v>
      </c>
      <c r="L175" s="10">
        <v>17.0</v>
      </c>
      <c r="M175" s="11">
        <f t="shared" si="1"/>
        <v>16.95714286</v>
      </c>
      <c r="N175" s="11">
        <f t="shared" si="2"/>
        <v>17</v>
      </c>
      <c r="O175" s="12" t="str">
        <f t="shared" si="3"/>
        <v>APROBADO</v>
      </c>
      <c r="P175" s="12" t="str">
        <f>IF(OR(D175="Académica",D175="Empresa"),(IF(M175&lt;Leyenda!$I$11,"ALTO",(IF(M175&lt;=Leyenda!$I$10,"MEDIO","BAJO")))),(IF(M175&lt;Leyenda!$J$11,"ALTO",(IF(M175&lt;=Leyenda!$J$10,"MEDIO","BAJO")))))</f>
        <v>BAJO</v>
      </c>
    </row>
    <row r="176">
      <c r="A176" s="8" t="s">
        <v>877</v>
      </c>
      <c r="B176" s="9" t="s">
        <v>17</v>
      </c>
      <c r="C176" s="9" t="s">
        <v>108</v>
      </c>
      <c r="D176" s="9" t="s">
        <v>2144</v>
      </c>
      <c r="E176" s="10">
        <v>17.5</v>
      </c>
      <c r="F176" s="10">
        <v>16.5</v>
      </c>
      <c r="G176" s="10">
        <v>16.0</v>
      </c>
      <c r="H176" s="10">
        <v>16.5</v>
      </c>
      <c r="I176" s="10">
        <v>20.0</v>
      </c>
      <c r="J176" s="10">
        <v>16.5</v>
      </c>
      <c r="K176" s="10">
        <v>16.9</v>
      </c>
      <c r="L176" s="10">
        <v>17.0</v>
      </c>
      <c r="M176" s="11">
        <f t="shared" si="1"/>
        <v>17.12857143</v>
      </c>
      <c r="N176" s="11">
        <f t="shared" si="2"/>
        <v>17</v>
      </c>
      <c r="O176" s="12" t="str">
        <f t="shared" si="3"/>
        <v>APROBADO</v>
      </c>
      <c r="P176" s="12" t="str">
        <f>IF(OR(D176="Académica",D176="Empresa"),(IF(M176&lt;Leyenda!$I$11,"ALTO",(IF(M176&lt;=Leyenda!$I$10,"MEDIO","BAJO")))),(IF(M176&lt;Leyenda!$J$11,"ALTO",(IF(M176&lt;=Leyenda!$J$10,"MEDIO","BAJO")))))</f>
        <v>BAJO</v>
      </c>
    </row>
    <row r="177">
      <c r="A177" s="8" t="s">
        <v>2114</v>
      </c>
      <c r="B177" s="9" t="s">
        <v>40</v>
      </c>
      <c r="C177" s="9" t="s">
        <v>108</v>
      </c>
      <c r="D177" s="9" t="s">
        <v>2149</v>
      </c>
      <c r="E177" s="10">
        <v>16.5</v>
      </c>
      <c r="F177" s="10">
        <v>15.5</v>
      </c>
      <c r="G177" s="10">
        <v>15.5</v>
      </c>
      <c r="H177" s="10">
        <v>18.0</v>
      </c>
      <c r="I177" s="10">
        <v>16.5</v>
      </c>
      <c r="J177" s="10">
        <v>16.5</v>
      </c>
      <c r="K177" s="10">
        <v>15.8</v>
      </c>
      <c r="L177" s="10">
        <v>16.0</v>
      </c>
      <c r="M177" s="11">
        <f t="shared" si="1"/>
        <v>16.32857143</v>
      </c>
      <c r="N177" s="11">
        <f t="shared" si="2"/>
        <v>16</v>
      </c>
      <c r="O177" s="12" t="str">
        <f t="shared" si="3"/>
        <v>APROBADO</v>
      </c>
      <c r="P177" s="12" t="str">
        <f>IF(OR(D177="Académica",D177="Empresa"),(IF(M177&lt;Leyenda!$I$11,"ALTO",(IF(M177&lt;=Leyenda!$I$10,"MEDIO","BAJO")))),(IF(M177&lt;Leyenda!$J$11,"ALTO",(IF(M177&lt;=Leyenda!$J$10,"MEDIO","BAJO")))))</f>
        <v>BAJO</v>
      </c>
    </row>
    <row r="178">
      <c r="A178" s="8" t="s">
        <v>1312</v>
      </c>
      <c r="B178" s="9" t="s">
        <v>17</v>
      </c>
      <c r="C178" s="9" t="s">
        <v>108</v>
      </c>
      <c r="D178" s="9" t="s">
        <v>2144</v>
      </c>
      <c r="E178" s="10">
        <v>18.0</v>
      </c>
      <c r="F178" s="10">
        <v>16.5</v>
      </c>
      <c r="G178" s="10">
        <v>16.5</v>
      </c>
      <c r="H178" s="10">
        <v>19.0</v>
      </c>
      <c r="I178" s="10">
        <v>20.0</v>
      </c>
      <c r="J178" s="10">
        <v>16.5</v>
      </c>
      <c r="K178" s="10">
        <v>17.6</v>
      </c>
      <c r="L178" s="10">
        <v>18.0</v>
      </c>
      <c r="M178" s="11">
        <f t="shared" si="1"/>
        <v>17.72857143</v>
      </c>
      <c r="N178" s="11">
        <f t="shared" si="2"/>
        <v>18</v>
      </c>
      <c r="O178" s="12" t="str">
        <f t="shared" si="3"/>
        <v>APROBADO</v>
      </c>
      <c r="P178" s="12" t="str">
        <f>IF(OR(D178="Académica",D178="Empresa"),(IF(M178&lt;Leyenda!$I$11,"ALTO",(IF(M178&lt;=Leyenda!$I$10,"MEDIO","BAJO")))),(IF(M178&lt;Leyenda!$J$11,"ALTO",(IF(M178&lt;=Leyenda!$J$10,"MEDIO","BAJO")))))</f>
        <v>BAJO</v>
      </c>
    </row>
    <row r="179">
      <c r="A179" s="8" t="s">
        <v>1248</v>
      </c>
      <c r="B179" s="9" t="s">
        <v>17</v>
      </c>
      <c r="C179" s="9" t="s">
        <v>108</v>
      </c>
      <c r="D179" s="9" t="s">
        <v>2144</v>
      </c>
      <c r="E179" s="10">
        <v>18.0</v>
      </c>
      <c r="F179" s="10">
        <v>16.5</v>
      </c>
      <c r="G179" s="10">
        <v>16.5</v>
      </c>
      <c r="H179" s="10">
        <v>16.5</v>
      </c>
      <c r="I179" s="10">
        <v>19.0</v>
      </c>
      <c r="J179" s="10">
        <v>16.5</v>
      </c>
      <c r="K179" s="10">
        <v>17.1</v>
      </c>
      <c r="L179" s="10">
        <v>17.0</v>
      </c>
      <c r="M179" s="11">
        <f t="shared" si="1"/>
        <v>17.15714286</v>
      </c>
      <c r="N179" s="11">
        <f t="shared" si="2"/>
        <v>17</v>
      </c>
      <c r="O179" s="12" t="str">
        <f t="shared" si="3"/>
        <v>APROBADO</v>
      </c>
      <c r="P179" s="12" t="str">
        <f>IF(OR(D179="Académica",D179="Empresa"),(IF(M179&lt;Leyenda!$I$11,"ALTO",(IF(M179&lt;=Leyenda!$I$10,"MEDIO","BAJO")))),(IF(M179&lt;Leyenda!$J$11,"ALTO",(IF(M179&lt;=Leyenda!$J$10,"MEDIO","BAJO")))))</f>
        <v>BAJO</v>
      </c>
    </row>
    <row r="180">
      <c r="A180" s="8" t="s">
        <v>872</v>
      </c>
      <c r="B180" s="9" t="s">
        <v>17</v>
      </c>
      <c r="C180" s="9" t="s">
        <v>108</v>
      </c>
      <c r="D180" s="9" t="s">
        <v>2144</v>
      </c>
      <c r="E180" s="10">
        <v>18.0</v>
      </c>
      <c r="F180" s="10">
        <v>16.5</v>
      </c>
      <c r="G180" s="10">
        <v>16.5</v>
      </c>
      <c r="H180" s="10">
        <v>16.5</v>
      </c>
      <c r="I180" s="10">
        <v>19.0</v>
      </c>
      <c r="J180" s="10">
        <v>16.5</v>
      </c>
      <c r="K180" s="10">
        <v>17.0</v>
      </c>
      <c r="L180" s="10">
        <v>17.0</v>
      </c>
      <c r="M180" s="11">
        <f t="shared" si="1"/>
        <v>17.14285714</v>
      </c>
      <c r="N180" s="11">
        <f t="shared" si="2"/>
        <v>17</v>
      </c>
      <c r="O180" s="12" t="str">
        <f t="shared" si="3"/>
        <v>APROBADO</v>
      </c>
      <c r="P180" s="12" t="str">
        <f>IF(OR(D180="Académica",D180="Empresa"),(IF(M180&lt;Leyenda!$I$11,"ALTO",(IF(M180&lt;=Leyenda!$I$10,"MEDIO","BAJO")))),(IF(M180&lt;Leyenda!$J$11,"ALTO",(IF(M180&lt;=Leyenda!$J$10,"MEDIO","BAJO")))))</f>
        <v>BAJO</v>
      </c>
    </row>
    <row r="181">
      <c r="A181" s="8" t="s">
        <v>1458</v>
      </c>
      <c r="B181" s="9" t="s">
        <v>28</v>
      </c>
      <c r="C181" s="9" t="s">
        <v>108</v>
      </c>
      <c r="D181" s="9" t="s">
        <v>2144</v>
      </c>
      <c r="E181" s="10">
        <v>16.5</v>
      </c>
      <c r="F181" s="10">
        <v>15.5</v>
      </c>
      <c r="G181" s="10">
        <v>15.0</v>
      </c>
      <c r="H181" s="10">
        <v>16.5</v>
      </c>
      <c r="I181" s="10">
        <v>19.0</v>
      </c>
      <c r="J181" s="10">
        <v>16.5</v>
      </c>
      <c r="K181" s="10">
        <v>15.6</v>
      </c>
      <c r="L181" s="10">
        <v>15.5</v>
      </c>
      <c r="M181" s="11">
        <f t="shared" si="1"/>
        <v>16.37142857</v>
      </c>
      <c r="N181" s="11">
        <f t="shared" si="2"/>
        <v>16</v>
      </c>
      <c r="O181" s="12" t="str">
        <f t="shared" si="3"/>
        <v>APROBADO</v>
      </c>
      <c r="P181" s="12" t="str">
        <f>IF(OR(D181="Académica",D181="Empresa"),(IF(M181&lt;Leyenda!$I$11,"ALTO",(IF(M181&lt;=Leyenda!$I$10,"MEDIO","BAJO")))),(IF(M181&lt;Leyenda!$J$11,"ALTO",(IF(M181&lt;=Leyenda!$J$10,"MEDIO","BAJO")))))</f>
        <v>BAJO</v>
      </c>
    </row>
    <row r="182">
      <c r="A182" s="8" t="s">
        <v>1236</v>
      </c>
      <c r="B182" s="9" t="s">
        <v>28</v>
      </c>
      <c r="C182" s="9" t="s">
        <v>108</v>
      </c>
      <c r="D182" s="9" t="s">
        <v>2144</v>
      </c>
      <c r="E182" s="10">
        <v>16.5</v>
      </c>
      <c r="F182" s="10">
        <v>15.5</v>
      </c>
      <c r="G182" s="10">
        <v>16.5</v>
      </c>
      <c r="H182" s="10">
        <v>16.5</v>
      </c>
      <c r="I182" s="10">
        <v>15.0</v>
      </c>
      <c r="J182" s="10">
        <v>16.5</v>
      </c>
      <c r="K182" s="10">
        <v>15.2</v>
      </c>
      <c r="L182" s="10">
        <v>15.5</v>
      </c>
      <c r="M182" s="11">
        <f t="shared" si="1"/>
        <v>15.95714286</v>
      </c>
      <c r="N182" s="11">
        <f t="shared" si="2"/>
        <v>16</v>
      </c>
      <c r="O182" s="12" t="str">
        <f t="shared" si="3"/>
        <v>APROBADO</v>
      </c>
      <c r="P182" s="12" t="str">
        <f>IF(OR(D182="Académica",D182="Empresa"),(IF(M182&lt;Leyenda!$I$11,"ALTO",(IF(M182&lt;=Leyenda!$I$10,"MEDIO","BAJO")))),(IF(M182&lt;Leyenda!$J$11,"ALTO",(IF(M182&lt;=Leyenda!$J$10,"MEDIO","BAJO")))))</f>
        <v>BAJO</v>
      </c>
    </row>
    <row r="183">
      <c r="A183" s="8" t="s">
        <v>2468</v>
      </c>
      <c r="B183" s="9" t="s">
        <v>17</v>
      </c>
      <c r="C183" s="9" t="s">
        <v>108</v>
      </c>
      <c r="D183" s="9" t="s">
        <v>2144</v>
      </c>
      <c r="E183" s="10">
        <v>12.5</v>
      </c>
      <c r="F183" s="10">
        <v>15.0</v>
      </c>
      <c r="G183" s="10">
        <v>15.5</v>
      </c>
      <c r="H183" s="10">
        <v>16.5</v>
      </c>
      <c r="I183" s="10">
        <v>10.0</v>
      </c>
      <c r="J183" s="10">
        <v>16.5</v>
      </c>
      <c r="K183" s="10">
        <v>13.4</v>
      </c>
      <c r="L183" s="10">
        <v>13.5</v>
      </c>
      <c r="M183" s="11">
        <f t="shared" si="1"/>
        <v>14.2</v>
      </c>
      <c r="N183" s="11">
        <f t="shared" si="2"/>
        <v>14</v>
      </c>
      <c r="O183" s="12" t="str">
        <f t="shared" si="3"/>
        <v>DESAPROBADO</v>
      </c>
      <c r="P183" s="12" t="str">
        <f>IF(OR(D183="Académica",D183="Empresa"),(IF(M183&lt;Leyenda!$I$11,"ALTO",(IF(M183&lt;=Leyenda!$I$10,"MEDIO","BAJO")))),(IF(M183&lt;Leyenda!$J$11,"ALTO",(IF(M183&lt;=Leyenda!$J$10,"MEDIO","BAJO")))))</f>
        <v>MEDIO</v>
      </c>
    </row>
    <row r="184">
      <c r="A184" s="8" t="s">
        <v>1746</v>
      </c>
      <c r="B184" s="9" t="s">
        <v>40</v>
      </c>
      <c r="C184" s="9" t="s">
        <v>108</v>
      </c>
      <c r="D184" s="9" t="s">
        <v>2144</v>
      </c>
      <c r="E184" s="10">
        <v>18.5</v>
      </c>
      <c r="F184" s="10">
        <v>16.5</v>
      </c>
      <c r="G184" s="10">
        <v>16.5</v>
      </c>
      <c r="H184" s="10">
        <v>20.0</v>
      </c>
      <c r="I184" s="10">
        <v>16.5</v>
      </c>
      <c r="J184" s="10">
        <v>16.5</v>
      </c>
      <c r="K184" s="10">
        <v>17.7</v>
      </c>
      <c r="L184" s="10">
        <v>18.0</v>
      </c>
      <c r="M184" s="11">
        <f t="shared" si="1"/>
        <v>17.45714286</v>
      </c>
      <c r="N184" s="11">
        <f t="shared" si="2"/>
        <v>17</v>
      </c>
      <c r="O184" s="12" t="str">
        <f t="shared" si="3"/>
        <v>APROBADO</v>
      </c>
      <c r="P184" s="12" t="str">
        <f>IF(OR(D184="Académica",D184="Empresa"),(IF(M184&lt;Leyenda!$I$11,"ALTO",(IF(M184&lt;=Leyenda!$I$10,"MEDIO","BAJO")))),(IF(M184&lt;Leyenda!$J$11,"ALTO",(IF(M184&lt;=Leyenda!$J$10,"MEDIO","BAJO")))))</f>
        <v>BAJO</v>
      </c>
    </row>
    <row r="185">
      <c r="A185" s="8" t="s">
        <v>1604</v>
      </c>
      <c r="B185" s="9" t="s">
        <v>28</v>
      </c>
      <c r="C185" s="9" t="s">
        <v>108</v>
      </c>
      <c r="D185" s="9" t="s">
        <v>2144</v>
      </c>
      <c r="E185" s="10">
        <v>16.5</v>
      </c>
      <c r="F185" s="10">
        <v>16.5</v>
      </c>
      <c r="G185" s="10">
        <v>16.0</v>
      </c>
      <c r="H185" s="10">
        <v>16.5</v>
      </c>
      <c r="I185" s="10">
        <v>19.0</v>
      </c>
      <c r="J185" s="10">
        <v>16.5</v>
      </c>
      <c r="K185" s="10">
        <v>16.9</v>
      </c>
      <c r="L185" s="10">
        <v>17.0</v>
      </c>
      <c r="M185" s="11">
        <f t="shared" si="1"/>
        <v>16.84285714</v>
      </c>
      <c r="N185" s="11">
        <f t="shared" si="2"/>
        <v>17</v>
      </c>
      <c r="O185" s="12" t="str">
        <f t="shared" si="3"/>
        <v>APROBADO</v>
      </c>
      <c r="P185" s="12" t="str">
        <f>IF(OR(D185="Académica",D185="Empresa"),(IF(M185&lt;Leyenda!$I$11,"ALTO",(IF(M185&lt;=Leyenda!$I$10,"MEDIO","BAJO")))),(IF(M185&lt;Leyenda!$J$11,"ALTO",(IF(M185&lt;=Leyenda!$J$10,"MEDIO","BAJO")))))</f>
        <v>BAJO</v>
      </c>
    </row>
    <row r="186">
      <c r="A186" s="8" t="s">
        <v>1898</v>
      </c>
      <c r="B186" s="9" t="s">
        <v>25</v>
      </c>
      <c r="C186" s="9" t="s">
        <v>108</v>
      </c>
      <c r="D186" s="9" t="s">
        <v>2144</v>
      </c>
      <c r="E186" s="10">
        <v>16.5</v>
      </c>
      <c r="F186" s="10">
        <v>16.5</v>
      </c>
      <c r="G186" s="10">
        <v>16.5</v>
      </c>
      <c r="H186" s="10">
        <v>16.5</v>
      </c>
      <c r="I186" s="10">
        <v>16.5</v>
      </c>
      <c r="J186" s="10">
        <v>16.5</v>
      </c>
      <c r="K186" s="10">
        <v>16.5</v>
      </c>
      <c r="L186" s="10">
        <v>16.5</v>
      </c>
      <c r="M186" s="11">
        <f t="shared" si="1"/>
        <v>16.5</v>
      </c>
      <c r="N186" s="11">
        <f t="shared" si="2"/>
        <v>17</v>
      </c>
      <c r="O186" s="12" t="str">
        <f t="shared" si="3"/>
        <v>APROBADO</v>
      </c>
      <c r="P186" s="12" t="str">
        <f>IF(OR(D186="Académica",D186="Empresa"),(IF(M186&lt;Leyenda!$I$11,"ALTO",(IF(M186&lt;=Leyenda!$I$10,"MEDIO","BAJO")))),(IF(M186&lt;Leyenda!$J$11,"ALTO",(IF(M186&lt;=Leyenda!$J$10,"MEDIO","BAJO")))))</f>
        <v>BAJO</v>
      </c>
    </row>
    <row r="187">
      <c r="A187" s="8" t="s">
        <v>2300</v>
      </c>
      <c r="B187" s="9" t="s">
        <v>386</v>
      </c>
      <c r="C187" s="9" t="s">
        <v>108</v>
      </c>
      <c r="D187" s="9" t="s">
        <v>2144</v>
      </c>
      <c r="E187" s="10">
        <v>16.0</v>
      </c>
      <c r="F187" s="10">
        <v>17.5</v>
      </c>
      <c r="G187" s="10">
        <v>17.0</v>
      </c>
      <c r="H187" s="10">
        <v>19.0</v>
      </c>
      <c r="I187" s="10">
        <v>15.0</v>
      </c>
      <c r="J187" s="10">
        <v>13.0</v>
      </c>
      <c r="K187" s="10">
        <v>17.2</v>
      </c>
      <c r="L187" s="10">
        <v>17.5</v>
      </c>
      <c r="M187" s="11">
        <f t="shared" si="1"/>
        <v>16.38571429</v>
      </c>
      <c r="N187" s="11">
        <f t="shared" si="2"/>
        <v>16</v>
      </c>
      <c r="O187" s="12" t="str">
        <f t="shared" si="3"/>
        <v>APROBADO</v>
      </c>
      <c r="P187" s="12" t="str">
        <f>IF(OR(D187="Académica",D187="Empresa"),(IF(M187&lt;Leyenda!$I$11,"ALTO",(IF(M187&lt;=Leyenda!$I$10,"MEDIO","BAJO")))),(IF(M187&lt;Leyenda!$J$11,"ALTO",(IF(M187&lt;=Leyenda!$J$10,"MEDIO","BAJO")))))</f>
        <v>BAJO</v>
      </c>
    </row>
    <row r="188">
      <c r="A188" s="8" t="s">
        <v>1668</v>
      </c>
      <c r="B188" s="9" t="s">
        <v>40</v>
      </c>
      <c r="C188" s="9" t="s">
        <v>108</v>
      </c>
      <c r="D188" s="9" t="s">
        <v>2144</v>
      </c>
      <c r="E188" s="10">
        <v>17.5</v>
      </c>
      <c r="F188" s="10">
        <v>16.5</v>
      </c>
      <c r="G188" s="10">
        <v>16.5</v>
      </c>
      <c r="H188" s="10">
        <v>16.5</v>
      </c>
      <c r="I188" s="10">
        <v>16.5</v>
      </c>
      <c r="J188" s="10">
        <v>16.5</v>
      </c>
      <c r="K188" s="10">
        <v>16.6</v>
      </c>
      <c r="L188" s="10">
        <v>16.5</v>
      </c>
      <c r="M188" s="11">
        <f t="shared" si="1"/>
        <v>16.65714286</v>
      </c>
      <c r="N188" s="11">
        <f t="shared" si="2"/>
        <v>17</v>
      </c>
      <c r="O188" s="12" t="str">
        <f t="shared" si="3"/>
        <v>APROBADO</v>
      </c>
      <c r="P188" s="12" t="str">
        <f>IF(OR(D188="Académica",D188="Empresa"),(IF(M188&lt;Leyenda!$I$11,"ALTO",(IF(M188&lt;=Leyenda!$I$10,"MEDIO","BAJO")))),(IF(M188&lt;Leyenda!$J$11,"ALTO",(IF(M188&lt;=Leyenda!$J$10,"MEDIO","BAJO")))))</f>
        <v>BAJO</v>
      </c>
    </row>
    <row r="189">
      <c r="A189" s="8" t="s">
        <v>2469</v>
      </c>
      <c r="B189" s="9" t="s">
        <v>17</v>
      </c>
      <c r="C189" s="9" t="s">
        <v>108</v>
      </c>
      <c r="D189" s="9" t="s">
        <v>2144</v>
      </c>
      <c r="E189" s="10">
        <v>16.5</v>
      </c>
      <c r="F189" s="10">
        <v>16.5</v>
      </c>
      <c r="G189" s="10">
        <v>16.5</v>
      </c>
      <c r="H189" s="10">
        <v>15.5</v>
      </c>
      <c r="I189" s="10">
        <v>12.5</v>
      </c>
      <c r="J189" s="10">
        <v>16.5</v>
      </c>
      <c r="K189" s="10">
        <v>14.5</v>
      </c>
      <c r="L189" s="10">
        <v>14.5</v>
      </c>
      <c r="M189" s="11">
        <f t="shared" si="1"/>
        <v>15.5</v>
      </c>
      <c r="N189" s="11">
        <f t="shared" si="2"/>
        <v>16</v>
      </c>
      <c r="O189" s="12" t="str">
        <f t="shared" si="3"/>
        <v>APROBADO</v>
      </c>
      <c r="P189" s="12" t="str">
        <f>IF(OR(D189="Académica",D189="Empresa"),(IF(M189&lt;Leyenda!$I$11,"ALTO",(IF(M189&lt;=Leyenda!$I$10,"MEDIO","BAJO")))),(IF(M189&lt;Leyenda!$J$11,"ALTO",(IF(M189&lt;=Leyenda!$J$10,"MEDIO","BAJO")))))</f>
        <v>BAJO</v>
      </c>
    </row>
    <row r="190">
      <c r="A190" s="8" t="s">
        <v>969</v>
      </c>
      <c r="B190" s="9" t="s">
        <v>28</v>
      </c>
      <c r="C190" s="9" t="s">
        <v>108</v>
      </c>
      <c r="D190" s="9" t="s">
        <v>2144</v>
      </c>
      <c r="E190" s="10">
        <v>16.5</v>
      </c>
      <c r="F190" s="10">
        <v>16.5</v>
      </c>
      <c r="G190" s="10">
        <v>15.5</v>
      </c>
      <c r="H190" s="10">
        <v>16.5</v>
      </c>
      <c r="I190" s="10">
        <v>17.5</v>
      </c>
      <c r="J190" s="10">
        <v>16.5</v>
      </c>
      <c r="K190" s="10">
        <v>16.7</v>
      </c>
      <c r="L190" s="10">
        <v>16.5</v>
      </c>
      <c r="M190" s="11">
        <f t="shared" si="1"/>
        <v>16.52857143</v>
      </c>
      <c r="N190" s="11">
        <f t="shared" si="2"/>
        <v>17</v>
      </c>
      <c r="O190" s="12" t="str">
        <f t="shared" si="3"/>
        <v>APROBADO</v>
      </c>
      <c r="P190" s="12" t="str">
        <f>IF(OR(D190="Académica",D190="Empresa"),(IF(M190&lt;Leyenda!$I$11,"ALTO",(IF(M190&lt;=Leyenda!$I$10,"MEDIO","BAJO")))),(IF(M190&lt;Leyenda!$J$11,"ALTO",(IF(M190&lt;=Leyenda!$J$10,"MEDIO","BAJO")))))</f>
        <v>BAJO</v>
      </c>
    </row>
    <row r="191">
      <c r="A191" s="8" t="s">
        <v>1146</v>
      </c>
      <c r="B191" s="9" t="s">
        <v>28</v>
      </c>
      <c r="C191" s="9" t="s">
        <v>108</v>
      </c>
      <c r="D191" s="9" t="s">
        <v>2144</v>
      </c>
      <c r="E191" s="10">
        <v>16.5</v>
      </c>
      <c r="F191" s="10">
        <v>16.5</v>
      </c>
      <c r="G191" s="10">
        <v>16.5</v>
      </c>
      <c r="H191" s="10">
        <v>16.5</v>
      </c>
      <c r="I191" s="10">
        <v>19.0</v>
      </c>
      <c r="J191" s="10">
        <v>16.5</v>
      </c>
      <c r="K191" s="10">
        <v>16.9</v>
      </c>
      <c r="L191" s="10">
        <v>17.0</v>
      </c>
      <c r="M191" s="11">
        <f t="shared" si="1"/>
        <v>16.91428571</v>
      </c>
      <c r="N191" s="11">
        <f t="shared" si="2"/>
        <v>17</v>
      </c>
      <c r="O191" s="12" t="str">
        <f t="shared" si="3"/>
        <v>APROBADO</v>
      </c>
      <c r="P191" s="12" t="str">
        <f>IF(OR(D191="Académica",D191="Empresa"),(IF(M191&lt;Leyenda!$I$11,"ALTO",(IF(M191&lt;=Leyenda!$I$10,"MEDIO","BAJO")))),(IF(M191&lt;Leyenda!$J$11,"ALTO",(IF(M191&lt;=Leyenda!$J$10,"MEDIO","BAJO")))))</f>
        <v>BAJO</v>
      </c>
    </row>
    <row r="192">
      <c r="A192" s="8" t="s">
        <v>1475</v>
      </c>
      <c r="B192" s="9" t="s">
        <v>25</v>
      </c>
      <c r="C192" s="9" t="s">
        <v>108</v>
      </c>
      <c r="D192" s="9" t="s">
        <v>2144</v>
      </c>
      <c r="E192" s="10">
        <v>18.5</v>
      </c>
      <c r="F192" s="10">
        <v>17.5</v>
      </c>
      <c r="G192" s="10">
        <v>17.5</v>
      </c>
      <c r="H192" s="10">
        <v>20.0</v>
      </c>
      <c r="I192" s="10">
        <v>16.5</v>
      </c>
      <c r="J192" s="10">
        <v>19.0</v>
      </c>
      <c r="K192" s="10">
        <v>18.3</v>
      </c>
      <c r="L192" s="10">
        <v>18.5</v>
      </c>
      <c r="M192" s="11">
        <f t="shared" si="1"/>
        <v>18.18571429</v>
      </c>
      <c r="N192" s="11">
        <f t="shared" si="2"/>
        <v>18</v>
      </c>
      <c r="O192" s="12" t="str">
        <f t="shared" si="3"/>
        <v>APROBADO</v>
      </c>
      <c r="P192" s="12" t="str">
        <f>IF(OR(D192="Académica",D192="Empresa"),(IF(M192&lt;Leyenda!$I$11,"ALTO",(IF(M192&lt;=Leyenda!$I$10,"MEDIO","BAJO")))),(IF(M192&lt;Leyenda!$J$11,"ALTO",(IF(M192&lt;=Leyenda!$J$10,"MEDIO","BAJO")))))</f>
        <v>BAJO</v>
      </c>
    </row>
    <row r="193">
      <c r="A193" s="8" t="s">
        <v>1664</v>
      </c>
      <c r="B193" s="9" t="s">
        <v>21</v>
      </c>
      <c r="C193" s="9" t="s">
        <v>108</v>
      </c>
      <c r="D193" s="9" t="s">
        <v>2144</v>
      </c>
      <c r="E193" s="10">
        <v>18.5</v>
      </c>
      <c r="F193" s="10">
        <v>16.5</v>
      </c>
      <c r="G193" s="10">
        <v>16.5</v>
      </c>
      <c r="H193" s="10">
        <v>16.5</v>
      </c>
      <c r="I193" s="10">
        <v>12.5</v>
      </c>
      <c r="J193" s="10">
        <v>16.5</v>
      </c>
      <c r="K193" s="10">
        <v>16.7</v>
      </c>
      <c r="L193" s="10">
        <v>16.5</v>
      </c>
      <c r="M193" s="11">
        <f t="shared" si="1"/>
        <v>16.24285714</v>
      </c>
      <c r="N193" s="11">
        <f t="shared" si="2"/>
        <v>16</v>
      </c>
      <c r="O193" s="12" t="str">
        <f t="shared" si="3"/>
        <v>APROBADO</v>
      </c>
      <c r="P193" s="12" t="str">
        <f>IF(OR(D193="Académica",D193="Empresa"),(IF(M193&lt;Leyenda!$I$11,"ALTO",(IF(M193&lt;=Leyenda!$I$10,"MEDIO","BAJO")))),(IF(M193&lt;Leyenda!$J$11,"ALTO",(IF(M193&lt;=Leyenda!$J$10,"MEDIO","BAJO")))))</f>
        <v>BAJO</v>
      </c>
    </row>
    <row r="194">
      <c r="A194" s="8" t="s">
        <v>1163</v>
      </c>
      <c r="B194" s="9" t="s">
        <v>21</v>
      </c>
      <c r="C194" s="9" t="s">
        <v>108</v>
      </c>
      <c r="D194" s="9" t="s">
        <v>2144</v>
      </c>
      <c r="E194" s="10">
        <v>16.5</v>
      </c>
      <c r="F194" s="10">
        <v>15.5</v>
      </c>
      <c r="G194" s="10">
        <v>16.5</v>
      </c>
      <c r="H194" s="10">
        <v>16.5</v>
      </c>
      <c r="I194" s="10">
        <v>16.5</v>
      </c>
      <c r="J194" s="10">
        <v>16.5</v>
      </c>
      <c r="K194" s="10">
        <v>16.2</v>
      </c>
      <c r="L194" s="10">
        <v>16.0</v>
      </c>
      <c r="M194" s="11">
        <f t="shared" si="1"/>
        <v>16.31428571</v>
      </c>
      <c r="N194" s="11">
        <f t="shared" si="2"/>
        <v>16</v>
      </c>
      <c r="O194" s="12" t="str">
        <f t="shared" si="3"/>
        <v>APROBADO</v>
      </c>
      <c r="P194" s="12" t="str">
        <f>IF(OR(D194="Académica",D194="Empresa"),(IF(M194&lt;Leyenda!$I$11,"ALTO",(IF(M194&lt;=Leyenda!$I$10,"MEDIO","BAJO")))),(IF(M194&lt;Leyenda!$J$11,"ALTO",(IF(M194&lt;=Leyenda!$J$10,"MEDIO","BAJO")))))</f>
        <v>BAJO</v>
      </c>
    </row>
    <row r="195">
      <c r="A195" s="8" t="s">
        <v>1686</v>
      </c>
      <c r="B195" s="9" t="s">
        <v>21</v>
      </c>
      <c r="C195" s="9" t="s">
        <v>108</v>
      </c>
      <c r="D195" s="9" t="s">
        <v>2144</v>
      </c>
      <c r="E195" s="10">
        <v>19.0</v>
      </c>
      <c r="F195" s="10">
        <v>16.5</v>
      </c>
      <c r="G195" s="10">
        <v>17.0</v>
      </c>
      <c r="H195" s="10">
        <v>16.5</v>
      </c>
      <c r="I195" s="10">
        <v>16.5</v>
      </c>
      <c r="J195" s="10">
        <v>19.0</v>
      </c>
      <c r="K195" s="10">
        <v>17.6</v>
      </c>
      <c r="L195" s="10">
        <v>18.0</v>
      </c>
      <c r="M195" s="11">
        <f t="shared" si="1"/>
        <v>17.44285714</v>
      </c>
      <c r="N195" s="11">
        <f t="shared" si="2"/>
        <v>17</v>
      </c>
      <c r="O195" s="12" t="str">
        <f t="shared" si="3"/>
        <v>APROBADO</v>
      </c>
      <c r="P195" s="12" t="str">
        <f>IF(OR(D195="Académica",D195="Empresa"),(IF(M195&lt;Leyenda!$I$11,"ALTO",(IF(M195&lt;=Leyenda!$I$10,"MEDIO","BAJO")))),(IF(M195&lt;Leyenda!$J$11,"ALTO",(IF(M195&lt;=Leyenda!$J$10,"MEDIO","BAJO")))))</f>
        <v>BAJO</v>
      </c>
    </row>
    <row r="196">
      <c r="A196" s="8" t="s">
        <v>1365</v>
      </c>
      <c r="B196" s="9" t="s">
        <v>17</v>
      </c>
      <c r="C196" s="9" t="s">
        <v>108</v>
      </c>
      <c r="D196" s="9" t="s">
        <v>2144</v>
      </c>
      <c r="E196" s="10">
        <v>17.5</v>
      </c>
      <c r="F196" s="10">
        <v>16.5</v>
      </c>
      <c r="G196" s="10">
        <v>16.0</v>
      </c>
      <c r="H196" s="10">
        <v>16.5</v>
      </c>
      <c r="I196" s="10">
        <v>20.0</v>
      </c>
      <c r="J196" s="10">
        <v>16.5</v>
      </c>
      <c r="K196" s="10">
        <v>17.5</v>
      </c>
      <c r="L196" s="10">
        <v>17.5</v>
      </c>
      <c r="M196" s="11">
        <f t="shared" si="1"/>
        <v>17.21428571</v>
      </c>
      <c r="N196" s="11">
        <f t="shared" si="2"/>
        <v>17</v>
      </c>
      <c r="O196" s="12" t="str">
        <f t="shared" si="3"/>
        <v>APROBADO</v>
      </c>
      <c r="P196" s="12" t="str">
        <f>IF(OR(D196="Académica",D196="Empresa"),(IF(M196&lt;Leyenda!$I$11,"ALTO",(IF(M196&lt;=Leyenda!$I$10,"MEDIO","BAJO")))),(IF(M196&lt;Leyenda!$J$11,"ALTO",(IF(M196&lt;=Leyenda!$J$10,"MEDIO","BAJO")))))</f>
        <v>BAJO</v>
      </c>
    </row>
    <row r="197">
      <c r="A197" s="8" t="s">
        <v>869</v>
      </c>
      <c r="B197" s="9" t="s">
        <v>17</v>
      </c>
      <c r="C197" s="9" t="s">
        <v>108</v>
      </c>
      <c r="D197" s="9" t="s">
        <v>2144</v>
      </c>
      <c r="E197" s="10">
        <v>18.0</v>
      </c>
      <c r="F197" s="10">
        <v>16.5</v>
      </c>
      <c r="G197" s="10">
        <v>18.5</v>
      </c>
      <c r="H197" s="10">
        <v>16.5</v>
      </c>
      <c r="I197" s="10">
        <v>20.0</v>
      </c>
      <c r="J197" s="10">
        <v>19.0</v>
      </c>
      <c r="K197" s="10">
        <v>17.8</v>
      </c>
      <c r="L197" s="10">
        <v>18.0</v>
      </c>
      <c r="M197" s="11">
        <f t="shared" si="1"/>
        <v>18.04285714</v>
      </c>
      <c r="N197" s="11">
        <f t="shared" si="2"/>
        <v>18</v>
      </c>
      <c r="O197" s="12" t="str">
        <f t="shared" si="3"/>
        <v>APROBADO</v>
      </c>
      <c r="P197" s="12" t="str">
        <f>IF(OR(D197="Académica",D197="Empresa"),(IF(M197&lt;Leyenda!$I$11,"ALTO",(IF(M197&lt;=Leyenda!$I$10,"MEDIO","BAJO")))),(IF(M197&lt;Leyenda!$J$11,"ALTO",(IF(M197&lt;=Leyenda!$J$10,"MEDIO","BAJO")))))</f>
        <v>BAJO</v>
      </c>
    </row>
    <row r="198">
      <c r="A198" s="8" t="s">
        <v>1729</v>
      </c>
      <c r="B198" s="9" t="s">
        <v>28</v>
      </c>
      <c r="C198" s="9" t="s">
        <v>108</v>
      </c>
      <c r="D198" s="9" t="s">
        <v>2144</v>
      </c>
      <c r="E198" s="10">
        <v>16.5</v>
      </c>
      <c r="F198" s="10">
        <v>16.5</v>
      </c>
      <c r="G198" s="10">
        <v>15.5</v>
      </c>
      <c r="H198" s="10">
        <v>16.5</v>
      </c>
      <c r="I198" s="10">
        <v>19.0</v>
      </c>
      <c r="J198" s="10">
        <v>16.5</v>
      </c>
      <c r="K198" s="10">
        <v>16.6</v>
      </c>
      <c r="L198" s="10">
        <v>16.5</v>
      </c>
      <c r="M198" s="11">
        <f t="shared" si="1"/>
        <v>16.72857143</v>
      </c>
      <c r="N198" s="11">
        <f t="shared" si="2"/>
        <v>17</v>
      </c>
      <c r="O198" s="12" t="str">
        <f t="shared" si="3"/>
        <v>APROBADO</v>
      </c>
      <c r="P198" s="12" t="str">
        <f>IF(OR(D198="Académica",D198="Empresa"),(IF(M198&lt;Leyenda!$I$11,"ALTO",(IF(M198&lt;=Leyenda!$I$10,"MEDIO","BAJO")))),(IF(M198&lt;Leyenda!$J$11,"ALTO",(IF(M198&lt;=Leyenda!$J$10,"MEDIO","BAJO")))))</f>
        <v>BAJO</v>
      </c>
    </row>
    <row r="199">
      <c r="A199" s="8" t="s">
        <v>2470</v>
      </c>
      <c r="B199" s="9" t="s">
        <v>17</v>
      </c>
      <c r="C199" s="9" t="s">
        <v>108</v>
      </c>
      <c r="D199" s="9" t="s">
        <v>2144</v>
      </c>
      <c r="E199" s="10">
        <v>16.5</v>
      </c>
      <c r="F199" s="10">
        <v>16.5</v>
      </c>
      <c r="G199" s="10">
        <v>16.0</v>
      </c>
      <c r="H199" s="10">
        <v>16.5</v>
      </c>
      <c r="I199" s="10">
        <v>14.0</v>
      </c>
      <c r="J199" s="10">
        <v>16.5</v>
      </c>
      <c r="K199" s="10">
        <v>15.1</v>
      </c>
      <c r="L199" s="10">
        <v>15.0</v>
      </c>
      <c r="M199" s="11">
        <f t="shared" si="1"/>
        <v>15.87142857</v>
      </c>
      <c r="N199" s="11">
        <f t="shared" si="2"/>
        <v>16</v>
      </c>
      <c r="O199" s="12" t="str">
        <f t="shared" si="3"/>
        <v>APROBADO</v>
      </c>
      <c r="P199" s="12" t="str">
        <f>IF(OR(D199="Académica",D199="Empresa"),(IF(M199&lt;Leyenda!$I$11,"ALTO",(IF(M199&lt;=Leyenda!$I$10,"MEDIO","BAJO")))),(IF(M199&lt;Leyenda!$J$11,"ALTO",(IF(M199&lt;=Leyenda!$J$10,"MEDIO","BAJO")))))</f>
        <v>BAJO</v>
      </c>
    </row>
    <row r="200">
      <c r="A200" s="8" t="s">
        <v>1914</v>
      </c>
      <c r="B200" s="9" t="s">
        <v>25</v>
      </c>
      <c r="C200" s="9" t="s">
        <v>108</v>
      </c>
      <c r="D200" s="9" t="s">
        <v>2144</v>
      </c>
      <c r="E200" s="10">
        <v>16.5</v>
      </c>
      <c r="F200" s="10">
        <v>16.5</v>
      </c>
      <c r="G200" s="10">
        <v>16.5</v>
      </c>
      <c r="H200" s="10">
        <v>16.5</v>
      </c>
      <c r="I200" s="10">
        <v>16.5</v>
      </c>
      <c r="J200" s="10">
        <v>16.5</v>
      </c>
      <c r="K200" s="10">
        <v>16.4</v>
      </c>
      <c r="L200" s="10">
        <v>16.5</v>
      </c>
      <c r="M200" s="11">
        <f t="shared" si="1"/>
        <v>16.48571429</v>
      </c>
      <c r="N200" s="11">
        <f t="shared" si="2"/>
        <v>16</v>
      </c>
      <c r="O200" s="12" t="str">
        <f t="shared" si="3"/>
        <v>APROBADO</v>
      </c>
      <c r="P200" s="12" t="str">
        <f>IF(OR(D200="Académica",D200="Empresa"),(IF(M200&lt;Leyenda!$I$11,"ALTO",(IF(M200&lt;=Leyenda!$I$10,"MEDIO","BAJO")))),(IF(M200&lt;Leyenda!$J$11,"ALTO",(IF(M200&lt;=Leyenda!$J$10,"MEDIO","BAJO")))))</f>
        <v>BAJO</v>
      </c>
    </row>
    <row r="201">
      <c r="A201" s="8" t="s">
        <v>756</v>
      </c>
      <c r="B201" s="9" t="s">
        <v>28</v>
      </c>
      <c r="C201" s="9" t="s">
        <v>108</v>
      </c>
      <c r="D201" s="9" t="s">
        <v>2144</v>
      </c>
      <c r="E201" s="10">
        <v>17.5</v>
      </c>
      <c r="F201" s="10">
        <v>16.5</v>
      </c>
      <c r="G201" s="10">
        <v>16.5</v>
      </c>
      <c r="H201" s="10">
        <v>16.5</v>
      </c>
      <c r="I201" s="10">
        <v>20.0</v>
      </c>
      <c r="J201" s="10">
        <v>16.5</v>
      </c>
      <c r="K201" s="10">
        <v>17.6</v>
      </c>
      <c r="L201" s="10">
        <v>18.0</v>
      </c>
      <c r="M201" s="11">
        <f t="shared" si="1"/>
        <v>17.3</v>
      </c>
      <c r="N201" s="11">
        <f t="shared" si="2"/>
        <v>17</v>
      </c>
      <c r="O201" s="12" t="str">
        <f t="shared" si="3"/>
        <v>APROBADO</v>
      </c>
      <c r="P201" s="12" t="str">
        <f>IF(OR(D201="Académica",D201="Empresa"),(IF(M201&lt;Leyenda!$I$11,"ALTO",(IF(M201&lt;=Leyenda!$I$10,"MEDIO","BAJO")))),(IF(M201&lt;Leyenda!$J$11,"ALTO",(IF(M201&lt;=Leyenda!$J$10,"MEDIO","BAJO")))))</f>
        <v>BAJO</v>
      </c>
    </row>
    <row r="202">
      <c r="A202" s="8" t="s">
        <v>1862</v>
      </c>
      <c r="B202" s="9" t="s">
        <v>28</v>
      </c>
      <c r="C202" s="9" t="s">
        <v>108</v>
      </c>
      <c r="D202" s="9" t="s">
        <v>2144</v>
      </c>
      <c r="E202" s="10">
        <v>16.5</v>
      </c>
      <c r="F202" s="10">
        <v>16.5</v>
      </c>
      <c r="G202" s="10">
        <v>16.0</v>
      </c>
      <c r="H202" s="10">
        <v>20.0</v>
      </c>
      <c r="I202" s="10">
        <v>20.0</v>
      </c>
      <c r="J202" s="10">
        <v>16.5</v>
      </c>
      <c r="K202" s="10">
        <v>17.6</v>
      </c>
      <c r="L202" s="10">
        <v>17.5</v>
      </c>
      <c r="M202" s="11">
        <f t="shared" si="1"/>
        <v>17.58571429</v>
      </c>
      <c r="N202" s="11">
        <f t="shared" si="2"/>
        <v>18</v>
      </c>
      <c r="O202" s="12" t="str">
        <f t="shared" si="3"/>
        <v>APROBADO</v>
      </c>
      <c r="P202" s="12" t="str">
        <f>IF(OR(D202="Académica",D202="Empresa"),(IF(M202&lt;Leyenda!$I$11,"ALTO",(IF(M202&lt;=Leyenda!$I$10,"MEDIO","BAJO")))),(IF(M202&lt;Leyenda!$J$11,"ALTO",(IF(M202&lt;=Leyenda!$J$10,"MEDIO","BAJO")))))</f>
        <v>BAJO</v>
      </c>
    </row>
    <row r="203">
      <c r="A203" s="8" t="s">
        <v>2050</v>
      </c>
      <c r="B203" s="9" t="s">
        <v>21</v>
      </c>
      <c r="C203" s="9" t="s">
        <v>108</v>
      </c>
      <c r="D203" s="9" t="s">
        <v>2185</v>
      </c>
      <c r="E203" s="10">
        <v>16.5</v>
      </c>
      <c r="F203" s="10">
        <v>16.5</v>
      </c>
      <c r="G203" s="10">
        <v>16.5</v>
      </c>
      <c r="H203" s="10">
        <v>16.5</v>
      </c>
      <c r="I203" s="10">
        <v>16.5</v>
      </c>
      <c r="J203" s="10">
        <v>16.5</v>
      </c>
      <c r="K203" s="10">
        <v>16.7</v>
      </c>
      <c r="L203" s="10">
        <v>16.5</v>
      </c>
      <c r="M203" s="11">
        <f t="shared" si="1"/>
        <v>16.52857143</v>
      </c>
      <c r="N203" s="11">
        <f t="shared" si="2"/>
        <v>17</v>
      </c>
      <c r="O203" s="12" t="str">
        <f t="shared" si="3"/>
        <v>APROBADO</v>
      </c>
      <c r="P203" s="12" t="str">
        <f>IF(OR(D203="Académica",D203="Empresa"),(IF(M203&lt;Leyenda!$I$11,"ALTO",(IF(M203&lt;=Leyenda!$I$10,"MEDIO","BAJO")))),(IF(M203&lt;Leyenda!$J$11,"ALTO",(IF(M203&lt;=Leyenda!$J$10,"MEDIO","BAJO")))))</f>
        <v>BAJO</v>
      </c>
    </row>
    <row r="204">
      <c r="A204" s="8" t="s">
        <v>1888</v>
      </c>
      <c r="B204" s="9" t="s">
        <v>21</v>
      </c>
      <c r="C204" s="9" t="s">
        <v>108</v>
      </c>
      <c r="D204" s="9" t="s">
        <v>2144</v>
      </c>
      <c r="E204" s="10">
        <v>16.5</v>
      </c>
      <c r="F204" s="10">
        <v>16.5</v>
      </c>
      <c r="G204" s="10">
        <v>16.5</v>
      </c>
      <c r="H204" s="10">
        <v>16.5</v>
      </c>
      <c r="I204" s="10">
        <v>12.5</v>
      </c>
      <c r="J204" s="10">
        <v>16.5</v>
      </c>
      <c r="K204" s="10">
        <v>16.1</v>
      </c>
      <c r="L204" s="10">
        <v>16.0</v>
      </c>
      <c r="M204" s="11">
        <f t="shared" si="1"/>
        <v>15.87142857</v>
      </c>
      <c r="N204" s="11">
        <f t="shared" si="2"/>
        <v>16</v>
      </c>
      <c r="O204" s="12" t="str">
        <f t="shared" si="3"/>
        <v>APROBADO</v>
      </c>
      <c r="P204" s="12" t="str">
        <f>IF(OR(D204="Académica",D204="Empresa"),(IF(M204&lt;Leyenda!$I$11,"ALTO",(IF(M204&lt;=Leyenda!$I$10,"MEDIO","BAJO")))),(IF(M204&lt;Leyenda!$J$11,"ALTO",(IF(M204&lt;=Leyenda!$J$10,"MEDIO","BAJO")))))</f>
        <v>BAJO</v>
      </c>
    </row>
    <row r="205">
      <c r="A205" s="8" t="s">
        <v>2356</v>
      </c>
      <c r="B205" s="9" t="s">
        <v>386</v>
      </c>
      <c r="C205" s="9" t="s">
        <v>108</v>
      </c>
      <c r="D205" s="9" t="s">
        <v>2144</v>
      </c>
      <c r="E205" s="10">
        <v>18.0</v>
      </c>
      <c r="F205" s="10">
        <v>18.0</v>
      </c>
      <c r="G205" s="10">
        <v>18.0</v>
      </c>
      <c r="H205" s="10">
        <v>19.0</v>
      </c>
      <c r="I205" s="10">
        <v>18.0</v>
      </c>
      <c r="J205" s="10">
        <v>17.5</v>
      </c>
      <c r="K205" s="10">
        <v>18.5</v>
      </c>
      <c r="L205" s="10">
        <v>18.5</v>
      </c>
      <c r="M205" s="11">
        <f t="shared" si="1"/>
        <v>18.14285714</v>
      </c>
      <c r="N205" s="11">
        <f t="shared" si="2"/>
        <v>18</v>
      </c>
      <c r="O205" s="12" t="str">
        <f t="shared" si="3"/>
        <v>APROBADO</v>
      </c>
      <c r="P205" s="12" t="str">
        <f>IF(OR(D205="Académica",D205="Empresa"),(IF(M205&lt;Leyenda!$I$11,"ALTO",(IF(M205&lt;=Leyenda!$I$10,"MEDIO","BAJO")))),(IF(M205&lt;Leyenda!$J$11,"ALTO",(IF(M205&lt;=Leyenda!$J$10,"MEDIO","BAJO")))))</f>
        <v>BAJO</v>
      </c>
    </row>
    <row r="206">
      <c r="A206" s="8" t="s">
        <v>2471</v>
      </c>
      <c r="B206" s="9" t="s">
        <v>21</v>
      </c>
      <c r="C206" s="9" t="s">
        <v>108</v>
      </c>
      <c r="D206" s="9" t="s">
        <v>2144</v>
      </c>
      <c r="E206" s="10">
        <v>20.0</v>
      </c>
      <c r="F206" s="10">
        <v>16.5</v>
      </c>
      <c r="G206" s="10">
        <v>16.5</v>
      </c>
      <c r="H206" s="10">
        <v>16.5</v>
      </c>
      <c r="I206" s="10">
        <v>16.5</v>
      </c>
      <c r="J206" s="10">
        <v>16.5</v>
      </c>
      <c r="K206" s="10">
        <v>17.6</v>
      </c>
      <c r="L206" s="10">
        <v>18.0</v>
      </c>
      <c r="M206" s="11">
        <f t="shared" si="1"/>
        <v>17.15714286</v>
      </c>
      <c r="N206" s="11">
        <f t="shared" si="2"/>
        <v>17</v>
      </c>
      <c r="O206" s="12" t="str">
        <f t="shared" si="3"/>
        <v>APROBADO</v>
      </c>
      <c r="P206" s="12" t="str">
        <f>IF(OR(D206="Académica",D206="Empresa"),(IF(M206&lt;Leyenda!$I$11,"ALTO",(IF(M206&lt;=Leyenda!$I$10,"MEDIO","BAJO")))),(IF(M206&lt;Leyenda!$J$11,"ALTO",(IF(M206&lt;=Leyenda!$J$10,"MEDIO","BAJO")))))</f>
        <v>BAJO</v>
      </c>
    </row>
    <row r="207">
      <c r="A207" s="8" t="s">
        <v>2358</v>
      </c>
      <c r="B207" s="9" t="s">
        <v>386</v>
      </c>
      <c r="C207" s="9" t="s">
        <v>108</v>
      </c>
      <c r="D207" s="9" t="s">
        <v>2144</v>
      </c>
      <c r="E207" s="10">
        <v>18.5</v>
      </c>
      <c r="F207" s="10">
        <v>17.0</v>
      </c>
      <c r="G207" s="10">
        <v>17.5</v>
      </c>
      <c r="H207" s="10">
        <v>19.0</v>
      </c>
      <c r="I207" s="10">
        <v>18.5</v>
      </c>
      <c r="J207" s="10">
        <v>17.5</v>
      </c>
      <c r="K207" s="10">
        <v>18.4</v>
      </c>
      <c r="L207" s="10">
        <v>18.0</v>
      </c>
      <c r="M207" s="11">
        <f t="shared" si="1"/>
        <v>18.05714286</v>
      </c>
      <c r="N207" s="11">
        <f t="shared" si="2"/>
        <v>18</v>
      </c>
      <c r="O207" s="12" t="str">
        <f t="shared" si="3"/>
        <v>APROBADO</v>
      </c>
      <c r="P207" s="12" t="str">
        <f>IF(OR(D207="Académica",D207="Empresa"),(IF(M207&lt;Leyenda!$I$11,"ALTO",(IF(M207&lt;=Leyenda!$I$10,"MEDIO","BAJO")))),(IF(M207&lt;Leyenda!$J$11,"ALTO",(IF(M207&lt;=Leyenda!$J$10,"MEDIO","BAJO")))))</f>
        <v>BAJO</v>
      </c>
    </row>
    <row r="208">
      <c r="A208" s="8" t="s">
        <v>1699</v>
      </c>
      <c r="B208" s="9" t="s">
        <v>21</v>
      </c>
      <c r="C208" s="9" t="s">
        <v>108</v>
      </c>
      <c r="D208" s="9" t="s">
        <v>2144</v>
      </c>
      <c r="E208" s="10">
        <v>20.0</v>
      </c>
      <c r="F208" s="10">
        <v>16.5</v>
      </c>
      <c r="G208" s="10">
        <v>19.0</v>
      </c>
      <c r="H208" s="10">
        <v>16.5</v>
      </c>
      <c r="I208" s="10">
        <v>16.5</v>
      </c>
      <c r="J208" s="10">
        <v>19.0</v>
      </c>
      <c r="K208" s="10">
        <v>18.1</v>
      </c>
      <c r="L208" s="10">
        <v>18.0</v>
      </c>
      <c r="M208" s="11">
        <f t="shared" si="1"/>
        <v>17.94285714</v>
      </c>
      <c r="N208" s="11">
        <f t="shared" si="2"/>
        <v>18</v>
      </c>
      <c r="O208" s="12" t="str">
        <f t="shared" si="3"/>
        <v>APROBADO</v>
      </c>
      <c r="P208" s="12" t="str">
        <f>IF(OR(D208="Académica",D208="Empresa"),(IF(M208&lt;Leyenda!$I$11,"ALTO",(IF(M208&lt;=Leyenda!$I$10,"MEDIO","BAJO")))),(IF(M208&lt;Leyenda!$J$11,"ALTO",(IF(M208&lt;=Leyenda!$J$10,"MEDIO","BAJO")))))</f>
        <v>BAJO</v>
      </c>
    </row>
    <row r="209">
      <c r="A209" s="8" t="s">
        <v>1538</v>
      </c>
      <c r="B209" s="9" t="s">
        <v>28</v>
      </c>
      <c r="C209" s="9" t="s">
        <v>108</v>
      </c>
      <c r="D209" s="9" t="s">
        <v>2144</v>
      </c>
      <c r="E209" s="10">
        <v>17.5</v>
      </c>
      <c r="F209" s="10">
        <v>16.5</v>
      </c>
      <c r="G209" s="10">
        <v>16.5</v>
      </c>
      <c r="H209" s="10">
        <v>18.0</v>
      </c>
      <c r="I209" s="10">
        <v>17.5</v>
      </c>
      <c r="J209" s="10">
        <v>16.5</v>
      </c>
      <c r="K209" s="10">
        <v>17.4</v>
      </c>
      <c r="L209" s="10">
        <v>17.5</v>
      </c>
      <c r="M209" s="11">
        <f t="shared" si="1"/>
        <v>17.12857143</v>
      </c>
      <c r="N209" s="11">
        <f t="shared" si="2"/>
        <v>17</v>
      </c>
      <c r="O209" s="12" t="str">
        <f t="shared" si="3"/>
        <v>APROBADO</v>
      </c>
      <c r="P209" s="12" t="str">
        <f>IF(OR(D209="Académica",D209="Empresa"),(IF(M209&lt;Leyenda!$I$11,"ALTO",(IF(M209&lt;=Leyenda!$I$10,"MEDIO","BAJO")))),(IF(M209&lt;Leyenda!$J$11,"ALTO",(IF(M209&lt;=Leyenda!$J$10,"MEDIO","BAJO")))))</f>
        <v>BAJO</v>
      </c>
    </row>
    <row r="210">
      <c r="A210" s="8" t="s">
        <v>935</v>
      </c>
      <c r="B210" s="9" t="s">
        <v>21</v>
      </c>
      <c r="C210" s="9" t="s">
        <v>108</v>
      </c>
      <c r="D210" s="9" t="s">
        <v>2144</v>
      </c>
      <c r="E210" s="10">
        <v>16.5</v>
      </c>
      <c r="F210" s="10">
        <v>16.5</v>
      </c>
      <c r="G210" s="10">
        <v>16.5</v>
      </c>
      <c r="H210" s="10">
        <v>16.5</v>
      </c>
      <c r="I210" s="10">
        <v>12.5</v>
      </c>
      <c r="J210" s="10">
        <v>16.5</v>
      </c>
      <c r="K210" s="10">
        <v>15.9</v>
      </c>
      <c r="L210" s="10">
        <v>16.0</v>
      </c>
      <c r="M210" s="11">
        <f t="shared" si="1"/>
        <v>15.84285714</v>
      </c>
      <c r="N210" s="11">
        <f t="shared" si="2"/>
        <v>16</v>
      </c>
      <c r="O210" s="12" t="str">
        <f t="shared" si="3"/>
        <v>APROBADO</v>
      </c>
      <c r="P210" s="12" t="str">
        <f>IF(OR(D210="Académica",D210="Empresa"),(IF(M210&lt;Leyenda!$I$11,"ALTO",(IF(M210&lt;=Leyenda!$I$10,"MEDIO","BAJO")))),(IF(M210&lt;Leyenda!$J$11,"ALTO",(IF(M210&lt;=Leyenda!$J$10,"MEDIO","BAJO")))))</f>
        <v>BAJO</v>
      </c>
    </row>
    <row r="211">
      <c r="A211" s="8" t="s">
        <v>1816</v>
      </c>
      <c r="B211" s="9" t="s">
        <v>21</v>
      </c>
      <c r="C211" s="9" t="s">
        <v>108</v>
      </c>
      <c r="D211" s="9" t="s">
        <v>2144</v>
      </c>
      <c r="E211" s="10">
        <v>18.0</v>
      </c>
      <c r="F211" s="10">
        <v>16.5</v>
      </c>
      <c r="G211" s="10">
        <v>16.5</v>
      </c>
      <c r="H211" s="10">
        <v>16.5</v>
      </c>
      <c r="I211" s="10">
        <v>16.5</v>
      </c>
      <c r="J211" s="10">
        <v>16.5</v>
      </c>
      <c r="K211" s="10">
        <v>17.3</v>
      </c>
      <c r="L211" s="10">
        <v>17.0</v>
      </c>
      <c r="M211" s="11">
        <f t="shared" si="1"/>
        <v>16.82857143</v>
      </c>
      <c r="N211" s="11">
        <f t="shared" si="2"/>
        <v>17</v>
      </c>
      <c r="O211" s="12" t="str">
        <f t="shared" si="3"/>
        <v>APROBADO</v>
      </c>
      <c r="P211" s="12" t="str">
        <f>IF(OR(D211="Académica",D211="Empresa"),(IF(M211&lt;Leyenda!$I$11,"ALTO",(IF(M211&lt;=Leyenda!$I$10,"MEDIO","BAJO")))),(IF(M211&lt;Leyenda!$J$11,"ALTO",(IF(M211&lt;=Leyenda!$J$10,"MEDIO","BAJO")))))</f>
        <v>BAJO</v>
      </c>
    </row>
    <row r="212">
      <c r="A212" s="8" t="s">
        <v>1654</v>
      </c>
      <c r="B212" s="9" t="s">
        <v>21</v>
      </c>
      <c r="C212" s="9" t="s">
        <v>108</v>
      </c>
      <c r="D212" s="9" t="s">
        <v>2144</v>
      </c>
      <c r="E212" s="10">
        <v>18.5</v>
      </c>
      <c r="F212" s="10">
        <v>16.5</v>
      </c>
      <c r="G212" s="10">
        <v>16.5</v>
      </c>
      <c r="H212" s="10">
        <v>16.5</v>
      </c>
      <c r="I212" s="10">
        <v>16.5</v>
      </c>
      <c r="J212" s="10">
        <v>16.5</v>
      </c>
      <c r="K212" s="10">
        <v>16.9</v>
      </c>
      <c r="L212" s="10">
        <v>16.5</v>
      </c>
      <c r="M212" s="11">
        <f t="shared" si="1"/>
        <v>16.84285714</v>
      </c>
      <c r="N212" s="11">
        <f t="shared" si="2"/>
        <v>17</v>
      </c>
      <c r="O212" s="12" t="str">
        <f t="shared" si="3"/>
        <v>APROBADO</v>
      </c>
      <c r="P212" s="12" t="str">
        <f>IF(OR(D212="Académica",D212="Empresa"),(IF(M212&lt;Leyenda!$I$11,"ALTO",(IF(M212&lt;=Leyenda!$I$10,"MEDIO","BAJO")))),(IF(M212&lt;Leyenda!$J$11,"ALTO",(IF(M212&lt;=Leyenda!$J$10,"MEDIO","BAJO")))))</f>
        <v>BAJO</v>
      </c>
    </row>
    <row r="213">
      <c r="A213" s="8" t="s">
        <v>1878</v>
      </c>
      <c r="B213" s="9" t="s">
        <v>40</v>
      </c>
      <c r="C213" s="9" t="s">
        <v>108</v>
      </c>
      <c r="D213" s="9" t="s">
        <v>2185</v>
      </c>
      <c r="E213" s="10">
        <v>15.5</v>
      </c>
      <c r="F213" s="10">
        <v>15.5</v>
      </c>
      <c r="G213" s="10">
        <v>16.0</v>
      </c>
      <c r="H213" s="10">
        <v>16.5</v>
      </c>
      <c r="I213" s="10">
        <v>12.5</v>
      </c>
      <c r="J213" s="10">
        <v>16.5</v>
      </c>
      <c r="K213" s="10">
        <v>14.0</v>
      </c>
      <c r="L213" s="10">
        <v>14.0</v>
      </c>
      <c r="M213" s="11">
        <f t="shared" si="1"/>
        <v>15.21428571</v>
      </c>
      <c r="N213" s="11">
        <f t="shared" si="2"/>
        <v>15</v>
      </c>
      <c r="O213" s="12" t="str">
        <f t="shared" si="3"/>
        <v>APROBADO</v>
      </c>
      <c r="P213" s="12" t="str">
        <f>IF(OR(D213="Académica",D213="Empresa"),(IF(M213&lt;Leyenda!$I$11,"ALTO",(IF(M213&lt;=Leyenda!$I$10,"MEDIO","BAJO")))),(IF(M213&lt;Leyenda!$J$11,"ALTO",(IF(M213&lt;=Leyenda!$J$10,"MEDIO","BAJO")))))</f>
        <v>BAJO</v>
      </c>
    </row>
    <row r="214">
      <c r="A214" s="8" t="s">
        <v>1290</v>
      </c>
      <c r="B214" s="9" t="s">
        <v>17</v>
      </c>
      <c r="C214" s="9" t="s">
        <v>108</v>
      </c>
      <c r="D214" s="9" t="s">
        <v>2144</v>
      </c>
      <c r="E214" s="10">
        <v>19.0</v>
      </c>
      <c r="F214" s="10">
        <v>16.5</v>
      </c>
      <c r="G214" s="10">
        <v>16.5</v>
      </c>
      <c r="H214" s="10">
        <v>16.5</v>
      </c>
      <c r="I214" s="10">
        <v>20.0</v>
      </c>
      <c r="J214" s="10">
        <v>16.5</v>
      </c>
      <c r="K214" s="10">
        <v>17.6</v>
      </c>
      <c r="L214" s="10">
        <v>18.0</v>
      </c>
      <c r="M214" s="11">
        <f t="shared" si="1"/>
        <v>17.51428571</v>
      </c>
      <c r="N214" s="11">
        <f t="shared" si="2"/>
        <v>18</v>
      </c>
      <c r="O214" s="12" t="str">
        <f t="shared" si="3"/>
        <v>APROBADO</v>
      </c>
      <c r="P214" s="12" t="str">
        <f>IF(OR(D214="Académica",D214="Empresa"),(IF(M214&lt;Leyenda!$I$11,"ALTO",(IF(M214&lt;=Leyenda!$I$10,"MEDIO","BAJO")))),(IF(M214&lt;Leyenda!$J$11,"ALTO",(IF(M214&lt;=Leyenda!$J$10,"MEDIO","BAJO")))))</f>
        <v>BAJO</v>
      </c>
    </row>
    <row r="215">
      <c r="A215" s="8" t="s">
        <v>778</v>
      </c>
      <c r="B215" s="9" t="s">
        <v>25</v>
      </c>
      <c r="C215" s="9" t="s">
        <v>108</v>
      </c>
      <c r="D215" s="9" t="s">
        <v>2144</v>
      </c>
      <c r="E215" s="10">
        <v>16.5</v>
      </c>
      <c r="F215" s="10">
        <v>16.5</v>
      </c>
      <c r="G215" s="10">
        <v>16.5</v>
      </c>
      <c r="H215" s="10">
        <v>16.5</v>
      </c>
      <c r="I215" s="10">
        <v>16.5</v>
      </c>
      <c r="J215" s="10">
        <v>19.0</v>
      </c>
      <c r="K215" s="10">
        <v>16.6</v>
      </c>
      <c r="L215" s="10">
        <v>16.5</v>
      </c>
      <c r="M215" s="11">
        <f t="shared" si="1"/>
        <v>16.87142857</v>
      </c>
      <c r="N215" s="11">
        <f t="shared" si="2"/>
        <v>17</v>
      </c>
      <c r="O215" s="12" t="str">
        <f t="shared" si="3"/>
        <v>APROBADO</v>
      </c>
      <c r="P215" s="12" t="str">
        <f>IF(OR(D215="Académica",D215="Empresa"),(IF(M215&lt;Leyenda!$I$11,"ALTO",(IF(M215&lt;=Leyenda!$I$10,"MEDIO","BAJO")))),(IF(M215&lt;Leyenda!$J$11,"ALTO",(IF(M215&lt;=Leyenda!$J$10,"MEDIO","BAJO")))))</f>
        <v>BAJO</v>
      </c>
    </row>
    <row r="216">
      <c r="A216" s="8" t="s">
        <v>1648</v>
      </c>
      <c r="B216" s="9" t="s">
        <v>21</v>
      </c>
      <c r="C216" s="9" t="s">
        <v>108</v>
      </c>
      <c r="D216" s="9" t="s">
        <v>2144</v>
      </c>
      <c r="E216" s="10">
        <v>16.5</v>
      </c>
      <c r="F216" s="10">
        <v>16.5</v>
      </c>
      <c r="G216" s="10">
        <v>16.5</v>
      </c>
      <c r="H216" s="10">
        <v>16.5</v>
      </c>
      <c r="I216" s="10">
        <v>16.5</v>
      </c>
      <c r="J216" s="10">
        <v>16.5</v>
      </c>
      <c r="K216" s="10">
        <v>16.7</v>
      </c>
      <c r="L216" s="10">
        <v>16.5</v>
      </c>
      <c r="M216" s="11">
        <f t="shared" si="1"/>
        <v>16.52857143</v>
      </c>
      <c r="N216" s="11">
        <f t="shared" si="2"/>
        <v>17</v>
      </c>
      <c r="O216" s="12" t="str">
        <f t="shared" si="3"/>
        <v>APROBADO</v>
      </c>
      <c r="P216" s="12" t="str">
        <f>IF(OR(D216="Académica",D216="Empresa"),(IF(M216&lt;Leyenda!$I$11,"ALTO",(IF(M216&lt;=Leyenda!$I$10,"MEDIO","BAJO")))),(IF(M216&lt;Leyenda!$J$11,"ALTO",(IF(M216&lt;=Leyenda!$J$10,"MEDIO","BAJO")))))</f>
        <v>BAJO</v>
      </c>
    </row>
    <row r="217">
      <c r="A217" s="8" t="s">
        <v>2122</v>
      </c>
      <c r="B217" s="9" t="s">
        <v>28</v>
      </c>
      <c r="C217" s="9" t="s">
        <v>108</v>
      </c>
      <c r="D217" s="9" t="s">
        <v>2149</v>
      </c>
      <c r="E217" s="10">
        <v>10.0</v>
      </c>
      <c r="F217" s="10">
        <v>16.5</v>
      </c>
      <c r="G217" s="10">
        <v>16.5</v>
      </c>
      <c r="H217" s="10">
        <v>15.5</v>
      </c>
      <c r="I217" s="10">
        <v>15.0</v>
      </c>
      <c r="J217" s="10">
        <v>16.5</v>
      </c>
      <c r="K217" s="10">
        <v>14.9</v>
      </c>
      <c r="L217" s="10">
        <v>15.0</v>
      </c>
      <c r="M217" s="11">
        <f t="shared" si="1"/>
        <v>14.98571429</v>
      </c>
      <c r="N217" s="11">
        <f t="shared" si="2"/>
        <v>15</v>
      </c>
      <c r="O217" s="12" t="str">
        <f t="shared" si="3"/>
        <v>DESAPROBADO</v>
      </c>
      <c r="P217" s="12" t="str">
        <f>IF(OR(D217="Académica",D217="Empresa"),(IF(M217&lt;Leyenda!$I$11,"ALTO",(IF(M217&lt;=Leyenda!$I$10,"MEDIO","BAJO")))),(IF(M217&lt;Leyenda!$J$11,"ALTO",(IF(M217&lt;=Leyenda!$J$10,"MEDIO","BAJO")))))</f>
        <v>BAJO</v>
      </c>
    </row>
    <row r="218">
      <c r="A218" s="8" t="s">
        <v>910</v>
      </c>
      <c r="B218" s="9" t="s">
        <v>17</v>
      </c>
      <c r="C218" s="9" t="s">
        <v>108</v>
      </c>
      <c r="D218" s="9" t="s">
        <v>2144</v>
      </c>
      <c r="E218" s="10">
        <v>12.5</v>
      </c>
      <c r="F218" s="10">
        <v>15.5</v>
      </c>
      <c r="G218" s="10">
        <v>15.5</v>
      </c>
      <c r="H218" s="10">
        <v>16.5</v>
      </c>
      <c r="I218" s="10">
        <v>16.5</v>
      </c>
      <c r="J218" s="10">
        <v>15.0</v>
      </c>
      <c r="K218" s="10">
        <v>14.8</v>
      </c>
      <c r="L218" s="10">
        <v>15.0</v>
      </c>
      <c r="M218" s="11">
        <f t="shared" si="1"/>
        <v>15.18571429</v>
      </c>
      <c r="N218" s="11">
        <f t="shared" si="2"/>
        <v>15</v>
      </c>
      <c r="O218" s="12" t="str">
        <f t="shared" si="3"/>
        <v>APROBADO</v>
      </c>
      <c r="P218" s="12" t="str">
        <f>IF(OR(D218="Académica",D218="Empresa"),(IF(M218&lt;Leyenda!$I$11,"ALTO",(IF(M218&lt;=Leyenda!$I$10,"MEDIO","BAJO")))),(IF(M218&lt;Leyenda!$J$11,"ALTO",(IF(M218&lt;=Leyenda!$J$10,"MEDIO","BAJO")))))</f>
        <v>BAJO</v>
      </c>
    </row>
    <row r="219">
      <c r="A219" s="8" t="s">
        <v>2383</v>
      </c>
      <c r="B219" s="9" t="s">
        <v>25</v>
      </c>
      <c r="C219" s="9" t="s">
        <v>108</v>
      </c>
      <c r="D219" s="9" t="s">
        <v>2144</v>
      </c>
      <c r="E219" s="10">
        <v>12.5</v>
      </c>
      <c r="F219" s="10">
        <v>16.5</v>
      </c>
      <c r="G219" s="10">
        <v>16.5</v>
      </c>
      <c r="H219" s="10">
        <v>19.0</v>
      </c>
      <c r="I219" s="10">
        <v>12.5</v>
      </c>
      <c r="J219" s="10">
        <v>15.0</v>
      </c>
      <c r="K219" s="10">
        <v>14.7</v>
      </c>
      <c r="L219" s="10">
        <v>15.0</v>
      </c>
      <c r="M219" s="11">
        <f t="shared" si="1"/>
        <v>15.24285714</v>
      </c>
      <c r="N219" s="11">
        <f t="shared" si="2"/>
        <v>15</v>
      </c>
      <c r="O219" s="12" t="str">
        <f t="shared" si="3"/>
        <v>APROBADO</v>
      </c>
      <c r="P219" s="12" t="str">
        <f>IF(OR(D219="Académica",D219="Empresa"),(IF(M219&lt;Leyenda!$I$11,"ALTO",(IF(M219&lt;=Leyenda!$I$10,"MEDIO","BAJO")))),(IF(M219&lt;Leyenda!$J$11,"ALTO",(IF(M219&lt;=Leyenda!$J$10,"MEDIO","BAJO")))))</f>
        <v>BAJO</v>
      </c>
    </row>
    <row r="220">
      <c r="A220" s="8" t="s">
        <v>1954</v>
      </c>
      <c r="B220" s="9" t="s">
        <v>35</v>
      </c>
      <c r="C220" s="9" t="s">
        <v>108</v>
      </c>
      <c r="D220" s="9" t="s">
        <v>2144</v>
      </c>
      <c r="E220" s="10">
        <v>16.5</v>
      </c>
      <c r="F220" s="10">
        <v>16.5</v>
      </c>
      <c r="G220" s="10">
        <v>16.5</v>
      </c>
      <c r="H220" s="10">
        <v>16.5</v>
      </c>
      <c r="I220" s="10">
        <v>20.0</v>
      </c>
      <c r="J220" s="10">
        <v>15.0</v>
      </c>
      <c r="K220" s="10">
        <v>17.2</v>
      </c>
      <c r="L220" s="10">
        <v>17.0</v>
      </c>
      <c r="M220" s="11">
        <f t="shared" si="1"/>
        <v>16.88571429</v>
      </c>
      <c r="N220" s="11">
        <f t="shared" si="2"/>
        <v>17</v>
      </c>
      <c r="O220" s="12" t="str">
        <f t="shared" si="3"/>
        <v>APROBADO</v>
      </c>
      <c r="P220" s="12" t="str">
        <f>IF(OR(D220="Académica",D220="Empresa"),(IF(M220&lt;Leyenda!$I$11,"ALTO",(IF(M220&lt;=Leyenda!$I$10,"MEDIO","BAJO")))),(IF(M220&lt;Leyenda!$J$11,"ALTO",(IF(M220&lt;=Leyenda!$J$10,"MEDIO","BAJO")))))</f>
        <v>BAJO</v>
      </c>
    </row>
    <row r="221">
      <c r="A221" s="8" t="s">
        <v>2472</v>
      </c>
      <c r="B221" s="9" t="s">
        <v>35</v>
      </c>
      <c r="C221" s="9" t="s">
        <v>108</v>
      </c>
      <c r="D221" s="9" t="s">
        <v>2144</v>
      </c>
      <c r="E221" s="10">
        <v>17.5</v>
      </c>
      <c r="F221" s="10">
        <v>16.5</v>
      </c>
      <c r="G221" s="10">
        <v>16.5</v>
      </c>
      <c r="H221" s="10">
        <v>20.0</v>
      </c>
      <c r="I221" s="10">
        <v>20.0</v>
      </c>
      <c r="J221" s="10">
        <v>15.0</v>
      </c>
      <c r="K221" s="10">
        <v>18.2</v>
      </c>
      <c r="L221" s="10">
        <v>18.5</v>
      </c>
      <c r="M221" s="11">
        <f t="shared" si="1"/>
        <v>17.67142857</v>
      </c>
      <c r="N221" s="11">
        <f t="shared" si="2"/>
        <v>18</v>
      </c>
      <c r="O221" s="12" t="str">
        <f t="shared" si="3"/>
        <v>APROBADO</v>
      </c>
      <c r="P221" s="12" t="str">
        <f>IF(OR(D221="Académica",D221="Empresa"),(IF(M221&lt;Leyenda!$I$11,"ALTO",(IF(M221&lt;=Leyenda!$I$10,"MEDIO","BAJO")))),(IF(M221&lt;Leyenda!$J$11,"ALTO",(IF(M221&lt;=Leyenda!$J$10,"MEDIO","BAJO")))))</f>
        <v>BAJO</v>
      </c>
    </row>
    <row r="222">
      <c r="A222" s="8" t="s">
        <v>1828</v>
      </c>
      <c r="B222" s="9" t="s">
        <v>28</v>
      </c>
      <c r="C222" s="9" t="s">
        <v>108</v>
      </c>
      <c r="D222" s="9" t="s">
        <v>2144</v>
      </c>
      <c r="E222" s="10">
        <v>17.5</v>
      </c>
      <c r="F222" s="10">
        <v>16.5</v>
      </c>
      <c r="G222" s="10">
        <v>16.0</v>
      </c>
      <c r="H222" s="10">
        <v>16.5</v>
      </c>
      <c r="I222" s="10">
        <v>19.0</v>
      </c>
      <c r="J222" s="10">
        <v>15.0</v>
      </c>
      <c r="K222" s="10">
        <v>17.1</v>
      </c>
      <c r="L222" s="10">
        <v>17.0</v>
      </c>
      <c r="M222" s="11">
        <f t="shared" si="1"/>
        <v>16.8</v>
      </c>
      <c r="N222" s="11">
        <f t="shared" si="2"/>
        <v>17</v>
      </c>
      <c r="O222" s="12" t="str">
        <f t="shared" si="3"/>
        <v>APROBADO</v>
      </c>
      <c r="P222" s="12" t="str">
        <f>IF(OR(D222="Académica",D222="Empresa"),(IF(M222&lt;Leyenda!$I$11,"ALTO",(IF(M222&lt;=Leyenda!$I$10,"MEDIO","BAJO")))),(IF(M222&lt;Leyenda!$J$11,"ALTO",(IF(M222&lt;=Leyenda!$J$10,"MEDIO","BAJO")))))</f>
        <v>BAJO</v>
      </c>
    </row>
    <row r="223">
      <c r="A223" s="8" t="s">
        <v>2392</v>
      </c>
      <c r="B223" s="9" t="s">
        <v>35</v>
      </c>
      <c r="C223" s="9" t="s">
        <v>108</v>
      </c>
      <c r="D223" s="9" t="s">
        <v>2144</v>
      </c>
      <c r="E223" s="10">
        <v>20.0</v>
      </c>
      <c r="F223" s="10">
        <v>18.5</v>
      </c>
      <c r="G223" s="10">
        <v>18.5</v>
      </c>
      <c r="H223" s="10">
        <v>18.0</v>
      </c>
      <c r="I223" s="10">
        <v>20.0</v>
      </c>
      <c r="J223" s="10">
        <v>20.0</v>
      </c>
      <c r="K223" s="10">
        <v>19.0</v>
      </c>
      <c r="L223" s="10">
        <v>19.0</v>
      </c>
      <c r="M223" s="11">
        <f t="shared" si="1"/>
        <v>19.14285714</v>
      </c>
      <c r="N223" s="11">
        <f t="shared" si="2"/>
        <v>19</v>
      </c>
      <c r="O223" s="12" t="str">
        <f t="shared" si="3"/>
        <v>APROBADO</v>
      </c>
      <c r="P223" s="12" t="str">
        <f>IF(OR(D223="Académica",D223="Empresa"),(IF(M223&lt;Leyenda!$I$11,"ALTO",(IF(M223&lt;=Leyenda!$I$10,"MEDIO","BAJO")))),(IF(M223&lt;Leyenda!$J$11,"ALTO",(IF(M223&lt;=Leyenda!$J$10,"MEDIO","BAJO")))))</f>
        <v>BAJO</v>
      </c>
    </row>
    <row r="224">
      <c r="A224" s="8" t="s">
        <v>2393</v>
      </c>
      <c r="B224" s="9" t="s">
        <v>21</v>
      </c>
      <c r="C224" s="9" t="s">
        <v>108</v>
      </c>
      <c r="D224" s="9" t="s">
        <v>2144</v>
      </c>
      <c r="E224" s="10">
        <v>12.5</v>
      </c>
      <c r="F224" s="10">
        <v>16.5</v>
      </c>
      <c r="G224" s="10">
        <v>12.5</v>
      </c>
      <c r="H224" s="10">
        <v>16.5</v>
      </c>
      <c r="I224" s="10">
        <v>12.5</v>
      </c>
      <c r="J224" s="10">
        <v>15.0</v>
      </c>
      <c r="K224" s="10">
        <v>14.8</v>
      </c>
      <c r="L224" s="10">
        <v>15.0</v>
      </c>
      <c r="M224" s="11">
        <f t="shared" si="1"/>
        <v>14.32857143</v>
      </c>
      <c r="N224" s="11">
        <f t="shared" si="2"/>
        <v>14</v>
      </c>
      <c r="O224" s="12" t="str">
        <f t="shared" si="3"/>
        <v>APROBADO</v>
      </c>
      <c r="P224" s="12" t="str">
        <f>IF(OR(D224="Académica",D224="Empresa"),(IF(M224&lt;Leyenda!$I$11,"ALTO",(IF(M224&lt;=Leyenda!$I$10,"MEDIO","BAJO")))),(IF(M224&lt;Leyenda!$J$11,"ALTO",(IF(M224&lt;=Leyenda!$J$10,"MEDIO","BAJO")))))</f>
        <v>MEDIO</v>
      </c>
    </row>
    <row r="225">
      <c r="A225" s="8" t="s">
        <v>928</v>
      </c>
      <c r="B225" s="9" t="s">
        <v>17</v>
      </c>
      <c r="C225" s="9" t="s">
        <v>108</v>
      </c>
      <c r="D225" s="9" t="s">
        <v>2144</v>
      </c>
      <c r="E225" s="10">
        <v>16.5</v>
      </c>
      <c r="F225" s="10">
        <v>16.5</v>
      </c>
      <c r="G225" s="10">
        <v>16.0</v>
      </c>
      <c r="H225" s="10">
        <v>15.5</v>
      </c>
      <c r="I225" s="10">
        <v>19.0</v>
      </c>
      <c r="J225" s="10">
        <v>15.0</v>
      </c>
      <c r="K225" s="10">
        <v>16.4</v>
      </c>
      <c r="L225" s="10">
        <v>16.5</v>
      </c>
      <c r="M225" s="11">
        <f t="shared" si="1"/>
        <v>16.41428571</v>
      </c>
      <c r="N225" s="11">
        <f t="shared" si="2"/>
        <v>16</v>
      </c>
      <c r="O225" s="12" t="str">
        <f t="shared" si="3"/>
        <v>APROBADO</v>
      </c>
      <c r="P225" s="12" t="str">
        <f>IF(OR(D225="Académica",D225="Empresa"),(IF(M225&lt;Leyenda!$I$11,"ALTO",(IF(M225&lt;=Leyenda!$I$10,"MEDIO","BAJO")))),(IF(M225&lt;Leyenda!$J$11,"ALTO",(IF(M225&lt;=Leyenda!$J$10,"MEDIO","BAJO")))))</f>
        <v>BAJO</v>
      </c>
    </row>
    <row r="226">
      <c r="A226" s="8" t="s">
        <v>1313</v>
      </c>
      <c r="B226" s="9" t="s">
        <v>28</v>
      </c>
      <c r="C226" s="9" t="s">
        <v>108</v>
      </c>
      <c r="D226" s="9" t="s">
        <v>2144</v>
      </c>
      <c r="E226" s="10">
        <v>17.5</v>
      </c>
      <c r="F226" s="10">
        <v>16.5</v>
      </c>
      <c r="G226" s="10">
        <v>15.5</v>
      </c>
      <c r="H226" s="10">
        <v>16.5</v>
      </c>
      <c r="I226" s="10">
        <v>14.0</v>
      </c>
      <c r="J226" s="10">
        <v>15.0</v>
      </c>
      <c r="K226" s="10">
        <v>15.6</v>
      </c>
      <c r="L226" s="10">
        <v>15.5</v>
      </c>
      <c r="M226" s="11">
        <f t="shared" si="1"/>
        <v>15.8</v>
      </c>
      <c r="N226" s="11">
        <f t="shared" si="2"/>
        <v>16</v>
      </c>
      <c r="O226" s="12" t="str">
        <f t="shared" si="3"/>
        <v>APROBADO</v>
      </c>
      <c r="P226" s="12" t="str">
        <f>IF(OR(D226="Académica",D226="Empresa"),(IF(M226&lt;Leyenda!$I$11,"ALTO",(IF(M226&lt;=Leyenda!$I$10,"MEDIO","BAJO")))),(IF(M226&lt;Leyenda!$J$11,"ALTO",(IF(M226&lt;=Leyenda!$J$10,"MEDIO","BAJO")))))</f>
        <v>BAJO</v>
      </c>
    </row>
    <row r="227">
      <c r="A227" s="8" t="s">
        <v>1513</v>
      </c>
      <c r="B227" s="9" t="s">
        <v>21</v>
      </c>
      <c r="C227" s="9" t="s">
        <v>108</v>
      </c>
      <c r="D227" s="9" t="s">
        <v>2144</v>
      </c>
      <c r="E227" s="10">
        <v>16.5</v>
      </c>
      <c r="F227" s="10">
        <v>16.5</v>
      </c>
      <c r="G227" s="10">
        <v>17.0</v>
      </c>
      <c r="H227" s="10">
        <v>16.5</v>
      </c>
      <c r="I227" s="10">
        <v>16.5</v>
      </c>
      <c r="J227" s="10">
        <v>15.0</v>
      </c>
      <c r="K227" s="10">
        <v>17.1</v>
      </c>
      <c r="L227" s="10">
        <v>17.0</v>
      </c>
      <c r="M227" s="11">
        <f t="shared" si="1"/>
        <v>16.44285714</v>
      </c>
      <c r="N227" s="11">
        <f t="shared" si="2"/>
        <v>16</v>
      </c>
      <c r="O227" s="12" t="str">
        <f t="shared" si="3"/>
        <v>APROBADO</v>
      </c>
      <c r="P227" s="12" t="str">
        <f>IF(OR(D227="Académica",D227="Empresa"),(IF(M227&lt;Leyenda!$I$11,"ALTO",(IF(M227&lt;=Leyenda!$I$10,"MEDIO","BAJO")))),(IF(M227&lt;Leyenda!$J$11,"ALTO",(IF(M227&lt;=Leyenda!$J$10,"MEDIO","BAJO")))))</f>
        <v>BAJO</v>
      </c>
    </row>
    <row r="228">
      <c r="A228" s="8" t="s">
        <v>2395</v>
      </c>
      <c r="B228" s="9" t="s">
        <v>25</v>
      </c>
      <c r="C228" s="9" t="s">
        <v>108</v>
      </c>
      <c r="D228" s="9" t="s">
        <v>2144</v>
      </c>
      <c r="E228" s="10">
        <v>19.0</v>
      </c>
      <c r="F228" s="10">
        <v>17.5</v>
      </c>
      <c r="G228" s="10">
        <v>18.0</v>
      </c>
      <c r="H228" s="10">
        <v>20.0</v>
      </c>
      <c r="I228" s="10">
        <v>16.5</v>
      </c>
      <c r="J228" s="10">
        <v>20.0</v>
      </c>
      <c r="K228" s="10">
        <v>18.4</v>
      </c>
      <c r="L228" s="10">
        <v>18.5</v>
      </c>
      <c r="M228" s="11">
        <f t="shared" si="1"/>
        <v>18.48571429</v>
      </c>
      <c r="N228" s="11">
        <f t="shared" si="2"/>
        <v>18</v>
      </c>
      <c r="O228" s="12" t="str">
        <f t="shared" si="3"/>
        <v>APROBADO</v>
      </c>
      <c r="P228" s="12" t="str">
        <f>IF(OR(D228="Académica",D228="Empresa"),(IF(M228&lt;Leyenda!$I$11,"ALTO",(IF(M228&lt;=Leyenda!$I$10,"MEDIO","BAJO")))),(IF(M228&lt;Leyenda!$J$11,"ALTO",(IF(M228&lt;=Leyenda!$J$10,"MEDIO","BAJO")))))</f>
        <v>BAJO</v>
      </c>
    </row>
    <row r="229">
      <c r="A229" s="8" t="s">
        <v>1785</v>
      </c>
      <c r="B229" s="9" t="s">
        <v>25</v>
      </c>
      <c r="C229" s="9" t="s">
        <v>108</v>
      </c>
      <c r="D229" s="9" t="s">
        <v>2144</v>
      </c>
      <c r="E229" s="10">
        <v>17.5</v>
      </c>
      <c r="F229" s="10">
        <v>16.5</v>
      </c>
      <c r="G229" s="10">
        <v>16.5</v>
      </c>
      <c r="H229" s="10">
        <v>19.0</v>
      </c>
      <c r="I229" s="10">
        <v>16.5</v>
      </c>
      <c r="J229" s="10">
        <v>20.0</v>
      </c>
      <c r="K229" s="10">
        <v>17.1</v>
      </c>
      <c r="L229" s="10">
        <v>17.0</v>
      </c>
      <c r="M229" s="11">
        <f t="shared" si="1"/>
        <v>17.58571429</v>
      </c>
      <c r="N229" s="11">
        <f t="shared" si="2"/>
        <v>18</v>
      </c>
      <c r="O229" s="12" t="str">
        <f t="shared" si="3"/>
        <v>APROBADO</v>
      </c>
      <c r="P229" s="12" t="str">
        <f>IF(OR(D229="Académica",D229="Empresa"),(IF(M229&lt;Leyenda!$I$11,"ALTO",(IF(M229&lt;=Leyenda!$I$10,"MEDIO","BAJO")))),(IF(M229&lt;Leyenda!$J$11,"ALTO",(IF(M229&lt;=Leyenda!$J$10,"MEDIO","BAJO")))))</f>
        <v>BAJO</v>
      </c>
    </row>
    <row r="230">
      <c r="A230" s="8" t="s">
        <v>1125</v>
      </c>
      <c r="B230" s="9" t="s">
        <v>21</v>
      </c>
      <c r="C230" s="9" t="s">
        <v>108</v>
      </c>
      <c r="D230" s="9" t="s">
        <v>2144</v>
      </c>
      <c r="E230" s="10">
        <v>16.5</v>
      </c>
      <c r="F230" s="10">
        <v>16.5</v>
      </c>
      <c r="G230" s="10">
        <v>17.5</v>
      </c>
      <c r="H230" s="10">
        <v>16.5</v>
      </c>
      <c r="I230" s="10">
        <v>16.5</v>
      </c>
      <c r="J230" s="10">
        <v>15.0</v>
      </c>
      <c r="K230" s="10">
        <v>17.1</v>
      </c>
      <c r="L230" s="10">
        <v>17.0</v>
      </c>
      <c r="M230" s="11">
        <f t="shared" si="1"/>
        <v>16.51428571</v>
      </c>
      <c r="N230" s="11">
        <f t="shared" si="2"/>
        <v>17</v>
      </c>
      <c r="O230" s="12" t="str">
        <f t="shared" si="3"/>
        <v>APROBADO</v>
      </c>
      <c r="P230" s="12" t="str">
        <f>IF(OR(D230="Académica",D230="Empresa"),(IF(M230&lt;Leyenda!$I$11,"ALTO",(IF(M230&lt;=Leyenda!$I$10,"MEDIO","BAJO")))),(IF(M230&lt;Leyenda!$J$11,"ALTO",(IF(M230&lt;=Leyenda!$J$10,"MEDIO","BAJO")))))</f>
        <v>BAJO</v>
      </c>
    </row>
    <row r="231">
      <c r="A231" s="8" t="s">
        <v>913</v>
      </c>
      <c r="B231" s="9" t="s">
        <v>40</v>
      </c>
      <c r="C231" s="9" t="s">
        <v>108</v>
      </c>
      <c r="D231" s="9" t="s">
        <v>2144</v>
      </c>
      <c r="E231" s="10">
        <v>16.5</v>
      </c>
      <c r="F231" s="10">
        <v>16.5</v>
      </c>
      <c r="G231" s="10">
        <v>16.5</v>
      </c>
      <c r="H231" s="10">
        <v>16.5</v>
      </c>
      <c r="I231" s="10">
        <v>16.5</v>
      </c>
      <c r="J231" s="10">
        <v>15.0</v>
      </c>
      <c r="K231" s="10">
        <v>16.7</v>
      </c>
      <c r="L231" s="10">
        <v>16.5</v>
      </c>
      <c r="M231" s="11">
        <f t="shared" si="1"/>
        <v>16.31428571</v>
      </c>
      <c r="N231" s="11">
        <f t="shared" si="2"/>
        <v>16</v>
      </c>
      <c r="O231" s="12" t="str">
        <f t="shared" si="3"/>
        <v>APROBADO</v>
      </c>
      <c r="P231" s="12" t="str">
        <f>IF(OR(D231="Académica",D231="Empresa"),(IF(M231&lt;Leyenda!$I$11,"ALTO",(IF(M231&lt;=Leyenda!$I$10,"MEDIO","BAJO")))),(IF(M231&lt;Leyenda!$J$11,"ALTO",(IF(M231&lt;=Leyenda!$J$10,"MEDIO","BAJO")))))</f>
        <v>BAJO</v>
      </c>
    </row>
    <row r="232">
      <c r="A232" s="8" t="s">
        <v>2112</v>
      </c>
      <c r="B232" s="9" t="s">
        <v>40</v>
      </c>
      <c r="C232" s="9" t="s">
        <v>108</v>
      </c>
      <c r="D232" s="9" t="s">
        <v>2149</v>
      </c>
      <c r="E232" s="10">
        <v>18.5</v>
      </c>
      <c r="F232" s="10">
        <v>16.5</v>
      </c>
      <c r="G232" s="10">
        <v>16.5</v>
      </c>
      <c r="H232" s="10">
        <v>16.5</v>
      </c>
      <c r="I232" s="10">
        <v>10.0</v>
      </c>
      <c r="J232" s="10">
        <v>15.0</v>
      </c>
      <c r="K232" s="10">
        <v>15.0</v>
      </c>
      <c r="L232" s="10">
        <v>15.0</v>
      </c>
      <c r="M232" s="11">
        <f t="shared" si="1"/>
        <v>15.42857143</v>
      </c>
      <c r="N232" s="11">
        <f t="shared" si="2"/>
        <v>15</v>
      </c>
      <c r="O232" s="12" t="str">
        <f t="shared" si="3"/>
        <v>DESAPROBADO</v>
      </c>
      <c r="P232" s="12" t="str">
        <f>IF(OR(D232="Académica",D232="Empresa"),(IF(M232&lt;Leyenda!$I$11,"ALTO",(IF(M232&lt;=Leyenda!$I$10,"MEDIO","BAJO")))),(IF(M232&lt;Leyenda!$J$11,"ALTO",(IF(M232&lt;=Leyenda!$J$10,"MEDIO","BAJO")))))</f>
        <v>BAJO</v>
      </c>
    </row>
    <row r="233">
      <c r="A233" s="8" t="s">
        <v>984</v>
      </c>
      <c r="B233" s="9" t="s">
        <v>21</v>
      </c>
      <c r="C233" s="9" t="s">
        <v>108</v>
      </c>
      <c r="D233" s="9" t="s">
        <v>2144</v>
      </c>
      <c r="E233" s="10">
        <v>16.5</v>
      </c>
      <c r="F233" s="10">
        <v>16.5</v>
      </c>
      <c r="G233" s="10">
        <v>17.0</v>
      </c>
      <c r="H233" s="10">
        <v>20.0</v>
      </c>
      <c r="I233" s="10">
        <v>16.5</v>
      </c>
      <c r="J233" s="10">
        <v>15.0</v>
      </c>
      <c r="K233" s="10">
        <v>17.5</v>
      </c>
      <c r="L233" s="10">
        <v>17.5</v>
      </c>
      <c r="M233" s="11">
        <f t="shared" si="1"/>
        <v>17</v>
      </c>
      <c r="N233" s="11">
        <f t="shared" si="2"/>
        <v>17</v>
      </c>
      <c r="O233" s="12" t="str">
        <f t="shared" si="3"/>
        <v>APROBADO</v>
      </c>
      <c r="P233" s="12" t="str">
        <f>IF(OR(D233="Académica",D233="Empresa"),(IF(M233&lt;Leyenda!$I$11,"ALTO",(IF(M233&lt;=Leyenda!$I$10,"MEDIO","BAJO")))),(IF(M233&lt;Leyenda!$J$11,"ALTO",(IF(M233&lt;=Leyenda!$J$10,"MEDIO","BAJO")))))</f>
        <v>BAJO</v>
      </c>
    </row>
    <row r="234">
      <c r="A234" s="8" t="s">
        <v>772</v>
      </c>
      <c r="B234" s="9" t="s">
        <v>17</v>
      </c>
      <c r="C234" s="9" t="s">
        <v>2473</v>
      </c>
      <c r="D234" s="9" t="s">
        <v>2144</v>
      </c>
      <c r="E234" s="10">
        <v>16.5</v>
      </c>
      <c r="F234" s="10">
        <v>16.5</v>
      </c>
      <c r="G234" s="10">
        <v>17.0</v>
      </c>
      <c r="H234" s="10">
        <v>16.5</v>
      </c>
      <c r="I234" s="10">
        <v>20.0</v>
      </c>
      <c r="J234" s="10">
        <v>16.5</v>
      </c>
      <c r="K234" s="10">
        <v>17.1</v>
      </c>
      <c r="L234" s="10">
        <v>17.0</v>
      </c>
      <c r="M234" s="11">
        <f t="shared" si="1"/>
        <v>17.15714286</v>
      </c>
      <c r="N234" s="11">
        <f t="shared" si="2"/>
        <v>17</v>
      </c>
      <c r="O234" s="12" t="str">
        <f t="shared" si="3"/>
        <v>APROBADO</v>
      </c>
      <c r="P234" s="12" t="str">
        <f>IF(OR(D234="Académica",D234="Empresa"),(IF(M234&lt;Leyenda!$I$11,"ALTO",(IF(M234&lt;=Leyenda!$I$10,"MEDIO","BAJO")))),(IF(M234&lt;Leyenda!$J$11,"ALTO",(IF(M234&lt;=Leyenda!$J$10,"MEDIO","BAJO")))))</f>
        <v>BAJO</v>
      </c>
    </row>
    <row r="235">
      <c r="A235" s="8" t="s">
        <v>2474</v>
      </c>
      <c r="B235" s="9" t="s">
        <v>601</v>
      </c>
      <c r="C235" s="9" t="s">
        <v>2473</v>
      </c>
      <c r="D235" s="9" t="s">
        <v>2144</v>
      </c>
      <c r="E235" s="10">
        <v>18.0</v>
      </c>
      <c r="F235" s="10">
        <v>20.0</v>
      </c>
      <c r="G235" s="10">
        <v>19.5</v>
      </c>
      <c r="H235" s="10">
        <v>20.0</v>
      </c>
      <c r="I235" s="10">
        <v>19.5</v>
      </c>
      <c r="J235" s="10">
        <v>18.5</v>
      </c>
      <c r="K235" s="10">
        <v>19.1</v>
      </c>
      <c r="L235" s="10">
        <v>19.0</v>
      </c>
      <c r="M235" s="11">
        <f t="shared" si="1"/>
        <v>19.22857143</v>
      </c>
      <c r="N235" s="11">
        <f t="shared" si="2"/>
        <v>19</v>
      </c>
      <c r="O235" s="12" t="str">
        <f t="shared" si="3"/>
        <v>APROBADO</v>
      </c>
      <c r="P235" s="12" t="str">
        <f>IF(OR(D235="Académica",D235="Empresa"),(IF(M235&lt;Leyenda!$I$11,"ALTO",(IF(M235&lt;=Leyenda!$I$10,"MEDIO","BAJO")))),(IF(M235&lt;Leyenda!$J$11,"ALTO",(IF(M235&lt;=Leyenda!$J$10,"MEDIO","BAJO")))))</f>
        <v>BAJO</v>
      </c>
    </row>
    <row r="236">
      <c r="A236" s="8" t="s">
        <v>2147</v>
      </c>
      <c r="B236" s="9" t="s">
        <v>386</v>
      </c>
      <c r="C236" s="9" t="s">
        <v>2473</v>
      </c>
      <c r="D236" s="9" t="s">
        <v>2144</v>
      </c>
      <c r="E236" s="10">
        <v>18.0</v>
      </c>
      <c r="F236" s="10">
        <v>20.0</v>
      </c>
      <c r="G236" s="10">
        <v>20.0</v>
      </c>
      <c r="H236" s="10">
        <v>20.0</v>
      </c>
      <c r="I236" s="10">
        <v>20.0</v>
      </c>
      <c r="J236" s="10">
        <v>18.0</v>
      </c>
      <c r="K236" s="10">
        <v>19.6</v>
      </c>
      <c r="L236" s="10">
        <v>20.0</v>
      </c>
      <c r="M236" s="11">
        <f t="shared" si="1"/>
        <v>19.37142857</v>
      </c>
      <c r="N236" s="11">
        <f t="shared" si="2"/>
        <v>19</v>
      </c>
      <c r="O236" s="12" t="str">
        <f t="shared" si="3"/>
        <v>APROBADO</v>
      </c>
      <c r="P236" s="12" t="str">
        <f>IF(OR(D236="Académica",D236="Empresa"),(IF(M236&lt;Leyenda!$I$11,"ALTO",(IF(M236&lt;=Leyenda!$I$10,"MEDIO","BAJO")))),(IF(M236&lt;Leyenda!$J$11,"ALTO",(IF(M236&lt;=Leyenda!$J$10,"MEDIO","BAJO")))))</f>
        <v>BAJO</v>
      </c>
    </row>
    <row r="237">
      <c r="A237" s="8" t="s">
        <v>2148</v>
      </c>
      <c r="B237" s="9" t="s">
        <v>386</v>
      </c>
      <c r="C237" s="9" t="s">
        <v>2473</v>
      </c>
      <c r="D237" s="9" t="s">
        <v>2144</v>
      </c>
      <c r="E237" s="10">
        <v>15.5</v>
      </c>
      <c r="F237" s="10">
        <v>16.5</v>
      </c>
      <c r="G237" s="10">
        <v>19.5</v>
      </c>
      <c r="H237" s="10">
        <v>20.0</v>
      </c>
      <c r="I237" s="10">
        <v>17.5</v>
      </c>
      <c r="J237" s="10">
        <v>18.0</v>
      </c>
      <c r="K237" s="10">
        <v>17.8</v>
      </c>
      <c r="L237" s="10">
        <v>18.0</v>
      </c>
      <c r="M237" s="11">
        <f t="shared" si="1"/>
        <v>17.82857143</v>
      </c>
      <c r="N237" s="11">
        <f t="shared" si="2"/>
        <v>18</v>
      </c>
      <c r="O237" s="12" t="str">
        <f t="shared" si="3"/>
        <v>APROBADO</v>
      </c>
      <c r="P237" s="12" t="str">
        <f>IF(OR(D237="Académica",D237="Empresa"),(IF(M237&lt;Leyenda!$I$11,"ALTO",(IF(M237&lt;=Leyenda!$I$10,"MEDIO","BAJO")))),(IF(M237&lt;Leyenda!$J$11,"ALTO",(IF(M237&lt;=Leyenda!$J$10,"MEDIO","BAJO")))))</f>
        <v>BAJO</v>
      </c>
    </row>
    <row r="238">
      <c r="A238" s="8" t="s">
        <v>2475</v>
      </c>
      <c r="B238" s="9" t="s">
        <v>601</v>
      </c>
      <c r="C238" s="9" t="s">
        <v>2473</v>
      </c>
      <c r="D238" s="9" t="s">
        <v>2185</v>
      </c>
      <c r="E238" s="10">
        <v>18.0</v>
      </c>
      <c r="F238" s="10">
        <v>18.5</v>
      </c>
      <c r="G238" s="10">
        <v>20.0</v>
      </c>
      <c r="H238" s="10">
        <v>19.5</v>
      </c>
      <c r="I238" s="10">
        <v>19.5</v>
      </c>
      <c r="J238" s="10">
        <v>17.0</v>
      </c>
      <c r="K238" s="10">
        <v>18.6</v>
      </c>
      <c r="L238" s="10">
        <v>19.0</v>
      </c>
      <c r="M238" s="11">
        <f t="shared" si="1"/>
        <v>18.72857143</v>
      </c>
      <c r="N238" s="11">
        <f t="shared" si="2"/>
        <v>19</v>
      </c>
      <c r="O238" s="12" t="str">
        <f t="shared" si="3"/>
        <v>APROBADO</v>
      </c>
      <c r="P238" s="12" t="str">
        <f>IF(OR(D238="Académica",D238="Empresa"),(IF(M238&lt;Leyenda!$I$11,"ALTO",(IF(M238&lt;=Leyenda!$I$10,"MEDIO","BAJO")))),(IF(M238&lt;Leyenda!$J$11,"ALTO",(IF(M238&lt;=Leyenda!$J$10,"MEDIO","BAJO")))))</f>
        <v>BAJO</v>
      </c>
    </row>
    <row r="239">
      <c r="A239" s="8" t="s">
        <v>2476</v>
      </c>
      <c r="B239" s="9" t="s">
        <v>601</v>
      </c>
      <c r="C239" s="9" t="s">
        <v>2473</v>
      </c>
      <c r="D239" s="9" t="s">
        <v>2144</v>
      </c>
      <c r="E239" s="10">
        <v>18.0</v>
      </c>
      <c r="F239" s="10">
        <v>18.5</v>
      </c>
      <c r="G239" s="10">
        <v>20.0</v>
      </c>
      <c r="H239" s="10">
        <v>20.0</v>
      </c>
      <c r="I239" s="10">
        <v>17.5</v>
      </c>
      <c r="J239" s="10">
        <v>20.0</v>
      </c>
      <c r="K239" s="10">
        <v>18.0</v>
      </c>
      <c r="L239" s="10">
        <v>18.0</v>
      </c>
      <c r="M239" s="11">
        <f t="shared" si="1"/>
        <v>18.85714286</v>
      </c>
      <c r="N239" s="11">
        <f t="shared" si="2"/>
        <v>19</v>
      </c>
      <c r="O239" s="12" t="str">
        <f t="shared" si="3"/>
        <v>APROBADO</v>
      </c>
      <c r="P239" s="12" t="str">
        <f>IF(OR(D239="Académica",D239="Empresa"),(IF(M239&lt;Leyenda!$I$11,"ALTO",(IF(M239&lt;=Leyenda!$I$10,"MEDIO","BAJO")))),(IF(M239&lt;Leyenda!$J$11,"ALTO",(IF(M239&lt;=Leyenda!$J$10,"MEDIO","BAJO")))))</f>
        <v>BAJO</v>
      </c>
    </row>
    <row r="240">
      <c r="A240" s="8" t="s">
        <v>2173</v>
      </c>
      <c r="B240" s="9" t="s">
        <v>386</v>
      </c>
      <c r="C240" s="9" t="s">
        <v>2473</v>
      </c>
      <c r="D240" s="9" t="s">
        <v>2144</v>
      </c>
      <c r="E240" s="10">
        <v>17.0</v>
      </c>
      <c r="F240" s="10">
        <v>18.0</v>
      </c>
      <c r="G240" s="10">
        <v>19.0</v>
      </c>
      <c r="H240" s="10">
        <v>19.5</v>
      </c>
      <c r="I240" s="10">
        <v>20.0</v>
      </c>
      <c r="J240" s="10">
        <v>16.5</v>
      </c>
      <c r="K240" s="10">
        <v>18.7</v>
      </c>
      <c r="L240" s="10">
        <v>18.5</v>
      </c>
      <c r="M240" s="11">
        <f t="shared" si="1"/>
        <v>18.38571429</v>
      </c>
      <c r="N240" s="11">
        <f t="shared" si="2"/>
        <v>18</v>
      </c>
      <c r="O240" s="12" t="str">
        <f t="shared" si="3"/>
        <v>APROBADO</v>
      </c>
      <c r="P240" s="12" t="str">
        <f>IF(OR(D240="Académica",D240="Empresa"),(IF(M240&lt;Leyenda!$I$11,"ALTO",(IF(M240&lt;=Leyenda!$I$10,"MEDIO","BAJO")))),(IF(M240&lt;Leyenda!$J$11,"ALTO",(IF(M240&lt;=Leyenda!$J$10,"MEDIO","BAJO")))))</f>
        <v>BAJO</v>
      </c>
    </row>
    <row r="241">
      <c r="A241" s="8" t="s">
        <v>971</v>
      </c>
      <c r="B241" s="9" t="s">
        <v>17</v>
      </c>
      <c r="C241" s="9" t="s">
        <v>2473</v>
      </c>
      <c r="D241" s="9" t="s">
        <v>2144</v>
      </c>
      <c r="E241" s="10">
        <v>16.5</v>
      </c>
      <c r="F241" s="10">
        <v>18.5</v>
      </c>
      <c r="G241" s="10">
        <v>16.5</v>
      </c>
      <c r="H241" s="10">
        <v>16.5</v>
      </c>
      <c r="I241" s="10">
        <v>19.0</v>
      </c>
      <c r="J241" s="10">
        <v>16.5</v>
      </c>
      <c r="K241" s="10">
        <v>17.1</v>
      </c>
      <c r="L241" s="10">
        <v>17.0</v>
      </c>
      <c r="M241" s="11">
        <f t="shared" si="1"/>
        <v>17.22857143</v>
      </c>
      <c r="N241" s="11">
        <f t="shared" si="2"/>
        <v>17</v>
      </c>
      <c r="O241" s="12" t="str">
        <f t="shared" si="3"/>
        <v>APROBADO</v>
      </c>
      <c r="P241" s="12" t="str">
        <f>IF(OR(D241="Académica",D241="Empresa"),(IF(M241&lt;Leyenda!$I$11,"ALTO",(IF(M241&lt;=Leyenda!$I$10,"MEDIO","BAJO")))),(IF(M241&lt;Leyenda!$J$11,"ALTO",(IF(M241&lt;=Leyenda!$J$10,"MEDIO","BAJO")))))</f>
        <v>BAJO</v>
      </c>
    </row>
    <row r="242">
      <c r="A242" s="8" t="s">
        <v>2477</v>
      </c>
      <c r="B242" s="9" t="s">
        <v>17</v>
      </c>
      <c r="C242" s="9" t="s">
        <v>2473</v>
      </c>
      <c r="D242" s="9" t="s">
        <v>2144</v>
      </c>
      <c r="E242" s="10">
        <v>19.0</v>
      </c>
      <c r="F242" s="10">
        <v>20.0</v>
      </c>
      <c r="G242" s="10">
        <v>17.0</v>
      </c>
      <c r="H242" s="10">
        <v>18.0</v>
      </c>
      <c r="I242" s="10">
        <v>19.0</v>
      </c>
      <c r="J242" s="10">
        <v>19.0</v>
      </c>
      <c r="K242" s="10">
        <v>18.4</v>
      </c>
      <c r="L242" s="10">
        <v>18.5</v>
      </c>
      <c r="M242" s="11">
        <f t="shared" si="1"/>
        <v>18.62857143</v>
      </c>
      <c r="N242" s="11">
        <f t="shared" si="2"/>
        <v>19</v>
      </c>
      <c r="O242" s="12" t="str">
        <f t="shared" si="3"/>
        <v>APROBADO</v>
      </c>
      <c r="P242" s="12" t="str">
        <f>IF(OR(D242="Académica",D242="Empresa"),(IF(M242&lt;Leyenda!$I$11,"ALTO",(IF(M242&lt;=Leyenda!$I$10,"MEDIO","BAJO")))),(IF(M242&lt;Leyenda!$J$11,"ALTO",(IF(M242&lt;=Leyenda!$J$10,"MEDIO","BAJO")))))</f>
        <v>BAJO</v>
      </c>
    </row>
    <row r="243">
      <c r="A243" s="8" t="s">
        <v>1003</v>
      </c>
      <c r="B243" s="9" t="s">
        <v>17</v>
      </c>
      <c r="C243" s="9" t="s">
        <v>2473</v>
      </c>
      <c r="D243" s="9" t="s">
        <v>2144</v>
      </c>
      <c r="E243" s="10">
        <v>16.5</v>
      </c>
      <c r="F243" s="10">
        <v>18.5</v>
      </c>
      <c r="G243" s="10">
        <v>18.5</v>
      </c>
      <c r="H243" s="10">
        <v>16.5</v>
      </c>
      <c r="I243" s="10">
        <v>19.0</v>
      </c>
      <c r="J243" s="10">
        <v>16.5</v>
      </c>
      <c r="K243" s="10">
        <v>17.8</v>
      </c>
      <c r="L243" s="10">
        <v>18.0</v>
      </c>
      <c r="M243" s="11">
        <f t="shared" si="1"/>
        <v>17.61428571</v>
      </c>
      <c r="N243" s="11">
        <f t="shared" si="2"/>
        <v>18</v>
      </c>
      <c r="O243" s="12" t="str">
        <f t="shared" si="3"/>
        <v>APROBADO</v>
      </c>
      <c r="P243" s="12" t="str">
        <f>IF(OR(D243="Académica",D243="Empresa"),(IF(M243&lt;Leyenda!$I$11,"ALTO",(IF(M243&lt;=Leyenda!$I$10,"MEDIO","BAJO")))),(IF(M243&lt;Leyenda!$J$11,"ALTO",(IF(M243&lt;=Leyenda!$J$10,"MEDIO","BAJO")))))</f>
        <v>BAJO</v>
      </c>
    </row>
    <row r="244">
      <c r="A244" s="8" t="s">
        <v>1936</v>
      </c>
      <c r="B244" s="9" t="s">
        <v>40</v>
      </c>
      <c r="C244" s="9" t="s">
        <v>2473</v>
      </c>
      <c r="D244" s="9" t="s">
        <v>2144</v>
      </c>
      <c r="E244" s="10">
        <v>18.0</v>
      </c>
      <c r="F244" s="10">
        <v>18.5</v>
      </c>
      <c r="G244" s="10">
        <v>19.0</v>
      </c>
      <c r="H244" s="10">
        <v>16.5</v>
      </c>
      <c r="I244" s="10">
        <v>19.0</v>
      </c>
      <c r="J244" s="10">
        <v>16.5</v>
      </c>
      <c r="K244" s="10">
        <v>17.8</v>
      </c>
      <c r="L244" s="10">
        <v>18.0</v>
      </c>
      <c r="M244" s="11">
        <f t="shared" si="1"/>
        <v>17.9</v>
      </c>
      <c r="N244" s="11">
        <f t="shared" si="2"/>
        <v>18</v>
      </c>
      <c r="O244" s="12" t="str">
        <f t="shared" si="3"/>
        <v>APROBADO</v>
      </c>
      <c r="P244" s="12" t="str">
        <f>IF(OR(D244="Académica",D244="Empresa"),(IF(M244&lt;Leyenda!$I$11,"ALTO",(IF(M244&lt;=Leyenda!$I$10,"MEDIO","BAJO")))),(IF(M244&lt;Leyenda!$J$11,"ALTO",(IF(M244&lt;=Leyenda!$J$10,"MEDIO","BAJO")))))</f>
        <v>BAJO</v>
      </c>
    </row>
    <row r="245">
      <c r="A245" s="8" t="s">
        <v>2186</v>
      </c>
      <c r="B245" s="9" t="s">
        <v>386</v>
      </c>
      <c r="C245" s="9" t="s">
        <v>2473</v>
      </c>
      <c r="D245" s="9" t="s">
        <v>2144</v>
      </c>
      <c r="E245" s="10">
        <v>17.5</v>
      </c>
      <c r="F245" s="10">
        <v>15.5</v>
      </c>
      <c r="G245" s="10">
        <v>16.5</v>
      </c>
      <c r="H245" s="10">
        <v>16.0</v>
      </c>
      <c r="I245" s="10">
        <v>16.0</v>
      </c>
      <c r="J245" s="10">
        <v>17.5</v>
      </c>
      <c r="K245" s="10">
        <v>16.4</v>
      </c>
      <c r="L245" s="10">
        <v>16.5</v>
      </c>
      <c r="M245" s="11">
        <f t="shared" si="1"/>
        <v>16.48571429</v>
      </c>
      <c r="N245" s="11">
        <f t="shared" si="2"/>
        <v>16</v>
      </c>
      <c r="O245" s="12" t="str">
        <f t="shared" si="3"/>
        <v>APROBADO</v>
      </c>
      <c r="P245" s="12" t="str">
        <f>IF(OR(D245="Académica",D245="Empresa"),(IF(M245&lt;Leyenda!$I$11,"ALTO",(IF(M245&lt;=Leyenda!$I$10,"MEDIO","BAJO")))),(IF(M245&lt;Leyenda!$J$11,"ALTO",(IF(M245&lt;=Leyenda!$J$10,"MEDIO","BAJO")))))</f>
        <v>BAJO</v>
      </c>
    </row>
    <row r="246">
      <c r="A246" s="8" t="s">
        <v>2110</v>
      </c>
      <c r="B246" s="9" t="s">
        <v>17</v>
      </c>
      <c r="C246" s="9" t="s">
        <v>2473</v>
      </c>
      <c r="D246" s="9" t="s">
        <v>2149</v>
      </c>
      <c r="E246" s="10">
        <v>16.5</v>
      </c>
      <c r="F246" s="10">
        <v>19.0</v>
      </c>
      <c r="G246" s="10">
        <v>16.5</v>
      </c>
      <c r="H246" s="10">
        <v>16.5</v>
      </c>
      <c r="I246" s="10">
        <v>19.0</v>
      </c>
      <c r="J246" s="10">
        <v>16.5</v>
      </c>
      <c r="K246" s="10">
        <v>17.2</v>
      </c>
      <c r="L246" s="10">
        <v>17.0</v>
      </c>
      <c r="M246" s="11">
        <f t="shared" si="1"/>
        <v>17.31428571</v>
      </c>
      <c r="N246" s="11">
        <f t="shared" si="2"/>
        <v>17</v>
      </c>
      <c r="O246" s="12" t="str">
        <f t="shared" si="3"/>
        <v>APROBADO</v>
      </c>
      <c r="P246" s="12" t="str">
        <f>IF(OR(D246="Académica",D246="Empresa"),(IF(M246&lt;Leyenda!$I$11,"ALTO",(IF(M246&lt;=Leyenda!$I$10,"MEDIO","BAJO")))),(IF(M246&lt;Leyenda!$J$11,"ALTO",(IF(M246&lt;=Leyenda!$J$10,"MEDIO","BAJO")))))</f>
        <v>BAJO</v>
      </c>
    </row>
    <row r="247">
      <c r="A247" s="8" t="s">
        <v>1267</v>
      </c>
      <c r="B247" s="9" t="s">
        <v>40</v>
      </c>
      <c r="C247" s="9" t="s">
        <v>2473</v>
      </c>
      <c r="D247" s="9" t="s">
        <v>2144</v>
      </c>
      <c r="E247" s="10">
        <v>16.5</v>
      </c>
      <c r="F247" s="10">
        <v>19.0</v>
      </c>
      <c r="G247" s="10">
        <v>17.0</v>
      </c>
      <c r="H247" s="10">
        <v>16.5</v>
      </c>
      <c r="I247" s="10">
        <v>16.5</v>
      </c>
      <c r="J247" s="10">
        <v>16.5</v>
      </c>
      <c r="K247" s="10">
        <v>17.0</v>
      </c>
      <c r="L247" s="10">
        <v>17.0</v>
      </c>
      <c r="M247" s="11">
        <f t="shared" si="1"/>
        <v>17</v>
      </c>
      <c r="N247" s="11">
        <f t="shared" si="2"/>
        <v>17</v>
      </c>
      <c r="O247" s="12" t="str">
        <f t="shared" si="3"/>
        <v>APROBADO</v>
      </c>
      <c r="P247" s="12" t="str">
        <f>IF(OR(D247="Académica",D247="Empresa"),(IF(M247&lt;Leyenda!$I$11,"ALTO",(IF(M247&lt;=Leyenda!$I$10,"MEDIO","BAJO")))),(IF(M247&lt;Leyenda!$J$11,"ALTO",(IF(M247&lt;=Leyenda!$J$10,"MEDIO","BAJO")))))</f>
        <v>BAJO</v>
      </c>
    </row>
    <row r="248">
      <c r="A248" s="8" t="s">
        <v>2208</v>
      </c>
      <c r="B248" s="9" t="s">
        <v>386</v>
      </c>
      <c r="C248" s="9" t="s">
        <v>2473</v>
      </c>
      <c r="D248" s="9" t="s">
        <v>2144</v>
      </c>
      <c r="E248" s="10">
        <v>19.0</v>
      </c>
      <c r="F248" s="10">
        <v>18.5</v>
      </c>
      <c r="G248" s="10">
        <v>20.0</v>
      </c>
      <c r="H248" s="10">
        <v>20.0</v>
      </c>
      <c r="I248" s="10">
        <v>19.0</v>
      </c>
      <c r="J248" s="10">
        <v>19.0</v>
      </c>
      <c r="K248" s="10">
        <v>19.2</v>
      </c>
      <c r="L248" s="10">
        <v>19.0</v>
      </c>
      <c r="M248" s="11">
        <f t="shared" si="1"/>
        <v>19.24285714</v>
      </c>
      <c r="N248" s="11">
        <f t="shared" si="2"/>
        <v>19</v>
      </c>
      <c r="O248" s="12" t="str">
        <f t="shared" si="3"/>
        <v>APROBADO</v>
      </c>
      <c r="P248" s="12" t="str">
        <f>IF(OR(D248="Académica",D248="Empresa"),(IF(M248&lt;Leyenda!$I$11,"ALTO",(IF(M248&lt;=Leyenda!$I$10,"MEDIO","BAJO")))),(IF(M248&lt;Leyenda!$J$11,"ALTO",(IF(M248&lt;=Leyenda!$J$10,"MEDIO","BAJO")))))</f>
        <v>BAJO</v>
      </c>
    </row>
    <row r="249">
      <c r="A249" s="8" t="s">
        <v>2209</v>
      </c>
      <c r="B249" s="9" t="s">
        <v>386</v>
      </c>
      <c r="C249" s="9" t="s">
        <v>2473</v>
      </c>
      <c r="D249" s="9" t="s">
        <v>2144</v>
      </c>
      <c r="E249" s="10">
        <v>19.0</v>
      </c>
      <c r="F249" s="10">
        <v>20.0</v>
      </c>
      <c r="G249" s="10">
        <v>20.0</v>
      </c>
      <c r="H249" s="10">
        <v>20.0</v>
      </c>
      <c r="I249" s="10">
        <v>20.0</v>
      </c>
      <c r="J249" s="10">
        <v>18.0</v>
      </c>
      <c r="K249" s="10">
        <v>19.6</v>
      </c>
      <c r="L249" s="10">
        <v>20.0</v>
      </c>
      <c r="M249" s="11">
        <f t="shared" si="1"/>
        <v>19.51428571</v>
      </c>
      <c r="N249" s="11">
        <f t="shared" si="2"/>
        <v>20</v>
      </c>
      <c r="O249" s="12" t="str">
        <f t="shared" si="3"/>
        <v>APROBADO</v>
      </c>
      <c r="P249" s="12" t="str">
        <f>IF(OR(D249="Académica",D249="Empresa"),(IF(M249&lt;Leyenda!$I$11,"ALTO",(IF(M249&lt;=Leyenda!$I$10,"MEDIO","BAJO")))),(IF(M249&lt;Leyenda!$J$11,"ALTO",(IF(M249&lt;=Leyenda!$J$10,"MEDIO","BAJO")))))</f>
        <v>BAJO</v>
      </c>
    </row>
    <row r="250">
      <c r="A250" s="8" t="s">
        <v>1537</v>
      </c>
      <c r="B250" s="9" t="s">
        <v>17</v>
      </c>
      <c r="C250" s="9" t="s">
        <v>2473</v>
      </c>
      <c r="D250" s="9" t="s">
        <v>2144</v>
      </c>
      <c r="E250" s="10">
        <v>16.5</v>
      </c>
      <c r="F250" s="10">
        <v>16.5</v>
      </c>
      <c r="G250" s="10">
        <v>17.0</v>
      </c>
      <c r="H250" s="10">
        <v>18.0</v>
      </c>
      <c r="I250" s="10">
        <v>16.5</v>
      </c>
      <c r="J250" s="10">
        <v>19.0</v>
      </c>
      <c r="K250" s="10">
        <v>16.9</v>
      </c>
      <c r="L250" s="10">
        <v>17.0</v>
      </c>
      <c r="M250" s="11">
        <f t="shared" si="1"/>
        <v>17.2</v>
      </c>
      <c r="N250" s="11">
        <f t="shared" si="2"/>
        <v>17</v>
      </c>
      <c r="O250" s="12" t="str">
        <f t="shared" si="3"/>
        <v>APROBADO</v>
      </c>
      <c r="P250" s="12" t="str">
        <f>IF(OR(D250="Académica",D250="Empresa"),(IF(M250&lt;Leyenda!$I$11,"ALTO",(IF(M250&lt;=Leyenda!$I$10,"MEDIO","BAJO")))),(IF(M250&lt;Leyenda!$J$11,"ALTO",(IF(M250&lt;=Leyenda!$J$10,"MEDIO","BAJO")))))</f>
        <v>BAJO</v>
      </c>
    </row>
    <row r="251">
      <c r="A251" s="8" t="s">
        <v>1278</v>
      </c>
      <c r="B251" s="9" t="s">
        <v>40</v>
      </c>
      <c r="C251" s="9" t="s">
        <v>2473</v>
      </c>
      <c r="D251" s="9" t="s">
        <v>2144</v>
      </c>
      <c r="E251" s="10">
        <v>16.5</v>
      </c>
      <c r="F251" s="10">
        <v>20.0</v>
      </c>
      <c r="G251" s="10">
        <v>19.5</v>
      </c>
      <c r="H251" s="10">
        <v>18.0</v>
      </c>
      <c r="I251" s="10">
        <v>20.0</v>
      </c>
      <c r="J251" s="10">
        <v>19.0</v>
      </c>
      <c r="K251" s="10">
        <v>18.6</v>
      </c>
      <c r="L251" s="10">
        <v>18.5</v>
      </c>
      <c r="M251" s="11">
        <f t="shared" si="1"/>
        <v>18.8</v>
      </c>
      <c r="N251" s="11">
        <f t="shared" si="2"/>
        <v>19</v>
      </c>
      <c r="O251" s="12" t="str">
        <f t="shared" si="3"/>
        <v>APROBADO</v>
      </c>
      <c r="P251" s="12" t="str">
        <f>IF(OR(D251="Académica",D251="Empresa"),(IF(M251&lt;Leyenda!$I$11,"ALTO",(IF(M251&lt;=Leyenda!$I$10,"MEDIO","BAJO")))),(IF(M251&lt;Leyenda!$J$11,"ALTO",(IF(M251&lt;=Leyenda!$J$10,"MEDIO","BAJO")))))</f>
        <v>BAJO</v>
      </c>
    </row>
    <row r="252">
      <c r="A252" s="8" t="s">
        <v>2221</v>
      </c>
      <c r="B252" s="9" t="s">
        <v>386</v>
      </c>
      <c r="C252" s="9" t="s">
        <v>2473</v>
      </c>
      <c r="D252" s="9" t="s">
        <v>2144</v>
      </c>
      <c r="E252" s="10">
        <v>16.0</v>
      </c>
      <c r="F252" s="10">
        <v>16.0</v>
      </c>
      <c r="G252" s="10">
        <v>16.5</v>
      </c>
      <c r="H252" s="10">
        <v>19.0</v>
      </c>
      <c r="I252" s="10">
        <v>14.5</v>
      </c>
      <c r="J252" s="10">
        <v>18.0</v>
      </c>
      <c r="K252" s="10">
        <v>16.6</v>
      </c>
      <c r="L252" s="10">
        <v>16.5</v>
      </c>
      <c r="M252" s="11">
        <f t="shared" si="1"/>
        <v>16.65714286</v>
      </c>
      <c r="N252" s="11">
        <f t="shared" si="2"/>
        <v>17</v>
      </c>
      <c r="O252" s="12" t="str">
        <f t="shared" si="3"/>
        <v>APROBADO</v>
      </c>
      <c r="P252" s="12" t="str">
        <f>IF(OR(D252="Académica",D252="Empresa"),(IF(M252&lt;Leyenda!$I$11,"ALTO",(IF(M252&lt;=Leyenda!$I$10,"MEDIO","BAJO")))),(IF(M252&lt;Leyenda!$J$11,"ALTO",(IF(M252&lt;=Leyenda!$J$10,"MEDIO","BAJO")))))</f>
        <v>BAJO</v>
      </c>
    </row>
    <row r="253">
      <c r="A253" s="8" t="s">
        <v>1081</v>
      </c>
      <c r="B253" s="9" t="s">
        <v>17</v>
      </c>
      <c r="C253" s="9" t="s">
        <v>2473</v>
      </c>
      <c r="D253" s="9" t="s">
        <v>2144</v>
      </c>
      <c r="E253" s="10">
        <v>16.5</v>
      </c>
      <c r="F253" s="10">
        <v>16.5</v>
      </c>
      <c r="G253" s="10">
        <v>16.5</v>
      </c>
      <c r="H253" s="10">
        <v>16.5</v>
      </c>
      <c r="I253" s="10">
        <v>19.0</v>
      </c>
      <c r="J253" s="10">
        <v>16.5</v>
      </c>
      <c r="K253" s="10">
        <v>16.9</v>
      </c>
      <c r="L253" s="10">
        <v>17.0</v>
      </c>
      <c r="M253" s="11">
        <f t="shared" si="1"/>
        <v>16.91428571</v>
      </c>
      <c r="N253" s="11">
        <f t="shared" si="2"/>
        <v>17</v>
      </c>
      <c r="O253" s="12" t="str">
        <f t="shared" si="3"/>
        <v>APROBADO</v>
      </c>
      <c r="P253" s="12" t="str">
        <f>IF(OR(D253="Académica",D253="Empresa"),(IF(M253&lt;Leyenda!$I$11,"ALTO",(IF(M253&lt;=Leyenda!$I$10,"MEDIO","BAJO")))),(IF(M253&lt;Leyenda!$J$11,"ALTO",(IF(M253&lt;=Leyenda!$J$10,"MEDIO","BAJO")))))</f>
        <v>BAJO</v>
      </c>
    </row>
    <row r="254">
      <c r="A254" s="8" t="s">
        <v>2478</v>
      </c>
      <c r="B254" s="9" t="s">
        <v>17</v>
      </c>
      <c r="C254" s="9" t="s">
        <v>2473</v>
      </c>
      <c r="D254" s="9" t="s">
        <v>2144</v>
      </c>
      <c r="E254" s="10">
        <v>18.5</v>
      </c>
      <c r="F254" s="10">
        <v>20.0</v>
      </c>
      <c r="G254" s="10">
        <v>19.5</v>
      </c>
      <c r="H254" s="10">
        <v>18.0</v>
      </c>
      <c r="I254" s="10">
        <v>19.0</v>
      </c>
      <c r="J254" s="10">
        <v>17.5</v>
      </c>
      <c r="K254" s="10">
        <v>18.7</v>
      </c>
      <c r="L254" s="10">
        <v>19.0</v>
      </c>
      <c r="M254" s="11">
        <f t="shared" si="1"/>
        <v>18.74285714</v>
      </c>
      <c r="N254" s="11">
        <f t="shared" si="2"/>
        <v>19</v>
      </c>
      <c r="O254" s="12" t="str">
        <f t="shared" si="3"/>
        <v>APROBADO</v>
      </c>
      <c r="P254" s="12" t="str">
        <f>IF(OR(D254="Académica",D254="Empresa"),(IF(M254&lt;Leyenda!$I$11,"ALTO",(IF(M254&lt;=Leyenda!$I$10,"MEDIO","BAJO")))),(IF(M254&lt;Leyenda!$J$11,"ALTO",(IF(M254&lt;=Leyenda!$J$10,"MEDIO","BAJO")))))</f>
        <v>BAJO</v>
      </c>
    </row>
    <row r="255">
      <c r="A255" s="8" t="s">
        <v>2479</v>
      </c>
      <c r="B255" s="9" t="s">
        <v>40</v>
      </c>
      <c r="C255" s="9" t="s">
        <v>2473</v>
      </c>
      <c r="D255" s="9" t="s">
        <v>2144</v>
      </c>
      <c r="E255" s="10">
        <v>17.5</v>
      </c>
      <c r="F255" s="10">
        <v>20.0</v>
      </c>
      <c r="G255" s="10">
        <v>18.5</v>
      </c>
      <c r="H255" s="10">
        <v>16.5</v>
      </c>
      <c r="I255" s="10">
        <v>20.0</v>
      </c>
      <c r="J255" s="10">
        <v>16.5</v>
      </c>
      <c r="K255" s="10">
        <v>18.3</v>
      </c>
      <c r="L255" s="10">
        <v>18.0</v>
      </c>
      <c r="M255" s="11">
        <f t="shared" si="1"/>
        <v>18.18571429</v>
      </c>
      <c r="N255" s="11">
        <f t="shared" si="2"/>
        <v>18</v>
      </c>
      <c r="O255" s="12" t="str">
        <f t="shared" si="3"/>
        <v>APROBADO</v>
      </c>
      <c r="P255" s="12" t="str">
        <f>IF(OR(D255="Académica",D255="Empresa"),(IF(M255&lt;Leyenda!$I$11,"ALTO",(IF(M255&lt;=Leyenda!$I$10,"MEDIO","BAJO")))),(IF(M255&lt;Leyenda!$J$11,"ALTO",(IF(M255&lt;=Leyenda!$J$10,"MEDIO","BAJO")))))</f>
        <v>BAJO</v>
      </c>
    </row>
    <row r="256">
      <c r="A256" s="8" t="s">
        <v>2480</v>
      </c>
      <c r="B256" s="9" t="s">
        <v>28</v>
      </c>
      <c r="C256" s="9" t="s">
        <v>2473</v>
      </c>
      <c r="D256" s="9" t="s">
        <v>2144</v>
      </c>
      <c r="E256" s="10">
        <v>11.0</v>
      </c>
      <c r="F256" s="10">
        <v>15.5</v>
      </c>
      <c r="G256" s="10">
        <v>16.0</v>
      </c>
      <c r="H256" s="10">
        <v>16.5</v>
      </c>
      <c r="I256" s="10">
        <v>12.5</v>
      </c>
      <c r="J256" s="10">
        <v>14.0</v>
      </c>
      <c r="K256" s="10">
        <v>14.2</v>
      </c>
      <c r="L256" s="10">
        <v>14.5</v>
      </c>
      <c r="M256" s="11">
        <f t="shared" si="1"/>
        <v>14.24285714</v>
      </c>
      <c r="N256" s="11">
        <f t="shared" si="2"/>
        <v>14</v>
      </c>
      <c r="O256" s="12" t="str">
        <f t="shared" si="3"/>
        <v>APROBADO</v>
      </c>
      <c r="P256" s="12" t="str">
        <f>IF(OR(D256="Académica",D256="Empresa"),(IF(M256&lt;Leyenda!$I$11,"ALTO",(IF(M256&lt;=Leyenda!$I$10,"MEDIO","BAJO")))),(IF(M256&lt;Leyenda!$J$11,"ALTO",(IF(M256&lt;=Leyenda!$J$10,"MEDIO","BAJO")))))</f>
        <v>MEDIO</v>
      </c>
    </row>
    <row r="257">
      <c r="A257" s="8" t="s">
        <v>1959</v>
      </c>
      <c r="B257" s="9" t="s">
        <v>17</v>
      </c>
      <c r="C257" s="9" t="s">
        <v>2473</v>
      </c>
      <c r="D257" s="9" t="s">
        <v>2144</v>
      </c>
      <c r="E257" s="10">
        <v>16.5</v>
      </c>
      <c r="F257" s="10">
        <v>19.0</v>
      </c>
      <c r="G257" s="10">
        <v>18.5</v>
      </c>
      <c r="H257" s="10">
        <v>18.0</v>
      </c>
      <c r="I257" s="10">
        <v>19.0</v>
      </c>
      <c r="J257" s="10">
        <v>16.5</v>
      </c>
      <c r="K257" s="10">
        <v>17.7</v>
      </c>
      <c r="L257" s="10">
        <v>18.0</v>
      </c>
      <c r="M257" s="11">
        <f t="shared" si="1"/>
        <v>17.88571429</v>
      </c>
      <c r="N257" s="11">
        <f t="shared" si="2"/>
        <v>18</v>
      </c>
      <c r="O257" s="12" t="str">
        <f t="shared" si="3"/>
        <v>APROBADO</v>
      </c>
      <c r="P257" s="12" t="str">
        <f>IF(OR(D257="Académica",D257="Empresa"),(IF(M257&lt;Leyenda!$I$11,"ALTO",(IF(M257&lt;=Leyenda!$I$10,"MEDIO","BAJO")))),(IF(M257&lt;Leyenda!$J$11,"ALTO",(IF(M257&lt;=Leyenda!$J$10,"MEDIO","BAJO")))))</f>
        <v>BAJO</v>
      </c>
    </row>
    <row r="258">
      <c r="A258" s="8" t="s">
        <v>1548</v>
      </c>
      <c r="B258" s="9" t="s">
        <v>17</v>
      </c>
      <c r="C258" s="9" t="s">
        <v>2473</v>
      </c>
      <c r="D258" s="9" t="s">
        <v>2144</v>
      </c>
      <c r="E258" s="10">
        <v>16.5</v>
      </c>
      <c r="F258" s="10">
        <v>19.0</v>
      </c>
      <c r="G258" s="10">
        <v>18.5</v>
      </c>
      <c r="H258" s="10">
        <v>16.5</v>
      </c>
      <c r="I258" s="10">
        <v>16.5</v>
      </c>
      <c r="J258" s="10">
        <v>19.0</v>
      </c>
      <c r="K258" s="10">
        <v>17.4</v>
      </c>
      <c r="L258" s="10">
        <v>17.5</v>
      </c>
      <c r="M258" s="11">
        <f t="shared" si="1"/>
        <v>17.62857143</v>
      </c>
      <c r="N258" s="11">
        <f t="shared" si="2"/>
        <v>18</v>
      </c>
      <c r="O258" s="12" t="str">
        <f t="shared" si="3"/>
        <v>APROBADO</v>
      </c>
      <c r="P258" s="12" t="str">
        <f>IF(OR(D258="Académica",D258="Empresa"),(IF(M258&lt;Leyenda!$I$11,"ALTO",(IF(M258&lt;=Leyenda!$I$10,"MEDIO","BAJO")))),(IF(M258&lt;Leyenda!$J$11,"ALTO",(IF(M258&lt;=Leyenda!$J$10,"MEDIO","BAJO")))))</f>
        <v>BAJO</v>
      </c>
    </row>
    <row r="259">
      <c r="A259" s="8" t="s">
        <v>1743</v>
      </c>
      <c r="B259" s="9" t="s">
        <v>17</v>
      </c>
      <c r="C259" s="9" t="s">
        <v>2473</v>
      </c>
      <c r="D259" s="9" t="s">
        <v>2144</v>
      </c>
      <c r="E259" s="10">
        <v>18.5</v>
      </c>
      <c r="F259" s="10">
        <v>20.0</v>
      </c>
      <c r="G259" s="10">
        <v>19.5</v>
      </c>
      <c r="H259" s="10">
        <v>16.5</v>
      </c>
      <c r="I259" s="10">
        <v>17.5</v>
      </c>
      <c r="J259" s="10">
        <v>19.0</v>
      </c>
      <c r="K259" s="10">
        <v>18.3</v>
      </c>
      <c r="L259" s="10">
        <v>18.0</v>
      </c>
      <c r="M259" s="11">
        <f t="shared" si="1"/>
        <v>18.47142857</v>
      </c>
      <c r="N259" s="11">
        <f t="shared" si="2"/>
        <v>18</v>
      </c>
      <c r="O259" s="12" t="str">
        <f t="shared" si="3"/>
        <v>APROBADO</v>
      </c>
      <c r="P259" s="12" t="str">
        <f>IF(OR(D259="Académica",D259="Empresa"),(IF(M259&lt;Leyenda!$I$11,"ALTO",(IF(M259&lt;=Leyenda!$I$10,"MEDIO","BAJO")))),(IF(M259&lt;Leyenda!$J$11,"ALTO",(IF(M259&lt;=Leyenda!$J$10,"MEDIO","BAJO")))))</f>
        <v>BAJO</v>
      </c>
    </row>
    <row r="260">
      <c r="A260" s="8" t="s">
        <v>1892</v>
      </c>
      <c r="B260" s="9" t="s">
        <v>40</v>
      </c>
      <c r="C260" s="9" t="s">
        <v>2473</v>
      </c>
      <c r="D260" s="9" t="s">
        <v>2144</v>
      </c>
      <c r="E260" s="10">
        <v>18.0</v>
      </c>
      <c r="F260" s="10">
        <v>20.0</v>
      </c>
      <c r="G260" s="10">
        <v>17.5</v>
      </c>
      <c r="H260" s="10">
        <v>16.5</v>
      </c>
      <c r="I260" s="10">
        <v>20.0</v>
      </c>
      <c r="J260" s="10">
        <v>19.0</v>
      </c>
      <c r="K260" s="10">
        <v>18.6</v>
      </c>
      <c r="L260" s="10">
        <v>18.5</v>
      </c>
      <c r="M260" s="11">
        <f t="shared" si="1"/>
        <v>18.51428571</v>
      </c>
      <c r="N260" s="11">
        <f t="shared" si="2"/>
        <v>19</v>
      </c>
      <c r="O260" s="12" t="str">
        <f t="shared" si="3"/>
        <v>APROBADO</v>
      </c>
      <c r="P260" s="12" t="str">
        <f>IF(OR(D260="Académica",D260="Empresa"),(IF(M260&lt;Leyenda!$I$11,"ALTO",(IF(M260&lt;=Leyenda!$I$10,"MEDIO","BAJO")))),(IF(M260&lt;Leyenda!$J$11,"ALTO",(IF(M260&lt;=Leyenda!$J$10,"MEDIO","BAJO")))))</f>
        <v>BAJO</v>
      </c>
    </row>
    <row r="261">
      <c r="A261" s="8" t="s">
        <v>2481</v>
      </c>
      <c r="B261" s="9" t="s">
        <v>601</v>
      </c>
      <c r="C261" s="9" t="s">
        <v>2473</v>
      </c>
      <c r="D261" s="9" t="s">
        <v>2144</v>
      </c>
      <c r="E261" s="10">
        <v>18.0</v>
      </c>
      <c r="F261" s="10">
        <v>19.0</v>
      </c>
      <c r="G261" s="10">
        <v>19.5</v>
      </c>
      <c r="H261" s="10">
        <v>20.0</v>
      </c>
      <c r="I261" s="10">
        <v>19.0</v>
      </c>
      <c r="J261" s="10">
        <v>19.5</v>
      </c>
      <c r="K261" s="10">
        <v>18.8</v>
      </c>
      <c r="L261" s="10">
        <v>19.0</v>
      </c>
      <c r="M261" s="11">
        <f t="shared" si="1"/>
        <v>19.11428571</v>
      </c>
      <c r="N261" s="11">
        <f t="shared" si="2"/>
        <v>19</v>
      </c>
      <c r="O261" s="12" t="str">
        <f t="shared" si="3"/>
        <v>APROBADO</v>
      </c>
      <c r="P261" s="12" t="str">
        <f>IF(OR(D261="Académica",D261="Empresa"),(IF(M261&lt;Leyenda!$I$11,"ALTO",(IF(M261&lt;=Leyenda!$I$10,"MEDIO","BAJO")))),(IF(M261&lt;Leyenda!$J$11,"ALTO",(IF(M261&lt;=Leyenda!$J$10,"MEDIO","BAJO")))))</f>
        <v>BAJO</v>
      </c>
    </row>
    <row r="262">
      <c r="A262" s="8" t="s">
        <v>2482</v>
      </c>
      <c r="B262" s="9" t="s">
        <v>601</v>
      </c>
      <c r="C262" s="9" t="s">
        <v>2473</v>
      </c>
      <c r="D262" s="9" t="s">
        <v>2144</v>
      </c>
      <c r="E262" s="10">
        <v>18.0</v>
      </c>
      <c r="F262" s="10">
        <v>17.5</v>
      </c>
      <c r="G262" s="10">
        <v>20.0</v>
      </c>
      <c r="H262" s="10">
        <v>18.5</v>
      </c>
      <c r="I262" s="10">
        <v>16.0</v>
      </c>
      <c r="J262" s="10">
        <v>16.5</v>
      </c>
      <c r="K262" s="10">
        <v>16.9</v>
      </c>
      <c r="L262" s="10">
        <v>17.0</v>
      </c>
      <c r="M262" s="11">
        <f t="shared" si="1"/>
        <v>17.62857143</v>
      </c>
      <c r="N262" s="11">
        <f t="shared" si="2"/>
        <v>18</v>
      </c>
      <c r="O262" s="12" t="str">
        <f t="shared" si="3"/>
        <v>APROBADO</v>
      </c>
      <c r="P262" s="12" t="str">
        <f>IF(OR(D262="Académica",D262="Empresa"),(IF(M262&lt;Leyenda!$I$11,"ALTO",(IF(M262&lt;=Leyenda!$I$10,"MEDIO","BAJO")))),(IF(M262&lt;Leyenda!$J$11,"ALTO",(IF(M262&lt;=Leyenda!$J$10,"MEDIO","BAJO")))))</f>
        <v>BAJO</v>
      </c>
    </row>
    <row r="263">
      <c r="A263" s="8" t="s">
        <v>1966</v>
      </c>
      <c r="B263" s="9" t="s">
        <v>17</v>
      </c>
      <c r="C263" s="9" t="s">
        <v>2473</v>
      </c>
      <c r="D263" s="9" t="s">
        <v>2144</v>
      </c>
      <c r="E263" s="10">
        <v>18.0</v>
      </c>
      <c r="F263" s="10">
        <v>20.0</v>
      </c>
      <c r="G263" s="10">
        <v>18.5</v>
      </c>
      <c r="H263" s="10">
        <v>18.0</v>
      </c>
      <c r="I263" s="10">
        <v>20.0</v>
      </c>
      <c r="J263" s="10">
        <v>19.0</v>
      </c>
      <c r="K263" s="10">
        <v>18.6</v>
      </c>
      <c r="L263" s="10">
        <v>18.5</v>
      </c>
      <c r="M263" s="11">
        <f t="shared" si="1"/>
        <v>18.87142857</v>
      </c>
      <c r="N263" s="11">
        <f t="shared" si="2"/>
        <v>19</v>
      </c>
      <c r="O263" s="12" t="str">
        <f t="shared" si="3"/>
        <v>APROBADO</v>
      </c>
      <c r="P263" s="12" t="str">
        <f>IF(OR(D263="Académica",D263="Empresa"),(IF(M263&lt;Leyenda!$I$11,"ALTO",(IF(M263&lt;=Leyenda!$I$10,"MEDIO","BAJO")))),(IF(M263&lt;Leyenda!$J$11,"ALTO",(IF(M263&lt;=Leyenda!$J$10,"MEDIO","BAJO")))))</f>
        <v>BAJO</v>
      </c>
    </row>
    <row r="264">
      <c r="A264" s="8" t="s">
        <v>2483</v>
      </c>
      <c r="B264" s="9" t="s">
        <v>601</v>
      </c>
      <c r="C264" s="9" t="s">
        <v>2473</v>
      </c>
      <c r="D264" s="9" t="s">
        <v>2144</v>
      </c>
      <c r="E264" s="10">
        <v>19.0</v>
      </c>
      <c r="F264" s="10">
        <v>18.0</v>
      </c>
      <c r="G264" s="10">
        <v>18.0</v>
      </c>
      <c r="H264" s="10">
        <v>18.5</v>
      </c>
      <c r="I264" s="10">
        <v>17.0</v>
      </c>
      <c r="J264" s="10">
        <v>16.0</v>
      </c>
      <c r="K264" s="10">
        <v>17.9</v>
      </c>
      <c r="L264" s="10">
        <v>18.0</v>
      </c>
      <c r="M264" s="11">
        <f t="shared" si="1"/>
        <v>17.77142857</v>
      </c>
      <c r="N264" s="11">
        <f t="shared" si="2"/>
        <v>18</v>
      </c>
      <c r="O264" s="12" t="str">
        <f t="shared" si="3"/>
        <v>APROBADO</v>
      </c>
      <c r="P264" s="12" t="str">
        <f>IF(OR(D264="Académica",D264="Empresa"),(IF(M264&lt;Leyenda!$I$11,"ALTO",(IF(M264&lt;=Leyenda!$I$10,"MEDIO","BAJO")))),(IF(M264&lt;Leyenda!$J$11,"ALTO",(IF(M264&lt;=Leyenda!$J$10,"MEDIO","BAJO")))))</f>
        <v>BAJO</v>
      </c>
    </row>
    <row r="265">
      <c r="A265" s="8" t="s">
        <v>1380</v>
      </c>
      <c r="B265" s="9" t="s">
        <v>28</v>
      </c>
      <c r="C265" s="9" t="s">
        <v>2473</v>
      </c>
      <c r="D265" s="9" t="s">
        <v>2144</v>
      </c>
      <c r="E265" s="10">
        <v>18.0</v>
      </c>
      <c r="F265" s="10">
        <v>18.5</v>
      </c>
      <c r="G265" s="10">
        <v>16.5</v>
      </c>
      <c r="H265" s="10">
        <v>18.0</v>
      </c>
      <c r="I265" s="10">
        <v>20.0</v>
      </c>
      <c r="J265" s="10">
        <v>19.0</v>
      </c>
      <c r="K265" s="10">
        <v>17.9</v>
      </c>
      <c r="L265" s="10">
        <v>18.0</v>
      </c>
      <c r="M265" s="11">
        <f t="shared" si="1"/>
        <v>18.27142857</v>
      </c>
      <c r="N265" s="11">
        <f t="shared" si="2"/>
        <v>18</v>
      </c>
      <c r="O265" s="12" t="str">
        <f t="shared" si="3"/>
        <v>APROBADO</v>
      </c>
      <c r="P265" s="12" t="str">
        <f>IF(OR(D265="Académica",D265="Empresa"),(IF(M265&lt;Leyenda!$I$11,"ALTO",(IF(M265&lt;=Leyenda!$I$10,"MEDIO","BAJO")))),(IF(M265&lt;Leyenda!$J$11,"ALTO",(IF(M265&lt;=Leyenda!$J$10,"MEDIO","BAJO")))))</f>
        <v>BAJO</v>
      </c>
    </row>
    <row r="266">
      <c r="A266" s="8" t="s">
        <v>1366</v>
      </c>
      <c r="B266" s="9" t="s">
        <v>17</v>
      </c>
      <c r="C266" s="9" t="s">
        <v>2473</v>
      </c>
      <c r="D266" s="9" t="s">
        <v>2144</v>
      </c>
      <c r="E266" s="10">
        <v>16.5</v>
      </c>
      <c r="F266" s="10">
        <v>16.5</v>
      </c>
      <c r="G266" s="10">
        <v>16.0</v>
      </c>
      <c r="H266" s="10">
        <v>18.0</v>
      </c>
      <c r="I266" s="10">
        <v>16.5</v>
      </c>
      <c r="J266" s="10">
        <v>17.5</v>
      </c>
      <c r="K266" s="10">
        <v>16.1</v>
      </c>
      <c r="L266" s="10">
        <v>16.0</v>
      </c>
      <c r="M266" s="11">
        <f t="shared" si="1"/>
        <v>16.72857143</v>
      </c>
      <c r="N266" s="11">
        <f t="shared" si="2"/>
        <v>17</v>
      </c>
      <c r="O266" s="12" t="str">
        <f t="shared" si="3"/>
        <v>APROBADO</v>
      </c>
      <c r="P266" s="12" t="str">
        <f>IF(OR(D266="Académica",D266="Empresa"),(IF(M266&lt;Leyenda!$I$11,"ALTO",(IF(M266&lt;=Leyenda!$I$10,"MEDIO","BAJO")))),(IF(M266&lt;Leyenda!$J$11,"ALTO",(IF(M266&lt;=Leyenda!$J$10,"MEDIO","BAJO")))))</f>
        <v>BAJO</v>
      </c>
    </row>
    <row r="267">
      <c r="A267" s="8" t="s">
        <v>2004</v>
      </c>
      <c r="B267" s="9" t="s">
        <v>40</v>
      </c>
      <c r="C267" s="9" t="s">
        <v>2473</v>
      </c>
      <c r="D267" s="9" t="s">
        <v>2144</v>
      </c>
      <c r="E267" s="10">
        <v>16.5</v>
      </c>
      <c r="F267" s="10">
        <v>11.5</v>
      </c>
      <c r="G267" s="10">
        <v>13.0</v>
      </c>
      <c r="H267" s="10">
        <v>18.0</v>
      </c>
      <c r="I267" s="10">
        <v>15.0</v>
      </c>
      <c r="J267" s="10">
        <v>16.5</v>
      </c>
      <c r="K267" s="10">
        <v>14.7</v>
      </c>
      <c r="L267" s="10">
        <v>14.5</v>
      </c>
      <c r="M267" s="11">
        <f t="shared" si="1"/>
        <v>15.02857143</v>
      </c>
      <c r="N267" s="11">
        <f t="shared" si="2"/>
        <v>15</v>
      </c>
      <c r="O267" s="12" t="str">
        <f t="shared" si="3"/>
        <v>APROBADO</v>
      </c>
      <c r="P267" s="12" t="str">
        <f>IF(OR(D267="Académica",D267="Empresa"),(IF(M267&lt;Leyenda!$I$11,"ALTO",(IF(M267&lt;=Leyenda!$I$10,"MEDIO","BAJO")))),(IF(M267&lt;Leyenda!$J$11,"ALTO",(IF(M267&lt;=Leyenda!$J$10,"MEDIO","BAJO")))))</f>
        <v>BAJO</v>
      </c>
    </row>
    <row r="268">
      <c r="A268" s="8" t="s">
        <v>1065</v>
      </c>
      <c r="B268" s="9" t="s">
        <v>40</v>
      </c>
      <c r="C268" s="9" t="s">
        <v>2473</v>
      </c>
      <c r="D268" s="9" t="s">
        <v>2144</v>
      </c>
      <c r="E268" s="10">
        <v>17.5</v>
      </c>
      <c r="F268" s="10">
        <v>16.5</v>
      </c>
      <c r="G268" s="10">
        <v>17.0</v>
      </c>
      <c r="H268" s="10">
        <v>18.0</v>
      </c>
      <c r="I268" s="10">
        <v>19.0</v>
      </c>
      <c r="J268" s="10">
        <v>16.5</v>
      </c>
      <c r="K268" s="10">
        <v>17.3</v>
      </c>
      <c r="L268" s="10">
        <v>17.5</v>
      </c>
      <c r="M268" s="11">
        <f t="shared" si="1"/>
        <v>17.4</v>
      </c>
      <c r="N268" s="11">
        <f t="shared" si="2"/>
        <v>17</v>
      </c>
      <c r="O268" s="12" t="str">
        <f t="shared" si="3"/>
        <v>APROBADO</v>
      </c>
      <c r="P268" s="12" t="str">
        <f>IF(OR(D268="Académica",D268="Empresa"),(IF(M268&lt;Leyenda!$I$11,"ALTO",(IF(M268&lt;=Leyenda!$I$10,"MEDIO","BAJO")))),(IF(M268&lt;Leyenda!$J$11,"ALTO",(IF(M268&lt;=Leyenda!$J$10,"MEDIO","BAJO")))))</f>
        <v>BAJO</v>
      </c>
    </row>
    <row r="269">
      <c r="A269" s="8" t="s">
        <v>1433</v>
      </c>
      <c r="B269" s="9" t="s">
        <v>28</v>
      </c>
      <c r="C269" s="9" t="s">
        <v>2473</v>
      </c>
      <c r="D269" s="9" t="s">
        <v>2144</v>
      </c>
      <c r="E269" s="10">
        <v>16.5</v>
      </c>
      <c r="F269" s="10">
        <v>18.5</v>
      </c>
      <c r="G269" s="10">
        <v>16.5</v>
      </c>
      <c r="H269" s="10">
        <v>18.0</v>
      </c>
      <c r="I269" s="10">
        <v>19.0</v>
      </c>
      <c r="J269" s="10">
        <v>16.5</v>
      </c>
      <c r="K269" s="10">
        <v>17.4</v>
      </c>
      <c r="L269" s="10">
        <v>17.0</v>
      </c>
      <c r="M269" s="11">
        <f t="shared" si="1"/>
        <v>17.48571429</v>
      </c>
      <c r="N269" s="11">
        <f t="shared" si="2"/>
        <v>17</v>
      </c>
      <c r="O269" s="12" t="str">
        <f t="shared" si="3"/>
        <v>APROBADO</v>
      </c>
      <c r="P269" s="12" t="str">
        <f>IF(OR(D269="Académica",D269="Empresa"),(IF(M269&lt;Leyenda!$I$11,"ALTO",(IF(M269&lt;=Leyenda!$I$10,"MEDIO","BAJO")))),(IF(M269&lt;Leyenda!$J$11,"ALTO",(IF(M269&lt;=Leyenda!$J$10,"MEDIO","BAJO")))))</f>
        <v>BAJO</v>
      </c>
    </row>
    <row r="270">
      <c r="A270" s="8" t="s">
        <v>2291</v>
      </c>
      <c r="B270" s="9" t="s">
        <v>40</v>
      </c>
      <c r="C270" s="9" t="s">
        <v>2473</v>
      </c>
      <c r="D270" s="9" t="s">
        <v>2144</v>
      </c>
      <c r="E270" s="10">
        <v>16.5</v>
      </c>
      <c r="F270" s="10">
        <v>16.5</v>
      </c>
      <c r="G270" s="10">
        <v>16.5</v>
      </c>
      <c r="H270" s="10">
        <v>16.5</v>
      </c>
      <c r="I270" s="10">
        <v>12.5</v>
      </c>
      <c r="J270" s="10">
        <v>16.5</v>
      </c>
      <c r="K270" s="10">
        <v>15.9</v>
      </c>
      <c r="L270" s="10">
        <v>16.0</v>
      </c>
      <c r="M270" s="11">
        <f t="shared" si="1"/>
        <v>15.84285714</v>
      </c>
      <c r="N270" s="11">
        <f t="shared" si="2"/>
        <v>16</v>
      </c>
      <c r="O270" s="12" t="str">
        <f t="shared" si="3"/>
        <v>APROBADO</v>
      </c>
      <c r="P270" s="12" t="str">
        <f>IF(OR(D270="Académica",D270="Empresa"),(IF(M270&lt;Leyenda!$I$11,"ALTO",(IF(M270&lt;=Leyenda!$I$10,"MEDIO","BAJO")))),(IF(M270&lt;Leyenda!$J$11,"ALTO",(IF(M270&lt;=Leyenda!$J$10,"MEDIO","BAJO")))))</f>
        <v>BAJO</v>
      </c>
    </row>
    <row r="271">
      <c r="A271" s="8" t="s">
        <v>745</v>
      </c>
      <c r="B271" s="9" t="s">
        <v>40</v>
      </c>
      <c r="C271" s="9" t="s">
        <v>2473</v>
      </c>
      <c r="D271" s="9" t="s">
        <v>2144</v>
      </c>
      <c r="E271" s="10">
        <v>16.5</v>
      </c>
      <c r="F271" s="10">
        <v>16.5</v>
      </c>
      <c r="G271" s="10">
        <v>17.0</v>
      </c>
      <c r="H271" s="10">
        <v>16.5</v>
      </c>
      <c r="I271" s="10">
        <v>16.5</v>
      </c>
      <c r="J271" s="10">
        <v>16.5</v>
      </c>
      <c r="K271" s="10">
        <v>16.7</v>
      </c>
      <c r="L271" s="10">
        <v>16.5</v>
      </c>
      <c r="M271" s="11">
        <f t="shared" si="1"/>
        <v>16.6</v>
      </c>
      <c r="N271" s="11">
        <f t="shared" si="2"/>
        <v>17</v>
      </c>
      <c r="O271" s="12" t="str">
        <f t="shared" si="3"/>
        <v>APROBADO</v>
      </c>
      <c r="P271" s="12" t="str">
        <f>IF(OR(D271="Académica",D271="Empresa"),(IF(M271&lt;Leyenda!$I$11,"ALTO",(IF(M271&lt;=Leyenda!$I$10,"MEDIO","BAJO")))),(IF(M271&lt;Leyenda!$J$11,"ALTO",(IF(M271&lt;=Leyenda!$J$10,"MEDIO","BAJO")))))</f>
        <v>BAJO</v>
      </c>
    </row>
    <row r="272">
      <c r="A272" s="8" t="s">
        <v>707</v>
      </c>
      <c r="B272" s="9" t="s">
        <v>21</v>
      </c>
      <c r="C272" s="9" t="s">
        <v>2473</v>
      </c>
      <c r="D272" s="9" t="s">
        <v>2144</v>
      </c>
      <c r="E272" s="10">
        <v>15.5</v>
      </c>
      <c r="F272" s="10">
        <v>16.5</v>
      </c>
      <c r="G272" s="10">
        <v>16.5</v>
      </c>
      <c r="H272" s="10">
        <v>17.5</v>
      </c>
      <c r="I272" s="10">
        <v>19.0</v>
      </c>
      <c r="J272" s="10">
        <v>16.5</v>
      </c>
      <c r="K272" s="10">
        <v>16.9</v>
      </c>
      <c r="L272" s="10">
        <v>16.5</v>
      </c>
      <c r="M272" s="11">
        <f t="shared" si="1"/>
        <v>16.91428571</v>
      </c>
      <c r="N272" s="11">
        <f t="shared" si="2"/>
        <v>17</v>
      </c>
      <c r="O272" s="12" t="str">
        <f t="shared" si="3"/>
        <v>APROBADO</v>
      </c>
      <c r="P272" s="12" t="str">
        <f>IF(OR(D272="Académica",D272="Empresa"),(IF(M272&lt;Leyenda!$I$11,"ALTO",(IF(M272&lt;=Leyenda!$I$10,"MEDIO","BAJO")))),(IF(M272&lt;Leyenda!$J$11,"ALTO",(IF(M272&lt;=Leyenda!$J$10,"MEDIO","BAJO")))))</f>
        <v>BAJO</v>
      </c>
    </row>
    <row r="273">
      <c r="A273" s="8" t="s">
        <v>970</v>
      </c>
      <c r="B273" s="9" t="s">
        <v>17</v>
      </c>
      <c r="C273" s="9" t="s">
        <v>2473</v>
      </c>
      <c r="D273" s="9" t="s">
        <v>2144</v>
      </c>
      <c r="E273" s="10">
        <v>20.0</v>
      </c>
      <c r="F273" s="10">
        <v>20.0</v>
      </c>
      <c r="G273" s="10">
        <v>19.5</v>
      </c>
      <c r="H273" s="10">
        <v>18.0</v>
      </c>
      <c r="I273" s="10">
        <v>20.0</v>
      </c>
      <c r="J273" s="10">
        <v>19.0</v>
      </c>
      <c r="K273" s="10">
        <v>19.4</v>
      </c>
      <c r="L273" s="10">
        <v>19.0</v>
      </c>
      <c r="M273" s="11">
        <f t="shared" si="1"/>
        <v>19.41428571</v>
      </c>
      <c r="N273" s="11">
        <f t="shared" si="2"/>
        <v>19</v>
      </c>
      <c r="O273" s="12" t="str">
        <f t="shared" si="3"/>
        <v>APROBADO</v>
      </c>
      <c r="P273" s="12" t="str">
        <f>IF(OR(D273="Académica",D273="Empresa"),(IF(M273&lt;Leyenda!$I$11,"ALTO",(IF(M273&lt;=Leyenda!$I$10,"MEDIO","BAJO")))),(IF(M273&lt;Leyenda!$J$11,"ALTO",(IF(M273&lt;=Leyenda!$J$10,"MEDIO","BAJO")))))</f>
        <v>BAJO</v>
      </c>
    </row>
    <row r="274">
      <c r="A274" s="8" t="s">
        <v>2484</v>
      </c>
      <c r="B274" s="9" t="s">
        <v>21</v>
      </c>
      <c r="C274" s="9" t="s">
        <v>2473</v>
      </c>
      <c r="D274" s="9" t="s">
        <v>2185</v>
      </c>
      <c r="E274" s="10">
        <v>18.5</v>
      </c>
      <c r="F274" s="10">
        <v>18.5</v>
      </c>
      <c r="G274" s="10">
        <v>18.0</v>
      </c>
      <c r="H274" s="10">
        <v>19.0</v>
      </c>
      <c r="I274" s="10">
        <v>20.0</v>
      </c>
      <c r="J274" s="10">
        <v>16.5</v>
      </c>
      <c r="K274" s="10">
        <v>18.1</v>
      </c>
      <c r="L274" s="10">
        <v>18.0</v>
      </c>
      <c r="M274" s="11">
        <f t="shared" si="1"/>
        <v>18.37142857</v>
      </c>
      <c r="N274" s="11">
        <f t="shared" si="2"/>
        <v>18</v>
      </c>
      <c r="O274" s="12" t="str">
        <f t="shared" si="3"/>
        <v>APROBADO</v>
      </c>
      <c r="P274" s="12" t="str">
        <f>IF(OR(D274="Académica",D274="Empresa"),(IF(M274&lt;Leyenda!$I$11,"ALTO",(IF(M274&lt;=Leyenda!$I$10,"MEDIO","BAJO")))),(IF(M274&lt;Leyenda!$J$11,"ALTO",(IF(M274&lt;=Leyenda!$J$10,"MEDIO","BAJO")))))</f>
        <v>BAJO</v>
      </c>
    </row>
    <row r="275">
      <c r="A275" s="8" t="s">
        <v>2307</v>
      </c>
      <c r="B275" s="9" t="s">
        <v>386</v>
      </c>
      <c r="C275" s="9" t="s">
        <v>2473</v>
      </c>
      <c r="D275" s="9" t="s">
        <v>2144</v>
      </c>
      <c r="E275" s="10">
        <v>15.0</v>
      </c>
      <c r="F275" s="10">
        <v>18.5</v>
      </c>
      <c r="G275" s="10">
        <v>17.0</v>
      </c>
      <c r="H275" s="10">
        <v>17.0</v>
      </c>
      <c r="I275" s="10">
        <v>19.0</v>
      </c>
      <c r="J275" s="10">
        <v>17.5</v>
      </c>
      <c r="K275" s="10">
        <v>17.4</v>
      </c>
      <c r="L275" s="10">
        <v>17.5</v>
      </c>
      <c r="M275" s="11">
        <f t="shared" si="1"/>
        <v>17.34285714</v>
      </c>
      <c r="N275" s="11">
        <f t="shared" si="2"/>
        <v>17</v>
      </c>
      <c r="O275" s="12" t="str">
        <f t="shared" si="3"/>
        <v>APROBADO</v>
      </c>
      <c r="P275" s="12" t="str">
        <f>IF(OR(D275="Académica",D275="Empresa"),(IF(M275&lt;Leyenda!$I$11,"ALTO",(IF(M275&lt;=Leyenda!$I$10,"MEDIO","BAJO")))),(IF(M275&lt;Leyenda!$J$11,"ALTO",(IF(M275&lt;=Leyenda!$J$10,"MEDIO","BAJO")))))</f>
        <v>BAJO</v>
      </c>
    </row>
    <row r="276">
      <c r="A276" s="8" t="s">
        <v>2485</v>
      </c>
      <c r="B276" s="9" t="s">
        <v>601</v>
      </c>
      <c r="C276" s="9" t="s">
        <v>2473</v>
      </c>
      <c r="D276" s="9" t="s">
        <v>2144</v>
      </c>
      <c r="E276" s="10">
        <v>15.0</v>
      </c>
      <c r="F276" s="10">
        <v>17.0</v>
      </c>
      <c r="G276" s="10">
        <v>15.5</v>
      </c>
      <c r="H276" s="10">
        <v>20.0</v>
      </c>
      <c r="I276" s="10">
        <v>17.5</v>
      </c>
      <c r="J276" s="10">
        <v>16.5</v>
      </c>
      <c r="K276" s="10">
        <v>16.6</v>
      </c>
      <c r="L276" s="10">
        <v>16.5</v>
      </c>
      <c r="M276" s="11">
        <f t="shared" si="1"/>
        <v>16.87142857</v>
      </c>
      <c r="N276" s="11">
        <f t="shared" si="2"/>
        <v>17</v>
      </c>
      <c r="O276" s="12" t="str">
        <f t="shared" si="3"/>
        <v>APROBADO</v>
      </c>
      <c r="P276" s="12" t="str">
        <f>IF(OR(D276="Académica",D276="Empresa"),(IF(M276&lt;Leyenda!$I$11,"ALTO",(IF(M276&lt;=Leyenda!$I$10,"MEDIO","BAJO")))),(IF(M276&lt;Leyenda!$J$11,"ALTO",(IF(M276&lt;=Leyenda!$J$10,"MEDIO","BAJO")))))</f>
        <v>BAJO</v>
      </c>
    </row>
    <row r="277">
      <c r="A277" s="8" t="s">
        <v>1282</v>
      </c>
      <c r="B277" s="9" t="s">
        <v>25</v>
      </c>
      <c r="C277" s="9" t="s">
        <v>2473</v>
      </c>
      <c r="D277" s="9" t="s">
        <v>2144</v>
      </c>
      <c r="E277" s="10">
        <v>19.0</v>
      </c>
      <c r="F277" s="10">
        <v>19.0</v>
      </c>
      <c r="G277" s="10">
        <v>18.0</v>
      </c>
      <c r="H277" s="10">
        <v>19.0</v>
      </c>
      <c r="I277" s="10">
        <v>19.0</v>
      </c>
      <c r="J277" s="10">
        <v>17.5</v>
      </c>
      <c r="K277" s="10">
        <v>18.6</v>
      </c>
      <c r="L277" s="10">
        <v>18.5</v>
      </c>
      <c r="M277" s="11">
        <f t="shared" si="1"/>
        <v>18.58571429</v>
      </c>
      <c r="N277" s="11">
        <f t="shared" si="2"/>
        <v>19</v>
      </c>
      <c r="O277" s="12" t="str">
        <f t="shared" si="3"/>
        <v>APROBADO</v>
      </c>
      <c r="P277" s="12" t="str">
        <f>IF(OR(D277="Académica",D277="Empresa"),(IF(M277&lt;Leyenda!$I$11,"ALTO",(IF(M277&lt;=Leyenda!$I$10,"MEDIO","BAJO")))),(IF(M277&lt;Leyenda!$J$11,"ALTO",(IF(M277&lt;=Leyenda!$J$10,"MEDIO","BAJO")))))</f>
        <v>BAJO</v>
      </c>
    </row>
    <row r="278">
      <c r="A278" s="8" t="s">
        <v>941</v>
      </c>
      <c r="B278" s="9" t="s">
        <v>28</v>
      </c>
      <c r="C278" s="9" t="s">
        <v>2473</v>
      </c>
      <c r="D278" s="9" t="s">
        <v>2144</v>
      </c>
      <c r="E278" s="10">
        <v>20.0</v>
      </c>
      <c r="F278" s="10">
        <v>20.0</v>
      </c>
      <c r="G278" s="10">
        <v>19.5</v>
      </c>
      <c r="H278" s="10">
        <v>18.0</v>
      </c>
      <c r="I278" s="10">
        <v>20.0</v>
      </c>
      <c r="J278" s="10">
        <v>19.0</v>
      </c>
      <c r="K278" s="10">
        <v>19.4</v>
      </c>
      <c r="L278" s="10">
        <v>19.0</v>
      </c>
      <c r="M278" s="11">
        <f t="shared" si="1"/>
        <v>19.41428571</v>
      </c>
      <c r="N278" s="11">
        <f t="shared" si="2"/>
        <v>19</v>
      </c>
      <c r="O278" s="12" t="str">
        <f t="shared" si="3"/>
        <v>APROBADO</v>
      </c>
      <c r="P278" s="12" t="str">
        <f>IF(OR(D278="Académica",D278="Empresa"),(IF(M278&lt;Leyenda!$I$11,"ALTO",(IF(M278&lt;=Leyenda!$I$10,"MEDIO","BAJO")))),(IF(M278&lt;Leyenda!$J$11,"ALTO",(IF(M278&lt;=Leyenda!$J$10,"MEDIO","BAJO")))))</f>
        <v>BAJO</v>
      </c>
    </row>
    <row r="279">
      <c r="A279" s="8" t="s">
        <v>1374</v>
      </c>
      <c r="B279" s="9" t="s">
        <v>25</v>
      </c>
      <c r="C279" s="9" t="s">
        <v>2473</v>
      </c>
      <c r="D279" s="9" t="s">
        <v>2144</v>
      </c>
      <c r="E279" s="10">
        <v>16.5</v>
      </c>
      <c r="F279" s="10">
        <v>16.5</v>
      </c>
      <c r="G279" s="10">
        <v>16.5</v>
      </c>
      <c r="H279" s="10">
        <v>16.5</v>
      </c>
      <c r="I279" s="10">
        <v>16.5</v>
      </c>
      <c r="J279" s="10">
        <v>16.5</v>
      </c>
      <c r="K279" s="10">
        <v>16.4</v>
      </c>
      <c r="L279" s="10">
        <v>16.5</v>
      </c>
      <c r="M279" s="11">
        <f t="shared" si="1"/>
        <v>16.48571429</v>
      </c>
      <c r="N279" s="11">
        <f t="shared" si="2"/>
        <v>16</v>
      </c>
      <c r="O279" s="12" t="str">
        <f t="shared" si="3"/>
        <v>APROBADO</v>
      </c>
      <c r="P279" s="12" t="str">
        <f>IF(OR(D279="Académica",D279="Empresa"),(IF(M279&lt;Leyenda!$I$11,"ALTO",(IF(M279&lt;=Leyenda!$I$10,"MEDIO","BAJO")))),(IF(M279&lt;Leyenda!$J$11,"ALTO",(IF(M279&lt;=Leyenda!$J$10,"MEDIO","BAJO")))))</f>
        <v>BAJO</v>
      </c>
    </row>
    <row r="280">
      <c r="A280" s="8" t="s">
        <v>1727</v>
      </c>
      <c r="B280" s="9" t="s">
        <v>25</v>
      </c>
      <c r="C280" s="9" t="s">
        <v>2473</v>
      </c>
      <c r="D280" s="9" t="s">
        <v>2144</v>
      </c>
      <c r="E280" s="10">
        <v>19.0</v>
      </c>
      <c r="F280" s="10">
        <v>19.0</v>
      </c>
      <c r="G280" s="10">
        <v>17.5</v>
      </c>
      <c r="H280" s="10">
        <v>19.0</v>
      </c>
      <c r="I280" s="10">
        <v>20.0</v>
      </c>
      <c r="J280" s="10">
        <v>16.5</v>
      </c>
      <c r="K280" s="10">
        <v>19.0</v>
      </c>
      <c r="L280" s="10">
        <v>19.0</v>
      </c>
      <c r="M280" s="11">
        <f t="shared" si="1"/>
        <v>18.57142857</v>
      </c>
      <c r="N280" s="11">
        <f t="shared" si="2"/>
        <v>19</v>
      </c>
      <c r="O280" s="12" t="str">
        <f t="shared" si="3"/>
        <v>APROBADO</v>
      </c>
      <c r="P280" s="12" t="str">
        <f>IF(OR(D280="Académica",D280="Empresa"),(IF(M280&lt;Leyenda!$I$11,"ALTO",(IF(M280&lt;=Leyenda!$I$10,"MEDIO","BAJO")))),(IF(M280&lt;Leyenda!$J$11,"ALTO",(IF(M280&lt;=Leyenda!$J$10,"MEDIO","BAJO")))))</f>
        <v>BAJO</v>
      </c>
    </row>
    <row r="281">
      <c r="A281" s="8" t="s">
        <v>1220</v>
      </c>
      <c r="B281" s="9" t="s">
        <v>28</v>
      </c>
      <c r="C281" s="9" t="s">
        <v>2473</v>
      </c>
      <c r="D281" s="9" t="s">
        <v>2144</v>
      </c>
      <c r="E281" s="10">
        <v>16.5</v>
      </c>
      <c r="F281" s="10">
        <v>19.0</v>
      </c>
      <c r="G281" s="10">
        <v>18.5</v>
      </c>
      <c r="H281" s="10">
        <v>16.5</v>
      </c>
      <c r="I281" s="10">
        <v>19.0</v>
      </c>
      <c r="J281" s="10">
        <v>16.5</v>
      </c>
      <c r="K281" s="10">
        <v>17.6</v>
      </c>
      <c r="L281" s="10">
        <v>18.0</v>
      </c>
      <c r="M281" s="11">
        <f t="shared" si="1"/>
        <v>17.65714286</v>
      </c>
      <c r="N281" s="11">
        <f t="shared" si="2"/>
        <v>18</v>
      </c>
      <c r="O281" s="12" t="str">
        <f t="shared" si="3"/>
        <v>APROBADO</v>
      </c>
      <c r="P281" s="12" t="str">
        <f>IF(OR(D281="Académica",D281="Empresa"),(IF(M281&lt;Leyenda!$I$11,"ALTO",(IF(M281&lt;=Leyenda!$I$10,"MEDIO","BAJO")))),(IF(M281&lt;Leyenda!$J$11,"ALTO",(IF(M281&lt;=Leyenda!$J$10,"MEDIO","BAJO")))))</f>
        <v>BAJO</v>
      </c>
    </row>
    <row r="282">
      <c r="A282" s="8" t="s">
        <v>2333</v>
      </c>
      <c r="B282" s="9" t="s">
        <v>28</v>
      </c>
      <c r="C282" s="9" t="s">
        <v>2473</v>
      </c>
      <c r="D282" s="9" t="s">
        <v>2144</v>
      </c>
      <c r="E282" s="10">
        <v>16.5</v>
      </c>
      <c r="F282" s="10">
        <v>16.5</v>
      </c>
      <c r="G282" s="10">
        <v>18.0</v>
      </c>
      <c r="H282" s="10">
        <v>16.5</v>
      </c>
      <c r="I282" s="10">
        <v>19.0</v>
      </c>
      <c r="J282" s="10">
        <v>16.5</v>
      </c>
      <c r="K282" s="10">
        <v>17.1</v>
      </c>
      <c r="L282" s="10">
        <v>17.0</v>
      </c>
      <c r="M282" s="11">
        <f t="shared" si="1"/>
        <v>17.15714286</v>
      </c>
      <c r="N282" s="11">
        <f t="shared" si="2"/>
        <v>17</v>
      </c>
      <c r="O282" s="12" t="str">
        <f t="shared" si="3"/>
        <v>APROBADO</v>
      </c>
      <c r="P282" s="12" t="str">
        <f>IF(OR(D282="Académica",D282="Empresa"),(IF(M282&lt;Leyenda!$I$11,"ALTO",(IF(M282&lt;=Leyenda!$I$10,"MEDIO","BAJO")))),(IF(M282&lt;Leyenda!$J$11,"ALTO",(IF(M282&lt;=Leyenda!$J$10,"MEDIO","BAJO")))))</f>
        <v>BAJO</v>
      </c>
    </row>
    <row r="283">
      <c r="A283" s="8" t="s">
        <v>945</v>
      </c>
      <c r="B283" s="9" t="s">
        <v>21</v>
      </c>
      <c r="C283" s="9" t="s">
        <v>2473</v>
      </c>
      <c r="D283" s="9" t="s">
        <v>2144</v>
      </c>
      <c r="E283" s="10">
        <v>16.5</v>
      </c>
      <c r="F283" s="10">
        <v>18.5</v>
      </c>
      <c r="G283" s="10">
        <v>18.0</v>
      </c>
      <c r="H283" s="10">
        <v>18.0</v>
      </c>
      <c r="I283" s="10">
        <v>19.0</v>
      </c>
      <c r="J283" s="10">
        <v>16.5</v>
      </c>
      <c r="K283" s="10">
        <v>17.7</v>
      </c>
      <c r="L283" s="10">
        <v>18.0</v>
      </c>
      <c r="M283" s="11">
        <f t="shared" si="1"/>
        <v>17.74285714</v>
      </c>
      <c r="N283" s="11">
        <f t="shared" si="2"/>
        <v>18</v>
      </c>
      <c r="O283" s="12" t="str">
        <f t="shared" si="3"/>
        <v>APROBADO</v>
      </c>
      <c r="P283" s="12" t="str">
        <f>IF(OR(D283="Académica",D283="Empresa"),(IF(M283&lt;Leyenda!$I$11,"ALTO",(IF(M283&lt;=Leyenda!$I$10,"MEDIO","BAJO")))),(IF(M283&lt;Leyenda!$J$11,"ALTO",(IF(M283&lt;=Leyenda!$J$10,"MEDIO","BAJO")))))</f>
        <v>BAJO</v>
      </c>
    </row>
    <row r="284">
      <c r="A284" s="8" t="s">
        <v>2486</v>
      </c>
      <c r="B284" s="9" t="s">
        <v>25</v>
      </c>
      <c r="C284" s="9" t="s">
        <v>2473</v>
      </c>
      <c r="D284" s="9" t="s">
        <v>2144</v>
      </c>
      <c r="E284" s="10">
        <v>16.5</v>
      </c>
      <c r="F284" s="10">
        <v>16.5</v>
      </c>
      <c r="G284" s="10">
        <v>16.5</v>
      </c>
      <c r="H284" s="10">
        <v>16.5</v>
      </c>
      <c r="I284" s="10">
        <v>16.5</v>
      </c>
      <c r="J284" s="10">
        <v>16.5</v>
      </c>
      <c r="K284" s="10">
        <v>16.6</v>
      </c>
      <c r="L284" s="10">
        <v>16.5</v>
      </c>
      <c r="M284" s="11">
        <f t="shared" si="1"/>
        <v>16.51428571</v>
      </c>
      <c r="N284" s="11">
        <f t="shared" si="2"/>
        <v>17</v>
      </c>
      <c r="O284" s="12" t="str">
        <f t="shared" si="3"/>
        <v>APROBADO</v>
      </c>
      <c r="P284" s="12" t="str">
        <f>IF(OR(D284="Académica",D284="Empresa"),(IF(M284&lt;Leyenda!$I$11,"ALTO",(IF(M284&lt;=Leyenda!$I$10,"MEDIO","BAJO")))),(IF(M284&lt;Leyenda!$J$11,"ALTO",(IF(M284&lt;=Leyenda!$J$10,"MEDIO","BAJO")))))</f>
        <v>BAJO</v>
      </c>
    </row>
    <row r="285">
      <c r="A285" s="8" t="s">
        <v>1556</v>
      </c>
      <c r="B285" s="9" t="s">
        <v>28</v>
      </c>
      <c r="C285" s="9" t="s">
        <v>2473</v>
      </c>
      <c r="D285" s="9" t="s">
        <v>2144</v>
      </c>
      <c r="E285" s="10">
        <v>18.5</v>
      </c>
      <c r="F285" s="10">
        <v>19.0</v>
      </c>
      <c r="G285" s="10">
        <v>18.5</v>
      </c>
      <c r="H285" s="10">
        <v>18.0</v>
      </c>
      <c r="I285" s="10">
        <v>20.0</v>
      </c>
      <c r="J285" s="10">
        <v>19.0</v>
      </c>
      <c r="K285" s="10">
        <v>18.6</v>
      </c>
      <c r="L285" s="10">
        <v>18.5</v>
      </c>
      <c r="M285" s="11">
        <f t="shared" si="1"/>
        <v>18.8</v>
      </c>
      <c r="N285" s="11">
        <f t="shared" si="2"/>
        <v>19</v>
      </c>
      <c r="O285" s="12" t="str">
        <f t="shared" si="3"/>
        <v>APROBADO</v>
      </c>
      <c r="P285" s="12" t="str">
        <f>IF(OR(D285="Académica",D285="Empresa"),(IF(M285&lt;Leyenda!$I$11,"ALTO",(IF(M285&lt;=Leyenda!$I$10,"MEDIO","BAJO")))),(IF(M285&lt;Leyenda!$J$11,"ALTO",(IF(M285&lt;=Leyenda!$J$10,"MEDIO","BAJO")))))</f>
        <v>BAJO</v>
      </c>
    </row>
    <row r="286">
      <c r="A286" s="8" t="s">
        <v>2487</v>
      </c>
      <c r="B286" s="9" t="s">
        <v>25</v>
      </c>
      <c r="C286" s="9" t="s">
        <v>2473</v>
      </c>
      <c r="D286" s="9" t="s">
        <v>2144</v>
      </c>
      <c r="E286" s="10">
        <v>11.5</v>
      </c>
      <c r="F286" s="10">
        <v>16.5</v>
      </c>
      <c r="G286" s="10">
        <v>16.5</v>
      </c>
      <c r="H286" s="10">
        <v>16.5</v>
      </c>
      <c r="I286" s="10">
        <v>16.5</v>
      </c>
      <c r="J286" s="10">
        <v>16.5</v>
      </c>
      <c r="K286" s="10">
        <v>15.6</v>
      </c>
      <c r="L286" s="10">
        <v>15.5</v>
      </c>
      <c r="M286" s="11">
        <f t="shared" si="1"/>
        <v>15.65714286</v>
      </c>
      <c r="N286" s="11">
        <f t="shared" si="2"/>
        <v>16</v>
      </c>
      <c r="O286" s="12" t="str">
        <f t="shared" si="3"/>
        <v>APROBADO</v>
      </c>
      <c r="P286" s="12" t="str">
        <f>IF(OR(D286="Académica",D286="Empresa"),(IF(M286&lt;Leyenda!$I$11,"ALTO",(IF(M286&lt;=Leyenda!$I$10,"MEDIO","BAJO")))),(IF(M286&lt;Leyenda!$J$11,"ALTO",(IF(M286&lt;=Leyenda!$J$10,"MEDIO","BAJO")))))</f>
        <v>BAJO</v>
      </c>
    </row>
    <row r="287">
      <c r="A287" s="8" t="s">
        <v>2345</v>
      </c>
      <c r="B287" s="9" t="s">
        <v>386</v>
      </c>
      <c r="C287" s="9" t="s">
        <v>2473</v>
      </c>
      <c r="D287" s="9" t="s">
        <v>2144</v>
      </c>
      <c r="E287" s="10">
        <v>14.5</v>
      </c>
      <c r="F287" s="10">
        <v>14.5</v>
      </c>
      <c r="G287" s="10">
        <v>13.0</v>
      </c>
      <c r="H287" s="10">
        <v>13.5</v>
      </c>
      <c r="I287" s="10">
        <v>16.0</v>
      </c>
      <c r="J287" s="10">
        <v>16.5</v>
      </c>
      <c r="K287" s="10">
        <v>14.6</v>
      </c>
      <c r="L287" s="10">
        <v>14.5</v>
      </c>
      <c r="M287" s="11">
        <f t="shared" si="1"/>
        <v>14.65714286</v>
      </c>
      <c r="N287" s="11">
        <f t="shared" si="2"/>
        <v>15</v>
      </c>
      <c r="O287" s="12" t="str">
        <f t="shared" si="3"/>
        <v>APROBADO</v>
      </c>
      <c r="P287" s="12" t="str">
        <f>IF(OR(D287="Académica",D287="Empresa"),(IF(M287&lt;Leyenda!$I$11,"ALTO",(IF(M287&lt;=Leyenda!$I$10,"MEDIO","BAJO")))),(IF(M287&lt;Leyenda!$J$11,"ALTO",(IF(M287&lt;=Leyenda!$J$10,"MEDIO","BAJO")))))</f>
        <v>BAJO</v>
      </c>
    </row>
    <row r="288">
      <c r="A288" s="8" t="s">
        <v>2368</v>
      </c>
      <c r="B288" s="9" t="s">
        <v>386</v>
      </c>
      <c r="C288" s="9" t="s">
        <v>2473</v>
      </c>
      <c r="D288" s="9" t="s">
        <v>2144</v>
      </c>
      <c r="E288" s="10">
        <v>14.5</v>
      </c>
      <c r="F288" s="10">
        <v>17.5</v>
      </c>
      <c r="G288" s="10">
        <v>18.0</v>
      </c>
      <c r="H288" s="10">
        <v>17.5</v>
      </c>
      <c r="I288" s="10">
        <v>15.5</v>
      </c>
      <c r="J288" s="10">
        <v>17.5</v>
      </c>
      <c r="K288" s="10">
        <v>16.7</v>
      </c>
      <c r="L288" s="10">
        <v>16.5</v>
      </c>
      <c r="M288" s="11">
        <f t="shared" si="1"/>
        <v>16.74285714</v>
      </c>
      <c r="N288" s="11">
        <f t="shared" si="2"/>
        <v>17</v>
      </c>
      <c r="O288" s="12" t="str">
        <f t="shared" si="3"/>
        <v>APROBADO</v>
      </c>
      <c r="P288" s="12" t="str">
        <f>IF(OR(D288="Académica",D288="Empresa"),(IF(M288&lt;Leyenda!$I$11,"ALTO",(IF(M288&lt;=Leyenda!$I$10,"MEDIO","BAJO")))),(IF(M288&lt;Leyenda!$J$11,"ALTO",(IF(M288&lt;=Leyenda!$J$10,"MEDIO","BAJO")))))</f>
        <v>BAJO</v>
      </c>
    </row>
    <row r="289">
      <c r="A289" s="8" t="s">
        <v>2370</v>
      </c>
      <c r="B289" s="9" t="s">
        <v>40</v>
      </c>
      <c r="C289" s="9" t="s">
        <v>2473</v>
      </c>
      <c r="D289" s="9" t="s">
        <v>2144</v>
      </c>
      <c r="E289" s="10">
        <v>16.5</v>
      </c>
      <c r="F289" s="10">
        <v>16.5</v>
      </c>
      <c r="G289" s="10">
        <v>16.5</v>
      </c>
      <c r="H289" s="10">
        <v>16.5</v>
      </c>
      <c r="I289" s="10">
        <v>14.0</v>
      </c>
      <c r="J289" s="10">
        <v>16.5</v>
      </c>
      <c r="K289" s="10">
        <v>16.1</v>
      </c>
      <c r="L289" s="10">
        <v>16.0</v>
      </c>
      <c r="M289" s="11">
        <f t="shared" si="1"/>
        <v>16.08571429</v>
      </c>
      <c r="N289" s="11">
        <f t="shared" si="2"/>
        <v>16</v>
      </c>
      <c r="O289" s="12" t="str">
        <f t="shared" si="3"/>
        <v>APROBADO</v>
      </c>
      <c r="P289" s="12" t="str">
        <f>IF(OR(D289="Académica",D289="Empresa"),(IF(M289&lt;Leyenda!$I$11,"ALTO",(IF(M289&lt;=Leyenda!$I$10,"MEDIO","BAJO")))),(IF(M289&lt;Leyenda!$J$11,"ALTO",(IF(M289&lt;=Leyenda!$J$10,"MEDIO","BAJO")))))</f>
        <v>BAJO</v>
      </c>
    </row>
    <row r="290">
      <c r="A290" s="8" t="s">
        <v>2371</v>
      </c>
      <c r="B290" s="9" t="s">
        <v>386</v>
      </c>
      <c r="C290" s="9" t="s">
        <v>2473</v>
      </c>
      <c r="D290" s="9" t="s">
        <v>2144</v>
      </c>
      <c r="E290" s="10">
        <v>15.0</v>
      </c>
      <c r="F290" s="10">
        <v>16.5</v>
      </c>
      <c r="G290" s="10">
        <v>18.0</v>
      </c>
      <c r="H290" s="10">
        <v>18.0</v>
      </c>
      <c r="I290" s="10">
        <v>17.0</v>
      </c>
      <c r="J290" s="10">
        <v>17.5</v>
      </c>
      <c r="K290" s="10">
        <v>17.1</v>
      </c>
      <c r="L290" s="10">
        <v>17.0</v>
      </c>
      <c r="M290" s="11">
        <f t="shared" si="1"/>
        <v>17.01428571</v>
      </c>
      <c r="N290" s="11">
        <f t="shared" si="2"/>
        <v>17</v>
      </c>
      <c r="O290" s="12" t="str">
        <f t="shared" si="3"/>
        <v>APROBADO</v>
      </c>
      <c r="P290" s="12" t="str">
        <f>IF(OR(D290="Académica",D290="Empresa"),(IF(M290&lt;Leyenda!$I$11,"ALTO",(IF(M290&lt;=Leyenda!$I$10,"MEDIO","BAJO")))),(IF(M290&lt;Leyenda!$J$11,"ALTO",(IF(M290&lt;=Leyenda!$J$10,"MEDIO","BAJO")))))</f>
        <v>BAJO</v>
      </c>
    </row>
    <row r="291">
      <c r="A291" s="8" t="s">
        <v>1906</v>
      </c>
      <c r="B291" s="9" t="s">
        <v>21</v>
      </c>
      <c r="C291" s="9" t="s">
        <v>2473</v>
      </c>
      <c r="D291" s="9" t="s">
        <v>2144</v>
      </c>
      <c r="E291" s="10">
        <v>16.5</v>
      </c>
      <c r="F291" s="10">
        <v>16.5</v>
      </c>
      <c r="G291" s="10">
        <v>16.5</v>
      </c>
      <c r="H291" s="10">
        <v>16.5</v>
      </c>
      <c r="I291" s="10">
        <v>16.5</v>
      </c>
      <c r="J291" s="10">
        <v>16.5</v>
      </c>
      <c r="K291" s="10">
        <v>16.5</v>
      </c>
      <c r="L291" s="10">
        <v>16.5</v>
      </c>
      <c r="M291" s="11">
        <f t="shared" si="1"/>
        <v>16.5</v>
      </c>
      <c r="N291" s="11">
        <f t="shared" si="2"/>
        <v>17</v>
      </c>
      <c r="O291" s="12" t="str">
        <f t="shared" si="3"/>
        <v>APROBADO</v>
      </c>
      <c r="P291" s="12" t="str">
        <f>IF(OR(D291="Académica",D291="Empresa"),(IF(M291&lt;Leyenda!$I$11,"ALTO",(IF(M291&lt;=Leyenda!$I$10,"MEDIO","BAJO")))),(IF(M291&lt;Leyenda!$J$11,"ALTO",(IF(M291&lt;=Leyenda!$J$10,"MEDIO","BAJO")))))</f>
        <v>BAJO</v>
      </c>
    </row>
    <row r="292">
      <c r="A292" s="8" t="s">
        <v>972</v>
      </c>
      <c r="B292" s="9" t="s">
        <v>28</v>
      </c>
      <c r="C292" s="9" t="s">
        <v>2473</v>
      </c>
      <c r="D292" s="9" t="s">
        <v>2144</v>
      </c>
      <c r="E292" s="10">
        <v>16.5</v>
      </c>
      <c r="F292" s="10">
        <v>15.5</v>
      </c>
      <c r="G292" s="10">
        <v>16.5</v>
      </c>
      <c r="H292" s="10">
        <v>16.5</v>
      </c>
      <c r="I292" s="10">
        <v>16.5</v>
      </c>
      <c r="J292" s="10">
        <v>16.5</v>
      </c>
      <c r="K292" s="10">
        <v>16.4</v>
      </c>
      <c r="L292" s="10">
        <v>16.5</v>
      </c>
      <c r="M292" s="11">
        <f t="shared" si="1"/>
        <v>16.34285714</v>
      </c>
      <c r="N292" s="11">
        <f t="shared" si="2"/>
        <v>16</v>
      </c>
      <c r="O292" s="12" t="str">
        <f t="shared" si="3"/>
        <v>APROBADO</v>
      </c>
      <c r="P292" s="12" t="str">
        <f>IF(OR(D292="Académica",D292="Empresa"),(IF(M292&lt;Leyenda!$I$11,"ALTO",(IF(M292&lt;=Leyenda!$I$10,"MEDIO","BAJO")))),(IF(M292&lt;Leyenda!$J$11,"ALTO",(IF(M292&lt;=Leyenda!$J$10,"MEDIO","BAJO")))))</f>
        <v>BAJO</v>
      </c>
    </row>
    <row r="293">
      <c r="A293" s="8" t="s">
        <v>1317</v>
      </c>
      <c r="B293" s="9" t="s">
        <v>25</v>
      </c>
      <c r="C293" s="9" t="s">
        <v>2473</v>
      </c>
      <c r="D293" s="9" t="s">
        <v>2144</v>
      </c>
      <c r="E293" s="10">
        <v>11.5</v>
      </c>
      <c r="F293" s="10">
        <v>16.5</v>
      </c>
      <c r="G293" s="10">
        <v>16.5</v>
      </c>
      <c r="H293" s="10">
        <v>16.5</v>
      </c>
      <c r="I293" s="10">
        <v>16.5</v>
      </c>
      <c r="J293" s="10">
        <v>15.0</v>
      </c>
      <c r="K293" s="10">
        <v>15.8</v>
      </c>
      <c r="L293" s="10">
        <v>16.0</v>
      </c>
      <c r="M293" s="11">
        <f t="shared" si="1"/>
        <v>15.47142857</v>
      </c>
      <c r="N293" s="11">
        <f t="shared" si="2"/>
        <v>15</v>
      </c>
      <c r="O293" s="12" t="str">
        <f t="shared" si="3"/>
        <v>APROBADO</v>
      </c>
      <c r="P293" s="12" t="str">
        <f>IF(OR(D293="Académica",D293="Empresa"),(IF(M293&lt;Leyenda!$I$11,"ALTO",(IF(M293&lt;=Leyenda!$I$10,"MEDIO","BAJO")))),(IF(M293&lt;Leyenda!$J$11,"ALTO",(IF(M293&lt;=Leyenda!$J$10,"MEDIO","BAJO")))))</f>
        <v>BAJO</v>
      </c>
    </row>
    <row r="294">
      <c r="A294" s="8" t="s">
        <v>2397</v>
      </c>
      <c r="B294" s="9" t="s">
        <v>17</v>
      </c>
      <c r="C294" s="9" t="s">
        <v>2473</v>
      </c>
      <c r="D294" s="9" t="s">
        <v>2144</v>
      </c>
      <c r="E294" s="10">
        <v>16.5</v>
      </c>
      <c r="F294" s="10">
        <v>18.5</v>
      </c>
      <c r="G294" s="10">
        <v>18.0</v>
      </c>
      <c r="H294" s="10">
        <v>18.0</v>
      </c>
      <c r="I294" s="10">
        <v>19.0</v>
      </c>
      <c r="J294" s="10">
        <v>15.0</v>
      </c>
      <c r="K294" s="10">
        <v>18.0</v>
      </c>
      <c r="L294" s="10">
        <v>18.0</v>
      </c>
      <c r="M294" s="11">
        <f t="shared" si="1"/>
        <v>17.57142857</v>
      </c>
      <c r="N294" s="11">
        <f t="shared" si="2"/>
        <v>18</v>
      </c>
      <c r="O294" s="12" t="str">
        <f t="shared" si="3"/>
        <v>APROBADO</v>
      </c>
      <c r="P294" s="12" t="str">
        <f>IF(OR(D294="Académica",D294="Empresa"),(IF(M294&lt;Leyenda!$I$11,"ALTO",(IF(M294&lt;=Leyenda!$I$10,"MEDIO","BAJO")))),(IF(M294&lt;Leyenda!$J$11,"ALTO",(IF(M294&lt;=Leyenda!$J$10,"MEDIO","BAJO")))))</f>
        <v>BAJO</v>
      </c>
    </row>
    <row r="295">
      <c r="A295" s="8" t="s">
        <v>2488</v>
      </c>
      <c r="B295" s="9" t="s">
        <v>25</v>
      </c>
      <c r="C295" s="9" t="s">
        <v>2473</v>
      </c>
      <c r="D295" s="9" t="s">
        <v>2144</v>
      </c>
      <c r="E295" s="10">
        <v>11.5</v>
      </c>
      <c r="F295" s="10">
        <v>17.5</v>
      </c>
      <c r="G295" s="10">
        <v>16.5</v>
      </c>
      <c r="H295" s="10">
        <v>18.0</v>
      </c>
      <c r="I295" s="10">
        <v>16.5</v>
      </c>
      <c r="J295" s="10">
        <v>15.0</v>
      </c>
      <c r="K295" s="10">
        <v>16.3</v>
      </c>
      <c r="L295" s="10">
        <v>16.0</v>
      </c>
      <c r="M295" s="11">
        <f t="shared" si="1"/>
        <v>15.9</v>
      </c>
      <c r="N295" s="11">
        <f t="shared" si="2"/>
        <v>16</v>
      </c>
      <c r="O295" s="12" t="str">
        <f t="shared" si="3"/>
        <v>APROBADO</v>
      </c>
      <c r="P295" s="12" t="str">
        <f>IF(OR(D295="Académica",D295="Empresa"),(IF(M295&lt;Leyenda!$I$11,"ALTO",(IF(M295&lt;=Leyenda!$I$10,"MEDIO","BAJO")))),(IF(M295&lt;Leyenda!$J$11,"ALTO",(IF(M295&lt;=Leyenda!$J$10,"MEDIO","BAJO")))))</f>
        <v>BAJO</v>
      </c>
    </row>
    <row r="296">
      <c r="A296" s="8" t="s">
        <v>1798</v>
      </c>
      <c r="B296" s="9" t="s">
        <v>40</v>
      </c>
      <c r="C296" s="9" t="s">
        <v>205</v>
      </c>
      <c r="D296" s="9" t="s">
        <v>2144</v>
      </c>
      <c r="E296" s="10">
        <v>16.5</v>
      </c>
      <c r="F296" s="10">
        <v>15.5</v>
      </c>
      <c r="G296" s="10">
        <v>15.5</v>
      </c>
      <c r="H296" s="10">
        <v>16.5</v>
      </c>
      <c r="I296" s="10">
        <v>12.5</v>
      </c>
      <c r="J296" s="10">
        <v>12.5</v>
      </c>
      <c r="K296" s="10">
        <v>14.7</v>
      </c>
      <c r="L296" s="10">
        <v>15.0</v>
      </c>
      <c r="M296" s="11">
        <f t="shared" si="1"/>
        <v>14.81428571</v>
      </c>
      <c r="N296" s="11">
        <f t="shared" si="2"/>
        <v>15</v>
      </c>
      <c r="O296" s="12" t="str">
        <f t="shared" si="3"/>
        <v>APROBADO</v>
      </c>
      <c r="P296" s="12" t="str">
        <f>IF(OR(D296="Académica",D296="Empresa"),(IF(M296&lt;Leyenda!$I$11,"ALTO",(IF(M296&lt;=Leyenda!$I$10,"MEDIO","BAJO")))),(IF(M296&lt;Leyenda!$J$11,"ALTO",(IF(M296&lt;=Leyenda!$J$10,"MEDIO","BAJO")))))</f>
        <v>BAJO</v>
      </c>
    </row>
    <row r="297">
      <c r="A297" s="8" t="s">
        <v>1873</v>
      </c>
      <c r="B297" s="9" t="s">
        <v>25</v>
      </c>
      <c r="C297" s="9" t="s">
        <v>205</v>
      </c>
      <c r="D297" s="9" t="s">
        <v>2144</v>
      </c>
      <c r="E297" s="10">
        <v>16.5</v>
      </c>
      <c r="F297" s="10">
        <v>16.5</v>
      </c>
      <c r="G297" s="10">
        <v>16.5</v>
      </c>
      <c r="H297" s="10">
        <v>20.0</v>
      </c>
      <c r="I297" s="10">
        <v>16.5</v>
      </c>
      <c r="J297" s="10">
        <v>16.5</v>
      </c>
      <c r="K297" s="10">
        <v>17.0</v>
      </c>
      <c r="L297" s="10">
        <v>17.0</v>
      </c>
      <c r="M297" s="11">
        <f t="shared" si="1"/>
        <v>17.07142857</v>
      </c>
      <c r="N297" s="11">
        <f t="shared" si="2"/>
        <v>17</v>
      </c>
      <c r="O297" s="12" t="str">
        <f t="shared" si="3"/>
        <v>APROBADO</v>
      </c>
      <c r="P297" s="12" t="str">
        <f>IF(OR(D297="Académica",D297="Empresa"),(IF(M297&lt;Leyenda!$I$11,"ALTO",(IF(M297&lt;=Leyenda!$I$10,"MEDIO","BAJO")))),(IF(M297&lt;Leyenda!$J$11,"ALTO",(IF(M297&lt;=Leyenda!$J$10,"MEDIO","BAJO")))))</f>
        <v>BAJO</v>
      </c>
    </row>
    <row r="298">
      <c r="A298" s="8" t="s">
        <v>2113</v>
      </c>
      <c r="B298" s="9" t="s">
        <v>40</v>
      </c>
      <c r="C298" s="9" t="s">
        <v>205</v>
      </c>
      <c r="D298" s="9" t="s">
        <v>2149</v>
      </c>
      <c r="E298" s="10">
        <v>16.5</v>
      </c>
      <c r="F298" s="10">
        <v>16.5</v>
      </c>
      <c r="G298" s="10">
        <v>16.5</v>
      </c>
      <c r="H298" s="10">
        <v>20.0</v>
      </c>
      <c r="I298" s="10">
        <v>16.5</v>
      </c>
      <c r="J298" s="10">
        <v>12.5</v>
      </c>
      <c r="K298" s="10">
        <v>17.0</v>
      </c>
      <c r="L298" s="10">
        <v>17.0</v>
      </c>
      <c r="M298" s="11">
        <f t="shared" si="1"/>
        <v>16.5</v>
      </c>
      <c r="N298" s="11">
        <f t="shared" si="2"/>
        <v>17</v>
      </c>
      <c r="O298" s="12" t="str">
        <f t="shared" si="3"/>
        <v>APROBADO</v>
      </c>
      <c r="P298" s="12" t="str">
        <f>IF(OR(D298="Académica",D298="Empresa"),(IF(M298&lt;Leyenda!$I$11,"ALTO",(IF(M298&lt;=Leyenda!$I$10,"MEDIO","BAJO")))),(IF(M298&lt;Leyenda!$J$11,"ALTO",(IF(M298&lt;=Leyenda!$J$10,"MEDIO","BAJO")))))</f>
        <v>BAJO</v>
      </c>
    </row>
    <row r="299">
      <c r="A299" s="8" t="s">
        <v>912</v>
      </c>
      <c r="B299" s="9" t="s">
        <v>21</v>
      </c>
      <c r="C299" s="9" t="s">
        <v>205</v>
      </c>
      <c r="D299" s="9" t="s">
        <v>2144</v>
      </c>
      <c r="E299" s="10">
        <v>19.0</v>
      </c>
      <c r="F299" s="10">
        <v>18.0</v>
      </c>
      <c r="G299" s="10">
        <v>20.0</v>
      </c>
      <c r="H299" s="10">
        <v>20.0</v>
      </c>
      <c r="I299" s="10">
        <v>16.5</v>
      </c>
      <c r="J299" s="10">
        <v>19.0</v>
      </c>
      <c r="K299" s="10">
        <v>18.9</v>
      </c>
      <c r="L299" s="10">
        <v>18.5</v>
      </c>
      <c r="M299" s="11">
        <f t="shared" si="1"/>
        <v>18.77142857</v>
      </c>
      <c r="N299" s="11">
        <f t="shared" si="2"/>
        <v>19</v>
      </c>
      <c r="O299" s="12" t="str">
        <f t="shared" si="3"/>
        <v>APROBADO</v>
      </c>
      <c r="P299" s="12" t="str">
        <f>IF(OR(D299="Académica",D299="Empresa"),(IF(M299&lt;Leyenda!$I$11,"ALTO",(IF(M299&lt;=Leyenda!$I$10,"MEDIO","BAJO")))),(IF(M299&lt;Leyenda!$J$11,"ALTO",(IF(M299&lt;=Leyenda!$J$10,"MEDIO","BAJO")))))</f>
        <v>BAJO</v>
      </c>
    </row>
    <row r="300">
      <c r="A300" s="8" t="s">
        <v>1172</v>
      </c>
      <c r="B300" s="9" t="s">
        <v>35</v>
      </c>
      <c r="C300" s="9" t="s">
        <v>205</v>
      </c>
      <c r="D300" s="9" t="s">
        <v>2144</v>
      </c>
      <c r="E300" s="10">
        <v>16.5</v>
      </c>
      <c r="F300" s="10">
        <v>16.5</v>
      </c>
      <c r="G300" s="10">
        <v>17.0</v>
      </c>
      <c r="H300" s="10">
        <v>16.5</v>
      </c>
      <c r="I300" s="10">
        <v>16.5</v>
      </c>
      <c r="J300" s="10">
        <v>20.0</v>
      </c>
      <c r="K300" s="10">
        <v>17.4</v>
      </c>
      <c r="L300" s="10">
        <v>17.5</v>
      </c>
      <c r="M300" s="11">
        <f t="shared" si="1"/>
        <v>17.2</v>
      </c>
      <c r="N300" s="11">
        <f t="shared" si="2"/>
        <v>17</v>
      </c>
      <c r="O300" s="12" t="str">
        <f t="shared" si="3"/>
        <v>APROBADO</v>
      </c>
      <c r="P300" s="12" t="str">
        <f>IF(OR(D300="Académica",D300="Empresa"),(IF(M300&lt;Leyenda!$I$11,"ALTO",(IF(M300&lt;=Leyenda!$I$10,"MEDIO","BAJO")))),(IF(M300&lt;Leyenda!$J$11,"ALTO",(IF(M300&lt;=Leyenda!$J$10,"MEDIO","BAJO")))))</f>
        <v>BAJO</v>
      </c>
    </row>
    <row r="301">
      <c r="A301" s="8" t="s">
        <v>1909</v>
      </c>
      <c r="B301" s="9" t="s">
        <v>35</v>
      </c>
      <c r="C301" s="9" t="s">
        <v>205</v>
      </c>
      <c r="D301" s="9" t="s">
        <v>2144</v>
      </c>
      <c r="E301" s="10">
        <v>19.0</v>
      </c>
      <c r="F301" s="10">
        <v>19.0</v>
      </c>
      <c r="G301" s="10">
        <v>19.0</v>
      </c>
      <c r="H301" s="10">
        <v>20.0</v>
      </c>
      <c r="I301" s="10">
        <v>16.5</v>
      </c>
      <c r="J301" s="10">
        <v>15.0</v>
      </c>
      <c r="K301" s="10">
        <v>18.6</v>
      </c>
      <c r="L301" s="10">
        <v>18.5</v>
      </c>
      <c r="M301" s="11">
        <f t="shared" si="1"/>
        <v>18.15714286</v>
      </c>
      <c r="N301" s="11">
        <f t="shared" si="2"/>
        <v>18</v>
      </c>
      <c r="O301" s="12" t="str">
        <f t="shared" si="3"/>
        <v>APROBADO</v>
      </c>
      <c r="P301" s="12" t="str">
        <f>IF(OR(D301="Académica",D301="Empresa"),(IF(M301&lt;Leyenda!$I$11,"ALTO",(IF(M301&lt;=Leyenda!$I$10,"MEDIO","BAJO")))),(IF(M301&lt;Leyenda!$J$11,"ALTO",(IF(M301&lt;=Leyenda!$J$10,"MEDIO","BAJO")))))</f>
        <v>BAJO</v>
      </c>
    </row>
    <row r="302">
      <c r="A302" s="8" t="s">
        <v>1046</v>
      </c>
      <c r="B302" s="9" t="s">
        <v>35</v>
      </c>
      <c r="C302" s="9" t="s">
        <v>205</v>
      </c>
      <c r="D302" s="9" t="s">
        <v>2144</v>
      </c>
      <c r="E302" s="10">
        <v>16.5</v>
      </c>
      <c r="F302" s="10">
        <v>16.5</v>
      </c>
      <c r="G302" s="10">
        <v>16.5</v>
      </c>
      <c r="H302" s="10">
        <v>20.0</v>
      </c>
      <c r="I302" s="10">
        <v>16.5</v>
      </c>
      <c r="J302" s="10">
        <v>15.0</v>
      </c>
      <c r="K302" s="10">
        <v>17.0</v>
      </c>
      <c r="L302" s="10">
        <v>17.0</v>
      </c>
      <c r="M302" s="11">
        <f t="shared" si="1"/>
        <v>16.85714286</v>
      </c>
      <c r="N302" s="11">
        <f t="shared" si="2"/>
        <v>17</v>
      </c>
      <c r="O302" s="12" t="str">
        <f t="shared" si="3"/>
        <v>APROBADO</v>
      </c>
      <c r="P302" s="12" t="str">
        <f>IF(OR(D302="Académica",D302="Empresa"),(IF(M302&lt;Leyenda!$I$11,"ALTO",(IF(M302&lt;=Leyenda!$I$10,"MEDIO","BAJO")))),(IF(M302&lt;Leyenda!$J$11,"ALTO",(IF(M302&lt;=Leyenda!$J$10,"MEDIO","BAJO")))))</f>
        <v>BAJO</v>
      </c>
    </row>
    <row r="303">
      <c r="A303" s="8" t="s">
        <v>2489</v>
      </c>
      <c r="B303" s="9" t="s">
        <v>601</v>
      </c>
      <c r="C303" s="9" t="s">
        <v>132</v>
      </c>
      <c r="D303" s="9" t="s">
        <v>2144</v>
      </c>
      <c r="E303" s="10">
        <v>18.0</v>
      </c>
      <c r="F303" s="10">
        <v>19.0</v>
      </c>
      <c r="G303" s="10">
        <v>19.5</v>
      </c>
      <c r="H303" s="10">
        <v>20.0</v>
      </c>
      <c r="I303" s="10">
        <v>19.5</v>
      </c>
      <c r="J303" s="10">
        <v>19.0</v>
      </c>
      <c r="K303" s="10">
        <v>19.0</v>
      </c>
      <c r="L303" s="10">
        <v>19.0</v>
      </c>
      <c r="M303" s="11">
        <f t="shared" si="1"/>
        <v>19.14285714</v>
      </c>
      <c r="N303" s="11">
        <f t="shared" si="2"/>
        <v>19</v>
      </c>
      <c r="O303" s="12" t="str">
        <f t="shared" si="3"/>
        <v>APROBADO</v>
      </c>
      <c r="P303" s="12" t="str">
        <f>IF(OR(D303="Académica",D303="Empresa"),(IF(M303&lt;Leyenda!$I$11,"ALTO",(IF(M303&lt;=Leyenda!$I$10,"MEDIO","BAJO")))),(IF(M303&lt;Leyenda!$J$11,"ALTO",(IF(M303&lt;=Leyenda!$J$10,"MEDIO","BAJO")))))</f>
        <v>BAJO</v>
      </c>
    </row>
    <row r="304">
      <c r="A304" s="8" t="s">
        <v>1158</v>
      </c>
      <c r="B304" s="9" t="s">
        <v>40</v>
      </c>
      <c r="C304" s="9" t="s">
        <v>132</v>
      </c>
      <c r="D304" s="9" t="s">
        <v>2144</v>
      </c>
      <c r="E304" s="10">
        <v>18.0</v>
      </c>
      <c r="F304" s="10">
        <v>17.5</v>
      </c>
      <c r="G304" s="10">
        <v>16.5</v>
      </c>
      <c r="H304" s="10">
        <v>20.0</v>
      </c>
      <c r="I304" s="10">
        <v>20.0</v>
      </c>
      <c r="J304" s="10">
        <v>19.0</v>
      </c>
      <c r="K304" s="10">
        <v>18.3</v>
      </c>
      <c r="L304" s="10">
        <v>18.5</v>
      </c>
      <c r="M304" s="11">
        <f t="shared" si="1"/>
        <v>18.47142857</v>
      </c>
      <c r="N304" s="11">
        <f t="shared" si="2"/>
        <v>18</v>
      </c>
      <c r="O304" s="12" t="str">
        <f t="shared" si="3"/>
        <v>APROBADO</v>
      </c>
      <c r="P304" s="12" t="str">
        <f>IF(OR(D304="Académica",D304="Empresa"),(IF(M304&lt;Leyenda!$I$11,"ALTO",(IF(M304&lt;=Leyenda!$I$10,"MEDIO","BAJO")))),(IF(M304&lt;Leyenda!$J$11,"ALTO",(IF(M304&lt;=Leyenda!$J$10,"MEDIO","BAJO")))))</f>
        <v>BAJO</v>
      </c>
    </row>
    <row r="305">
      <c r="A305" s="8" t="s">
        <v>1155</v>
      </c>
      <c r="B305" s="9" t="s">
        <v>17</v>
      </c>
      <c r="C305" s="9" t="s">
        <v>132</v>
      </c>
      <c r="D305" s="9" t="s">
        <v>2144</v>
      </c>
      <c r="E305" s="10">
        <v>18.0</v>
      </c>
      <c r="F305" s="10">
        <v>16.5</v>
      </c>
      <c r="G305" s="10">
        <v>16.5</v>
      </c>
      <c r="H305" s="10">
        <v>19.0</v>
      </c>
      <c r="I305" s="10">
        <v>20.0</v>
      </c>
      <c r="J305" s="10">
        <v>19.0</v>
      </c>
      <c r="K305" s="10">
        <v>18.4</v>
      </c>
      <c r="L305" s="10">
        <v>18.5</v>
      </c>
      <c r="M305" s="11">
        <f t="shared" si="1"/>
        <v>18.2</v>
      </c>
      <c r="N305" s="11">
        <f t="shared" si="2"/>
        <v>18</v>
      </c>
      <c r="O305" s="12" t="str">
        <f t="shared" si="3"/>
        <v>APROBADO</v>
      </c>
      <c r="P305" s="12" t="str">
        <f>IF(OR(D305="Académica",D305="Empresa"),(IF(M305&lt;Leyenda!$I$11,"ALTO",(IF(M305&lt;=Leyenda!$I$10,"MEDIO","BAJO")))),(IF(M305&lt;Leyenda!$J$11,"ALTO",(IF(M305&lt;=Leyenda!$J$10,"MEDIO","BAJO")))))</f>
        <v>BAJO</v>
      </c>
    </row>
    <row r="306">
      <c r="A306" s="8" t="s">
        <v>1162</v>
      </c>
      <c r="B306" s="9" t="s">
        <v>40</v>
      </c>
      <c r="C306" s="9" t="s">
        <v>132</v>
      </c>
      <c r="D306" s="9" t="s">
        <v>2144</v>
      </c>
      <c r="E306" s="10">
        <v>11.0</v>
      </c>
      <c r="F306" s="10">
        <v>16.5</v>
      </c>
      <c r="G306" s="10">
        <v>16.5</v>
      </c>
      <c r="H306" s="10">
        <v>20.0</v>
      </c>
      <c r="I306" s="10">
        <v>17.5</v>
      </c>
      <c r="J306" s="10">
        <v>16.5</v>
      </c>
      <c r="K306" s="10">
        <v>16.4</v>
      </c>
      <c r="L306" s="10">
        <v>16.0</v>
      </c>
      <c r="M306" s="11">
        <f t="shared" si="1"/>
        <v>16.34285714</v>
      </c>
      <c r="N306" s="11">
        <f t="shared" si="2"/>
        <v>16</v>
      </c>
      <c r="O306" s="12" t="str">
        <f t="shared" si="3"/>
        <v>APROBADO</v>
      </c>
      <c r="P306" s="12" t="str">
        <f>IF(OR(D306="Académica",D306="Empresa"),(IF(M306&lt;Leyenda!$I$11,"ALTO",(IF(M306&lt;=Leyenda!$I$10,"MEDIO","BAJO")))),(IF(M306&lt;Leyenda!$J$11,"ALTO",(IF(M306&lt;=Leyenda!$J$10,"MEDIO","BAJO")))))</f>
        <v>BAJO</v>
      </c>
    </row>
    <row r="307">
      <c r="A307" s="8" t="s">
        <v>2490</v>
      </c>
      <c r="B307" s="9" t="s">
        <v>601</v>
      </c>
      <c r="C307" s="9" t="s">
        <v>132</v>
      </c>
      <c r="D307" s="9" t="s">
        <v>2144</v>
      </c>
      <c r="E307" s="10">
        <v>16.0</v>
      </c>
      <c r="F307" s="10">
        <v>14.0</v>
      </c>
      <c r="G307" s="10">
        <v>15.0</v>
      </c>
      <c r="H307" s="10">
        <v>14.5</v>
      </c>
      <c r="I307" s="10">
        <v>14.5</v>
      </c>
      <c r="J307" s="10">
        <v>16.5</v>
      </c>
      <c r="K307" s="10">
        <v>15.1</v>
      </c>
      <c r="L307" s="10">
        <v>15.0</v>
      </c>
      <c r="M307" s="11">
        <f t="shared" si="1"/>
        <v>15.08571429</v>
      </c>
      <c r="N307" s="11">
        <f t="shared" si="2"/>
        <v>15</v>
      </c>
      <c r="O307" s="12" t="str">
        <f t="shared" si="3"/>
        <v>APROBADO</v>
      </c>
      <c r="P307" s="12" t="str">
        <f>IF(OR(D307="Académica",D307="Empresa"),(IF(M307&lt;Leyenda!$I$11,"ALTO",(IF(M307&lt;=Leyenda!$I$10,"MEDIO","BAJO")))),(IF(M307&lt;Leyenda!$J$11,"ALTO",(IF(M307&lt;=Leyenda!$J$10,"MEDIO","BAJO")))))</f>
        <v>BAJO</v>
      </c>
    </row>
    <row r="308">
      <c r="A308" s="8" t="s">
        <v>1170</v>
      </c>
      <c r="B308" s="9" t="s">
        <v>17</v>
      </c>
      <c r="C308" s="9" t="s">
        <v>132</v>
      </c>
      <c r="D308" s="9" t="s">
        <v>2144</v>
      </c>
      <c r="E308" s="10">
        <v>18.0</v>
      </c>
      <c r="F308" s="10">
        <v>16.5</v>
      </c>
      <c r="G308" s="10">
        <v>16.5</v>
      </c>
      <c r="H308" s="10">
        <v>20.0</v>
      </c>
      <c r="I308" s="10">
        <v>20.0</v>
      </c>
      <c r="J308" s="10">
        <v>16.5</v>
      </c>
      <c r="K308" s="10">
        <v>17.7</v>
      </c>
      <c r="L308" s="10">
        <v>18.0</v>
      </c>
      <c r="M308" s="11">
        <f t="shared" si="1"/>
        <v>17.88571429</v>
      </c>
      <c r="N308" s="11">
        <f t="shared" si="2"/>
        <v>18</v>
      </c>
      <c r="O308" s="12" t="str">
        <f t="shared" si="3"/>
        <v>APROBADO</v>
      </c>
      <c r="P308" s="12" t="str">
        <f>IF(OR(D308="Académica",D308="Empresa"),(IF(M308&lt;Leyenda!$I$11,"ALTO",(IF(M308&lt;=Leyenda!$I$10,"MEDIO","BAJO")))),(IF(M308&lt;Leyenda!$J$11,"ALTO",(IF(M308&lt;=Leyenda!$J$10,"MEDIO","BAJO")))))</f>
        <v>BAJO</v>
      </c>
    </row>
    <row r="309">
      <c r="A309" s="8" t="s">
        <v>811</v>
      </c>
      <c r="B309" s="9" t="s">
        <v>17</v>
      </c>
      <c r="C309" s="9" t="s">
        <v>132</v>
      </c>
      <c r="D309" s="9" t="s">
        <v>2144</v>
      </c>
      <c r="E309" s="10">
        <v>14.0</v>
      </c>
      <c r="F309" s="10">
        <v>16.5</v>
      </c>
      <c r="G309" s="10">
        <v>16.5</v>
      </c>
      <c r="H309" s="10">
        <v>16.5</v>
      </c>
      <c r="I309" s="10">
        <v>19.0</v>
      </c>
      <c r="J309" s="10">
        <v>16.5</v>
      </c>
      <c r="K309" s="10">
        <v>16.0</v>
      </c>
      <c r="L309" s="10">
        <v>16.0</v>
      </c>
      <c r="M309" s="11">
        <f t="shared" si="1"/>
        <v>16.42857143</v>
      </c>
      <c r="N309" s="11">
        <f t="shared" si="2"/>
        <v>16</v>
      </c>
      <c r="O309" s="12" t="str">
        <f t="shared" si="3"/>
        <v>APROBADO</v>
      </c>
      <c r="P309" s="12" t="str">
        <f>IF(OR(D309="Académica",D309="Empresa"),(IF(M309&lt;Leyenda!$I$11,"ALTO",(IF(M309&lt;=Leyenda!$I$10,"MEDIO","BAJO")))),(IF(M309&lt;Leyenda!$J$11,"ALTO",(IF(M309&lt;=Leyenda!$J$10,"MEDIO","BAJO")))))</f>
        <v>BAJO</v>
      </c>
    </row>
    <row r="310">
      <c r="A310" s="8" t="s">
        <v>2222</v>
      </c>
      <c r="B310" s="9" t="s">
        <v>386</v>
      </c>
      <c r="C310" s="9" t="s">
        <v>132</v>
      </c>
      <c r="D310" s="9" t="s">
        <v>2144</v>
      </c>
      <c r="E310" s="10">
        <v>16.5</v>
      </c>
      <c r="F310" s="10">
        <v>18.5</v>
      </c>
      <c r="G310" s="10">
        <v>15.5</v>
      </c>
      <c r="H310" s="10">
        <v>17.0</v>
      </c>
      <c r="I310" s="10">
        <v>17.5</v>
      </c>
      <c r="J310" s="10">
        <v>18.0</v>
      </c>
      <c r="K310" s="10">
        <v>17.1</v>
      </c>
      <c r="L310" s="10">
        <v>17.0</v>
      </c>
      <c r="M310" s="11">
        <f t="shared" si="1"/>
        <v>17.15714286</v>
      </c>
      <c r="N310" s="11">
        <f t="shared" si="2"/>
        <v>17</v>
      </c>
      <c r="O310" s="12" t="str">
        <f t="shared" si="3"/>
        <v>APROBADO</v>
      </c>
      <c r="P310" s="12" t="str">
        <f>IF(OR(D310="Académica",D310="Empresa"),(IF(M310&lt;Leyenda!$I$11,"ALTO",(IF(M310&lt;=Leyenda!$I$10,"MEDIO","BAJO")))),(IF(M310&lt;Leyenda!$J$11,"ALTO",(IF(M310&lt;=Leyenda!$J$10,"MEDIO","BAJO")))))</f>
        <v>BAJO</v>
      </c>
    </row>
    <row r="311">
      <c r="A311" s="8" t="s">
        <v>2241</v>
      </c>
      <c r="B311" s="9" t="s">
        <v>17</v>
      </c>
      <c r="C311" s="9" t="s">
        <v>132</v>
      </c>
      <c r="D311" s="9" t="s">
        <v>2144</v>
      </c>
      <c r="E311" s="10">
        <v>16.5</v>
      </c>
      <c r="F311" s="10">
        <v>16.5</v>
      </c>
      <c r="G311" s="10">
        <v>16.5</v>
      </c>
      <c r="H311" s="10">
        <v>16.5</v>
      </c>
      <c r="I311" s="10">
        <v>16.5</v>
      </c>
      <c r="J311" s="10">
        <v>16.5</v>
      </c>
      <c r="K311" s="10">
        <v>16.6</v>
      </c>
      <c r="L311" s="10">
        <v>16.5</v>
      </c>
      <c r="M311" s="11">
        <f t="shared" si="1"/>
        <v>16.51428571</v>
      </c>
      <c r="N311" s="11">
        <f t="shared" si="2"/>
        <v>17</v>
      </c>
      <c r="O311" s="12" t="str">
        <f t="shared" si="3"/>
        <v>APROBADO</v>
      </c>
      <c r="P311" s="12" t="str">
        <f>IF(OR(D311="Académica",D311="Empresa"),(IF(M311&lt;Leyenda!$I$11,"ALTO",(IF(M311&lt;=Leyenda!$I$10,"MEDIO","BAJO")))),(IF(M311&lt;Leyenda!$J$11,"ALTO",(IF(M311&lt;=Leyenda!$J$10,"MEDIO","BAJO")))))</f>
        <v>BAJO</v>
      </c>
    </row>
    <row r="312">
      <c r="A312" s="8" t="s">
        <v>2252</v>
      </c>
      <c r="B312" s="9" t="s">
        <v>28</v>
      </c>
      <c r="C312" s="9" t="s">
        <v>132</v>
      </c>
      <c r="D312" s="9" t="s">
        <v>2144</v>
      </c>
      <c r="E312" s="10">
        <v>15.5</v>
      </c>
      <c r="F312" s="10">
        <v>16.5</v>
      </c>
      <c r="G312" s="10">
        <v>16.5</v>
      </c>
      <c r="H312" s="10">
        <v>20.0</v>
      </c>
      <c r="I312" s="10">
        <v>17.5</v>
      </c>
      <c r="J312" s="10">
        <v>16.5</v>
      </c>
      <c r="K312" s="10">
        <v>16.9</v>
      </c>
      <c r="L312" s="10">
        <v>17.0</v>
      </c>
      <c r="M312" s="11">
        <f t="shared" si="1"/>
        <v>17.05714286</v>
      </c>
      <c r="N312" s="11">
        <f t="shared" si="2"/>
        <v>17</v>
      </c>
      <c r="O312" s="12" t="str">
        <f t="shared" si="3"/>
        <v>APROBADO</v>
      </c>
      <c r="P312" s="12" t="str">
        <f>IF(OR(D312="Académica",D312="Empresa"),(IF(M312&lt;Leyenda!$I$11,"ALTO",(IF(M312&lt;=Leyenda!$I$10,"MEDIO","BAJO")))),(IF(M312&lt;Leyenda!$J$11,"ALTO",(IF(M312&lt;=Leyenda!$J$10,"MEDIO","BAJO")))))</f>
        <v>BAJO</v>
      </c>
    </row>
    <row r="313">
      <c r="A313" s="8" t="s">
        <v>2279</v>
      </c>
      <c r="B313" s="9" t="s">
        <v>386</v>
      </c>
      <c r="C313" s="9" t="s">
        <v>132</v>
      </c>
      <c r="D313" s="9" t="s">
        <v>2144</v>
      </c>
      <c r="E313" s="10">
        <v>15.5</v>
      </c>
      <c r="F313" s="10">
        <v>16.5</v>
      </c>
      <c r="G313" s="10">
        <v>15.5</v>
      </c>
      <c r="H313" s="10">
        <v>17.0</v>
      </c>
      <c r="I313" s="10">
        <v>17.0</v>
      </c>
      <c r="J313" s="10">
        <v>15.5</v>
      </c>
      <c r="K313" s="10">
        <v>16.0</v>
      </c>
      <c r="L313" s="10">
        <v>16.0</v>
      </c>
      <c r="M313" s="11">
        <f t="shared" si="1"/>
        <v>16.14285714</v>
      </c>
      <c r="N313" s="11">
        <f t="shared" si="2"/>
        <v>16</v>
      </c>
      <c r="O313" s="12" t="str">
        <f t="shared" si="3"/>
        <v>APROBADO</v>
      </c>
      <c r="P313" s="12" t="str">
        <f>IF(OR(D313="Académica",D313="Empresa"),(IF(M313&lt;Leyenda!$I$11,"ALTO",(IF(M313&lt;=Leyenda!$I$10,"MEDIO","BAJO")))),(IF(M313&lt;Leyenda!$J$11,"ALTO",(IF(M313&lt;=Leyenda!$J$10,"MEDIO","BAJO")))))</f>
        <v>BAJO</v>
      </c>
    </row>
    <row r="314">
      <c r="A314" s="8" t="s">
        <v>1165</v>
      </c>
      <c r="B314" s="9" t="s">
        <v>17</v>
      </c>
      <c r="C314" s="9" t="s">
        <v>132</v>
      </c>
      <c r="D314" s="9" t="s">
        <v>2144</v>
      </c>
      <c r="E314" s="10">
        <v>15.0</v>
      </c>
      <c r="F314" s="10">
        <v>16.5</v>
      </c>
      <c r="G314" s="10">
        <v>16.5</v>
      </c>
      <c r="H314" s="10">
        <v>16.5</v>
      </c>
      <c r="I314" s="10">
        <v>20.0</v>
      </c>
      <c r="J314" s="10">
        <v>14.0</v>
      </c>
      <c r="K314" s="10">
        <v>16.2</v>
      </c>
      <c r="L314" s="10">
        <v>16.0</v>
      </c>
      <c r="M314" s="11">
        <f t="shared" si="1"/>
        <v>16.38571429</v>
      </c>
      <c r="N314" s="11">
        <f t="shared" si="2"/>
        <v>16</v>
      </c>
      <c r="O314" s="12" t="str">
        <f t="shared" si="3"/>
        <v>APROBADO</v>
      </c>
      <c r="P314" s="12" t="str">
        <f>IF(OR(D314="Académica",D314="Empresa"),(IF(M314&lt;Leyenda!$I$11,"ALTO",(IF(M314&lt;=Leyenda!$I$10,"MEDIO","BAJO")))),(IF(M314&lt;Leyenda!$J$11,"ALTO",(IF(M314&lt;=Leyenda!$J$10,"MEDIO","BAJO")))))</f>
        <v>BAJO</v>
      </c>
    </row>
    <row r="315">
      <c r="A315" s="8" t="s">
        <v>1464</v>
      </c>
      <c r="B315" s="9" t="s">
        <v>17</v>
      </c>
      <c r="C315" s="9" t="s">
        <v>132</v>
      </c>
      <c r="D315" s="9" t="s">
        <v>2144</v>
      </c>
      <c r="E315" s="10">
        <v>17.5</v>
      </c>
      <c r="F315" s="10">
        <v>16.5</v>
      </c>
      <c r="G315" s="10">
        <v>16.5</v>
      </c>
      <c r="H315" s="10">
        <v>16.5</v>
      </c>
      <c r="I315" s="10">
        <v>19.0</v>
      </c>
      <c r="J315" s="10">
        <v>16.5</v>
      </c>
      <c r="K315" s="10">
        <v>17.0</v>
      </c>
      <c r="L315" s="10">
        <v>17.0</v>
      </c>
      <c r="M315" s="11">
        <f t="shared" si="1"/>
        <v>17.07142857</v>
      </c>
      <c r="N315" s="11">
        <f t="shared" si="2"/>
        <v>17</v>
      </c>
      <c r="O315" s="12" t="str">
        <f t="shared" si="3"/>
        <v>APROBADO</v>
      </c>
      <c r="P315" s="12" t="str">
        <f>IF(OR(D315="Académica",D315="Empresa"),(IF(M315&lt;Leyenda!$I$11,"ALTO",(IF(M315&lt;=Leyenda!$I$10,"MEDIO","BAJO")))),(IF(M315&lt;Leyenda!$J$11,"ALTO",(IF(M315&lt;=Leyenda!$J$10,"MEDIO","BAJO")))))</f>
        <v>BAJO</v>
      </c>
    </row>
    <row r="316">
      <c r="A316" s="8" t="s">
        <v>2294</v>
      </c>
      <c r="B316" s="9" t="s">
        <v>386</v>
      </c>
      <c r="C316" s="9" t="s">
        <v>132</v>
      </c>
      <c r="D316" s="9" t="s">
        <v>2144</v>
      </c>
      <c r="E316" s="10">
        <v>15.0</v>
      </c>
      <c r="F316" s="10">
        <v>17.0</v>
      </c>
      <c r="G316" s="10">
        <v>14.5</v>
      </c>
      <c r="H316" s="10">
        <v>18.0</v>
      </c>
      <c r="I316" s="10">
        <v>17.0</v>
      </c>
      <c r="J316" s="10">
        <v>17.0</v>
      </c>
      <c r="K316" s="10">
        <v>15.7</v>
      </c>
      <c r="L316" s="10">
        <v>15.5</v>
      </c>
      <c r="M316" s="11">
        <f t="shared" si="1"/>
        <v>16.31428571</v>
      </c>
      <c r="N316" s="11">
        <f t="shared" si="2"/>
        <v>16</v>
      </c>
      <c r="O316" s="12" t="str">
        <f t="shared" si="3"/>
        <v>APROBADO</v>
      </c>
      <c r="P316" s="12" t="str">
        <f>IF(OR(D316="Académica",D316="Empresa"),(IF(M316&lt;Leyenda!$I$11,"ALTO",(IF(M316&lt;=Leyenda!$I$10,"MEDIO","BAJO")))),(IF(M316&lt;Leyenda!$J$11,"ALTO",(IF(M316&lt;=Leyenda!$J$10,"MEDIO","BAJO")))))</f>
        <v>BAJO</v>
      </c>
    </row>
    <row r="317">
      <c r="A317" s="8" t="s">
        <v>1077</v>
      </c>
      <c r="B317" s="9" t="s">
        <v>21</v>
      </c>
      <c r="C317" s="9" t="s">
        <v>132</v>
      </c>
      <c r="D317" s="9" t="s">
        <v>2144</v>
      </c>
      <c r="E317" s="10">
        <v>16.5</v>
      </c>
      <c r="F317" s="10">
        <v>16.5</v>
      </c>
      <c r="G317" s="10">
        <v>17.5</v>
      </c>
      <c r="H317" s="10">
        <v>16.5</v>
      </c>
      <c r="I317" s="10">
        <v>16.5</v>
      </c>
      <c r="J317" s="10">
        <v>16.5</v>
      </c>
      <c r="K317" s="10">
        <v>16.6</v>
      </c>
      <c r="L317" s="10">
        <v>16.5</v>
      </c>
      <c r="M317" s="11">
        <f t="shared" si="1"/>
        <v>16.65714286</v>
      </c>
      <c r="N317" s="11">
        <f t="shared" si="2"/>
        <v>17</v>
      </c>
      <c r="O317" s="12" t="str">
        <f t="shared" si="3"/>
        <v>APROBADO</v>
      </c>
      <c r="P317" s="12" t="str">
        <f>IF(OR(D317="Académica",D317="Empresa"),(IF(M317&lt;Leyenda!$I$11,"ALTO",(IF(M317&lt;=Leyenda!$I$10,"MEDIO","BAJO")))),(IF(M317&lt;Leyenda!$J$11,"ALTO",(IF(M317&lt;=Leyenda!$J$10,"MEDIO","BAJO")))))</f>
        <v>BAJO</v>
      </c>
    </row>
    <row r="318">
      <c r="A318" s="8" t="s">
        <v>2491</v>
      </c>
      <c r="B318" s="9" t="s">
        <v>601</v>
      </c>
      <c r="C318" s="9" t="s">
        <v>132</v>
      </c>
      <c r="D318" s="9" t="s">
        <v>2144</v>
      </c>
      <c r="E318" s="10">
        <v>15.5</v>
      </c>
      <c r="F318" s="10">
        <v>16.0</v>
      </c>
      <c r="G318" s="10">
        <v>17.0</v>
      </c>
      <c r="H318" s="10">
        <v>16.0</v>
      </c>
      <c r="I318" s="10">
        <v>17.0</v>
      </c>
      <c r="J318" s="10">
        <v>16.5</v>
      </c>
      <c r="K318" s="10">
        <v>16.2</v>
      </c>
      <c r="L318" s="10">
        <v>16.0</v>
      </c>
      <c r="M318" s="11">
        <f t="shared" si="1"/>
        <v>16.31428571</v>
      </c>
      <c r="N318" s="11">
        <f t="shared" si="2"/>
        <v>16</v>
      </c>
      <c r="O318" s="12" t="str">
        <f t="shared" si="3"/>
        <v>APROBADO</v>
      </c>
      <c r="P318" s="12" t="str">
        <f>IF(OR(D318="Académica",D318="Empresa"),(IF(M318&lt;Leyenda!$I$11,"ALTO",(IF(M318&lt;=Leyenda!$I$10,"MEDIO","BAJO")))),(IF(M318&lt;Leyenda!$J$11,"ALTO",(IF(M318&lt;=Leyenda!$J$10,"MEDIO","BAJO")))))</f>
        <v>BAJO</v>
      </c>
    </row>
    <row r="319">
      <c r="A319" s="8" t="s">
        <v>2318</v>
      </c>
      <c r="B319" s="9" t="s">
        <v>25</v>
      </c>
      <c r="C319" s="9" t="s">
        <v>132</v>
      </c>
      <c r="D319" s="9" t="s">
        <v>2144</v>
      </c>
      <c r="E319" s="10">
        <v>18.5</v>
      </c>
      <c r="F319" s="10">
        <v>16.5</v>
      </c>
      <c r="G319" s="10">
        <v>16.5</v>
      </c>
      <c r="H319" s="10">
        <v>16.5</v>
      </c>
      <c r="I319" s="10">
        <v>16.5</v>
      </c>
      <c r="J319" s="10">
        <v>16.5</v>
      </c>
      <c r="K319" s="10">
        <v>17.2</v>
      </c>
      <c r="L319" s="10">
        <v>17.5</v>
      </c>
      <c r="M319" s="11">
        <f t="shared" si="1"/>
        <v>16.88571429</v>
      </c>
      <c r="N319" s="11">
        <f t="shared" si="2"/>
        <v>17</v>
      </c>
      <c r="O319" s="12" t="str">
        <f t="shared" si="3"/>
        <v>APROBADO</v>
      </c>
      <c r="P319" s="12" t="str">
        <f>IF(OR(D319="Académica",D319="Empresa"),(IF(M319&lt;Leyenda!$I$11,"ALTO",(IF(M319&lt;=Leyenda!$I$10,"MEDIO","BAJO")))),(IF(M319&lt;Leyenda!$J$11,"ALTO",(IF(M319&lt;=Leyenda!$J$10,"MEDIO","BAJO")))))</f>
        <v>BAJO</v>
      </c>
    </row>
    <row r="320">
      <c r="A320" s="8" t="s">
        <v>2330</v>
      </c>
      <c r="B320" s="9" t="s">
        <v>28</v>
      </c>
      <c r="C320" s="9" t="s">
        <v>132</v>
      </c>
      <c r="D320" s="9" t="s">
        <v>2144</v>
      </c>
      <c r="E320" s="10">
        <v>16.5</v>
      </c>
      <c r="F320" s="10">
        <v>17.5</v>
      </c>
      <c r="G320" s="10">
        <v>17.0</v>
      </c>
      <c r="H320" s="10">
        <v>20.0</v>
      </c>
      <c r="I320" s="10">
        <v>20.0</v>
      </c>
      <c r="J320" s="10">
        <v>16.5</v>
      </c>
      <c r="K320" s="10">
        <v>17.9</v>
      </c>
      <c r="L320" s="10">
        <v>18.0</v>
      </c>
      <c r="M320" s="11">
        <f t="shared" si="1"/>
        <v>17.91428571</v>
      </c>
      <c r="N320" s="11">
        <f t="shared" si="2"/>
        <v>18</v>
      </c>
      <c r="O320" s="12" t="str">
        <f t="shared" si="3"/>
        <v>APROBADO</v>
      </c>
      <c r="P320" s="12" t="str">
        <f>IF(OR(D320="Académica",D320="Empresa"),(IF(M320&lt;Leyenda!$I$11,"ALTO",(IF(M320&lt;=Leyenda!$I$10,"MEDIO","BAJO")))),(IF(M320&lt;Leyenda!$J$11,"ALTO",(IF(M320&lt;=Leyenda!$J$10,"MEDIO","BAJO")))))</f>
        <v>BAJO</v>
      </c>
    </row>
    <row r="321">
      <c r="A321" s="8" t="s">
        <v>1877</v>
      </c>
      <c r="B321" s="9" t="s">
        <v>28</v>
      </c>
      <c r="C321" s="9" t="s">
        <v>132</v>
      </c>
      <c r="D321" s="9" t="s">
        <v>2144</v>
      </c>
      <c r="E321" s="10">
        <v>15.5</v>
      </c>
      <c r="F321" s="10">
        <v>16.5</v>
      </c>
      <c r="G321" s="10">
        <v>16.5</v>
      </c>
      <c r="H321" s="10">
        <v>19.0</v>
      </c>
      <c r="I321" s="10">
        <v>16.5</v>
      </c>
      <c r="J321" s="10">
        <v>16.5</v>
      </c>
      <c r="K321" s="10">
        <v>16.9</v>
      </c>
      <c r="L321" s="10">
        <v>16.5</v>
      </c>
      <c r="M321" s="11">
        <f t="shared" si="1"/>
        <v>16.77142857</v>
      </c>
      <c r="N321" s="11">
        <f t="shared" si="2"/>
        <v>17</v>
      </c>
      <c r="O321" s="12" t="str">
        <f t="shared" si="3"/>
        <v>APROBADO</v>
      </c>
      <c r="P321" s="12" t="str">
        <f>IF(OR(D321="Académica",D321="Empresa"),(IF(M321&lt;Leyenda!$I$11,"ALTO",(IF(M321&lt;=Leyenda!$I$10,"MEDIO","BAJO")))),(IF(M321&lt;Leyenda!$J$11,"ALTO",(IF(M321&lt;=Leyenda!$J$10,"MEDIO","BAJO")))))</f>
        <v>BAJO</v>
      </c>
    </row>
    <row r="322">
      <c r="A322" s="8" t="s">
        <v>1042</v>
      </c>
      <c r="B322" s="9" t="s">
        <v>21</v>
      </c>
      <c r="C322" s="9" t="s">
        <v>132</v>
      </c>
      <c r="D322" s="9" t="s">
        <v>2144</v>
      </c>
      <c r="E322" s="10">
        <v>15.0</v>
      </c>
      <c r="F322" s="10">
        <v>16.5</v>
      </c>
      <c r="G322" s="10">
        <v>16.5</v>
      </c>
      <c r="H322" s="10">
        <v>16.5</v>
      </c>
      <c r="I322" s="10">
        <v>16.5</v>
      </c>
      <c r="J322" s="10">
        <v>16.5</v>
      </c>
      <c r="K322" s="10">
        <v>16.2</v>
      </c>
      <c r="L322" s="10">
        <v>16.0</v>
      </c>
      <c r="M322" s="11">
        <f t="shared" si="1"/>
        <v>16.24285714</v>
      </c>
      <c r="N322" s="11">
        <f t="shared" si="2"/>
        <v>16</v>
      </c>
      <c r="O322" s="12" t="str">
        <f t="shared" si="3"/>
        <v>APROBADO</v>
      </c>
      <c r="P322" s="12" t="str">
        <f>IF(OR(D322="Académica",D322="Empresa"),(IF(M322&lt;Leyenda!$I$11,"ALTO",(IF(M322&lt;=Leyenda!$I$10,"MEDIO","BAJO")))),(IF(M322&lt;Leyenda!$J$11,"ALTO",(IF(M322&lt;=Leyenda!$J$10,"MEDIO","BAJO")))))</f>
        <v>BAJO</v>
      </c>
    </row>
    <row r="323">
      <c r="A323" s="8" t="s">
        <v>2334</v>
      </c>
      <c r="B323" s="9" t="s">
        <v>386</v>
      </c>
      <c r="C323" s="9" t="s">
        <v>132</v>
      </c>
      <c r="D323" s="9" t="s">
        <v>2185</v>
      </c>
      <c r="E323" s="10">
        <v>14.0</v>
      </c>
      <c r="F323" s="10">
        <v>19.5</v>
      </c>
      <c r="G323" s="10">
        <v>17.5</v>
      </c>
      <c r="H323" s="10">
        <v>18.5</v>
      </c>
      <c r="I323" s="10">
        <v>20.0</v>
      </c>
      <c r="J323" s="10">
        <v>18.0</v>
      </c>
      <c r="K323" s="10">
        <v>17.7</v>
      </c>
      <c r="L323" s="10">
        <v>17.5</v>
      </c>
      <c r="M323" s="11">
        <f t="shared" si="1"/>
        <v>17.88571429</v>
      </c>
      <c r="N323" s="11">
        <f t="shared" si="2"/>
        <v>18</v>
      </c>
      <c r="O323" s="12" t="str">
        <f t="shared" si="3"/>
        <v>APROBADO</v>
      </c>
      <c r="P323" s="12" t="str">
        <f>IF(OR(D323="Académica",D323="Empresa"),(IF(M323&lt;Leyenda!$I$11,"ALTO",(IF(M323&lt;=Leyenda!$I$10,"MEDIO","BAJO")))),(IF(M323&lt;Leyenda!$J$11,"ALTO",(IF(M323&lt;=Leyenda!$J$10,"MEDIO","BAJO")))))</f>
        <v>BAJO</v>
      </c>
    </row>
    <row r="324">
      <c r="A324" s="8" t="s">
        <v>2336</v>
      </c>
      <c r="B324" s="9" t="s">
        <v>386</v>
      </c>
      <c r="C324" s="9" t="s">
        <v>132</v>
      </c>
      <c r="D324" s="9" t="s">
        <v>2144</v>
      </c>
      <c r="E324" s="10">
        <v>17.0</v>
      </c>
      <c r="F324" s="10">
        <v>18.0</v>
      </c>
      <c r="G324" s="10">
        <v>16.5</v>
      </c>
      <c r="H324" s="10">
        <v>19.0</v>
      </c>
      <c r="I324" s="10">
        <v>17.0</v>
      </c>
      <c r="J324" s="10">
        <v>16.0</v>
      </c>
      <c r="K324" s="10">
        <v>17.1</v>
      </c>
      <c r="L324" s="10">
        <v>17.0</v>
      </c>
      <c r="M324" s="11">
        <f t="shared" si="1"/>
        <v>17.22857143</v>
      </c>
      <c r="N324" s="11">
        <f t="shared" si="2"/>
        <v>17</v>
      </c>
      <c r="O324" s="12" t="str">
        <f t="shared" si="3"/>
        <v>APROBADO</v>
      </c>
      <c r="P324" s="12" t="str">
        <f>IF(OR(D324="Académica",D324="Empresa"),(IF(M324&lt;Leyenda!$I$11,"ALTO",(IF(M324&lt;=Leyenda!$I$10,"MEDIO","BAJO")))),(IF(M324&lt;Leyenda!$J$11,"ALTO",(IF(M324&lt;=Leyenda!$J$10,"MEDIO","BAJO")))))</f>
        <v>BAJO</v>
      </c>
    </row>
    <row r="325">
      <c r="A325" s="8" t="s">
        <v>1614</v>
      </c>
      <c r="B325" s="9" t="s">
        <v>28</v>
      </c>
      <c r="C325" s="9" t="s">
        <v>132</v>
      </c>
      <c r="D325" s="9" t="s">
        <v>2144</v>
      </c>
      <c r="E325" s="10">
        <v>15.5</v>
      </c>
      <c r="F325" s="10">
        <v>16.5</v>
      </c>
      <c r="G325" s="10">
        <v>16.5</v>
      </c>
      <c r="H325" s="10">
        <v>20.0</v>
      </c>
      <c r="I325" s="10">
        <v>17.5</v>
      </c>
      <c r="J325" s="10">
        <v>16.5</v>
      </c>
      <c r="K325" s="10">
        <v>17.0</v>
      </c>
      <c r="L325" s="10">
        <v>17.0</v>
      </c>
      <c r="M325" s="11">
        <f t="shared" si="1"/>
        <v>17.07142857</v>
      </c>
      <c r="N325" s="11">
        <f t="shared" si="2"/>
        <v>17</v>
      </c>
      <c r="O325" s="12" t="str">
        <f t="shared" si="3"/>
        <v>APROBADO</v>
      </c>
      <c r="P325" s="12" t="str">
        <f>IF(OR(D325="Académica",D325="Empresa"),(IF(M325&lt;Leyenda!$I$11,"ALTO",(IF(M325&lt;=Leyenda!$I$10,"MEDIO","BAJO")))),(IF(M325&lt;Leyenda!$J$11,"ALTO",(IF(M325&lt;=Leyenda!$J$10,"MEDIO","BAJO")))))</f>
        <v>BAJO</v>
      </c>
    </row>
    <row r="326">
      <c r="A326" s="8" t="s">
        <v>2492</v>
      </c>
      <c r="B326" s="9" t="s">
        <v>601</v>
      </c>
      <c r="C326" s="9" t="s">
        <v>132</v>
      </c>
      <c r="D326" s="9" t="s">
        <v>2144</v>
      </c>
      <c r="E326" s="10">
        <v>16.0</v>
      </c>
      <c r="F326" s="10">
        <v>17.5</v>
      </c>
      <c r="G326" s="10">
        <v>16.5</v>
      </c>
      <c r="H326" s="10">
        <v>20.0</v>
      </c>
      <c r="I326" s="10">
        <v>18.0</v>
      </c>
      <c r="J326" s="10">
        <v>17.5</v>
      </c>
      <c r="K326" s="10">
        <v>17.6</v>
      </c>
      <c r="L326" s="10">
        <v>18.0</v>
      </c>
      <c r="M326" s="11">
        <f t="shared" si="1"/>
        <v>17.58571429</v>
      </c>
      <c r="N326" s="11">
        <f t="shared" si="2"/>
        <v>18</v>
      </c>
      <c r="O326" s="12" t="str">
        <f t="shared" si="3"/>
        <v>APROBADO</v>
      </c>
      <c r="P326" s="12" t="str">
        <f>IF(OR(D326="Académica",D326="Empresa"),(IF(M326&lt;Leyenda!$I$11,"ALTO",(IF(M326&lt;=Leyenda!$I$10,"MEDIO","BAJO")))),(IF(M326&lt;Leyenda!$J$11,"ALTO",(IF(M326&lt;=Leyenda!$J$10,"MEDIO","BAJO")))))</f>
        <v>BAJO</v>
      </c>
    </row>
    <row r="327">
      <c r="A327" s="8" t="s">
        <v>1540</v>
      </c>
      <c r="B327" s="9" t="s">
        <v>28</v>
      </c>
      <c r="C327" s="9" t="s">
        <v>132</v>
      </c>
      <c r="D327" s="9" t="s">
        <v>2144</v>
      </c>
      <c r="E327" s="10">
        <v>16.5</v>
      </c>
      <c r="F327" s="10">
        <v>16.5</v>
      </c>
      <c r="G327" s="10">
        <v>16.5</v>
      </c>
      <c r="H327" s="10">
        <v>20.0</v>
      </c>
      <c r="I327" s="10">
        <v>19.0</v>
      </c>
      <c r="J327" s="10">
        <v>19.0</v>
      </c>
      <c r="K327" s="10">
        <v>17.4</v>
      </c>
      <c r="L327" s="10">
        <v>17.5</v>
      </c>
      <c r="M327" s="11">
        <f t="shared" si="1"/>
        <v>17.84285714</v>
      </c>
      <c r="N327" s="11">
        <f t="shared" si="2"/>
        <v>18</v>
      </c>
      <c r="O327" s="12" t="str">
        <f t="shared" si="3"/>
        <v>APROBADO</v>
      </c>
      <c r="P327" s="12" t="str">
        <f>IF(OR(D327="Académica",D327="Empresa"),(IF(M327&lt;Leyenda!$I$11,"ALTO",(IF(M327&lt;=Leyenda!$I$10,"MEDIO","BAJO")))),(IF(M327&lt;Leyenda!$J$11,"ALTO",(IF(M327&lt;=Leyenda!$J$10,"MEDIO","BAJO")))))</f>
        <v>BAJO</v>
      </c>
    </row>
    <row r="328">
      <c r="A328" s="8" t="s">
        <v>1473</v>
      </c>
      <c r="B328" s="9" t="s">
        <v>21</v>
      </c>
      <c r="C328" s="9" t="s">
        <v>132</v>
      </c>
      <c r="D328" s="9" t="s">
        <v>2144</v>
      </c>
      <c r="E328" s="10">
        <v>9.0</v>
      </c>
      <c r="F328" s="10">
        <v>16.5</v>
      </c>
      <c r="G328" s="10">
        <v>16.5</v>
      </c>
      <c r="H328" s="10">
        <v>20.0</v>
      </c>
      <c r="I328" s="10">
        <v>16.5</v>
      </c>
      <c r="J328" s="10">
        <v>16.5</v>
      </c>
      <c r="K328" s="10">
        <v>15.9</v>
      </c>
      <c r="L328" s="10">
        <v>16.0</v>
      </c>
      <c r="M328" s="11">
        <f t="shared" si="1"/>
        <v>15.84285714</v>
      </c>
      <c r="N328" s="11">
        <f t="shared" si="2"/>
        <v>16</v>
      </c>
      <c r="O328" s="12" t="str">
        <f t="shared" si="3"/>
        <v>DESAPROBADO</v>
      </c>
      <c r="P328" s="12" t="str">
        <f>IF(OR(D328="Académica",D328="Empresa"),(IF(M328&lt;Leyenda!$I$11,"ALTO",(IF(M328&lt;=Leyenda!$I$10,"MEDIO","BAJO")))),(IF(M328&lt;Leyenda!$J$11,"ALTO",(IF(M328&lt;=Leyenda!$J$10,"MEDIO","BAJO")))))</f>
        <v>BAJO</v>
      </c>
    </row>
    <row r="329">
      <c r="A329" s="8" t="s">
        <v>1157</v>
      </c>
      <c r="B329" s="9" t="s">
        <v>28</v>
      </c>
      <c r="C329" s="9" t="s">
        <v>132</v>
      </c>
      <c r="D329" s="9" t="s">
        <v>2144</v>
      </c>
      <c r="E329" s="10">
        <v>18.0</v>
      </c>
      <c r="F329" s="10">
        <v>17.5</v>
      </c>
      <c r="G329" s="10">
        <v>16.5</v>
      </c>
      <c r="H329" s="10">
        <v>20.0</v>
      </c>
      <c r="I329" s="10">
        <v>19.0</v>
      </c>
      <c r="J329" s="10">
        <v>20.0</v>
      </c>
      <c r="K329" s="10">
        <v>18.4</v>
      </c>
      <c r="L329" s="10">
        <v>18.5</v>
      </c>
      <c r="M329" s="11">
        <f t="shared" si="1"/>
        <v>18.48571429</v>
      </c>
      <c r="N329" s="11">
        <f t="shared" si="2"/>
        <v>18</v>
      </c>
      <c r="O329" s="12" t="str">
        <f t="shared" si="3"/>
        <v>APROBADO</v>
      </c>
      <c r="P329" s="12" t="str">
        <f>IF(OR(D329="Académica",D329="Empresa"),(IF(M329&lt;Leyenda!$I$11,"ALTO",(IF(M329&lt;=Leyenda!$I$10,"MEDIO","BAJO")))),(IF(M329&lt;Leyenda!$J$11,"ALTO",(IF(M329&lt;=Leyenda!$J$10,"MEDIO","BAJO")))))</f>
        <v>BAJO</v>
      </c>
    </row>
    <row r="330">
      <c r="A330" s="8" t="s">
        <v>2362</v>
      </c>
      <c r="B330" s="9" t="s">
        <v>28</v>
      </c>
      <c r="C330" s="9" t="s">
        <v>132</v>
      </c>
      <c r="D330" s="9" t="s">
        <v>2144</v>
      </c>
      <c r="E330" s="10">
        <v>17.5</v>
      </c>
      <c r="F330" s="10">
        <v>17.5</v>
      </c>
      <c r="G330" s="10">
        <v>16.5</v>
      </c>
      <c r="H330" s="10">
        <v>20.0</v>
      </c>
      <c r="I330" s="10">
        <v>20.0</v>
      </c>
      <c r="J330" s="10">
        <v>17.5</v>
      </c>
      <c r="K330" s="10">
        <v>18.2</v>
      </c>
      <c r="L330" s="10">
        <v>18.5</v>
      </c>
      <c r="M330" s="11">
        <f t="shared" si="1"/>
        <v>18.17142857</v>
      </c>
      <c r="N330" s="11">
        <f t="shared" si="2"/>
        <v>18</v>
      </c>
      <c r="O330" s="12" t="str">
        <f t="shared" si="3"/>
        <v>APROBADO</v>
      </c>
      <c r="P330" s="12" t="str">
        <f>IF(OR(D330="Académica",D330="Empresa"),(IF(M330&lt;Leyenda!$I$11,"ALTO",(IF(M330&lt;=Leyenda!$I$10,"MEDIO","BAJO")))),(IF(M330&lt;Leyenda!$J$11,"ALTO",(IF(M330&lt;=Leyenda!$J$10,"MEDIO","BAJO")))))</f>
        <v>BAJO</v>
      </c>
    </row>
    <row r="331">
      <c r="A331" s="8" t="s">
        <v>2365</v>
      </c>
      <c r="B331" s="9" t="s">
        <v>386</v>
      </c>
      <c r="C331" s="9" t="s">
        <v>132</v>
      </c>
      <c r="D331" s="9" t="s">
        <v>2144</v>
      </c>
      <c r="E331" s="10">
        <v>13.5</v>
      </c>
      <c r="F331" s="10">
        <v>15.0</v>
      </c>
      <c r="G331" s="10">
        <v>13.5</v>
      </c>
      <c r="H331" s="10">
        <v>16.5</v>
      </c>
      <c r="I331" s="10">
        <v>16.0</v>
      </c>
      <c r="J331" s="10">
        <v>15.5</v>
      </c>
      <c r="K331" s="10">
        <v>14.5</v>
      </c>
      <c r="L331" s="10">
        <v>14.5</v>
      </c>
      <c r="M331" s="11">
        <f t="shared" si="1"/>
        <v>14.92857143</v>
      </c>
      <c r="N331" s="11">
        <f t="shared" si="2"/>
        <v>15</v>
      </c>
      <c r="O331" s="12" t="str">
        <f t="shared" si="3"/>
        <v>APROBADO</v>
      </c>
      <c r="P331" s="12" t="str">
        <f>IF(OR(D331="Académica",D331="Empresa"),(IF(M331&lt;Leyenda!$I$11,"ALTO",(IF(M331&lt;=Leyenda!$I$10,"MEDIO","BAJO")))),(IF(M331&lt;Leyenda!$J$11,"ALTO",(IF(M331&lt;=Leyenda!$J$10,"MEDIO","BAJO")))))</f>
        <v>BAJO</v>
      </c>
    </row>
    <row r="332">
      <c r="A332" s="8" t="s">
        <v>1820</v>
      </c>
      <c r="B332" s="9" t="s">
        <v>17</v>
      </c>
      <c r="C332" s="9" t="s">
        <v>132</v>
      </c>
      <c r="D332" s="9" t="s">
        <v>2144</v>
      </c>
      <c r="E332" s="10">
        <v>15.5</v>
      </c>
      <c r="F332" s="10">
        <v>16.5</v>
      </c>
      <c r="G332" s="10">
        <v>16.5</v>
      </c>
      <c r="H332" s="10">
        <v>16.5</v>
      </c>
      <c r="I332" s="10">
        <v>19.0</v>
      </c>
      <c r="J332" s="10">
        <v>16.5</v>
      </c>
      <c r="K332" s="10">
        <v>16.7</v>
      </c>
      <c r="L332" s="10">
        <v>16.5</v>
      </c>
      <c r="M332" s="11">
        <f t="shared" si="1"/>
        <v>16.74285714</v>
      </c>
      <c r="N332" s="11">
        <f t="shared" si="2"/>
        <v>17</v>
      </c>
      <c r="O332" s="12" t="str">
        <f t="shared" si="3"/>
        <v>APROBADO</v>
      </c>
      <c r="P332" s="12" t="str">
        <f>IF(OR(D332="Académica",D332="Empresa"),(IF(M332&lt;Leyenda!$I$11,"ALTO",(IF(M332&lt;=Leyenda!$I$10,"MEDIO","BAJO")))),(IF(M332&lt;Leyenda!$J$11,"ALTO",(IF(M332&lt;=Leyenda!$J$10,"MEDIO","BAJO")))))</f>
        <v>BAJO</v>
      </c>
    </row>
    <row r="333">
      <c r="A333" s="8" t="s">
        <v>827</v>
      </c>
      <c r="B333" s="9" t="s">
        <v>40</v>
      </c>
      <c r="C333" s="9" t="s">
        <v>132</v>
      </c>
      <c r="D333" s="9" t="s">
        <v>2144</v>
      </c>
      <c r="E333" s="10">
        <v>16.5</v>
      </c>
      <c r="F333" s="10">
        <v>16.5</v>
      </c>
      <c r="G333" s="10">
        <v>16.5</v>
      </c>
      <c r="H333" s="10">
        <v>18.0</v>
      </c>
      <c r="I333" s="10">
        <v>19.0</v>
      </c>
      <c r="J333" s="10">
        <v>16.5</v>
      </c>
      <c r="K333" s="10">
        <v>17.1</v>
      </c>
      <c r="L333" s="10">
        <v>17.0</v>
      </c>
      <c r="M333" s="11">
        <f t="shared" si="1"/>
        <v>17.15714286</v>
      </c>
      <c r="N333" s="11">
        <f t="shared" si="2"/>
        <v>17</v>
      </c>
      <c r="O333" s="12" t="str">
        <f t="shared" si="3"/>
        <v>APROBADO</v>
      </c>
      <c r="P333" s="12" t="str">
        <f>IF(OR(D333="Académica",D333="Empresa"),(IF(M333&lt;Leyenda!$I$11,"ALTO",(IF(M333&lt;=Leyenda!$I$10,"MEDIO","BAJO")))),(IF(M333&lt;Leyenda!$J$11,"ALTO",(IF(M333&lt;=Leyenda!$J$10,"MEDIO","BAJO")))))</f>
        <v>BAJO</v>
      </c>
    </row>
    <row r="334">
      <c r="A334" s="8" t="s">
        <v>1927</v>
      </c>
      <c r="B334" s="9" t="s">
        <v>40</v>
      </c>
      <c r="C334" s="9" t="s">
        <v>132</v>
      </c>
      <c r="D334" s="9" t="s">
        <v>2144</v>
      </c>
      <c r="E334" s="10">
        <v>17.5</v>
      </c>
      <c r="F334" s="10">
        <v>17.5</v>
      </c>
      <c r="G334" s="10">
        <v>16.5</v>
      </c>
      <c r="H334" s="10">
        <v>20.0</v>
      </c>
      <c r="I334" s="10">
        <v>20.0</v>
      </c>
      <c r="J334" s="10">
        <v>19.0</v>
      </c>
      <c r="K334" s="10">
        <v>17.9</v>
      </c>
      <c r="L334" s="10">
        <v>18.0</v>
      </c>
      <c r="M334" s="11">
        <f t="shared" si="1"/>
        <v>18.34285714</v>
      </c>
      <c r="N334" s="11">
        <f t="shared" si="2"/>
        <v>18</v>
      </c>
      <c r="O334" s="12" t="str">
        <f t="shared" si="3"/>
        <v>APROBADO</v>
      </c>
      <c r="P334" s="12" t="str">
        <f>IF(OR(D334="Académica",D334="Empresa"),(IF(M334&lt;Leyenda!$I$11,"ALTO",(IF(M334&lt;=Leyenda!$I$10,"MEDIO","BAJO")))),(IF(M334&lt;Leyenda!$J$11,"ALTO",(IF(M334&lt;=Leyenda!$J$10,"MEDIO","BAJO")))))</f>
        <v>BAJO</v>
      </c>
    </row>
    <row r="335">
      <c r="A335" s="8" t="s">
        <v>2379</v>
      </c>
      <c r="B335" s="9" t="s">
        <v>28</v>
      </c>
      <c r="C335" s="9" t="s">
        <v>132</v>
      </c>
      <c r="D335" s="9" t="s">
        <v>2149</v>
      </c>
      <c r="E335" s="10">
        <v>11.5</v>
      </c>
      <c r="F335" s="10">
        <v>16.5</v>
      </c>
      <c r="G335" s="10">
        <v>16.5</v>
      </c>
      <c r="H335" s="10">
        <v>20.0</v>
      </c>
      <c r="I335" s="10">
        <v>20.0</v>
      </c>
      <c r="J335" s="10">
        <v>16.5</v>
      </c>
      <c r="K335" s="10">
        <v>16.9</v>
      </c>
      <c r="L335" s="10">
        <v>16.5</v>
      </c>
      <c r="M335" s="11">
        <f t="shared" si="1"/>
        <v>16.84285714</v>
      </c>
      <c r="N335" s="11">
        <f t="shared" si="2"/>
        <v>17</v>
      </c>
      <c r="O335" s="12" t="str">
        <f t="shared" si="3"/>
        <v>APROBADO</v>
      </c>
      <c r="P335" s="12" t="str">
        <f>IF(OR(D335="Académica",D335="Empresa"),(IF(M335&lt;Leyenda!$I$11,"ALTO",(IF(M335&lt;=Leyenda!$I$10,"MEDIO","BAJO")))),(IF(M335&lt;Leyenda!$J$11,"ALTO",(IF(M335&lt;=Leyenda!$J$10,"MEDIO","BAJO")))))</f>
        <v>BAJO</v>
      </c>
    </row>
    <row r="336">
      <c r="A336" s="8" t="s">
        <v>1175</v>
      </c>
      <c r="B336" s="9" t="s">
        <v>17</v>
      </c>
      <c r="C336" s="9" t="s">
        <v>132</v>
      </c>
      <c r="D336" s="9" t="s">
        <v>2149</v>
      </c>
      <c r="E336" s="10">
        <v>17.5</v>
      </c>
      <c r="F336" s="10">
        <v>17.5</v>
      </c>
      <c r="G336" s="10">
        <v>17.0</v>
      </c>
      <c r="H336" s="10">
        <v>20.0</v>
      </c>
      <c r="I336" s="10">
        <v>20.0</v>
      </c>
      <c r="J336" s="10">
        <v>16.5</v>
      </c>
      <c r="K336" s="10">
        <v>18.7</v>
      </c>
      <c r="L336" s="10">
        <v>19.0</v>
      </c>
      <c r="M336" s="11">
        <f t="shared" si="1"/>
        <v>18.17142857</v>
      </c>
      <c r="N336" s="11">
        <f t="shared" si="2"/>
        <v>18</v>
      </c>
      <c r="O336" s="12" t="str">
        <f t="shared" si="3"/>
        <v>APROBADO</v>
      </c>
      <c r="P336" s="12" t="str">
        <f>IF(OR(D336="Académica",D336="Empresa"),(IF(M336&lt;Leyenda!$I$11,"ALTO",(IF(M336&lt;=Leyenda!$I$10,"MEDIO","BAJO")))),(IF(M336&lt;Leyenda!$J$11,"ALTO",(IF(M336&lt;=Leyenda!$J$10,"MEDIO","BAJO")))))</f>
        <v>BAJO</v>
      </c>
    </row>
    <row r="337">
      <c r="A337" s="8" t="s">
        <v>2057</v>
      </c>
      <c r="B337" s="9" t="s">
        <v>35</v>
      </c>
      <c r="C337" s="9" t="s">
        <v>132</v>
      </c>
      <c r="D337" s="9" t="s">
        <v>2144</v>
      </c>
      <c r="E337" s="10">
        <v>18.5</v>
      </c>
      <c r="F337" s="10">
        <v>16.5</v>
      </c>
      <c r="G337" s="10">
        <v>18.0</v>
      </c>
      <c r="H337" s="10">
        <v>20.0</v>
      </c>
      <c r="I337" s="10">
        <v>16.5</v>
      </c>
      <c r="J337" s="10">
        <v>15.0</v>
      </c>
      <c r="K337" s="10">
        <v>18.2</v>
      </c>
      <c r="L337" s="10">
        <v>18.0</v>
      </c>
      <c r="M337" s="11">
        <f t="shared" si="1"/>
        <v>17.52857143</v>
      </c>
      <c r="N337" s="11">
        <f t="shared" si="2"/>
        <v>18</v>
      </c>
      <c r="O337" s="12" t="str">
        <f t="shared" si="3"/>
        <v>APROBADO</v>
      </c>
      <c r="P337" s="12" t="str">
        <f>IF(OR(D337="Académica",D337="Empresa"),(IF(M337&lt;Leyenda!$I$11,"ALTO",(IF(M337&lt;=Leyenda!$I$10,"MEDIO","BAJO")))),(IF(M337&lt;Leyenda!$J$11,"ALTO",(IF(M337&lt;=Leyenda!$J$10,"MEDIO","BAJO")))))</f>
        <v>BAJO</v>
      </c>
    </row>
    <row r="338">
      <c r="A338" s="8" t="s">
        <v>1599</v>
      </c>
      <c r="B338" s="9" t="s">
        <v>35</v>
      </c>
      <c r="C338" s="9" t="s">
        <v>132</v>
      </c>
      <c r="D338" s="9" t="s">
        <v>2144</v>
      </c>
      <c r="E338" s="10">
        <v>17.5</v>
      </c>
      <c r="F338" s="10">
        <v>16.5</v>
      </c>
      <c r="G338" s="10">
        <v>18.0</v>
      </c>
      <c r="H338" s="10">
        <v>18.0</v>
      </c>
      <c r="I338" s="10">
        <v>16.5</v>
      </c>
      <c r="J338" s="10">
        <v>20.0</v>
      </c>
      <c r="K338" s="10">
        <v>17.5</v>
      </c>
      <c r="L338" s="10">
        <v>17.5</v>
      </c>
      <c r="M338" s="11">
        <f t="shared" si="1"/>
        <v>17.71428571</v>
      </c>
      <c r="N338" s="11">
        <f t="shared" si="2"/>
        <v>18</v>
      </c>
      <c r="O338" s="12" t="str">
        <f t="shared" si="3"/>
        <v>APROBADO</v>
      </c>
      <c r="P338" s="12" t="str">
        <f>IF(OR(D338="Académica",D338="Empresa"),(IF(M338&lt;Leyenda!$I$11,"ALTO",(IF(M338&lt;=Leyenda!$I$10,"MEDIO","BAJO")))),(IF(M338&lt;Leyenda!$J$11,"ALTO",(IF(M338&lt;=Leyenda!$J$10,"MEDIO","BAJO")))))</f>
        <v>BAJO</v>
      </c>
    </row>
    <row r="339">
      <c r="A339" s="8" t="s">
        <v>1495</v>
      </c>
      <c r="B339" s="9" t="s">
        <v>25</v>
      </c>
      <c r="C339" s="9" t="s">
        <v>132</v>
      </c>
      <c r="D339" s="9" t="s">
        <v>2144</v>
      </c>
      <c r="E339" s="10">
        <v>19.0</v>
      </c>
      <c r="F339" s="10">
        <v>16.5</v>
      </c>
      <c r="G339" s="10">
        <v>19.0</v>
      </c>
      <c r="H339" s="10">
        <v>20.0</v>
      </c>
      <c r="I339" s="10">
        <v>16.5</v>
      </c>
      <c r="J339" s="10">
        <v>15.0</v>
      </c>
      <c r="K339" s="10">
        <v>17.9</v>
      </c>
      <c r="L339" s="10">
        <v>18.0</v>
      </c>
      <c r="M339" s="11">
        <f t="shared" si="1"/>
        <v>17.7</v>
      </c>
      <c r="N339" s="11">
        <f t="shared" si="2"/>
        <v>18</v>
      </c>
      <c r="O339" s="12" t="str">
        <f t="shared" si="3"/>
        <v>APROBADO</v>
      </c>
      <c r="P339" s="12" t="str">
        <f>IF(OR(D339="Académica",D339="Empresa"),(IF(M339&lt;Leyenda!$I$11,"ALTO",(IF(M339&lt;=Leyenda!$I$10,"MEDIO","BAJO")))),(IF(M339&lt;Leyenda!$J$11,"ALTO",(IF(M339&lt;=Leyenda!$J$10,"MEDIO","BAJO")))))</f>
        <v>BAJO</v>
      </c>
    </row>
    <row r="340">
      <c r="A340" s="8" t="s">
        <v>2042</v>
      </c>
      <c r="B340" s="9" t="s">
        <v>25</v>
      </c>
      <c r="C340" s="9" t="s">
        <v>132</v>
      </c>
      <c r="D340" s="9" t="s">
        <v>2144</v>
      </c>
      <c r="E340" s="10">
        <v>18.5</v>
      </c>
      <c r="F340" s="10">
        <v>18.5</v>
      </c>
      <c r="G340" s="10">
        <v>17.5</v>
      </c>
      <c r="H340" s="10">
        <v>20.0</v>
      </c>
      <c r="I340" s="10">
        <v>16.5</v>
      </c>
      <c r="J340" s="10">
        <v>15.0</v>
      </c>
      <c r="K340" s="10">
        <v>18.5</v>
      </c>
      <c r="L340" s="10">
        <v>18.5</v>
      </c>
      <c r="M340" s="11">
        <f t="shared" si="1"/>
        <v>17.78571429</v>
      </c>
      <c r="N340" s="11">
        <f t="shared" si="2"/>
        <v>18</v>
      </c>
      <c r="O340" s="12" t="str">
        <f t="shared" si="3"/>
        <v>APROBADO</v>
      </c>
      <c r="P340" s="12" t="str">
        <f>IF(OR(D340="Académica",D340="Empresa"),(IF(M340&lt;Leyenda!$I$11,"ALTO",(IF(M340&lt;=Leyenda!$I$10,"MEDIO","BAJO")))),(IF(M340&lt;Leyenda!$J$11,"ALTO",(IF(M340&lt;=Leyenda!$J$10,"MEDIO","BAJO")))))</f>
        <v>BAJO</v>
      </c>
    </row>
    <row r="341">
      <c r="A341" s="8" t="s">
        <v>1615</v>
      </c>
      <c r="B341" s="9" t="s">
        <v>25</v>
      </c>
      <c r="C341" s="9" t="s">
        <v>132</v>
      </c>
      <c r="D341" s="9" t="s">
        <v>2144</v>
      </c>
      <c r="E341" s="10">
        <v>18.5</v>
      </c>
      <c r="F341" s="10">
        <v>16.5</v>
      </c>
      <c r="G341" s="10">
        <v>16.5</v>
      </c>
      <c r="H341" s="10">
        <v>16.5</v>
      </c>
      <c r="I341" s="10">
        <v>16.5</v>
      </c>
      <c r="J341" s="10">
        <v>15.0</v>
      </c>
      <c r="K341" s="10">
        <v>16.8</v>
      </c>
      <c r="L341" s="10">
        <v>16.5</v>
      </c>
      <c r="M341" s="11">
        <f t="shared" si="1"/>
        <v>16.61428571</v>
      </c>
      <c r="N341" s="11">
        <f t="shared" si="2"/>
        <v>17</v>
      </c>
      <c r="O341" s="12" t="str">
        <f t="shared" si="3"/>
        <v>APROBADO</v>
      </c>
      <c r="P341" s="12" t="str">
        <f>IF(OR(D341="Académica",D341="Empresa"),(IF(M341&lt;Leyenda!$I$11,"ALTO",(IF(M341&lt;=Leyenda!$I$10,"MEDIO","BAJO")))),(IF(M341&lt;Leyenda!$J$11,"ALTO",(IF(M341&lt;=Leyenda!$J$10,"MEDIO","BAJO")))))</f>
        <v>BAJO</v>
      </c>
    </row>
    <row r="342">
      <c r="A342" s="8" t="s">
        <v>2128</v>
      </c>
      <c r="B342" s="9" t="s">
        <v>21</v>
      </c>
      <c r="C342" s="9" t="s">
        <v>132</v>
      </c>
      <c r="D342" s="9" t="s">
        <v>2149</v>
      </c>
      <c r="E342" s="10">
        <v>16.5</v>
      </c>
      <c r="F342" s="10">
        <v>16.5</v>
      </c>
      <c r="G342" s="10">
        <v>16.5</v>
      </c>
      <c r="H342" s="10">
        <v>20.0</v>
      </c>
      <c r="I342" s="10">
        <v>16.5</v>
      </c>
      <c r="J342" s="10">
        <v>15.0</v>
      </c>
      <c r="K342" s="10">
        <v>17.0</v>
      </c>
      <c r="L342" s="10">
        <v>17.0</v>
      </c>
      <c r="M342" s="11">
        <f t="shared" si="1"/>
        <v>16.85714286</v>
      </c>
      <c r="N342" s="11">
        <f t="shared" si="2"/>
        <v>17</v>
      </c>
      <c r="O342" s="12" t="str">
        <f t="shared" si="3"/>
        <v>APROBADO</v>
      </c>
      <c r="P342" s="12" t="str">
        <f>IF(OR(D342="Académica",D342="Empresa"),(IF(M342&lt;Leyenda!$I$11,"ALTO",(IF(M342&lt;=Leyenda!$I$10,"MEDIO","BAJO")))),(IF(M342&lt;Leyenda!$J$11,"ALTO",(IF(M342&lt;=Leyenda!$J$10,"MEDIO","BAJO")))))</f>
        <v>BAJO</v>
      </c>
    </row>
    <row r="343">
      <c r="A343" s="8" t="s">
        <v>1871</v>
      </c>
      <c r="B343" s="9" t="s">
        <v>28</v>
      </c>
      <c r="C343" s="9" t="s">
        <v>132</v>
      </c>
      <c r="D343" s="9" t="s">
        <v>2144</v>
      </c>
      <c r="E343" s="10">
        <v>18.0</v>
      </c>
      <c r="F343" s="10">
        <v>16.5</v>
      </c>
      <c r="G343" s="10">
        <v>17.0</v>
      </c>
      <c r="H343" s="10">
        <v>20.0</v>
      </c>
      <c r="I343" s="10">
        <v>20.0</v>
      </c>
      <c r="J343" s="10">
        <v>15.0</v>
      </c>
      <c r="K343" s="10">
        <v>18.4</v>
      </c>
      <c r="L343" s="10">
        <v>18.5</v>
      </c>
      <c r="M343" s="11">
        <f t="shared" si="1"/>
        <v>17.84285714</v>
      </c>
      <c r="N343" s="11">
        <f t="shared" si="2"/>
        <v>18</v>
      </c>
      <c r="O343" s="12" t="str">
        <f t="shared" si="3"/>
        <v>APROBADO</v>
      </c>
      <c r="P343" s="12" t="str">
        <f>IF(OR(D343="Académica",D343="Empresa"),(IF(M343&lt;Leyenda!$I$11,"ALTO",(IF(M343&lt;=Leyenda!$I$10,"MEDIO","BAJO")))),(IF(M343&lt;Leyenda!$J$11,"ALTO",(IF(M343&lt;=Leyenda!$J$10,"MEDIO","BAJO")))))</f>
        <v>BAJO</v>
      </c>
    </row>
    <row r="344">
      <c r="A344" s="8" t="s">
        <v>2138</v>
      </c>
      <c r="B344" s="9" t="s">
        <v>35</v>
      </c>
      <c r="C344" s="9" t="s">
        <v>132</v>
      </c>
      <c r="D344" s="9" t="s">
        <v>2149</v>
      </c>
      <c r="E344" s="10">
        <v>15.5</v>
      </c>
      <c r="F344" s="10">
        <v>16.5</v>
      </c>
      <c r="G344" s="10">
        <v>18.0</v>
      </c>
      <c r="H344" s="10">
        <v>20.0</v>
      </c>
      <c r="I344" s="10">
        <v>16.5</v>
      </c>
      <c r="J344" s="10">
        <v>15.0</v>
      </c>
      <c r="K344" s="10">
        <v>17.3</v>
      </c>
      <c r="L344" s="10">
        <v>17.5</v>
      </c>
      <c r="M344" s="11">
        <f t="shared" si="1"/>
        <v>16.97142857</v>
      </c>
      <c r="N344" s="11">
        <f t="shared" si="2"/>
        <v>17</v>
      </c>
      <c r="O344" s="12" t="str">
        <f t="shared" si="3"/>
        <v>APROBADO</v>
      </c>
      <c r="P344" s="12" t="str">
        <f>IF(OR(D344="Académica",D344="Empresa"),(IF(M344&lt;Leyenda!$I$11,"ALTO",(IF(M344&lt;=Leyenda!$I$10,"MEDIO","BAJO")))),(IF(M344&lt;Leyenda!$J$11,"ALTO",(IF(M344&lt;=Leyenda!$J$10,"MEDIO","BAJO")))))</f>
        <v>BAJO</v>
      </c>
    </row>
    <row r="345">
      <c r="A345" s="8" t="s">
        <v>2493</v>
      </c>
      <c r="B345" s="9" t="s">
        <v>40</v>
      </c>
      <c r="C345" s="9" t="s">
        <v>132</v>
      </c>
      <c r="D345" s="9" t="s">
        <v>2149</v>
      </c>
      <c r="E345" s="10">
        <v>14.0</v>
      </c>
      <c r="F345" s="10">
        <v>16.5</v>
      </c>
      <c r="G345" s="10">
        <v>16.5</v>
      </c>
      <c r="H345" s="10">
        <v>20.0</v>
      </c>
      <c r="I345" s="10">
        <v>16.5</v>
      </c>
      <c r="J345" s="10">
        <v>15.0</v>
      </c>
      <c r="K345" s="10">
        <v>16.6</v>
      </c>
      <c r="L345" s="10">
        <v>16.5</v>
      </c>
      <c r="M345" s="11">
        <f t="shared" si="1"/>
        <v>16.44285714</v>
      </c>
      <c r="N345" s="11">
        <f t="shared" si="2"/>
        <v>16</v>
      </c>
      <c r="O345" s="12" t="str">
        <f t="shared" si="3"/>
        <v>APROBADO</v>
      </c>
      <c r="P345" s="12" t="str">
        <f>IF(OR(D345="Académica",D345="Empresa"),(IF(M345&lt;Leyenda!$I$11,"ALTO",(IF(M345&lt;=Leyenda!$I$10,"MEDIO","BAJO")))),(IF(M345&lt;Leyenda!$J$11,"ALTO",(IF(M345&lt;=Leyenda!$J$10,"MEDIO","BAJO")))))</f>
        <v>BAJO</v>
      </c>
    </row>
    <row r="346">
      <c r="A346" s="8" t="s">
        <v>1400</v>
      </c>
      <c r="B346" s="9" t="s">
        <v>25</v>
      </c>
      <c r="C346" s="9" t="s">
        <v>132</v>
      </c>
      <c r="D346" s="9" t="s">
        <v>2144</v>
      </c>
      <c r="E346" s="10">
        <v>17.5</v>
      </c>
      <c r="F346" s="10">
        <v>16.5</v>
      </c>
      <c r="G346" s="10">
        <v>16.5</v>
      </c>
      <c r="H346" s="10">
        <v>20.0</v>
      </c>
      <c r="I346" s="10">
        <v>16.5</v>
      </c>
      <c r="J346" s="10">
        <v>15.0</v>
      </c>
      <c r="K346" s="10">
        <v>17.3</v>
      </c>
      <c r="L346" s="10">
        <v>17.0</v>
      </c>
      <c r="M346" s="11">
        <f t="shared" si="1"/>
        <v>17.04285714</v>
      </c>
      <c r="N346" s="11">
        <f t="shared" si="2"/>
        <v>17</v>
      </c>
      <c r="O346" s="12" t="str">
        <f t="shared" si="3"/>
        <v>APROBADO</v>
      </c>
      <c r="P346" s="12" t="str">
        <f>IF(OR(D346="Académica",D346="Empresa"),(IF(M346&lt;Leyenda!$I$11,"ALTO",(IF(M346&lt;=Leyenda!$I$10,"MEDIO","BAJO")))),(IF(M346&lt;Leyenda!$J$11,"ALTO",(IF(M346&lt;=Leyenda!$J$10,"MEDIO","BAJO")))))</f>
        <v>BAJO</v>
      </c>
    </row>
    <row r="347">
      <c r="A347" s="8" t="s">
        <v>2494</v>
      </c>
      <c r="B347" s="9" t="s">
        <v>601</v>
      </c>
      <c r="C347" s="9" t="s">
        <v>237</v>
      </c>
      <c r="D347" s="9" t="s">
        <v>2144</v>
      </c>
      <c r="E347" s="10">
        <v>16.5</v>
      </c>
      <c r="F347" s="10">
        <v>15.0</v>
      </c>
      <c r="G347" s="10">
        <v>14.5</v>
      </c>
      <c r="H347" s="10">
        <v>15.0</v>
      </c>
      <c r="I347" s="10">
        <v>17.5</v>
      </c>
      <c r="J347" s="10">
        <v>13.0</v>
      </c>
      <c r="K347" s="10">
        <v>15.3</v>
      </c>
      <c r="L347" s="10">
        <v>15.5</v>
      </c>
      <c r="M347" s="11">
        <f t="shared" si="1"/>
        <v>15.25714286</v>
      </c>
      <c r="N347" s="11">
        <f t="shared" si="2"/>
        <v>15</v>
      </c>
      <c r="O347" s="12" t="str">
        <f t="shared" si="3"/>
        <v>APROBADO</v>
      </c>
      <c r="P347" s="12" t="str">
        <f>IF(OR(D347="Académica",D347="Empresa"),(IF(M347&lt;Leyenda!$I$11,"ALTO",(IF(M347&lt;=Leyenda!$I$10,"MEDIO","BAJO")))),(IF(M347&lt;Leyenda!$J$11,"ALTO",(IF(M347&lt;=Leyenda!$J$10,"MEDIO","BAJO")))))</f>
        <v>BAJO</v>
      </c>
    </row>
    <row r="348">
      <c r="A348" s="8" t="s">
        <v>767</v>
      </c>
      <c r="B348" s="9" t="s">
        <v>28</v>
      </c>
      <c r="C348" s="9" t="s">
        <v>237</v>
      </c>
      <c r="D348" s="9" t="s">
        <v>2144</v>
      </c>
      <c r="E348" s="10">
        <v>17.5</v>
      </c>
      <c r="F348" s="10">
        <v>16.5</v>
      </c>
      <c r="G348" s="10">
        <v>14.5</v>
      </c>
      <c r="H348" s="10">
        <v>12.5</v>
      </c>
      <c r="I348" s="10">
        <v>16.5</v>
      </c>
      <c r="J348" s="10">
        <v>17.5</v>
      </c>
      <c r="K348" s="10">
        <v>15.4</v>
      </c>
      <c r="L348" s="10">
        <v>15.5</v>
      </c>
      <c r="M348" s="11">
        <f t="shared" si="1"/>
        <v>15.77142857</v>
      </c>
      <c r="N348" s="11">
        <f t="shared" si="2"/>
        <v>16</v>
      </c>
      <c r="O348" s="12" t="str">
        <f t="shared" si="3"/>
        <v>APROBADO</v>
      </c>
      <c r="P348" s="12" t="str">
        <f>IF(OR(D348="Académica",D348="Empresa"),(IF(M348&lt;Leyenda!$I$11,"ALTO",(IF(M348&lt;=Leyenda!$I$10,"MEDIO","BAJO")))),(IF(M348&lt;Leyenda!$J$11,"ALTO",(IF(M348&lt;=Leyenda!$J$10,"MEDIO","BAJO")))))</f>
        <v>BAJO</v>
      </c>
    </row>
    <row r="349">
      <c r="A349" s="8" t="s">
        <v>2495</v>
      </c>
      <c r="B349" s="9" t="s">
        <v>40</v>
      </c>
      <c r="C349" s="9" t="s">
        <v>237</v>
      </c>
      <c r="D349" s="9" t="s">
        <v>2149</v>
      </c>
      <c r="E349" s="10">
        <v>16.5</v>
      </c>
      <c r="F349" s="10">
        <v>16.5</v>
      </c>
      <c r="G349" s="10">
        <v>16.5</v>
      </c>
      <c r="H349" s="10">
        <v>18.0</v>
      </c>
      <c r="I349" s="10">
        <v>16.5</v>
      </c>
      <c r="J349" s="10">
        <v>16.5</v>
      </c>
      <c r="K349" s="10">
        <v>16.7</v>
      </c>
      <c r="L349" s="10">
        <v>16.5</v>
      </c>
      <c r="M349" s="11">
        <f t="shared" si="1"/>
        <v>16.74285714</v>
      </c>
      <c r="N349" s="11">
        <f t="shared" si="2"/>
        <v>17</v>
      </c>
      <c r="O349" s="12" t="str">
        <f t="shared" si="3"/>
        <v>APROBADO</v>
      </c>
      <c r="P349" s="12" t="str">
        <f>IF(OR(D349="Académica",D349="Empresa"),(IF(M349&lt;Leyenda!$I$11,"ALTO",(IF(M349&lt;=Leyenda!$I$10,"MEDIO","BAJO")))),(IF(M349&lt;Leyenda!$J$11,"ALTO",(IF(M349&lt;=Leyenda!$J$10,"MEDIO","BAJO")))))</f>
        <v>BAJO</v>
      </c>
    </row>
    <row r="350">
      <c r="A350" s="8" t="s">
        <v>2203</v>
      </c>
      <c r="B350" s="9" t="s">
        <v>386</v>
      </c>
      <c r="C350" s="9" t="s">
        <v>237</v>
      </c>
      <c r="D350" s="9" t="s">
        <v>2144</v>
      </c>
      <c r="E350" s="10">
        <v>17.5</v>
      </c>
      <c r="F350" s="10">
        <v>18.5</v>
      </c>
      <c r="G350" s="10">
        <v>16.0</v>
      </c>
      <c r="H350" s="10">
        <v>16.0</v>
      </c>
      <c r="I350" s="10">
        <v>17.5</v>
      </c>
      <c r="J350" s="10">
        <v>17.5</v>
      </c>
      <c r="K350" s="10">
        <v>16.9</v>
      </c>
      <c r="L350" s="10">
        <v>17.0</v>
      </c>
      <c r="M350" s="11">
        <f t="shared" si="1"/>
        <v>17.12857143</v>
      </c>
      <c r="N350" s="11">
        <f t="shared" si="2"/>
        <v>17</v>
      </c>
      <c r="O350" s="12" t="str">
        <f t="shared" si="3"/>
        <v>APROBADO</v>
      </c>
      <c r="P350" s="12" t="str">
        <f>IF(OR(D350="Académica",D350="Empresa"),(IF(M350&lt;Leyenda!$I$11,"ALTO",(IF(M350&lt;=Leyenda!$I$10,"MEDIO","BAJO")))),(IF(M350&lt;Leyenda!$J$11,"ALTO",(IF(M350&lt;=Leyenda!$J$10,"MEDIO","BAJO")))))</f>
        <v>BAJO</v>
      </c>
    </row>
    <row r="351">
      <c r="A351" s="8" t="s">
        <v>1593</v>
      </c>
      <c r="B351" s="9" t="s">
        <v>17</v>
      </c>
      <c r="C351" s="9" t="s">
        <v>237</v>
      </c>
      <c r="D351" s="9" t="s">
        <v>2144</v>
      </c>
      <c r="E351" s="10">
        <v>16.5</v>
      </c>
      <c r="F351" s="10">
        <v>16.5</v>
      </c>
      <c r="G351" s="10">
        <v>16.0</v>
      </c>
      <c r="H351" s="10">
        <v>16.5</v>
      </c>
      <c r="I351" s="10">
        <v>16.5</v>
      </c>
      <c r="J351" s="10">
        <v>17.5</v>
      </c>
      <c r="K351" s="10">
        <v>16.3</v>
      </c>
      <c r="L351" s="10">
        <v>16.5</v>
      </c>
      <c r="M351" s="11">
        <f t="shared" si="1"/>
        <v>16.54285714</v>
      </c>
      <c r="N351" s="11">
        <f t="shared" si="2"/>
        <v>17</v>
      </c>
      <c r="O351" s="12" t="str">
        <f t="shared" si="3"/>
        <v>APROBADO</v>
      </c>
      <c r="P351" s="12" t="str">
        <f>IF(OR(D351="Académica",D351="Empresa"),(IF(M351&lt;Leyenda!$I$11,"ALTO",(IF(M351&lt;=Leyenda!$I$10,"MEDIO","BAJO")))),(IF(M351&lt;Leyenda!$J$11,"ALTO",(IF(M351&lt;=Leyenda!$J$10,"MEDIO","BAJO")))))</f>
        <v>BAJO</v>
      </c>
    </row>
    <row r="352">
      <c r="A352" s="8" t="s">
        <v>2273</v>
      </c>
      <c r="B352" s="9" t="s">
        <v>386</v>
      </c>
      <c r="C352" s="9" t="s">
        <v>237</v>
      </c>
      <c r="D352" s="9" t="s">
        <v>2144</v>
      </c>
      <c r="E352" s="10">
        <v>11.0</v>
      </c>
      <c r="F352" s="10">
        <v>18.0</v>
      </c>
      <c r="G352" s="10">
        <v>17.5</v>
      </c>
      <c r="H352" s="10">
        <v>12.5</v>
      </c>
      <c r="I352" s="10">
        <v>13.5</v>
      </c>
      <c r="J352" s="10">
        <v>12.5</v>
      </c>
      <c r="K352" s="10">
        <v>14.5</v>
      </c>
      <c r="L352" s="10">
        <v>14.5</v>
      </c>
      <c r="M352" s="11">
        <f t="shared" si="1"/>
        <v>14.21428571</v>
      </c>
      <c r="N352" s="11">
        <f t="shared" si="2"/>
        <v>14</v>
      </c>
      <c r="O352" s="12" t="str">
        <f t="shared" si="3"/>
        <v>APROBADO</v>
      </c>
      <c r="P352" s="12" t="str">
        <f>IF(OR(D352="Académica",D352="Empresa"),(IF(M352&lt;Leyenda!$I$11,"ALTO",(IF(M352&lt;=Leyenda!$I$10,"MEDIO","BAJO")))),(IF(M352&lt;Leyenda!$J$11,"ALTO",(IF(M352&lt;=Leyenda!$J$10,"MEDIO","BAJO")))))</f>
        <v>MEDIO</v>
      </c>
    </row>
    <row r="353">
      <c r="A353" s="8" t="s">
        <v>1835</v>
      </c>
      <c r="B353" s="9" t="s">
        <v>40</v>
      </c>
      <c r="C353" s="9" t="s">
        <v>237</v>
      </c>
      <c r="D353" s="9" t="s">
        <v>2144</v>
      </c>
      <c r="E353" s="10">
        <v>19.0</v>
      </c>
      <c r="F353" s="10">
        <v>16.5</v>
      </c>
      <c r="G353" s="10">
        <v>16.5</v>
      </c>
      <c r="H353" s="10">
        <v>16.5</v>
      </c>
      <c r="I353" s="10">
        <v>16.5</v>
      </c>
      <c r="J353" s="10">
        <v>16.5</v>
      </c>
      <c r="K353" s="10">
        <v>16.9</v>
      </c>
      <c r="L353" s="10">
        <v>16.5</v>
      </c>
      <c r="M353" s="11">
        <f t="shared" si="1"/>
        <v>16.91428571</v>
      </c>
      <c r="N353" s="11">
        <f t="shared" si="2"/>
        <v>17</v>
      </c>
      <c r="O353" s="12" t="str">
        <f t="shared" si="3"/>
        <v>APROBADO</v>
      </c>
      <c r="P353" s="12" t="str">
        <f>IF(OR(D353="Académica",D353="Empresa"),(IF(M353&lt;Leyenda!$I$11,"ALTO",(IF(M353&lt;=Leyenda!$I$10,"MEDIO","BAJO")))),(IF(M353&lt;Leyenda!$J$11,"ALTO",(IF(M353&lt;=Leyenda!$J$10,"MEDIO","BAJO")))))</f>
        <v>BAJO</v>
      </c>
    </row>
    <row r="354">
      <c r="A354" s="8" t="s">
        <v>1484</v>
      </c>
      <c r="B354" s="9" t="s">
        <v>28</v>
      </c>
      <c r="C354" s="9" t="s">
        <v>237</v>
      </c>
      <c r="D354" s="9" t="s">
        <v>2144</v>
      </c>
      <c r="E354" s="10">
        <v>16.5</v>
      </c>
      <c r="F354" s="10">
        <v>16.5</v>
      </c>
      <c r="G354" s="10">
        <v>16.5</v>
      </c>
      <c r="H354" s="10">
        <v>17.5</v>
      </c>
      <c r="I354" s="10">
        <v>16.5</v>
      </c>
      <c r="J354" s="10">
        <v>12.5</v>
      </c>
      <c r="K354" s="10">
        <v>16.6</v>
      </c>
      <c r="L354" s="10">
        <v>16.5</v>
      </c>
      <c r="M354" s="11">
        <f t="shared" si="1"/>
        <v>16.08571429</v>
      </c>
      <c r="N354" s="11">
        <f t="shared" si="2"/>
        <v>16</v>
      </c>
      <c r="O354" s="12" t="str">
        <f t="shared" si="3"/>
        <v>APROBADO</v>
      </c>
      <c r="P354" s="12" t="str">
        <f>IF(OR(D354="Académica",D354="Empresa"),(IF(M354&lt;Leyenda!$I$11,"ALTO",(IF(M354&lt;=Leyenda!$I$10,"MEDIO","BAJO")))),(IF(M354&lt;Leyenda!$J$11,"ALTO",(IF(M354&lt;=Leyenda!$J$10,"MEDIO","BAJO")))))</f>
        <v>BAJO</v>
      </c>
    </row>
    <row r="355">
      <c r="A355" s="8" t="s">
        <v>1226</v>
      </c>
      <c r="B355" s="9" t="s">
        <v>40</v>
      </c>
      <c r="C355" s="9" t="s">
        <v>237</v>
      </c>
      <c r="D355" s="9" t="s">
        <v>2144</v>
      </c>
      <c r="E355" s="10">
        <v>19.0</v>
      </c>
      <c r="F355" s="10">
        <v>16.5</v>
      </c>
      <c r="G355" s="10">
        <v>16.5</v>
      </c>
      <c r="H355" s="10">
        <v>20.0</v>
      </c>
      <c r="I355" s="10">
        <v>19.0</v>
      </c>
      <c r="J355" s="10">
        <v>16.5</v>
      </c>
      <c r="K355" s="10">
        <v>17.7</v>
      </c>
      <c r="L355" s="10">
        <v>18.0</v>
      </c>
      <c r="M355" s="11">
        <f t="shared" si="1"/>
        <v>17.88571429</v>
      </c>
      <c r="N355" s="11">
        <f t="shared" si="2"/>
        <v>18</v>
      </c>
      <c r="O355" s="12" t="str">
        <f t="shared" si="3"/>
        <v>APROBADO</v>
      </c>
      <c r="P355" s="12" t="str">
        <f>IF(OR(D355="Académica",D355="Empresa"),(IF(M355&lt;Leyenda!$I$11,"ALTO",(IF(M355&lt;=Leyenda!$I$10,"MEDIO","BAJO")))),(IF(M355&lt;Leyenda!$J$11,"ALTO",(IF(M355&lt;=Leyenda!$J$10,"MEDIO","BAJO")))))</f>
        <v>BAJO</v>
      </c>
    </row>
    <row r="356">
      <c r="A356" s="8" t="s">
        <v>2314</v>
      </c>
      <c r="B356" s="9" t="s">
        <v>386</v>
      </c>
      <c r="C356" s="9" t="s">
        <v>237</v>
      </c>
      <c r="D356" s="9" t="s">
        <v>2144</v>
      </c>
      <c r="E356" s="10">
        <v>18.0</v>
      </c>
      <c r="F356" s="10">
        <v>19.5</v>
      </c>
      <c r="G356" s="10">
        <v>18.0</v>
      </c>
      <c r="H356" s="10">
        <v>18.5</v>
      </c>
      <c r="I356" s="10">
        <v>20.0</v>
      </c>
      <c r="J356" s="10">
        <v>19.0</v>
      </c>
      <c r="K356" s="10">
        <v>18.4</v>
      </c>
      <c r="L356" s="10">
        <v>18.5</v>
      </c>
      <c r="M356" s="11">
        <f t="shared" si="1"/>
        <v>18.77142857</v>
      </c>
      <c r="N356" s="11">
        <f t="shared" si="2"/>
        <v>19</v>
      </c>
      <c r="O356" s="12" t="str">
        <f t="shared" si="3"/>
        <v>APROBADO</v>
      </c>
      <c r="P356" s="12" t="str">
        <f>IF(OR(D356="Académica",D356="Empresa"),(IF(M356&lt;Leyenda!$I$11,"ALTO",(IF(M356&lt;=Leyenda!$I$10,"MEDIO","BAJO")))),(IF(M356&lt;Leyenda!$J$11,"ALTO",(IF(M356&lt;=Leyenda!$J$10,"MEDIO","BAJO")))))</f>
        <v>BAJO</v>
      </c>
    </row>
    <row r="357">
      <c r="A357" s="8" t="s">
        <v>1164</v>
      </c>
      <c r="B357" s="9" t="s">
        <v>28</v>
      </c>
      <c r="C357" s="9" t="s">
        <v>237</v>
      </c>
      <c r="D357" s="9" t="s">
        <v>2144</v>
      </c>
      <c r="E357" s="10">
        <v>16.5</v>
      </c>
      <c r="F357" s="10">
        <v>16.5</v>
      </c>
      <c r="G357" s="10">
        <v>16.5</v>
      </c>
      <c r="H357" s="10">
        <v>17.5</v>
      </c>
      <c r="I357" s="10">
        <v>16.5</v>
      </c>
      <c r="J357" s="10">
        <v>16.5</v>
      </c>
      <c r="K357" s="10">
        <v>16.7</v>
      </c>
      <c r="L357" s="10">
        <v>16.5</v>
      </c>
      <c r="M357" s="11">
        <f t="shared" si="1"/>
        <v>16.67142857</v>
      </c>
      <c r="N357" s="11">
        <f t="shared" si="2"/>
        <v>17</v>
      </c>
      <c r="O357" s="12" t="str">
        <f t="shared" si="3"/>
        <v>APROBADO</v>
      </c>
      <c r="P357" s="12" t="str">
        <f>IF(OR(D357="Académica",D357="Empresa"),(IF(M357&lt;Leyenda!$I$11,"ALTO",(IF(M357&lt;=Leyenda!$I$10,"MEDIO","BAJO")))),(IF(M357&lt;Leyenda!$J$11,"ALTO",(IF(M357&lt;=Leyenda!$J$10,"MEDIO","BAJO")))))</f>
        <v>BAJO</v>
      </c>
    </row>
    <row r="358">
      <c r="A358" s="8" t="s">
        <v>2496</v>
      </c>
      <c r="B358" s="9" t="s">
        <v>28</v>
      </c>
      <c r="C358" s="9" t="s">
        <v>237</v>
      </c>
      <c r="D358" s="9" t="s">
        <v>2144</v>
      </c>
      <c r="E358" s="10">
        <v>19.0</v>
      </c>
      <c r="F358" s="10">
        <v>16.5</v>
      </c>
      <c r="G358" s="10">
        <v>16.5</v>
      </c>
      <c r="H358" s="10">
        <v>19.0</v>
      </c>
      <c r="I358" s="10">
        <v>19.0</v>
      </c>
      <c r="J358" s="10">
        <v>16.5</v>
      </c>
      <c r="K358" s="10">
        <v>17.6</v>
      </c>
      <c r="L358" s="10">
        <v>18.0</v>
      </c>
      <c r="M358" s="11">
        <f t="shared" si="1"/>
        <v>17.72857143</v>
      </c>
      <c r="N358" s="11">
        <f t="shared" si="2"/>
        <v>18</v>
      </c>
      <c r="O358" s="12" t="str">
        <f t="shared" si="3"/>
        <v>APROBADO</v>
      </c>
      <c r="P358" s="12" t="str">
        <f>IF(OR(D358="Académica",D358="Empresa"),(IF(M358&lt;Leyenda!$I$11,"ALTO",(IF(M358&lt;=Leyenda!$I$10,"MEDIO","BAJO")))),(IF(M358&lt;Leyenda!$J$11,"ALTO",(IF(M358&lt;=Leyenda!$J$10,"MEDIO","BAJO")))))</f>
        <v>BAJO</v>
      </c>
    </row>
    <row r="359">
      <c r="A359" s="8" t="s">
        <v>758</v>
      </c>
      <c r="B359" s="9" t="s">
        <v>28</v>
      </c>
      <c r="C359" s="9" t="s">
        <v>237</v>
      </c>
      <c r="D359" s="9" t="s">
        <v>2144</v>
      </c>
      <c r="E359" s="10">
        <v>16.5</v>
      </c>
      <c r="F359" s="10">
        <v>12.5</v>
      </c>
      <c r="G359" s="10">
        <v>12.5</v>
      </c>
      <c r="H359" s="10">
        <v>16.5</v>
      </c>
      <c r="I359" s="10">
        <v>16.5</v>
      </c>
      <c r="J359" s="10">
        <v>16.5</v>
      </c>
      <c r="K359" s="10">
        <v>14.7</v>
      </c>
      <c r="L359" s="10">
        <v>15.0</v>
      </c>
      <c r="M359" s="11">
        <f t="shared" si="1"/>
        <v>15.1</v>
      </c>
      <c r="N359" s="11">
        <f t="shared" si="2"/>
        <v>15</v>
      </c>
      <c r="O359" s="12" t="str">
        <f t="shared" si="3"/>
        <v>APROBADO</v>
      </c>
      <c r="P359" s="12" t="str">
        <f>IF(OR(D359="Académica",D359="Empresa"),(IF(M359&lt;Leyenda!$I$11,"ALTO",(IF(M359&lt;=Leyenda!$I$10,"MEDIO","BAJO")))),(IF(M359&lt;Leyenda!$J$11,"ALTO",(IF(M359&lt;=Leyenda!$J$10,"MEDIO","BAJO")))))</f>
        <v>BAJO</v>
      </c>
    </row>
    <row r="360">
      <c r="A360" s="8" t="s">
        <v>2341</v>
      </c>
      <c r="B360" s="9" t="s">
        <v>28</v>
      </c>
      <c r="C360" s="9" t="s">
        <v>237</v>
      </c>
      <c r="D360" s="9" t="s">
        <v>2144</v>
      </c>
      <c r="E360" s="10">
        <v>16.5</v>
      </c>
      <c r="F360" s="10">
        <v>15.5</v>
      </c>
      <c r="G360" s="10">
        <v>15.5</v>
      </c>
      <c r="H360" s="10">
        <v>16.5</v>
      </c>
      <c r="I360" s="10">
        <v>12.5</v>
      </c>
      <c r="J360" s="10">
        <v>16.5</v>
      </c>
      <c r="K360" s="10">
        <v>15.1</v>
      </c>
      <c r="L360" s="10">
        <v>15.0</v>
      </c>
      <c r="M360" s="11">
        <f t="shared" si="1"/>
        <v>15.44285714</v>
      </c>
      <c r="N360" s="11">
        <f t="shared" si="2"/>
        <v>15</v>
      </c>
      <c r="O360" s="12" t="str">
        <f t="shared" si="3"/>
        <v>APROBADO</v>
      </c>
      <c r="P360" s="12" t="str">
        <f>IF(OR(D360="Académica",D360="Empresa"),(IF(M360&lt;Leyenda!$I$11,"ALTO",(IF(M360&lt;=Leyenda!$I$10,"MEDIO","BAJO")))),(IF(M360&lt;Leyenda!$J$11,"ALTO",(IF(M360&lt;=Leyenda!$J$10,"MEDIO","BAJO")))))</f>
        <v>BAJO</v>
      </c>
    </row>
    <row r="361">
      <c r="A361" s="8" t="s">
        <v>2105</v>
      </c>
      <c r="B361" s="9" t="s">
        <v>28</v>
      </c>
      <c r="C361" s="9" t="s">
        <v>237</v>
      </c>
      <c r="D361" s="9" t="s">
        <v>2149</v>
      </c>
      <c r="E361" s="10">
        <v>20.0</v>
      </c>
      <c r="F361" s="10">
        <v>16.5</v>
      </c>
      <c r="G361" s="10">
        <v>16.5</v>
      </c>
      <c r="H361" s="10">
        <v>19.0</v>
      </c>
      <c r="I361" s="10">
        <v>19.0</v>
      </c>
      <c r="J361" s="10">
        <v>19.0</v>
      </c>
      <c r="K361" s="10">
        <v>17.9</v>
      </c>
      <c r="L361" s="10">
        <v>18.0</v>
      </c>
      <c r="M361" s="11">
        <f t="shared" si="1"/>
        <v>18.27142857</v>
      </c>
      <c r="N361" s="11">
        <f t="shared" si="2"/>
        <v>18</v>
      </c>
      <c r="O361" s="12" t="str">
        <f t="shared" si="3"/>
        <v>APROBADO</v>
      </c>
      <c r="P361" s="12" t="str">
        <f>IF(OR(D361="Académica",D361="Empresa"),(IF(M361&lt;Leyenda!$I$11,"ALTO",(IF(M361&lt;=Leyenda!$I$10,"MEDIO","BAJO")))),(IF(M361&lt;Leyenda!$J$11,"ALTO",(IF(M361&lt;=Leyenda!$J$10,"MEDIO","BAJO")))))</f>
        <v>BAJO</v>
      </c>
    </row>
    <row r="362">
      <c r="A362" s="8" t="s">
        <v>1122</v>
      </c>
      <c r="B362" s="9" t="s">
        <v>40</v>
      </c>
      <c r="C362" s="9" t="s">
        <v>237</v>
      </c>
      <c r="D362" s="9" t="s">
        <v>2144</v>
      </c>
      <c r="E362" s="10">
        <v>20.0</v>
      </c>
      <c r="F362" s="10">
        <v>16.5</v>
      </c>
      <c r="G362" s="10">
        <v>16.5</v>
      </c>
      <c r="H362" s="10">
        <v>16.5</v>
      </c>
      <c r="I362" s="10">
        <v>16.5</v>
      </c>
      <c r="J362" s="10">
        <v>15.0</v>
      </c>
      <c r="K362" s="10">
        <v>17.0</v>
      </c>
      <c r="L362" s="10">
        <v>17.0</v>
      </c>
      <c r="M362" s="11">
        <f t="shared" si="1"/>
        <v>16.85714286</v>
      </c>
      <c r="N362" s="11">
        <f t="shared" si="2"/>
        <v>17</v>
      </c>
      <c r="O362" s="12" t="str">
        <f t="shared" si="3"/>
        <v>APROBADO</v>
      </c>
      <c r="P362" s="12" t="str">
        <f>IF(OR(D362="Académica",D362="Empresa"),(IF(M362&lt;Leyenda!$I$11,"ALTO",(IF(M362&lt;=Leyenda!$I$10,"MEDIO","BAJO")))),(IF(M362&lt;Leyenda!$J$11,"ALTO",(IF(M362&lt;=Leyenda!$J$10,"MEDIO","BAJO")))))</f>
        <v>BAJO</v>
      </c>
    </row>
    <row r="363">
      <c r="A363" s="8" t="s">
        <v>1168</v>
      </c>
      <c r="B363" s="9" t="s">
        <v>17</v>
      </c>
      <c r="C363" s="9" t="s">
        <v>237</v>
      </c>
      <c r="D363" s="9" t="s">
        <v>2144</v>
      </c>
      <c r="E363" s="10">
        <v>19.0</v>
      </c>
      <c r="F363" s="10">
        <v>16.5</v>
      </c>
      <c r="G363" s="10">
        <v>18.0</v>
      </c>
      <c r="H363" s="10">
        <v>20.0</v>
      </c>
      <c r="I363" s="10">
        <v>16.5</v>
      </c>
      <c r="J363" s="10">
        <v>19.0</v>
      </c>
      <c r="K363" s="10">
        <v>17.9</v>
      </c>
      <c r="L363" s="10">
        <v>18.0</v>
      </c>
      <c r="M363" s="11">
        <f t="shared" si="1"/>
        <v>18.12857143</v>
      </c>
      <c r="N363" s="11">
        <f t="shared" si="2"/>
        <v>18</v>
      </c>
      <c r="O363" s="12" t="str">
        <f t="shared" si="3"/>
        <v>APROBADO</v>
      </c>
      <c r="P363" s="12" t="str">
        <f>IF(OR(D363="Académica",D363="Empresa"),(IF(M363&lt;Leyenda!$I$11,"ALTO",(IF(M363&lt;=Leyenda!$I$10,"MEDIO","BAJO")))),(IF(M363&lt;Leyenda!$J$11,"ALTO",(IF(M363&lt;=Leyenda!$J$10,"MEDIO","BAJO")))))</f>
        <v>BAJO</v>
      </c>
    </row>
    <row r="364">
      <c r="A364" s="8" t="s">
        <v>1398</v>
      </c>
      <c r="B364" s="9" t="s">
        <v>17</v>
      </c>
      <c r="C364" s="9" t="s">
        <v>237</v>
      </c>
      <c r="D364" s="9" t="s">
        <v>2144</v>
      </c>
      <c r="E364" s="10">
        <v>18.0</v>
      </c>
      <c r="F364" s="10">
        <v>16.5</v>
      </c>
      <c r="G364" s="10">
        <v>16.5</v>
      </c>
      <c r="H364" s="10">
        <v>18.0</v>
      </c>
      <c r="I364" s="10">
        <v>16.5</v>
      </c>
      <c r="J364" s="10">
        <v>16.5</v>
      </c>
      <c r="K364" s="10">
        <v>16.9</v>
      </c>
      <c r="L364" s="10">
        <v>17.0</v>
      </c>
      <c r="M364" s="11">
        <f t="shared" si="1"/>
        <v>16.98571429</v>
      </c>
      <c r="N364" s="11">
        <f t="shared" si="2"/>
        <v>17</v>
      </c>
      <c r="O364" s="12" t="str">
        <f t="shared" si="3"/>
        <v>APROBADO</v>
      </c>
      <c r="P364" s="12" t="str">
        <f>IF(OR(D364="Académica",D364="Empresa"),(IF(M364&lt;Leyenda!$I$11,"ALTO",(IF(M364&lt;=Leyenda!$I$10,"MEDIO","BAJO")))),(IF(M364&lt;Leyenda!$J$11,"ALTO",(IF(M364&lt;=Leyenda!$J$10,"MEDIO","BAJO")))))</f>
        <v>BAJO</v>
      </c>
    </row>
    <row r="365">
      <c r="A365" s="8" t="s">
        <v>2497</v>
      </c>
      <c r="B365" s="9" t="s">
        <v>40</v>
      </c>
      <c r="C365" s="9" t="s">
        <v>237</v>
      </c>
      <c r="D365" s="9" t="s">
        <v>2144</v>
      </c>
      <c r="E365" s="10">
        <v>20.0</v>
      </c>
      <c r="F365" s="10">
        <v>16.5</v>
      </c>
      <c r="G365" s="10">
        <v>16.5</v>
      </c>
      <c r="H365" s="10">
        <v>20.0</v>
      </c>
      <c r="I365" s="10">
        <v>19.0</v>
      </c>
      <c r="J365" s="10">
        <v>16.5</v>
      </c>
      <c r="K365" s="10">
        <v>17.9</v>
      </c>
      <c r="L365" s="10">
        <v>18.0</v>
      </c>
      <c r="M365" s="11">
        <f t="shared" si="1"/>
        <v>18.05714286</v>
      </c>
      <c r="N365" s="11">
        <f t="shared" si="2"/>
        <v>18</v>
      </c>
      <c r="O365" s="12" t="str">
        <f t="shared" si="3"/>
        <v>APROBADO</v>
      </c>
      <c r="P365" s="12" t="str">
        <f>IF(OR(D365="Académica",D365="Empresa"),(IF(M365&lt;Leyenda!$I$11,"ALTO",(IF(M365&lt;=Leyenda!$I$10,"MEDIO","BAJO")))),(IF(M365&lt;Leyenda!$J$11,"ALTO",(IF(M365&lt;=Leyenda!$J$10,"MEDIO","BAJO")))))</f>
        <v>BAJO</v>
      </c>
    </row>
    <row r="366">
      <c r="A366" s="8" t="s">
        <v>1245</v>
      </c>
      <c r="B366" s="9" t="s">
        <v>28</v>
      </c>
      <c r="C366" s="9" t="s">
        <v>237</v>
      </c>
      <c r="D366" s="9" t="s">
        <v>2144</v>
      </c>
      <c r="E366" s="10">
        <v>16.5</v>
      </c>
      <c r="F366" s="10">
        <v>16.5</v>
      </c>
      <c r="G366" s="10">
        <v>16.5</v>
      </c>
      <c r="H366" s="10">
        <v>16.5</v>
      </c>
      <c r="I366" s="10">
        <v>19.0</v>
      </c>
      <c r="J366" s="10">
        <v>16.5</v>
      </c>
      <c r="K366" s="10">
        <v>16.7</v>
      </c>
      <c r="L366" s="10">
        <v>16.5</v>
      </c>
      <c r="M366" s="11">
        <f t="shared" si="1"/>
        <v>16.88571429</v>
      </c>
      <c r="N366" s="11">
        <f t="shared" si="2"/>
        <v>17</v>
      </c>
      <c r="O366" s="12" t="str">
        <f t="shared" si="3"/>
        <v>APROBADO</v>
      </c>
      <c r="P366" s="12" t="str">
        <f>IF(OR(D366="Académica",D366="Empresa"),(IF(M366&lt;Leyenda!$I$11,"ALTO",(IF(M366&lt;=Leyenda!$I$10,"MEDIO","BAJO")))),(IF(M366&lt;Leyenda!$J$11,"ALTO",(IF(M366&lt;=Leyenda!$J$10,"MEDIO","BAJO")))))</f>
        <v>BAJO</v>
      </c>
    </row>
    <row r="367">
      <c r="A367" s="8" t="s">
        <v>2382</v>
      </c>
      <c r="B367" s="9" t="s">
        <v>35</v>
      </c>
      <c r="C367" s="9" t="s">
        <v>237</v>
      </c>
      <c r="D367" s="9" t="s">
        <v>2144</v>
      </c>
      <c r="E367" s="10">
        <v>16.5</v>
      </c>
      <c r="F367" s="10">
        <v>18.5</v>
      </c>
      <c r="G367" s="10">
        <v>16.5</v>
      </c>
      <c r="H367" s="10">
        <v>16.5</v>
      </c>
      <c r="I367" s="10">
        <v>20.0</v>
      </c>
      <c r="J367" s="10">
        <v>15.0</v>
      </c>
      <c r="K367" s="10">
        <v>17.3</v>
      </c>
      <c r="L367" s="10">
        <v>17.5</v>
      </c>
      <c r="M367" s="11">
        <f t="shared" si="1"/>
        <v>17.18571429</v>
      </c>
      <c r="N367" s="11">
        <f t="shared" si="2"/>
        <v>17</v>
      </c>
      <c r="O367" s="12" t="str">
        <f t="shared" si="3"/>
        <v>APROBADO</v>
      </c>
      <c r="P367" s="12" t="str">
        <f>IF(OR(D367="Académica",D367="Empresa"),(IF(M367&lt;Leyenda!$I$11,"ALTO",(IF(M367&lt;=Leyenda!$I$10,"MEDIO","BAJO")))),(IF(M367&lt;Leyenda!$J$11,"ALTO",(IF(M367&lt;=Leyenda!$J$10,"MEDIO","BAJO")))))</f>
        <v>BAJO</v>
      </c>
    </row>
    <row r="368">
      <c r="A368" s="8" t="s">
        <v>1688</v>
      </c>
      <c r="B368" s="9" t="s">
        <v>50</v>
      </c>
      <c r="C368" s="9" t="s">
        <v>237</v>
      </c>
      <c r="D368" s="9" t="s">
        <v>2144</v>
      </c>
      <c r="E368" s="10">
        <v>18.5</v>
      </c>
      <c r="F368" s="10">
        <v>16.5</v>
      </c>
      <c r="G368" s="10">
        <v>18.5</v>
      </c>
      <c r="H368" s="10">
        <v>19.0</v>
      </c>
      <c r="I368" s="10">
        <v>20.0</v>
      </c>
      <c r="J368" s="10">
        <v>15.0</v>
      </c>
      <c r="K368" s="10">
        <v>18.1</v>
      </c>
      <c r="L368" s="10">
        <v>18.0</v>
      </c>
      <c r="M368" s="11">
        <f t="shared" si="1"/>
        <v>17.94285714</v>
      </c>
      <c r="N368" s="11">
        <f t="shared" si="2"/>
        <v>18</v>
      </c>
      <c r="O368" s="12" t="str">
        <f t="shared" si="3"/>
        <v>APROBADO</v>
      </c>
      <c r="P368" s="12" t="str">
        <f>IF(OR(D368="Académica",D368="Empresa"),(IF(M368&lt;Leyenda!$I$11,"ALTO",(IF(M368&lt;=Leyenda!$I$10,"MEDIO","BAJO")))),(IF(M368&lt;Leyenda!$J$11,"ALTO",(IF(M368&lt;=Leyenda!$J$10,"MEDIO","BAJO")))))</f>
        <v>BAJO</v>
      </c>
    </row>
    <row r="369">
      <c r="A369" s="8" t="s">
        <v>1247</v>
      </c>
      <c r="B369" s="9" t="s">
        <v>35</v>
      </c>
      <c r="C369" s="9" t="s">
        <v>237</v>
      </c>
      <c r="D369" s="9" t="s">
        <v>2144</v>
      </c>
      <c r="E369" s="10">
        <v>16.5</v>
      </c>
      <c r="F369" s="10">
        <v>16.5</v>
      </c>
      <c r="G369" s="10">
        <v>16.5</v>
      </c>
      <c r="H369" s="10">
        <v>16.5</v>
      </c>
      <c r="I369" s="10">
        <v>20.0</v>
      </c>
      <c r="J369" s="10">
        <v>15.0</v>
      </c>
      <c r="K369" s="10">
        <v>16.3</v>
      </c>
      <c r="L369" s="10">
        <v>16.0</v>
      </c>
      <c r="M369" s="11">
        <f t="shared" si="1"/>
        <v>16.75714286</v>
      </c>
      <c r="N369" s="11">
        <f t="shared" si="2"/>
        <v>17</v>
      </c>
      <c r="O369" s="12" t="str">
        <f t="shared" si="3"/>
        <v>APROBADO</v>
      </c>
      <c r="P369" s="12" t="str">
        <f>IF(OR(D369="Académica",D369="Empresa"),(IF(M369&lt;Leyenda!$I$11,"ALTO",(IF(M369&lt;=Leyenda!$I$10,"MEDIO","BAJO")))),(IF(M369&lt;Leyenda!$J$11,"ALTO",(IF(M369&lt;=Leyenda!$J$10,"MEDIO","BAJO")))))</f>
        <v>BAJO</v>
      </c>
    </row>
    <row r="370">
      <c r="A370" s="8" t="s">
        <v>1173</v>
      </c>
      <c r="B370" s="9" t="s">
        <v>17</v>
      </c>
      <c r="C370" s="9" t="s">
        <v>125</v>
      </c>
      <c r="D370" s="9" t="s">
        <v>2144</v>
      </c>
      <c r="E370" s="10">
        <v>16.5</v>
      </c>
      <c r="F370" s="10">
        <v>16.5</v>
      </c>
      <c r="G370" s="10">
        <v>16.5</v>
      </c>
      <c r="H370" s="10">
        <v>16.5</v>
      </c>
      <c r="I370" s="10">
        <v>16.5</v>
      </c>
      <c r="J370" s="10">
        <v>12.5</v>
      </c>
      <c r="K370" s="10">
        <v>15.8</v>
      </c>
      <c r="L370" s="10">
        <v>16.0</v>
      </c>
      <c r="M370" s="11">
        <f t="shared" si="1"/>
        <v>15.82857143</v>
      </c>
      <c r="N370" s="11">
        <f t="shared" si="2"/>
        <v>16</v>
      </c>
      <c r="O370" s="12" t="str">
        <f t="shared" si="3"/>
        <v>APROBADO</v>
      </c>
      <c r="P370" s="12" t="str">
        <f>IF(OR(D370="Académica",D370="Empresa"),(IF(M370&lt;Leyenda!$I$11,"ALTO",(IF(M370&lt;=Leyenda!$I$10,"MEDIO","BAJO")))),(IF(M370&lt;Leyenda!$J$11,"ALTO",(IF(M370&lt;=Leyenda!$J$10,"MEDIO","BAJO")))))</f>
        <v>BAJO</v>
      </c>
    </row>
    <row r="371">
      <c r="A371" s="8" t="s">
        <v>2498</v>
      </c>
      <c r="B371" s="9" t="s">
        <v>40</v>
      </c>
      <c r="C371" s="9" t="s">
        <v>125</v>
      </c>
      <c r="D371" s="9" t="s">
        <v>2144</v>
      </c>
      <c r="E371" s="10">
        <v>17.5</v>
      </c>
      <c r="F371" s="10">
        <v>16.5</v>
      </c>
      <c r="G371" s="10">
        <v>16.5</v>
      </c>
      <c r="H371" s="10">
        <v>15.5</v>
      </c>
      <c r="I371" s="10">
        <v>12.5</v>
      </c>
      <c r="J371" s="10">
        <v>16.5</v>
      </c>
      <c r="K371" s="10">
        <v>15.9</v>
      </c>
      <c r="L371" s="10">
        <v>16.0</v>
      </c>
      <c r="M371" s="11">
        <f t="shared" si="1"/>
        <v>15.84285714</v>
      </c>
      <c r="N371" s="11">
        <f t="shared" si="2"/>
        <v>16</v>
      </c>
      <c r="O371" s="12" t="str">
        <f t="shared" si="3"/>
        <v>APROBADO</v>
      </c>
      <c r="P371" s="12" t="str">
        <f>IF(OR(D371="Académica",D371="Empresa"),(IF(M371&lt;Leyenda!$I$11,"ALTO",(IF(M371&lt;=Leyenda!$I$10,"MEDIO","BAJO")))),(IF(M371&lt;Leyenda!$J$11,"ALTO",(IF(M371&lt;=Leyenda!$J$10,"MEDIO","BAJO")))))</f>
        <v>BAJO</v>
      </c>
    </row>
    <row r="372">
      <c r="A372" s="8" t="s">
        <v>2499</v>
      </c>
      <c r="B372" s="9" t="s">
        <v>40</v>
      </c>
      <c r="C372" s="9" t="s">
        <v>125</v>
      </c>
      <c r="D372" s="9" t="s">
        <v>2149</v>
      </c>
      <c r="E372" s="10">
        <v>16.5</v>
      </c>
      <c r="F372" s="10">
        <v>16.5</v>
      </c>
      <c r="G372" s="10">
        <v>17.5</v>
      </c>
      <c r="H372" s="10">
        <v>16.5</v>
      </c>
      <c r="I372" s="10">
        <v>16.5</v>
      </c>
      <c r="J372" s="10">
        <v>16.5</v>
      </c>
      <c r="K372" s="10">
        <v>15.9</v>
      </c>
      <c r="L372" s="10">
        <v>16.0</v>
      </c>
      <c r="M372" s="11">
        <f t="shared" si="1"/>
        <v>16.55714286</v>
      </c>
      <c r="N372" s="11">
        <f t="shared" si="2"/>
        <v>17</v>
      </c>
      <c r="O372" s="12" t="str">
        <f t="shared" si="3"/>
        <v>APROBADO</v>
      </c>
      <c r="P372" s="12" t="str">
        <f>IF(OR(D372="Académica",D372="Empresa"),(IF(M372&lt;Leyenda!$I$11,"ALTO",(IF(M372&lt;=Leyenda!$I$10,"MEDIO","BAJO")))),(IF(M372&lt;Leyenda!$J$11,"ALTO",(IF(M372&lt;=Leyenda!$J$10,"MEDIO","BAJO")))))</f>
        <v>BAJO</v>
      </c>
    </row>
    <row r="373">
      <c r="A373" s="8" t="s">
        <v>1967</v>
      </c>
      <c r="B373" s="9" t="s">
        <v>28</v>
      </c>
      <c r="C373" s="9" t="s">
        <v>125</v>
      </c>
      <c r="D373" s="9" t="s">
        <v>2144</v>
      </c>
      <c r="E373" s="10">
        <v>17.5</v>
      </c>
      <c r="F373" s="10">
        <v>19.0</v>
      </c>
      <c r="G373" s="10">
        <v>19.5</v>
      </c>
      <c r="H373" s="10">
        <v>19.0</v>
      </c>
      <c r="I373" s="10">
        <v>17.5</v>
      </c>
      <c r="J373" s="10">
        <v>16.5</v>
      </c>
      <c r="K373" s="10">
        <v>18.4</v>
      </c>
      <c r="L373" s="10">
        <v>18.5</v>
      </c>
      <c r="M373" s="11">
        <f t="shared" si="1"/>
        <v>18.2</v>
      </c>
      <c r="N373" s="11">
        <f t="shared" si="2"/>
        <v>18</v>
      </c>
      <c r="O373" s="12" t="str">
        <f t="shared" si="3"/>
        <v>APROBADO</v>
      </c>
      <c r="P373" s="12" t="str">
        <f>IF(OR(D373="Académica",D373="Empresa"),(IF(M373&lt;Leyenda!$I$11,"ALTO",(IF(M373&lt;=Leyenda!$I$10,"MEDIO","BAJO")))),(IF(M373&lt;Leyenda!$J$11,"ALTO",(IF(M373&lt;=Leyenda!$J$10,"MEDIO","BAJO")))))</f>
        <v>BAJO</v>
      </c>
    </row>
    <row r="374">
      <c r="A374" s="8" t="s">
        <v>1180</v>
      </c>
      <c r="B374" s="9" t="s">
        <v>28</v>
      </c>
      <c r="C374" s="9" t="s">
        <v>125</v>
      </c>
      <c r="D374" s="9" t="s">
        <v>2144</v>
      </c>
      <c r="E374" s="10">
        <v>15.5</v>
      </c>
      <c r="F374" s="10">
        <v>14.0</v>
      </c>
      <c r="G374" s="10">
        <v>15.0</v>
      </c>
      <c r="H374" s="10">
        <v>16.5</v>
      </c>
      <c r="I374" s="10">
        <v>10.0</v>
      </c>
      <c r="J374" s="10">
        <v>16.5</v>
      </c>
      <c r="K374" s="10">
        <v>14.1</v>
      </c>
      <c r="L374" s="10">
        <v>14.5</v>
      </c>
      <c r="M374" s="11">
        <f t="shared" si="1"/>
        <v>14.51428571</v>
      </c>
      <c r="N374" s="11">
        <f t="shared" si="2"/>
        <v>15</v>
      </c>
      <c r="O374" s="12" t="str">
        <f t="shared" si="3"/>
        <v>DESAPROBADO</v>
      </c>
      <c r="P374" s="12" t="str">
        <f>IF(OR(D374="Académica",D374="Empresa"),(IF(M374&lt;Leyenda!$I$11,"ALTO",(IF(M374&lt;=Leyenda!$I$10,"MEDIO","BAJO")))),(IF(M374&lt;Leyenda!$J$11,"ALTO",(IF(M374&lt;=Leyenda!$J$10,"MEDIO","BAJO")))))</f>
        <v>BAJO</v>
      </c>
    </row>
    <row r="375">
      <c r="A375" s="8" t="s">
        <v>1181</v>
      </c>
      <c r="B375" s="9" t="s">
        <v>17</v>
      </c>
      <c r="C375" s="9" t="s">
        <v>125</v>
      </c>
      <c r="D375" s="9" t="s">
        <v>2144</v>
      </c>
      <c r="E375" s="10">
        <v>17.5</v>
      </c>
      <c r="F375" s="10">
        <v>16.5</v>
      </c>
      <c r="G375" s="10">
        <v>17.5</v>
      </c>
      <c r="H375" s="10">
        <v>16.5</v>
      </c>
      <c r="I375" s="10">
        <v>16.5</v>
      </c>
      <c r="J375" s="10">
        <v>16.5</v>
      </c>
      <c r="K375" s="10">
        <v>17.3</v>
      </c>
      <c r="L375" s="10">
        <v>17.5</v>
      </c>
      <c r="M375" s="11">
        <f t="shared" si="1"/>
        <v>16.9</v>
      </c>
      <c r="N375" s="11">
        <f t="shared" si="2"/>
        <v>17</v>
      </c>
      <c r="O375" s="12" t="str">
        <f t="shared" si="3"/>
        <v>APROBADO</v>
      </c>
      <c r="P375" s="12" t="str">
        <f>IF(OR(D375="Académica",D375="Empresa"),(IF(M375&lt;Leyenda!$I$11,"ALTO",(IF(M375&lt;=Leyenda!$I$10,"MEDIO","BAJO")))),(IF(M375&lt;Leyenda!$J$11,"ALTO",(IF(M375&lt;=Leyenda!$J$10,"MEDIO","BAJO")))))</f>
        <v>BAJO</v>
      </c>
    </row>
    <row r="376">
      <c r="A376" s="8" t="s">
        <v>1588</v>
      </c>
      <c r="B376" s="9" t="s">
        <v>28</v>
      </c>
      <c r="C376" s="9" t="s">
        <v>125</v>
      </c>
      <c r="D376" s="9" t="s">
        <v>2144</v>
      </c>
      <c r="E376" s="10">
        <v>18.0</v>
      </c>
      <c r="F376" s="10">
        <v>20.0</v>
      </c>
      <c r="G376" s="10">
        <v>19.5</v>
      </c>
      <c r="H376" s="10">
        <v>19.0</v>
      </c>
      <c r="I376" s="10">
        <v>20.0</v>
      </c>
      <c r="J376" s="10">
        <v>20.0</v>
      </c>
      <c r="K376" s="10">
        <v>18.8</v>
      </c>
      <c r="L376" s="10">
        <v>18.5</v>
      </c>
      <c r="M376" s="11">
        <f t="shared" si="1"/>
        <v>19.32857143</v>
      </c>
      <c r="N376" s="11">
        <f t="shared" si="2"/>
        <v>19</v>
      </c>
      <c r="O376" s="12" t="str">
        <f t="shared" si="3"/>
        <v>APROBADO</v>
      </c>
      <c r="P376" s="12" t="str">
        <f>IF(OR(D376="Académica",D376="Empresa"),(IF(M376&lt;Leyenda!$I$11,"ALTO",(IF(M376&lt;=Leyenda!$I$10,"MEDIO","BAJO")))),(IF(M376&lt;Leyenda!$J$11,"ALTO",(IF(M376&lt;=Leyenda!$J$10,"MEDIO","BAJO")))))</f>
        <v>BAJO</v>
      </c>
    </row>
    <row r="377">
      <c r="A377" s="8" t="s">
        <v>1803</v>
      </c>
      <c r="B377" s="9" t="s">
        <v>28</v>
      </c>
      <c r="C377" s="9" t="s">
        <v>125</v>
      </c>
      <c r="D377" s="9" t="s">
        <v>2144</v>
      </c>
      <c r="E377" s="10">
        <v>10.0</v>
      </c>
      <c r="F377" s="10">
        <v>16.5</v>
      </c>
      <c r="G377" s="10">
        <v>10.0</v>
      </c>
      <c r="H377" s="10">
        <v>11.5</v>
      </c>
      <c r="I377" s="10">
        <v>10.0</v>
      </c>
      <c r="J377" s="10">
        <v>15.0</v>
      </c>
      <c r="K377" s="10">
        <v>10.7</v>
      </c>
      <c r="L377" s="10">
        <v>11.0</v>
      </c>
      <c r="M377" s="11">
        <f t="shared" si="1"/>
        <v>11.95714286</v>
      </c>
      <c r="N377" s="11">
        <f t="shared" si="2"/>
        <v>12</v>
      </c>
      <c r="O377" s="12" t="str">
        <f t="shared" si="3"/>
        <v>DESAPROBADO</v>
      </c>
      <c r="P377" s="12" t="str">
        <f>IF(OR(D377="Académica",D377="Empresa"),(IF(M377&lt;Leyenda!$I$11,"ALTO",(IF(M377&lt;=Leyenda!$I$10,"MEDIO","BAJO")))),(IF(M377&lt;Leyenda!$J$11,"ALTO",(IF(M377&lt;=Leyenda!$J$10,"MEDIO","BAJO")))))</f>
        <v>ALTO</v>
      </c>
    </row>
    <row r="378">
      <c r="A378" s="8" t="s">
        <v>1506</v>
      </c>
      <c r="B378" s="9" t="s">
        <v>35</v>
      </c>
      <c r="C378" s="9" t="s">
        <v>125</v>
      </c>
      <c r="D378" s="9" t="s">
        <v>2144</v>
      </c>
      <c r="E378" s="10">
        <v>19.0</v>
      </c>
      <c r="F378" s="10">
        <v>17.5</v>
      </c>
      <c r="G378" s="10">
        <v>16.5</v>
      </c>
      <c r="H378" s="10">
        <v>16.5</v>
      </c>
      <c r="I378" s="10">
        <v>16.5</v>
      </c>
      <c r="J378" s="10">
        <v>15.0</v>
      </c>
      <c r="K378" s="10">
        <v>17.2</v>
      </c>
      <c r="L378" s="10">
        <v>17.0</v>
      </c>
      <c r="M378" s="11">
        <f t="shared" si="1"/>
        <v>16.88571429</v>
      </c>
      <c r="N378" s="11">
        <f t="shared" si="2"/>
        <v>17</v>
      </c>
      <c r="O378" s="12" t="str">
        <f t="shared" si="3"/>
        <v>APROBADO</v>
      </c>
      <c r="P378" s="12" t="str">
        <f>IF(OR(D378="Académica",D378="Empresa"),(IF(M378&lt;Leyenda!$I$11,"ALTO",(IF(M378&lt;=Leyenda!$I$10,"MEDIO","BAJO")))),(IF(M378&lt;Leyenda!$J$11,"ALTO",(IF(M378&lt;=Leyenda!$J$10,"MEDIO","BAJO")))))</f>
        <v>BAJO</v>
      </c>
    </row>
    <row r="379">
      <c r="A379" s="8" t="s">
        <v>2500</v>
      </c>
      <c r="B379" s="9" t="s">
        <v>35</v>
      </c>
      <c r="C379" s="9" t="s">
        <v>125</v>
      </c>
      <c r="D379" s="9" t="s">
        <v>2144</v>
      </c>
      <c r="E379" s="10">
        <v>19.0</v>
      </c>
      <c r="F379" s="10">
        <v>18.0</v>
      </c>
      <c r="G379" s="10">
        <v>19.5</v>
      </c>
      <c r="H379" s="10">
        <v>16.5</v>
      </c>
      <c r="I379" s="10">
        <v>20.0</v>
      </c>
      <c r="J379" s="10">
        <v>20.0</v>
      </c>
      <c r="K379" s="10">
        <v>18.9</v>
      </c>
      <c r="L379" s="10">
        <v>18.5</v>
      </c>
      <c r="M379" s="11">
        <f t="shared" si="1"/>
        <v>18.84285714</v>
      </c>
      <c r="N379" s="11">
        <f t="shared" si="2"/>
        <v>19</v>
      </c>
      <c r="O379" s="12" t="str">
        <f t="shared" si="3"/>
        <v>APROBADO</v>
      </c>
      <c r="P379" s="12" t="str">
        <f>IF(OR(D379="Académica",D379="Empresa"),(IF(M379&lt;Leyenda!$I$11,"ALTO",(IF(M379&lt;=Leyenda!$I$10,"MEDIO","BAJO")))),(IF(M379&lt;Leyenda!$J$11,"ALTO",(IF(M379&lt;=Leyenda!$J$10,"MEDIO","BAJO")))))</f>
        <v>BAJO</v>
      </c>
    </row>
    <row r="380">
      <c r="A380" s="8" t="s">
        <v>2501</v>
      </c>
      <c r="B380" s="9" t="s">
        <v>601</v>
      </c>
      <c r="C380" s="9" t="s">
        <v>2502</v>
      </c>
      <c r="D380" s="9" t="s">
        <v>2144</v>
      </c>
      <c r="E380" s="10">
        <v>14.5</v>
      </c>
      <c r="F380" s="10">
        <v>11.0</v>
      </c>
      <c r="G380" s="10">
        <v>15.5</v>
      </c>
      <c r="H380" s="10">
        <v>15.0</v>
      </c>
      <c r="I380" s="10">
        <v>11.5</v>
      </c>
      <c r="J380" s="10">
        <v>16.5</v>
      </c>
      <c r="K380" s="10">
        <v>13.3</v>
      </c>
      <c r="L380" s="10">
        <v>13.5</v>
      </c>
      <c r="M380" s="11">
        <f t="shared" si="1"/>
        <v>13.9</v>
      </c>
      <c r="N380" s="11">
        <f t="shared" si="2"/>
        <v>14</v>
      </c>
      <c r="O380" s="12" t="str">
        <f t="shared" si="3"/>
        <v>APROBADO</v>
      </c>
      <c r="P380" s="12" t="str">
        <f>IF(OR(D380="Académica",D380="Empresa"),(IF(M380&lt;Leyenda!$I$11,"ALTO",(IF(M380&lt;=Leyenda!$I$10,"MEDIO","BAJO")))),(IF(M380&lt;Leyenda!$J$11,"ALTO",(IF(M380&lt;=Leyenda!$J$10,"MEDIO","BAJO")))))</f>
        <v>MEDIO</v>
      </c>
    </row>
    <row r="381">
      <c r="A381" s="8" t="s">
        <v>2503</v>
      </c>
      <c r="B381" s="9" t="s">
        <v>601</v>
      </c>
      <c r="C381" s="9" t="s">
        <v>2502</v>
      </c>
      <c r="D381" s="9" t="s">
        <v>2144</v>
      </c>
      <c r="E381" s="10">
        <v>18.5</v>
      </c>
      <c r="F381" s="10">
        <v>16.5</v>
      </c>
      <c r="G381" s="10">
        <v>18.5</v>
      </c>
      <c r="H381" s="10">
        <v>17.0</v>
      </c>
      <c r="I381" s="10">
        <v>17.5</v>
      </c>
      <c r="J381" s="10">
        <v>18.0</v>
      </c>
      <c r="K381" s="10">
        <v>17.9</v>
      </c>
      <c r="L381" s="10">
        <v>18.0</v>
      </c>
      <c r="M381" s="11">
        <f t="shared" si="1"/>
        <v>17.7</v>
      </c>
      <c r="N381" s="11">
        <f t="shared" si="2"/>
        <v>18</v>
      </c>
      <c r="O381" s="12" t="str">
        <f t="shared" si="3"/>
        <v>APROBADO</v>
      </c>
      <c r="P381" s="12" t="str">
        <f>IF(OR(D381="Académica",D381="Empresa"),(IF(M381&lt;Leyenda!$I$11,"ALTO",(IF(M381&lt;=Leyenda!$I$10,"MEDIO","BAJO")))),(IF(M381&lt;Leyenda!$J$11,"ALTO",(IF(M381&lt;=Leyenda!$J$10,"MEDIO","BAJO")))))</f>
        <v>BAJO</v>
      </c>
    </row>
    <row r="382">
      <c r="A382" s="8" t="s">
        <v>2504</v>
      </c>
      <c r="B382" s="9" t="s">
        <v>601</v>
      </c>
      <c r="C382" s="9" t="s">
        <v>2502</v>
      </c>
      <c r="D382" s="9" t="s">
        <v>2144</v>
      </c>
      <c r="E382" s="10">
        <v>16.0</v>
      </c>
      <c r="F382" s="10">
        <v>18.0</v>
      </c>
      <c r="G382" s="10">
        <v>17.5</v>
      </c>
      <c r="H382" s="10">
        <v>19.0</v>
      </c>
      <c r="I382" s="10">
        <v>17.5</v>
      </c>
      <c r="J382" s="10">
        <v>18.5</v>
      </c>
      <c r="K382" s="10">
        <v>17.9</v>
      </c>
      <c r="L382" s="10">
        <v>18.0</v>
      </c>
      <c r="M382" s="11">
        <f t="shared" si="1"/>
        <v>17.77142857</v>
      </c>
      <c r="N382" s="11">
        <f t="shared" si="2"/>
        <v>18</v>
      </c>
      <c r="O382" s="12" t="str">
        <f t="shared" si="3"/>
        <v>APROBADO</v>
      </c>
      <c r="P382" s="12" t="str">
        <f>IF(OR(D382="Académica",D382="Empresa"),(IF(M382&lt;Leyenda!$I$11,"ALTO",(IF(M382&lt;=Leyenda!$I$10,"MEDIO","BAJO")))),(IF(M382&lt;Leyenda!$J$11,"ALTO",(IF(M382&lt;=Leyenda!$J$10,"MEDIO","BAJO")))))</f>
        <v>BAJO</v>
      </c>
    </row>
    <row r="383">
      <c r="A383" s="8" t="s">
        <v>2156</v>
      </c>
      <c r="B383" s="9" t="s">
        <v>386</v>
      </c>
      <c r="C383" s="9" t="s">
        <v>2502</v>
      </c>
      <c r="D383" s="9" t="s">
        <v>2144</v>
      </c>
      <c r="E383" s="10">
        <v>13.0</v>
      </c>
      <c r="F383" s="10">
        <v>11.5</v>
      </c>
      <c r="G383" s="10">
        <v>13.0</v>
      </c>
      <c r="H383" s="10">
        <v>18.0</v>
      </c>
      <c r="I383" s="10">
        <v>16.5</v>
      </c>
      <c r="J383" s="10">
        <v>14.5</v>
      </c>
      <c r="K383" s="10">
        <v>14.6</v>
      </c>
      <c r="L383" s="10">
        <v>14.5</v>
      </c>
      <c r="M383" s="11">
        <f t="shared" si="1"/>
        <v>14.44285714</v>
      </c>
      <c r="N383" s="11">
        <f t="shared" si="2"/>
        <v>14</v>
      </c>
      <c r="O383" s="12" t="str">
        <f t="shared" si="3"/>
        <v>APROBADO</v>
      </c>
      <c r="P383" s="12" t="str">
        <f>IF(OR(D383="Académica",D383="Empresa"),(IF(M383&lt;Leyenda!$I$11,"ALTO",(IF(M383&lt;=Leyenda!$I$10,"MEDIO","BAJO")))),(IF(M383&lt;Leyenda!$J$11,"ALTO",(IF(M383&lt;=Leyenda!$J$10,"MEDIO","BAJO")))))</f>
        <v>MEDIO</v>
      </c>
    </row>
    <row r="384">
      <c r="A384" s="8" t="s">
        <v>2157</v>
      </c>
      <c r="B384" s="9" t="s">
        <v>386</v>
      </c>
      <c r="C384" s="9" t="s">
        <v>2502</v>
      </c>
      <c r="D384" s="9" t="s">
        <v>2144</v>
      </c>
      <c r="E384" s="10">
        <v>15.5</v>
      </c>
      <c r="F384" s="10">
        <v>13.5</v>
      </c>
      <c r="G384" s="10">
        <v>15.5</v>
      </c>
      <c r="H384" s="10">
        <v>20.0</v>
      </c>
      <c r="I384" s="10">
        <v>15.5</v>
      </c>
      <c r="J384" s="10">
        <v>16.5</v>
      </c>
      <c r="K384" s="10">
        <v>15.7</v>
      </c>
      <c r="L384" s="10">
        <v>16.0</v>
      </c>
      <c r="M384" s="11">
        <f t="shared" si="1"/>
        <v>16.02857143</v>
      </c>
      <c r="N384" s="11">
        <f t="shared" si="2"/>
        <v>16</v>
      </c>
      <c r="O384" s="12" t="str">
        <f t="shared" si="3"/>
        <v>APROBADO</v>
      </c>
      <c r="P384" s="12" t="str">
        <f>IF(OR(D384="Académica",D384="Empresa"),(IF(M384&lt;Leyenda!$I$11,"ALTO",(IF(M384&lt;=Leyenda!$I$10,"MEDIO","BAJO")))),(IF(M384&lt;Leyenda!$J$11,"ALTO",(IF(M384&lt;=Leyenda!$J$10,"MEDIO","BAJO")))))</f>
        <v>BAJO</v>
      </c>
    </row>
    <row r="385">
      <c r="A385" s="8" t="s">
        <v>2158</v>
      </c>
      <c r="B385" s="9" t="s">
        <v>386</v>
      </c>
      <c r="C385" s="9" t="s">
        <v>2502</v>
      </c>
      <c r="D385" s="9" t="s">
        <v>2144</v>
      </c>
      <c r="E385" s="10">
        <v>19.0</v>
      </c>
      <c r="F385" s="10">
        <v>19.0</v>
      </c>
      <c r="G385" s="10">
        <v>19.5</v>
      </c>
      <c r="H385" s="10">
        <v>20.0</v>
      </c>
      <c r="I385" s="10">
        <v>18.5</v>
      </c>
      <c r="J385" s="10">
        <v>19.0</v>
      </c>
      <c r="K385" s="10">
        <v>19.1</v>
      </c>
      <c r="L385" s="10">
        <v>19.0</v>
      </c>
      <c r="M385" s="11">
        <f t="shared" si="1"/>
        <v>19.15714286</v>
      </c>
      <c r="N385" s="11">
        <f t="shared" si="2"/>
        <v>19</v>
      </c>
      <c r="O385" s="12" t="str">
        <f t="shared" si="3"/>
        <v>APROBADO</v>
      </c>
      <c r="P385" s="12" t="str">
        <f>IF(OR(D385="Académica",D385="Empresa"),(IF(M385&lt;Leyenda!$I$11,"ALTO",(IF(M385&lt;=Leyenda!$I$10,"MEDIO","BAJO")))),(IF(M385&lt;Leyenda!$J$11,"ALTO",(IF(M385&lt;=Leyenda!$J$10,"MEDIO","BAJO")))))</f>
        <v>BAJO</v>
      </c>
    </row>
    <row r="386">
      <c r="A386" s="8" t="s">
        <v>1719</v>
      </c>
      <c r="B386" s="9" t="s">
        <v>40</v>
      </c>
      <c r="C386" s="9" t="s">
        <v>2502</v>
      </c>
      <c r="D386" s="9" t="s">
        <v>2144</v>
      </c>
      <c r="E386" s="10">
        <v>16.5</v>
      </c>
      <c r="F386" s="10">
        <v>15.5</v>
      </c>
      <c r="G386" s="10">
        <v>18.0</v>
      </c>
      <c r="H386" s="10">
        <v>19.0</v>
      </c>
      <c r="I386" s="10">
        <v>12.5</v>
      </c>
      <c r="J386" s="10">
        <v>16.5</v>
      </c>
      <c r="K386" s="10">
        <v>16.4</v>
      </c>
      <c r="L386" s="10">
        <v>16.0</v>
      </c>
      <c r="M386" s="11">
        <f t="shared" si="1"/>
        <v>16.34285714</v>
      </c>
      <c r="N386" s="11">
        <f t="shared" si="2"/>
        <v>16</v>
      </c>
      <c r="O386" s="12" t="str">
        <f t="shared" si="3"/>
        <v>APROBADO</v>
      </c>
      <c r="P386" s="12" t="str">
        <f>IF(OR(D386="Académica",D386="Empresa"),(IF(M386&lt;Leyenda!$I$11,"ALTO",(IF(M386&lt;=Leyenda!$I$10,"MEDIO","BAJO")))),(IF(M386&lt;Leyenda!$J$11,"ALTO",(IF(M386&lt;=Leyenda!$J$10,"MEDIO","BAJO")))))</f>
        <v>BAJO</v>
      </c>
    </row>
    <row r="387">
      <c r="A387" s="8" t="s">
        <v>1174</v>
      </c>
      <c r="B387" s="9" t="s">
        <v>17</v>
      </c>
      <c r="C387" s="9" t="s">
        <v>2502</v>
      </c>
      <c r="D387" s="9" t="s">
        <v>2144</v>
      </c>
      <c r="E387" s="10">
        <v>20.0</v>
      </c>
      <c r="F387" s="10">
        <v>20.0</v>
      </c>
      <c r="G387" s="10">
        <v>17.0</v>
      </c>
      <c r="H387" s="10">
        <v>20.0</v>
      </c>
      <c r="I387" s="10">
        <v>19.0</v>
      </c>
      <c r="J387" s="10">
        <v>19.0</v>
      </c>
      <c r="K387" s="10">
        <v>19.4</v>
      </c>
      <c r="L387" s="10">
        <v>19.0</v>
      </c>
      <c r="M387" s="11">
        <f t="shared" si="1"/>
        <v>19.2</v>
      </c>
      <c r="N387" s="11">
        <f t="shared" si="2"/>
        <v>19</v>
      </c>
      <c r="O387" s="12" t="str">
        <f t="shared" si="3"/>
        <v>APROBADO</v>
      </c>
      <c r="P387" s="12" t="str">
        <f>IF(OR(D387="Académica",D387="Empresa"),(IF(M387&lt;Leyenda!$I$11,"ALTO",(IF(M387&lt;=Leyenda!$I$10,"MEDIO","BAJO")))),(IF(M387&lt;Leyenda!$J$11,"ALTO",(IF(M387&lt;=Leyenda!$J$10,"MEDIO","BAJO")))))</f>
        <v>BAJO</v>
      </c>
    </row>
    <row r="388">
      <c r="A388" s="8" t="s">
        <v>853</v>
      </c>
      <c r="B388" s="9" t="s">
        <v>40</v>
      </c>
      <c r="C388" s="9" t="s">
        <v>2502</v>
      </c>
      <c r="D388" s="9" t="s">
        <v>2144</v>
      </c>
      <c r="E388" s="10">
        <v>16.5</v>
      </c>
      <c r="F388" s="10">
        <v>17.5</v>
      </c>
      <c r="G388" s="10">
        <v>18.5</v>
      </c>
      <c r="H388" s="10">
        <v>20.0</v>
      </c>
      <c r="I388" s="10">
        <v>16.5</v>
      </c>
      <c r="J388" s="10">
        <v>16.5</v>
      </c>
      <c r="K388" s="10">
        <v>17.4</v>
      </c>
      <c r="L388" s="10">
        <v>17.5</v>
      </c>
      <c r="M388" s="11">
        <f t="shared" si="1"/>
        <v>17.55714286</v>
      </c>
      <c r="N388" s="11">
        <f t="shared" si="2"/>
        <v>18</v>
      </c>
      <c r="O388" s="12" t="str">
        <f t="shared" si="3"/>
        <v>APROBADO</v>
      </c>
      <c r="P388" s="12" t="str">
        <f>IF(OR(D388="Académica",D388="Empresa"),(IF(M388&lt;Leyenda!$I$11,"ALTO",(IF(M388&lt;=Leyenda!$I$10,"MEDIO","BAJO")))),(IF(M388&lt;Leyenda!$J$11,"ALTO",(IF(M388&lt;=Leyenda!$J$10,"MEDIO","BAJO")))))</f>
        <v>BAJO</v>
      </c>
    </row>
    <row r="389">
      <c r="A389" s="8" t="s">
        <v>2176</v>
      </c>
      <c r="B389" s="9" t="s">
        <v>386</v>
      </c>
      <c r="C389" s="9" t="s">
        <v>2502</v>
      </c>
      <c r="D389" s="9" t="s">
        <v>2144</v>
      </c>
      <c r="E389" s="10">
        <v>14.5</v>
      </c>
      <c r="F389" s="10">
        <v>15.0</v>
      </c>
      <c r="G389" s="10">
        <v>18.0</v>
      </c>
      <c r="H389" s="10">
        <v>19.5</v>
      </c>
      <c r="I389" s="10">
        <v>17.0</v>
      </c>
      <c r="J389" s="10">
        <v>18.0</v>
      </c>
      <c r="K389" s="10">
        <v>16.5</v>
      </c>
      <c r="L389" s="10">
        <v>16.5</v>
      </c>
      <c r="M389" s="11">
        <f t="shared" si="1"/>
        <v>16.92857143</v>
      </c>
      <c r="N389" s="11">
        <f t="shared" si="2"/>
        <v>17</v>
      </c>
      <c r="O389" s="12" t="str">
        <f t="shared" si="3"/>
        <v>APROBADO</v>
      </c>
      <c r="P389" s="12" t="str">
        <f>IF(OR(D389="Académica",D389="Empresa"),(IF(M389&lt;Leyenda!$I$11,"ALTO",(IF(M389&lt;=Leyenda!$I$10,"MEDIO","BAJO")))),(IF(M389&lt;Leyenda!$J$11,"ALTO",(IF(M389&lt;=Leyenda!$J$10,"MEDIO","BAJO")))))</f>
        <v>BAJO</v>
      </c>
    </row>
    <row r="390">
      <c r="A390" s="8" t="s">
        <v>2505</v>
      </c>
      <c r="B390" s="9" t="s">
        <v>601</v>
      </c>
      <c r="C390" s="9" t="s">
        <v>2502</v>
      </c>
      <c r="D390" s="9" t="s">
        <v>2144</v>
      </c>
      <c r="E390" s="10">
        <v>19.0</v>
      </c>
      <c r="F390" s="10">
        <v>19.0</v>
      </c>
      <c r="G390" s="10">
        <v>19.0</v>
      </c>
      <c r="H390" s="10">
        <v>20.0</v>
      </c>
      <c r="I390" s="10">
        <v>20.0</v>
      </c>
      <c r="J390" s="10">
        <v>18.5</v>
      </c>
      <c r="K390" s="10">
        <v>19.4</v>
      </c>
      <c r="L390" s="10">
        <v>19.0</v>
      </c>
      <c r="M390" s="11">
        <f t="shared" si="1"/>
        <v>19.27142857</v>
      </c>
      <c r="N390" s="11">
        <f t="shared" si="2"/>
        <v>19</v>
      </c>
      <c r="O390" s="12" t="str">
        <f t="shared" si="3"/>
        <v>APROBADO</v>
      </c>
      <c r="P390" s="12" t="str">
        <f>IF(OR(D390="Académica",D390="Empresa"),(IF(M390&lt;Leyenda!$I$11,"ALTO",(IF(M390&lt;=Leyenda!$I$10,"MEDIO","BAJO")))),(IF(M390&lt;Leyenda!$J$11,"ALTO",(IF(M390&lt;=Leyenda!$J$10,"MEDIO","BAJO")))))</f>
        <v>BAJO</v>
      </c>
    </row>
    <row r="391">
      <c r="A391" s="8" t="s">
        <v>2178</v>
      </c>
      <c r="B391" s="9" t="s">
        <v>386</v>
      </c>
      <c r="C391" s="9" t="s">
        <v>2502</v>
      </c>
      <c r="D391" s="9" t="s">
        <v>2144</v>
      </c>
      <c r="E391" s="10">
        <v>18.5</v>
      </c>
      <c r="F391" s="10">
        <v>18.5</v>
      </c>
      <c r="G391" s="10">
        <v>18.5</v>
      </c>
      <c r="H391" s="10">
        <v>19.0</v>
      </c>
      <c r="I391" s="10">
        <v>13.5</v>
      </c>
      <c r="J391" s="10">
        <v>19.0</v>
      </c>
      <c r="K391" s="10">
        <v>18.2</v>
      </c>
      <c r="L391" s="10">
        <v>18.0</v>
      </c>
      <c r="M391" s="11">
        <f t="shared" si="1"/>
        <v>17.88571429</v>
      </c>
      <c r="N391" s="11">
        <f t="shared" si="2"/>
        <v>18</v>
      </c>
      <c r="O391" s="12" t="str">
        <f t="shared" si="3"/>
        <v>APROBADO</v>
      </c>
      <c r="P391" s="12" t="str">
        <f>IF(OR(D391="Académica",D391="Empresa"),(IF(M391&lt;Leyenda!$I$11,"ALTO",(IF(M391&lt;=Leyenda!$I$10,"MEDIO","BAJO")))),(IF(M391&lt;Leyenda!$J$11,"ALTO",(IF(M391&lt;=Leyenda!$J$10,"MEDIO","BAJO")))))</f>
        <v>BAJO</v>
      </c>
    </row>
    <row r="392">
      <c r="A392" s="8" t="s">
        <v>2506</v>
      </c>
      <c r="B392" s="9" t="s">
        <v>601</v>
      </c>
      <c r="C392" s="9" t="s">
        <v>2502</v>
      </c>
      <c r="D392" s="9" t="s">
        <v>2144</v>
      </c>
      <c r="E392" s="10">
        <v>16.5</v>
      </c>
      <c r="F392" s="10">
        <v>18.0</v>
      </c>
      <c r="G392" s="10">
        <v>18.5</v>
      </c>
      <c r="H392" s="10">
        <v>16.5</v>
      </c>
      <c r="I392" s="10">
        <v>18.0</v>
      </c>
      <c r="J392" s="10">
        <v>18.5</v>
      </c>
      <c r="K392" s="10">
        <v>17.9</v>
      </c>
      <c r="L392" s="10">
        <v>18.0</v>
      </c>
      <c r="M392" s="11">
        <f t="shared" si="1"/>
        <v>17.7</v>
      </c>
      <c r="N392" s="11">
        <f t="shared" si="2"/>
        <v>18</v>
      </c>
      <c r="O392" s="12" t="str">
        <f t="shared" si="3"/>
        <v>APROBADO</v>
      </c>
      <c r="P392" s="12" t="str">
        <f>IF(OR(D392="Académica",D392="Empresa"),(IF(M392&lt;Leyenda!$I$11,"ALTO",(IF(M392&lt;=Leyenda!$I$10,"MEDIO","BAJO")))),(IF(M392&lt;Leyenda!$J$11,"ALTO",(IF(M392&lt;=Leyenda!$J$10,"MEDIO","BAJO")))))</f>
        <v>BAJO</v>
      </c>
    </row>
    <row r="393">
      <c r="A393" s="8" t="s">
        <v>2036</v>
      </c>
      <c r="B393" s="9" t="s">
        <v>17</v>
      </c>
      <c r="C393" s="9" t="s">
        <v>2502</v>
      </c>
      <c r="D393" s="9" t="s">
        <v>2144</v>
      </c>
      <c r="E393" s="10">
        <v>19.0</v>
      </c>
      <c r="F393" s="10">
        <v>17.5</v>
      </c>
      <c r="G393" s="10">
        <v>16.5</v>
      </c>
      <c r="H393" s="10">
        <v>20.0</v>
      </c>
      <c r="I393" s="10">
        <v>20.0</v>
      </c>
      <c r="J393" s="10">
        <v>16.5</v>
      </c>
      <c r="K393" s="10">
        <v>18.1</v>
      </c>
      <c r="L393" s="10">
        <v>18.0</v>
      </c>
      <c r="M393" s="11">
        <f t="shared" si="1"/>
        <v>18.22857143</v>
      </c>
      <c r="N393" s="11">
        <f t="shared" si="2"/>
        <v>18</v>
      </c>
      <c r="O393" s="12" t="str">
        <f t="shared" si="3"/>
        <v>APROBADO</v>
      </c>
      <c r="P393" s="12" t="str">
        <f>IF(OR(D393="Académica",D393="Empresa"),(IF(M393&lt;Leyenda!$I$11,"ALTO",(IF(M393&lt;=Leyenda!$I$10,"MEDIO","BAJO")))),(IF(M393&lt;Leyenda!$J$11,"ALTO",(IF(M393&lt;=Leyenda!$J$10,"MEDIO","BAJO")))))</f>
        <v>BAJO</v>
      </c>
    </row>
    <row r="394">
      <c r="A394" s="8" t="s">
        <v>742</v>
      </c>
      <c r="B394" s="9" t="s">
        <v>17</v>
      </c>
      <c r="C394" s="9" t="s">
        <v>2502</v>
      </c>
      <c r="D394" s="9" t="s">
        <v>2144</v>
      </c>
      <c r="E394" s="10">
        <v>16.5</v>
      </c>
      <c r="F394" s="10">
        <v>18.5</v>
      </c>
      <c r="G394" s="10">
        <v>16.5</v>
      </c>
      <c r="H394" s="10">
        <v>20.0</v>
      </c>
      <c r="I394" s="10">
        <v>12.5</v>
      </c>
      <c r="J394" s="10">
        <v>16.5</v>
      </c>
      <c r="K394" s="10">
        <v>16.7</v>
      </c>
      <c r="L394" s="10">
        <v>16.5</v>
      </c>
      <c r="M394" s="11">
        <f t="shared" si="1"/>
        <v>16.74285714</v>
      </c>
      <c r="N394" s="11">
        <f t="shared" si="2"/>
        <v>17</v>
      </c>
      <c r="O394" s="12" t="str">
        <f t="shared" si="3"/>
        <v>APROBADO</v>
      </c>
      <c r="P394" s="12" t="str">
        <f>IF(OR(D394="Académica",D394="Empresa"),(IF(M394&lt;Leyenda!$I$11,"ALTO",(IF(M394&lt;=Leyenda!$I$10,"MEDIO","BAJO")))),(IF(M394&lt;Leyenda!$J$11,"ALTO",(IF(M394&lt;=Leyenda!$J$10,"MEDIO","BAJO")))))</f>
        <v>BAJO</v>
      </c>
    </row>
    <row r="395">
      <c r="A395" s="8" t="s">
        <v>1294</v>
      </c>
      <c r="B395" s="9" t="s">
        <v>28</v>
      </c>
      <c r="C395" s="9" t="s">
        <v>2502</v>
      </c>
      <c r="D395" s="9" t="s">
        <v>2144</v>
      </c>
      <c r="E395" s="10">
        <v>19.0</v>
      </c>
      <c r="F395" s="10">
        <v>17.5</v>
      </c>
      <c r="G395" s="10">
        <v>20.0</v>
      </c>
      <c r="H395" s="10">
        <v>12.5</v>
      </c>
      <c r="I395" s="10">
        <v>16.5</v>
      </c>
      <c r="J395" s="10">
        <v>19.0</v>
      </c>
      <c r="K395" s="10">
        <v>16.9</v>
      </c>
      <c r="L395" s="10">
        <v>16.5</v>
      </c>
      <c r="M395" s="11">
        <f t="shared" si="1"/>
        <v>17.34285714</v>
      </c>
      <c r="N395" s="11">
        <f t="shared" si="2"/>
        <v>17</v>
      </c>
      <c r="O395" s="12" t="str">
        <f t="shared" si="3"/>
        <v>APROBADO</v>
      </c>
      <c r="P395" s="12" t="str">
        <f>IF(OR(D395="Académica",D395="Empresa"),(IF(M395&lt;Leyenda!$I$11,"ALTO",(IF(M395&lt;=Leyenda!$I$10,"MEDIO","BAJO")))),(IF(M395&lt;Leyenda!$J$11,"ALTO",(IF(M395&lt;=Leyenda!$J$10,"MEDIO","BAJO")))))</f>
        <v>BAJO</v>
      </c>
    </row>
    <row r="396">
      <c r="A396" s="8" t="s">
        <v>1296</v>
      </c>
      <c r="B396" s="9" t="s">
        <v>17</v>
      </c>
      <c r="C396" s="9" t="s">
        <v>2502</v>
      </c>
      <c r="D396" s="9" t="s">
        <v>2144</v>
      </c>
      <c r="E396" s="10">
        <v>20.0</v>
      </c>
      <c r="F396" s="10">
        <v>20.0</v>
      </c>
      <c r="G396" s="10">
        <v>16.5</v>
      </c>
      <c r="H396" s="10">
        <v>20.0</v>
      </c>
      <c r="I396" s="10">
        <v>16.5</v>
      </c>
      <c r="J396" s="10">
        <v>16.5</v>
      </c>
      <c r="K396" s="10">
        <v>18.6</v>
      </c>
      <c r="L396" s="10">
        <v>18.5</v>
      </c>
      <c r="M396" s="11">
        <f t="shared" si="1"/>
        <v>18.3</v>
      </c>
      <c r="N396" s="11">
        <f t="shared" si="2"/>
        <v>18</v>
      </c>
      <c r="O396" s="12" t="str">
        <f t="shared" si="3"/>
        <v>APROBADO</v>
      </c>
      <c r="P396" s="12" t="str">
        <f>IF(OR(D396="Académica",D396="Empresa"),(IF(M396&lt;Leyenda!$I$11,"ALTO",(IF(M396&lt;=Leyenda!$I$10,"MEDIO","BAJO")))),(IF(M396&lt;Leyenda!$J$11,"ALTO",(IF(M396&lt;=Leyenda!$J$10,"MEDIO","BAJO")))))</f>
        <v>BAJO</v>
      </c>
    </row>
    <row r="397">
      <c r="A397" s="8" t="s">
        <v>2507</v>
      </c>
      <c r="B397" s="9" t="s">
        <v>386</v>
      </c>
      <c r="C397" s="9" t="s">
        <v>2502</v>
      </c>
      <c r="D397" s="9" t="s">
        <v>2144</v>
      </c>
      <c r="E397" s="10">
        <v>14.0</v>
      </c>
      <c r="F397" s="10">
        <v>13.5</v>
      </c>
      <c r="G397" s="10">
        <v>17.5</v>
      </c>
      <c r="H397" s="10">
        <v>20.0</v>
      </c>
      <c r="I397" s="10">
        <v>10.0</v>
      </c>
      <c r="J397" s="10">
        <v>17.0</v>
      </c>
      <c r="K397" s="10">
        <v>15.9</v>
      </c>
      <c r="L397" s="10">
        <v>16.0</v>
      </c>
      <c r="M397" s="11">
        <f t="shared" si="1"/>
        <v>15.41428571</v>
      </c>
      <c r="N397" s="11">
        <f t="shared" si="2"/>
        <v>15</v>
      </c>
      <c r="O397" s="12" t="str">
        <f t="shared" si="3"/>
        <v>DESAPROBADO</v>
      </c>
      <c r="P397" s="12" t="str">
        <f>IF(OR(D397="Académica",D397="Empresa"),(IF(M397&lt;Leyenda!$I$11,"ALTO",(IF(M397&lt;=Leyenda!$I$10,"MEDIO","BAJO")))),(IF(M397&lt;Leyenda!$J$11,"ALTO",(IF(M397&lt;=Leyenda!$J$10,"MEDIO","BAJO")))))</f>
        <v>BAJO</v>
      </c>
    </row>
    <row r="398">
      <c r="A398" s="8" t="s">
        <v>1326</v>
      </c>
      <c r="B398" s="9" t="s">
        <v>17</v>
      </c>
      <c r="C398" s="9" t="s">
        <v>2502</v>
      </c>
      <c r="D398" s="9" t="s">
        <v>2144</v>
      </c>
      <c r="E398" s="10">
        <v>19.0</v>
      </c>
      <c r="F398" s="10">
        <v>20.0</v>
      </c>
      <c r="G398" s="10">
        <v>16.5</v>
      </c>
      <c r="H398" s="10">
        <v>20.0</v>
      </c>
      <c r="I398" s="10">
        <v>16.5</v>
      </c>
      <c r="J398" s="10">
        <v>16.5</v>
      </c>
      <c r="K398" s="10">
        <v>18.1</v>
      </c>
      <c r="L398" s="10">
        <v>18.0</v>
      </c>
      <c r="M398" s="11">
        <f t="shared" si="1"/>
        <v>18.08571429</v>
      </c>
      <c r="N398" s="11">
        <f t="shared" si="2"/>
        <v>18</v>
      </c>
      <c r="O398" s="12" t="str">
        <f t="shared" si="3"/>
        <v>APROBADO</v>
      </c>
      <c r="P398" s="12" t="str">
        <f>IF(OR(D398="Académica",D398="Empresa"),(IF(M398&lt;Leyenda!$I$11,"ALTO",(IF(M398&lt;=Leyenda!$I$10,"MEDIO","BAJO")))),(IF(M398&lt;Leyenda!$J$11,"ALTO",(IF(M398&lt;=Leyenda!$J$10,"MEDIO","BAJO")))))</f>
        <v>BAJO</v>
      </c>
    </row>
    <row r="399">
      <c r="A399" s="8" t="s">
        <v>1343</v>
      </c>
      <c r="B399" s="9" t="s">
        <v>17</v>
      </c>
      <c r="C399" s="9" t="s">
        <v>2502</v>
      </c>
      <c r="D399" s="9" t="s">
        <v>2144</v>
      </c>
      <c r="E399" s="10">
        <v>17.5</v>
      </c>
      <c r="F399" s="10">
        <v>20.0</v>
      </c>
      <c r="G399" s="10">
        <v>16.5</v>
      </c>
      <c r="H399" s="10">
        <v>19.0</v>
      </c>
      <c r="I399" s="10">
        <v>10.0</v>
      </c>
      <c r="J399" s="10">
        <v>19.0</v>
      </c>
      <c r="K399" s="10">
        <v>16.8</v>
      </c>
      <c r="L399" s="10">
        <v>17.0</v>
      </c>
      <c r="M399" s="11">
        <f t="shared" si="1"/>
        <v>16.97142857</v>
      </c>
      <c r="N399" s="11">
        <f t="shared" si="2"/>
        <v>17</v>
      </c>
      <c r="O399" s="12" t="str">
        <f t="shared" si="3"/>
        <v>DESAPROBADO</v>
      </c>
      <c r="P399" s="12" t="str">
        <f>IF(OR(D399="Académica",D399="Empresa"),(IF(M399&lt;Leyenda!$I$11,"ALTO",(IF(M399&lt;=Leyenda!$I$10,"MEDIO","BAJO")))),(IF(M399&lt;Leyenda!$J$11,"ALTO",(IF(M399&lt;=Leyenda!$J$10,"MEDIO","BAJO")))))</f>
        <v>BAJO</v>
      </c>
    </row>
    <row r="400">
      <c r="A400" s="8" t="s">
        <v>1401</v>
      </c>
      <c r="B400" s="9" t="s">
        <v>17</v>
      </c>
      <c r="C400" s="9" t="s">
        <v>2502</v>
      </c>
      <c r="D400" s="9" t="s">
        <v>2144</v>
      </c>
      <c r="E400" s="10">
        <v>20.0</v>
      </c>
      <c r="F400" s="10">
        <v>20.0</v>
      </c>
      <c r="G400" s="10">
        <v>18.5</v>
      </c>
      <c r="H400" s="10">
        <v>20.0</v>
      </c>
      <c r="I400" s="10">
        <v>20.0</v>
      </c>
      <c r="J400" s="10">
        <v>16.5</v>
      </c>
      <c r="K400" s="10">
        <v>19.7</v>
      </c>
      <c r="L400" s="10">
        <v>19.5</v>
      </c>
      <c r="M400" s="11">
        <f t="shared" si="1"/>
        <v>19.24285714</v>
      </c>
      <c r="N400" s="11">
        <f t="shared" si="2"/>
        <v>19</v>
      </c>
      <c r="O400" s="12" t="str">
        <f t="shared" si="3"/>
        <v>APROBADO</v>
      </c>
      <c r="P400" s="12" t="str">
        <f>IF(OR(D400="Académica",D400="Empresa"),(IF(M400&lt;Leyenda!$I$11,"ALTO",(IF(M400&lt;=Leyenda!$I$10,"MEDIO","BAJO")))),(IF(M400&lt;Leyenda!$J$11,"ALTO",(IF(M400&lt;=Leyenda!$J$10,"MEDIO","BAJO")))))</f>
        <v>BAJO</v>
      </c>
    </row>
    <row r="401">
      <c r="A401" s="8" t="s">
        <v>2508</v>
      </c>
      <c r="B401" s="9" t="s">
        <v>601</v>
      </c>
      <c r="C401" s="9" t="s">
        <v>2502</v>
      </c>
      <c r="D401" s="9" t="s">
        <v>2144</v>
      </c>
      <c r="E401" s="10">
        <v>18.5</v>
      </c>
      <c r="F401" s="10">
        <v>17.5</v>
      </c>
      <c r="G401" s="10">
        <v>19.0</v>
      </c>
      <c r="H401" s="10">
        <v>19.0</v>
      </c>
      <c r="I401" s="10">
        <v>18.0</v>
      </c>
      <c r="J401" s="10">
        <v>18.0</v>
      </c>
      <c r="K401" s="10">
        <v>18.1</v>
      </c>
      <c r="L401" s="10">
        <v>18.0</v>
      </c>
      <c r="M401" s="11">
        <f t="shared" si="1"/>
        <v>18.3</v>
      </c>
      <c r="N401" s="11">
        <f t="shared" si="2"/>
        <v>18</v>
      </c>
      <c r="O401" s="12" t="str">
        <f t="shared" si="3"/>
        <v>APROBADO</v>
      </c>
      <c r="P401" s="12" t="str">
        <f>IF(OR(D401="Académica",D401="Empresa"),(IF(M401&lt;Leyenda!$I$11,"ALTO",(IF(M401&lt;=Leyenda!$I$10,"MEDIO","BAJO")))),(IF(M401&lt;Leyenda!$J$11,"ALTO",(IF(M401&lt;=Leyenda!$J$10,"MEDIO","BAJO")))))</f>
        <v>BAJO</v>
      </c>
    </row>
    <row r="402">
      <c r="A402" s="8" t="s">
        <v>1555</v>
      </c>
      <c r="B402" s="9" t="s">
        <v>17</v>
      </c>
      <c r="C402" s="9" t="s">
        <v>2502</v>
      </c>
      <c r="D402" s="9" t="s">
        <v>2144</v>
      </c>
      <c r="E402" s="10">
        <v>16.5</v>
      </c>
      <c r="F402" s="10">
        <v>16.5</v>
      </c>
      <c r="G402" s="10">
        <v>16.5</v>
      </c>
      <c r="H402" s="10">
        <v>20.0</v>
      </c>
      <c r="I402" s="10">
        <v>12.5</v>
      </c>
      <c r="J402" s="10">
        <v>16.5</v>
      </c>
      <c r="K402" s="10">
        <v>16.9</v>
      </c>
      <c r="L402" s="10">
        <v>17.0</v>
      </c>
      <c r="M402" s="11">
        <f t="shared" si="1"/>
        <v>16.48571429</v>
      </c>
      <c r="N402" s="11">
        <f t="shared" si="2"/>
        <v>16</v>
      </c>
      <c r="O402" s="12" t="str">
        <f t="shared" si="3"/>
        <v>APROBADO</v>
      </c>
      <c r="P402" s="12" t="str">
        <f>IF(OR(D402="Académica",D402="Empresa"),(IF(M402&lt;Leyenda!$I$11,"ALTO",(IF(M402&lt;=Leyenda!$I$10,"MEDIO","BAJO")))),(IF(M402&lt;Leyenda!$J$11,"ALTO",(IF(M402&lt;=Leyenda!$J$10,"MEDIO","BAJO")))))</f>
        <v>BAJO</v>
      </c>
    </row>
    <row r="403">
      <c r="A403" s="8" t="s">
        <v>2233</v>
      </c>
      <c r="B403" s="9" t="s">
        <v>386</v>
      </c>
      <c r="C403" s="9" t="s">
        <v>2502</v>
      </c>
      <c r="D403" s="9" t="s">
        <v>2144</v>
      </c>
      <c r="E403" s="10">
        <v>16.0</v>
      </c>
      <c r="F403" s="10">
        <v>17.0</v>
      </c>
      <c r="G403" s="10">
        <v>16.0</v>
      </c>
      <c r="H403" s="10">
        <v>16.5</v>
      </c>
      <c r="I403" s="10">
        <v>18.0</v>
      </c>
      <c r="J403" s="10">
        <v>16.5</v>
      </c>
      <c r="K403" s="10">
        <v>17.2</v>
      </c>
      <c r="L403" s="10">
        <v>17.5</v>
      </c>
      <c r="M403" s="11">
        <f t="shared" si="1"/>
        <v>16.74285714</v>
      </c>
      <c r="N403" s="11">
        <f t="shared" si="2"/>
        <v>17</v>
      </c>
      <c r="O403" s="12" t="str">
        <f t="shared" si="3"/>
        <v>APROBADO</v>
      </c>
      <c r="P403" s="12" t="str">
        <f>IF(OR(D403="Académica",D403="Empresa"),(IF(M403&lt;Leyenda!$I$11,"ALTO",(IF(M403&lt;=Leyenda!$I$10,"MEDIO","BAJO")))),(IF(M403&lt;Leyenda!$J$11,"ALTO",(IF(M403&lt;=Leyenda!$J$10,"MEDIO","BAJO")))))</f>
        <v>BAJO</v>
      </c>
    </row>
    <row r="404">
      <c r="A404" s="8" t="s">
        <v>2509</v>
      </c>
      <c r="B404" s="9" t="s">
        <v>601</v>
      </c>
      <c r="C404" s="9" t="s">
        <v>2502</v>
      </c>
      <c r="D404" s="9" t="s">
        <v>2144</v>
      </c>
      <c r="E404" s="10">
        <v>19.5</v>
      </c>
      <c r="F404" s="10">
        <v>19.5</v>
      </c>
      <c r="G404" s="10">
        <v>19.0</v>
      </c>
      <c r="H404" s="10">
        <v>20.0</v>
      </c>
      <c r="I404" s="10">
        <v>20.0</v>
      </c>
      <c r="J404" s="10">
        <v>18.5</v>
      </c>
      <c r="K404" s="10">
        <v>19.7</v>
      </c>
      <c r="L404" s="10">
        <v>20.0</v>
      </c>
      <c r="M404" s="11">
        <f t="shared" si="1"/>
        <v>19.45714286</v>
      </c>
      <c r="N404" s="11">
        <f t="shared" si="2"/>
        <v>19</v>
      </c>
      <c r="O404" s="12" t="str">
        <f t="shared" si="3"/>
        <v>APROBADO</v>
      </c>
      <c r="P404" s="12" t="str">
        <f>IF(OR(D404="Académica",D404="Empresa"),(IF(M404&lt;Leyenda!$I$11,"ALTO",(IF(M404&lt;=Leyenda!$I$10,"MEDIO","BAJO")))),(IF(M404&lt;Leyenda!$J$11,"ALTO",(IF(M404&lt;=Leyenda!$J$10,"MEDIO","BAJO")))))</f>
        <v>BAJO</v>
      </c>
    </row>
    <row r="405">
      <c r="A405" s="8" t="s">
        <v>2510</v>
      </c>
      <c r="B405" s="9" t="s">
        <v>28</v>
      </c>
      <c r="C405" s="9" t="s">
        <v>2502</v>
      </c>
      <c r="D405" s="9" t="s">
        <v>2144</v>
      </c>
      <c r="E405" s="10">
        <v>15.0</v>
      </c>
      <c r="F405" s="10">
        <v>10.0</v>
      </c>
      <c r="G405" s="10">
        <v>16.5</v>
      </c>
      <c r="H405" s="10">
        <v>16.5</v>
      </c>
      <c r="I405" s="10">
        <v>12.5</v>
      </c>
      <c r="J405" s="10">
        <v>16.5</v>
      </c>
      <c r="K405" s="10">
        <v>12.4</v>
      </c>
      <c r="L405" s="10">
        <v>12.5</v>
      </c>
      <c r="M405" s="11">
        <f t="shared" si="1"/>
        <v>14.2</v>
      </c>
      <c r="N405" s="11">
        <f t="shared" si="2"/>
        <v>14</v>
      </c>
      <c r="O405" s="12" t="str">
        <f t="shared" si="3"/>
        <v>DESAPROBADO</v>
      </c>
      <c r="P405" s="12" t="str">
        <f>IF(OR(D405="Académica",D405="Empresa"),(IF(M405&lt;Leyenda!$I$11,"ALTO",(IF(M405&lt;=Leyenda!$I$10,"MEDIO","BAJO")))),(IF(M405&lt;Leyenda!$J$11,"ALTO",(IF(M405&lt;=Leyenda!$J$10,"MEDIO","BAJO")))))</f>
        <v>MEDIO</v>
      </c>
    </row>
    <row r="406">
      <c r="A406" s="8" t="s">
        <v>2511</v>
      </c>
      <c r="B406" s="9" t="s">
        <v>601</v>
      </c>
      <c r="C406" s="9" t="s">
        <v>2502</v>
      </c>
      <c r="D406" s="9" t="s">
        <v>2144</v>
      </c>
      <c r="E406" s="10">
        <v>12.5</v>
      </c>
      <c r="F406" s="10">
        <v>16.0</v>
      </c>
      <c r="G406" s="10">
        <v>18.0</v>
      </c>
      <c r="H406" s="10">
        <v>17.5</v>
      </c>
      <c r="I406" s="10">
        <v>14.0</v>
      </c>
      <c r="J406" s="10">
        <v>17.0</v>
      </c>
      <c r="K406" s="10">
        <v>16.2</v>
      </c>
      <c r="L406" s="10">
        <v>16.0</v>
      </c>
      <c r="M406" s="11">
        <f t="shared" si="1"/>
        <v>15.88571429</v>
      </c>
      <c r="N406" s="11">
        <f t="shared" si="2"/>
        <v>16</v>
      </c>
      <c r="O406" s="12" t="str">
        <f t="shared" si="3"/>
        <v>APROBADO</v>
      </c>
      <c r="P406" s="12" t="str">
        <f>IF(OR(D406="Académica",D406="Empresa"),(IF(M406&lt;Leyenda!$I$11,"ALTO",(IF(M406&lt;=Leyenda!$I$10,"MEDIO","BAJO")))),(IF(M406&lt;Leyenda!$J$11,"ALTO",(IF(M406&lt;=Leyenda!$J$10,"MEDIO","BAJO")))))</f>
        <v>BAJO</v>
      </c>
    </row>
    <row r="407">
      <c r="A407" s="8" t="s">
        <v>1581</v>
      </c>
      <c r="B407" s="9" t="s">
        <v>40</v>
      </c>
      <c r="C407" s="9" t="s">
        <v>2502</v>
      </c>
      <c r="D407" s="9" t="s">
        <v>2144</v>
      </c>
      <c r="E407" s="10">
        <v>12.5</v>
      </c>
      <c r="F407" s="10">
        <v>19.0</v>
      </c>
      <c r="G407" s="10">
        <v>16.5</v>
      </c>
      <c r="H407" s="10">
        <v>18.0</v>
      </c>
      <c r="I407" s="10">
        <v>16.5</v>
      </c>
      <c r="J407" s="10">
        <v>16.5</v>
      </c>
      <c r="K407" s="10">
        <v>16.4</v>
      </c>
      <c r="L407" s="10">
        <v>16.5</v>
      </c>
      <c r="M407" s="11">
        <f t="shared" si="1"/>
        <v>16.48571429</v>
      </c>
      <c r="N407" s="11">
        <f t="shared" si="2"/>
        <v>16</v>
      </c>
      <c r="O407" s="12" t="str">
        <f t="shared" si="3"/>
        <v>APROBADO</v>
      </c>
      <c r="P407" s="12" t="str">
        <f>IF(OR(D407="Académica",D407="Empresa"),(IF(M407&lt;Leyenda!$I$11,"ALTO",(IF(M407&lt;=Leyenda!$I$10,"MEDIO","BAJO")))),(IF(M407&lt;Leyenda!$J$11,"ALTO",(IF(M407&lt;=Leyenda!$J$10,"MEDIO","BAJO")))))</f>
        <v>BAJO</v>
      </c>
    </row>
    <row r="408">
      <c r="A408" s="8" t="s">
        <v>1722</v>
      </c>
      <c r="B408" s="9" t="s">
        <v>28</v>
      </c>
      <c r="C408" s="9" t="s">
        <v>2502</v>
      </c>
      <c r="D408" s="9" t="s">
        <v>2144</v>
      </c>
      <c r="E408" s="10">
        <v>19.0</v>
      </c>
      <c r="F408" s="10">
        <v>19.0</v>
      </c>
      <c r="G408" s="10">
        <v>20.0</v>
      </c>
      <c r="H408" s="10">
        <v>20.0</v>
      </c>
      <c r="I408" s="10">
        <v>16.5</v>
      </c>
      <c r="J408" s="10">
        <v>16.5</v>
      </c>
      <c r="K408" s="10">
        <v>18.5</v>
      </c>
      <c r="L408" s="10">
        <v>18.5</v>
      </c>
      <c r="M408" s="11">
        <f t="shared" si="1"/>
        <v>18.5</v>
      </c>
      <c r="N408" s="11">
        <f t="shared" si="2"/>
        <v>19</v>
      </c>
      <c r="O408" s="12" t="str">
        <f t="shared" si="3"/>
        <v>APROBADO</v>
      </c>
      <c r="P408" s="12" t="str">
        <f>IF(OR(D408="Académica",D408="Empresa"),(IF(M408&lt;Leyenda!$I$11,"ALTO",(IF(M408&lt;=Leyenda!$I$10,"MEDIO","BAJO")))),(IF(M408&lt;Leyenda!$J$11,"ALTO",(IF(M408&lt;=Leyenda!$J$10,"MEDIO","BAJO")))))</f>
        <v>BAJO</v>
      </c>
    </row>
    <row r="409">
      <c r="A409" s="8" t="s">
        <v>2512</v>
      </c>
      <c r="B409" s="9" t="s">
        <v>601</v>
      </c>
      <c r="C409" s="9" t="s">
        <v>2502</v>
      </c>
      <c r="D409" s="9" t="s">
        <v>2144</v>
      </c>
      <c r="E409" s="10">
        <v>15.0</v>
      </c>
      <c r="F409" s="10">
        <v>17.0</v>
      </c>
      <c r="G409" s="10">
        <v>18.5</v>
      </c>
      <c r="H409" s="10">
        <v>17.5</v>
      </c>
      <c r="I409" s="10">
        <v>18.5</v>
      </c>
      <c r="J409" s="10">
        <v>18.0</v>
      </c>
      <c r="K409" s="10">
        <v>16.9</v>
      </c>
      <c r="L409" s="10">
        <v>17.0</v>
      </c>
      <c r="M409" s="11">
        <f t="shared" si="1"/>
        <v>17.34285714</v>
      </c>
      <c r="N409" s="11">
        <f t="shared" si="2"/>
        <v>17</v>
      </c>
      <c r="O409" s="12" t="str">
        <f t="shared" si="3"/>
        <v>APROBADO</v>
      </c>
      <c r="P409" s="12" t="str">
        <f>IF(OR(D409="Académica",D409="Empresa"),(IF(M409&lt;Leyenda!$I$11,"ALTO",(IF(M409&lt;=Leyenda!$I$10,"MEDIO","BAJO")))),(IF(M409&lt;Leyenda!$J$11,"ALTO",(IF(M409&lt;=Leyenda!$J$10,"MEDIO","BAJO")))))</f>
        <v>BAJO</v>
      </c>
    </row>
    <row r="410">
      <c r="A410" s="8" t="s">
        <v>1691</v>
      </c>
      <c r="B410" s="9" t="s">
        <v>40</v>
      </c>
      <c r="C410" s="9" t="s">
        <v>2502</v>
      </c>
      <c r="D410" s="9" t="s">
        <v>2144</v>
      </c>
      <c r="E410" s="10">
        <v>17.5</v>
      </c>
      <c r="F410" s="10">
        <v>19.0</v>
      </c>
      <c r="G410" s="10">
        <v>17.0</v>
      </c>
      <c r="H410" s="10">
        <v>20.0</v>
      </c>
      <c r="I410" s="10">
        <v>19.0</v>
      </c>
      <c r="J410" s="10">
        <v>16.5</v>
      </c>
      <c r="K410" s="10">
        <v>18.4</v>
      </c>
      <c r="L410" s="10">
        <v>18.5</v>
      </c>
      <c r="M410" s="11">
        <f t="shared" si="1"/>
        <v>18.2</v>
      </c>
      <c r="N410" s="11">
        <f t="shared" si="2"/>
        <v>18</v>
      </c>
      <c r="O410" s="12" t="str">
        <f t="shared" si="3"/>
        <v>APROBADO</v>
      </c>
      <c r="P410" s="12" t="str">
        <f>IF(OR(D410="Académica",D410="Empresa"),(IF(M410&lt;Leyenda!$I$11,"ALTO",(IF(M410&lt;=Leyenda!$I$10,"MEDIO","BAJO")))),(IF(M410&lt;Leyenda!$J$11,"ALTO",(IF(M410&lt;=Leyenda!$J$10,"MEDIO","BAJO")))))</f>
        <v>BAJO</v>
      </c>
    </row>
    <row r="411">
      <c r="A411" s="8" t="s">
        <v>1037</v>
      </c>
      <c r="B411" s="9" t="s">
        <v>17</v>
      </c>
      <c r="C411" s="9" t="s">
        <v>2502</v>
      </c>
      <c r="D411" s="9" t="s">
        <v>2144</v>
      </c>
      <c r="E411" s="10">
        <v>16.5</v>
      </c>
      <c r="F411" s="10">
        <v>16.5</v>
      </c>
      <c r="G411" s="10">
        <v>16.5</v>
      </c>
      <c r="H411" s="10">
        <v>19.0</v>
      </c>
      <c r="I411" s="10">
        <v>16.5</v>
      </c>
      <c r="J411" s="10">
        <v>16.5</v>
      </c>
      <c r="K411" s="10">
        <v>17.0</v>
      </c>
      <c r="L411" s="10">
        <v>17.0</v>
      </c>
      <c r="M411" s="11">
        <f t="shared" si="1"/>
        <v>16.92857143</v>
      </c>
      <c r="N411" s="11">
        <f t="shared" si="2"/>
        <v>17</v>
      </c>
      <c r="O411" s="12" t="str">
        <f t="shared" si="3"/>
        <v>APROBADO</v>
      </c>
      <c r="P411" s="12" t="str">
        <f>IF(OR(D411="Académica",D411="Empresa"),(IF(M411&lt;Leyenda!$I$11,"ALTO",(IF(M411&lt;=Leyenda!$I$10,"MEDIO","BAJO")))),(IF(M411&lt;Leyenda!$J$11,"ALTO",(IF(M411&lt;=Leyenda!$J$10,"MEDIO","BAJO")))))</f>
        <v>BAJO</v>
      </c>
    </row>
    <row r="412">
      <c r="A412" s="8" t="s">
        <v>776</v>
      </c>
      <c r="B412" s="9" t="s">
        <v>28</v>
      </c>
      <c r="C412" s="9" t="s">
        <v>2502</v>
      </c>
      <c r="D412" s="9" t="s">
        <v>2144</v>
      </c>
      <c r="E412" s="10">
        <v>16.5</v>
      </c>
      <c r="F412" s="10">
        <v>19.0</v>
      </c>
      <c r="G412" s="10">
        <v>18.5</v>
      </c>
      <c r="H412" s="10">
        <v>17.5</v>
      </c>
      <c r="I412" s="10">
        <v>16.5</v>
      </c>
      <c r="J412" s="10">
        <v>16.5</v>
      </c>
      <c r="K412" s="10">
        <v>17.3</v>
      </c>
      <c r="L412" s="10">
        <v>17.5</v>
      </c>
      <c r="M412" s="11">
        <f t="shared" si="1"/>
        <v>17.4</v>
      </c>
      <c r="N412" s="11">
        <f t="shared" si="2"/>
        <v>17</v>
      </c>
      <c r="O412" s="12" t="str">
        <f t="shared" si="3"/>
        <v>APROBADO</v>
      </c>
      <c r="P412" s="12" t="str">
        <f>IF(OR(D412="Académica",D412="Empresa"),(IF(M412&lt;Leyenda!$I$11,"ALTO",(IF(M412&lt;=Leyenda!$I$10,"MEDIO","BAJO")))),(IF(M412&lt;Leyenda!$J$11,"ALTO",(IF(M412&lt;=Leyenda!$J$10,"MEDIO","BAJO")))))</f>
        <v>BAJO</v>
      </c>
    </row>
    <row r="413">
      <c r="A413" s="8" t="s">
        <v>1117</v>
      </c>
      <c r="B413" s="9" t="s">
        <v>17</v>
      </c>
      <c r="C413" s="9" t="s">
        <v>2502</v>
      </c>
      <c r="D413" s="9" t="s">
        <v>2144</v>
      </c>
      <c r="E413" s="10">
        <v>17.5</v>
      </c>
      <c r="F413" s="10">
        <v>20.0</v>
      </c>
      <c r="G413" s="10">
        <v>16.5</v>
      </c>
      <c r="H413" s="10">
        <v>20.0</v>
      </c>
      <c r="I413" s="10">
        <v>16.5</v>
      </c>
      <c r="J413" s="10">
        <v>16.5</v>
      </c>
      <c r="K413" s="10">
        <v>18.1</v>
      </c>
      <c r="L413" s="10">
        <v>18.5</v>
      </c>
      <c r="M413" s="11">
        <f t="shared" si="1"/>
        <v>17.87142857</v>
      </c>
      <c r="N413" s="11">
        <f t="shared" si="2"/>
        <v>18</v>
      </c>
      <c r="O413" s="12" t="str">
        <f t="shared" si="3"/>
        <v>APROBADO</v>
      </c>
      <c r="P413" s="12" t="str">
        <f>IF(OR(D413="Académica",D413="Empresa"),(IF(M413&lt;Leyenda!$I$11,"ALTO",(IF(M413&lt;=Leyenda!$I$10,"MEDIO","BAJO")))),(IF(M413&lt;Leyenda!$J$11,"ALTO",(IF(M413&lt;=Leyenda!$J$10,"MEDIO","BAJO")))))</f>
        <v>BAJO</v>
      </c>
    </row>
    <row r="414">
      <c r="A414" s="8" t="s">
        <v>1118</v>
      </c>
      <c r="B414" s="9" t="s">
        <v>17</v>
      </c>
      <c r="C414" s="9" t="s">
        <v>2502</v>
      </c>
      <c r="D414" s="9" t="s">
        <v>2144</v>
      </c>
      <c r="E414" s="10">
        <v>17.5</v>
      </c>
      <c r="F414" s="10">
        <v>20.0</v>
      </c>
      <c r="G414" s="10">
        <v>19.0</v>
      </c>
      <c r="H414" s="10">
        <v>19.0</v>
      </c>
      <c r="I414" s="10">
        <v>19.0</v>
      </c>
      <c r="J414" s="10">
        <v>19.0</v>
      </c>
      <c r="K414" s="10">
        <v>18.8</v>
      </c>
      <c r="L414" s="10">
        <v>19.0</v>
      </c>
      <c r="M414" s="11">
        <f t="shared" si="1"/>
        <v>18.9</v>
      </c>
      <c r="N414" s="11">
        <f t="shared" si="2"/>
        <v>19</v>
      </c>
      <c r="O414" s="12" t="str">
        <f t="shared" si="3"/>
        <v>APROBADO</v>
      </c>
      <c r="P414" s="12" t="str">
        <f>IF(OR(D414="Académica",D414="Empresa"),(IF(M414&lt;Leyenda!$I$11,"ALTO",(IF(M414&lt;=Leyenda!$I$10,"MEDIO","BAJO")))),(IF(M414&lt;Leyenda!$J$11,"ALTO",(IF(M414&lt;=Leyenda!$J$10,"MEDIO","BAJO")))))</f>
        <v>BAJO</v>
      </c>
    </row>
    <row r="415">
      <c r="A415" s="8" t="s">
        <v>2286</v>
      </c>
      <c r="B415" s="9" t="s">
        <v>17</v>
      </c>
      <c r="C415" s="9" t="s">
        <v>2502</v>
      </c>
      <c r="D415" s="9" t="s">
        <v>2144</v>
      </c>
      <c r="E415" s="10">
        <v>16.5</v>
      </c>
      <c r="F415" s="10">
        <v>16.5</v>
      </c>
      <c r="G415" s="10">
        <v>16.5</v>
      </c>
      <c r="H415" s="10">
        <v>20.0</v>
      </c>
      <c r="I415" s="10">
        <v>16.5</v>
      </c>
      <c r="J415" s="10">
        <v>12.5</v>
      </c>
      <c r="K415" s="10">
        <v>17.0</v>
      </c>
      <c r="L415" s="10">
        <v>17.0</v>
      </c>
      <c r="M415" s="11">
        <f t="shared" si="1"/>
        <v>16.5</v>
      </c>
      <c r="N415" s="11">
        <f t="shared" si="2"/>
        <v>17</v>
      </c>
      <c r="O415" s="12" t="str">
        <f t="shared" si="3"/>
        <v>APROBADO</v>
      </c>
      <c r="P415" s="12" t="str">
        <f>IF(OR(D415="Académica",D415="Empresa"),(IF(M415&lt;Leyenda!$I$11,"ALTO",(IF(M415&lt;=Leyenda!$I$10,"MEDIO","BAJO")))),(IF(M415&lt;Leyenda!$J$11,"ALTO",(IF(M415&lt;=Leyenda!$J$10,"MEDIO","BAJO")))))</f>
        <v>BAJO</v>
      </c>
    </row>
    <row r="416">
      <c r="A416" s="8" t="s">
        <v>1849</v>
      </c>
      <c r="B416" s="9" t="s">
        <v>25</v>
      </c>
      <c r="C416" s="9" t="s">
        <v>2502</v>
      </c>
      <c r="D416" s="9" t="s">
        <v>2144</v>
      </c>
      <c r="E416" s="10">
        <v>17.5</v>
      </c>
      <c r="F416" s="10">
        <v>17.5</v>
      </c>
      <c r="G416" s="10">
        <v>17.5</v>
      </c>
      <c r="H416" s="10">
        <v>20.0</v>
      </c>
      <c r="I416" s="10">
        <v>16.5</v>
      </c>
      <c r="J416" s="10">
        <v>16.5</v>
      </c>
      <c r="K416" s="10">
        <v>17.4</v>
      </c>
      <c r="L416" s="10">
        <v>17.5</v>
      </c>
      <c r="M416" s="11">
        <f t="shared" si="1"/>
        <v>17.55714286</v>
      </c>
      <c r="N416" s="11">
        <f t="shared" si="2"/>
        <v>18</v>
      </c>
      <c r="O416" s="12" t="str">
        <f t="shared" si="3"/>
        <v>APROBADO</v>
      </c>
      <c r="P416" s="12" t="str">
        <f>IF(OR(D416="Académica",D416="Empresa"),(IF(M416&lt;Leyenda!$I$11,"ALTO",(IF(M416&lt;=Leyenda!$I$10,"MEDIO","BAJO")))),(IF(M416&lt;Leyenda!$J$11,"ALTO",(IF(M416&lt;=Leyenda!$J$10,"MEDIO","BAJO")))))</f>
        <v>BAJO</v>
      </c>
    </row>
    <row r="417">
      <c r="A417" s="8" t="s">
        <v>2292</v>
      </c>
      <c r="B417" s="9" t="s">
        <v>40</v>
      </c>
      <c r="C417" s="9" t="s">
        <v>2502</v>
      </c>
      <c r="D417" s="9" t="s">
        <v>2144</v>
      </c>
      <c r="E417" s="10">
        <v>17.5</v>
      </c>
      <c r="F417" s="10">
        <v>20.0</v>
      </c>
      <c r="G417" s="10">
        <v>20.0</v>
      </c>
      <c r="H417" s="10">
        <v>20.0</v>
      </c>
      <c r="I417" s="10">
        <v>19.0</v>
      </c>
      <c r="J417" s="10">
        <v>19.0</v>
      </c>
      <c r="K417" s="10">
        <v>19.0</v>
      </c>
      <c r="L417" s="10">
        <v>19.0</v>
      </c>
      <c r="M417" s="11">
        <f t="shared" si="1"/>
        <v>19.21428571</v>
      </c>
      <c r="N417" s="11">
        <f t="shared" si="2"/>
        <v>19</v>
      </c>
      <c r="O417" s="12" t="str">
        <f t="shared" si="3"/>
        <v>APROBADO</v>
      </c>
      <c r="P417" s="12" t="str">
        <f>IF(OR(D417="Académica",D417="Empresa"),(IF(M417&lt;Leyenda!$I$11,"ALTO",(IF(M417&lt;=Leyenda!$I$10,"MEDIO","BAJO")))),(IF(M417&lt;Leyenda!$J$11,"ALTO",(IF(M417&lt;=Leyenda!$J$10,"MEDIO","BAJO")))))</f>
        <v>BAJO</v>
      </c>
    </row>
    <row r="418">
      <c r="A418" s="8" t="s">
        <v>2293</v>
      </c>
      <c r="B418" s="9" t="s">
        <v>386</v>
      </c>
      <c r="C418" s="9" t="s">
        <v>2502</v>
      </c>
      <c r="D418" s="9" t="s">
        <v>2144</v>
      </c>
      <c r="E418" s="10">
        <v>15.5</v>
      </c>
      <c r="F418" s="10">
        <v>15.5</v>
      </c>
      <c r="G418" s="10">
        <v>16.5</v>
      </c>
      <c r="H418" s="10">
        <v>20.0</v>
      </c>
      <c r="I418" s="10">
        <v>16.0</v>
      </c>
      <c r="J418" s="10">
        <v>18.0</v>
      </c>
      <c r="K418" s="10">
        <v>16.9</v>
      </c>
      <c r="L418" s="10">
        <v>17.0</v>
      </c>
      <c r="M418" s="11">
        <f t="shared" si="1"/>
        <v>16.91428571</v>
      </c>
      <c r="N418" s="11">
        <f t="shared" si="2"/>
        <v>17</v>
      </c>
      <c r="O418" s="12" t="str">
        <f t="shared" si="3"/>
        <v>APROBADO</v>
      </c>
      <c r="P418" s="12" t="str">
        <f>IF(OR(D418="Académica",D418="Empresa"),(IF(M418&lt;Leyenda!$I$11,"ALTO",(IF(M418&lt;=Leyenda!$I$10,"MEDIO","BAJO")))),(IF(M418&lt;Leyenda!$J$11,"ALTO",(IF(M418&lt;=Leyenda!$J$10,"MEDIO","BAJO")))))</f>
        <v>BAJO</v>
      </c>
    </row>
    <row r="419">
      <c r="A419" s="8" t="s">
        <v>2513</v>
      </c>
      <c r="B419" s="9" t="s">
        <v>601</v>
      </c>
      <c r="C419" s="9" t="s">
        <v>2502</v>
      </c>
      <c r="D419" s="9" t="s">
        <v>2144</v>
      </c>
      <c r="E419" s="10">
        <v>15.0</v>
      </c>
      <c r="F419" s="10">
        <v>15.5</v>
      </c>
      <c r="G419" s="10">
        <v>18.5</v>
      </c>
      <c r="H419" s="10">
        <v>20.0</v>
      </c>
      <c r="I419" s="10">
        <v>19.0</v>
      </c>
      <c r="J419" s="10">
        <v>17.0</v>
      </c>
      <c r="K419" s="10">
        <v>16.9</v>
      </c>
      <c r="L419" s="10">
        <v>16.5</v>
      </c>
      <c r="M419" s="11">
        <f t="shared" si="1"/>
        <v>17.41428571</v>
      </c>
      <c r="N419" s="11">
        <f t="shared" si="2"/>
        <v>17</v>
      </c>
      <c r="O419" s="12" t="str">
        <f t="shared" si="3"/>
        <v>APROBADO</v>
      </c>
      <c r="P419" s="12" t="str">
        <f>IF(OR(D419="Académica",D419="Empresa"),(IF(M419&lt;Leyenda!$I$11,"ALTO",(IF(M419&lt;=Leyenda!$I$10,"MEDIO","BAJO")))),(IF(M419&lt;Leyenda!$J$11,"ALTO",(IF(M419&lt;=Leyenda!$J$10,"MEDIO","BAJO")))))</f>
        <v>BAJO</v>
      </c>
    </row>
    <row r="420">
      <c r="A420" s="8" t="s">
        <v>1790</v>
      </c>
      <c r="B420" s="9" t="s">
        <v>25</v>
      </c>
      <c r="C420" s="9" t="s">
        <v>2502</v>
      </c>
      <c r="D420" s="9" t="s">
        <v>2144</v>
      </c>
      <c r="E420" s="10">
        <v>16.5</v>
      </c>
      <c r="F420" s="10">
        <v>16.5</v>
      </c>
      <c r="G420" s="10">
        <v>17.0</v>
      </c>
      <c r="H420" s="10">
        <v>19.0</v>
      </c>
      <c r="I420" s="10">
        <v>16.5</v>
      </c>
      <c r="J420" s="10">
        <v>15.0</v>
      </c>
      <c r="K420" s="10">
        <v>16.8</v>
      </c>
      <c r="L420" s="10">
        <v>17.0</v>
      </c>
      <c r="M420" s="11">
        <f t="shared" si="1"/>
        <v>16.75714286</v>
      </c>
      <c r="N420" s="11">
        <f t="shared" si="2"/>
        <v>17</v>
      </c>
      <c r="O420" s="12" t="str">
        <f t="shared" si="3"/>
        <v>APROBADO</v>
      </c>
      <c r="P420" s="12" t="str">
        <f>IF(OR(D420="Académica",D420="Empresa"),(IF(M420&lt;Leyenda!$I$11,"ALTO",(IF(M420&lt;=Leyenda!$I$10,"MEDIO","BAJO")))),(IF(M420&lt;Leyenda!$J$11,"ALTO",(IF(M420&lt;=Leyenda!$J$10,"MEDIO","BAJO")))))</f>
        <v>BAJO</v>
      </c>
    </row>
    <row r="421">
      <c r="A421" s="8" t="s">
        <v>2299</v>
      </c>
      <c r="B421" s="9" t="s">
        <v>40</v>
      </c>
      <c r="C421" s="9" t="s">
        <v>2502</v>
      </c>
      <c r="D421" s="9" t="s">
        <v>2144</v>
      </c>
      <c r="E421" s="10">
        <v>16.5</v>
      </c>
      <c r="F421" s="10">
        <v>16.5</v>
      </c>
      <c r="G421" s="10">
        <v>16.5</v>
      </c>
      <c r="H421" s="10">
        <v>20.0</v>
      </c>
      <c r="I421" s="10">
        <v>15.0</v>
      </c>
      <c r="J421" s="10">
        <v>16.5</v>
      </c>
      <c r="K421" s="10">
        <v>15.2</v>
      </c>
      <c r="L421" s="10">
        <v>15.5</v>
      </c>
      <c r="M421" s="11">
        <f t="shared" si="1"/>
        <v>16.6</v>
      </c>
      <c r="N421" s="11">
        <f t="shared" si="2"/>
        <v>17</v>
      </c>
      <c r="O421" s="12" t="str">
        <f t="shared" si="3"/>
        <v>APROBADO</v>
      </c>
      <c r="P421" s="12" t="str">
        <f>IF(OR(D421="Académica",D421="Empresa"),(IF(M421&lt;Leyenda!$I$11,"ALTO",(IF(M421&lt;=Leyenda!$I$10,"MEDIO","BAJO")))),(IF(M421&lt;Leyenda!$J$11,"ALTO",(IF(M421&lt;=Leyenda!$J$10,"MEDIO","BAJO")))))</f>
        <v>BAJO</v>
      </c>
    </row>
    <row r="422">
      <c r="A422" s="8" t="s">
        <v>2052</v>
      </c>
      <c r="B422" s="9" t="s">
        <v>21</v>
      </c>
      <c r="C422" s="9" t="s">
        <v>2502</v>
      </c>
      <c r="D422" s="9" t="s">
        <v>2144</v>
      </c>
      <c r="E422" s="10">
        <v>19.0</v>
      </c>
      <c r="F422" s="10">
        <v>17.5</v>
      </c>
      <c r="G422" s="10">
        <v>19.0</v>
      </c>
      <c r="H422" s="10">
        <v>19.0</v>
      </c>
      <c r="I422" s="10">
        <v>16.5</v>
      </c>
      <c r="J422" s="10">
        <v>16.5</v>
      </c>
      <c r="K422" s="10">
        <v>18.4</v>
      </c>
      <c r="L422" s="10">
        <v>18.0</v>
      </c>
      <c r="M422" s="11">
        <f t="shared" si="1"/>
        <v>17.98571429</v>
      </c>
      <c r="N422" s="11">
        <f t="shared" si="2"/>
        <v>18</v>
      </c>
      <c r="O422" s="12" t="str">
        <f t="shared" si="3"/>
        <v>APROBADO</v>
      </c>
      <c r="P422" s="12" t="str">
        <f>IF(OR(D422="Académica",D422="Empresa"),(IF(M422&lt;Leyenda!$I$11,"ALTO",(IF(M422&lt;=Leyenda!$I$10,"MEDIO","BAJO")))),(IF(M422&lt;Leyenda!$J$11,"ALTO",(IF(M422&lt;=Leyenda!$J$10,"MEDIO","BAJO")))))</f>
        <v>BAJO</v>
      </c>
    </row>
    <row r="423">
      <c r="A423" s="8" t="s">
        <v>1492</v>
      </c>
      <c r="B423" s="9" t="s">
        <v>21</v>
      </c>
      <c r="C423" s="9" t="s">
        <v>2502</v>
      </c>
      <c r="D423" s="9" t="s">
        <v>2144</v>
      </c>
      <c r="E423" s="10">
        <v>17.5</v>
      </c>
      <c r="F423" s="10">
        <v>18.0</v>
      </c>
      <c r="G423" s="10">
        <v>18.0</v>
      </c>
      <c r="H423" s="10">
        <v>19.0</v>
      </c>
      <c r="I423" s="10">
        <v>12.5</v>
      </c>
      <c r="J423" s="10">
        <v>19.0</v>
      </c>
      <c r="K423" s="10">
        <v>17.2</v>
      </c>
      <c r="L423" s="10">
        <v>17.0</v>
      </c>
      <c r="M423" s="11">
        <f t="shared" si="1"/>
        <v>17.31428571</v>
      </c>
      <c r="N423" s="11">
        <f t="shared" si="2"/>
        <v>17</v>
      </c>
      <c r="O423" s="12" t="str">
        <f t="shared" si="3"/>
        <v>APROBADO</v>
      </c>
      <c r="P423" s="12" t="str">
        <f>IF(OR(D423="Académica",D423="Empresa"),(IF(M423&lt;Leyenda!$I$11,"ALTO",(IF(M423&lt;=Leyenda!$I$10,"MEDIO","BAJO")))),(IF(M423&lt;Leyenda!$J$11,"ALTO",(IF(M423&lt;=Leyenda!$J$10,"MEDIO","BAJO")))))</f>
        <v>BAJO</v>
      </c>
    </row>
    <row r="424">
      <c r="A424" s="8" t="s">
        <v>2312</v>
      </c>
      <c r="B424" s="9" t="s">
        <v>386</v>
      </c>
      <c r="C424" s="9" t="s">
        <v>2502</v>
      </c>
      <c r="D424" s="9" t="s">
        <v>2144</v>
      </c>
      <c r="E424" s="10">
        <v>20.0</v>
      </c>
      <c r="F424" s="10">
        <v>19.0</v>
      </c>
      <c r="G424" s="10">
        <v>19.0</v>
      </c>
      <c r="H424" s="10">
        <v>20.0</v>
      </c>
      <c r="I424" s="10">
        <v>19.5</v>
      </c>
      <c r="J424" s="10">
        <v>17.0</v>
      </c>
      <c r="K424" s="10">
        <v>19.6</v>
      </c>
      <c r="L424" s="10">
        <v>20.0</v>
      </c>
      <c r="M424" s="11">
        <f t="shared" si="1"/>
        <v>19.15714286</v>
      </c>
      <c r="N424" s="11">
        <f t="shared" si="2"/>
        <v>19</v>
      </c>
      <c r="O424" s="12" t="str">
        <f t="shared" si="3"/>
        <v>APROBADO</v>
      </c>
      <c r="P424" s="12" t="str">
        <f>IF(OR(D424="Académica",D424="Empresa"),(IF(M424&lt;Leyenda!$I$11,"ALTO",(IF(M424&lt;=Leyenda!$I$10,"MEDIO","BAJO")))),(IF(M424&lt;Leyenda!$J$11,"ALTO",(IF(M424&lt;=Leyenda!$J$10,"MEDIO","BAJO")))))</f>
        <v>BAJO</v>
      </c>
    </row>
    <row r="425">
      <c r="A425" s="8" t="s">
        <v>2321</v>
      </c>
      <c r="B425" s="9" t="s">
        <v>386</v>
      </c>
      <c r="C425" s="9" t="s">
        <v>2502</v>
      </c>
      <c r="D425" s="9" t="s">
        <v>2144</v>
      </c>
      <c r="E425" s="10">
        <v>18.0</v>
      </c>
      <c r="F425" s="10">
        <v>19.0</v>
      </c>
      <c r="G425" s="10">
        <v>17.5</v>
      </c>
      <c r="H425" s="10">
        <v>20.0</v>
      </c>
      <c r="I425" s="10">
        <v>17.5</v>
      </c>
      <c r="J425" s="10">
        <v>17.0</v>
      </c>
      <c r="K425" s="10">
        <v>18.6</v>
      </c>
      <c r="L425" s="10">
        <v>18.5</v>
      </c>
      <c r="M425" s="11">
        <f t="shared" si="1"/>
        <v>18.22857143</v>
      </c>
      <c r="N425" s="11">
        <f t="shared" si="2"/>
        <v>18</v>
      </c>
      <c r="O425" s="12" t="str">
        <f t="shared" si="3"/>
        <v>APROBADO</v>
      </c>
      <c r="P425" s="12" t="str">
        <f>IF(OR(D425="Académica",D425="Empresa"),(IF(M425&lt;Leyenda!$I$11,"ALTO",(IF(M425&lt;=Leyenda!$I$10,"MEDIO","BAJO")))),(IF(M425&lt;Leyenda!$J$11,"ALTO",(IF(M425&lt;=Leyenda!$J$10,"MEDIO","BAJO")))))</f>
        <v>BAJO</v>
      </c>
    </row>
    <row r="426">
      <c r="A426" s="8" t="s">
        <v>2514</v>
      </c>
      <c r="B426" s="9" t="s">
        <v>601</v>
      </c>
      <c r="C426" s="9" t="s">
        <v>2502</v>
      </c>
      <c r="D426" s="9" t="s">
        <v>2144</v>
      </c>
      <c r="E426" s="10">
        <v>20.0</v>
      </c>
      <c r="F426" s="10">
        <v>19.5</v>
      </c>
      <c r="G426" s="10">
        <v>19.0</v>
      </c>
      <c r="H426" s="10">
        <v>20.0</v>
      </c>
      <c r="I426" s="10">
        <v>19.5</v>
      </c>
      <c r="J426" s="10">
        <v>18.5</v>
      </c>
      <c r="K426" s="10">
        <v>19.7</v>
      </c>
      <c r="L426" s="10">
        <v>20.0</v>
      </c>
      <c r="M426" s="11">
        <f t="shared" si="1"/>
        <v>19.45714286</v>
      </c>
      <c r="N426" s="11">
        <f t="shared" si="2"/>
        <v>19</v>
      </c>
      <c r="O426" s="12" t="str">
        <f t="shared" si="3"/>
        <v>APROBADO</v>
      </c>
      <c r="P426" s="12" t="str">
        <f>IF(OR(D426="Académica",D426="Empresa"),(IF(M426&lt;Leyenda!$I$11,"ALTO",(IF(M426&lt;=Leyenda!$I$10,"MEDIO","BAJO")))),(IF(M426&lt;Leyenda!$J$11,"ALTO",(IF(M426&lt;=Leyenda!$J$10,"MEDIO","BAJO")))))</f>
        <v>BAJO</v>
      </c>
    </row>
    <row r="427">
      <c r="A427" s="8" t="s">
        <v>2329</v>
      </c>
      <c r="B427" s="9" t="s">
        <v>28</v>
      </c>
      <c r="C427" s="9" t="s">
        <v>2502</v>
      </c>
      <c r="D427" s="9" t="s">
        <v>2149</v>
      </c>
      <c r="E427" s="10">
        <v>15.5</v>
      </c>
      <c r="F427" s="10">
        <v>16.5</v>
      </c>
      <c r="G427" s="10">
        <v>16.5</v>
      </c>
      <c r="H427" s="10">
        <v>15.5</v>
      </c>
      <c r="I427" s="10">
        <v>10.0</v>
      </c>
      <c r="J427" s="10">
        <v>16.5</v>
      </c>
      <c r="K427" s="10">
        <v>15.3</v>
      </c>
      <c r="L427" s="10">
        <v>15.0</v>
      </c>
      <c r="M427" s="11">
        <f t="shared" si="1"/>
        <v>15.11428571</v>
      </c>
      <c r="N427" s="11">
        <f t="shared" si="2"/>
        <v>15</v>
      </c>
      <c r="O427" s="12" t="str">
        <f t="shared" si="3"/>
        <v>DESAPROBADO</v>
      </c>
      <c r="P427" s="12" t="str">
        <f>IF(OR(D427="Académica",D427="Empresa"),(IF(M427&lt;Leyenda!$I$11,"ALTO",(IF(M427&lt;=Leyenda!$I$10,"MEDIO","BAJO")))),(IF(M427&lt;Leyenda!$J$11,"ALTO",(IF(M427&lt;=Leyenda!$J$10,"MEDIO","BAJO")))))</f>
        <v>BAJO</v>
      </c>
    </row>
    <row r="428">
      <c r="A428" s="8" t="s">
        <v>743</v>
      </c>
      <c r="B428" s="9" t="s">
        <v>21</v>
      </c>
      <c r="C428" s="9" t="s">
        <v>2502</v>
      </c>
      <c r="D428" s="9" t="s">
        <v>2144</v>
      </c>
      <c r="E428" s="10">
        <v>16.5</v>
      </c>
      <c r="F428" s="10">
        <v>16.5</v>
      </c>
      <c r="G428" s="10">
        <v>16.5</v>
      </c>
      <c r="H428" s="10">
        <v>18.0</v>
      </c>
      <c r="I428" s="10">
        <v>12.5</v>
      </c>
      <c r="J428" s="10">
        <v>16.5</v>
      </c>
      <c r="K428" s="10">
        <v>16.2</v>
      </c>
      <c r="L428" s="10">
        <v>16.5</v>
      </c>
      <c r="M428" s="11">
        <f t="shared" si="1"/>
        <v>16.1</v>
      </c>
      <c r="N428" s="11">
        <f t="shared" si="2"/>
        <v>16</v>
      </c>
      <c r="O428" s="12" t="str">
        <f t="shared" si="3"/>
        <v>APROBADO</v>
      </c>
      <c r="P428" s="12" t="str">
        <f>IF(OR(D428="Académica",D428="Empresa"),(IF(M428&lt;Leyenda!$I$11,"ALTO",(IF(M428&lt;=Leyenda!$I$10,"MEDIO","BAJO")))),(IF(M428&lt;Leyenda!$J$11,"ALTO",(IF(M428&lt;=Leyenda!$J$10,"MEDIO","BAJO")))))</f>
        <v>BAJO</v>
      </c>
    </row>
    <row r="429">
      <c r="A429" s="8" t="s">
        <v>807</v>
      </c>
      <c r="B429" s="9" t="s">
        <v>25</v>
      </c>
      <c r="C429" s="9" t="s">
        <v>2502</v>
      </c>
      <c r="D429" s="9" t="s">
        <v>2144</v>
      </c>
      <c r="E429" s="10">
        <v>18.0</v>
      </c>
      <c r="F429" s="10">
        <v>17.5</v>
      </c>
      <c r="G429" s="10">
        <v>19.5</v>
      </c>
      <c r="H429" s="10">
        <v>19.0</v>
      </c>
      <c r="I429" s="10">
        <v>16.5</v>
      </c>
      <c r="J429" s="10">
        <v>20.0</v>
      </c>
      <c r="K429" s="10">
        <v>18.2</v>
      </c>
      <c r="L429" s="10">
        <v>18.0</v>
      </c>
      <c r="M429" s="11">
        <f t="shared" si="1"/>
        <v>18.38571429</v>
      </c>
      <c r="N429" s="11">
        <f t="shared" si="2"/>
        <v>18</v>
      </c>
      <c r="O429" s="12" t="str">
        <f t="shared" si="3"/>
        <v>APROBADO</v>
      </c>
      <c r="P429" s="12" t="str">
        <f>IF(OR(D429="Académica",D429="Empresa"),(IF(M429&lt;Leyenda!$I$11,"ALTO",(IF(M429&lt;=Leyenda!$I$10,"MEDIO","BAJO")))),(IF(M429&lt;Leyenda!$J$11,"ALTO",(IF(M429&lt;=Leyenda!$J$10,"MEDIO","BAJO")))))</f>
        <v>BAJO</v>
      </c>
    </row>
    <row r="430">
      <c r="A430" s="8" t="s">
        <v>897</v>
      </c>
      <c r="B430" s="9" t="s">
        <v>25</v>
      </c>
      <c r="C430" s="9" t="s">
        <v>2502</v>
      </c>
      <c r="D430" s="9" t="s">
        <v>2144</v>
      </c>
      <c r="E430" s="10">
        <v>17.5</v>
      </c>
      <c r="F430" s="10">
        <v>18.5</v>
      </c>
      <c r="G430" s="10">
        <v>20.0</v>
      </c>
      <c r="H430" s="10">
        <v>20.0</v>
      </c>
      <c r="I430" s="10">
        <v>16.5</v>
      </c>
      <c r="J430" s="10">
        <v>19.0</v>
      </c>
      <c r="K430" s="10">
        <v>18.6</v>
      </c>
      <c r="L430" s="10">
        <v>18.5</v>
      </c>
      <c r="M430" s="11">
        <f t="shared" si="1"/>
        <v>18.58571429</v>
      </c>
      <c r="N430" s="11">
        <f t="shared" si="2"/>
        <v>19</v>
      </c>
      <c r="O430" s="12" t="str">
        <f t="shared" si="3"/>
        <v>APROBADO</v>
      </c>
      <c r="P430" s="12" t="str">
        <f>IF(OR(D430="Académica",D430="Empresa"),(IF(M430&lt;Leyenda!$I$11,"ALTO",(IF(M430&lt;=Leyenda!$I$10,"MEDIO","BAJO")))),(IF(M430&lt;Leyenda!$J$11,"ALTO",(IF(M430&lt;=Leyenda!$J$10,"MEDIO","BAJO")))))</f>
        <v>BAJO</v>
      </c>
    </row>
    <row r="431">
      <c r="A431" s="8" t="s">
        <v>2515</v>
      </c>
      <c r="B431" s="9" t="s">
        <v>601</v>
      </c>
      <c r="C431" s="9" t="s">
        <v>2502</v>
      </c>
      <c r="D431" s="9" t="s">
        <v>2144</v>
      </c>
      <c r="E431" s="10">
        <v>13.5</v>
      </c>
      <c r="F431" s="10">
        <v>15.0</v>
      </c>
      <c r="G431" s="10">
        <v>17.5</v>
      </c>
      <c r="H431" s="10">
        <v>19.5</v>
      </c>
      <c r="I431" s="10">
        <v>16.5</v>
      </c>
      <c r="J431" s="10">
        <v>17.0</v>
      </c>
      <c r="K431" s="10">
        <v>16.4</v>
      </c>
      <c r="L431" s="10">
        <v>16.5</v>
      </c>
      <c r="M431" s="11">
        <f t="shared" si="1"/>
        <v>16.48571429</v>
      </c>
      <c r="N431" s="11">
        <f t="shared" si="2"/>
        <v>16</v>
      </c>
      <c r="O431" s="12" t="str">
        <f t="shared" si="3"/>
        <v>APROBADO</v>
      </c>
      <c r="P431" s="12" t="str">
        <f>IF(OR(D431="Académica",D431="Empresa"),(IF(M431&lt;Leyenda!$I$11,"ALTO",(IF(M431&lt;=Leyenda!$I$10,"MEDIO","BAJO")))),(IF(M431&lt;Leyenda!$J$11,"ALTO",(IF(M431&lt;=Leyenda!$J$10,"MEDIO","BAJO")))))</f>
        <v>BAJO</v>
      </c>
    </row>
    <row r="432">
      <c r="A432" s="8" t="s">
        <v>837</v>
      </c>
      <c r="B432" s="9" t="s">
        <v>21</v>
      </c>
      <c r="C432" s="9" t="s">
        <v>2502</v>
      </c>
      <c r="D432" s="9" t="s">
        <v>2144</v>
      </c>
      <c r="E432" s="10">
        <v>17.5</v>
      </c>
      <c r="F432" s="10">
        <v>17.5</v>
      </c>
      <c r="G432" s="10">
        <v>17.5</v>
      </c>
      <c r="H432" s="10">
        <v>18.0</v>
      </c>
      <c r="I432" s="10">
        <v>16.5</v>
      </c>
      <c r="J432" s="10">
        <v>16.5</v>
      </c>
      <c r="K432" s="10">
        <v>17.4</v>
      </c>
      <c r="L432" s="10">
        <v>17.0</v>
      </c>
      <c r="M432" s="11">
        <f t="shared" si="1"/>
        <v>17.27142857</v>
      </c>
      <c r="N432" s="11">
        <f t="shared" si="2"/>
        <v>17</v>
      </c>
      <c r="O432" s="12" t="str">
        <f t="shared" si="3"/>
        <v>APROBADO</v>
      </c>
      <c r="P432" s="12" t="str">
        <f>IF(OR(D432="Académica",D432="Empresa"),(IF(M432&lt;Leyenda!$I$11,"ALTO",(IF(M432&lt;=Leyenda!$I$10,"MEDIO","BAJO")))),(IF(M432&lt;Leyenda!$J$11,"ALTO",(IF(M432&lt;=Leyenda!$J$10,"MEDIO","BAJO")))))</f>
        <v>BAJO</v>
      </c>
    </row>
    <row r="433">
      <c r="A433" s="8" t="s">
        <v>755</v>
      </c>
      <c r="B433" s="9" t="s">
        <v>28</v>
      </c>
      <c r="C433" s="9" t="s">
        <v>2502</v>
      </c>
      <c r="D433" s="9" t="s">
        <v>2144</v>
      </c>
      <c r="E433" s="10">
        <v>18.0</v>
      </c>
      <c r="F433" s="10">
        <v>17.5</v>
      </c>
      <c r="G433" s="10">
        <v>19.5</v>
      </c>
      <c r="H433" s="10">
        <v>19.0</v>
      </c>
      <c r="I433" s="10">
        <v>16.5</v>
      </c>
      <c r="J433" s="10">
        <v>16.5</v>
      </c>
      <c r="K433" s="10">
        <v>17.4</v>
      </c>
      <c r="L433" s="10">
        <v>17.5</v>
      </c>
      <c r="M433" s="11">
        <f t="shared" si="1"/>
        <v>17.77142857</v>
      </c>
      <c r="N433" s="11">
        <f t="shared" si="2"/>
        <v>18</v>
      </c>
      <c r="O433" s="12" t="str">
        <f t="shared" si="3"/>
        <v>APROBADO</v>
      </c>
      <c r="P433" s="12" t="str">
        <f>IF(OR(D433="Académica",D433="Empresa"),(IF(M433&lt;Leyenda!$I$11,"ALTO",(IF(M433&lt;=Leyenda!$I$10,"MEDIO","BAJO")))),(IF(M433&lt;Leyenda!$J$11,"ALTO",(IF(M433&lt;=Leyenda!$J$10,"MEDIO","BAJO")))))</f>
        <v>BAJO</v>
      </c>
    </row>
    <row r="434">
      <c r="A434" s="8" t="s">
        <v>1846</v>
      </c>
      <c r="B434" s="9" t="s">
        <v>40</v>
      </c>
      <c r="C434" s="9" t="s">
        <v>2502</v>
      </c>
      <c r="D434" s="9" t="s">
        <v>2144</v>
      </c>
      <c r="E434" s="10">
        <v>20.0</v>
      </c>
      <c r="F434" s="10">
        <v>20.0</v>
      </c>
      <c r="G434" s="10">
        <v>19.0</v>
      </c>
      <c r="H434" s="10">
        <v>20.0</v>
      </c>
      <c r="I434" s="10">
        <v>16.5</v>
      </c>
      <c r="J434" s="10">
        <v>16.5</v>
      </c>
      <c r="K434" s="10">
        <v>18.5</v>
      </c>
      <c r="L434" s="10">
        <v>18.5</v>
      </c>
      <c r="M434" s="11">
        <f t="shared" si="1"/>
        <v>18.64285714</v>
      </c>
      <c r="N434" s="11">
        <f t="shared" si="2"/>
        <v>19</v>
      </c>
      <c r="O434" s="12" t="str">
        <f t="shared" si="3"/>
        <v>APROBADO</v>
      </c>
      <c r="P434" s="12" t="str">
        <f>IF(OR(D434="Académica",D434="Empresa"),(IF(M434&lt;Leyenda!$I$11,"ALTO",(IF(M434&lt;=Leyenda!$I$10,"MEDIO","BAJO")))),(IF(M434&lt;Leyenda!$J$11,"ALTO",(IF(M434&lt;=Leyenda!$J$10,"MEDIO","BAJO")))))</f>
        <v>BAJO</v>
      </c>
    </row>
    <row r="435">
      <c r="A435" s="8" t="s">
        <v>931</v>
      </c>
      <c r="B435" s="9" t="s">
        <v>21</v>
      </c>
      <c r="C435" s="9" t="s">
        <v>2502</v>
      </c>
      <c r="D435" s="9" t="s">
        <v>2144</v>
      </c>
      <c r="E435" s="10">
        <v>16.5</v>
      </c>
      <c r="F435" s="10">
        <v>16.5</v>
      </c>
      <c r="G435" s="10">
        <v>18.0</v>
      </c>
      <c r="H435" s="10">
        <v>20.0</v>
      </c>
      <c r="I435" s="10">
        <v>16.5</v>
      </c>
      <c r="J435" s="10">
        <v>15.0</v>
      </c>
      <c r="K435" s="10">
        <v>17.4</v>
      </c>
      <c r="L435" s="10">
        <v>17.5</v>
      </c>
      <c r="M435" s="11">
        <f t="shared" si="1"/>
        <v>17.12857143</v>
      </c>
      <c r="N435" s="11">
        <f t="shared" si="2"/>
        <v>17</v>
      </c>
      <c r="O435" s="12" t="str">
        <f t="shared" si="3"/>
        <v>APROBADO</v>
      </c>
      <c r="P435" s="12" t="str">
        <f>IF(OR(D435="Académica",D435="Empresa"),(IF(M435&lt;Leyenda!$I$11,"ALTO",(IF(M435&lt;=Leyenda!$I$10,"MEDIO","BAJO")))),(IF(M435&lt;Leyenda!$J$11,"ALTO",(IF(M435&lt;=Leyenda!$J$10,"MEDIO","BAJO")))))</f>
        <v>BAJO</v>
      </c>
    </row>
    <row r="436">
      <c r="A436" s="8" t="s">
        <v>2516</v>
      </c>
      <c r="B436" s="9" t="s">
        <v>386</v>
      </c>
      <c r="C436" s="9" t="s">
        <v>2502</v>
      </c>
      <c r="D436" s="9" t="s">
        <v>2144</v>
      </c>
      <c r="E436" s="10">
        <v>16.5</v>
      </c>
      <c r="F436" s="10">
        <v>16.0</v>
      </c>
      <c r="G436" s="10">
        <v>18.0</v>
      </c>
      <c r="H436" s="10">
        <v>16.5</v>
      </c>
      <c r="I436" s="10">
        <v>16.5</v>
      </c>
      <c r="J436" s="10">
        <v>17.0</v>
      </c>
      <c r="K436" s="10">
        <v>17.1</v>
      </c>
      <c r="L436" s="10">
        <v>17.0</v>
      </c>
      <c r="M436" s="11">
        <f t="shared" si="1"/>
        <v>16.8</v>
      </c>
      <c r="N436" s="11">
        <f t="shared" si="2"/>
        <v>17</v>
      </c>
      <c r="O436" s="12" t="str">
        <f t="shared" si="3"/>
        <v>APROBADO</v>
      </c>
      <c r="P436" s="12" t="str">
        <f>IF(OR(D436="Académica",D436="Empresa"),(IF(M436&lt;Leyenda!$I$11,"ALTO",(IF(M436&lt;=Leyenda!$I$10,"MEDIO","BAJO")))),(IF(M436&lt;Leyenda!$J$11,"ALTO",(IF(M436&lt;=Leyenda!$J$10,"MEDIO","BAJO")))))</f>
        <v>BAJO</v>
      </c>
    </row>
    <row r="437">
      <c r="A437" s="8" t="s">
        <v>2373</v>
      </c>
      <c r="B437" s="9" t="s">
        <v>386</v>
      </c>
      <c r="C437" s="9" t="s">
        <v>2502</v>
      </c>
      <c r="D437" s="9" t="s">
        <v>2144</v>
      </c>
      <c r="E437" s="10">
        <v>18.0</v>
      </c>
      <c r="F437" s="10">
        <v>18.5</v>
      </c>
      <c r="G437" s="10">
        <v>19.0</v>
      </c>
      <c r="H437" s="10">
        <v>20.0</v>
      </c>
      <c r="I437" s="10">
        <v>18.0</v>
      </c>
      <c r="J437" s="10">
        <v>19.0</v>
      </c>
      <c r="K437" s="10">
        <v>18.9</v>
      </c>
      <c r="L437" s="10">
        <v>19.0</v>
      </c>
      <c r="M437" s="11">
        <f t="shared" si="1"/>
        <v>18.77142857</v>
      </c>
      <c r="N437" s="11">
        <f t="shared" si="2"/>
        <v>19</v>
      </c>
      <c r="O437" s="12" t="str">
        <f t="shared" si="3"/>
        <v>APROBADO</v>
      </c>
      <c r="P437" s="12" t="str">
        <f>IF(OR(D437="Académica",D437="Empresa"),(IF(M437&lt;Leyenda!$I$11,"ALTO",(IF(M437&lt;=Leyenda!$I$10,"MEDIO","BAJO")))),(IF(M437&lt;Leyenda!$J$11,"ALTO",(IF(M437&lt;=Leyenda!$J$10,"MEDIO","BAJO")))))</f>
        <v>BAJO</v>
      </c>
    </row>
    <row r="438">
      <c r="A438" s="8" t="s">
        <v>979</v>
      </c>
      <c r="B438" s="9" t="s">
        <v>17</v>
      </c>
      <c r="C438" s="9" t="s">
        <v>2502</v>
      </c>
      <c r="D438" s="9" t="s">
        <v>2144</v>
      </c>
      <c r="E438" s="10">
        <v>19.0</v>
      </c>
      <c r="F438" s="10">
        <v>20.0</v>
      </c>
      <c r="G438" s="10">
        <v>18.0</v>
      </c>
      <c r="H438" s="10">
        <v>20.0</v>
      </c>
      <c r="I438" s="10">
        <v>16.5</v>
      </c>
      <c r="J438" s="10">
        <v>19.0</v>
      </c>
      <c r="K438" s="10">
        <v>19.1</v>
      </c>
      <c r="L438" s="10">
        <v>19.0</v>
      </c>
      <c r="M438" s="11">
        <f t="shared" si="1"/>
        <v>18.8</v>
      </c>
      <c r="N438" s="11">
        <f t="shared" si="2"/>
        <v>19</v>
      </c>
      <c r="O438" s="12" t="str">
        <f t="shared" si="3"/>
        <v>APROBADO</v>
      </c>
      <c r="P438" s="12" t="str">
        <f>IF(OR(D438="Académica",D438="Empresa"),(IF(M438&lt;Leyenda!$I$11,"ALTO",(IF(M438&lt;=Leyenda!$I$10,"MEDIO","BAJO")))),(IF(M438&lt;Leyenda!$J$11,"ALTO",(IF(M438&lt;=Leyenda!$J$10,"MEDIO","BAJO")))))</f>
        <v>BAJO</v>
      </c>
    </row>
    <row r="439">
      <c r="A439" s="8" t="s">
        <v>2391</v>
      </c>
      <c r="B439" s="9" t="s">
        <v>35</v>
      </c>
      <c r="C439" s="9" t="s">
        <v>2502</v>
      </c>
      <c r="D439" s="9" t="s">
        <v>2144</v>
      </c>
      <c r="E439" s="10">
        <v>20.0</v>
      </c>
      <c r="F439" s="10">
        <v>16.5</v>
      </c>
      <c r="G439" s="10">
        <v>17.0</v>
      </c>
      <c r="H439" s="10">
        <v>20.0</v>
      </c>
      <c r="I439" s="10">
        <v>16.5</v>
      </c>
      <c r="J439" s="10">
        <v>20.0</v>
      </c>
      <c r="K439" s="10">
        <v>17.8</v>
      </c>
      <c r="L439" s="10">
        <v>18.0</v>
      </c>
      <c r="M439" s="11">
        <f t="shared" si="1"/>
        <v>18.25714286</v>
      </c>
      <c r="N439" s="11">
        <f t="shared" si="2"/>
        <v>18</v>
      </c>
      <c r="O439" s="12" t="str">
        <f t="shared" si="3"/>
        <v>APROBADO</v>
      </c>
      <c r="P439" s="12" t="str">
        <f>IF(OR(D439="Académica",D439="Empresa"),(IF(M439&lt;Leyenda!$I$11,"ALTO",(IF(M439&lt;=Leyenda!$I$10,"MEDIO","BAJO")))),(IF(M439&lt;Leyenda!$J$11,"ALTO",(IF(M439&lt;=Leyenda!$J$10,"MEDIO","BAJO")))))</f>
        <v>BAJO</v>
      </c>
    </row>
    <row r="440">
      <c r="A440" s="8" t="s">
        <v>2396</v>
      </c>
      <c r="B440" s="9" t="s">
        <v>21</v>
      </c>
      <c r="C440" s="9" t="s">
        <v>2502</v>
      </c>
      <c r="D440" s="9" t="s">
        <v>2144</v>
      </c>
      <c r="E440" s="10">
        <v>17.5</v>
      </c>
      <c r="F440" s="10">
        <v>16.5</v>
      </c>
      <c r="G440" s="10">
        <v>17.0</v>
      </c>
      <c r="H440" s="10">
        <v>19.0</v>
      </c>
      <c r="I440" s="10">
        <v>12.5</v>
      </c>
      <c r="J440" s="10">
        <v>15.0</v>
      </c>
      <c r="K440" s="10">
        <v>16.8</v>
      </c>
      <c r="L440" s="10">
        <v>16.5</v>
      </c>
      <c r="M440" s="11">
        <f t="shared" si="1"/>
        <v>16.32857143</v>
      </c>
      <c r="N440" s="11">
        <f t="shared" si="2"/>
        <v>16</v>
      </c>
      <c r="O440" s="12" t="str">
        <f t="shared" si="3"/>
        <v>APROBADO</v>
      </c>
      <c r="P440" s="12" t="str">
        <f>IF(OR(D440="Académica",D440="Empresa"),(IF(M440&lt;Leyenda!$I$11,"ALTO",(IF(M440&lt;=Leyenda!$I$10,"MEDIO","BAJO")))),(IF(M440&lt;Leyenda!$J$11,"ALTO",(IF(M440&lt;=Leyenda!$J$10,"MEDIO","BAJO")))))</f>
        <v>BAJO</v>
      </c>
    </row>
    <row r="441">
      <c r="A441" s="8" t="s">
        <v>1590</v>
      </c>
      <c r="B441" s="9" t="s">
        <v>25</v>
      </c>
      <c r="C441" s="9" t="s">
        <v>2502</v>
      </c>
      <c r="D441" s="9" t="s">
        <v>2144</v>
      </c>
      <c r="E441" s="10">
        <v>16.5</v>
      </c>
      <c r="F441" s="10">
        <v>16.5</v>
      </c>
      <c r="G441" s="10">
        <v>18.5</v>
      </c>
      <c r="H441" s="10">
        <v>16.5</v>
      </c>
      <c r="I441" s="10">
        <v>16.5</v>
      </c>
      <c r="J441" s="10">
        <v>15.0</v>
      </c>
      <c r="K441" s="10">
        <v>16.2</v>
      </c>
      <c r="L441" s="10">
        <v>16.0</v>
      </c>
      <c r="M441" s="11">
        <f t="shared" si="1"/>
        <v>16.52857143</v>
      </c>
      <c r="N441" s="11">
        <f t="shared" si="2"/>
        <v>17</v>
      </c>
      <c r="O441" s="12" t="str">
        <f t="shared" si="3"/>
        <v>APROBADO</v>
      </c>
      <c r="P441" s="12" t="str">
        <f>IF(OR(D441="Académica",D441="Empresa"),(IF(M441&lt;Leyenda!$I$11,"ALTO",(IF(M441&lt;=Leyenda!$I$10,"MEDIO","BAJO")))),(IF(M441&lt;Leyenda!$J$11,"ALTO",(IF(M441&lt;=Leyenda!$J$10,"MEDIO","BAJO")))))</f>
        <v>BAJO</v>
      </c>
    </row>
    <row r="442">
      <c r="A442" s="8" t="s">
        <v>1264</v>
      </c>
      <c r="B442" s="9" t="s">
        <v>21</v>
      </c>
      <c r="C442" s="9" t="s">
        <v>2502</v>
      </c>
      <c r="D442" s="9" t="s">
        <v>2144</v>
      </c>
      <c r="E442" s="10">
        <v>17.5</v>
      </c>
      <c r="F442" s="10">
        <v>18.0</v>
      </c>
      <c r="G442" s="10">
        <v>20.0</v>
      </c>
      <c r="H442" s="10">
        <v>20.0</v>
      </c>
      <c r="I442" s="10">
        <v>20.0</v>
      </c>
      <c r="J442" s="10">
        <v>20.0</v>
      </c>
      <c r="K442" s="10">
        <v>18.8</v>
      </c>
      <c r="L442" s="10">
        <v>18.5</v>
      </c>
      <c r="M442" s="11">
        <f t="shared" si="1"/>
        <v>19.18571429</v>
      </c>
      <c r="N442" s="11">
        <f t="shared" si="2"/>
        <v>19</v>
      </c>
      <c r="O442" s="12" t="str">
        <f t="shared" si="3"/>
        <v>APROBADO</v>
      </c>
      <c r="P442" s="12" t="str">
        <f>IF(OR(D442="Académica",D442="Empresa"),(IF(M442&lt;Leyenda!$I$11,"ALTO",(IF(M442&lt;=Leyenda!$I$10,"MEDIO","BAJO")))),(IF(M442&lt;Leyenda!$J$11,"ALTO",(IF(M442&lt;=Leyenda!$J$10,"MEDIO","BAJO")))))</f>
        <v>BAJO</v>
      </c>
    </row>
    <row r="443">
      <c r="A443" s="8" t="s">
        <v>1732</v>
      </c>
      <c r="B443" s="9" t="s">
        <v>28</v>
      </c>
      <c r="C443" s="9" t="s">
        <v>127</v>
      </c>
      <c r="D443" s="9" t="s">
        <v>2144</v>
      </c>
      <c r="E443" s="10">
        <v>11.5</v>
      </c>
      <c r="F443" s="10">
        <v>16.5</v>
      </c>
      <c r="G443" s="10">
        <v>15.5</v>
      </c>
      <c r="H443" s="10">
        <v>16.5</v>
      </c>
      <c r="I443" s="10">
        <v>16.5</v>
      </c>
      <c r="J443" s="10">
        <v>16.5</v>
      </c>
      <c r="K443" s="10">
        <v>15.5</v>
      </c>
      <c r="L443" s="10">
        <v>15.5</v>
      </c>
      <c r="M443" s="11">
        <f t="shared" si="1"/>
        <v>15.5</v>
      </c>
      <c r="N443" s="11">
        <f t="shared" si="2"/>
        <v>16</v>
      </c>
      <c r="O443" s="12" t="str">
        <f t="shared" si="3"/>
        <v>APROBADO</v>
      </c>
      <c r="P443" s="12" t="str">
        <f>IF(OR(D443="Académica",D443="Empresa"),(IF(M443&lt;Leyenda!$I$11,"ALTO",(IF(M443&lt;=Leyenda!$I$10,"MEDIO","BAJO")))),(IF(M443&lt;Leyenda!$J$11,"ALTO",(IF(M443&lt;=Leyenda!$J$10,"MEDIO","BAJO")))))</f>
        <v>BAJO</v>
      </c>
    </row>
    <row r="444">
      <c r="A444" s="8" t="s">
        <v>1526</v>
      </c>
      <c r="B444" s="9" t="s">
        <v>21</v>
      </c>
      <c r="C444" s="9" t="s">
        <v>127</v>
      </c>
      <c r="D444" s="9" t="s">
        <v>2144</v>
      </c>
      <c r="E444" s="10">
        <v>20.0</v>
      </c>
      <c r="F444" s="10">
        <v>16.5</v>
      </c>
      <c r="G444" s="10">
        <v>16.0</v>
      </c>
      <c r="H444" s="10">
        <v>16.5</v>
      </c>
      <c r="I444" s="10">
        <v>16.5</v>
      </c>
      <c r="J444" s="10">
        <v>16.5</v>
      </c>
      <c r="K444" s="10">
        <v>17.0</v>
      </c>
      <c r="L444" s="10">
        <v>17.0</v>
      </c>
      <c r="M444" s="11">
        <f t="shared" si="1"/>
        <v>17</v>
      </c>
      <c r="N444" s="11">
        <f t="shared" si="2"/>
        <v>17</v>
      </c>
      <c r="O444" s="12" t="str">
        <f t="shared" si="3"/>
        <v>APROBADO</v>
      </c>
      <c r="P444" s="12" t="str">
        <f>IF(OR(D444="Académica",D444="Empresa"),(IF(M444&lt;Leyenda!$I$11,"ALTO",(IF(M444&lt;=Leyenda!$I$10,"MEDIO","BAJO")))),(IF(M444&lt;Leyenda!$J$11,"ALTO",(IF(M444&lt;=Leyenda!$J$10,"MEDIO","BAJO")))))</f>
        <v>BAJO</v>
      </c>
    </row>
    <row r="445">
      <c r="A445" s="8" t="s">
        <v>1395</v>
      </c>
      <c r="B445" s="9" t="s">
        <v>40</v>
      </c>
      <c r="C445" s="9" t="s">
        <v>127</v>
      </c>
      <c r="D445" s="9" t="s">
        <v>2144</v>
      </c>
      <c r="E445" s="10">
        <v>16.5</v>
      </c>
      <c r="F445" s="10">
        <v>16.5</v>
      </c>
      <c r="G445" s="10">
        <v>16.5</v>
      </c>
      <c r="H445" s="10">
        <v>15.5</v>
      </c>
      <c r="I445" s="10">
        <v>16.5</v>
      </c>
      <c r="J445" s="10">
        <v>16.5</v>
      </c>
      <c r="K445" s="10">
        <v>16.3</v>
      </c>
      <c r="L445" s="10">
        <v>16.5</v>
      </c>
      <c r="M445" s="11">
        <f t="shared" si="1"/>
        <v>16.32857143</v>
      </c>
      <c r="N445" s="11">
        <f t="shared" si="2"/>
        <v>16</v>
      </c>
      <c r="O445" s="12" t="str">
        <f t="shared" si="3"/>
        <v>APROBADO</v>
      </c>
      <c r="P445" s="12" t="str">
        <f>IF(OR(D445="Académica",D445="Empresa"),(IF(M445&lt;Leyenda!$I$11,"ALTO",(IF(M445&lt;=Leyenda!$I$10,"MEDIO","BAJO")))),(IF(M445&lt;Leyenda!$J$11,"ALTO",(IF(M445&lt;=Leyenda!$J$10,"MEDIO","BAJO")))))</f>
        <v>BAJO</v>
      </c>
    </row>
    <row r="446">
      <c r="A446" s="8" t="s">
        <v>1142</v>
      </c>
      <c r="B446" s="9" t="s">
        <v>21</v>
      </c>
      <c r="C446" s="9" t="s">
        <v>127</v>
      </c>
      <c r="D446" s="9" t="s">
        <v>2144</v>
      </c>
      <c r="E446" s="10">
        <v>20.0</v>
      </c>
      <c r="F446" s="10">
        <v>16.5</v>
      </c>
      <c r="G446" s="10">
        <v>16.0</v>
      </c>
      <c r="H446" s="10">
        <v>16.5</v>
      </c>
      <c r="I446" s="10">
        <v>16.5</v>
      </c>
      <c r="J446" s="10">
        <v>15.0</v>
      </c>
      <c r="K446" s="10">
        <v>17.4</v>
      </c>
      <c r="L446" s="10">
        <v>17.5</v>
      </c>
      <c r="M446" s="11">
        <f t="shared" si="1"/>
        <v>16.84285714</v>
      </c>
      <c r="N446" s="11">
        <f t="shared" si="2"/>
        <v>17</v>
      </c>
      <c r="O446" s="12" t="str">
        <f t="shared" si="3"/>
        <v>APROBADO</v>
      </c>
      <c r="P446" s="12" t="str">
        <f>IF(OR(D446="Académica",D446="Empresa"),(IF(M446&lt;Leyenda!$I$11,"ALTO",(IF(M446&lt;=Leyenda!$I$10,"MEDIO","BAJO")))),(IF(M446&lt;Leyenda!$J$11,"ALTO",(IF(M446&lt;=Leyenda!$J$10,"MEDIO","BAJO")))))</f>
        <v>BAJO</v>
      </c>
    </row>
    <row r="447">
      <c r="A447" s="8" t="s">
        <v>1752</v>
      </c>
      <c r="B447" s="9" t="s">
        <v>21</v>
      </c>
      <c r="C447" s="9" t="s">
        <v>127</v>
      </c>
      <c r="D447" s="9" t="s">
        <v>2144</v>
      </c>
      <c r="E447" s="10">
        <v>17.5</v>
      </c>
      <c r="F447" s="10">
        <v>17.5</v>
      </c>
      <c r="G447" s="10">
        <v>16.5</v>
      </c>
      <c r="H447" s="10">
        <v>16.5</v>
      </c>
      <c r="I447" s="10">
        <v>19.0</v>
      </c>
      <c r="J447" s="10">
        <v>17.5</v>
      </c>
      <c r="K447" s="10">
        <v>17.6</v>
      </c>
      <c r="L447" s="10">
        <v>17.5</v>
      </c>
      <c r="M447" s="11">
        <f t="shared" si="1"/>
        <v>17.44285714</v>
      </c>
      <c r="N447" s="11">
        <f t="shared" si="2"/>
        <v>17</v>
      </c>
      <c r="O447" s="12" t="str">
        <f t="shared" si="3"/>
        <v>APROBADO</v>
      </c>
      <c r="P447" s="12" t="str">
        <f>IF(OR(D447="Académica",D447="Empresa"),(IF(M447&lt;Leyenda!$I$11,"ALTO",(IF(M447&lt;=Leyenda!$I$10,"MEDIO","BAJO")))),(IF(M447&lt;Leyenda!$J$11,"ALTO",(IF(M447&lt;=Leyenda!$J$10,"MEDIO","BAJO")))))</f>
        <v>BAJO</v>
      </c>
    </row>
    <row r="448">
      <c r="A448" s="8" t="s">
        <v>2339</v>
      </c>
      <c r="B448" s="9" t="s">
        <v>17</v>
      </c>
      <c r="C448" s="9" t="s">
        <v>127</v>
      </c>
      <c r="D448" s="9" t="s">
        <v>2144</v>
      </c>
      <c r="E448" s="10">
        <v>19.0</v>
      </c>
      <c r="F448" s="10">
        <v>19.0</v>
      </c>
      <c r="G448" s="10">
        <v>18.0</v>
      </c>
      <c r="H448" s="10">
        <v>18.0</v>
      </c>
      <c r="I448" s="10">
        <v>16.5</v>
      </c>
      <c r="J448" s="10">
        <v>15.0</v>
      </c>
      <c r="K448" s="10">
        <v>18.2</v>
      </c>
      <c r="L448" s="10">
        <v>18.5</v>
      </c>
      <c r="M448" s="11">
        <f t="shared" si="1"/>
        <v>17.67142857</v>
      </c>
      <c r="N448" s="11">
        <f t="shared" si="2"/>
        <v>18</v>
      </c>
      <c r="O448" s="12" t="str">
        <f t="shared" si="3"/>
        <v>APROBADO</v>
      </c>
      <c r="P448" s="12" t="str">
        <f>IF(OR(D448="Académica",D448="Empresa"),(IF(M448&lt;Leyenda!$I$11,"ALTO",(IF(M448&lt;=Leyenda!$I$10,"MEDIO","BAJO")))),(IF(M448&lt;Leyenda!$J$11,"ALTO",(IF(M448&lt;=Leyenda!$J$10,"MEDIO","BAJO")))))</f>
        <v>BAJO</v>
      </c>
    </row>
    <row r="449">
      <c r="A449" s="8" t="s">
        <v>2517</v>
      </c>
      <c r="B449" s="9" t="s">
        <v>28</v>
      </c>
      <c r="C449" s="9" t="s">
        <v>127</v>
      </c>
      <c r="D449" s="9" t="s">
        <v>2144</v>
      </c>
      <c r="E449" s="10">
        <v>15.5</v>
      </c>
      <c r="F449" s="10">
        <v>16.5</v>
      </c>
      <c r="G449" s="10">
        <v>14.5</v>
      </c>
      <c r="H449" s="10">
        <v>16.5</v>
      </c>
      <c r="I449" s="10">
        <v>16.5</v>
      </c>
      <c r="J449" s="10">
        <v>16.5</v>
      </c>
      <c r="K449" s="10">
        <v>15.4</v>
      </c>
      <c r="L449" s="10">
        <v>15.5</v>
      </c>
      <c r="M449" s="11">
        <f t="shared" si="1"/>
        <v>15.91428571</v>
      </c>
      <c r="N449" s="11">
        <f t="shared" si="2"/>
        <v>16</v>
      </c>
      <c r="O449" s="12" t="str">
        <f t="shared" si="3"/>
        <v>APROBADO</v>
      </c>
      <c r="P449" s="12" t="str">
        <f>IF(OR(D449="Académica",D449="Empresa"),(IF(M449&lt;Leyenda!$I$11,"ALTO",(IF(M449&lt;=Leyenda!$I$10,"MEDIO","BAJO")))),(IF(M449&lt;Leyenda!$J$11,"ALTO",(IF(M449&lt;=Leyenda!$J$10,"MEDIO","BAJO")))))</f>
        <v>BAJO</v>
      </c>
    </row>
    <row r="450">
      <c r="A450" s="8" t="s">
        <v>947</v>
      </c>
      <c r="B450" s="9" t="s">
        <v>17</v>
      </c>
      <c r="C450" s="9" t="s">
        <v>127</v>
      </c>
      <c r="D450" s="9" t="s">
        <v>2144</v>
      </c>
      <c r="E450" s="10">
        <v>16.5</v>
      </c>
      <c r="F450" s="10">
        <v>16.5</v>
      </c>
      <c r="G450" s="10">
        <v>16.5</v>
      </c>
      <c r="H450" s="10">
        <v>16.5</v>
      </c>
      <c r="I450" s="10">
        <v>19.0</v>
      </c>
      <c r="J450" s="10">
        <v>16.5</v>
      </c>
      <c r="K450" s="10">
        <v>16.9</v>
      </c>
      <c r="L450" s="10">
        <v>17.0</v>
      </c>
      <c r="M450" s="11">
        <f t="shared" si="1"/>
        <v>16.91428571</v>
      </c>
      <c r="N450" s="11">
        <f t="shared" si="2"/>
        <v>17</v>
      </c>
      <c r="O450" s="12" t="str">
        <f t="shared" si="3"/>
        <v>APROBADO</v>
      </c>
      <c r="P450" s="12" t="str">
        <f>IF(OR(D450="Académica",D450="Empresa"),(IF(M450&lt;Leyenda!$I$11,"ALTO",(IF(M450&lt;=Leyenda!$I$10,"MEDIO","BAJO")))),(IF(M450&lt;Leyenda!$J$11,"ALTO",(IF(M450&lt;=Leyenda!$J$10,"MEDIO","BAJO")))))</f>
        <v>BAJO</v>
      </c>
    </row>
    <row r="451">
      <c r="A451" s="8" t="s">
        <v>752</v>
      </c>
      <c r="B451" s="9" t="s">
        <v>35</v>
      </c>
      <c r="C451" s="9" t="s">
        <v>127</v>
      </c>
      <c r="D451" s="9" t="s">
        <v>2144</v>
      </c>
      <c r="E451" s="10">
        <v>17.5</v>
      </c>
      <c r="F451" s="10">
        <v>16.5</v>
      </c>
      <c r="G451" s="10">
        <v>17.0</v>
      </c>
      <c r="H451" s="10">
        <v>16.5</v>
      </c>
      <c r="I451" s="10">
        <v>16.5</v>
      </c>
      <c r="J451" s="10">
        <v>20.0</v>
      </c>
      <c r="K451" s="10">
        <v>16.8</v>
      </c>
      <c r="L451" s="10">
        <v>17.0</v>
      </c>
      <c r="M451" s="11">
        <f t="shared" si="1"/>
        <v>17.25714286</v>
      </c>
      <c r="N451" s="11">
        <f t="shared" si="2"/>
        <v>17</v>
      </c>
      <c r="O451" s="12" t="str">
        <f t="shared" si="3"/>
        <v>APROBADO</v>
      </c>
      <c r="P451" s="12" t="str">
        <f>IF(OR(D451="Académica",D451="Empresa"),(IF(M451&lt;Leyenda!$I$11,"ALTO",(IF(M451&lt;=Leyenda!$I$10,"MEDIO","BAJO")))),(IF(M451&lt;Leyenda!$J$11,"ALTO",(IF(M451&lt;=Leyenda!$J$10,"MEDIO","BAJO")))))</f>
        <v>BAJO</v>
      </c>
    </row>
    <row r="452">
      <c r="A452" s="8" t="s">
        <v>1710</v>
      </c>
      <c r="B452" s="9" t="s">
        <v>35</v>
      </c>
      <c r="C452" s="9" t="s">
        <v>127</v>
      </c>
      <c r="D452" s="9" t="s">
        <v>2144</v>
      </c>
      <c r="E452" s="10">
        <v>16.5</v>
      </c>
      <c r="F452" s="10">
        <v>20.0</v>
      </c>
      <c r="G452" s="10">
        <v>18.0</v>
      </c>
      <c r="H452" s="10">
        <v>16.5</v>
      </c>
      <c r="I452" s="10">
        <v>19.0</v>
      </c>
      <c r="J452" s="10">
        <v>20.0</v>
      </c>
      <c r="K452" s="10">
        <v>18.4</v>
      </c>
      <c r="L452" s="10">
        <v>18.5</v>
      </c>
      <c r="M452" s="11">
        <f t="shared" si="1"/>
        <v>18.34285714</v>
      </c>
      <c r="N452" s="11">
        <f t="shared" si="2"/>
        <v>18</v>
      </c>
      <c r="O452" s="12" t="str">
        <f t="shared" si="3"/>
        <v>APROBADO</v>
      </c>
      <c r="P452" s="12" t="str">
        <f>IF(OR(D452="Académica",D452="Empresa"),(IF(M452&lt;Leyenda!$I$11,"ALTO",(IF(M452&lt;=Leyenda!$I$10,"MEDIO","BAJO")))),(IF(M452&lt;Leyenda!$J$11,"ALTO",(IF(M452&lt;=Leyenda!$J$10,"MEDIO","BAJO")))))</f>
        <v>BAJO</v>
      </c>
    </row>
    <row r="453">
      <c r="A453" s="8" t="s">
        <v>2518</v>
      </c>
      <c r="B453" s="9" t="s">
        <v>28</v>
      </c>
      <c r="C453" s="9" t="s">
        <v>127</v>
      </c>
      <c r="D453" s="9" t="s">
        <v>2144</v>
      </c>
      <c r="E453" s="10">
        <v>11.5</v>
      </c>
      <c r="F453" s="10">
        <v>15.5</v>
      </c>
      <c r="G453" s="10">
        <v>15.5</v>
      </c>
      <c r="H453" s="10">
        <v>16.5</v>
      </c>
      <c r="I453" s="10">
        <v>16.5</v>
      </c>
      <c r="J453" s="10">
        <v>15.0</v>
      </c>
      <c r="K453" s="10">
        <v>14.3</v>
      </c>
      <c r="L453" s="10">
        <v>14.5</v>
      </c>
      <c r="M453" s="11">
        <f t="shared" si="1"/>
        <v>14.97142857</v>
      </c>
      <c r="N453" s="11">
        <f t="shared" si="2"/>
        <v>15</v>
      </c>
      <c r="O453" s="12" t="str">
        <f t="shared" si="3"/>
        <v>APROBADO</v>
      </c>
      <c r="P453" s="12" t="str">
        <f>IF(OR(D453="Académica",D453="Empresa"),(IF(M453&lt;Leyenda!$I$11,"ALTO",(IF(M453&lt;=Leyenda!$I$10,"MEDIO","BAJO")))),(IF(M453&lt;Leyenda!$J$11,"ALTO",(IF(M453&lt;=Leyenda!$J$10,"MEDIO","BAJO")))))</f>
        <v>BAJO</v>
      </c>
    </row>
    <row r="454">
      <c r="A454" s="8" t="s">
        <v>2400</v>
      </c>
      <c r="B454" s="9" t="s">
        <v>35</v>
      </c>
      <c r="C454" s="9" t="s">
        <v>127</v>
      </c>
      <c r="D454" s="9" t="s">
        <v>2144</v>
      </c>
      <c r="E454" s="10">
        <v>16.5</v>
      </c>
      <c r="F454" s="10">
        <v>20.0</v>
      </c>
      <c r="G454" s="10">
        <v>18.0</v>
      </c>
      <c r="H454" s="10">
        <v>16.5</v>
      </c>
      <c r="I454" s="10">
        <v>16.5</v>
      </c>
      <c r="J454" s="10">
        <v>15.0</v>
      </c>
      <c r="K454" s="10">
        <v>17.9</v>
      </c>
      <c r="L454" s="10">
        <v>17.5</v>
      </c>
      <c r="M454" s="11">
        <f t="shared" si="1"/>
        <v>17.2</v>
      </c>
      <c r="N454" s="11">
        <f t="shared" si="2"/>
        <v>17</v>
      </c>
      <c r="O454" s="12" t="str">
        <f t="shared" si="3"/>
        <v>APROBADO</v>
      </c>
      <c r="P454" s="12" t="str">
        <f>IF(OR(D454="Académica",D454="Empresa"),(IF(M454&lt;Leyenda!$I$11,"ALTO",(IF(M454&lt;=Leyenda!$I$10,"MEDIO","BAJO")))),(IF(M454&lt;Leyenda!$J$11,"ALTO",(IF(M454&lt;=Leyenda!$J$10,"MEDIO","BAJO")))))</f>
        <v>BAJO</v>
      </c>
    </row>
    <row r="455">
      <c r="A455" s="8" t="s">
        <v>932</v>
      </c>
      <c r="B455" s="9" t="s">
        <v>35</v>
      </c>
      <c r="C455" s="9" t="s">
        <v>127</v>
      </c>
      <c r="D455" s="9" t="s">
        <v>2144</v>
      </c>
      <c r="E455" s="10">
        <v>19.0</v>
      </c>
      <c r="F455" s="10">
        <v>16.5</v>
      </c>
      <c r="G455" s="10">
        <v>17.0</v>
      </c>
      <c r="H455" s="10">
        <v>16.5</v>
      </c>
      <c r="I455" s="10">
        <v>19.0</v>
      </c>
      <c r="J455" s="10">
        <v>20.0</v>
      </c>
      <c r="K455" s="10">
        <v>17.7</v>
      </c>
      <c r="L455" s="10">
        <v>17.5</v>
      </c>
      <c r="M455" s="11">
        <f t="shared" si="1"/>
        <v>17.95714286</v>
      </c>
      <c r="N455" s="11">
        <f t="shared" si="2"/>
        <v>18</v>
      </c>
      <c r="O455" s="12" t="str">
        <f t="shared" si="3"/>
        <v>APROBADO</v>
      </c>
      <c r="P455" s="12" t="str">
        <f>IF(OR(D455="Académica",D455="Empresa"),(IF(M455&lt;Leyenda!$I$11,"ALTO",(IF(M455&lt;=Leyenda!$I$10,"MEDIO","BAJO")))),(IF(M455&lt;Leyenda!$J$11,"ALTO",(IF(M455&lt;=Leyenda!$J$10,"MEDIO","BAJO")))))</f>
        <v>BAJO</v>
      </c>
    </row>
    <row r="456">
      <c r="A456" s="8" t="s">
        <v>2111</v>
      </c>
      <c r="B456" s="9" t="s">
        <v>40</v>
      </c>
      <c r="C456" s="9" t="s">
        <v>88</v>
      </c>
      <c r="D456" s="9" t="s">
        <v>2149</v>
      </c>
      <c r="E456" s="10">
        <v>16.5</v>
      </c>
      <c r="F456" s="10">
        <v>16.5</v>
      </c>
      <c r="G456" s="10">
        <v>16.5</v>
      </c>
      <c r="H456" s="10">
        <v>16.5</v>
      </c>
      <c r="I456" s="10">
        <v>16.5</v>
      </c>
      <c r="J456" s="10">
        <v>16.5</v>
      </c>
      <c r="K456" s="10">
        <v>16.5</v>
      </c>
      <c r="L456" s="10">
        <v>16.5</v>
      </c>
      <c r="M456" s="11">
        <f t="shared" si="1"/>
        <v>16.5</v>
      </c>
      <c r="N456" s="11">
        <f t="shared" si="2"/>
        <v>17</v>
      </c>
      <c r="O456" s="12" t="str">
        <f t="shared" si="3"/>
        <v>APROBADO</v>
      </c>
      <c r="P456" s="12" t="str">
        <f>IF(OR(D456="Académica",D456="Empresa"),(IF(M456&lt;Leyenda!$I$11,"ALTO",(IF(M456&lt;=Leyenda!$I$10,"MEDIO","BAJO")))),(IF(M456&lt;Leyenda!$J$11,"ALTO",(IF(M456&lt;=Leyenda!$J$10,"MEDIO","BAJO")))))</f>
        <v>BAJO</v>
      </c>
    </row>
    <row r="457">
      <c r="A457" s="8" t="s">
        <v>825</v>
      </c>
      <c r="B457" s="9" t="s">
        <v>40</v>
      </c>
      <c r="C457" s="9" t="s">
        <v>88</v>
      </c>
      <c r="D457" s="9" t="s">
        <v>2144</v>
      </c>
      <c r="E457" s="10">
        <v>18.0</v>
      </c>
      <c r="F457" s="10">
        <v>16.5</v>
      </c>
      <c r="G457" s="10">
        <v>17.5</v>
      </c>
      <c r="H457" s="10">
        <v>16.5</v>
      </c>
      <c r="I457" s="10">
        <v>16.5</v>
      </c>
      <c r="J457" s="10">
        <v>16.5</v>
      </c>
      <c r="K457" s="10">
        <v>16.9</v>
      </c>
      <c r="L457" s="10">
        <v>17.0</v>
      </c>
      <c r="M457" s="11">
        <f t="shared" si="1"/>
        <v>16.91428571</v>
      </c>
      <c r="N457" s="11">
        <f t="shared" si="2"/>
        <v>17</v>
      </c>
      <c r="O457" s="12" t="str">
        <f t="shared" si="3"/>
        <v>APROBADO</v>
      </c>
      <c r="P457" s="12" t="str">
        <f>IF(OR(D457="Académica",D457="Empresa"),(IF(M457&lt;Leyenda!$I$11,"ALTO",(IF(M457&lt;=Leyenda!$I$10,"MEDIO","BAJO")))),(IF(M457&lt;Leyenda!$J$11,"ALTO",(IF(M457&lt;=Leyenda!$J$10,"MEDIO","BAJO")))))</f>
        <v>BAJO</v>
      </c>
    </row>
    <row r="458">
      <c r="A458" s="8" t="s">
        <v>2519</v>
      </c>
      <c r="B458" s="9" t="s">
        <v>601</v>
      </c>
      <c r="C458" s="9" t="s">
        <v>88</v>
      </c>
      <c r="D458" s="9" t="s">
        <v>2144</v>
      </c>
      <c r="E458" s="10">
        <v>19.0</v>
      </c>
      <c r="F458" s="10">
        <v>17.0</v>
      </c>
      <c r="G458" s="10">
        <v>16.5</v>
      </c>
      <c r="H458" s="10">
        <v>18.0</v>
      </c>
      <c r="I458" s="10">
        <v>17.0</v>
      </c>
      <c r="J458" s="10">
        <v>19.0</v>
      </c>
      <c r="K458" s="10">
        <v>17.3</v>
      </c>
      <c r="L458" s="10">
        <v>17.0</v>
      </c>
      <c r="M458" s="11">
        <f t="shared" si="1"/>
        <v>17.68571429</v>
      </c>
      <c r="N458" s="11">
        <f t="shared" si="2"/>
        <v>18</v>
      </c>
      <c r="O458" s="12" t="str">
        <f t="shared" si="3"/>
        <v>APROBADO</v>
      </c>
      <c r="P458" s="12" t="str">
        <f>IF(OR(D458="Académica",D458="Empresa"),(IF(M458&lt;Leyenda!$I$11,"ALTO",(IF(M458&lt;=Leyenda!$I$10,"MEDIO","BAJO")))),(IF(M458&lt;Leyenda!$J$11,"ALTO",(IF(M458&lt;=Leyenda!$J$10,"MEDIO","BAJO")))))</f>
        <v>BAJO</v>
      </c>
    </row>
    <row r="459">
      <c r="A459" s="8" t="s">
        <v>2163</v>
      </c>
      <c r="B459" s="9" t="s">
        <v>17</v>
      </c>
      <c r="C459" s="9" t="s">
        <v>88</v>
      </c>
      <c r="D459" s="9" t="s">
        <v>2144</v>
      </c>
      <c r="E459" s="10">
        <v>16.5</v>
      </c>
      <c r="F459" s="10">
        <v>16.5</v>
      </c>
      <c r="G459" s="10">
        <v>17.0</v>
      </c>
      <c r="H459" s="10">
        <v>16.5</v>
      </c>
      <c r="I459" s="10">
        <v>16.5</v>
      </c>
      <c r="J459" s="10">
        <v>12.5</v>
      </c>
      <c r="K459" s="10">
        <v>16.6</v>
      </c>
      <c r="L459" s="10">
        <v>16.5</v>
      </c>
      <c r="M459" s="11">
        <f t="shared" si="1"/>
        <v>16.01428571</v>
      </c>
      <c r="N459" s="11">
        <f t="shared" si="2"/>
        <v>16</v>
      </c>
      <c r="O459" s="12" t="str">
        <f t="shared" si="3"/>
        <v>APROBADO</v>
      </c>
      <c r="P459" s="12" t="str">
        <f>IF(OR(D459="Académica",D459="Empresa"),(IF(M459&lt;Leyenda!$I$11,"ALTO",(IF(M459&lt;=Leyenda!$I$10,"MEDIO","BAJO")))),(IF(M459&lt;Leyenda!$J$11,"ALTO",(IF(M459&lt;=Leyenda!$J$10,"MEDIO","BAJO")))))</f>
        <v>BAJO</v>
      </c>
    </row>
    <row r="460">
      <c r="A460" s="8" t="s">
        <v>1240</v>
      </c>
      <c r="B460" s="9" t="s">
        <v>28</v>
      </c>
      <c r="C460" s="9" t="s">
        <v>88</v>
      </c>
      <c r="D460" s="9" t="s">
        <v>2144</v>
      </c>
      <c r="E460" s="10">
        <v>16.5</v>
      </c>
      <c r="F460" s="10">
        <v>16.5</v>
      </c>
      <c r="G460" s="10">
        <v>17.0</v>
      </c>
      <c r="H460" s="10">
        <v>16.5</v>
      </c>
      <c r="I460" s="10">
        <v>16.5</v>
      </c>
      <c r="J460" s="10">
        <v>19.0</v>
      </c>
      <c r="K460" s="10">
        <v>17.1</v>
      </c>
      <c r="L460" s="10">
        <v>17.0</v>
      </c>
      <c r="M460" s="11">
        <f t="shared" si="1"/>
        <v>17.01428571</v>
      </c>
      <c r="N460" s="11">
        <f t="shared" si="2"/>
        <v>17</v>
      </c>
      <c r="O460" s="12" t="str">
        <f t="shared" si="3"/>
        <v>APROBADO</v>
      </c>
      <c r="P460" s="12" t="str">
        <f>IF(OR(D460="Académica",D460="Empresa"),(IF(M460&lt;Leyenda!$I$11,"ALTO",(IF(M460&lt;=Leyenda!$I$10,"MEDIO","BAJO")))),(IF(M460&lt;Leyenda!$J$11,"ALTO",(IF(M460&lt;=Leyenda!$J$10,"MEDIO","BAJO")))))</f>
        <v>BAJO</v>
      </c>
    </row>
    <row r="461">
      <c r="A461" s="8" t="s">
        <v>923</v>
      </c>
      <c r="B461" s="9" t="s">
        <v>17</v>
      </c>
      <c r="C461" s="9" t="s">
        <v>88</v>
      </c>
      <c r="D461" s="9" t="s">
        <v>2144</v>
      </c>
      <c r="E461" s="10">
        <v>16.5</v>
      </c>
      <c r="F461" s="10">
        <v>16.5</v>
      </c>
      <c r="G461" s="10">
        <v>16.5</v>
      </c>
      <c r="H461" s="10">
        <v>16.5</v>
      </c>
      <c r="I461" s="10">
        <v>16.5</v>
      </c>
      <c r="J461" s="10">
        <v>12.5</v>
      </c>
      <c r="K461" s="10">
        <v>16.7</v>
      </c>
      <c r="L461" s="10">
        <v>16.5</v>
      </c>
      <c r="M461" s="11">
        <f t="shared" si="1"/>
        <v>15.95714286</v>
      </c>
      <c r="N461" s="11">
        <f t="shared" si="2"/>
        <v>16</v>
      </c>
      <c r="O461" s="12" t="str">
        <f t="shared" si="3"/>
        <v>APROBADO</v>
      </c>
      <c r="P461" s="12" t="str">
        <f>IF(OR(D461="Académica",D461="Empresa"),(IF(M461&lt;Leyenda!$I$11,"ALTO",(IF(M461&lt;=Leyenda!$I$10,"MEDIO","BAJO")))),(IF(M461&lt;Leyenda!$J$11,"ALTO",(IF(M461&lt;=Leyenda!$J$10,"MEDIO","BAJO")))))</f>
        <v>BAJO</v>
      </c>
    </row>
    <row r="462">
      <c r="A462" s="8" t="s">
        <v>1385</v>
      </c>
      <c r="B462" s="9" t="s">
        <v>40</v>
      </c>
      <c r="C462" s="9" t="s">
        <v>88</v>
      </c>
      <c r="D462" s="9" t="s">
        <v>2144</v>
      </c>
      <c r="E462" s="10">
        <v>16.5</v>
      </c>
      <c r="F462" s="10">
        <v>15.5</v>
      </c>
      <c r="G462" s="10">
        <v>16.5</v>
      </c>
      <c r="H462" s="10">
        <v>16.5</v>
      </c>
      <c r="I462" s="10">
        <v>16.5</v>
      </c>
      <c r="J462" s="10">
        <v>16.5</v>
      </c>
      <c r="K462" s="10">
        <v>16.4</v>
      </c>
      <c r="L462" s="10">
        <v>16.5</v>
      </c>
      <c r="M462" s="11">
        <f t="shared" si="1"/>
        <v>16.34285714</v>
      </c>
      <c r="N462" s="11">
        <f t="shared" si="2"/>
        <v>16</v>
      </c>
      <c r="O462" s="12" t="str">
        <f t="shared" si="3"/>
        <v>APROBADO</v>
      </c>
      <c r="P462" s="12" t="str">
        <f>IF(OR(D462="Académica",D462="Empresa"),(IF(M462&lt;Leyenda!$I$11,"ALTO",(IF(M462&lt;=Leyenda!$I$10,"MEDIO","BAJO")))),(IF(M462&lt;Leyenda!$J$11,"ALTO",(IF(M462&lt;=Leyenda!$J$10,"MEDIO","BAJO")))))</f>
        <v>BAJO</v>
      </c>
    </row>
    <row r="463">
      <c r="A463" s="8" t="s">
        <v>828</v>
      </c>
      <c r="B463" s="9" t="s">
        <v>17</v>
      </c>
      <c r="C463" s="9" t="s">
        <v>88</v>
      </c>
      <c r="D463" s="9" t="s">
        <v>2144</v>
      </c>
      <c r="E463" s="10">
        <v>18.0</v>
      </c>
      <c r="F463" s="10">
        <v>16.5</v>
      </c>
      <c r="G463" s="10">
        <v>17.0</v>
      </c>
      <c r="H463" s="10">
        <v>16.5</v>
      </c>
      <c r="I463" s="10">
        <v>16.5</v>
      </c>
      <c r="J463" s="10">
        <v>16.5</v>
      </c>
      <c r="K463" s="10">
        <v>16.9</v>
      </c>
      <c r="L463" s="10">
        <v>17.0</v>
      </c>
      <c r="M463" s="11">
        <f t="shared" si="1"/>
        <v>16.84285714</v>
      </c>
      <c r="N463" s="11">
        <f t="shared" si="2"/>
        <v>17</v>
      </c>
      <c r="O463" s="12" t="str">
        <f t="shared" si="3"/>
        <v>APROBADO</v>
      </c>
      <c r="P463" s="12" t="str">
        <f>IF(OR(D463="Académica",D463="Empresa"),(IF(M463&lt;Leyenda!$I$11,"ALTO",(IF(M463&lt;=Leyenda!$I$10,"MEDIO","BAJO")))),(IF(M463&lt;Leyenda!$J$11,"ALTO",(IF(M463&lt;=Leyenda!$J$10,"MEDIO","BAJO")))))</f>
        <v>BAJO</v>
      </c>
    </row>
    <row r="464">
      <c r="A464" s="8" t="s">
        <v>2195</v>
      </c>
      <c r="B464" s="9" t="s">
        <v>28</v>
      </c>
      <c r="C464" s="9" t="s">
        <v>88</v>
      </c>
      <c r="D464" s="9" t="s">
        <v>2144</v>
      </c>
      <c r="E464" s="10">
        <v>19.0</v>
      </c>
      <c r="F464" s="10">
        <v>16.5</v>
      </c>
      <c r="G464" s="10">
        <v>17.0</v>
      </c>
      <c r="H464" s="10">
        <v>16.5</v>
      </c>
      <c r="I464" s="10">
        <v>16.5</v>
      </c>
      <c r="J464" s="10">
        <v>16.5</v>
      </c>
      <c r="K464" s="10">
        <v>17.4</v>
      </c>
      <c r="L464" s="10">
        <v>17.5</v>
      </c>
      <c r="M464" s="11">
        <f t="shared" si="1"/>
        <v>17.05714286</v>
      </c>
      <c r="N464" s="11">
        <f t="shared" si="2"/>
        <v>17</v>
      </c>
      <c r="O464" s="12" t="str">
        <f t="shared" si="3"/>
        <v>APROBADO</v>
      </c>
      <c r="P464" s="12" t="str">
        <f>IF(OR(D464="Académica",D464="Empresa"),(IF(M464&lt;Leyenda!$I$11,"ALTO",(IF(M464&lt;=Leyenda!$I$10,"MEDIO","BAJO")))),(IF(M464&lt;Leyenda!$J$11,"ALTO",(IF(M464&lt;=Leyenda!$J$10,"MEDIO","BAJO")))))</f>
        <v>BAJO</v>
      </c>
    </row>
    <row r="465">
      <c r="A465" s="8" t="s">
        <v>2197</v>
      </c>
      <c r="B465" s="9" t="s">
        <v>386</v>
      </c>
      <c r="C465" s="9" t="s">
        <v>88</v>
      </c>
      <c r="D465" s="9" t="s">
        <v>2144</v>
      </c>
      <c r="E465" s="10">
        <v>20.0</v>
      </c>
      <c r="F465" s="10">
        <v>18.0</v>
      </c>
      <c r="G465" s="10">
        <v>18.0</v>
      </c>
      <c r="H465" s="10">
        <v>18.0</v>
      </c>
      <c r="I465" s="10">
        <v>19.5</v>
      </c>
      <c r="J465" s="10">
        <v>19.0</v>
      </c>
      <c r="K465" s="10">
        <v>18.9</v>
      </c>
      <c r="L465" s="10">
        <v>19.0</v>
      </c>
      <c r="M465" s="11">
        <f t="shared" si="1"/>
        <v>18.77142857</v>
      </c>
      <c r="N465" s="11">
        <f t="shared" si="2"/>
        <v>19</v>
      </c>
      <c r="O465" s="12" t="str">
        <f t="shared" si="3"/>
        <v>APROBADO</v>
      </c>
      <c r="P465" s="12" t="str">
        <f>IF(OR(D465="Académica",D465="Empresa"),(IF(M465&lt;Leyenda!$I$11,"ALTO",(IF(M465&lt;=Leyenda!$I$10,"MEDIO","BAJO")))),(IF(M465&lt;Leyenda!$J$11,"ALTO",(IF(M465&lt;=Leyenda!$J$10,"MEDIO","BAJO")))))</f>
        <v>BAJO</v>
      </c>
    </row>
    <row r="466">
      <c r="A466" s="8" t="s">
        <v>2520</v>
      </c>
      <c r="B466" s="9" t="s">
        <v>40</v>
      </c>
      <c r="C466" s="9" t="s">
        <v>88</v>
      </c>
      <c r="D466" s="9" t="s">
        <v>2144</v>
      </c>
      <c r="E466" s="10">
        <v>11.5</v>
      </c>
      <c r="F466" s="10">
        <v>16.5</v>
      </c>
      <c r="G466" s="10">
        <v>15.0</v>
      </c>
      <c r="H466" s="10">
        <v>16.5</v>
      </c>
      <c r="I466" s="10">
        <v>16.5</v>
      </c>
      <c r="J466" s="10">
        <v>16.5</v>
      </c>
      <c r="K466" s="10">
        <v>14.1</v>
      </c>
      <c r="L466" s="10">
        <v>14.5</v>
      </c>
      <c r="M466" s="11">
        <f t="shared" si="1"/>
        <v>15.22857143</v>
      </c>
      <c r="N466" s="11">
        <f t="shared" si="2"/>
        <v>15</v>
      </c>
      <c r="O466" s="12" t="str">
        <f t="shared" si="3"/>
        <v>APROBADO</v>
      </c>
      <c r="P466" s="12" t="str">
        <f>IF(OR(D466="Académica",D466="Empresa"),(IF(M466&lt;Leyenda!$I$11,"ALTO",(IF(M466&lt;=Leyenda!$I$10,"MEDIO","BAJO")))),(IF(M466&lt;Leyenda!$J$11,"ALTO",(IF(M466&lt;=Leyenda!$J$10,"MEDIO","BAJO")))))</f>
        <v>BAJO</v>
      </c>
    </row>
    <row r="467">
      <c r="A467" s="8" t="s">
        <v>1634</v>
      </c>
      <c r="B467" s="9" t="s">
        <v>40</v>
      </c>
      <c r="C467" s="9" t="s">
        <v>88</v>
      </c>
      <c r="D467" s="9" t="s">
        <v>2144</v>
      </c>
      <c r="E467" s="10">
        <v>16.5</v>
      </c>
      <c r="F467" s="10">
        <v>16.5</v>
      </c>
      <c r="G467" s="10">
        <v>16.5</v>
      </c>
      <c r="H467" s="10">
        <v>16.5</v>
      </c>
      <c r="I467" s="10">
        <v>16.5</v>
      </c>
      <c r="J467" s="10">
        <v>16.5</v>
      </c>
      <c r="K467" s="10">
        <v>16.9</v>
      </c>
      <c r="L467" s="10">
        <v>17.0</v>
      </c>
      <c r="M467" s="11">
        <f t="shared" si="1"/>
        <v>16.55714286</v>
      </c>
      <c r="N467" s="11">
        <f t="shared" si="2"/>
        <v>17</v>
      </c>
      <c r="O467" s="12" t="str">
        <f t="shared" si="3"/>
        <v>APROBADO</v>
      </c>
      <c r="P467" s="12" t="str">
        <f>IF(OR(D467="Académica",D467="Empresa"),(IF(M467&lt;Leyenda!$I$11,"ALTO",(IF(M467&lt;=Leyenda!$I$10,"MEDIO","BAJO")))),(IF(M467&lt;Leyenda!$J$11,"ALTO",(IF(M467&lt;=Leyenda!$J$10,"MEDIO","BAJO")))))</f>
        <v>BAJO</v>
      </c>
    </row>
    <row r="468">
      <c r="A468" s="8" t="s">
        <v>1608</v>
      </c>
      <c r="B468" s="9" t="s">
        <v>17</v>
      </c>
      <c r="C468" s="9" t="s">
        <v>88</v>
      </c>
      <c r="D468" s="9" t="s">
        <v>2144</v>
      </c>
      <c r="E468" s="10">
        <v>17.5</v>
      </c>
      <c r="F468" s="10">
        <v>16.5</v>
      </c>
      <c r="G468" s="10">
        <v>16.5</v>
      </c>
      <c r="H468" s="10">
        <v>16.5</v>
      </c>
      <c r="I468" s="10">
        <v>16.5</v>
      </c>
      <c r="J468" s="10">
        <v>16.5</v>
      </c>
      <c r="K468" s="10">
        <v>16.9</v>
      </c>
      <c r="L468" s="10">
        <v>17.0</v>
      </c>
      <c r="M468" s="11">
        <f t="shared" si="1"/>
        <v>16.7</v>
      </c>
      <c r="N468" s="11">
        <f t="shared" si="2"/>
        <v>17</v>
      </c>
      <c r="O468" s="12" t="str">
        <f t="shared" si="3"/>
        <v>APROBADO</v>
      </c>
      <c r="P468" s="12" t="str">
        <f>IF(OR(D468="Académica",D468="Empresa"),(IF(M468&lt;Leyenda!$I$11,"ALTO",(IF(M468&lt;=Leyenda!$I$10,"MEDIO","BAJO")))),(IF(M468&lt;Leyenda!$J$11,"ALTO",(IF(M468&lt;=Leyenda!$J$10,"MEDIO","BAJO")))))</f>
        <v>BAJO</v>
      </c>
    </row>
    <row r="469">
      <c r="A469" s="8" t="s">
        <v>1761</v>
      </c>
      <c r="B469" s="9" t="s">
        <v>28</v>
      </c>
      <c r="C469" s="9" t="s">
        <v>88</v>
      </c>
      <c r="D469" s="9" t="s">
        <v>2144</v>
      </c>
      <c r="E469" s="10">
        <v>16.5</v>
      </c>
      <c r="F469" s="10">
        <v>15.5</v>
      </c>
      <c r="G469" s="10">
        <v>16.5</v>
      </c>
      <c r="H469" s="10">
        <v>16.5</v>
      </c>
      <c r="I469" s="10">
        <v>16.5</v>
      </c>
      <c r="J469" s="10">
        <v>16.5</v>
      </c>
      <c r="K469" s="10">
        <v>16.4</v>
      </c>
      <c r="L469" s="10">
        <v>16.5</v>
      </c>
      <c r="M469" s="11">
        <f t="shared" si="1"/>
        <v>16.34285714</v>
      </c>
      <c r="N469" s="11">
        <f t="shared" si="2"/>
        <v>16</v>
      </c>
      <c r="O469" s="12" t="str">
        <f t="shared" si="3"/>
        <v>APROBADO</v>
      </c>
      <c r="P469" s="12" t="str">
        <f>IF(OR(D469="Académica",D469="Empresa"),(IF(M469&lt;Leyenda!$I$11,"ALTO",(IF(M469&lt;=Leyenda!$I$10,"MEDIO","BAJO")))),(IF(M469&lt;Leyenda!$J$11,"ALTO",(IF(M469&lt;=Leyenda!$J$10,"MEDIO","BAJO")))))</f>
        <v>BAJO</v>
      </c>
    </row>
    <row r="470">
      <c r="A470" s="8" t="s">
        <v>1781</v>
      </c>
      <c r="B470" s="9" t="s">
        <v>17</v>
      </c>
      <c r="C470" s="9" t="s">
        <v>88</v>
      </c>
      <c r="D470" s="9" t="s">
        <v>2144</v>
      </c>
      <c r="E470" s="10">
        <v>16.5</v>
      </c>
      <c r="F470" s="10">
        <v>16.5</v>
      </c>
      <c r="G470" s="10">
        <v>16.5</v>
      </c>
      <c r="H470" s="10">
        <v>16.5</v>
      </c>
      <c r="I470" s="10">
        <v>16.5</v>
      </c>
      <c r="J470" s="10">
        <v>16.5</v>
      </c>
      <c r="K470" s="10">
        <v>16.7</v>
      </c>
      <c r="L470" s="10">
        <v>16.5</v>
      </c>
      <c r="M470" s="11">
        <f t="shared" si="1"/>
        <v>16.52857143</v>
      </c>
      <c r="N470" s="11">
        <f t="shared" si="2"/>
        <v>17</v>
      </c>
      <c r="O470" s="12" t="str">
        <f t="shared" si="3"/>
        <v>APROBADO</v>
      </c>
      <c r="P470" s="12" t="str">
        <f>IF(OR(D470="Académica",D470="Empresa"),(IF(M470&lt;Leyenda!$I$11,"ALTO",(IF(M470&lt;=Leyenda!$I$10,"MEDIO","BAJO")))),(IF(M470&lt;Leyenda!$J$11,"ALTO",(IF(M470&lt;=Leyenda!$J$10,"MEDIO","BAJO")))))</f>
        <v>BAJO</v>
      </c>
    </row>
    <row r="471">
      <c r="A471" s="8" t="s">
        <v>1360</v>
      </c>
      <c r="B471" s="9" t="s">
        <v>21</v>
      </c>
      <c r="C471" s="9" t="s">
        <v>88</v>
      </c>
      <c r="D471" s="9" t="s">
        <v>2144</v>
      </c>
      <c r="E471" s="10">
        <v>16.5</v>
      </c>
      <c r="F471" s="10">
        <v>16.5</v>
      </c>
      <c r="G471" s="10">
        <v>16.5</v>
      </c>
      <c r="H471" s="10">
        <v>16.5</v>
      </c>
      <c r="I471" s="10">
        <v>16.5</v>
      </c>
      <c r="J471" s="10">
        <v>16.5</v>
      </c>
      <c r="K471" s="10">
        <v>16.5</v>
      </c>
      <c r="L471" s="10">
        <v>16.5</v>
      </c>
      <c r="M471" s="11">
        <f t="shared" si="1"/>
        <v>16.5</v>
      </c>
      <c r="N471" s="11">
        <f t="shared" si="2"/>
        <v>17</v>
      </c>
      <c r="O471" s="12" t="str">
        <f t="shared" si="3"/>
        <v>APROBADO</v>
      </c>
      <c r="P471" s="12" t="str">
        <f>IF(OR(D471="Académica",D471="Empresa"),(IF(M471&lt;Leyenda!$I$11,"ALTO",(IF(M471&lt;=Leyenda!$I$10,"MEDIO","BAJO")))),(IF(M471&lt;Leyenda!$J$11,"ALTO",(IF(M471&lt;=Leyenda!$J$10,"MEDIO","BAJO")))))</f>
        <v>BAJO</v>
      </c>
    </row>
    <row r="472">
      <c r="A472" s="8" t="s">
        <v>1858</v>
      </c>
      <c r="B472" s="9" t="s">
        <v>40</v>
      </c>
      <c r="C472" s="9" t="s">
        <v>88</v>
      </c>
      <c r="D472" s="9" t="s">
        <v>2144</v>
      </c>
      <c r="E472" s="10">
        <v>18.0</v>
      </c>
      <c r="F472" s="10">
        <v>16.5</v>
      </c>
      <c r="G472" s="10">
        <v>17.5</v>
      </c>
      <c r="H472" s="10">
        <v>16.5</v>
      </c>
      <c r="I472" s="10">
        <v>16.5</v>
      </c>
      <c r="J472" s="10">
        <v>16.5</v>
      </c>
      <c r="K472" s="10">
        <v>17.2</v>
      </c>
      <c r="L472" s="10">
        <v>17.5</v>
      </c>
      <c r="M472" s="11">
        <f t="shared" si="1"/>
        <v>16.95714286</v>
      </c>
      <c r="N472" s="11">
        <f t="shared" si="2"/>
        <v>17</v>
      </c>
      <c r="O472" s="12" t="str">
        <f t="shared" si="3"/>
        <v>APROBADO</v>
      </c>
      <c r="P472" s="12" t="str">
        <f>IF(OR(D472="Académica",D472="Empresa"),(IF(M472&lt;Leyenda!$I$11,"ALTO",(IF(M472&lt;=Leyenda!$I$10,"MEDIO","BAJO")))),(IF(M472&lt;Leyenda!$J$11,"ALTO",(IF(M472&lt;=Leyenda!$J$10,"MEDIO","BAJO")))))</f>
        <v>BAJO</v>
      </c>
    </row>
    <row r="473">
      <c r="A473" s="8" t="s">
        <v>1801</v>
      </c>
      <c r="B473" s="9" t="s">
        <v>28</v>
      </c>
      <c r="C473" s="9" t="s">
        <v>88</v>
      </c>
      <c r="D473" s="9" t="s">
        <v>2144</v>
      </c>
      <c r="E473" s="10">
        <v>18.0</v>
      </c>
      <c r="F473" s="10">
        <v>15.5</v>
      </c>
      <c r="G473" s="10">
        <v>16.0</v>
      </c>
      <c r="H473" s="10">
        <v>16.5</v>
      </c>
      <c r="I473" s="10">
        <v>16.5</v>
      </c>
      <c r="J473" s="10">
        <v>16.5</v>
      </c>
      <c r="K473" s="10">
        <v>15.9</v>
      </c>
      <c r="L473" s="10">
        <v>16.0</v>
      </c>
      <c r="M473" s="11">
        <f t="shared" si="1"/>
        <v>16.41428571</v>
      </c>
      <c r="N473" s="11">
        <f t="shared" si="2"/>
        <v>16</v>
      </c>
      <c r="O473" s="12" t="str">
        <f t="shared" si="3"/>
        <v>APROBADO</v>
      </c>
      <c r="P473" s="12" t="str">
        <f>IF(OR(D473="Académica",D473="Empresa"),(IF(M473&lt;Leyenda!$I$11,"ALTO",(IF(M473&lt;=Leyenda!$I$10,"MEDIO","BAJO")))),(IF(M473&lt;Leyenda!$J$11,"ALTO",(IF(M473&lt;=Leyenda!$J$10,"MEDIO","BAJO")))))</f>
        <v>BAJO</v>
      </c>
    </row>
    <row r="474">
      <c r="A474" s="8" t="s">
        <v>1304</v>
      </c>
      <c r="B474" s="9" t="s">
        <v>40</v>
      </c>
      <c r="C474" s="9" t="s">
        <v>88</v>
      </c>
      <c r="D474" s="9" t="s">
        <v>2144</v>
      </c>
      <c r="E474" s="10">
        <v>17.5</v>
      </c>
      <c r="F474" s="10">
        <v>16.5</v>
      </c>
      <c r="G474" s="10">
        <v>16.5</v>
      </c>
      <c r="H474" s="10">
        <v>16.5</v>
      </c>
      <c r="I474" s="10">
        <v>16.5</v>
      </c>
      <c r="J474" s="10">
        <v>16.5</v>
      </c>
      <c r="K474" s="10">
        <v>17.1</v>
      </c>
      <c r="L474" s="10">
        <v>17.0</v>
      </c>
      <c r="M474" s="11">
        <f t="shared" si="1"/>
        <v>16.72857143</v>
      </c>
      <c r="N474" s="11">
        <f t="shared" si="2"/>
        <v>17</v>
      </c>
      <c r="O474" s="12" t="str">
        <f t="shared" si="3"/>
        <v>APROBADO</v>
      </c>
      <c r="P474" s="12" t="str">
        <f>IF(OR(D474="Académica",D474="Empresa"),(IF(M474&lt;Leyenda!$I$11,"ALTO",(IF(M474&lt;=Leyenda!$I$10,"MEDIO","BAJO")))),(IF(M474&lt;Leyenda!$J$11,"ALTO",(IF(M474&lt;=Leyenda!$J$10,"MEDIO","BAJO")))))</f>
        <v>BAJO</v>
      </c>
    </row>
    <row r="475">
      <c r="A475" s="8" t="s">
        <v>1709</v>
      </c>
      <c r="B475" s="9" t="s">
        <v>28</v>
      </c>
      <c r="C475" s="9" t="s">
        <v>88</v>
      </c>
      <c r="D475" s="9" t="s">
        <v>2144</v>
      </c>
      <c r="E475" s="10">
        <v>16.5</v>
      </c>
      <c r="F475" s="10">
        <v>8.5</v>
      </c>
      <c r="G475" s="10">
        <v>12.0</v>
      </c>
      <c r="H475" s="10">
        <v>16.5</v>
      </c>
      <c r="I475" s="10">
        <v>16.5</v>
      </c>
      <c r="J475" s="10">
        <v>16.5</v>
      </c>
      <c r="K475" s="10">
        <v>13.4</v>
      </c>
      <c r="L475" s="10">
        <v>13.5</v>
      </c>
      <c r="M475" s="11">
        <f t="shared" si="1"/>
        <v>14.27142857</v>
      </c>
      <c r="N475" s="11">
        <f t="shared" si="2"/>
        <v>14</v>
      </c>
      <c r="O475" s="12" t="str">
        <f t="shared" si="3"/>
        <v>DESAPROBADO</v>
      </c>
      <c r="P475" s="12" t="str">
        <f>IF(OR(D475="Académica",D475="Empresa"),(IF(M475&lt;Leyenda!$I$11,"ALTO",(IF(M475&lt;=Leyenda!$I$10,"MEDIO","BAJO")))),(IF(M475&lt;Leyenda!$J$11,"ALTO",(IF(M475&lt;=Leyenda!$J$10,"MEDIO","BAJO")))))</f>
        <v>MEDIO</v>
      </c>
    </row>
    <row r="476">
      <c r="A476" s="8" t="s">
        <v>2306</v>
      </c>
      <c r="B476" s="9" t="s">
        <v>386</v>
      </c>
      <c r="C476" s="9" t="s">
        <v>88</v>
      </c>
      <c r="D476" s="9" t="s">
        <v>2144</v>
      </c>
      <c r="E476" s="10">
        <v>14.0</v>
      </c>
      <c r="F476" s="10">
        <v>14.0</v>
      </c>
      <c r="G476" s="10">
        <v>13.0</v>
      </c>
      <c r="H476" s="10">
        <v>16.0</v>
      </c>
      <c r="I476" s="10">
        <v>11.5</v>
      </c>
      <c r="J476" s="10">
        <v>15.5</v>
      </c>
      <c r="K476" s="10">
        <v>13.7</v>
      </c>
      <c r="L476" s="10">
        <v>14.0</v>
      </c>
      <c r="M476" s="11">
        <f t="shared" si="1"/>
        <v>13.95714286</v>
      </c>
      <c r="N476" s="11">
        <f t="shared" si="2"/>
        <v>14</v>
      </c>
      <c r="O476" s="12" t="str">
        <f t="shared" si="3"/>
        <v>APROBADO</v>
      </c>
      <c r="P476" s="12" t="str">
        <f>IF(OR(D476="Académica",D476="Empresa"),(IF(M476&lt;Leyenda!$I$11,"ALTO",(IF(M476&lt;=Leyenda!$I$10,"MEDIO","BAJO")))),(IF(M476&lt;Leyenda!$J$11,"ALTO",(IF(M476&lt;=Leyenda!$J$10,"MEDIO","BAJO")))))</f>
        <v>MEDIO</v>
      </c>
    </row>
    <row r="477">
      <c r="A477" s="8" t="s">
        <v>2309</v>
      </c>
      <c r="B477" s="9" t="s">
        <v>40</v>
      </c>
      <c r="C477" s="9" t="s">
        <v>88</v>
      </c>
      <c r="D477" s="9" t="s">
        <v>2144</v>
      </c>
      <c r="E477" s="10">
        <v>17.5</v>
      </c>
      <c r="F477" s="10">
        <v>16.5</v>
      </c>
      <c r="G477" s="10">
        <v>17.0</v>
      </c>
      <c r="H477" s="10">
        <v>16.5</v>
      </c>
      <c r="I477" s="10">
        <v>16.5</v>
      </c>
      <c r="J477" s="10">
        <v>16.5</v>
      </c>
      <c r="K477" s="10">
        <v>16.1</v>
      </c>
      <c r="L477" s="10">
        <v>16.0</v>
      </c>
      <c r="M477" s="11">
        <f t="shared" si="1"/>
        <v>16.65714286</v>
      </c>
      <c r="N477" s="11">
        <f t="shared" si="2"/>
        <v>17</v>
      </c>
      <c r="O477" s="12" t="str">
        <f t="shared" si="3"/>
        <v>APROBADO</v>
      </c>
      <c r="P477" s="12" t="str">
        <f>IF(OR(D477="Académica",D477="Empresa"),(IF(M477&lt;Leyenda!$I$11,"ALTO",(IF(M477&lt;=Leyenda!$I$10,"MEDIO","BAJO")))),(IF(M477&lt;Leyenda!$J$11,"ALTO",(IF(M477&lt;=Leyenda!$J$10,"MEDIO","BAJO")))))</f>
        <v>BAJO</v>
      </c>
    </row>
    <row r="478">
      <c r="A478" s="8" t="s">
        <v>2521</v>
      </c>
      <c r="B478" s="9" t="s">
        <v>601</v>
      </c>
      <c r="C478" s="9" t="s">
        <v>88</v>
      </c>
      <c r="D478" s="9" t="s">
        <v>2144</v>
      </c>
      <c r="E478" s="10">
        <v>16.5</v>
      </c>
      <c r="F478" s="10">
        <v>15.0</v>
      </c>
      <c r="G478" s="10">
        <v>16.0</v>
      </c>
      <c r="H478" s="10">
        <v>16.5</v>
      </c>
      <c r="I478" s="10">
        <v>16.0</v>
      </c>
      <c r="J478" s="10">
        <v>18.0</v>
      </c>
      <c r="K478" s="10">
        <v>15.9</v>
      </c>
      <c r="L478" s="10">
        <v>15.5</v>
      </c>
      <c r="M478" s="11">
        <f t="shared" si="1"/>
        <v>16.27142857</v>
      </c>
      <c r="N478" s="11">
        <f t="shared" si="2"/>
        <v>16</v>
      </c>
      <c r="O478" s="12" t="str">
        <f t="shared" si="3"/>
        <v>APROBADO</v>
      </c>
      <c r="P478" s="12" t="str">
        <f>IF(OR(D478="Académica",D478="Empresa"),(IF(M478&lt;Leyenda!$I$11,"ALTO",(IF(M478&lt;=Leyenda!$I$10,"MEDIO","BAJO")))),(IF(M478&lt;Leyenda!$J$11,"ALTO",(IF(M478&lt;=Leyenda!$J$10,"MEDIO","BAJO")))))</f>
        <v>BAJO</v>
      </c>
    </row>
    <row r="479">
      <c r="A479" s="8" t="s">
        <v>1667</v>
      </c>
      <c r="B479" s="9" t="s">
        <v>25</v>
      </c>
      <c r="C479" s="9" t="s">
        <v>88</v>
      </c>
      <c r="D479" s="9" t="s">
        <v>2144</v>
      </c>
      <c r="E479" s="10">
        <v>16.5</v>
      </c>
      <c r="F479" s="10">
        <v>16.5</v>
      </c>
      <c r="G479" s="10">
        <v>16.5</v>
      </c>
      <c r="H479" s="10">
        <v>16.5</v>
      </c>
      <c r="I479" s="10">
        <v>16.5</v>
      </c>
      <c r="J479" s="10">
        <v>16.5</v>
      </c>
      <c r="K479" s="10">
        <v>16.5</v>
      </c>
      <c r="L479" s="10">
        <v>16.5</v>
      </c>
      <c r="M479" s="11">
        <f t="shared" si="1"/>
        <v>16.5</v>
      </c>
      <c r="N479" s="11">
        <f t="shared" si="2"/>
        <v>17</v>
      </c>
      <c r="O479" s="12" t="str">
        <f t="shared" si="3"/>
        <v>APROBADO</v>
      </c>
      <c r="P479" s="12" t="str">
        <f>IF(OR(D479="Académica",D479="Empresa"),(IF(M479&lt;Leyenda!$I$11,"ALTO",(IF(M479&lt;=Leyenda!$I$10,"MEDIO","BAJO")))),(IF(M479&lt;Leyenda!$J$11,"ALTO",(IF(M479&lt;=Leyenda!$J$10,"MEDIO","BAJO")))))</f>
        <v>BAJO</v>
      </c>
    </row>
    <row r="480">
      <c r="A480" s="8" t="s">
        <v>2322</v>
      </c>
      <c r="B480" s="9" t="s">
        <v>386</v>
      </c>
      <c r="C480" s="9" t="s">
        <v>88</v>
      </c>
      <c r="D480" s="9" t="s">
        <v>2144</v>
      </c>
      <c r="E480" s="10">
        <v>20.0</v>
      </c>
      <c r="F480" s="10">
        <v>18.5</v>
      </c>
      <c r="G480" s="10">
        <v>18.0</v>
      </c>
      <c r="H480" s="10">
        <v>18.0</v>
      </c>
      <c r="I480" s="10">
        <v>19.5</v>
      </c>
      <c r="J480" s="10">
        <v>19.0</v>
      </c>
      <c r="K480" s="10">
        <v>19.1</v>
      </c>
      <c r="L480" s="10">
        <v>19.0</v>
      </c>
      <c r="M480" s="11">
        <f t="shared" si="1"/>
        <v>18.87142857</v>
      </c>
      <c r="N480" s="11">
        <f t="shared" si="2"/>
        <v>19</v>
      </c>
      <c r="O480" s="12" t="str">
        <f t="shared" si="3"/>
        <v>APROBADO</v>
      </c>
      <c r="P480" s="12" t="str">
        <f>IF(OR(D480="Académica",D480="Empresa"),(IF(M480&lt;Leyenda!$I$11,"ALTO",(IF(M480&lt;=Leyenda!$I$10,"MEDIO","BAJO")))),(IF(M480&lt;Leyenda!$J$11,"ALTO",(IF(M480&lt;=Leyenda!$J$10,"MEDIO","BAJO")))))</f>
        <v>BAJO</v>
      </c>
    </row>
    <row r="481">
      <c r="A481" s="8" t="s">
        <v>780</v>
      </c>
      <c r="B481" s="9" t="s">
        <v>50</v>
      </c>
      <c r="C481" s="9" t="s">
        <v>88</v>
      </c>
      <c r="D481" s="9" t="s">
        <v>2144</v>
      </c>
      <c r="E481" s="10">
        <v>19.0</v>
      </c>
      <c r="F481" s="10">
        <v>17.5</v>
      </c>
      <c r="G481" s="10">
        <v>17.0</v>
      </c>
      <c r="H481" s="10">
        <v>16.5</v>
      </c>
      <c r="I481" s="10">
        <v>16.5</v>
      </c>
      <c r="J481" s="10">
        <v>16.5</v>
      </c>
      <c r="K481" s="10">
        <v>17.7</v>
      </c>
      <c r="L481" s="10">
        <v>18.0</v>
      </c>
      <c r="M481" s="11">
        <f t="shared" si="1"/>
        <v>17.24285714</v>
      </c>
      <c r="N481" s="11">
        <f t="shared" si="2"/>
        <v>17</v>
      </c>
      <c r="O481" s="12" t="str">
        <f t="shared" si="3"/>
        <v>APROBADO</v>
      </c>
      <c r="P481" s="12" t="str">
        <f>IF(OR(D481="Académica",D481="Empresa"),(IF(M481&lt;Leyenda!$I$11,"ALTO",(IF(M481&lt;=Leyenda!$I$10,"MEDIO","BAJO")))),(IF(M481&lt;Leyenda!$J$11,"ALTO",(IF(M481&lt;=Leyenda!$J$10,"MEDIO","BAJO")))))</f>
        <v>BAJO</v>
      </c>
    </row>
    <row r="482">
      <c r="A482" s="8" t="s">
        <v>1663</v>
      </c>
      <c r="B482" s="9" t="s">
        <v>21</v>
      </c>
      <c r="C482" s="9" t="s">
        <v>88</v>
      </c>
      <c r="D482" s="9" t="s">
        <v>2144</v>
      </c>
      <c r="E482" s="10">
        <v>16.5</v>
      </c>
      <c r="F482" s="10">
        <v>15.5</v>
      </c>
      <c r="G482" s="10">
        <v>16.0</v>
      </c>
      <c r="H482" s="10">
        <v>16.5</v>
      </c>
      <c r="I482" s="10">
        <v>16.5</v>
      </c>
      <c r="J482" s="10">
        <v>16.5</v>
      </c>
      <c r="K482" s="10">
        <v>16.7</v>
      </c>
      <c r="L482" s="10">
        <v>16.5</v>
      </c>
      <c r="M482" s="11">
        <f t="shared" si="1"/>
        <v>16.31428571</v>
      </c>
      <c r="N482" s="11">
        <f t="shared" si="2"/>
        <v>16</v>
      </c>
      <c r="O482" s="12" t="str">
        <f t="shared" si="3"/>
        <v>APROBADO</v>
      </c>
      <c r="P482" s="12" t="str">
        <f>IF(OR(D482="Académica",D482="Empresa"),(IF(M482&lt;Leyenda!$I$11,"ALTO",(IF(M482&lt;=Leyenda!$I$10,"MEDIO","BAJO")))),(IF(M482&lt;Leyenda!$J$11,"ALTO",(IF(M482&lt;=Leyenda!$J$10,"MEDIO","BAJO")))))</f>
        <v>BAJO</v>
      </c>
    </row>
    <row r="483">
      <c r="A483" s="8" t="s">
        <v>918</v>
      </c>
      <c r="B483" s="9" t="s">
        <v>25</v>
      </c>
      <c r="C483" s="9" t="s">
        <v>88</v>
      </c>
      <c r="D483" s="9" t="s">
        <v>2144</v>
      </c>
      <c r="E483" s="10">
        <v>16.5</v>
      </c>
      <c r="F483" s="10">
        <v>17.5</v>
      </c>
      <c r="G483" s="10">
        <v>16.5</v>
      </c>
      <c r="H483" s="10">
        <v>18.0</v>
      </c>
      <c r="I483" s="10">
        <v>16.5</v>
      </c>
      <c r="J483" s="10">
        <v>15.0</v>
      </c>
      <c r="K483" s="10">
        <v>17.3</v>
      </c>
      <c r="L483" s="10">
        <v>17.5</v>
      </c>
      <c r="M483" s="11">
        <f t="shared" si="1"/>
        <v>16.75714286</v>
      </c>
      <c r="N483" s="11">
        <f t="shared" si="2"/>
        <v>17</v>
      </c>
      <c r="O483" s="12" t="str">
        <f t="shared" si="3"/>
        <v>APROBADO</v>
      </c>
      <c r="P483" s="12" t="str">
        <f>IF(OR(D483="Académica",D483="Empresa"),(IF(M483&lt;Leyenda!$I$11,"ALTO",(IF(M483&lt;=Leyenda!$I$10,"MEDIO","BAJO")))),(IF(M483&lt;Leyenda!$J$11,"ALTO",(IF(M483&lt;=Leyenda!$J$10,"MEDIO","BAJO")))))</f>
        <v>BAJO</v>
      </c>
    </row>
    <row r="484">
      <c r="A484" s="8" t="s">
        <v>868</v>
      </c>
      <c r="B484" s="9" t="s">
        <v>28</v>
      </c>
      <c r="C484" s="9" t="s">
        <v>88</v>
      </c>
      <c r="D484" s="9" t="s">
        <v>2144</v>
      </c>
      <c r="E484" s="10">
        <v>20.0</v>
      </c>
      <c r="F484" s="10">
        <v>16.5</v>
      </c>
      <c r="G484" s="10">
        <v>17.0</v>
      </c>
      <c r="H484" s="10">
        <v>16.5</v>
      </c>
      <c r="I484" s="10">
        <v>16.5</v>
      </c>
      <c r="J484" s="10">
        <v>16.5</v>
      </c>
      <c r="K484" s="10">
        <v>17.6</v>
      </c>
      <c r="L484" s="10">
        <v>18.0</v>
      </c>
      <c r="M484" s="11">
        <f t="shared" si="1"/>
        <v>17.22857143</v>
      </c>
      <c r="N484" s="11">
        <f t="shared" si="2"/>
        <v>17</v>
      </c>
      <c r="O484" s="12" t="str">
        <f t="shared" si="3"/>
        <v>APROBADO</v>
      </c>
      <c r="P484" s="12" t="str">
        <f>IF(OR(D484="Académica",D484="Empresa"),(IF(M484&lt;Leyenda!$I$11,"ALTO",(IF(M484&lt;=Leyenda!$I$10,"MEDIO","BAJO")))),(IF(M484&lt;Leyenda!$J$11,"ALTO",(IF(M484&lt;=Leyenda!$J$10,"MEDIO","BAJO")))))</f>
        <v>BAJO</v>
      </c>
    </row>
    <row r="485">
      <c r="A485" s="8" t="s">
        <v>1847</v>
      </c>
      <c r="B485" s="9" t="s">
        <v>17</v>
      </c>
      <c r="C485" s="9" t="s">
        <v>88</v>
      </c>
      <c r="D485" s="9" t="s">
        <v>2144</v>
      </c>
      <c r="E485" s="10">
        <v>16.5</v>
      </c>
      <c r="F485" s="10">
        <v>16.5</v>
      </c>
      <c r="G485" s="10">
        <v>16.5</v>
      </c>
      <c r="H485" s="10">
        <v>16.5</v>
      </c>
      <c r="I485" s="10">
        <v>16.5</v>
      </c>
      <c r="J485" s="10">
        <v>16.5</v>
      </c>
      <c r="K485" s="10">
        <v>16.5</v>
      </c>
      <c r="L485" s="10">
        <v>16.5</v>
      </c>
      <c r="M485" s="11">
        <f t="shared" si="1"/>
        <v>16.5</v>
      </c>
      <c r="N485" s="11">
        <f t="shared" si="2"/>
        <v>17</v>
      </c>
      <c r="O485" s="12" t="str">
        <f t="shared" si="3"/>
        <v>APROBADO</v>
      </c>
      <c r="P485" s="12" t="str">
        <f>IF(OR(D485="Académica",D485="Empresa"),(IF(M485&lt;Leyenda!$I$11,"ALTO",(IF(M485&lt;=Leyenda!$I$10,"MEDIO","BAJO")))),(IF(M485&lt;Leyenda!$J$11,"ALTO",(IF(M485&lt;=Leyenda!$J$10,"MEDIO","BAJO")))))</f>
        <v>BAJO</v>
      </c>
    </row>
    <row r="486">
      <c r="A486" s="8" t="s">
        <v>1776</v>
      </c>
      <c r="B486" s="9" t="s">
        <v>25</v>
      </c>
      <c r="C486" s="9" t="s">
        <v>88</v>
      </c>
      <c r="D486" s="9" t="s">
        <v>2144</v>
      </c>
      <c r="E486" s="10">
        <v>18.5</v>
      </c>
      <c r="F486" s="10">
        <v>17.5</v>
      </c>
      <c r="G486" s="10">
        <v>16.5</v>
      </c>
      <c r="H486" s="10">
        <v>16.5</v>
      </c>
      <c r="I486" s="10">
        <v>16.5</v>
      </c>
      <c r="J486" s="10">
        <v>16.5</v>
      </c>
      <c r="K486" s="10">
        <v>16.9</v>
      </c>
      <c r="L486" s="10">
        <v>17.0</v>
      </c>
      <c r="M486" s="11">
        <f t="shared" si="1"/>
        <v>16.98571429</v>
      </c>
      <c r="N486" s="11">
        <f t="shared" si="2"/>
        <v>17</v>
      </c>
      <c r="O486" s="12" t="str">
        <f t="shared" si="3"/>
        <v>APROBADO</v>
      </c>
      <c r="P486" s="12" t="str">
        <f>IF(OR(D486="Académica",D486="Empresa"),(IF(M486&lt;Leyenda!$I$11,"ALTO",(IF(M486&lt;=Leyenda!$I$10,"MEDIO","BAJO")))),(IF(M486&lt;Leyenda!$J$11,"ALTO",(IF(M486&lt;=Leyenda!$J$10,"MEDIO","BAJO")))))</f>
        <v>BAJO</v>
      </c>
    </row>
    <row r="487">
      <c r="A487" s="8" t="s">
        <v>1589</v>
      </c>
      <c r="B487" s="9" t="s">
        <v>25</v>
      </c>
      <c r="C487" s="9" t="s">
        <v>88</v>
      </c>
      <c r="D487" s="9" t="s">
        <v>2144</v>
      </c>
      <c r="E487" s="10">
        <v>16.5</v>
      </c>
      <c r="F487" s="10">
        <v>15.5</v>
      </c>
      <c r="G487" s="10">
        <v>15.0</v>
      </c>
      <c r="H487" s="10">
        <v>16.5</v>
      </c>
      <c r="I487" s="10">
        <v>16.5</v>
      </c>
      <c r="J487" s="10">
        <v>12.5</v>
      </c>
      <c r="K487" s="10">
        <v>16.1</v>
      </c>
      <c r="L487" s="10">
        <v>16.0</v>
      </c>
      <c r="M487" s="11">
        <f t="shared" si="1"/>
        <v>15.51428571</v>
      </c>
      <c r="N487" s="11">
        <f t="shared" si="2"/>
        <v>16</v>
      </c>
      <c r="O487" s="12" t="str">
        <f t="shared" si="3"/>
        <v>APROBADO</v>
      </c>
      <c r="P487" s="12" t="str">
        <f>IF(OR(D487="Académica",D487="Empresa"),(IF(M487&lt;Leyenda!$I$11,"ALTO",(IF(M487&lt;=Leyenda!$I$10,"MEDIO","BAJO")))),(IF(M487&lt;Leyenda!$J$11,"ALTO",(IF(M487&lt;=Leyenda!$J$10,"MEDIO","BAJO")))))</f>
        <v>BAJO</v>
      </c>
    </row>
    <row r="488">
      <c r="A488" s="8" t="s">
        <v>1161</v>
      </c>
      <c r="B488" s="9" t="s">
        <v>28</v>
      </c>
      <c r="C488" s="9" t="s">
        <v>88</v>
      </c>
      <c r="D488" s="9" t="s">
        <v>2144</v>
      </c>
      <c r="E488" s="10">
        <v>16.5</v>
      </c>
      <c r="F488" s="10">
        <v>16.5</v>
      </c>
      <c r="G488" s="10">
        <v>16.5</v>
      </c>
      <c r="H488" s="10">
        <v>16.5</v>
      </c>
      <c r="I488" s="10">
        <v>16.5</v>
      </c>
      <c r="J488" s="10">
        <v>16.5</v>
      </c>
      <c r="K488" s="10">
        <v>16.5</v>
      </c>
      <c r="L488" s="10">
        <v>16.5</v>
      </c>
      <c r="M488" s="11">
        <f t="shared" si="1"/>
        <v>16.5</v>
      </c>
      <c r="N488" s="11">
        <f t="shared" si="2"/>
        <v>17</v>
      </c>
      <c r="O488" s="12" t="str">
        <f t="shared" si="3"/>
        <v>APROBADO</v>
      </c>
      <c r="P488" s="12" t="str">
        <f>IF(OR(D488="Académica",D488="Empresa"),(IF(M488&lt;Leyenda!$I$11,"ALTO",(IF(M488&lt;=Leyenda!$I$10,"MEDIO","BAJO")))),(IF(M488&lt;Leyenda!$J$11,"ALTO",(IF(M488&lt;=Leyenda!$J$10,"MEDIO","BAJO")))))</f>
        <v>BAJO</v>
      </c>
    </row>
    <row r="489">
      <c r="A489" s="8" t="s">
        <v>1671</v>
      </c>
      <c r="B489" s="9" t="s">
        <v>40</v>
      </c>
      <c r="C489" s="9" t="s">
        <v>88</v>
      </c>
      <c r="D489" s="9" t="s">
        <v>2144</v>
      </c>
      <c r="E489" s="10">
        <v>16.5</v>
      </c>
      <c r="F489" s="10">
        <v>15.5</v>
      </c>
      <c r="G489" s="10">
        <v>16.5</v>
      </c>
      <c r="H489" s="10">
        <v>16.5</v>
      </c>
      <c r="I489" s="10">
        <v>12.5</v>
      </c>
      <c r="J489" s="10">
        <v>16.5</v>
      </c>
      <c r="K489" s="10">
        <v>15.2</v>
      </c>
      <c r="L489" s="10">
        <v>15.5</v>
      </c>
      <c r="M489" s="11">
        <f t="shared" si="1"/>
        <v>15.6</v>
      </c>
      <c r="N489" s="11">
        <f t="shared" si="2"/>
        <v>16</v>
      </c>
      <c r="O489" s="12" t="str">
        <f t="shared" si="3"/>
        <v>APROBADO</v>
      </c>
      <c r="P489" s="12" t="str">
        <f>IF(OR(D489="Académica",D489="Empresa"),(IF(M489&lt;Leyenda!$I$11,"ALTO",(IF(M489&lt;=Leyenda!$I$10,"MEDIO","BAJO")))),(IF(M489&lt;Leyenda!$J$11,"ALTO",(IF(M489&lt;=Leyenda!$J$10,"MEDIO","BAJO")))))</f>
        <v>BAJO</v>
      </c>
    </row>
    <row r="490">
      <c r="A490" s="8" t="s">
        <v>1371</v>
      </c>
      <c r="B490" s="9" t="s">
        <v>17</v>
      </c>
      <c r="C490" s="9" t="s">
        <v>88</v>
      </c>
      <c r="D490" s="9" t="s">
        <v>2144</v>
      </c>
      <c r="E490" s="10">
        <v>17.5</v>
      </c>
      <c r="F490" s="10">
        <v>16.5</v>
      </c>
      <c r="G490" s="10">
        <v>17.0</v>
      </c>
      <c r="H490" s="10">
        <v>18.0</v>
      </c>
      <c r="I490" s="10">
        <v>16.5</v>
      </c>
      <c r="J490" s="10">
        <v>16.5</v>
      </c>
      <c r="K490" s="10">
        <v>17.6</v>
      </c>
      <c r="L490" s="10">
        <v>18.0</v>
      </c>
      <c r="M490" s="11">
        <f t="shared" si="1"/>
        <v>17.08571429</v>
      </c>
      <c r="N490" s="11">
        <f t="shared" si="2"/>
        <v>17</v>
      </c>
      <c r="O490" s="12" t="str">
        <f t="shared" si="3"/>
        <v>APROBADO</v>
      </c>
      <c r="P490" s="12" t="str">
        <f>IF(OR(D490="Académica",D490="Empresa"),(IF(M490&lt;Leyenda!$I$11,"ALTO",(IF(M490&lt;=Leyenda!$I$10,"MEDIO","BAJO")))),(IF(M490&lt;Leyenda!$J$11,"ALTO",(IF(M490&lt;=Leyenda!$J$10,"MEDIO","BAJO")))))</f>
        <v>BAJO</v>
      </c>
    </row>
    <row r="491">
      <c r="A491" s="8" t="s">
        <v>768</v>
      </c>
      <c r="B491" s="9" t="s">
        <v>17</v>
      </c>
      <c r="C491" s="9" t="s">
        <v>88</v>
      </c>
      <c r="D491" s="9" t="s">
        <v>2144</v>
      </c>
      <c r="E491" s="10">
        <v>16.5</v>
      </c>
      <c r="F491" s="10">
        <v>17.5</v>
      </c>
      <c r="G491" s="10">
        <v>18.0</v>
      </c>
      <c r="H491" s="10">
        <v>16.5</v>
      </c>
      <c r="I491" s="10">
        <v>16.5</v>
      </c>
      <c r="J491" s="10">
        <v>16.5</v>
      </c>
      <c r="K491" s="10">
        <v>16.9</v>
      </c>
      <c r="L491" s="10">
        <v>17.0</v>
      </c>
      <c r="M491" s="11">
        <f t="shared" si="1"/>
        <v>16.91428571</v>
      </c>
      <c r="N491" s="11">
        <f t="shared" si="2"/>
        <v>17</v>
      </c>
      <c r="O491" s="12" t="str">
        <f t="shared" si="3"/>
        <v>APROBADO</v>
      </c>
      <c r="P491" s="12" t="str">
        <f>IF(OR(D491="Académica",D491="Empresa"),(IF(M491&lt;Leyenda!$I$11,"ALTO",(IF(M491&lt;=Leyenda!$I$10,"MEDIO","BAJO")))),(IF(M491&lt;Leyenda!$J$11,"ALTO",(IF(M491&lt;=Leyenda!$J$10,"MEDIO","BAJO")))))</f>
        <v>BAJO</v>
      </c>
    </row>
    <row r="492">
      <c r="A492" s="8" t="s">
        <v>1363</v>
      </c>
      <c r="B492" s="9" t="s">
        <v>21</v>
      </c>
      <c r="C492" s="9" t="s">
        <v>88</v>
      </c>
      <c r="D492" s="9" t="s">
        <v>2144</v>
      </c>
      <c r="E492" s="10">
        <v>16.5</v>
      </c>
      <c r="F492" s="10">
        <v>16.5</v>
      </c>
      <c r="G492" s="10">
        <v>16.0</v>
      </c>
      <c r="H492" s="10">
        <v>16.5</v>
      </c>
      <c r="I492" s="10">
        <v>16.5</v>
      </c>
      <c r="J492" s="10">
        <v>16.5</v>
      </c>
      <c r="K492" s="10">
        <v>16.8</v>
      </c>
      <c r="L492" s="10">
        <v>16.5</v>
      </c>
      <c r="M492" s="11">
        <f t="shared" si="1"/>
        <v>16.47142857</v>
      </c>
      <c r="N492" s="11">
        <f t="shared" si="2"/>
        <v>16</v>
      </c>
      <c r="O492" s="12" t="str">
        <f t="shared" si="3"/>
        <v>APROBADO</v>
      </c>
      <c r="P492" s="12" t="str">
        <f>IF(OR(D492="Académica",D492="Empresa"),(IF(M492&lt;Leyenda!$I$11,"ALTO",(IF(M492&lt;=Leyenda!$I$10,"MEDIO","BAJO")))),(IF(M492&lt;Leyenda!$J$11,"ALTO",(IF(M492&lt;=Leyenda!$J$10,"MEDIO","BAJO")))))</f>
        <v>BAJO</v>
      </c>
    </row>
    <row r="493">
      <c r="A493" s="8" t="s">
        <v>1983</v>
      </c>
      <c r="B493" s="9" t="s">
        <v>21</v>
      </c>
      <c r="C493" s="9" t="s">
        <v>88</v>
      </c>
      <c r="D493" s="9" t="s">
        <v>2144</v>
      </c>
      <c r="E493" s="10">
        <v>17.5</v>
      </c>
      <c r="F493" s="10">
        <v>16.5</v>
      </c>
      <c r="G493" s="10">
        <v>16.5</v>
      </c>
      <c r="H493" s="10">
        <v>16.5</v>
      </c>
      <c r="I493" s="10">
        <v>16.5</v>
      </c>
      <c r="J493" s="10">
        <v>16.5</v>
      </c>
      <c r="K493" s="10">
        <v>17.1</v>
      </c>
      <c r="L493" s="10">
        <v>17.0</v>
      </c>
      <c r="M493" s="11">
        <f t="shared" si="1"/>
        <v>16.72857143</v>
      </c>
      <c r="N493" s="11">
        <f t="shared" si="2"/>
        <v>17</v>
      </c>
      <c r="O493" s="12" t="str">
        <f t="shared" si="3"/>
        <v>APROBADO</v>
      </c>
      <c r="P493" s="12" t="str">
        <f>IF(OR(D493="Académica",D493="Empresa"),(IF(M493&lt;Leyenda!$I$11,"ALTO",(IF(M493&lt;=Leyenda!$I$10,"MEDIO","BAJO")))),(IF(M493&lt;Leyenda!$J$11,"ALTO",(IF(M493&lt;=Leyenda!$J$10,"MEDIO","BAJO")))))</f>
        <v>BAJO</v>
      </c>
    </row>
    <row r="494">
      <c r="A494" s="8" t="s">
        <v>1985</v>
      </c>
      <c r="B494" s="9" t="s">
        <v>17</v>
      </c>
      <c r="C494" s="9" t="s">
        <v>88</v>
      </c>
      <c r="D494" s="9" t="s">
        <v>2144</v>
      </c>
      <c r="E494" s="10">
        <v>16.5</v>
      </c>
      <c r="F494" s="10">
        <v>16.5</v>
      </c>
      <c r="G494" s="10">
        <v>16.5</v>
      </c>
      <c r="H494" s="10">
        <v>16.5</v>
      </c>
      <c r="I494" s="10">
        <v>16.5</v>
      </c>
      <c r="J494" s="10">
        <v>16.5</v>
      </c>
      <c r="K494" s="10">
        <v>16.8</v>
      </c>
      <c r="L494" s="10">
        <v>17.0</v>
      </c>
      <c r="M494" s="11">
        <f t="shared" si="1"/>
        <v>16.54285714</v>
      </c>
      <c r="N494" s="11">
        <f t="shared" si="2"/>
        <v>17</v>
      </c>
      <c r="O494" s="12" t="str">
        <f t="shared" si="3"/>
        <v>APROBADO</v>
      </c>
      <c r="P494" s="12" t="str">
        <f>IF(OR(D494="Académica",D494="Empresa"),(IF(M494&lt;Leyenda!$I$11,"ALTO",(IF(M494&lt;=Leyenda!$I$10,"MEDIO","BAJO")))),(IF(M494&lt;Leyenda!$J$11,"ALTO",(IF(M494&lt;=Leyenda!$J$10,"MEDIO","BAJO")))))</f>
        <v>BAJO</v>
      </c>
    </row>
    <row r="495">
      <c r="A495" s="8" t="s">
        <v>810</v>
      </c>
      <c r="B495" s="9" t="s">
        <v>28</v>
      </c>
      <c r="C495" s="9" t="s">
        <v>88</v>
      </c>
      <c r="D495" s="9" t="s">
        <v>2144</v>
      </c>
      <c r="E495" s="10">
        <v>16.5</v>
      </c>
      <c r="F495" s="10">
        <v>15.5</v>
      </c>
      <c r="G495" s="10">
        <v>16.5</v>
      </c>
      <c r="H495" s="10">
        <v>16.5</v>
      </c>
      <c r="I495" s="10">
        <v>16.5</v>
      </c>
      <c r="J495" s="10">
        <v>15.0</v>
      </c>
      <c r="K495" s="10">
        <v>16.4</v>
      </c>
      <c r="L495" s="10">
        <v>16.5</v>
      </c>
      <c r="M495" s="11">
        <f t="shared" si="1"/>
        <v>16.12857143</v>
      </c>
      <c r="N495" s="11">
        <f t="shared" si="2"/>
        <v>16</v>
      </c>
      <c r="O495" s="12" t="str">
        <f t="shared" si="3"/>
        <v>APROBADO</v>
      </c>
      <c r="P495" s="12" t="str">
        <f>IF(OR(D495="Académica",D495="Empresa"),(IF(M495&lt;Leyenda!$I$11,"ALTO",(IF(M495&lt;=Leyenda!$I$10,"MEDIO","BAJO")))),(IF(M495&lt;Leyenda!$J$11,"ALTO",(IF(M495&lt;=Leyenda!$J$10,"MEDIO","BAJO")))))</f>
        <v>BAJO</v>
      </c>
    </row>
    <row r="496">
      <c r="A496" s="8" t="s">
        <v>1895</v>
      </c>
      <c r="B496" s="9" t="s">
        <v>35</v>
      </c>
      <c r="C496" s="9" t="s">
        <v>88</v>
      </c>
      <c r="D496" s="9" t="s">
        <v>2144</v>
      </c>
      <c r="E496" s="10">
        <v>19.0</v>
      </c>
      <c r="F496" s="10">
        <v>17.5</v>
      </c>
      <c r="G496" s="10">
        <v>19.5</v>
      </c>
      <c r="H496" s="10">
        <v>18.0</v>
      </c>
      <c r="I496" s="10">
        <v>19.0</v>
      </c>
      <c r="J496" s="10">
        <v>20.0</v>
      </c>
      <c r="K496" s="10">
        <v>18.4</v>
      </c>
      <c r="L496" s="10">
        <v>18.5</v>
      </c>
      <c r="M496" s="11">
        <f t="shared" si="1"/>
        <v>18.77142857</v>
      </c>
      <c r="N496" s="11">
        <f t="shared" si="2"/>
        <v>19</v>
      </c>
      <c r="O496" s="12" t="str">
        <f t="shared" si="3"/>
        <v>APROBADO</v>
      </c>
      <c r="P496" s="12" t="str">
        <f>IF(OR(D496="Académica",D496="Empresa"),(IF(M496&lt;Leyenda!$I$11,"ALTO",(IF(M496&lt;=Leyenda!$I$10,"MEDIO","BAJO")))),(IF(M496&lt;Leyenda!$J$11,"ALTO",(IF(M496&lt;=Leyenda!$J$10,"MEDIO","BAJO")))))</f>
        <v>BAJO</v>
      </c>
    </row>
    <row r="497">
      <c r="A497" s="8" t="s">
        <v>2522</v>
      </c>
      <c r="B497" s="9" t="s">
        <v>25</v>
      </c>
      <c r="C497" s="9" t="s">
        <v>88</v>
      </c>
      <c r="D497" s="9" t="s">
        <v>2144</v>
      </c>
      <c r="E497" s="10">
        <v>16.5</v>
      </c>
      <c r="F497" s="10">
        <v>15.5</v>
      </c>
      <c r="G497" s="10">
        <v>16.5</v>
      </c>
      <c r="H497" s="10">
        <v>16.5</v>
      </c>
      <c r="I497" s="10">
        <v>16.5</v>
      </c>
      <c r="J497" s="10">
        <v>15.0</v>
      </c>
      <c r="K497" s="10">
        <v>16.4</v>
      </c>
      <c r="L497" s="10">
        <v>16.5</v>
      </c>
      <c r="M497" s="11">
        <f t="shared" si="1"/>
        <v>16.12857143</v>
      </c>
      <c r="N497" s="11">
        <f t="shared" si="2"/>
        <v>16</v>
      </c>
      <c r="O497" s="12" t="str">
        <f t="shared" si="3"/>
        <v>APROBADO</v>
      </c>
      <c r="P497" s="12" t="str">
        <f>IF(OR(D497="Académica",D497="Empresa"),(IF(M497&lt;Leyenda!$I$11,"ALTO",(IF(M497&lt;=Leyenda!$I$10,"MEDIO","BAJO")))),(IF(M497&lt;Leyenda!$J$11,"ALTO",(IF(M497&lt;=Leyenda!$J$10,"MEDIO","BAJO")))))</f>
        <v>BAJO</v>
      </c>
    </row>
    <row r="498">
      <c r="A498" s="8" t="s">
        <v>2049</v>
      </c>
      <c r="B498" s="9" t="s">
        <v>28</v>
      </c>
      <c r="C498" s="9" t="s">
        <v>88</v>
      </c>
      <c r="D498" s="9" t="s">
        <v>2144</v>
      </c>
      <c r="E498" s="10">
        <v>15.5</v>
      </c>
      <c r="F498" s="10">
        <v>16.5</v>
      </c>
      <c r="G498" s="10">
        <v>16.0</v>
      </c>
      <c r="H498" s="10">
        <v>16.5</v>
      </c>
      <c r="I498" s="10">
        <v>16.5</v>
      </c>
      <c r="J498" s="10">
        <v>20.0</v>
      </c>
      <c r="K498" s="10">
        <v>16.3</v>
      </c>
      <c r="L498" s="10">
        <v>16.5</v>
      </c>
      <c r="M498" s="11">
        <f t="shared" si="1"/>
        <v>16.75714286</v>
      </c>
      <c r="N498" s="11">
        <f t="shared" si="2"/>
        <v>17</v>
      </c>
      <c r="O498" s="12" t="str">
        <f t="shared" si="3"/>
        <v>APROBADO</v>
      </c>
      <c r="P498" s="12" t="str">
        <f>IF(OR(D498="Académica",D498="Empresa"),(IF(M498&lt;Leyenda!$I$11,"ALTO",(IF(M498&lt;=Leyenda!$I$10,"MEDIO","BAJO")))),(IF(M498&lt;Leyenda!$J$11,"ALTO",(IF(M498&lt;=Leyenda!$J$10,"MEDIO","BAJO")))))</f>
        <v>BAJO</v>
      </c>
    </row>
    <row r="499">
      <c r="A499" s="8" t="s">
        <v>1319</v>
      </c>
      <c r="B499" s="9" t="s">
        <v>50</v>
      </c>
      <c r="C499" s="9" t="s">
        <v>88</v>
      </c>
      <c r="D499" s="9" t="s">
        <v>2149</v>
      </c>
      <c r="E499" s="10">
        <v>16.5</v>
      </c>
      <c r="F499" s="10">
        <v>15.5</v>
      </c>
      <c r="G499" s="10">
        <v>15.5</v>
      </c>
      <c r="H499" s="10">
        <v>16.5</v>
      </c>
      <c r="I499" s="10">
        <v>16.5</v>
      </c>
      <c r="J499" s="10">
        <v>15.0</v>
      </c>
      <c r="K499" s="10">
        <v>15.9</v>
      </c>
      <c r="L499" s="10">
        <v>16.0</v>
      </c>
      <c r="M499" s="11">
        <f t="shared" si="1"/>
        <v>15.91428571</v>
      </c>
      <c r="N499" s="11">
        <f t="shared" si="2"/>
        <v>16</v>
      </c>
      <c r="O499" s="12" t="str">
        <f t="shared" si="3"/>
        <v>APROBADO</v>
      </c>
      <c r="P499" s="12" t="str">
        <f>IF(OR(D499="Académica",D499="Empresa"),(IF(M499&lt;Leyenda!$I$11,"ALTO",(IF(M499&lt;=Leyenda!$I$10,"MEDIO","BAJO")))),(IF(M499&lt;Leyenda!$J$11,"ALTO",(IF(M499&lt;=Leyenda!$J$10,"MEDIO","BAJO")))))</f>
        <v>BAJO</v>
      </c>
    </row>
    <row r="500">
      <c r="A500" s="8" t="s">
        <v>2056</v>
      </c>
      <c r="B500" s="9" t="s">
        <v>50</v>
      </c>
      <c r="C500" s="9" t="s">
        <v>88</v>
      </c>
      <c r="D500" s="9" t="s">
        <v>2185</v>
      </c>
      <c r="E500" s="10">
        <v>19.0</v>
      </c>
      <c r="F500" s="10">
        <v>17.5</v>
      </c>
      <c r="G500" s="10">
        <v>16.5</v>
      </c>
      <c r="H500" s="10">
        <v>16.5</v>
      </c>
      <c r="I500" s="10">
        <v>16.5</v>
      </c>
      <c r="J500" s="10">
        <v>15.0</v>
      </c>
      <c r="K500" s="10">
        <v>17.1</v>
      </c>
      <c r="L500" s="10">
        <v>17.0</v>
      </c>
      <c r="M500" s="11">
        <f t="shared" si="1"/>
        <v>16.87142857</v>
      </c>
      <c r="N500" s="11">
        <f t="shared" si="2"/>
        <v>17</v>
      </c>
      <c r="O500" s="12" t="str">
        <f t="shared" si="3"/>
        <v>APROBADO</v>
      </c>
      <c r="P500" s="12" t="str">
        <f>IF(OR(D500="Académica",D500="Empresa"),(IF(M500&lt;Leyenda!$I$11,"ALTO",(IF(M500&lt;=Leyenda!$I$10,"MEDIO","BAJO")))),(IF(M500&lt;Leyenda!$J$11,"ALTO",(IF(M500&lt;=Leyenda!$J$10,"MEDIO","BAJO")))))</f>
        <v>BAJO</v>
      </c>
    </row>
    <row r="501">
      <c r="A501" s="8" t="s">
        <v>808</v>
      </c>
      <c r="B501" s="9" t="s">
        <v>25</v>
      </c>
      <c r="C501" s="9" t="s">
        <v>88</v>
      </c>
      <c r="D501" s="9" t="s">
        <v>2144</v>
      </c>
      <c r="E501" s="10">
        <v>19.0</v>
      </c>
      <c r="F501" s="10">
        <v>16.5</v>
      </c>
      <c r="G501" s="10">
        <v>16.5</v>
      </c>
      <c r="H501" s="10">
        <v>16.5</v>
      </c>
      <c r="I501" s="10">
        <v>16.5</v>
      </c>
      <c r="J501" s="10">
        <v>15.0</v>
      </c>
      <c r="K501" s="10">
        <v>16.9</v>
      </c>
      <c r="L501" s="10">
        <v>16.5</v>
      </c>
      <c r="M501" s="11">
        <f t="shared" si="1"/>
        <v>16.7</v>
      </c>
      <c r="N501" s="11">
        <f t="shared" si="2"/>
        <v>17</v>
      </c>
      <c r="O501" s="12" t="str">
        <f t="shared" si="3"/>
        <v>APROBADO</v>
      </c>
      <c r="P501" s="12" t="str">
        <f>IF(OR(D501="Académica",D501="Empresa"),(IF(M501&lt;Leyenda!$I$11,"ALTO",(IF(M501&lt;=Leyenda!$I$10,"MEDIO","BAJO")))),(IF(M501&lt;Leyenda!$J$11,"ALTO",(IF(M501&lt;=Leyenda!$J$10,"MEDIO","BAJO")))))</f>
        <v>BAJO</v>
      </c>
    </row>
    <row r="502">
      <c r="A502" s="8" t="s">
        <v>2154</v>
      </c>
      <c r="B502" s="9" t="s">
        <v>386</v>
      </c>
      <c r="C502" s="9" t="s">
        <v>305</v>
      </c>
      <c r="D502" s="9" t="s">
        <v>2144</v>
      </c>
      <c r="E502" s="10">
        <v>19.0</v>
      </c>
      <c r="F502" s="10">
        <v>20.0</v>
      </c>
      <c r="G502" s="10">
        <v>20.0</v>
      </c>
      <c r="H502" s="10">
        <v>18.5</v>
      </c>
      <c r="I502" s="10">
        <v>19.0</v>
      </c>
      <c r="J502" s="10">
        <v>19.0</v>
      </c>
      <c r="K502" s="10">
        <v>19.5</v>
      </c>
      <c r="L502" s="10">
        <v>19.5</v>
      </c>
      <c r="M502" s="11">
        <f t="shared" si="1"/>
        <v>19.28571429</v>
      </c>
      <c r="N502" s="11">
        <f t="shared" si="2"/>
        <v>19</v>
      </c>
      <c r="O502" s="12" t="str">
        <f t="shared" si="3"/>
        <v>APROBADO</v>
      </c>
      <c r="P502" s="12" t="str">
        <f>IF(OR(D502="Académica",D502="Empresa"),(IF(M502&lt;Leyenda!$I$11,"ALTO",(IF(M502&lt;=Leyenda!$I$10,"MEDIO","BAJO")))),(IF(M502&lt;Leyenda!$J$11,"ALTO",(IF(M502&lt;=Leyenda!$J$10,"MEDIO","BAJO")))))</f>
        <v>BAJO</v>
      </c>
    </row>
    <row r="503">
      <c r="A503" s="8" t="s">
        <v>2160</v>
      </c>
      <c r="B503" s="9" t="s">
        <v>386</v>
      </c>
      <c r="C503" s="9" t="s">
        <v>305</v>
      </c>
      <c r="D503" s="9" t="s">
        <v>2144</v>
      </c>
      <c r="E503" s="10">
        <v>18.0</v>
      </c>
      <c r="F503" s="10">
        <v>17.0</v>
      </c>
      <c r="G503" s="10">
        <v>18.5</v>
      </c>
      <c r="H503" s="10">
        <v>17.5</v>
      </c>
      <c r="I503" s="10">
        <v>18.5</v>
      </c>
      <c r="J503" s="10">
        <v>18.0</v>
      </c>
      <c r="K503" s="10">
        <v>18.1</v>
      </c>
      <c r="L503" s="10">
        <v>18.0</v>
      </c>
      <c r="M503" s="11">
        <f t="shared" si="1"/>
        <v>17.94285714</v>
      </c>
      <c r="N503" s="11">
        <f t="shared" si="2"/>
        <v>18</v>
      </c>
      <c r="O503" s="12" t="str">
        <f t="shared" si="3"/>
        <v>APROBADO</v>
      </c>
      <c r="P503" s="12" t="str">
        <f>IF(OR(D503="Académica",D503="Empresa"),(IF(M503&lt;Leyenda!$I$11,"ALTO",(IF(M503&lt;=Leyenda!$I$10,"MEDIO","BAJO")))),(IF(M503&lt;Leyenda!$J$11,"ALTO",(IF(M503&lt;=Leyenda!$J$10,"MEDIO","BAJO")))))</f>
        <v>BAJO</v>
      </c>
    </row>
    <row r="504">
      <c r="A504" s="8" t="s">
        <v>951</v>
      </c>
      <c r="B504" s="9" t="s">
        <v>40</v>
      </c>
      <c r="C504" s="9" t="s">
        <v>305</v>
      </c>
      <c r="D504" s="9" t="s">
        <v>2144</v>
      </c>
      <c r="E504" s="10">
        <v>10.0</v>
      </c>
      <c r="F504" s="10">
        <v>16.5</v>
      </c>
      <c r="G504" s="10">
        <v>16.5</v>
      </c>
      <c r="H504" s="10">
        <v>16.5</v>
      </c>
      <c r="I504" s="10">
        <v>14.0</v>
      </c>
      <c r="J504" s="10">
        <v>14.0</v>
      </c>
      <c r="K504" s="10">
        <v>14.4</v>
      </c>
      <c r="L504" s="10">
        <v>14.5</v>
      </c>
      <c r="M504" s="11">
        <f t="shared" si="1"/>
        <v>14.55714286</v>
      </c>
      <c r="N504" s="11">
        <f t="shared" si="2"/>
        <v>15</v>
      </c>
      <c r="O504" s="12" t="str">
        <f t="shared" si="3"/>
        <v>DESAPROBADO</v>
      </c>
      <c r="P504" s="12" t="str">
        <f>IF(OR(D504="Académica",D504="Empresa"),(IF(M504&lt;Leyenda!$I$11,"ALTO",(IF(M504&lt;=Leyenda!$I$10,"MEDIO","BAJO")))),(IF(M504&lt;Leyenda!$J$11,"ALTO",(IF(M504&lt;=Leyenda!$J$10,"MEDIO","BAJO")))))</f>
        <v>BAJO</v>
      </c>
    </row>
    <row r="505">
      <c r="A505" s="8" t="s">
        <v>2523</v>
      </c>
      <c r="B505" s="9" t="s">
        <v>17</v>
      </c>
      <c r="C505" s="9" t="s">
        <v>305</v>
      </c>
      <c r="D505" s="9" t="s">
        <v>2144</v>
      </c>
      <c r="E505" s="10">
        <v>16.5</v>
      </c>
      <c r="F505" s="10">
        <v>16.5</v>
      </c>
      <c r="G505" s="10">
        <v>16.5</v>
      </c>
      <c r="H505" s="10">
        <v>16.5</v>
      </c>
      <c r="I505" s="10">
        <v>12.5</v>
      </c>
      <c r="J505" s="10">
        <v>16.5</v>
      </c>
      <c r="K505" s="10">
        <v>16.0</v>
      </c>
      <c r="L505" s="10">
        <v>16.0</v>
      </c>
      <c r="M505" s="11">
        <f t="shared" si="1"/>
        <v>15.85714286</v>
      </c>
      <c r="N505" s="11">
        <f t="shared" si="2"/>
        <v>16</v>
      </c>
      <c r="O505" s="12" t="str">
        <f t="shared" si="3"/>
        <v>APROBADO</v>
      </c>
      <c r="P505" s="12" t="str">
        <f>IF(OR(D505="Académica",D505="Empresa"),(IF(M505&lt;Leyenda!$I$11,"ALTO",(IF(M505&lt;=Leyenda!$I$10,"MEDIO","BAJO")))),(IF(M505&lt;Leyenda!$J$11,"ALTO",(IF(M505&lt;=Leyenda!$J$10,"MEDIO","BAJO")))))</f>
        <v>BAJO</v>
      </c>
    </row>
    <row r="506">
      <c r="A506" s="8" t="s">
        <v>2238</v>
      </c>
      <c r="B506" s="9" t="s">
        <v>28</v>
      </c>
      <c r="C506" s="9" t="s">
        <v>305</v>
      </c>
      <c r="D506" s="9" t="s">
        <v>2144</v>
      </c>
      <c r="E506" s="10">
        <v>17.5</v>
      </c>
      <c r="F506" s="10">
        <v>16.5</v>
      </c>
      <c r="G506" s="10">
        <v>16.5</v>
      </c>
      <c r="H506" s="10">
        <v>16.5</v>
      </c>
      <c r="I506" s="10">
        <v>20.0</v>
      </c>
      <c r="J506" s="10">
        <v>16.5</v>
      </c>
      <c r="K506" s="10">
        <v>16.6</v>
      </c>
      <c r="L506" s="10">
        <v>16.5</v>
      </c>
      <c r="M506" s="11">
        <f t="shared" si="1"/>
        <v>17.15714286</v>
      </c>
      <c r="N506" s="11">
        <f t="shared" si="2"/>
        <v>17</v>
      </c>
      <c r="O506" s="12" t="str">
        <f t="shared" si="3"/>
        <v>APROBADO</v>
      </c>
      <c r="P506" s="12" t="str">
        <f>IF(OR(D506="Académica",D506="Empresa"),(IF(M506&lt;Leyenda!$I$11,"ALTO",(IF(M506&lt;=Leyenda!$I$10,"MEDIO","BAJO")))),(IF(M506&lt;Leyenda!$J$11,"ALTO",(IF(M506&lt;=Leyenda!$J$10,"MEDIO","BAJO")))))</f>
        <v>BAJO</v>
      </c>
    </row>
    <row r="507">
      <c r="A507" s="8" t="s">
        <v>942</v>
      </c>
      <c r="B507" s="9" t="s">
        <v>40</v>
      </c>
      <c r="C507" s="9" t="s">
        <v>305</v>
      </c>
      <c r="D507" s="9" t="s">
        <v>2144</v>
      </c>
      <c r="E507" s="10">
        <v>17.5</v>
      </c>
      <c r="F507" s="10">
        <v>20.0</v>
      </c>
      <c r="G507" s="10">
        <v>16.5</v>
      </c>
      <c r="H507" s="10">
        <v>16.5</v>
      </c>
      <c r="I507" s="10">
        <v>16.5</v>
      </c>
      <c r="J507" s="10">
        <v>16.5</v>
      </c>
      <c r="K507" s="10">
        <v>17.6</v>
      </c>
      <c r="L507" s="10">
        <v>17.5</v>
      </c>
      <c r="M507" s="11">
        <f t="shared" si="1"/>
        <v>17.3</v>
      </c>
      <c r="N507" s="11">
        <f t="shared" si="2"/>
        <v>17</v>
      </c>
      <c r="O507" s="12" t="str">
        <f t="shared" si="3"/>
        <v>APROBADO</v>
      </c>
      <c r="P507" s="12" t="str">
        <f>IF(OR(D507="Académica",D507="Empresa"),(IF(M507&lt;Leyenda!$I$11,"ALTO",(IF(M507&lt;=Leyenda!$I$10,"MEDIO","BAJO")))),(IF(M507&lt;Leyenda!$J$11,"ALTO",(IF(M507&lt;=Leyenda!$J$10,"MEDIO","BAJO")))))</f>
        <v>BAJO</v>
      </c>
    </row>
    <row r="508">
      <c r="A508" s="8" t="s">
        <v>2246</v>
      </c>
      <c r="B508" s="9" t="s">
        <v>386</v>
      </c>
      <c r="C508" s="9" t="s">
        <v>305</v>
      </c>
      <c r="D508" s="9" t="s">
        <v>2144</v>
      </c>
      <c r="E508" s="10">
        <v>15.5</v>
      </c>
      <c r="F508" s="10">
        <v>15.5</v>
      </c>
      <c r="G508" s="10">
        <v>17.5</v>
      </c>
      <c r="H508" s="10">
        <v>15.5</v>
      </c>
      <c r="I508" s="10">
        <v>17.5</v>
      </c>
      <c r="J508" s="10">
        <v>17.5</v>
      </c>
      <c r="K508" s="10">
        <v>16.9</v>
      </c>
      <c r="L508" s="10">
        <v>17.0</v>
      </c>
      <c r="M508" s="11">
        <f t="shared" si="1"/>
        <v>16.55714286</v>
      </c>
      <c r="N508" s="11">
        <f t="shared" si="2"/>
        <v>17</v>
      </c>
      <c r="O508" s="12" t="str">
        <f t="shared" si="3"/>
        <v>APROBADO</v>
      </c>
      <c r="P508" s="12" t="str">
        <f>IF(OR(D508="Académica",D508="Empresa"),(IF(M508&lt;Leyenda!$I$11,"ALTO",(IF(M508&lt;=Leyenda!$I$10,"MEDIO","BAJO")))),(IF(M508&lt;Leyenda!$J$11,"ALTO",(IF(M508&lt;=Leyenda!$J$10,"MEDIO","BAJO")))))</f>
        <v>BAJO</v>
      </c>
    </row>
    <row r="509">
      <c r="A509" s="8" t="s">
        <v>1623</v>
      </c>
      <c r="B509" s="9" t="s">
        <v>35</v>
      </c>
      <c r="C509" s="9" t="s">
        <v>305</v>
      </c>
      <c r="D509" s="9" t="s">
        <v>2144</v>
      </c>
      <c r="E509" s="10">
        <v>17.5</v>
      </c>
      <c r="F509" s="10">
        <v>17.5</v>
      </c>
      <c r="G509" s="10">
        <v>16.5</v>
      </c>
      <c r="H509" s="10">
        <v>16.5</v>
      </c>
      <c r="I509" s="10">
        <v>16.5</v>
      </c>
      <c r="J509" s="10">
        <v>20.0</v>
      </c>
      <c r="K509" s="10">
        <v>17.0</v>
      </c>
      <c r="L509" s="10">
        <v>17.0</v>
      </c>
      <c r="M509" s="11">
        <f t="shared" si="1"/>
        <v>17.35714286</v>
      </c>
      <c r="N509" s="11">
        <f t="shared" si="2"/>
        <v>17</v>
      </c>
      <c r="O509" s="12" t="str">
        <f t="shared" si="3"/>
        <v>APROBADO</v>
      </c>
      <c r="P509" s="12" t="str">
        <f>IF(OR(D509="Académica",D509="Empresa"),(IF(M509&lt;Leyenda!$I$11,"ALTO",(IF(M509&lt;=Leyenda!$I$10,"MEDIO","BAJO")))),(IF(M509&lt;Leyenda!$J$11,"ALTO",(IF(M509&lt;=Leyenda!$J$10,"MEDIO","BAJO")))))</f>
        <v>BAJO</v>
      </c>
    </row>
    <row r="510">
      <c r="A510" s="8" t="s">
        <v>1720</v>
      </c>
      <c r="B510" s="9" t="s">
        <v>40</v>
      </c>
      <c r="C510" s="9" t="s">
        <v>305</v>
      </c>
      <c r="D510" s="9" t="s">
        <v>2144</v>
      </c>
      <c r="E510" s="10">
        <v>16.5</v>
      </c>
      <c r="F510" s="10">
        <v>20.0</v>
      </c>
      <c r="G510" s="10">
        <v>19.5</v>
      </c>
      <c r="H510" s="10">
        <v>16.5</v>
      </c>
      <c r="I510" s="10">
        <v>20.0</v>
      </c>
      <c r="J510" s="10">
        <v>19.0</v>
      </c>
      <c r="K510" s="10">
        <v>18.1</v>
      </c>
      <c r="L510" s="10">
        <v>18.0</v>
      </c>
      <c r="M510" s="11">
        <f t="shared" si="1"/>
        <v>18.51428571</v>
      </c>
      <c r="N510" s="11">
        <f t="shared" si="2"/>
        <v>19</v>
      </c>
      <c r="O510" s="12" t="str">
        <f t="shared" si="3"/>
        <v>APROBADO</v>
      </c>
      <c r="P510" s="12" t="str">
        <f>IF(OR(D510="Académica",D510="Empresa"),(IF(M510&lt;Leyenda!$I$11,"ALTO",(IF(M510&lt;=Leyenda!$I$10,"MEDIO","BAJO")))),(IF(M510&lt;Leyenda!$J$11,"ALTO",(IF(M510&lt;=Leyenda!$J$10,"MEDIO","BAJO")))))</f>
        <v>BAJO</v>
      </c>
    </row>
    <row r="511">
      <c r="A511" s="8" t="s">
        <v>1863</v>
      </c>
      <c r="B511" s="9" t="s">
        <v>35</v>
      </c>
      <c r="C511" s="9" t="s">
        <v>305</v>
      </c>
      <c r="D511" s="9" t="s">
        <v>2144</v>
      </c>
      <c r="E511" s="10">
        <v>20.0</v>
      </c>
      <c r="F511" s="10">
        <v>18.0</v>
      </c>
      <c r="G511" s="10">
        <v>19.5</v>
      </c>
      <c r="H511" s="10">
        <v>16.5</v>
      </c>
      <c r="I511" s="10">
        <v>19.0</v>
      </c>
      <c r="J511" s="10">
        <v>15.0</v>
      </c>
      <c r="K511" s="10">
        <v>18.4</v>
      </c>
      <c r="L511" s="10">
        <v>18.5</v>
      </c>
      <c r="M511" s="11">
        <f t="shared" si="1"/>
        <v>18.05714286</v>
      </c>
      <c r="N511" s="11">
        <f t="shared" si="2"/>
        <v>18</v>
      </c>
      <c r="O511" s="12" t="str">
        <f t="shared" si="3"/>
        <v>APROBADO</v>
      </c>
      <c r="P511" s="12" t="str">
        <f>IF(OR(D511="Académica",D511="Empresa"),(IF(M511&lt;Leyenda!$I$11,"ALTO",(IF(M511&lt;=Leyenda!$I$10,"MEDIO","BAJO")))),(IF(M511&lt;Leyenda!$J$11,"ALTO",(IF(M511&lt;=Leyenda!$J$10,"MEDIO","BAJO")))))</f>
        <v>BAJO</v>
      </c>
    </row>
    <row r="512">
      <c r="A512" s="8" t="s">
        <v>1554</v>
      </c>
      <c r="B512" s="9" t="s">
        <v>40</v>
      </c>
      <c r="C512" s="9" t="s">
        <v>305</v>
      </c>
      <c r="D512" s="9" t="s">
        <v>2144</v>
      </c>
      <c r="E512" s="10">
        <v>20.0</v>
      </c>
      <c r="F512" s="10">
        <v>20.0</v>
      </c>
      <c r="G512" s="10">
        <v>20.0</v>
      </c>
      <c r="H512" s="10">
        <v>16.5</v>
      </c>
      <c r="I512" s="10">
        <v>19.0</v>
      </c>
      <c r="J512" s="10">
        <v>19.0</v>
      </c>
      <c r="K512" s="10">
        <v>19.2</v>
      </c>
      <c r="L512" s="10">
        <v>19.0</v>
      </c>
      <c r="M512" s="11">
        <f t="shared" si="1"/>
        <v>19.1</v>
      </c>
      <c r="N512" s="11">
        <f t="shared" si="2"/>
        <v>19</v>
      </c>
      <c r="O512" s="12" t="str">
        <f t="shared" si="3"/>
        <v>APROBADO</v>
      </c>
      <c r="P512" s="12" t="str">
        <f>IF(OR(D512="Académica",D512="Empresa"),(IF(M512&lt;Leyenda!$I$11,"ALTO",(IF(M512&lt;=Leyenda!$I$10,"MEDIO","BAJO")))),(IF(M512&lt;Leyenda!$J$11,"ALTO",(IF(M512&lt;=Leyenda!$J$10,"MEDIO","BAJO")))))</f>
        <v>BAJO</v>
      </c>
    </row>
    <row r="513">
      <c r="A513" s="8" t="s">
        <v>1287</v>
      </c>
      <c r="B513" s="9" t="s">
        <v>25</v>
      </c>
      <c r="C513" s="9" t="s">
        <v>305</v>
      </c>
      <c r="D513" s="9" t="s">
        <v>2144</v>
      </c>
      <c r="E513" s="10">
        <v>17.5</v>
      </c>
      <c r="F513" s="10">
        <v>18.5</v>
      </c>
      <c r="G513" s="10">
        <v>18.5</v>
      </c>
      <c r="H513" s="10">
        <v>16.5</v>
      </c>
      <c r="I513" s="10">
        <v>20.0</v>
      </c>
      <c r="J513" s="10">
        <v>19.0</v>
      </c>
      <c r="K513" s="10">
        <v>18.3</v>
      </c>
      <c r="L513" s="10">
        <v>18.0</v>
      </c>
      <c r="M513" s="11">
        <f t="shared" si="1"/>
        <v>18.32857143</v>
      </c>
      <c r="N513" s="11">
        <f t="shared" si="2"/>
        <v>18</v>
      </c>
      <c r="O513" s="12" t="str">
        <f t="shared" si="3"/>
        <v>APROBADO</v>
      </c>
      <c r="P513" s="12" t="str">
        <f>IF(OR(D513="Académica",D513="Empresa"),(IF(M513&lt;Leyenda!$I$11,"ALTO",(IF(M513&lt;=Leyenda!$I$10,"MEDIO","BAJO")))),(IF(M513&lt;Leyenda!$J$11,"ALTO",(IF(M513&lt;=Leyenda!$J$10,"MEDIO","BAJO")))))</f>
        <v>BAJO</v>
      </c>
    </row>
    <row r="514">
      <c r="A514" s="8" t="s">
        <v>944</v>
      </c>
      <c r="B514" s="9" t="s">
        <v>28</v>
      </c>
      <c r="C514" s="9" t="s">
        <v>305</v>
      </c>
      <c r="D514" s="9" t="s">
        <v>2144</v>
      </c>
      <c r="E514" s="10">
        <v>17.5</v>
      </c>
      <c r="F514" s="10">
        <v>18.5</v>
      </c>
      <c r="G514" s="10">
        <v>17.5</v>
      </c>
      <c r="H514" s="10">
        <v>16.5</v>
      </c>
      <c r="I514" s="10">
        <v>20.0</v>
      </c>
      <c r="J514" s="10">
        <v>19.0</v>
      </c>
      <c r="K514" s="10">
        <v>18.0</v>
      </c>
      <c r="L514" s="10">
        <v>18.0</v>
      </c>
      <c r="M514" s="11">
        <f t="shared" si="1"/>
        <v>18.14285714</v>
      </c>
      <c r="N514" s="11">
        <f t="shared" si="2"/>
        <v>18</v>
      </c>
      <c r="O514" s="12" t="str">
        <f t="shared" si="3"/>
        <v>APROBADO</v>
      </c>
      <c r="P514" s="12" t="str">
        <f>IF(OR(D514="Académica",D514="Empresa"),(IF(M514&lt;Leyenda!$I$11,"ALTO",(IF(M514&lt;=Leyenda!$I$10,"MEDIO","BAJO")))),(IF(M514&lt;Leyenda!$J$11,"ALTO",(IF(M514&lt;=Leyenda!$J$10,"MEDIO","BAJO")))))</f>
        <v>BAJO</v>
      </c>
    </row>
    <row r="515">
      <c r="A515" s="8" t="s">
        <v>1777</v>
      </c>
      <c r="B515" s="9" t="s">
        <v>28</v>
      </c>
      <c r="C515" s="9" t="s">
        <v>305</v>
      </c>
      <c r="D515" s="9" t="s">
        <v>2144</v>
      </c>
      <c r="E515" s="10">
        <v>17.5</v>
      </c>
      <c r="F515" s="10">
        <v>16.5</v>
      </c>
      <c r="G515" s="10">
        <v>16.5</v>
      </c>
      <c r="H515" s="10">
        <v>16.5</v>
      </c>
      <c r="I515" s="10">
        <v>16.5</v>
      </c>
      <c r="J515" s="10">
        <v>16.5</v>
      </c>
      <c r="K515" s="10">
        <v>16.6</v>
      </c>
      <c r="L515" s="10">
        <v>16.5</v>
      </c>
      <c r="M515" s="11">
        <f t="shared" si="1"/>
        <v>16.65714286</v>
      </c>
      <c r="N515" s="11">
        <f t="shared" si="2"/>
        <v>17</v>
      </c>
      <c r="O515" s="12" t="str">
        <f t="shared" si="3"/>
        <v>APROBADO</v>
      </c>
      <c r="P515" s="12" t="str">
        <f>IF(OR(D515="Académica",D515="Empresa"),(IF(M515&lt;Leyenda!$I$11,"ALTO",(IF(M515&lt;=Leyenda!$I$10,"MEDIO","BAJO")))),(IF(M515&lt;Leyenda!$J$11,"ALTO",(IF(M515&lt;=Leyenda!$J$10,"MEDIO","BAJO")))))</f>
        <v>BAJO</v>
      </c>
    </row>
    <row r="516">
      <c r="A516" s="8" t="s">
        <v>1541</v>
      </c>
      <c r="B516" s="9" t="s">
        <v>21</v>
      </c>
      <c r="C516" s="9" t="s">
        <v>305</v>
      </c>
      <c r="D516" s="9" t="s">
        <v>2144</v>
      </c>
      <c r="E516" s="10">
        <v>16.5</v>
      </c>
      <c r="F516" s="10">
        <v>18.5</v>
      </c>
      <c r="G516" s="10">
        <v>18.0</v>
      </c>
      <c r="H516" s="10">
        <v>16.5</v>
      </c>
      <c r="I516" s="10">
        <v>20.0</v>
      </c>
      <c r="J516" s="10">
        <v>19.0</v>
      </c>
      <c r="K516" s="10">
        <v>18.0</v>
      </c>
      <c r="L516" s="10">
        <v>18.0</v>
      </c>
      <c r="M516" s="11">
        <f t="shared" si="1"/>
        <v>18.07142857</v>
      </c>
      <c r="N516" s="11">
        <f t="shared" si="2"/>
        <v>18</v>
      </c>
      <c r="O516" s="12" t="str">
        <f t="shared" si="3"/>
        <v>APROBADO</v>
      </c>
      <c r="P516" s="12" t="str">
        <f>IF(OR(D516="Académica",D516="Empresa"),(IF(M516&lt;Leyenda!$I$11,"ALTO",(IF(M516&lt;=Leyenda!$I$10,"MEDIO","BAJO")))),(IF(M516&lt;Leyenda!$J$11,"ALTO",(IF(M516&lt;=Leyenda!$J$10,"MEDIO","BAJO")))))</f>
        <v>BAJO</v>
      </c>
    </row>
    <row r="517">
      <c r="A517" s="8" t="s">
        <v>2363</v>
      </c>
      <c r="B517" s="9" t="s">
        <v>28</v>
      </c>
      <c r="C517" s="9" t="s">
        <v>305</v>
      </c>
      <c r="D517" s="9" t="s">
        <v>2144</v>
      </c>
      <c r="E517" s="10">
        <v>15.5</v>
      </c>
      <c r="F517" s="10">
        <v>16.5</v>
      </c>
      <c r="G517" s="10">
        <v>16.5</v>
      </c>
      <c r="H517" s="10">
        <v>16.5</v>
      </c>
      <c r="I517" s="10">
        <v>16.5</v>
      </c>
      <c r="J517" s="10">
        <v>16.5</v>
      </c>
      <c r="K517" s="10">
        <v>15.8</v>
      </c>
      <c r="L517" s="10">
        <v>16.0</v>
      </c>
      <c r="M517" s="11">
        <f t="shared" si="1"/>
        <v>16.25714286</v>
      </c>
      <c r="N517" s="11">
        <f t="shared" si="2"/>
        <v>16</v>
      </c>
      <c r="O517" s="12" t="str">
        <f t="shared" si="3"/>
        <v>APROBADO</v>
      </c>
      <c r="P517" s="12" t="str">
        <f>IF(OR(D517="Académica",D517="Empresa"),(IF(M517&lt;Leyenda!$I$11,"ALTO",(IF(M517&lt;=Leyenda!$I$10,"MEDIO","BAJO")))),(IF(M517&lt;Leyenda!$J$11,"ALTO",(IF(M517&lt;=Leyenda!$J$10,"MEDIO","BAJO")))))</f>
        <v>BAJO</v>
      </c>
    </row>
    <row r="518">
      <c r="A518" s="8" t="s">
        <v>1859</v>
      </c>
      <c r="B518" s="9" t="s">
        <v>28</v>
      </c>
      <c r="C518" s="9" t="s">
        <v>305</v>
      </c>
      <c r="D518" s="9" t="s">
        <v>2144</v>
      </c>
      <c r="E518" s="10">
        <v>16.5</v>
      </c>
      <c r="F518" s="10">
        <v>16.5</v>
      </c>
      <c r="G518" s="10">
        <v>16.5</v>
      </c>
      <c r="H518" s="10">
        <v>16.5</v>
      </c>
      <c r="I518" s="10">
        <v>19.0</v>
      </c>
      <c r="J518" s="10">
        <v>16.5</v>
      </c>
      <c r="K518" s="10">
        <v>17.1</v>
      </c>
      <c r="L518" s="10">
        <v>17.0</v>
      </c>
      <c r="M518" s="11">
        <f t="shared" si="1"/>
        <v>16.94285714</v>
      </c>
      <c r="N518" s="11">
        <f t="shared" si="2"/>
        <v>17</v>
      </c>
      <c r="O518" s="12" t="str">
        <f t="shared" si="3"/>
        <v>APROBADO</v>
      </c>
      <c r="P518" s="12" t="str">
        <f>IF(OR(D518="Académica",D518="Empresa"),(IF(M518&lt;Leyenda!$I$11,"ALTO",(IF(M518&lt;=Leyenda!$I$10,"MEDIO","BAJO")))),(IF(M518&lt;Leyenda!$J$11,"ALTO",(IF(M518&lt;=Leyenda!$J$10,"MEDIO","BAJO")))))</f>
        <v>BAJO</v>
      </c>
    </row>
    <row r="519">
      <c r="A519" s="8" t="s">
        <v>1861</v>
      </c>
      <c r="B519" s="9" t="s">
        <v>28</v>
      </c>
      <c r="C519" s="9" t="s">
        <v>305</v>
      </c>
      <c r="D519" s="9" t="s">
        <v>2144</v>
      </c>
      <c r="E519" s="10">
        <v>17.5</v>
      </c>
      <c r="F519" s="10">
        <v>16.5</v>
      </c>
      <c r="G519" s="10">
        <v>16.5</v>
      </c>
      <c r="H519" s="10">
        <v>16.5</v>
      </c>
      <c r="I519" s="10">
        <v>20.0</v>
      </c>
      <c r="J519" s="10">
        <v>19.0</v>
      </c>
      <c r="K519" s="10">
        <v>17.4</v>
      </c>
      <c r="L519" s="10">
        <v>17.5</v>
      </c>
      <c r="M519" s="11">
        <f t="shared" si="1"/>
        <v>17.62857143</v>
      </c>
      <c r="N519" s="11">
        <f t="shared" si="2"/>
        <v>18</v>
      </c>
      <c r="O519" s="12" t="str">
        <f t="shared" si="3"/>
        <v>APROBADO</v>
      </c>
      <c r="P519" s="12" t="str">
        <f>IF(OR(D519="Académica",D519="Empresa"),(IF(M519&lt;Leyenda!$I$11,"ALTO",(IF(M519&lt;=Leyenda!$I$10,"MEDIO","BAJO")))),(IF(M519&lt;Leyenda!$J$11,"ALTO",(IF(M519&lt;=Leyenda!$J$10,"MEDIO","BAJO")))))</f>
        <v>BAJO</v>
      </c>
    </row>
    <row r="520">
      <c r="A520" s="8" t="s">
        <v>2524</v>
      </c>
      <c r="B520" s="9" t="s">
        <v>21</v>
      </c>
      <c r="C520" s="9" t="s">
        <v>305</v>
      </c>
      <c r="D520" s="9" t="s">
        <v>2144</v>
      </c>
      <c r="E520" s="10">
        <v>16.5</v>
      </c>
      <c r="F520" s="10">
        <v>16.5</v>
      </c>
      <c r="G520" s="10">
        <v>16.5</v>
      </c>
      <c r="H520" s="10">
        <v>16.5</v>
      </c>
      <c r="I520" s="10">
        <v>16.5</v>
      </c>
      <c r="J520" s="10">
        <v>16.5</v>
      </c>
      <c r="K520" s="10">
        <v>16.5</v>
      </c>
      <c r="L520" s="10">
        <v>16.5</v>
      </c>
      <c r="M520" s="11">
        <f t="shared" si="1"/>
        <v>16.5</v>
      </c>
      <c r="N520" s="11">
        <f t="shared" si="2"/>
        <v>17</v>
      </c>
      <c r="O520" s="12" t="str">
        <f t="shared" si="3"/>
        <v>APROBADO</v>
      </c>
      <c r="P520" s="12" t="str">
        <f>IF(OR(D520="Académica",D520="Empresa"),(IF(M520&lt;Leyenda!$I$11,"ALTO",(IF(M520&lt;=Leyenda!$I$10,"MEDIO","BAJO")))),(IF(M520&lt;Leyenda!$J$11,"ALTO",(IF(M520&lt;=Leyenda!$J$10,"MEDIO","BAJO")))))</f>
        <v>BAJO</v>
      </c>
    </row>
    <row r="521">
      <c r="A521" s="8" t="s">
        <v>933</v>
      </c>
      <c r="B521" s="9" t="s">
        <v>21</v>
      </c>
      <c r="C521" s="9" t="s">
        <v>305</v>
      </c>
      <c r="D521" s="9" t="s">
        <v>2144</v>
      </c>
      <c r="E521" s="10">
        <v>16.5</v>
      </c>
      <c r="F521" s="10">
        <v>16.5</v>
      </c>
      <c r="G521" s="10">
        <v>16.5</v>
      </c>
      <c r="H521" s="10">
        <v>16.5</v>
      </c>
      <c r="I521" s="10">
        <v>20.0</v>
      </c>
      <c r="J521" s="10">
        <v>16.5</v>
      </c>
      <c r="K521" s="10">
        <v>17.0</v>
      </c>
      <c r="L521" s="10">
        <v>17.0</v>
      </c>
      <c r="M521" s="11">
        <f t="shared" si="1"/>
        <v>17.07142857</v>
      </c>
      <c r="N521" s="11">
        <f t="shared" si="2"/>
        <v>17</v>
      </c>
      <c r="O521" s="12" t="str">
        <f t="shared" si="3"/>
        <v>APROBADO</v>
      </c>
      <c r="P521" s="12" t="str">
        <f>IF(OR(D521="Académica",D521="Empresa"),(IF(M521&lt;Leyenda!$I$11,"ALTO",(IF(M521&lt;=Leyenda!$I$10,"MEDIO","BAJO")))),(IF(M521&lt;Leyenda!$J$11,"ALTO",(IF(M521&lt;=Leyenda!$J$10,"MEDIO","BAJO")))))</f>
        <v>BAJO</v>
      </c>
    </row>
    <row r="522">
      <c r="A522" s="8" t="s">
        <v>1079</v>
      </c>
      <c r="B522" s="9" t="s">
        <v>17</v>
      </c>
      <c r="C522" s="9" t="s">
        <v>194</v>
      </c>
      <c r="D522" s="9" t="s">
        <v>2144</v>
      </c>
      <c r="E522" s="10">
        <v>20.0</v>
      </c>
      <c r="F522" s="10">
        <v>19.0</v>
      </c>
      <c r="G522" s="10">
        <v>19.5</v>
      </c>
      <c r="H522" s="10">
        <v>20.0</v>
      </c>
      <c r="I522" s="10">
        <v>17.5</v>
      </c>
      <c r="J522" s="10">
        <v>20.0</v>
      </c>
      <c r="K522" s="10">
        <v>19.2</v>
      </c>
      <c r="L522" s="10">
        <v>19.0</v>
      </c>
      <c r="M522" s="11">
        <f t="shared" si="1"/>
        <v>19.31428571</v>
      </c>
      <c r="N522" s="11">
        <f t="shared" si="2"/>
        <v>19</v>
      </c>
      <c r="O522" s="12" t="str">
        <f t="shared" si="3"/>
        <v>APROBADO</v>
      </c>
      <c r="P522" s="12" t="str">
        <f>IF(OR(D522="Académica",D522="Empresa"),(IF(M522&lt;Leyenda!$I$11,"ALTO",(IF(M522&lt;=Leyenda!$I$10,"MEDIO","BAJO")))),(IF(M522&lt;Leyenda!$J$11,"ALTO",(IF(M522&lt;=Leyenda!$J$10,"MEDIO","BAJO")))))</f>
        <v>BAJO</v>
      </c>
    </row>
    <row r="523">
      <c r="A523" s="8" t="s">
        <v>2525</v>
      </c>
      <c r="B523" s="9" t="s">
        <v>601</v>
      </c>
      <c r="C523" s="9" t="s">
        <v>194</v>
      </c>
      <c r="D523" s="9" t="s">
        <v>2144</v>
      </c>
      <c r="E523" s="10">
        <v>16.5</v>
      </c>
      <c r="F523" s="10">
        <v>16.5</v>
      </c>
      <c r="G523" s="10">
        <v>17.5</v>
      </c>
      <c r="H523" s="10">
        <v>15.0</v>
      </c>
      <c r="I523" s="10">
        <v>17.5</v>
      </c>
      <c r="J523" s="10">
        <v>17.5</v>
      </c>
      <c r="K523" s="10">
        <v>16.1</v>
      </c>
      <c r="L523" s="10">
        <v>16.5</v>
      </c>
      <c r="M523" s="11">
        <f t="shared" si="1"/>
        <v>16.65714286</v>
      </c>
      <c r="N523" s="11">
        <f t="shared" si="2"/>
        <v>17</v>
      </c>
      <c r="O523" s="12" t="str">
        <f t="shared" si="3"/>
        <v>APROBADO</v>
      </c>
      <c r="P523" s="12" t="str">
        <f>IF(OR(D523="Académica",D523="Empresa"),(IF(M523&lt;Leyenda!$I$11,"ALTO",(IF(M523&lt;=Leyenda!$I$10,"MEDIO","BAJO")))),(IF(M523&lt;Leyenda!$J$11,"ALTO",(IF(M523&lt;=Leyenda!$J$10,"MEDIO","BAJO")))))</f>
        <v>BAJO</v>
      </c>
    </row>
    <row r="524">
      <c r="A524" s="8" t="s">
        <v>2182</v>
      </c>
      <c r="B524" s="9" t="s">
        <v>386</v>
      </c>
      <c r="C524" s="9" t="s">
        <v>194</v>
      </c>
      <c r="D524" s="9" t="s">
        <v>2144</v>
      </c>
      <c r="E524" s="10">
        <v>16.0</v>
      </c>
      <c r="F524" s="10">
        <v>19.5</v>
      </c>
      <c r="G524" s="10">
        <v>19.0</v>
      </c>
      <c r="H524" s="10">
        <v>19.0</v>
      </c>
      <c r="I524" s="10">
        <v>18.0</v>
      </c>
      <c r="J524" s="10">
        <v>19.0</v>
      </c>
      <c r="K524" s="10">
        <v>18.6</v>
      </c>
      <c r="L524" s="10">
        <v>18.5</v>
      </c>
      <c r="M524" s="11">
        <f t="shared" si="1"/>
        <v>18.44285714</v>
      </c>
      <c r="N524" s="11">
        <f t="shared" si="2"/>
        <v>18</v>
      </c>
      <c r="O524" s="12" t="str">
        <f t="shared" si="3"/>
        <v>APROBADO</v>
      </c>
      <c r="P524" s="12" t="str">
        <f>IF(OR(D524="Académica",D524="Empresa"),(IF(M524&lt;Leyenda!$I$11,"ALTO",(IF(M524&lt;=Leyenda!$I$10,"MEDIO","BAJO")))),(IF(M524&lt;Leyenda!$J$11,"ALTO",(IF(M524&lt;=Leyenda!$J$10,"MEDIO","BAJO")))))</f>
        <v>BAJO</v>
      </c>
    </row>
    <row r="525">
      <c r="A525" s="8" t="s">
        <v>2207</v>
      </c>
      <c r="B525" s="9" t="s">
        <v>17</v>
      </c>
      <c r="C525" s="9" t="s">
        <v>194</v>
      </c>
      <c r="D525" s="9" t="s">
        <v>2144</v>
      </c>
      <c r="E525" s="10">
        <v>20.0</v>
      </c>
      <c r="F525" s="10">
        <v>19.0</v>
      </c>
      <c r="G525" s="10">
        <v>19.5</v>
      </c>
      <c r="H525" s="10">
        <v>20.0</v>
      </c>
      <c r="I525" s="10">
        <v>17.5</v>
      </c>
      <c r="J525" s="10">
        <v>19.0</v>
      </c>
      <c r="K525" s="10">
        <v>19.2</v>
      </c>
      <c r="L525" s="10">
        <v>19.0</v>
      </c>
      <c r="M525" s="11">
        <f t="shared" si="1"/>
        <v>19.17142857</v>
      </c>
      <c r="N525" s="11">
        <f t="shared" si="2"/>
        <v>19</v>
      </c>
      <c r="O525" s="12" t="str">
        <f t="shared" si="3"/>
        <v>APROBADO</v>
      </c>
      <c r="P525" s="12" t="str">
        <f>IF(OR(D525="Académica",D525="Empresa"),(IF(M525&lt;Leyenda!$I$11,"ALTO",(IF(M525&lt;=Leyenda!$I$10,"MEDIO","BAJO")))),(IF(M525&lt;Leyenda!$J$11,"ALTO",(IF(M525&lt;=Leyenda!$J$10,"MEDIO","BAJO")))))</f>
        <v>BAJO</v>
      </c>
    </row>
    <row r="526">
      <c r="A526" s="8" t="s">
        <v>1769</v>
      </c>
      <c r="B526" s="9" t="s">
        <v>28</v>
      </c>
      <c r="C526" s="9" t="s">
        <v>194</v>
      </c>
      <c r="D526" s="9" t="s">
        <v>2144</v>
      </c>
      <c r="E526" s="10">
        <v>16.5</v>
      </c>
      <c r="F526" s="10">
        <v>16.5</v>
      </c>
      <c r="G526" s="10">
        <v>15.5</v>
      </c>
      <c r="H526" s="10">
        <v>16.5</v>
      </c>
      <c r="I526" s="10">
        <v>12.5</v>
      </c>
      <c r="J526" s="10">
        <v>16.5</v>
      </c>
      <c r="K526" s="10">
        <v>14.3</v>
      </c>
      <c r="L526" s="10">
        <v>14.5</v>
      </c>
      <c r="M526" s="11">
        <f t="shared" si="1"/>
        <v>15.47142857</v>
      </c>
      <c r="N526" s="11">
        <f t="shared" si="2"/>
        <v>15</v>
      </c>
      <c r="O526" s="12" t="str">
        <f t="shared" si="3"/>
        <v>APROBADO</v>
      </c>
      <c r="P526" s="12" t="str">
        <f>IF(OR(D526="Académica",D526="Empresa"),(IF(M526&lt;Leyenda!$I$11,"ALTO",(IF(M526&lt;=Leyenda!$I$10,"MEDIO","BAJO")))),(IF(M526&lt;Leyenda!$J$11,"ALTO",(IF(M526&lt;=Leyenda!$J$10,"MEDIO","BAJO")))))</f>
        <v>BAJO</v>
      </c>
    </row>
    <row r="527">
      <c r="A527" s="8" t="s">
        <v>1339</v>
      </c>
      <c r="B527" s="9" t="s">
        <v>21</v>
      </c>
      <c r="C527" s="9" t="s">
        <v>194</v>
      </c>
      <c r="D527" s="9" t="s">
        <v>2144</v>
      </c>
      <c r="E527" s="10">
        <v>17.5</v>
      </c>
      <c r="F527" s="10">
        <v>18.0</v>
      </c>
      <c r="G527" s="10">
        <v>16.5</v>
      </c>
      <c r="H527" s="10">
        <v>20.0</v>
      </c>
      <c r="I527" s="10">
        <v>16.5</v>
      </c>
      <c r="J527" s="10">
        <v>17.5</v>
      </c>
      <c r="K527" s="10">
        <v>17.7</v>
      </c>
      <c r="L527" s="10">
        <v>18.0</v>
      </c>
      <c r="M527" s="11">
        <f t="shared" si="1"/>
        <v>17.67142857</v>
      </c>
      <c r="N527" s="11">
        <f t="shared" si="2"/>
        <v>18</v>
      </c>
      <c r="O527" s="12" t="str">
        <f t="shared" si="3"/>
        <v>APROBADO</v>
      </c>
      <c r="P527" s="12" t="str">
        <f>IF(OR(D527="Académica",D527="Empresa"),(IF(M527&lt;Leyenda!$I$11,"ALTO",(IF(M527&lt;=Leyenda!$I$10,"MEDIO","BAJO")))),(IF(M527&lt;Leyenda!$J$11,"ALTO",(IF(M527&lt;=Leyenda!$J$10,"MEDIO","BAJO")))))</f>
        <v>BAJO</v>
      </c>
    </row>
    <row r="528">
      <c r="A528" s="8" t="s">
        <v>1976</v>
      </c>
      <c r="B528" s="9" t="s">
        <v>17</v>
      </c>
      <c r="C528" s="9" t="s">
        <v>194</v>
      </c>
      <c r="D528" s="9" t="s">
        <v>2144</v>
      </c>
      <c r="E528" s="10">
        <v>18.0</v>
      </c>
      <c r="F528" s="10">
        <v>19.0</v>
      </c>
      <c r="G528" s="10">
        <v>19.5</v>
      </c>
      <c r="H528" s="10">
        <v>20.0</v>
      </c>
      <c r="I528" s="10">
        <v>17.5</v>
      </c>
      <c r="J528" s="10">
        <v>19.0</v>
      </c>
      <c r="K528" s="10">
        <v>18.6</v>
      </c>
      <c r="L528" s="10">
        <v>18.5</v>
      </c>
      <c r="M528" s="11">
        <f t="shared" si="1"/>
        <v>18.8</v>
      </c>
      <c r="N528" s="11">
        <f t="shared" si="2"/>
        <v>19</v>
      </c>
      <c r="O528" s="12" t="str">
        <f t="shared" si="3"/>
        <v>APROBADO</v>
      </c>
      <c r="P528" s="12" t="str">
        <f>IF(OR(D528="Académica",D528="Empresa"),(IF(M528&lt;Leyenda!$I$11,"ALTO",(IF(M528&lt;=Leyenda!$I$10,"MEDIO","BAJO")))),(IF(M528&lt;Leyenda!$J$11,"ALTO",(IF(M528&lt;=Leyenda!$J$10,"MEDIO","BAJO")))))</f>
        <v>BAJO</v>
      </c>
    </row>
    <row r="529">
      <c r="A529" s="8" t="s">
        <v>1076</v>
      </c>
      <c r="B529" s="9" t="s">
        <v>40</v>
      </c>
      <c r="C529" s="9" t="s">
        <v>194</v>
      </c>
      <c r="D529" s="9" t="s">
        <v>2144</v>
      </c>
      <c r="E529" s="10">
        <v>20.0</v>
      </c>
      <c r="F529" s="10">
        <v>19.0</v>
      </c>
      <c r="G529" s="10">
        <v>20.0</v>
      </c>
      <c r="H529" s="10">
        <v>20.0</v>
      </c>
      <c r="I529" s="10">
        <v>20.0</v>
      </c>
      <c r="J529" s="10">
        <v>19.0</v>
      </c>
      <c r="K529" s="10">
        <v>19.9</v>
      </c>
      <c r="L529" s="10">
        <v>20.0</v>
      </c>
      <c r="M529" s="11">
        <f t="shared" si="1"/>
        <v>19.7</v>
      </c>
      <c r="N529" s="11">
        <f t="shared" si="2"/>
        <v>20</v>
      </c>
      <c r="O529" s="12" t="str">
        <f t="shared" si="3"/>
        <v>APROBADO</v>
      </c>
      <c r="P529" s="12" t="str">
        <f>IF(OR(D529="Académica",D529="Empresa"),(IF(M529&lt;Leyenda!$I$11,"ALTO",(IF(M529&lt;=Leyenda!$I$10,"MEDIO","BAJO")))),(IF(M529&lt;Leyenda!$J$11,"ALTO",(IF(M529&lt;=Leyenda!$J$10,"MEDIO","BAJO")))))</f>
        <v>BAJO</v>
      </c>
    </row>
    <row r="530">
      <c r="A530" s="8" t="s">
        <v>1075</v>
      </c>
      <c r="B530" s="9" t="s">
        <v>40</v>
      </c>
      <c r="C530" s="9" t="s">
        <v>194</v>
      </c>
      <c r="D530" s="9" t="s">
        <v>2144</v>
      </c>
      <c r="E530" s="10">
        <v>17.5</v>
      </c>
      <c r="F530" s="10">
        <v>16.5</v>
      </c>
      <c r="G530" s="10">
        <v>16.0</v>
      </c>
      <c r="H530" s="10">
        <v>16.5</v>
      </c>
      <c r="I530" s="10">
        <v>12.5</v>
      </c>
      <c r="J530" s="10">
        <v>16.5</v>
      </c>
      <c r="K530" s="10">
        <v>16.1</v>
      </c>
      <c r="L530" s="10">
        <v>16.0</v>
      </c>
      <c r="M530" s="11">
        <f t="shared" si="1"/>
        <v>15.94285714</v>
      </c>
      <c r="N530" s="11">
        <f t="shared" si="2"/>
        <v>16</v>
      </c>
      <c r="O530" s="12" t="str">
        <f t="shared" si="3"/>
        <v>APROBADO</v>
      </c>
      <c r="P530" s="12" t="str">
        <f>IF(OR(D530="Académica",D530="Empresa"),(IF(M530&lt;Leyenda!$I$11,"ALTO",(IF(M530&lt;=Leyenda!$I$10,"MEDIO","BAJO")))),(IF(M530&lt;Leyenda!$J$11,"ALTO",(IF(M530&lt;=Leyenda!$J$10,"MEDIO","BAJO")))))</f>
        <v>BAJO</v>
      </c>
    </row>
    <row r="531">
      <c r="A531" s="8" t="s">
        <v>2526</v>
      </c>
      <c r="B531" s="9" t="s">
        <v>601</v>
      </c>
      <c r="C531" s="9" t="s">
        <v>194</v>
      </c>
      <c r="D531" s="9" t="s">
        <v>2144</v>
      </c>
      <c r="E531" s="10">
        <v>19.0</v>
      </c>
      <c r="F531" s="10">
        <v>19.0</v>
      </c>
      <c r="G531" s="10">
        <v>19.5</v>
      </c>
      <c r="H531" s="10">
        <v>20.0</v>
      </c>
      <c r="I531" s="10">
        <v>19.5</v>
      </c>
      <c r="J531" s="10">
        <v>18.5</v>
      </c>
      <c r="K531" s="10">
        <v>19.4</v>
      </c>
      <c r="L531" s="10">
        <v>19.5</v>
      </c>
      <c r="M531" s="11">
        <f t="shared" si="1"/>
        <v>19.27142857</v>
      </c>
      <c r="N531" s="11">
        <f t="shared" si="2"/>
        <v>19</v>
      </c>
      <c r="O531" s="12" t="str">
        <f t="shared" si="3"/>
        <v>APROBADO</v>
      </c>
      <c r="P531" s="12" t="str">
        <f>IF(OR(D531="Académica",D531="Empresa"),(IF(M531&lt;Leyenda!$I$11,"ALTO",(IF(M531&lt;=Leyenda!$I$10,"MEDIO","BAJO")))),(IF(M531&lt;Leyenda!$J$11,"ALTO",(IF(M531&lt;=Leyenda!$J$10,"MEDIO","BAJO")))))</f>
        <v>BAJO</v>
      </c>
    </row>
    <row r="532">
      <c r="A532" s="8" t="s">
        <v>1912</v>
      </c>
      <c r="B532" s="9" t="s">
        <v>28</v>
      </c>
      <c r="C532" s="9" t="s">
        <v>194</v>
      </c>
      <c r="D532" s="9" t="s">
        <v>2144</v>
      </c>
      <c r="E532" s="10">
        <v>18.0</v>
      </c>
      <c r="F532" s="10">
        <v>17.5</v>
      </c>
      <c r="G532" s="10">
        <v>19.5</v>
      </c>
      <c r="H532" s="10">
        <v>20.0</v>
      </c>
      <c r="I532" s="10">
        <v>16.5</v>
      </c>
      <c r="J532" s="10">
        <v>20.0</v>
      </c>
      <c r="K532" s="10">
        <v>17.8</v>
      </c>
      <c r="L532" s="10">
        <v>18.0</v>
      </c>
      <c r="M532" s="11">
        <f t="shared" si="1"/>
        <v>18.47142857</v>
      </c>
      <c r="N532" s="11">
        <f t="shared" si="2"/>
        <v>18</v>
      </c>
      <c r="O532" s="12" t="str">
        <f t="shared" si="3"/>
        <v>APROBADO</v>
      </c>
      <c r="P532" s="12" t="str">
        <f>IF(OR(D532="Académica",D532="Empresa"),(IF(M532&lt;Leyenda!$I$11,"ALTO",(IF(M532&lt;=Leyenda!$I$10,"MEDIO","BAJO")))),(IF(M532&lt;Leyenda!$J$11,"ALTO",(IF(M532&lt;=Leyenda!$J$10,"MEDIO","BAJO")))))</f>
        <v>BAJO</v>
      </c>
    </row>
    <row r="533">
      <c r="A533" s="8" t="s">
        <v>795</v>
      </c>
      <c r="B533" s="9" t="s">
        <v>25</v>
      </c>
      <c r="C533" s="9" t="s">
        <v>194</v>
      </c>
      <c r="D533" s="9" t="s">
        <v>2144</v>
      </c>
      <c r="E533" s="10">
        <v>17.5</v>
      </c>
      <c r="F533" s="10">
        <v>18.0</v>
      </c>
      <c r="G533" s="10">
        <v>16.5</v>
      </c>
      <c r="H533" s="10">
        <v>20.0</v>
      </c>
      <c r="I533" s="10">
        <v>16.5</v>
      </c>
      <c r="J533" s="10">
        <v>16.5</v>
      </c>
      <c r="K533" s="10">
        <v>17.4</v>
      </c>
      <c r="L533" s="10">
        <v>17.0</v>
      </c>
      <c r="M533" s="11">
        <f t="shared" si="1"/>
        <v>17.48571429</v>
      </c>
      <c r="N533" s="11">
        <f t="shared" si="2"/>
        <v>17</v>
      </c>
      <c r="O533" s="12" t="str">
        <f t="shared" si="3"/>
        <v>APROBADO</v>
      </c>
      <c r="P533" s="12" t="str">
        <f>IF(OR(D533="Académica",D533="Empresa"),(IF(M533&lt;Leyenda!$I$11,"ALTO",(IF(M533&lt;=Leyenda!$I$10,"MEDIO","BAJO")))),(IF(M533&lt;Leyenda!$J$11,"ALTO",(IF(M533&lt;=Leyenda!$J$10,"MEDIO","BAJO")))))</f>
        <v>BAJO</v>
      </c>
    </row>
    <row r="534">
      <c r="A534" s="8" t="s">
        <v>2527</v>
      </c>
      <c r="B534" s="9" t="s">
        <v>601</v>
      </c>
      <c r="C534" s="9" t="s">
        <v>194</v>
      </c>
      <c r="D534" s="9" t="s">
        <v>2144</v>
      </c>
      <c r="E534" s="10">
        <v>16.0</v>
      </c>
      <c r="F534" s="10">
        <v>16.0</v>
      </c>
      <c r="G534" s="10">
        <v>14.0</v>
      </c>
      <c r="H534" s="10">
        <v>15.0</v>
      </c>
      <c r="I534" s="10">
        <v>18.0</v>
      </c>
      <c r="J534" s="10">
        <v>17.5</v>
      </c>
      <c r="K534" s="10">
        <v>15.7</v>
      </c>
      <c r="L534" s="10">
        <v>15.5</v>
      </c>
      <c r="M534" s="11">
        <f t="shared" si="1"/>
        <v>16.02857143</v>
      </c>
      <c r="N534" s="11">
        <f t="shared" si="2"/>
        <v>16</v>
      </c>
      <c r="O534" s="12" t="str">
        <f t="shared" si="3"/>
        <v>APROBADO</v>
      </c>
      <c r="P534" s="12" t="str">
        <f>IF(OR(D534="Académica",D534="Empresa"),(IF(M534&lt;Leyenda!$I$11,"ALTO",(IF(M534&lt;=Leyenda!$I$10,"MEDIO","BAJO")))),(IF(M534&lt;Leyenda!$J$11,"ALTO",(IF(M534&lt;=Leyenda!$J$10,"MEDIO","BAJO")))))</f>
        <v>BAJO</v>
      </c>
    </row>
    <row r="535">
      <c r="A535" s="8" t="s">
        <v>1690</v>
      </c>
      <c r="B535" s="9" t="s">
        <v>21</v>
      </c>
      <c r="C535" s="9" t="s">
        <v>194</v>
      </c>
      <c r="D535" s="9" t="s">
        <v>2144</v>
      </c>
      <c r="E535" s="10">
        <v>16.5</v>
      </c>
      <c r="F535" s="10">
        <v>17.5</v>
      </c>
      <c r="G535" s="10">
        <v>17.0</v>
      </c>
      <c r="H535" s="10">
        <v>20.0</v>
      </c>
      <c r="I535" s="10">
        <v>16.5</v>
      </c>
      <c r="J535" s="10">
        <v>17.5</v>
      </c>
      <c r="K535" s="10">
        <v>17.6</v>
      </c>
      <c r="L535" s="10">
        <v>18.0</v>
      </c>
      <c r="M535" s="11">
        <f t="shared" si="1"/>
        <v>17.51428571</v>
      </c>
      <c r="N535" s="11">
        <f t="shared" si="2"/>
        <v>18</v>
      </c>
      <c r="O535" s="12" t="str">
        <f t="shared" si="3"/>
        <v>APROBADO</v>
      </c>
      <c r="P535" s="12" t="str">
        <f>IF(OR(D535="Académica",D535="Empresa"),(IF(M535&lt;Leyenda!$I$11,"ALTO",(IF(M535&lt;=Leyenda!$I$10,"MEDIO","BAJO")))),(IF(M535&lt;Leyenda!$J$11,"ALTO",(IF(M535&lt;=Leyenda!$J$10,"MEDIO","BAJO")))))</f>
        <v>BAJO</v>
      </c>
    </row>
    <row r="536">
      <c r="A536" s="8" t="s">
        <v>1346</v>
      </c>
      <c r="B536" s="9" t="s">
        <v>17</v>
      </c>
      <c r="C536" s="9" t="s">
        <v>194</v>
      </c>
      <c r="D536" s="9" t="s">
        <v>2144</v>
      </c>
      <c r="E536" s="10">
        <v>16.5</v>
      </c>
      <c r="F536" s="10">
        <v>19.0</v>
      </c>
      <c r="G536" s="10">
        <v>16.5</v>
      </c>
      <c r="H536" s="10">
        <v>16.5</v>
      </c>
      <c r="I536" s="10">
        <v>17.5</v>
      </c>
      <c r="J536" s="10">
        <v>16.5</v>
      </c>
      <c r="K536" s="10">
        <v>17.0</v>
      </c>
      <c r="L536" s="10">
        <v>17.0</v>
      </c>
      <c r="M536" s="11">
        <f t="shared" si="1"/>
        <v>17.07142857</v>
      </c>
      <c r="N536" s="11">
        <f t="shared" si="2"/>
        <v>17</v>
      </c>
      <c r="O536" s="12" t="str">
        <f t="shared" si="3"/>
        <v>APROBADO</v>
      </c>
      <c r="P536" s="12" t="str">
        <f>IF(OR(D536="Académica",D536="Empresa"),(IF(M536&lt;Leyenda!$I$11,"ALTO",(IF(M536&lt;=Leyenda!$I$10,"MEDIO","BAJO")))),(IF(M536&lt;Leyenda!$J$11,"ALTO",(IF(M536&lt;=Leyenda!$J$10,"MEDIO","BAJO")))))</f>
        <v>BAJO</v>
      </c>
    </row>
    <row r="537">
      <c r="A537" s="8" t="s">
        <v>1070</v>
      </c>
      <c r="B537" s="9" t="s">
        <v>40</v>
      </c>
      <c r="C537" s="9" t="s">
        <v>194</v>
      </c>
      <c r="D537" s="9" t="s">
        <v>2144</v>
      </c>
      <c r="E537" s="10">
        <v>20.0</v>
      </c>
      <c r="F537" s="10">
        <v>20.0</v>
      </c>
      <c r="G537" s="10">
        <v>20.0</v>
      </c>
      <c r="H537" s="10">
        <v>20.0</v>
      </c>
      <c r="I537" s="10">
        <v>20.0</v>
      </c>
      <c r="J537" s="10">
        <v>20.0</v>
      </c>
      <c r="K537" s="10">
        <v>19.9</v>
      </c>
      <c r="L537" s="10">
        <v>20.0</v>
      </c>
      <c r="M537" s="11">
        <f t="shared" si="1"/>
        <v>19.98571429</v>
      </c>
      <c r="N537" s="11">
        <f t="shared" si="2"/>
        <v>20</v>
      </c>
      <c r="O537" s="12" t="str">
        <f t="shared" si="3"/>
        <v>APROBADO</v>
      </c>
      <c r="P537" s="12" t="str">
        <f>IF(OR(D537="Académica",D537="Empresa"),(IF(M537&lt;Leyenda!$I$11,"ALTO",(IF(M537&lt;=Leyenda!$I$10,"MEDIO","BAJO")))),(IF(M537&lt;Leyenda!$J$11,"ALTO",(IF(M537&lt;=Leyenda!$J$10,"MEDIO","BAJO")))))</f>
        <v>BAJO</v>
      </c>
    </row>
    <row r="538">
      <c r="A538" s="8" t="s">
        <v>1067</v>
      </c>
      <c r="B538" s="9" t="s">
        <v>28</v>
      </c>
      <c r="C538" s="9" t="s">
        <v>194</v>
      </c>
      <c r="D538" s="9" t="s">
        <v>2144</v>
      </c>
      <c r="E538" s="10">
        <v>17.5</v>
      </c>
      <c r="F538" s="10">
        <v>17.5</v>
      </c>
      <c r="G538" s="10">
        <v>19.5</v>
      </c>
      <c r="H538" s="10">
        <v>20.0</v>
      </c>
      <c r="I538" s="10">
        <v>17.5</v>
      </c>
      <c r="J538" s="10">
        <v>20.0</v>
      </c>
      <c r="K538" s="10">
        <v>18.9</v>
      </c>
      <c r="L538" s="10">
        <v>18.5</v>
      </c>
      <c r="M538" s="11">
        <f t="shared" si="1"/>
        <v>18.7</v>
      </c>
      <c r="N538" s="11">
        <f t="shared" si="2"/>
        <v>19</v>
      </c>
      <c r="O538" s="12" t="str">
        <f t="shared" si="3"/>
        <v>APROBADO</v>
      </c>
      <c r="P538" s="12" t="str">
        <f>IF(OR(D538="Académica",D538="Empresa"),(IF(M538&lt;Leyenda!$I$11,"ALTO",(IF(M538&lt;=Leyenda!$I$10,"MEDIO","BAJO")))),(IF(M538&lt;Leyenda!$J$11,"ALTO",(IF(M538&lt;=Leyenda!$J$10,"MEDIO","BAJO")))))</f>
        <v>BAJO</v>
      </c>
    </row>
    <row r="539">
      <c r="A539" s="8" t="s">
        <v>1073</v>
      </c>
      <c r="B539" s="9" t="s">
        <v>17</v>
      </c>
      <c r="C539" s="9" t="s">
        <v>194</v>
      </c>
      <c r="D539" s="9" t="s">
        <v>2144</v>
      </c>
      <c r="E539" s="10">
        <v>18.0</v>
      </c>
      <c r="F539" s="10">
        <v>17.5</v>
      </c>
      <c r="G539" s="10">
        <v>19.5</v>
      </c>
      <c r="H539" s="10">
        <v>20.0</v>
      </c>
      <c r="I539" s="10">
        <v>17.5</v>
      </c>
      <c r="J539" s="10">
        <v>20.0</v>
      </c>
      <c r="K539" s="10">
        <v>17.9</v>
      </c>
      <c r="L539" s="10">
        <v>18.0</v>
      </c>
      <c r="M539" s="11">
        <f t="shared" si="1"/>
        <v>18.62857143</v>
      </c>
      <c r="N539" s="11">
        <f t="shared" si="2"/>
        <v>19</v>
      </c>
      <c r="O539" s="12" t="str">
        <f t="shared" si="3"/>
        <v>APROBADO</v>
      </c>
      <c r="P539" s="12" t="str">
        <f>IF(OR(D539="Académica",D539="Empresa"),(IF(M539&lt;Leyenda!$I$11,"ALTO",(IF(M539&lt;=Leyenda!$I$10,"MEDIO","BAJO")))),(IF(M539&lt;Leyenda!$J$11,"ALTO",(IF(M539&lt;=Leyenda!$J$10,"MEDIO","BAJO")))))</f>
        <v>BAJO</v>
      </c>
    </row>
    <row r="540">
      <c r="A540" s="8" t="s">
        <v>2123</v>
      </c>
      <c r="B540" s="9" t="s">
        <v>28</v>
      </c>
      <c r="C540" s="9" t="s">
        <v>194</v>
      </c>
      <c r="D540" s="9" t="s">
        <v>2149</v>
      </c>
      <c r="E540" s="10">
        <v>20.0</v>
      </c>
      <c r="F540" s="10">
        <v>17.5</v>
      </c>
      <c r="G540" s="10">
        <v>19.0</v>
      </c>
      <c r="H540" s="10">
        <v>20.0</v>
      </c>
      <c r="I540" s="10">
        <v>17.5</v>
      </c>
      <c r="J540" s="10">
        <v>20.0</v>
      </c>
      <c r="K540" s="10">
        <v>18.9</v>
      </c>
      <c r="L540" s="10">
        <v>18.5</v>
      </c>
      <c r="M540" s="11">
        <f t="shared" si="1"/>
        <v>18.98571429</v>
      </c>
      <c r="N540" s="11">
        <f t="shared" si="2"/>
        <v>19</v>
      </c>
      <c r="O540" s="12" t="str">
        <f t="shared" si="3"/>
        <v>APROBADO</v>
      </c>
      <c r="P540" s="12" t="str">
        <f>IF(OR(D540="Académica",D540="Empresa"),(IF(M540&lt;Leyenda!$I$11,"ALTO",(IF(M540&lt;=Leyenda!$I$10,"MEDIO","BAJO")))),(IF(M540&lt;Leyenda!$J$11,"ALTO",(IF(M540&lt;=Leyenda!$J$10,"MEDIO","BAJO")))))</f>
        <v>BAJO</v>
      </c>
    </row>
    <row r="541">
      <c r="A541" s="8" t="s">
        <v>2528</v>
      </c>
      <c r="B541" s="9" t="s">
        <v>40</v>
      </c>
      <c r="C541" s="9" t="s">
        <v>46</v>
      </c>
      <c r="D541" s="9" t="s">
        <v>2144</v>
      </c>
      <c r="E541" s="10">
        <v>9.0</v>
      </c>
      <c r="F541" s="10">
        <v>11.5</v>
      </c>
      <c r="G541" s="10">
        <v>15.0</v>
      </c>
      <c r="H541" s="10">
        <v>9.0</v>
      </c>
      <c r="I541" s="10">
        <v>5.0</v>
      </c>
      <c r="J541" s="10">
        <v>14.0</v>
      </c>
      <c r="K541" s="10">
        <v>11.2</v>
      </c>
      <c r="L541" s="10">
        <v>11.5</v>
      </c>
      <c r="M541" s="11">
        <f t="shared" si="1"/>
        <v>10.67142857</v>
      </c>
      <c r="N541" s="11">
        <f t="shared" si="2"/>
        <v>11</v>
      </c>
      <c r="O541" s="12" t="str">
        <f t="shared" si="3"/>
        <v>DESAPROBADO</v>
      </c>
      <c r="P541" s="12" t="str">
        <f>IF(OR(D541="Académica",D541="Empresa"),(IF(M541&lt;Leyenda!$I$11,"ALTO",(IF(M541&lt;=Leyenda!$I$10,"MEDIO","BAJO")))),(IF(M541&lt;Leyenda!$J$11,"ALTO",(IF(M541&lt;=Leyenda!$J$10,"MEDIO","BAJO")))))</f>
        <v>ALTO</v>
      </c>
    </row>
    <row r="542">
      <c r="A542" s="8" t="s">
        <v>2150</v>
      </c>
      <c r="B542" s="9" t="s">
        <v>386</v>
      </c>
      <c r="C542" s="9" t="s">
        <v>46</v>
      </c>
      <c r="D542" s="9" t="s">
        <v>2144</v>
      </c>
      <c r="E542" s="10">
        <v>15.5</v>
      </c>
      <c r="F542" s="10">
        <v>18.0</v>
      </c>
      <c r="G542" s="10">
        <v>18.0</v>
      </c>
      <c r="H542" s="10">
        <v>16.0</v>
      </c>
      <c r="I542" s="10">
        <v>14.5</v>
      </c>
      <c r="J542" s="10">
        <v>19.0</v>
      </c>
      <c r="K542" s="10">
        <v>16.9</v>
      </c>
      <c r="L542" s="10">
        <v>17.0</v>
      </c>
      <c r="M542" s="11">
        <f t="shared" si="1"/>
        <v>16.84285714</v>
      </c>
      <c r="N542" s="11">
        <f t="shared" si="2"/>
        <v>17</v>
      </c>
      <c r="O542" s="12" t="str">
        <f t="shared" si="3"/>
        <v>APROBADO</v>
      </c>
      <c r="P542" s="12" t="str">
        <f>IF(OR(D542="Académica",D542="Empresa"),(IF(M542&lt;Leyenda!$I$11,"ALTO",(IF(M542&lt;=Leyenda!$I$10,"MEDIO","BAJO")))),(IF(M542&lt;Leyenda!$J$11,"ALTO",(IF(M542&lt;=Leyenda!$J$10,"MEDIO","BAJO")))))</f>
        <v>BAJO</v>
      </c>
    </row>
    <row r="543">
      <c r="A543" s="8" t="s">
        <v>2529</v>
      </c>
      <c r="B543" s="9" t="s">
        <v>601</v>
      </c>
      <c r="C543" s="9" t="s">
        <v>46</v>
      </c>
      <c r="D543" s="9" t="s">
        <v>2144</v>
      </c>
      <c r="E543" s="10">
        <v>16.5</v>
      </c>
      <c r="F543" s="10">
        <v>15.0</v>
      </c>
      <c r="G543" s="10">
        <v>18.5</v>
      </c>
      <c r="H543" s="10">
        <v>15.0</v>
      </c>
      <c r="I543" s="10">
        <v>10.0</v>
      </c>
      <c r="J543" s="10">
        <v>18.5</v>
      </c>
      <c r="K543" s="10">
        <v>15.5</v>
      </c>
      <c r="L543" s="10">
        <v>15.5</v>
      </c>
      <c r="M543" s="11">
        <f t="shared" si="1"/>
        <v>15.57142857</v>
      </c>
      <c r="N543" s="11">
        <f t="shared" si="2"/>
        <v>16</v>
      </c>
      <c r="O543" s="12" t="str">
        <f t="shared" si="3"/>
        <v>DESAPROBADO</v>
      </c>
      <c r="P543" s="12" t="str">
        <f>IF(OR(D543="Académica",D543="Empresa"),(IF(M543&lt;Leyenda!$I$11,"ALTO",(IF(M543&lt;=Leyenda!$I$10,"MEDIO","BAJO")))),(IF(M543&lt;Leyenda!$J$11,"ALTO",(IF(M543&lt;=Leyenda!$J$10,"MEDIO","BAJO")))))</f>
        <v>BAJO</v>
      </c>
    </row>
    <row r="544">
      <c r="A544" s="8" t="s">
        <v>2200</v>
      </c>
      <c r="B544" s="9" t="s">
        <v>25</v>
      </c>
      <c r="C544" s="9" t="s">
        <v>46</v>
      </c>
      <c r="D544" s="9" t="s">
        <v>2144</v>
      </c>
      <c r="E544" s="10">
        <v>18.0</v>
      </c>
      <c r="F544" s="10">
        <v>16.5</v>
      </c>
      <c r="G544" s="10">
        <v>17.0</v>
      </c>
      <c r="H544" s="10">
        <v>19.0</v>
      </c>
      <c r="I544" s="10">
        <v>17.5</v>
      </c>
      <c r="J544" s="10">
        <v>19.0</v>
      </c>
      <c r="K544" s="10">
        <v>17.3</v>
      </c>
      <c r="L544" s="10">
        <v>17.5</v>
      </c>
      <c r="M544" s="11">
        <f t="shared" si="1"/>
        <v>17.75714286</v>
      </c>
      <c r="N544" s="11">
        <f t="shared" si="2"/>
        <v>18</v>
      </c>
      <c r="O544" s="12" t="str">
        <f t="shared" si="3"/>
        <v>APROBADO</v>
      </c>
      <c r="P544" s="12" t="str">
        <f>IF(OR(D544="Académica",D544="Empresa"),(IF(M544&lt;Leyenda!$I$11,"ALTO",(IF(M544&lt;=Leyenda!$I$10,"MEDIO","BAJO")))),(IF(M544&lt;Leyenda!$J$11,"ALTO",(IF(M544&lt;=Leyenda!$J$10,"MEDIO","BAJO")))))</f>
        <v>BAJO</v>
      </c>
    </row>
    <row r="545">
      <c r="A545" s="8" t="s">
        <v>2530</v>
      </c>
      <c r="B545" s="9" t="s">
        <v>601</v>
      </c>
      <c r="C545" s="9" t="s">
        <v>46</v>
      </c>
      <c r="D545" s="9" t="s">
        <v>2144</v>
      </c>
      <c r="E545" s="10">
        <v>14.0</v>
      </c>
      <c r="F545" s="10">
        <v>16.5</v>
      </c>
      <c r="G545" s="10">
        <v>18.5</v>
      </c>
      <c r="H545" s="10">
        <v>18.0</v>
      </c>
      <c r="I545" s="10">
        <v>14.5</v>
      </c>
      <c r="J545" s="10">
        <v>20.0</v>
      </c>
      <c r="K545" s="10">
        <v>17.1</v>
      </c>
      <c r="L545" s="10">
        <v>17.0</v>
      </c>
      <c r="M545" s="11">
        <f t="shared" si="1"/>
        <v>16.94285714</v>
      </c>
      <c r="N545" s="11">
        <f t="shared" si="2"/>
        <v>17</v>
      </c>
      <c r="O545" s="12" t="str">
        <f t="shared" si="3"/>
        <v>APROBADO</v>
      </c>
      <c r="P545" s="12" t="str">
        <f>IF(OR(D545="Académica",D545="Empresa"),(IF(M545&lt;Leyenda!$I$11,"ALTO",(IF(M545&lt;=Leyenda!$I$10,"MEDIO","BAJO")))),(IF(M545&lt;Leyenda!$J$11,"ALTO",(IF(M545&lt;=Leyenda!$J$10,"MEDIO","BAJO")))))</f>
        <v>BAJO</v>
      </c>
    </row>
    <row r="546">
      <c r="A546" s="8" t="s">
        <v>1605</v>
      </c>
      <c r="B546" s="9" t="s">
        <v>17</v>
      </c>
      <c r="C546" s="9" t="s">
        <v>46</v>
      </c>
      <c r="D546" s="9" t="s">
        <v>2144</v>
      </c>
      <c r="E546" s="10">
        <v>11.5</v>
      </c>
      <c r="F546" s="10">
        <v>16.5</v>
      </c>
      <c r="G546" s="10">
        <v>16.5</v>
      </c>
      <c r="H546" s="10">
        <v>16.5</v>
      </c>
      <c r="I546" s="10">
        <v>12.5</v>
      </c>
      <c r="J546" s="10">
        <v>16.5</v>
      </c>
      <c r="K546" s="10">
        <v>14.6</v>
      </c>
      <c r="L546" s="10">
        <v>15.0</v>
      </c>
      <c r="M546" s="11">
        <f t="shared" si="1"/>
        <v>14.94285714</v>
      </c>
      <c r="N546" s="11">
        <f t="shared" si="2"/>
        <v>15</v>
      </c>
      <c r="O546" s="12" t="str">
        <f t="shared" si="3"/>
        <v>APROBADO</v>
      </c>
      <c r="P546" s="12" t="str">
        <f>IF(OR(D546="Académica",D546="Empresa"),(IF(M546&lt;Leyenda!$I$11,"ALTO",(IF(M546&lt;=Leyenda!$I$10,"MEDIO","BAJO")))),(IF(M546&lt;Leyenda!$J$11,"ALTO",(IF(M546&lt;=Leyenda!$J$10,"MEDIO","BAJO")))))</f>
        <v>BAJO</v>
      </c>
    </row>
    <row r="547">
      <c r="A547" s="8" t="s">
        <v>2217</v>
      </c>
      <c r="B547" s="9" t="s">
        <v>386</v>
      </c>
      <c r="C547" s="9" t="s">
        <v>46</v>
      </c>
      <c r="D547" s="9" t="s">
        <v>2144</v>
      </c>
      <c r="E547" s="10">
        <v>18.0</v>
      </c>
      <c r="F547" s="10">
        <v>15.5</v>
      </c>
      <c r="G547" s="10">
        <v>20.0</v>
      </c>
      <c r="H547" s="10">
        <v>18.0</v>
      </c>
      <c r="I547" s="10">
        <v>17.0</v>
      </c>
      <c r="J547" s="10">
        <v>19.0</v>
      </c>
      <c r="K547" s="10">
        <v>17.6</v>
      </c>
      <c r="L547" s="10">
        <v>17.5</v>
      </c>
      <c r="M547" s="11">
        <f t="shared" si="1"/>
        <v>17.87142857</v>
      </c>
      <c r="N547" s="11">
        <f t="shared" si="2"/>
        <v>18</v>
      </c>
      <c r="O547" s="12" t="str">
        <f t="shared" si="3"/>
        <v>APROBADO</v>
      </c>
      <c r="P547" s="12" t="str">
        <f>IF(OR(D547="Académica",D547="Empresa"),(IF(M547&lt;Leyenda!$I$11,"ALTO",(IF(M547&lt;=Leyenda!$I$10,"MEDIO","BAJO")))),(IF(M547&lt;Leyenda!$J$11,"ALTO",(IF(M547&lt;=Leyenda!$J$10,"MEDIO","BAJO")))))</f>
        <v>BAJO</v>
      </c>
    </row>
    <row r="548">
      <c r="A548" s="8" t="s">
        <v>1563</v>
      </c>
      <c r="B548" s="9" t="s">
        <v>17</v>
      </c>
      <c r="C548" s="9" t="s">
        <v>46</v>
      </c>
      <c r="D548" s="9" t="s">
        <v>2144</v>
      </c>
      <c r="E548" s="10">
        <v>17.5</v>
      </c>
      <c r="F548" s="10">
        <v>17.5</v>
      </c>
      <c r="G548" s="10">
        <v>18.5</v>
      </c>
      <c r="H548" s="10">
        <v>16.5</v>
      </c>
      <c r="I548" s="10">
        <v>16.5</v>
      </c>
      <c r="J548" s="10">
        <v>15.0</v>
      </c>
      <c r="K548" s="10">
        <v>17.4</v>
      </c>
      <c r="L548" s="10">
        <v>17.5</v>
      </c>
      <c r="M548" s="11">
        <f t="shared" si="1"/>
        <v>16.98571429</v>
      </c>
      <c r="N548" s="11">
        <f t="shared" si="2"/>
        <v>17</v>
      </c>
      <c r="O548" s="12" t="str">
        <f t="shared" si="3"/>
        <v>APROBADO</v>
      </c>
      <c r="P548" s="12" t="str">
        <f>IF(OR(D548="Académica",D548="Empresa"),(IF(M548&lt;Leyenda!$I$11,"ALTO",(IF(M548&lt;=Leyenda!$I$10,"MEDIO","BAJO")))),(IF(M548&lt;Leyenda!$J$11,"ALTO",(IF(M548&lt;=Leyenda!$J$10,"MEDIO","BAJO")))))</f>
        <v>BAJO</v>
      </c>
    </row>
    <row r="549">
      <c r="A549" s="8" t="s">
        <v>2228</v>
      </c>
      <c r="B549" s="9" t="s">
        <v>40</v>
      </c>
      <c r="C549" s="9" t="s">
        <v>46</v>
      </c>
      <c r="D549" s="9" t="s">
        <v>2144</v>
      </c>
      <c r="E549" s="10">
        <v>16.5</v>
      </c>
      <c r="F549" s="10">
        <v>18.5</v>
      </c>
      <c r="G549" s="10">
        <v>16.5</v>
      </c>
      <c r="H549" s="10">
        <v>15.5</v>
      </c>
      <c r="I549" s="10">
        <v>12.5</v>
      </c>
      <c r="J549" s="10">
        <v>16.5</v>
      </c>
      <c r="K549" s="10">
        <v>16.1</v>
      </c>
      <c r="L549" s="10">
        <v>16.0</v>
      </c>
      <c r="M549" s="11">
        <f t="shared" si="1"/>
        <v>16.01428571</v>
      </c>
      <c r="N549" s="11">
        <f t="shared" si="2"/>
        <v>16</v>
      </c>
      <c r="O549" s="12" t="str">
        <f t="shared" si="3"/>
        <v>APROBADO</v>
      </c>
      <c r="P549" s="12" t="str">
        <f>IF(OR(D549="Académica",D549="Empresa"),(IF(M549&lt;Leyenda!$I$11,"ALTO",(IF(M549&lt;=Leyenda!$I$10,"MEDIO","BAJO")))),(IF(M549&lt;Leyenda!$J$11,"ALTO",(IF(M549&lt;=Leyenda!$J$10,"MEDIO","BAJO")))))</f>
        <v>BAJO</v>
      </c>
    </row>
    <row r="550">
      <c r="A550" s="8" t="s">
        <v>1098</v>
      </c>
      <c r="B550" s="9" t="s">
        <v>40</v>
      </c>
      <c r="C550" s="9" t="s">
        <v>46</v>
      </c>
      <c r="D550" s="9" t="s">
        <v>2144</v>
      </c>
      <c r="E550" s="10">
        <v>18.0</v>
      </c>
      <c r="F550" s="10">
        <v>20.0</v>
      </c>
      <c r="G550" s="10">
        <v>17.0</v>
      </c>
      <c r="H550" s="10">
        <v>16.5</v>
      </c>
      <c r="I550" s="10">
        <v>17.5</v>
      </c>
      <c r="J550" s="10">
        <v>19.0</v>
      </c>
      <c r="K550" s="10">
        <v>17.4</v>
      </c>
      <c r="L550" s="10">
        <v>17.5</v>
      </c>
      <c r="M550" s="11">
        <f t="shared" si="1"/>
        <v>17.91428571</v>
      </c>
      <c r="N550" s="11">
        <f t="shared" si="2"/>
        <v>18</v>
      </c>
      <c r="O550" s="12" t="str">
        <f t="shared" si="3"/>
        <v>APROBADO</v>
      </c>
      <c r="P550" s="12" t="str">
        <f>IF(OR(D550="Académica",D550="Empresa"),(IF(M550&lt;Leyenda!$I$11,"ALTO",(IF(M550&lt;=Leyenda!$I$10,"MEDIO","BAJO")))),(IF(M550&lt;Leyenda!$J$11,"ALTO",(IF(M550&lt;=Leyenda!$J$10,"MEDIO","BAJO")))))</f>
        <v>BAJO</v>
      </c>
    </row>
    <row r="551">
      <c r="A551" s="8" t="s">
        <v>2243</v>
      </c>
      <c r="B551" s="9" t="s">
        <v>21</v>
      </c>
      <c r="C551" s="9" t="s">
        <v>46</v>
      </c>
      <c r="D551" s="9" t="s">
        <v>2144</v>
      </c>
      <c r="E551" s="10">
        <v>18.0</v>
      </c>
      <c r="F551" s="10">
        <v>16.5</v>
      </c>
      <c r="G551" s="10">
        <v>16.5</v>
      </c>
      <c r="H551" s="10">
        <v>19.0</v>
      </c>
      <c r="I551" s="10">
        <v>20.0</v>
      </c>
      <c r="J551" s="10">
        <v>16.5</v>
      </c>
      <c r="K551" s="10">
        <v>17.6</v>
      </c>
      <c r="L551" s="10">
        <v>18.0</v>
      </c>
      <c r="M551" s="11">
        <f t="shared" si="1"/>
        <v>17.72857143</v>
      </c>
      <c r="N551" s="11">
        <f t="shared" si="2"/>
        <v>18</v>
      </c>
      <c r="O551" s="12" t="str">
        <f t="shared" si="3"/>
        <v>APROBADO</v>
      </c>
      <c r="P551" s="12" t="str">
        <f>IF(OR(D551="Académica",D551="Empresa"),(IF(M551&lt;Leyenda!$I$11,"ALTO",(IF(M551&lt;=Leyenda!$I$10,"MEDIO","BAJO")))),(IF(M551&lt;Leyenda!$J$11,"ALTO",(IF(M551&lt;=Leyenda!$J$10,"MEDIO","BAJO")))))</f>
        <v>BAJO</v>
      </c>
    </row>
    <row r="552">
      <c r="A552" s="8" t="s">
        <v>2261</v>
      </c>
      <c r="B552" s="9" t="s">
        <v>386</v>
      </c>
      <c r="C552" s="9" t="s">
        <v>46</v>
      </c>
      <c r="D552" s="9" t="s">
        <v>2144</v>
      </c>
      <c r="E552" s="10">
        <v>17.0</v>
      </c>
      <c r="F552" s="10">
        <v>18.0</v>
      </c>
      <c r="G552" s="10">
        <v>19.0</v>
      </c>
      <c r="H552" s="10">
        <v>14.0</v>
      </c>
      <c r="I552" s="10">
        <v>18.0</v>
      </c>
      <c r="J552" s="10">
        <v>19.0</v>
      </c>
      <c r="K552" s="10">
        <v>17.5</v>
      </c>
      <c r="L552" s="10">
        <v>17.5</v>
      </c>
      <c r="M552" s="11">
        <f t="shared" si="1"/>
        <v>17.5</v>
      </c>
      <c r="N552" s="11">
        <f t="shared" si="2"/>
        <v>18</v>
      </c>
      <c r="O552" s="12" t="str">
        <f t="shared" si="3"/>
        <v>APROBADO</v>
      </c>
      <c r="P552" s="12" t="str">
        <f>IF(OR(D552="Académica",D552="Empresa"),(IF(M552&lt;Leyenda!$I$11,"ALTO",(IF(M552&lt;=Leyenda!$I$10,"MEDIO","BAJO")))),(IF(M552&lt;Leyenda!$J$11,"ALTO",(IF(M552&lt;=Leyenda!$J$10,"MEDIO","BAJO")))))</f>
        <v>BAJO</v>
      </c>
    </row>
    <row r="553">
      <c r="A553" s="8" t="s">
        <v>1221</v>
      </c>
      <c r="B553" s="9" t="s">
        <v>21</v>
      </c>
      <c r="C553" s="9" t="s">
        <v>46</v>
      </c>
      <c r="D553" s="9" t="s">
        <v>2144</v>
      </c>
      <c r="E553" s="10">
        <v>18.5</v>
      </c>
      <c r="F553" s="10">
        <v>16.5</v>
      </c>
      <c r="G553" s="10">
        <v>16.5</v>
      </c>
      <c r="H553" s="10">
        <v>16.5</v>
      </c>
      <c r="I553" s="10">
        <v>19.0</v>
      </c>
      <c r="J553" s="10">
        <v>16.5</v>
      </c>
      <c r="K553" s="10">
        <v>17.5</v>
      </c>
      <c r="L553" s="10">
        <v>17.5</v>
      </c>
      <c r="M553" s="11">
        <f t="shared" si="1"/>
        <v>17.28571429</v>
      </c>
      <c r="N553" s="11">
        <f t="shared" si="2"/>
        <v>17</v>
      </c>
      <c r="O553" s="12" t="str">
        <f t="shared" si="3"/>
        <v>APROBADO</v>
      </c>
      <c r="P553" s="12" t="str">
        <f>IF(OR(D553="Académica",D553="Empresa"),(IF(M553&lt;Leyenda!$I$11,"ALTO",(IF(M553&lt;=Leyenda!$I$10,"MEDIO","BAJO")))),(IF(M553&lt;Leyenda!$J$11,"ALTO",(IF(M553&lt;=Leyenda!$J$10,"MEDIO","BAJO")))))</f>
        <v>BAJO</v>
      </c>
    </row>
    <row r="554">
      <c r="A554" s="8" t="s">
        <v>1217</v>
      </c>
      <c r="B554" s="9" t="s">
        <v>21</v>
      </c>
      <c r="C554" s="9" t="s">
        <v>46</v>
      </c>
      <c r="D554" s="9" t="s">
        <v>2144</v>
      </c>
      <c r="E554" s="10">
        <v>16.5</v>
      </c>
      <c r="F554" s="10">
        <v>16.5</v>
      </c>
      <c r="G554" s="10">
        <v>16.5</v>
      </c>
      <c r="H554" s="10">
        <v>16.5</v>
      </c>
      <c r="I554" s="10">
        <v>19.0</v>
      </c>
      <c r="J554" s="10">
        <v>16.5</v>
      </c>
      <c r="K554" s="10">
        <v>17.0</v>
      </c>
      <c r="L554" s="10">
        <v>17.0</v>
      </c>
      <c r="M554" s="11">
        <f t="shared" si="1"/>
        <v>16.92857143</v>
      </c>
      <c r="N554" s="11">
        <f t="shared" si="2"/>
        <v>17</v>
      </c>
      <c r="O554" s="12" t="str">
        <f t="shared" si="3"/>
        <v>APROBADO</v>
      </c>
      <c r="P554" s="12" t="str">
        <f>IF(OR(D554="Académica",D554="Empresa"),(IF(M554&lt;Leyenda!$I$11,"ALTO",(IF(M554&lt;=Leyenda!$I$10,"MEDIO","BAJO")))),(IF(M554&lt;Leyenda!$J$11,"ALTO",(IF(M554&lt;=Leyenda!$J$10,"MEDIO","BAJO")))))</f>
        <v>BAJO</v>
      </c>
    </row>
    <row r="555">
      <c r="A555" s="8" t="s">
        <v>1215</v>
      </c>
      <c r="B555" s="9" t="s">
        <v>28</v>
      </c>
      <c r="C555" s="9" t="s">
        <v>46</v>
      </c>
      <c r="D555" s="9" t="s">
        <v>2144</v>
      </c>
      <c r="E555" s="10">
        <v>18.5</v>
      </c>
      <c r="F555" s="10">
        <v>20.0</v>
      </c>
      <c r="G555" s="10">
        <v>17.5</v>
      </c>
      <c r="H555" s="10">
        <v>16.5</v>
      </c>
      <c r="I555" s="10">
        <v>20.0</v>
      </c>
      <c r="J555" s="10">
        <v>16.5</v>
      </c>
      <c r="K555" s="10">
        <v>17.9</v>
      </c>
      <c r="L555" s="10">
        <v>18.0</v>
      </c>
      <c r="M555" s="11">
        <f t="shared" si="1"/>
        <v>18.12857143</v>
      </c>
      <c r="N555" s="11">
        <f t="shared" si="2"/>
        <v>18</v>
      </c>
      <c r="O555" s="12" t="str">
        <f t="shared" si="3"/>
        <v>APROBADO</v>
      </c>
      <c r="P555" s="12" t="str">
        <f>IF(OR(D555="Académica",D555="Empresa"),(IF(M555&lt;Leyenda!$I$11,"ALTO",(IF(M555&lt;=Leyenda!$I$10,"MEDIO","BAJO")))),(IF(M555&lt;Leyenda!$J$11,"ALTO",(IF(M555&lt;=Leyenda!$J$10,"MEDIO","BAJO")))))</f>
        <v>BAJO</v>
      </c>
    </row>
    <row r="556">
      <c r="A556" s="8" t="s">
        <v>1582</v>
      </c>
      <c r="B556" s="9" t="s">
        <v>21</v>
      </c>
      <c r="C556" s="9" t="s">
        <v>46</v>
      </c>
      <c r="D556" s="9" t="s">
        <v>2144</v>
      </c>
      <c r="E556" s="10">
        <v>20.0</v>
      </c>
      <c r="F556" s="10">
        <v>16.5</v>
      </c>
      <c r="G556" s="10">
        <v>16.5</v>
      </c>
      <c r="H556" s="10">
        <v>19.0</v>
      </c>
      <c r="I556" s="10">
        <v>20.0</v>
      </c>
      <c r="J556" s="10">
        <v>16.5</v>
      </c>
      <c r="K556" s="10">
        <v>17.9</v>
      </c>
      <c r="L556" s="10">
        <v>18.0</v>
      </c>
      <c r="M556" s="11">
        <f t="shared" si="1"/>
        <v>18.05714286</v>
      </c>
      <c r="N556" s="11">
        <f t="shared" si="2"/>
        <v>18</v>
      </c>
      <c r="O556" s="12" t="str">
        <f t="shared" si="3"/>
        <v>APROBADO</v>
      </c>
      <c r="P556" s="12" t="str">
        <f>IF(OR(D556="Académica",D556="Empresa"),(IF(M556&lt;Leyenda!$I$11,"ALTO",(IF(M556&lt;=Leyenda!$I$10,"MEDIO","BAJO")))),(IF(M556&lt;Leyenda!$J$11,"ALTO",(IF(M556&lt;=Leyenda!$J$10,"MEDIO","BAJO")))))</f>
        <v>BAJO</v>
      </c>
    </row>
    <row r="557">
      <c r="A557" s="8" t="s">
        <v>2531</v>
      </c>
      <c r="B557" s="9" t="s">
        <v>601</v>
      </c>
      <c r="C557" s="9" t="s">
        <v>46</v>
      </c>
      <c r="D557" s="9" t="s">
        <v>2144</v>
      </c>
      <c r="E557" s="10">
        <v>19.0</v>
      </c>
      <c r="F557" s="10">
        <v>16.5</v>
      </c>
      <c r="G557" s="10">
        <v>19.0</v>
      </c>
      <c r="H557" s="10">
        <v>14.5</v>
      </c>
      <c r="I557" s="10">
        <v>15.5</v>
      </c>
      <c r="J557" s="10">
        <v>16.5</v>
      </c>
      <c r="K557" s="10">
        <v>17.0</v>
      </c>
      <c r="L557" s="10">
        <v>17.0</v>
      </c>
      <c r="M557" s="11">
        <f t="shared" si="1"/>
        <v>16.85714286</v>
      </c>
      <c r="N557" s="11">
        <f t="shared" si="2"/>
        <v>17</v>
      </c>
      <c r="O557" s="12" t="str">
        <f t="shared" si="3"/>
        <v>APROBADO</v>
      </c>
      <c r="P557" s="12" t="str">
        <f>IF(OR(D557="Académica",D557="Empresa"),(IF(M557&lt;Leyenda!$I$11,"ALTO",(IF(M557&lt;=Leyenda!$I$10,"MEDIO","BAJO")))),(IF(M557&lt;Leyenda!$J$11,"ALTO",(IF(M557&lt;=Leyenda!$J$10,"MEDIO","BAJO")))))</f>
        <v>BAJO</v>
      </c>
    </row>
    <row r="558">
      <c r="A558" s="8" t="s">
        <v>1325</v>
      </c>
      <c r="B558" s="9" t="s">
        <v>21</v>
      </c>
      <c r="C558" s="9" t="s">
        <v>46</v>
      </c>
      <c r="D558" s="9" t="s">
        <v>2144</v>
      </c>
      <c r="E558" s="10">
        <v>11.5</v>
      </c>
      <c r="F558" s="10">
        <v>16.5</v>
      </c>
      <c r="G558" s="10">
        <v>17.0</v>
      </c>
      <c r="H558" s="10">
        <v>16.5</v>
      </c>
      <c r="I558" s="10">
        <v>16.5</v>
      </c>
      <c r="J558" s="10">
        <v>16.5</v>
      </c>
      <c r="K558" s="10">
        <v>15.9</v>
      </c>
      <c r="L558" s="10">
        <v>16.0</v>
      </c>
      <c r="M558" s="11">
        <f t="shared" si="1"/>
        <v>15.77142857</v>
      </c>
      <c r="N558" s="11">
        <f t="shared" si="2"/>
        <v>16</v>
      </c>
      <c r="O558" s="12" t="str">
        <f t="shared" si="3"/>
        <v>APROBADO</v>
      </c>
      <c r="P558" s="12" t="str">
        <f>IF(OR(D558="Académica",D558="Empresa"),(IF(M558&lt;Leyenda!$I$11,"ALTO",(IF(M558&lt;=Leyenda!$I$10,"MEDIO","BAJO")))),(IF(M558&lt;Leyenda!$J$11,"ALTO",(IF(M558&lt;=Leyenda!$J$10,"MEDIO","BAJO")))))</f>
        <v>BAJO</v>
      </c>
    </row>
    <row r="559">
      <c r="A559" s="8" t="s">
        <v>2342</v>
      </c>
      <c r="B559" s="9" t="s">
        <v>386</v>
      </c>
      <c r="C559" s="9" t="s">
        <v>46</v>
      </c>
      <c r="D559" s="9" t="s">
        <v>2144</v>
      </c>
      <c r="E559" s="10">
        <v>16.5</v>
      </c>
      <c r="F559" s="10">
        <v>18.5</v>
      </c>
      <c r="G559" s="10">
        <v>19.0</v>
      </c>
      <c r="H559" s="10">
        <v>19.0</v>
      </c>
      <c r="I559" s="10">
        <v>18.5</v>
      </c>
      <c r="J559" s="10">
        <v>19.0</v>
      </c>
      <c r="K559" s="10">
        <v>18.1</v>
      </c>
      <c r="L559" s="10">
        <v>18.0</v>
      </c>
      <c r="M559" s="11">
        <f t="shared" si="1"/>
        <v>18.37142857</v>
      </c>
      <c r="N559" s="11">
        <f t="shared" si="2"/>
        <v>18</v>
      </c>
      <c r="O559" s="12" t="str">
        <f t="shared" si="3"/>
        <v>APROBADO</v>
      </c>
      <c r="P559" s="12" t="str">
        <f>IF(OR(D559="Académica",D559="Empresa"),(IF(M559&lt;Leyenda!$I$11,"ALTO",(IF(M559&lt;=Leyenda!$I$10,"MEDIO","BAJO")))),(IF(M559&lt;Leyenda!$J$11,"ALTO",(IF(M559&lt;=Leyenda!$J$10,"MEDIO","BAJO")))))</f>
        <v>BAJO</v>
      </c>
    </row>
    <row r="560">
      <c r="A560" s="8" t="s">
        <v>1396</v>
      </c>
      <c r="B560" s="9" t="s">
        <v>28</v>
      </c>
      <c r="C560" s="9" t="s">
        <v>46</v>
      </c>
      <c r="D560" s="9" t="s">
        <v>2144</v>
      </c>
      <c r="E560" s="10">
        <v>19.0</v>
      </c>
      <c r="F560" s="10">
        <v>20.0</v>
      </c>
      <c r="G560" s="10">
        <v>20.0</v>
      </c>
      <c r="H560" s="10">
        <v>19.0</v>
      </c>
      <c r="I560" s="10">
        <v>20.0</v>
      </c>
      <c r="J560" s="10">
        <v>16.5</v>
      </c>
      <c r="K560" s="10">
        <v>19.1</v>
      </c>
      <c r="L560" s="10">
        <v>19.5</v>
      </c>
      <c r="M560" s="11">
        <f t="shared" si="1"/>
        <v>19.08571429</v>
      </c>
      <c r="N560" s="11">
        <f t="shared" si="2"/>
        <v>19</v>
      </c>
      <c r="O560" s="12" t="str">
        <f t="shared" si="3"/>
        <v>APROBADO</v>
      </c>
      <c r="P560" s="12" t="str">
        <f>IF(OR(D560="Académica",D560="Empresa"),(IF(M560&lt;Leyenda!$I$11,"ALTO",(IF(M560&lt;=Leyenda!$I$10,"MEDIO","BAJO")))),(IF(M560&lt;Leyenda!$J$11,"ALTO",(IF(M560&lt;=Leyenda!$J$10,"MEDIO","BAJO")))))</f>
        <v>BAJO</v>
      </c>
    </row>
    <row r="561">
      <c r="A561" s="8" t="s">
        <v>1222</v>
      </c>
      <c r="B561" s="9" t="s">
        <v>28</v>
      </c>
      <c r="C561" s="9" t="s">
        <v>46</v>
      </c>
      <c r="D561" s="9" t="s">
        <v>2144</v>
      </c>
      <c r="E561" s="10">
        <v>19.0</v>
      </c>
      <c r="F561" s="10">
        <v>20.0</v>
      </c>
      <c r="G561" s="10">
        <v>20.0</v>
      </c>
      <c r="H561" s="10">
        <v>20.0</v>
      </c>
      <c r="I561" s="10">
        <v>20.0</v>
      </c>
      <c r="J561" s="10">
        <v>16.5</v>
      </c>
      <c r="K561" s="10">
        <v>19.3</v>
      </c>
      <c r="L561" s="10">
        <v>19.5</v>
      </c>
      <c r="M561" s="11">
        <f t="shared" si="1"/>
        <v>19.25714286</v>
      </c>
      <c r="N561" s="11">
        <f t="shared" si="2"/>
        <v>19</v>
      </c>
      <c r="O561" s="12" t="str">
        <f t="shared" si="3"/>
        <v>APROBADO</v>
      </c>
      <c r="P561" s="12" t="str">
        <f>IF(OR(D561="Académica",D561="Empresa"),(IF(M561&lt;Leyenda!$I$11,"ALTO",(IF(M561&lt;=Leyenda!$I$10,"MEDIO","BAJO")))),(IF(M561&lt;Leyenda!$J$11,"ALTO",(IF(M561&lt;=Leyenda!$J$10,"MEDIO","BAJO")))))</f>
        <v>BAJO</v>
      </c>
    </row>
    <row r="562">
      <c r="A562" s="8" t="s">
        <v>2532</v>
      </c>
      <c r="B562" s="9" t="s">
        <v>28</v>
      </c>
      <c r="C562" s="9" t="s">
        <v>46</v>
      </c>
      <c r="D562" s="9" t="s">
        <v>2144</v>
      </c>
      <c r="E562" s="10">
        <v>5.0</v>
      </c>
      <c r="F562" s="10">
        <v>8.5</v>
      </c>
      <c r="G562" s="10">
        <v>11.0</v>
      </c>
      <c r="H562" s="10">
        <v>5.0</v>
      </c>
      <c r="I562" s="10">
        <v>7.5</v>
      </c>
      <c r="J562" s="10">
        <v>11.5</v>
      </c>
      <c r="K562" s="10">
        <v>7.5</v>
      </c>
      <c r="L562" s="10">
        <v>7.5</v>
      </c>
      <c r="M562" s="11">
        <f t="shared" si="1"/>
        <v>8</v>
      </c>
      <c r="N562" s="11">
        <f t="shared" si="2"/>
        <v>8</v>
      </c>
      <c r="O562" s="12" t="str">
        <f t="shared" si="3"/>
        <v>DESAPROBADO</v>
      </c>
      <c r="P562" s="12" t="str">
        <f>IF(OR(D562="Académica",D562="Empresa"),(IF(M562&lt;Leyenda!$I$11,"ALTO",(IF(M562&lt;=Leyenda!$I$10,"MEDIO","BAJO")))),(IF(M562&lt;Leyenda!$J$11,"ALTO",(IF(M562&lt;=Leyenda!$J$10,"MEDIO","BAJO")))))</f>
        <v>ALTO</v>
      </c>
    </row>
    <row r="563">
      <c r="A563" s="8" t="s">
        <v>1223</v>
      </c>
      <c r="B563" s="9" t="s">
        <v>21</v>
      </c>
      <c r="C563" s="9" t="s">
        <v>46</v>
      </c>
      <c r="D563" s="9" t="s">
        <v>2144</v>
      </c>
      <c r="E563" s="10">
        <v>16.5</v>
      </c>
      <c r="F563" s="10">
        <v>16.5</v>
      </c>
      <c r="G563" s="10">
        <v>16.5</v>
      </c>
      <c r="H563" s="10">
        <v>17.5</v>
      </c>
      <c r="I563" s="10">
        <v>16.5</v>
      </c>
      <c r="J563" s="10">
        <v>16.5</v>
      </c>
      <c r="K563" s="10">
        <v>16.6</v>
      </c>
      <c r="L563" s="10">
        <v>16.5</v>
      </c>
      <c r="M563" s="11">
        <f t="shared" si="1"/>
        <v>16.65714286</v>
      </c>
      <c r="N563" s="11">
        <f t="shared" si="2"/>
        <v>17</v>
      </c>
      <c r="O563" s="12" t="str">
        <f t="shared" si="3"/>
        <v>APROBADO</v>
      </c>
      <c r="P563" s="12" t="str">
        <f>IF(OR(D563="Académica",D563="Empresa"),(IF(M563&lt;Leyenda!$I$11,"ALTO",(IF(M563&lt;=Leyenda!$I$10,"MEDIO","BAJO")))),(IF(M563&lt;Leyenda!$J$11,"ALTO",(IF(M563&lt;=Leyenda!$J$10,"MEDIO","BAJO")))))</f>
        <v>BAJO</v>
      </c>
    </row>
    <row r="564">
      <c r="A564" s="8" t="s">
        <v>1322</v>
      </c>
      <c r="B564" s="9" t="s">
        <v>50</v>
      </c>
      <c r="C564" s="9" t="s">
        <v>46</v>
      </c>
      <c r="D564" s="9" t="s">
        <v>2144</v>
      </c>
      <c r="E564" s="10">
        <v>16.5</v>
      </c>
      <c r="F564" s="10">
        <v>16.5</v>
      </c>
      <c r="G564" s="10">
        <v>15.5</v>
      </c>
      <c r="H564" s="10">
        <v>16.5</v>
      </c>
      <c r="I564" s="10">
        <v>16.5</v>
      </c>
      <c r="J564" s="10">
        <v>16.5</v>
      </c>
      <c r="K564" s="10">
        <v>16.4</v>
      </c>
      <c r="L564" s="10">
        <v>16.5</v>
      </c>
      <c r="M564" s="11">
        <f t="shared" si="1"/>
        <v>16.34285714</v>
      </c>
      <c r="N564" s="11">
        <f t="shared" si="2"/>
        <v>16</v>
      </c>
      <c r="O564" s="12" t="str">
        <f t="shared" si="3"/>
        <v>APROBADO</v>
      </c>
      <c r="P564" s="12" t="str">
        <f>IF(OR(D564="Académica",D564="Empresa"),(IF(M564&lt;Leyenda!$I$11,"ALTO",(IF(M564&lt;=Leyenda!$I$10,"MEDIO","BAJO")))),(IF(M564&lt;Leyenda!$J$11,"ALTO",(IF(M564&lt;=Leyenda!$J$10,"MEDIO","BAJO")))))</f>
        <v>BAJO</v>
      </c>
    </row>
    <row r="565">
      <c r="A565" s="8" t="s">
        <v>2347</v>
      </c>
      <c r="B565" s="9" t="s">
        <v>50</v>
      </c>
      <c r="C565" s="9" t="s">
        <v>46</v>
      </c>
      <c r="D565" s="9" t="s">
        <v>2144</v>
      </c>
      <c r="E565" s="10">
        <v>16.5</v>
      </c>
      <c r="F565" s="10">
        <v>16.5</v>
      </c>
      <c r="G565" s="10">
        <v>17.0</v>
      </c>
      <c r="H565" s="10">
        <v>16.5</v>
      </c>
      <c r="I565" s="10">
        <v>16.5</v>
      </c>
      <c r="J565" s="10">
        <v>16.5</v>
      </c>
      <c r="K565" s="10">
        <v>16.9</v>
      </c>
      <c r="L565" s="10">
        <v>17.0</v>
      </c>
      <c r="M565" s="11">
        <f t="shared" si="1"/>
        <v>16.62857143</v>
      </c>
      <c r="N565" s="11">
        <f t="shared" si="2"/>
        <v>17</v>
      </c>
      <c r="O565" s="12" t="str">
        <f t="shared" si="3"/>
        <v>APROBADO</v>
      </c>
      <c r="P565" s="12" t="str">
        <f>IF(OR(D565="Académica",D565="Empresa"),(IF(M565&lt;Leyenda!$I$11,"ALTO",(IF(M565&lt;=Leyenda!$I$10,"MEDIO","BAJO")))),(IF(M565&lt;Leyenda!$J$11,"ALTO",(IF(M565&lt;=Leyenda!$J$10,"MEDIO","BAJO")))))</f>
        <v>BAJO</v>
      </c>
    </row>
    <row r="566">
      <c r="A566" s="8" t="s">
        <v>1451</v>
      </c>
      <c r="B566" s="9" t="s">
        <v>50</v>
      </c>
      <c r="C566" s="9" t="s">
        <v>46</v>
      </c>
      <c r="D566" s="9" t="s">
        <v>2144</v>
      </c>
      <c r="E566" s="10">
        <v>17.5</v>
      </c>
      <c r="F566" s="10">
        <v>17.5</v>
      </c>
      <c r="G566" s="10">
        <v>19.0</v>
      </c>
      <c r="H566" s="10">
        <v>19.0</v>
      </c>
      <c r="I566" s="10">
        <v>16.5</v>
      </c>
      <c r="J566" s="10">
        <v>16.5</v>
      </c>
      <c r="K566" s="10">
        <v>17.9</v>
      </c>
      <c r="L566" s="10">
        <v>18.0</v>
      </c>
      <c r="M566" s="11">
        <f t="shared" si="1"/>
        <v>17.7</v>
      </c>
      <c r="N566" s="11">
        <f t="shared" si="2"/>
        <v>18</v>
      </c>
      <c r="O566" s="12" t="str">
        <f t="shared" si="3"/>
        <v>APROBADO</v>
      </c>
      <c r="P566" s="12" t="str">
        <f>IF(OR(D566="Académica",D566="Empresa"),(IF(M566&lt;Leyenda!$I$11,"ALTO",(IF(M566&lt;=Leyenda!$I$10,"MEDIO","BAJO")))),(IF(M566&lt;Leyenda!$J$11,"ALTO",(IF(M566&lt;=Leyenda!$J$10,"MEDIO","BAJO")))))</f>
        <v>BAJO</v>
      </c>
    </row>
    <row r="567">
      <c r="A567" s="8" t="s">
        <v>2385</v>
      </c>
      <c r="B567" s="9" t="s">
        <v>25</v>
      </c>
      <c r="C567" s="9" t="s">
        <v>46</v>
      </c>
      <c r="D567" s="9" t="s">
        <v>2144</v>
      </c>
      <c r="E567" s="10">
        <v>17.5</v>
      </c>
      <c r="F567" s="10">
        <v>16.5</v>
      </c>
      <c r="G567" s="10">
        <v>16.0</v>
      </c>
      <c r="H567" s="10">
        <v>16.5</v>
      </c>
      <c r="I567" s="10">
        <v>16.5</v>
      </c>
      <c r="J567" s="10">
        <v>15.0</v>
      </c>
      <c r="K567" s="10">
        <v>16.8</v>
      </c>
      <c r="L567" s="10">
        <v>16.5</v>
      </c>
      <c r="M567" s="11">
        <f t="shared" si="1"/>
        <v>16.4</v>
      </c>
      <c r="N567" s="11">
        <f t="shared" si="2"/>
        <v>16</v>
      </c>
      <c r="O567" s="12" t="str">
        <f t="shared" si="3"/>
        <v>APROBADO</v>
      </c>
      <c r="P567" s="12" t="str">
        <f>IF(OR(D567="Académica",D567="Empresa"),(IF(M567&lt;Leyenda!$I$11,"ALTO",(IF(M567&lt;=Leyenda!$I$10,"MEDIO","BAJO")))),(IF(M567&lt;Leyenda!$J$11,"ALTO",(IF(M567&lt;=Leyenda!$J$10,"MEDIO","BAJO")))))</f>
        <v>BAJO</v>
      </c>
    </row>
    <row r="568">
      <c r="A568" s="8" t="s">
        <v>2533</v>
      </c>
      <c r="B568" s="9" t="s">
        <v>601</v>
      </c>
      <c r="C568" s="9" t="s">
        <v>52</v>
      </c>
      <c r="D568" s="9" t="s">
        <v>2144</v>
      </c>
      <c r="E568" s="10">
        <v>17.0</v>
      </c>
      <c r="F568" s="10">
        <v>19.0</v>
      </c>
      <c r="G568" s="10">
        <v>19.0</v>
      </c>
      <c r="H568" s="10">
        <v>18.0</v>
      </c>
      <c r="I568" s="10">
        <v>18.5</v>
      </c>
      <c r="J568" s="10">
        <v>17.5</v>
      </c>
      <c r="K568" s="10">
        <v>18.0</v>
      </c>
      <c r="L568" s="10">
        <v>18.0</v>
      </c>
      <c r="M568" s="11">
        <f t="shared" si="1"/>
        <v>18.14285714</v>
      </c>
      <c r="N568" s="11">
        <f t="shared" si="2"/>
        <v>18</v>
      </c>
      <c r="O568" s="12" t="str">
        <f t="shared" si="3"/>
        <v>APROBADO</v>
      </c>
      <c r="P568" s="12" t="str">
        <f>IF(OR(D568="Académica",D568="Empresa"),(IF(M568&lt;Leyenda!$I$11,"ALTO",(IF(M568&lt;=Leyenda!$I$10,"MEDIO","BAJO")))),(IF(M568&lt;Leyenda!$J$11,"ALTO",(IF(M568&lt;=Leyenda!$J$10,"MEDIO","BAJO")))))</f>
        <v>BAJO</v>
      </c>
    </row>
    <row r="569">
      <c r="A569" s="8" t="s">
        <v>1052</v>
      </c>
      <c r="B569" s="9" t="s">
        <v>17</v>
      </c>
      <c r="C569" s="9" t="s">
        <v>52</v>
      </c>
      <c r="D569" s="9" t="s">
        <v>2144</v>
      </c>
      <c r="E569" s="10">
        <v>16.5</v>
      </c>
      <c r="F569" s="10">
        <v>16.5</v>
      </c>
      <c r="G569" s="10">
        <v>17.0</v>
      </c>
      <c r="H569" s="10">
        <v>16.5</v>
      </c>
      <c r="I569" s="10">
        <v>19.0</v>
      </c>
      <c r="J569" s="10">
        <v>20.0</v>
      </c>
      <c r="K569" s="10">
        <v>16.9</v>
      </c>
      <c r="L569" s="10">
        <v>17.0</v>
      </c>
      <c r="M569" s="11">
        <f t="shared" si="1"/>
        <v>17.48571429</v>
      </c>
      <c r="N569" s="11">
        <f t="shared" si="2"/>
        <v>17</v>
      </c>
      <c r="O569" s="12" t="str">
        <f t="shared" si="3"/>
        <v>APROBADO</v>
      </c>
      <c r="P569" s="12" t="str">
        <f>IF(OR(D569="Académica",D569="Empresa"),(IF(M569&lt;Leyenda!$I$11,"ALTO",(IF(M569&lt;=Leyenda!$I$10,"MEDIO","BAJO")))),(IF(M569&lt;Leyenda!$J$11,"ALTO",(IF(M569&lt;=Leyenda!$J$10,"MEDIO","BAJO")))))</f>
        <v>BAJO</v>
      </c>
    </row>
    <row r="570">
      <c r="A570" s="8" t="s">
        <v>2184</v>
      </c>
      <c r="B570" s="9" t="s">
        <v>386</v>
      </c>
      <c r="C570" s="9" t="s">
        <v>52</v>
      </c>
      <c r="D570" s="9" t="s">
        <v>2144</v>
      </c>
      <c r="E570" s="10">
        <v>13.5</v>
      </c>
      <c r="F570" s="10">
        <v>19.5</v>
      </c>
      <c r="G570" s="10">
        <v>18.0</v>
      </c>
      <c r="H570" s="10">
        <v>17.5</v>
      </c>
      <c r="I570" s="10">
        <v>16.5</v>
      </c>
      <c r="J570" s="10">
        <v>17.5</v>
      </c>
      <c r="K570" s="10">
        <v>17.1</v>
      </c>
      <c r="L570" s="10">
        <v>17.0</v>
      </c>
      <c r="M570" s="11">
        <f t="shared" si="1"/>
        <v>17.08571429</v>
      </c>
      <c r="N570" s="11">
        <f t="shared" si="2"/>
        <v>17</v>
      </c>
      <c r="O570" s="12" t="str">
        <f t="shared" si="3"/>
        <v>APROBADO</v>
      </c>
      <c r="P570" s="12" t="str">
        <f>IF(OR(D570="Académica",D570="Empresa"),(IF(M570&lt;Leyenda!$I$11,"ALTO",(IF(M570&lt;=Leyenda!$I$10,"MEDIO","BAJO")))),(IF(M570&lt;Leyenda!$J$11,"ALTO",(IF(M570&lt;=Leyenda!$J$10,"MEDIO","BAJO")))))</f>
        <v>BAJO</v>
      </c>
    </row>
    <row r="571">
      <c r="A571" s="8" t="s">
        <v>2187</v>
      </c>
      <c r="B571" s="9" t="s">
        <v>386</v>
      </c>
      <c r="C571" s="9" t="s">
        <v>52</v>
      </c>
      <c r="D571" s="9" t="s">
        <v>2144</v>
      </c>
      <c r="E571" s="10">
        <v>16.5</v>
      </c>
      <c r="F571" s="10">
        <v>20.0</v>
      </c>
      <c r="G571" s="10">
        <v>19.5</v>
      </c>
      <c r="H571" s="10">
        <v>17.0</v>
      </c>
      <c r="I571" s="10">
        <v>18.5</v>
      </c>
      <c r="J571" s="10">
        <v>19.5</v>
      </c>
      <c r="K571" s="10">
        <v>18.6</v>
      </c>
      <c r="L571" s="10">
        <v>19.0</v>
      </c>
      <c r="M571" s="11">
        <f t="shared" si="1"/>
        <v>18.51428571</v>
      </c>
      <c r="N571" s="11">
        <f t="shared" si="2"/>
        <v>19</v>
      </c>
      <c r="O571" s="12" t="str">
        <f t="shared" si="3"/>
        <v>APROBADO</v>
      </c>
      <c r="P571" s="12" t="str">
        <f>IF(OR(D571="Académica",D571="Empresa"),(IF(M571&lt;Leyenda!$I$11,"ALTO",(IF(M571&lt;=Leyenda!$I$10,"MEDIO","BAJO")))),(IF(M571&lt;Leyenda!$J$11,"ALTO",(IF(M571&lt;=Leyenda!$J$10,"MEDIO","BAJO")))))</f>
        <v>BAJO</v>
      </c>
    </row>
    <row r="572">
      <c r="A572" s="8" t="s">
        <v>2188</v>
      </c>
      <c r="B572" s="9" t="s">
        <v>386</v>
      </c>
      <c r="C572" s="9" t="s">
        <v>52</v>
      </c>
      <c r="D572" s="9" t="s">
        <v>2144</v>
      </c>
      <c r="E572" s="10">
        <v>12.0</v>
      </c>
      <c r="F572" s="10">
        <v>18.5</v>
      </c>
      <c r="G572" s="10">
        <v>18.0</v>
      </c>
      <c r="H572" s="10">
        <v>17.0</v>
      </c>
      <c r="I572" s="10">
        <v>18.0</v>
      </c>
      <c r="J572" s="10">
        <v>17.5</v>
      </c>
      <c r="K572" s="10">
        <v>16.9</v>
      </c>
      <c r="L572" s="10">
        <v>17.0</v>
      </c>
      <c r="M572" s="11">
        <f t="shared" si="1"/>
        <v>16.84285714</v>
      </c>
      <c r="N572" s="11">
        <f t="shared" si="2"/>
        <v>17</v>
      </c>
      <c r="O572" s="12" t="str">
        <f t="shared" si="3"/>
        <v>APROBADO</v>
      </c>
      <c r="P572" s="12" t="str">
        <f>IF(OR(D572="Académica",D572="Empresa"),(IF(M572&lt;Leyenda!$I$11,"ALTO",(IF(M572&lt;=Leyenda!$I$10,"MEDIO","BAJO")))),(IF(M572&lt;Leyenda!$J$11,"ALTO",(IF(M572&lt;=Leyenda!$J$10,"MEDIO","BAJO")))))</f>
        <v>BAJO</v>
      </c>
    </row>
    <row r="573">
      <c r="A573" s="8" t="s">
        <v>1136</v>
      </c>
      <c r="B573" s="9" t="s">
        <v>40</v>
      </c>
      <c r="C573" s="9" t="s">
        <v>52</v>
      </c>
      <c r="D573" s="9" t="s">
        <v>2144</v>
      </c>
      <c r="E573" s="10">
        <v>18.5</v>
      </c>
      <c r="F573" s="10">
        <v>20.0</v>
      </c>
      <c r="G573" s="10">
        <v>19.5</v>
      </c>
      <c r="H573" s="10">
        <v>16.5</v>
      </c>
      <c r="I573" s="10">
        <v>20.0</v>
      </c>
      <c r="J573" s="10">
        <v>19.0</v>
      </c>
      <c r="K573" s="10">
        <v>18.9</v>
      </c>
      <c r="L573" s="10">
        <v>18.5</v>
      </c>
      <c r="M573" s="11">
        <f t="shared" si="1"/>
        <v>18.91428571</v>
      </c>
      <c r="N573" s="11">
        <f t="shared" si="2"/>
        <v>19</v>
      </c>
      <c r="O573" s="12" t="str">
        <f t="shared" si="3"/>
        <v>APROBADO</v>
      </c>
      <c r="P573" s="12" t="str">
        <f>IF(OR(D573="Académica",D573="Empresa"),(IF(M573&lt;Leyenda!$I$11,"ALTO",(IF(M573&lt;=Leyenda!$I$10,"MEDIO","BAJO")))),(IF(M573&lt;Leyenda!$J$11,"ALTO",(IF(M573&lt;=Leyenda!$J$10,"MEDIO","BAJO")))))</f>
        <v>BAJO</v>
      </c>
    </row>
    <row r="574">
      <c r="A574" s="8" t="s">
        <v>1137</v>
      </c>
      <c r="B574" s="9" t="s">
        <v>17</v>
      </c>
      <c r="C574" s="9" t="s">
        <v>52</v>
      </c>
      <c r="D574" s="9" t="s">
        <v>2144</v>
      </c>
      <c r="E574" s="10">
        <v>20.0</v>
      </c>
      <c r="F574" s="10">
        <v>20.0</v>
      </c>
      <c r="G574" s="10">
        <v>20.0</v>
      </c>
      <c r="H574" s="10">
        <v>20.0</v>
      </c>
      <c r="I574" s="10">
        <v>20.0</v>
      </c>
      <c r="J574" s="10">
        <v>19.0</v>
      </c>
      <c r="K574" s="10">
        <v>19.6</v>
      </c>
      <c r="L574" s="10">
        <v>19.5</v>
      </c>
      <c r="M574" s="11">
        <f t="shared" si="1"/>
        <v>19.8</v>
      </c>
      <c r="N574" s="11">
        <f t="shared" si="2"/>
        <v>20</v>
      </c>
      <c r="O574" s="12" t="str">
        <f t="shared" si="3"/>
        <v>APROBADO</v>
      </c>
      <c r="P574" s="12" t="str">
        <f>IF(OR(D574="Académica",D574="Empresa"),(IF(M574&lt;Leyenda!$I$11,"ALTO",(IF(M574&lt;=Leyenda!$I$10,"MEDIO","BAJO")))),(IF(M574&lt;Leyenda!$J$11,"ALTO",(IF(M574&lt;=Leyenda!$J$10,"MEDIO","BAJO")))))</f>
        <v>BAJO</v>
      </c>
    </row>
    <row r="575">
      <c r="A575" s="8" t="s">
        <v>2189</v>
      </c>
      <c r="B575" s="9" t="s">
        <v>386</v>
      </c>
      <c r="C575" s="9" t="s">
        <v>52</v>
      </c>
      <c r="D575" s="9" t="s">
        <v>2144</v>
      </c>
      <c r="E575" s="10">
        <v>16.5</v>
      </c>
      <c r="F575" s="10">
        <v>18.0</v>
      </c>
      <c r="G575" s="10">
        <v>17.0</v>
      </c>
      <c r="H575" s="10">
        <v>17.0</v>
      </c>
      <c r="I575" s="10">
        <v>17.5</v>
      </c>
      <c r="J575" s="10">
        <v>17.5</v>
      </c>
      <c r="K575" s="10">
        <v>17.1</v>
      </c>
      <c r="L575" s="10">
        <v>17.0</v>
      </c>
      <c r="M575" s="11">
        <f t="shared" si="1"/>
        <v>17.22857143</v>
      </c>
      <c r="N575" s="11">
        <f t="shared" si="2"/>
        <v>17</v>
      </c>
      <c r="O575" s="12" t="str">
        <f t="shared" si="3"/>
        <v>APROBADO</v>
      </c>
      <c r="P575" s="12" t="str">
        <f>IF(OR(D575="Académica",D575="Empresa"),(IF(M575&lt;Leyenda!$I$11,"ALTO",(IF(M575&lt;=Leyenda!$I$10,"MEDIO","BAJO")))),(IF(M575&lt;Leyenda!$J$11,"ALTO",(IF(M575&lt;=Leyenda!$J$10,"MEDIO","BAJO")))))</f>
        <v>BAJO</v>
      </c>
    </row>
    <row r="576">
      <c r="A576" s="8" t="s">
        <v>2190</v>
      </c>
      <c r="B576" s="9" t="s">
        <v>386</v>
      </c>
      <c r="C576" s="9" t="s">
        <v>52</v>
      </c>
      <c r="D576" s="9" t="s">
        <v>2144</v>
      </c>
      <c r="E576" s="10">
        <v>14.5</v>
      </c>
      <c r="F576" s="10">
        <v>19.5</v>
      </c>
      <c r="G576" s="10">
        <v>17.5</v>
      </c>
      <c r="H576" s="10">
        <v>17.0</v>
      </c>
      <c r="I576" s="10">
        <v>17.0</v>
      </c>
      <c r="J576" s="10">
        <v>17.5</v>
      </c>
      <c r="K576" s="10">
        <v>16.9</v>
      </c>
      <c r="L576" s="10">
        <v>17.0</v>
      </c>
      <c r="M576" s="11">
        <f t="shared" si="1"/>
        <v>17.12857143</v>
      </c>
      <c r="N576" s="11">
        <f t="shared" si="2"/>
        <v>17</v>
      </c>
      <c r="O576" s="12" t="str">
        <f t="shared" si="3"/>
        <v>APROBADO</v>
      </c>
      <c r="P576" s="12" t="str">
        <f>IF(OR(D576="Académica",D576="Empresa"),(IF(M576&lt;Leyenda!$I$11,"ALTO",(IF(M576&lt;=Leyenda!$I$10,"MEDIO","BAJO")))),(IF(M576&lt;Leyenda!$J$11,"ALTO",(IF(M576&lt;=Leyenda!$J$10,"MEDIO","BAJO")))))</f>
        <v>BAJO</v>
      </c>
    </row>
    <row r="577">
      <c r="A577" s="8" t="s">
        <v>2191</v>
      </c>
      <c r="B577" s="9" t="s">
        <v>40</v>
      </c>
      <c r="C577" s="9" t="s">
        <v>52</v>
      </c>
      <c r="D577" s="9" t="s">
        <v>2144</v>
      </c>
      <c r="E577" s="10">
        <v>18.0</v>
      </c>
      <c r="F577" s="10">
        <v>17.5</v>
      </c>
      <c r="G577" s="10">
        <v>16.5</v>
      </c>
      <c r="H577" s="10">
        <v>18.0</v>
      </c>
      <c r="I577" s="10">
        <v>19.0</v>
      </c>
      <c r="J577" s="10">
        <v>19.0</v>
      </c>
      <c r="K577" s="10">
        <v>17.8</v>
      </c>
      <c r="L577" s="10">
        <v>17.5</v>
      </c>
      <c r="M577" s="11">
        <f t="shared" si="1"/>
        <v>17.97142857</v>
      </c>
      <c r="N577" s="11">
        <f t="shared" si="2"/>
        <v>18</v>
      </c>
      <c r="O577" s="12" t="str">
        <f t="shared" si="3"/>
        <v>APROBADO</v>
      </c>
      <c r="P577" s="12" t="str">
        <f>IF(OR(D577="Académica",D577="Empresa"),(IF(M577&lt;Leyenda!$I$11,"ALTO",(IF(M577&lt;=Leyenda!$I$10,"MEDIO","BAJO")))),(IF(M577&lt;Leyenda!$J$11,"ALTO",(IF(M577&lt;=Leyenda!$J$10,"MEDIO","BAJO")))))</f>
        <v>BAJO</v>
      </c>
    </row>
    <row r="578">
      <c r="A578" s="8" t="s">
        <v>2534</v>
      </c>
      <c r="B578" s="9" t="s">
        <v>601</v>
      </c>
      <c r="C578" s="9" t="s">
        <v>52</v>
      </c>
      <c r="D578" s="9" t="s">
        <v>2144</v>
      </c>
      <c r="E578" s="10">
        <v>14.5</v>
      </c>
      <c r="F578" s="10">
        <v>16.5</v>
      </c>
      <c r="G578" s="10">
        <v>16.5</v>
      </c>
      <c r="H578" s="10">
        <v>18.0</v>
      </c>
      <c r="I578" s="10">
        <v>16.5</v>
      </c>
      <c r="J578" s="10">
        <v>17.5</v>
      </c>
      <c r="K578" s="10">
        <v>16.3</v>
      </c>
      <c r="L578" s="10">
        <v>16.5</v>
      </c>
      <c r="M578" s="11">
        <f t="shared" si="1"/>
        <v>16.54285714</v>
      </c>
      <c r="N578" s="11">
        <f t="shared" si="2"/>
        <v>17</v>
      </c>
      <c r="O578" s="12" t="str">
        <f t="shared" si="3"/>
        <v>APROBADO</v>
      </c>
      <c r="P578" s="12" t="str">
        <f>IF(OR(D578="Académica",D578="Empresa"),(IF(M578&lt;Leyenda!$I$11,"ALTO",(IF(M578&lt;=Leyenda!$I$10,"MEDIO","BAJO")))),(IF(M578&lt;Leyenda!$J$11,"ALTO",(IF(M578&lt;=Leyenda!$J$10,"MEDIO","BAJO")))))</f>
        <v>BAJO</v>
      </c>
    </row>
    <row r="579">
      <c r="A579" s="8" t="s">
        <v>2535</v>
      </c>
      <c r="B579" s="9" t="s">
        <v>601</v>
      </c>
      <c r="C579" s="9" t="s">
        <v>52</v>
      </c>
      <c r="D579" s="9" t="s">
        <v>2144</v>
      </c>
      <c r="E579" s="10">
        <v>19.0</v>
      </c>
      <c r="F579" s="10">
        <v>17.5</v>
      </c>
      <c r="G579" s="10">
        <v>19.5</v>
      </c>
      <c r="H579" s="10">
        <v>19.0</v>
      </c>
      <c r="I579" s="10">
        <v>18.5</v>
      </c>
      <c r="J579" s="10">
        <v>18.0</v>
      </c>
      <c r="K579" s="10">
        <v>18.3</v>
      </c>
      <c r="L579" s="10">
        <v>18.5</v>
      </c>
      <c r="M579" s="11">
        <f t="shared" si="1"/>
        <v>18.54285714</v>
      </c>
      <c r="N579" s="11">
        <f t="shared" si="2"/>
        <v>19</v>
      </c>
      <c r="O579" s="12" t="str">
        <f t="shared" si="3"/>
        <v>APROBADO</v>
      </c>
      <c r="P579" s="12" t="str">
        <f>IF(OR(D579="Académica",D579="Empresa"),(IF(M579&lt;Leyenda!$I$11,"ALTO",(IF(M579&lt;=Leyenda!$I$10,"MEDIO","BAJO")))),(IF(M579&lt;Leyenda!$J$11,"ALTO",(IF(M579&lt;=Leyenda!$J$10,"MEDIO","BAJO")))))</f>
        <v>BAJO</v>
      </c>
    </row>
    <row r="580">
      <c r="A580" s="8" t="s">
        <v>2192</v>
      </c>
      <c r="B580" s="9" t="s">
        <v>386</v>
      </c>
      <c r="C580" s="9" t="s">
        <v>52</v>
      </c>
      <c r="D580" s="9" t="s">
        <v>2144</v>
      </c>
      <c r="E580" s="10">
        <v>18.5</v>
      </c>
      <c r="F580" s="10">
        <v>19.0</v>
      </c>
      <c r="G580" s="10">
        <v>17.5</v>
      </c>
      <c r="H580" s="10">
        <v>20.0</v>
      </c>
      <c r="I580" s="10">
        <v>18.0</v>
      </c>
      <c r="J580" s="10">
        <v>19.0</v>
      </c>
      <c r="K580" s="10">
        <v>18.6</v>
      </c>
      <c r="L580" s="10">
        <v>19.0</v>
      </c>
      <c r="M580" s="11">
        <f t="shared" si="1"/>
        <v>18.65714286</v>
      </c>
      <c r="N580" s="11">
        <f t="shared" si="2"/>
        <v>19</v>
      </c>
      <c r="O580" s="12" t="str">
        <f t="shared" si="3"/>
        <v>APROBADO</v>
      </c>
      <c r="P580" s="12" t="str">
        <f>IF(OR(D580="Académica",D580="Empresa"),(IF(M580&lt;Leyenda!$I$11,"ALTO",(IF(M580&lt;=Leyenda!$I$10,"MEDIO","BAJO")))),(IF(M580&lt;Leyenda!$J$11,"ALTO",(IF(M580&lt;=Leyenda!$J$10,"MEDIO","BAJO")))))</f>
        <v>BAJO</v>
      </c>
    </row>
    <row r="581">
      <c r="A581" s="8" t="s">
        <v>2536</v>
      </c>
      <c r="B581" s="9" t="s">
        <v>28</v>
      </c>
      <c r="C581" s="9" t="s">
        <v>52</v>
      </c>
      <c r="D581" s="9" t="s">
        <v>2144</v>
      </c>
      <c r="E581" s="10">
        <v>12.5</v>
      </c>
      <c r="F581" s="10">
        <v>17.5</v>
      </c>
      <c r="G581" s="10">
        <v>17.0</v>
      </c>
      <c r="H581" s="10">
        <v>16.5</v>
      </c>
      <c r="I581" s="10">
        <v>17.5</v>
      </c>
      <c r="J581" s="10">
        <v>16.5</v>
      </c>
      <c r="K581" s="10">
        <v>16.5</v>
      </c>
      <c r="L581" s="10">
        <v>16.5</v>
      </c>
      <c r="M581" s="11">
        <f t="shared" si="1"/>
        <v>16.28571429</v>
      </c>
      <c r="N581" s="11">
        <f t="shared" si="2"/>
        <v>16</v>
      </c>
      <c r="O581" s="12" t="str">
        <f t="shared" si="3"/>
        <v>APROBADO</v>
      </c>
      <c r="P581" s="12" t="str">
        <f>IF(OR(D581="Académica",D581="Empresa"),(IF(M581&lt;Leyenda!$I$11,"ALTO",(IF(M581&lt;=Leyenda!$I$10,"MEDIO","BAJO")))),(IF(M581&lt;Leyenda!$J$11,"ALTO",(IF(M581&lt;=Leyenda!$J$10,"MEDIO","BAJO")))))</f>
        <v>BAJO</v>
      </c>
    </row>
    <row r="582">
      <c r="A582" s="8" t="s">
        <v>886</v>
      </c>
      <c r="B582" s="9" t="s">
        <v>40</v>
      </c>
      <c r="C582" s="9" t="s">
        <v>52</v>
      </c>
      <c r="D582" s="9" t="s">
        <v>2144</v>
      </c>
      <c r="E582" s="10">
        <v>16.5</v>
      </c>
      <c r="F582" s="10">
        <v>18.5</v>
      </c>
      <c r="G582" s="10">
        <v>18.0</v>
      </c>
      <c r="H582" s="10">
        <v>18.0</v>
      </c>
      <c r="I582" s="10">
        <v>20.0</v>
      </c>
      <c r="J582" s="10">
        <v>19.0</v>
      </c>
      <c r="K582" s="10">
        <v>18.1</v>
      </c>
      <c r="L582" s="10">
        <v>18.0</v>
      </c>
      <c r="M582" s="11">
        <f t="shared" si="1"/>
        <v>18.3</v>
      </c>
      <c r="N582" s="11">
        <f t="shared" si="2"/>
        <v>18</v>
      </c>
      <c r="O582" s="12" t="str">
        <f t="shared" si="3"/>
        <v>APROBADO</v>
      </c>
      <c r="P582" s="12" t="str">
        <f>IF(OR(D582="Académica",D582="Empresa"),(IF(M582&lt;Leyenda!$I$11,"ALTO",(IF(M582&lt;=Leyenda!$I$10,"MEDIO","BAJO")))),(IF(M582&lt;Leyenda!$J$11,"ALTO",(IF(M582&lt;=Leyenda!$J$10,"MEDIO","BAJO")))))</f>
        <v>BAJO</v>
      </c>
    </row>
    <row r="583">
      <c r="A583" s="8" t="s">
        <v>1361</v>
      </c>
      <c r="B583" s="9" t="s">
        <v>40</v>
      </c>
      <c r="C583" s="9" t="s">
        <v>52</v>
      </c>
      <c r="D583" s="9" t="s">
        <v>2144</v>
      </c>
      <c r="E583" s="10">
        <v>16.5</v>
      </c>
      <c r="F583" s="10">
        <v>20.0</v>
      </c>
      <c r="G583" s="10">
        <v>19.5</v>
      </c>
      <c r="H583" s="10">
        <v>16.5</v>
      </c>
      <c r="I583" s="10">
        <v>20.0</v>
      </c>
      <c r="J583" s="10">
        <v>19.0</v>
      </c>
      <c r="K583" s="10">
        <v>18.5</v>
      </c>
      <c r="L583" s="10">
        <v>18.5</v>
      </c>
      <c r="M583" s="11">
        <f t="shared" si="1"/>
        <v>18.57142857</v>
      </c>
      <c r="N583" s="11">
        <f t="shared" si="2"/>
        <v>19</v>
      </c>
      <c r="O583" s="12" t="str">
        <f t="shared" si="3"/>
        <v>APROBADO</v>
      </c>
      <c r="P583" s="12" t="str">
        <f>IF(OR(D583="Académica",D583="Empresa"),(IF(M583&lt;Leyenda!$I$11,"ALTO",(IF(M583&lt;=Leyenda!$I$10,"MEDIO","BAJO")))),(IF(M583&lt;Leyenda!$J$11,"ALTO",(IF(M583&lt;=Leyenda!$J$10,"MEDIO","BAJO")))))</f>
        <v>BAJO</v>
      </c>
    </row>
    <row r="584">
      <c r="A584" s="8" t="s">
        <v>1438</v>
      </c>
      <c r="B584" s="9" t="s">
        <v>17</v>
      </c>
      <c r="C584" s="9" t="s">
        <v>52</v>
      </c>
      <c r="D584" s="9" t="s">
        <v>2144</v>
      </c>
      <c r="E584" s="10">
        <v>11.5</v>
      </c>
      <c r="F584" s="10">
        <v>16.5</v>
      </c>
      <c r="G584" s="10">
        <v>16.5</v>
      </c>
      <c r="H584" s="10">
        <v>16.5</v>
      </c>
      <c r="I584" s="10">
        <v>17.5</v>
      </c>
      <c r="J584" s="10">
        <v>19.0</v>
      </c>
      <c r="K584" s="10">
        <v>15.9</v>
      </c>
      <c r="L584" s="10">
        <v>16.0</v>
      </c>
      <c r="M584" s="11">
        <f t="shared" si="1"/>
        <v>16.2</v>
      </c>
      <c r="N584" s="11">
        <f t="shared" si="2"/>
        <v>16</v>
      </c>
      <c r="O584" s="12" t="str">
        <f t="shared" si="3"/>
        <v>APROBADO</v>
      </c>
      <c r="P584" s="12" t="str">
        <f>IF(OR(D584="Académica",D584="Empresa"),(IF(M584&lt;Leyenda!$I$11,"ALTO",(IF(M584&lt;=Leyenda!$I$10,"MEDIO","BAJO")))),(IF(M584&lt;Leyenda!$J$11,"ALTO",(IF(M584&lt;=Leyenda!$J$10,"MEDIO","BAJO")))))</f>
        <v>BAJO</v>
      </c>
    </row>
    <row r="585">
      <c r="A585" s="8" t="s">
        <v>2537</v>
      </c>
      <c r="B585" s="9" t="s">
        <v>40</v>
      </c>
      <c r="C585" s="9" t="s">
        <v>52</v>
      </c>
      <c r="D585" s="9" t="s">
        <v>2144</v>
      </c>
      <c r="E585" s="10">
        <v>16.5</v>
      </c>
      <c r="F585" s="10">
        <v>16.5</v>
      </c>
      <c r="G585" s="10">
        <v>16.5</v>
      </c>
      <c r="H585" s="10">
        <v>16.5</v>
      </c>
      <c r="I585" s="10">
        <v>16.5</v>
      </c>
      <c r="J585" s="10">
        <v>19.0</v>
      </c>
      <c r="K585" s="10">
        <v>16.6</v>
      </c>
      <c r="L585" s="10">
        <v>16.5</v>
      </c>
      <c r="M585" s="11">
        <f t="shared" si="1"/>
        <v>16.87142857</v>
      </c>
      <c r="N585" s="11">
        <f t="shared" si="2"/>
        <v>17</v>
      </c>
      <c r="O585" s="12" t="str">
        <f t="shared" si="3"/>
        <v>APROBADO</v>
      </c>
      <c r="P585" s="12" t="str">
        <f>IF(OR(D585="Académica",D585="Empresa"),(IF(M585&lt;Leyenda!$I$11,"ALTO",(IF(M585&lt;=Leyenda!$I$10,"MEDIO","BAJO")))),(IF(M585&lt;Leyenda!$J$11,"ALTO",(IF(M585&lt;=Leyenda!$J$10,"MEDIO","BAJO")))))</f>
        <v>BAJO</v>
      </c>
    </row>
    <row r="586">
      <c r="A586" s="8" t="s">
        <v>2230</v>
      </c>
      <c r="B586" s="9" t="s">
        <v>386</v>
      </c>
      <c r="C586" s="9" t="s">
        <v>52</v>
      </c>
      <c r="D586" s="9" t="s">
        <v>2144</v>
      </c>
      <c r="E586" s="10">
        <v>13.0</v>
      </c>
      <c r="F586" s="10">
        <v>18.0</v>
      </c>
      <c r="G586" s="10">
        <v>16.5</v>
      </c>
      <c r="H586" s="10">
        <v>17.5</v>
      </c>
      <c r="I586" s="10">
        <v>18.0</v>
      </c>
      <c r="J586" s="10">
        <v>18.0</v>
      </c>
      <c r="K586" s="10">
        <v>16.7</v>
      </c>
      <c r="L586" s="10">
        <v>16.5</v>
      </c>
      <c r="M586" s="11">
        <f t="shared" si="1"/>
        <v>16.81428571</v>
      </c>
      <c r="N586" s="11">
        <f t="shared" si="2"/>
        <v>17</v>
      </c>
      <c r="O586" s="12" t="str">
        <f t="shared" si="3"/>
        <v>APROBADO</v>
      </c>
      <c r="P586" s="12" t="str">
        <f>IF(OR(D586="Académica",D586="Empresa"),(IF(M586&lt;Leyenda!$I$11,"ALTO",(IF(M586&lt;=Leyenda!$I$10,"MEDIO","BAJO")))),(IF(M586&lt;Leyenda!$J$11,"ALTO",(IF(M586&lt;=Leyenda!$J$10,"MEDIO","BAJO")))))</f>
        <v>BAJO</v>
      </c>
    </row>
    <row r="587">
      <c r="A587" s="8" t="s">
        <v>2234</v>
      </c>
      <c r="B587" s="9" t="s">
        <v>17</v>
      </c>
      <c r="C587" s="9" t="s">
        <v>52</v>
      </c>
      <c r="D587" s="9" t="s">
        <v>2144</v>
      </c>
      <c r="E587" s="10">
        <v>16.5</v>
      </c>
      <c r="F587" s="10">
        <v>17.5</v>
      </c>
      <c r="G587" s="10">
        <v>16.0</v>
      </c>
      <c r="H587" s="10">
        <v>16.5</v>
      </c>
      <c r="I587" s="10">
        <v>19.0</v>
      </c>
      <c r="J587" s="10">
        <v>16.5</v>
      </c>
      <c r="K587" s="10">
        <v>17.1</v>
      </c>
      <c r="L587" s="10">
        <v>17.0</v>
      </c>
      <c r="M587" s="11">
        <f t="shared" si="1"/>
        <v>17.01428571</v>
      </c>
      <c r="N587" s="11">
        <f t="shared" si="2"/>
        <v>17</v>
      </c>
      <c r="O587" s="12" t="str">
        <f t="shared" si="3"/>
        <v>APROBADO</v>
      </c>
      <c r="P587" s="12" t="str">
        <f>IF(OR(D587="Académica",D587="Empresa"),(IF(M587&lt;Leyenda!$I$11,"ALTO",(IF(M587&lt;=Leyenda!$I$10,"MEDIO","BAJO")))),(IF(M587&lt;Leyenda!$J$11,"ALTO",(IF(M587&lt;=Leyenda!$J$10,"MEDIO","BAJO")))))</f>
        <v>BAJO</v>
      </c>
    </row>
    <row r="588">
      <c r="A588" s="8" t="s">
        <v>2239</v>
      </c>
      <c r="B588" s="9" t="s">
        <v>17</v>
      </c>
      <c r="C588" s="9" t="s">
        <v>52</v>
      </c>
      <c r="D588" s="9" t="s">
        <v>2144</v>
      </c>
      <c r="E588" s="10">
        <v>17.5</v>
      </c>
      <c r="F588" s="10">
        <v>17.5</v>
      </c>
      <c r="G588" s="10">
        <v>20.0</v>
      </c>
      <c r="H588" s="10">
        <v>18.0</v>
      </c>
      <c r="I588" s="10">
        <v>20.0</v>
      </c>
      <c r="J588" s="10">
        <v>19.0</v>
      </c>
      <c r="K588" s="10">
        <v>18.9</v>
      </c>
      <c r="L588" s="10">
        <v>18.5</v>
      </c>
      <c r="M588" s="11">
        <f t="shared" si="1"/>
        <v>18.7</v>
      </c>
      <c r="N588" s="11">
        <f t="shared" si="2"/>
        <v>19</v>
      </c>
      <c r="O588" s="12" t="str">
        <f t="shared" si="3"/>
        <v>APROBADO</v>
      </c>
      <c r="P588" s="12" t="str">
        <f>IF(OR(D588="Académica",D588="Empresa"),(IF(M588&lt;Leyenda!$I$11,"ALTO",(IF(M588&lt;=Leyenda!$I$10,"MEDIO","BAJO")))),(IF(M588&lt;Leyenda!$J$11,"ALTO",(IF(M588&lt;=Leyenda!$J$10,"MEDIO","BAJO")))))</f>
        <v>BAJO</v>
      </c>
    </row>
    <row r="589">
      <c r="A589" s="8" t="s">
        <v>1638</v>
      </c>
      <c r="B589" s="9" t="s">
        <v>40</v>
      </c>
      <c r="C589" s="9" t="s">
        <v>52</v>
      </c>
      <c r="D589" s="9" t="s">
        <v>2144</v>
      </c>
      <c r="E589" s="10">
        <v>12.5</v>
      </c>
      <c r="F589" s="10">
        <v>16.5</v>
      </c>
      <c r="G589" s="10">
        <v>16.5</v>
      </c>
      <c r="H589" s="10">
        <v>16.5</v>
      </c>
      <c r="I589" s="10">
        <v>16.5</v>
      </c>
      <c r="J589" s="10">
        <v>19.0</v>
      </c>
      <c r="K589" s="10">
        <v>16.0</v>
      </c>
      <c r="L589" s="10">
        <v>16.0</v>
      </c>
      <c r="M589" s="11">
        <f t="shared" si="1"/>
        <v>16.21428571</v>
      </c>
      <c r="N589" s="11">
        <f t="shared" si="2"/>
        <v>16</v>
      </c>
      <c r="O589" s="12" t="str">
        <f t="shared" si="3"/>
        <v>APROBADO</v>
      </c>
      <c r="P589" s="12" t="str">
        <f>IF(OR(D589="Académica",D589="Empresa"),(IF(M589&lt;Leyenda!$I$11,"ALTO",(IF(M589&lt;=Leyenda!$I$10,"MEDIO","BAJO")))),(IF(M589&lt;Leyenda!$J$11,"ALTO",(IF(M589&lt;=Leyenda!$J$10,"MEDIO","BAJO")))))</f>
        <v>BAJO</v>
      </c>
    </row>
    <row r="590">
      <c r="A590" s="8" t="s">
        <v>2244</v>
      </c>
      <c r="B590" s="9" t="s">
        <v>386</v>
      </c>
      <c r="C590" s="9" t="s">
        <v>52</v>
      </c>
      <c r="D590" s="9" t="s">
        <v>2144</v>
      </c>
      <c r="E590" s="10">
        <v>11.5</v>
      </c>
      <c r="F590" s="10">
        <v>17.5</v>
      </c>
      <c r="G590" s="10">
        <v>14.5</v>
      </c>
      <c r="H590" s="10">
        <v>17.0</v>
      </c>
      <c r="I590" s="10">
        <v>16.5</v>
      </c>
      <c r="J590" s="10">
        <v>15.5</v>
      </c>
      <c r="K590" s="10">
        <v>14.9</v>
      </c>
      <c r="L590" s="10">
        <v>15.0</v>
      </c>
      <c r="M590" s="11">
        <f t="shared" si="1"/>
        <v>15.34285714</v>
      </c>
      <c r="N590" s="11">
        <f t="shared" si="2"/>
        <v>15</v>
      </c>
      <c r="O590" s="12" t="str">
        <f t="shared" si="3"/>
        <v>APROBADO</v>
      </c>
      <c r="P590" s="12" t="str">
        <f>IF(OR(D590="Académica",D590="Empresa"),(IF(M590&lt;Leyenda!$I$11,"ALTO",(IF(M590&lt;=Leyenda!$I$10,"MEDIO","BAJO")))),(IF(M590&lt;Leyenda!$J$11,"ALTO",(IF(M590&lt;=Leyenda!$J$10,"MEDIO","BAJO")))))</f>
        <v>BAJO</v>
      </c>
    </row>
    <row r="591">
      <c r="A591" s="8" t="s">
        <v>1597</v>
      </c>
      <c r="B591" s="9" t="s">
        <v>17</v>
      </c>
      <c r="C591" s="9" t="s">
        <v>52</v>
      </c>
      <c r="D591" s="9" t="s">
        <v>2144</v>
      </c>
      <c r="E591" s="10">
        <v>16.5</v>
      </c>
      <c r="F591" s="10">
        <v>17.5</v>
      </c>
      <c r="G591" s="10">
        <v>17.0</v>
      </c>
      <c r="H591" s="10">
        <v>16.5</v>
      </c>
      <c r="I591" s="10">
        <v>19.0</v>
      </c>
      <c r="J591" s="10">
        <v>16.5</v>
      </c>
      <c r="K591" s="10">
        <v>17.1</v>
      </c>
      <c r="L591" s="10">
        <v>17.0</v>
      </c>
      <c r="M591" s="11">
        <f t="shared" si="1"/>
        <v>17.15714286</v>
      </c>
      <c r="N591" s="11">
        <f t="shared" si="2"/>
        <v>17</v>
      </c>
      <c r="O591" s="12" t="str">
        <f t="shared" si="3"/>
        <v>APROBADO</v>
      </c>
      <c r="P591" s="12" t="str">
        <f>IF(OR(D591="Académica",D591="Empresa"),(IF(M591&lt;Leyenda!$I$11,"ALTO",(IF(M591&lt;=Leyenda!$I$10,"MEDIO","BAJO")))),(IF(M591&lt;Leyenda!$J$11,"ALTO",(IF(M591&lt;=Leyenda!$J$10,"MEDIO","BAJO")))))</f>
        <v>BAJO</v>
      </c>
    </row>
    <row r="592">
      <c r="A592" s="8" t="s">
        <v>2250</v>
      </c>
      <c r="B592" s="9" t="s">
        <v>386</v>
      </c>
      <c r="C592" s="9" t="s">
        <v>52</v>
      </c>
      <c r="D592" s="9" t="s">
        <v>2144</v>
      </c>
      <c r="E592" s="10">
        <v>15.0</v>
      </c>
      <c r="F592" s="10">
        <v>17.5</v>
      </c>
      <c r="G592" s="10">
        <v>15.0</v>
      </c>
      <c r="H592" s="10">
        <v>17.0</v>
      </c>
      <c r="I592" s="10">
        <v>17.5</v>
      </c>
      <c r="J592" s="10">
        <v>18.5</v>
      </c>
      <c r="K592" s="10">
        <v>16.1</v>
      </c>
      <c r="L592" s="10">
        <v>16.0</v>
      </c>
      <c r="M592" s="11">
        <f t="shared" si="1"/>
        <v>16.65714286</v>
      </c>
      <c r="N592" s="11">
        <f t="shared" si="2"/>
        <v>17</v>
      </c>
      <c r="O592" s="12" t="str">
        <f t="shared" si="3"/>
        <v>APROBADO</v>
      </c>
      <c r="P592" s="12" t="str">
        <f>IF(OR(D592="Académica",D592="Empresa"),(IF(M592&lt;Leyenda!$I$11,"ALTO",(IF(M592&lt;=Leyenda!$I$10,"MEDIO","BAJO")))),(IF(M592&lt;Leyenda!$J$11,"ALTO",(IF(M592&lt;=Leyenda!$J$10,"MEDIO","BAJO")))))</f>
        <v>BAJO</v>
      </c>
    </row>
    <row r="593">
      <c r="A593" s="8" t="s">
        <v>1764</v>
      </c>
      <c r="B593" s="9" t="s">
        <v>17</v>
      </c>
      <c r="C593" s="9" t="s">
        <v>52</v>
      </c>
      <c r="D593" s="9" t="s">
        <v>2144</v>
      </c>
      <c r="E593" s="10">
        <v>19.0</v>
      </c>
      <c r="F593" s="10">
        <v>20.0</v>
      </c>
      <c r="G593" s="10">
        <v>20.0</v>
      </c>
      <c r="H593" s="10">
        <v>20.0</v>
      </c>
      <c r="I593" s="10">
        <v>20.0</v>
      </c>
      <c r="J593" s="10">
        <v>19.0</v>
      </c>
      <c r="K593" s="10">
        <v>19.4</v>
      </c>
      <c r="L593" s="10">
        <v>19.5</v>
      </c>
      <c r="M593" s="11">
        <f t="shared" si="1"/>
        <v>19.62857143</v>
      </c>
      <c r="N593" s="11">
        <f t="shared" si="2"/>
        <v>20</v>
      </c>
      <c r="O593" s="12" t="str">
        <f t="shared" si="3"/>
        <v>APROBADO</v>
      </c>
      <c r="P593" s="12" t="str">
        <f>IF(OR(D593="Académica",D593="Empresa"),(IF(M593&lt;Leyenda!$I$11,"ALTO",(IF(M593&lt;=Leyenda!$I$10,"MEDIO","BAJO")))),(IF(M593&lt;Leyenda!$J$11,"ALTO",(IF(M593&lt;=Leyenda!$J$10,"MEDIO","BAJO")))))</f>
        <v>BAJO</v>
      </c>
    </row>
    <row r="594">
      <c r="A594" s="8" t="s">
        <v>1765</v>
      </c>
      <c r="B594" s="9" t="s">
        <v>40</v>
      </c>
      <c r="C594" s="9" t="s">
        <v>52</v>
      </c>
      <c r="D594" s="9" t="s">
        <v>2144</v>
      </c>
      <c r="E594" s="10">
        <v>19.0</v>
      </c>
      <c r="F594" s="10">
        <v>19.0</v>
      </c>
      <c r="G594" s="10">
        <v>19.5</v>
      </c>
      <c r="H594" s="10">
        <v>16.5</v>
      </c>
      <c r="I594" s="10">
        <v>19.0</v>
      </c>
      <c r="J594" s="10">
        <v>19.0</v>
      </c>
      <c r="K594" s="10">
        <v>18.9</v>
      </c>
      <c r="L594" s="10">
        <v>18.5</v>
      </c>
      <c r="M594" s="11">
        <f t="shared" si="1"/>
        <v>18.7</v>
      </c>
      <c r="N594" s="11">
        <f t="shared" si="2"/>
        <v>19</v>
      </c>
      <c r="O594" s="12" t="str">
        <f t="shared" si="3"/>
        <v>APROBADO</v>
      </c>
      <c r="P594" s="12" t="str">
        <f>IF(OR(D594="Académica",D594="Empresa"),(IF(M594&lt;Leyenda!$I$11,"ALTO",(IF(M594&lt;=Leyenda!$I$10,"MEDIO","BAJO")))),(IF(M594&lt;Leyenda!$J$11,"ALTO",(IF(M594&lt;=Leyenda!$J$10,"MEDIO","BAJO")))))</f>
        <v>BAJO</v>
      </c>
    </row>
    <row r="595">
      <c r="A595" s="8" t="s">
        <v>1839</v>
      </c>
      <c r="B595" s="9" t="s">
        <v>28</v>
      </c>
      <c r="C595" s="9" t="s">
        <v>52</v>
      </c>
      <c r="D595" s="9" t="s">
        <v>2144</v>
      </c>
      <c r="E595" s="10">
        <v>17.5</v>
      </c>
      <c r="F595" s="10">
        <v>16.5</v>
      </c>
      <c r="G595" s="10">
        <v>17.5</v>
      </c>
      <c r="H595" s="10">
        <v>18.0</v>
      </c>
      <c r="I595" s="10">
        <v>20.0</v>
      </c>
      <c r="J595" s="10">
        <v>16.5</v>
      </c>
      <c r="K595" s="10">
        <v>17.7</v>
      </c>
      <c r="L595" s="10">
        <v>18.0</v>
      </c>
      <c r="M595" s="11">
        <f t="shared" si="1"/>
        <v>17.67142857</v>
      </c>
      <c r="N595" s="11">
        <f t="shared" si="2"/>
        <v>18</v>
      </c>
      <c r="O595" s="12" t="str">
        <f t="shared" si="3"/>
        <v>APROBADO</v>
      </c>
      <c r="P595" s="12" t="str">
        <f>IF(OR(D595="Académica",D595="Empresa"),(IF(M595&lt;Leyenda!$I$11,"ALTO",(IF(M595&lt;=Leyenda!$I$10,"MEDIO","BAJO")))),(IF(M595&lt;Leyenda!$J$11,"ALTO",(IF(M595&lt;=Leyenda!$J$10,"MEDIO","BAJO")))))</f>
        <v>BAJO</v>
      </c>
    </row>
    <row r="596">
      <c r="A596" s="8" t="s">
        <v>1751</v>
      </c>
      <c r="B596" s="9" t="s">
        <v>40</v>
      </c>
      <c r="C596" s="9" t="s">
        <v>52</v>
      </c>
      <c r="D596" s="9" t="s">
        <v>2144</v>
      </c>
      <c r="E596" s="10">
        <v>11.5</v>
      </c>
      <c r="F596" s="10">
        <v>12.5</v>
      </c>
      <c r="G596" s="10">
        <v>16.5</v>
      </c>
      <c r="H596" s="10">
        <v>16.5</v>
      </c>
      <c r="I596" s="10">
        <v>16.5</v>
      </c>
      <c r="J596" s="10">
        <v>16.5</v>
      </c>
      <c r="K596" s="10">
        <v>14.9</v>
      </c>
      <c r="L596" s="10">
        <v>15.0</v>
      </c>
      <c r="M596" s="11">
        <f t="shared" si="1"/>
        <v>14.98571429</v>
      </c>
      <c r="N596" s="11">
        <f t="shared" si="2"/>
        <v>15</v>
      </c>
      <c r="O596" s="12" t="str">
        <f t="shared" si="3"/>
        <v>APROBADO</v>
      </c>
      <c r="P596" s="12" t="str">
        <f>IF(OR(D596="Académica",D596="Empresa"),(IF(M596&lt;Leyenda!$I$11,"ALTO",(IF(M596&lt;=Leyenda!$I$10,"MEDIO","BAJO")))),(IF(M596&lt;Leyenda!$J$11,"ALTO",(IF(M596&lt;=Leyenda!$J$10,"MEDIO","BAJO")))))</f>
        <v>BAJO</v>
      </c>
    </row>
    <row r="597">
      <c r="A597" s="8" t="s">
        <v>2538</v>
      </c>
      <c r="B597" s="9" t="s">
        <v>17</v>
      </c>
      <c r="C597" s="9" t="s">
        <v>52</v>
      </c>
      <c r="D597" s="9" t="s">
        <v>2144</v>
      </c>
      <c r="E597" s="10">
        <v>16.5</v>
      </c>
      <c r="F597" s="10">
        <v>20.0</v>
      </c>
      <c r="G597" s="10">
        <v>19.0</v>
      </c>
      <c r="H597" s="10">
        <v>20.0</v>
      </c>
      <c r="I597" s="10">
        <v>16.5</v>
      </c>
      <c r="J597" s="10">
        <v>16.5</v>
      </c>
      <c r="K597" s="10">
        <v>18.1</v>
      </c>
      <c r="L597" s="10">
        <v>18.0</v>
      </c>
      <c r="M597" s="11">
        <f t="shared" si="1"/>
        <v>18.08571429</v>
      </c>
      <c r="N597" s="11">
        <f t="shared" si="2"/>
        <v>18</v>
      </c>
      <c r="O597" s="12" t="str">
        <f t="shared" si="3"/>
        <v>APROBADO</v>
      </c>
      <c r="P597" s="12" t="str">
        <f>IF(OR(D597="Académica",D597="Empresa"),(IF(M597&lt;Leyenda!$I$11,"ALTO",(IF(M597&lt;=Leyenda!$I$10,"MEDIO","BAJO")))),(IF(M597&lt;Leyenda!$J$11,"ALTO",(IF(M597&lt;=Leyenda!$J$10,"MEDIO","BAJO")))))</f>
        <v>BAJO</v>
      </c>
    </row>
    <row r="598">
      <c r="A598" s="8" t="s">
        <v>1961</v>
      </c>
      <c r="B598" s="9" t="s">
        <v>17</v>
      </c>
      <c r="C598" s="9" t="s">
        <v>52</v>
      </c>
      <c r="D598" s="9" t="s">
        <v>2144</v>
      </c>
      <c r="E598" s="10">
        <v>16.5</v>
      </c>
      <c r="F598" s="10">
        <v>20.0</v>
      </c>
      <c r="G598" s="10">
        <v>16.0</v>
      </c>
      <c r="H598" s="10">
        <v>16.5</v>
      </c>
      <c r="I598" s="10">
        <v>16.5</v>
      </c>
      <c r="J598" s="10">
        <v>19.0</v>
      </c>
      <c r="K598" s="10">
        <v>16.9</v>
      </c>
      <c r="L598" s="10">
        <v>17.0</v>
      </c>
      <c r="M598" s="11">
        <f t="shared" si="1"/>
        <v>17.34285714</v>
      </c>
      <c r="N598" s="11">
        <f t="shared" si="2"/>
        <v>17</v>
      </c>
      <c r="O598" s="12" t="str">
        <f t="shared" si="3"/>
        <v>APROBADO</v>
      </c>
      <c r="P598" s="12" t="str">
        <f>IF(OR(D598="Académica",D598="Empresa"),(IF(M598&lt;Leyenda!$I$11,"ALTO",(IF(M598&lt;=Leyenda!$I$10,"MEDIO","BAJO")))),(IF(M598&lt;Leyenda!$J$11,"ALTO",(IF(M598&lt;=Leyenda!$J$10,"MEDIO","BAJO")))))</f>
        <v>BAJO</v>
      </c>
    </row>
    <row r="599">
      <c r="A599" s="8" t="s">
        <v>1345</v>
      </c>
      <c r="B599" s="9" t="s">
        <v>17</v>
      </c>
      <c r="C599" s="9" t="s">
        <v>52</v>
      </c>
      <c r="D599" s="9" t="s">
        <v>2144</v>
      </c>
      <c r="E599" s="10">
        <v>16.5</v>
      </c>
      <c r="F599" s="10">
        <v>20.0</v>
      </c>
      <c r="G599" s="10">
        <v>20.0</v>
      </c>
      <c r="H599" s="10">
        <v>20.0</v>
      </c>
      <c r="I599" s="10">
        <v>17.5</v>
      </c>
      <c r="J599" s="10">
        <v>19.0</v>
      </c>
      <c r="K599" s="10">
        <v>19.1</v>
      </c>
      <c r="L599" s="10">
        <v>19.5</v>
      </c>
      <c r="M599" s="11">
        <f t="shared" si="1"/>
        <v>18.87142857</v>
      </c>
      <c r="N599" s="11">
        <f t="shared" si="2"/>
        <v>19</v>
      </c>
      <c r="O599" s="12" t="str">
        <f t="shared" si="3"/>
        <v>APROBADO</v>
      </c>
      <c r="P599" s="12" t="str">
        <f>IF(OR(D599="Académica",D599="Empresa"),(IF(M599&lt;Leyenda!$I$11,"ALTO",(IF(M599&lt;=Leyenda!$I$10,"MEDIO","BAJO")))),(IF(M599&lt;Leyenda!$J$11,"ALTO",(IF(M599&lt;=Leyenda!$J$10,"MEDIO","BAJO")))))</f>
        <v>BAJO</v>
      </c>
    </row>
    <row r="600">
      <c r="A600" s="8" t="s">
        <v>1472</v>
      </c>
      <c r="B600" s="9" t="s">
        <v>17</v>
      </c>
      <c r="C600" s="9" t="s">
        <v>52</v>
      </c>
      <c r="D600" s="9" t="s">
        <v>2144</v>
      </c>
      <c r="E600" s="10">
        <v>16.5</v>
      </c>
      <c r="F600" s="10">
        <v>17.5</v>
      </c>
      <c r="G600" s="10">
        <v>16.5</v>
      </c>
      <c r="H600" s="10">
        <v>16.5</v>
      </c>
      <c r="I600" s="10">
        <v>20.0</v>
      </c>
      <c r="J600" s="10">
        <v>19.0</v>
      </c>
      <c r="K600" s="10">
        <v>17.9</v>
      </c>
      <c r="L600" s="10">
        <v>18.0</v>
      </c>
      <c r="M600" s="11">
        <f t="shared" si="1"/>
        <v>17.7</v>
      </c>
      <c r="N600" s="11">
        <f t="shared" si="2"/>
        <v>18</v>
      </c>
      <c r="O600" s="12" t="str">
        <f t="shared" si="3"/>
        <v>APROBADO</v>
      </c>
      <c r="P600" s="12" t="str">
        <f>IF(OR(D600="Académica",D600="Empresa"),(IF(M600&lt;Leyenda!$I$11,"ALTO",(IF(M600&lt;=Leyenda!$I$10,"MEDIO","BAJO")))),(IF(M600&lt;Leyenda!$J$11,"ALTO",(IF(M600&lt;=Leyenda!$J$10,"MEDIO","BAJO")))))</f>
        <v>BAJO</v>
      </c>
    </row>
    <row r="601">
      <c r="A601" s="8" t="s">
        <v>2276</v>
      </c>
      <c r="B601" s="9" t="s">
        <v>386</v>
      </c>
      <c r="C601" s="9" t="s">
        <v>52</v>
      </c>
      <c r="D601" s="9" t="s">
        <v>2144</v>
      </c>
      <c r="E601" s="10">
        <v>17.5</v>
      </c>
      <c r="F601" s="10">
        <v>20.0</v>
      </c>
      <c r="G601" s="10">
        <v>19.0</v>
      </c>
      <c r="H601" s="10">
        <v>18.5</v>
      </c>
      <c r="I601" s="10">
        <v>19.0</v>
      </c>
      <c r="J601" s="10">
        <v>19.5</v>
      </c>
      <c r="K601" s="10">
        <v>19.1</v>
      </c>
      <c r="L601" s="10">
        <v>19.0</v>
      </c>
      <c r="M601" s="11">
        <f t="shared" si="1"/>
        <v>18.94285714</v>
      </c>
      <c r="N601" s="11">
        <f t="shared" si="2"/>
        <v>19</v>
      </c>
      <c r="O601" s="12" t="str">
        <f t="shared" si="3"/>
        <v>APROBADO</v>
      </c>
      <c r="P601" s="12" t="str">
        <f>IF(OR(D601="Académica",D601="Empresa"),(IF(M601&lt;Leyenda!$I$11,"ALTO",(IF(M601&lt;=Leyenda!$I$10,"MEDIO","BAJO")))),(IF(M601&lt;Leyenda!$J$11,"ALTO",(IF(M601&lt;=Leyenda!$J$10,"MEDIO","BAJO")))))</f>
        <v>BAJO</v>
      </c>
    </row>
    <row r="602">
      <c r="A602" s="8" t="s">
        <v>1875</v>
      </c>
      <c r="B602" s="9" t="s">
        <v>25</v>
      </c>
      <c r="C602" s="9" t="s">
        <v>52</v>
      </c>
      <c r="D602" s="9" t="s">
        <v>2144</v>
      </c>
      <c r="E602" s="10">
        <v>16.5</v>
      </c>
      <c r="F602" s="10">
        <v>16.5</v>
      </c>
      <c r="G602" s="10">
        <v>16.5</v>
      </c>
      <c r="H602" s="10">
        <v>19.0</v>
      </c>
      <c r="I602" s="10">
        <v>20.0</v>
      </c>
      <c r="J602" s="10">
        <v>16.5</v>
      </c>
      <c r="K602" s="10">
        <v>17.4</v>
      </c>
      <c r="L602" s="10">
        <v>17.5</v>
      </c>
      <c r="M602" s="11">
        <f t="shared" si="1"/>
        <v>17.48571429</v>
      </c>
      <c r="N602" s="11">
        <f t="shared" si="2"/>
        <v>17</v>
      </c>
      <c r="O602" s="12" t="str">
        <f t="shared" si="3"/>
        <v>APROBADO</v>
      </c>
      <c r="P602" s="12" t="str">
        <f>IF(OR(D602="Académica",D602="Empresa"),(IF(M602&lt;Leyenda!$I$11,"ALTO",(IF(M602&lt;=Leyenda!$I$10,"MEDIO","BAJO")))),(IF(M602&lt;Leyenda!$J$11,"ALTO",(IF(M602&lt;=Leyenda!$J$10,"MEDIO","BAJO")))))</f>
        <v>BAJO</v>
      </c>
    </row>
    <row r="603">
      <c r="A603" s="8" t="s">
        <v>1840</v>
      </c>
      <c r="B603" s="9" t="s">
        <v>28</v>
      </c>
      <c r="C603" s="9" t="s">
        <v>52</v>
      </c>
      <c r="D603" s="9" t="s">
        <v>2144</v>
      </c>
      <c r="E603" s="10">
        <v>18.0</v>
      </c>
      <c r="F603" s="10">
        <v>19.0</v>
      </c>
      <c r="G603" s="10">
        <v>17.5</v>
      </c>
      <c r="H603" s="10">
        <v>16.5</v>
      </c>
      <c r="I603" s="10">
        <v>17.5</v>
      </c>
      <c r="J603" s="10">
        <v>16.5</v>
      </c>
      <c r="K603" s="10">
        <v>17.6</v>
      </c>
      <c r="L603" s="10">
        <v>17.5</v>
      </c>
      <c r="M603" s="11">
        <f t="shared" si="1"/>
        <v>17.51428571</v>
      </c>
      <c r="N603" s="11">
        <f t="shared" si="2"/>
        <v>18</v>
      </c>
      <c r="O603" s="12" t="str">
        <f t="shared" si="3"/>
        <v>APROBADO</v>
      </c>
      <c r="P603" s="12" t="str">
        <f>IF(OR(D603="Académica",D603="Empresa"),(IF(M603&lt;Leyenda!$I$11,"ALTO",(IF(M603&lt;=Leyenda!$I$10,"MEDIO","BAJO")))),(IF(M603&lt;Leyenda!$J$11,"ALTO",(IF(M603&lt;=Leyenda!$J$10,"MEDIO","BAJO")))))</f>
        <v>BAJO</v>
      </c>
    </row>
    <row r="604">
      <c r="A604" s="8" t="s">
        <v>2539</v>
      </c>
      <c r="B604" s="9" t="s">
        <v>40</v>
      </c>
      <c r="C604" s="9" t="s">
        <v>52</v>
      </c>
      <c r="D604" s="9" t="s">
        <v>2144</v>
      </c>
      <c r="E604" s="10">
        <v>10.0</v>
      </c>
      <c r="F604" s="10">
        <v>18.5</v>
      </c>
      <c r="G604" s="10">
        <v>18.0</v>
      </c>
      <c r="H604" s="10">
        <v>16.5</v>
      </c>
      <c r="I604" s="10">
        <v>16.5</v>
      </c>
      <c r="J604" s="10">
        <v>16.5</v>
      </c>
      <c r="K604" s="10">
        <v>16.5</v>
      </c>
      <c r="L604" s="10">
        <v>16.5</v>
      </c>
      <c r="M604" s="11">
        <f t="shared" si="1"/>
        <v>16.07142857</v>
      </c>
      <c r="N604" s="11">
        <f t="shared" si="2"/>
        <v>16</v>
      </c>
      <c r="O604" s="12" t="str">
        <f t="shared" si="3"/>
        <v>DESAPROBADO</v>
      </c>
      <c r="P604" s="12" t="str">
        <f>IF(OR(D604="Académica",D604="Empresa"),(IF(M604&lt;Leyenda!$I$11,"ALTO",(IF(M604&lt;=Leyenda!$I$10,"MEDIO","BAJO")))),(IF(M604&lt;Leyenda!$J$11,"ALTO",(IF(M604&lt;=Leyenda!$J$10,"MEDIO","BAJO")))))</f>
        <v>BAJO</v>
      </c>
    </row>
    <row r="605">
      <c r="A605" s="8" t="s">
        <v>1758</v>
      </c>
      <c r="B605" s="9" t="s">
        <v>40</v>
      </c>
      <c r="C605" s="9" t="s">
        <v>52</v>
      </c>
      <c r="D605" s="9" t="s">
        <v>2144</v>
      </c>
      <c r="E605" s="10">
        <v>16.5</v>
      </c>
      <c r="F605" s="10">
        <v>16.5</v>
      </c>
      <c r="G605" s="10">
        <v>16.5</v>
      </c>
      <c r="H605" s="10">
        <v>16.5</v>
      </c>
      <c r="I605" s="10">
        <v>17.5</v>
      </c>
      <c r="J605" s="10">
        <v>20.0</v>
      </c>
      <c r="K605" s="10">
        <v>17.1</v>
      </c>
      <c r="L605" s="10">
        <v>17.5</v>
      </c>
      <c r="M605" s="11">
        <f t="shared" si="1"/>
        <v>17.22857143</v>
      </c>
      <c r="N605" s="11">
        <f t="shared" si="2"/>
        <v>17</v>
      </c>
      <c r="O605" s="12" t="str">
        <f t="shared" si="3"/>
        <v>APROBADO</v>
      </c>
      <c r="P605" s="12" t="str">
        <f>IF(OR(D605="Académica",D605="Empresa"),(IF(M605&lt;Leyenda!$I$11,"ALTO",(IF(M605&lt;=Leyenda!$I$10,"MEDIO","BAJO")))),(IF(M605&lt;Leyenda!$J$11,"ALTO",(IF(M605&lt;=Leyenda!$J$10,"MEDIO","BAJO")))))</f>
        <v>BAJO</v>
      </c>
    </row>
    <row r="606">
      <c r="A606" s="8" t="s">
        <v>2540</v>
      </c>
      <c r="B606" s="9" t="s">
        <v>17</v>
      </c>
      <c r="C606" s="9" t="s">
        <v>2541</v>
      </c>
      <c r="D606" s="9" t="s">
        <v>2144</v>
      </c>
      <c r="E606" s="10">
        <v>15.5</v>
      </c>
      <c r="F606" s="10">
        <v>15.5</v>
      </c>
      <c r="G606" s="10">
        <v>14.0</v>
      </c>
      <c r="H606" s="10">
        <v>10.0</v>
      </c>
      <c r="I606" s="10">
        <v>16.5</v>
      </c>
      <c r="J606" s="10">
        <v>16.5</v>
      </c>
      <c r="K606" s="10">
        <v>14.0</v>
      </c>
      <c r="L606" s="10">
        <v>14.0</v>
      </c>
      <c r="M606" s="11">
        <f t="shared" si="1"/>
        <v>14.57142857</v>
      </c>
      <c r="N606" s="11">
        <f t="shared" si="2"/>
        <v>15</v>
      </c>
      <c r="O606" s="12" t="str">
        <f t="shared" si="3"/>
        <v>DESAPROBADO</v>
      </c>
      <c r="P606" s="12" t="str">
        <f>IF(OR(D606="Académica",D606="Empresa"),(IF(M606&lt;Leyenda!$I$11,"ALTO",(IF(M606&lt;=Leyenda!$I$10,"MEDIO","BAJO")))),(IF(M606&lt;Leyenda!$J$11,"ALTO",(IF(M606&lt;=Leyenda!$J$10,"MEDIO","BAJO")))))</f>
        <v>BAJO</v>
      </c>
    </row>
    <row r="607">
      <c r="A607" s="8" t="s">
        <v>2542</v>
      </c>
      <c r="B607" s="9" t="s">
        <v>28</v>
      </c>
      <c r="C607" s="9" t="s">
        <v>2541</v>
      </c>
      <c r="D607" s="9" t="s">
        <v>2144</v>
      </c>
      <c r="E607" s="10">
        <v>16.5</v>
      </c>
      <c r="F607" s="10">
        <v>16.5</v>
      </c>
      <c r="G607" s="10">
        <v>16.0</v>
      </c>
      <c r="H607" s="10">
        <v>19.0</v>
      </c>
      <c r="I607" s="10">
        <v>16.5</v>
      </c>
      <c r="J607" s="10">
        <v>16.5</v>
      </c>
      <c r="K607" s="10">
        <v>17.0</v>
      </c>
      <c r="L607" s="10">
        <v>17.0</v>
      </c>
      <c r="M607" s="11">
        <f t="shared" si="1"/>
        <v>16.85714286</v>
      </c>
      <c r="N607" s="11">
        <f t="shared" si="2"/>
        <v>17</v>
      </c>
      <c r="O607" s="12" t="str">
        <f t="shared" si="3"/>
        <v>APROBADO</v>
      </c>
      <c r="P607" s="12" t="str">
        <f>IF(OR(D607="Académica",D607="Empresa"),(IF(M607&lt;Leyenda!$I$11,"ALTO",(IF(M607&lt;=Leyenda!$I$10,"MEDIO","BAJO")))),(IF(M607&lt;Leyenda!$J$11,"ALTO",(IF(M607&lt;=Leyenda!$J$10,"MEDIO","BAJO")))))</f>
        <v>BAJO</v>
      </c>
    </row>
    <row r="608">
      <c r="A608" s="8" t="s">
        <v>2224</v>
      </c>
      <c r="B608" s="9" t="s">
        <v>386</v>
      </c>
      <c r="C608" s="9" t="s">
        <v>2541</v>
      </c>
      <c r="D608" s="9" t="s">
        <v>2144</v>
      </c>
      <c r="E608" s="10">
        <v>16.0</v>
      </c>
      <c r="F608" s="10">
        <v>16.5</v>
      </c>
      <c r="G608" s="10">
        <v>19.0</v>
      </c>
      <c r="H608" s="10">
        <v>19.0</v>
      </c>
      <c r="I608" s="10">
        <v>16.0</v>
      </c>
      <c r="J608" s="10">
        <v>18.0</v>
      </c>
      <c r="K608" s="10">
        <v>17.5</v>
      </c>
      <c r="L608" s="10">
        <v>17.5</v>
      </c>
      <c r="M608" s="11">
        <f t="shared" si="1"/>
        <v>17.42857143</v>
      </c>
      <c r="N608" s="11">
        <f t="shared" si="2"/>
        <v>17</v>
      </c>
      <c r="O608" s="12" t="str">
        <f t="shared" si="3"/>
        <v>APROBADO</v>
      </c>
      <c r="P608" s="12" t="str">
        <f>IF(OR(D608="Académica",D608="Empresa"),(IF(M608&lt;Leyenda!$I$11,"ALTO",(IF(M608&lt;=Leyenda!$I$10,"MEDIO","BAJO")))),(IF(M608&lt;Leyenda!$J$11,"ALTO",(IF(M608&lt;=Leyenda!$J$10,"MEDIO","BAJO")))))</f>
        <v>BAJO</v>
      </c>
    </row>
    <row r="609">
      <c r="A609" s="8" t="s">
        <v>2543</v>
      </c>
      <c r="B609" s="9" t="s">
        <v>17</v>
      </c>
      <c r="C609" s="9" t="s">
        <v>2541</v>
      </c>
      <c r="D609" s="9" t="s">
        <v>2144</v>
      </c>
      <c r="E609" s="10">
        <v>18.0</v>
      </c>
      <c r="F609" s="10">
        <v>11.5</v>
      </c>
      <c r="G609" s="10">
        <v>12.5</v>
      </c>
      <c r="H609" s="10">
        <v>19.0</v>
      </c>
      <c r="I609" s="10">
        <v>16.5</v>
      </c>
      <c r="J609" s="10">
        <v>16.5</v>
      </c>
      <c r="K609" s="10">
        <v>16.3</v>
      </c>
      <c r="L609" s="10">
        <v>16.0</v>
      </c>
      <c r="M609" s="11">
        <f t="shared" si="1"/>
        <v>15.75714286</v>
      </c>
      <c r="N609" s="11">
        <f t="shared" si="2"/>
        <v>16</v>
      </c>
      <c r="O609" s="12" t="str">
        <f t="shared" si="3"/>
        <v>APROBADO</v>
      </c>
      <c r="P609" s="12" t="str">
        <f>IF(OR(D609="Académica",D609="Empresa"),(IF(M609&lt;Leyenda!$I$11,"ALTO",(IF(M609&lt;=Leyenda!$I$10,"MEDIO","BAJO")))),(IF(M609&lt;Leyenda!$J$11,"ALTO",(IF(M609&lt;=Leyenda!$J$10,"MEDIO","BAJO")))))</f>
        <v>BAJO</v>
      </c>
    </row>
    <row r="610">
      <c r="A610" s="8" t="s">
        <v>1551</v>
      </c>
      <c r="B610" s="9" t="s">
        <v>28</v>
      </c>
      <c r="C610" s="9" t="s">
        <v>2541</v>
      </c>
      <c r="D610" s="9" t="s">
        <v>2144</v>
      </c>
      <c r="E610" s="10">
        <v>16.5</v>
      </c>
      <c r="F610" s="10">
        <v>16.5</v>
      </c>
      <c r="G610" s="10">
        <v>16.5</v>
      </c>
      <c r="H610" s="10">
        <v>20.0</v>
      </c>
      <c r="I610" s="10">
        <v>16.5</v>
      </c>
      <c r="J610" s="10">
        <v>16.5</v>
      </c>
      <c r="K610" s="10">
        <v>17.2</v>
      </c>
      <c r="L610" s="10">
        <v>17.0</v>
      </c>
      <c r="M610" s="11">
        <f t="shared" si="1"/>
        <v>17.1</v>
      </c>
      <c r="N610" s="11">
        <f t="shared" si="2"/>
        <v>17</v>
      </c>
      <c r="O610" s="12" t="str">
        <f t="shared" si="3"/>
        <v>APROBADO</v>
      </c>
      <c r="P610" s="12" t="str">
        <f>IF(OR(D610="Académica",D610="Empresa"),(IF(M610&lt;Leyenda!$I$11,"ALTO",(IF(M610&lt;=Leyenda!$I$10,"MEDIO","BAJO")))),(IF(M610&lt;Leyenda!$J$11,"ALTO",(IF(M610&lt;=Leyenda!$J$10,"MEDIO","BAJO")))))</f>
        <v>BAJO</v>
      </c>
    </row>
    <row r="611">
      <c r="A611" s="8" t="s">
        <v>1829</v>
      </c>
      <c r="B611" s="9" t="s">
        <v>17</v>
      </c>
      <c r="C611" s="9" t="s">
        <v>2541</v>
      </c>
      <c r="D611" s="9" t="s">
        <v>2144</v>
      </c>
      <c r="E611" s="10">
        <v>16.5</v>
      </c>
      <c r="F611" s="10">
        <v>17.5</v>
      </c>
      <c r="G611" s="10">
        <v>16.5</v>
      </c>
      <c r="H611" s="10">
        <v>20.0</v>
      </c>
      <c r="I611" s="10">
        <v>16.5</v>
      </c>
      <c r="J611" s="10">
        <v>16.5</v>
      </c>
      <c r="K611" s="10">
        <v>17.4</v>
      </c>
      <c r="L611" s="10">
        <v>17.0</v>
      </c>
      <c r="M611" s="11">
        <f t="shared" si="1"/>
        <v>17.27142857</v>
      </c>
      <c r="N611" s="11">
        <f t="shared" si="2"/>
        <v>17</v>
      </c>
      <c r="O611" s="12" t="str">
        <f t="shared" si="3"/>
        <v>APROBADO</v>
      </c>
      <c r="P611" s="12" t="str">
        <f>IF(OR(D611="Académica",D611="Empresa"),(IF(M611&lt;Leyenda!$I$11,"ALTO",(IF(M611&lt;=Leyenda!$I$10,"MEDIO","BAJO")))),(IF(M611&lt;Leyenda!$J$11,"ALTO",(IF(M611&lt;=Leyenda!$J$10,"MEDIO","BAJO")))))</f>
        <v>BAJO</v>
      </c>
    </row>
    <row r="612">
      <c r="A612" s="8" t="s">
        <v>1713</v>
      </c>
      <c r="B612" s="9" t="s">
        <v>17</v>
      </c>
      <c r="C612" s="9" t="s">
        <v>2541</v>
      </c>
      <c r="D612" s="9" t="s">
        <v>2144</v>
      </c>
      <c r="E612" s="10">
        <v>16.5</v>
      </c>
      <c r="F612" s="10">
        <v>19.0</v>
      </c>
      <c r="G612" s="10">
        <v>18.5</v>
      </c>
      <c r="H612" s="10">
        <v>19.0</v>
      </c>
      <c r="I612" s="10">
        <v>14.0</v>
      </c>
      <c r="J612" s="10">
        <v>19.0</v>
      </c>
      <c r="K612" s="10">
        <v>17.1</v>
      </c>
      <c r="L612" s="10">
        <v>17.0</v>
      </c>
      <c r="M612" s="11">
        <f t="shared" si="1"/>
        <v>17.58571429</v>
      </c>
      <c r="N612" s="11">
        <f t="shared" si="2"/>
        <v>18</v>
      </c>
      <c r="O612" s="12" t="str">
        <f t="shared" si="3"/>
        <v>APROBADO</v>
      </c>
      <c r="P612" s="12" t="str">
        <f>IF(OR(D612="Académica",D612="Empresa"),(IF(M612&lt;Leyenda!$I$11,"ALTO",(IF(M612&lt;=Leyenda!$I$10,"MEDIO","BAJO")))),(IF(M612&lt;Leyenda!$J$11,"ALTO",(IF(M612&lt;=Leyenda!$J$10,"MEDIO","BAJO")))))</f>
        <v>BAJO</v>
      </c>
    </row>
    <row r="613">
      <c r="A613" s="8" t="s">
        <v>1490</v>
      </c>
      <c r="B613" s="9" t="s">
        <v>40</v>
      </c>
      <c r="C613" s="9" t="s">
        <v>2541</v>
      </c>
      <c r="D613" s="9" t="s">
        <v>2144</v>
      </c>
      <c r="E613" s="10">
        <v>17.5</v>
      </c>
      <c r="F613" s="10">
        <v>16.5</v>
      </c>
      <c r="G613" s="10">
        <v>16.0</v>
      </c>
      <c r="H613" s="10">
        <v>20.0</v>
      </c>
      <c r="I613" s="10">
        <v>16.5</v>
      </c>
      <c r="J613" s="10">
        <v>16.5</v>
      </c>
      <c r="K613" s="10">
        <v>17.0</v>
      </c>
      <c r="L613" s="10">
        <v>17.0</v>
      </c>
      <c r="M613" s="11">
        <f t="shared" si="1"/>
        <v>17.14285714</v>
      </c>
      <c r="N613" s="11">
        <f t="shared" si="2"/>
        <v>17</v>
      </c>
      <c r="O613" s="12" t="str">
        <f t="shared" si="3"/>
        <v>APROBADO</v>
      </c>
      <c r="P613" s="12" t="str">
        <f>IF(OR(D613="Académica",D613="Empresa"),(IF(M613&lt;Leyenda!$I$11,"ALTO",(IF(M613&lt;=Leyenda!$I$10,"MEDIO","BAJO")))),(IF(M613&lt;Leyenda!$J$11,"ALTO",(IF(M613&lt;=Leyenda!$J$10,"MEDIO","BAJO")))))</f>
        <v>BAJO</v>
      </c>
    </row>
    <row r="614">
      <c r="A614" s="8" t="s">
        <v>1420</v>
      </c>
      <c r="B614" s="9" t="s">
        <v>40</v>
      </c>
      <c r="C614" s="9" t="s">
        <v>2541</v>
      </c>
      <c r="D614" s="9" t="s">
        <v>2144</v>
      </c>
      <c r="E614" s="10">
        <v>18.0</v>
      </c>
      <c r="F614" s="10">
        <v>16.5</v>
      </c>
      <c r="G614" s="10">
        <v>17.0</v>
      </c>
      <c r="H614" s="10">
        <v>20.0</v>
      </c>
      <c r="I614" s="10">
        <v>17.5</v>
      </c>
      <c r="J614" s="10">
        <v>16.5</v>
      </c>
      <c r="K614" s="10">
        <v>17.4</v>
      </c>
      <c r="L614" s="10">
        <v>17.5</v>
      </c>
      <c r="M614" s="11">
        <f t="shared" si="1"/>
        <v>17.55714286</v>
      </c>
      <c r="N614" s="11">
        <f t="shared" si="2"/>
        <v>18</v>
      </c>
      <c r="O614" s="12" t="str">
        <f t="shared" si="3"/>
        <v>APROBADO</v>
      </c>
      <c r="P614" s="12" t="str">
        <f>IF(OR(D614="Académica",D614="Empresa"),(IF(M614&lt;Leyenda!$I$11,"ALTO",(IF(M614&lt;=Leyenda!$I$10,"MEDIO","BAJO")))),(IF(M614&lt;Leyenda!$J$11,"ALTO",(IF(M614&lt;=Leyenda!$J$10,"MEDIO","BAJO")))))</f>
        <v>BAJO</v>
      </c>
    </row>
    <row r="615">
      <c r="A615" s="8" t="s">
        <v>2302</v>
      </c>
      <c r="B615" s="9" t="s">
        <v>386</v>
      </c>
      <c r="C615" s="9" t="s">
        <v>2541</v>
      </c>
      <c r="D615" s="9" t="s">
        <v>2144</v>
      </c>
      <c r="E615" s="10">
        <v>18.5</v>
      </c>
      <c r="F615" s="10">
        <v>17.5</v>
      </c>
      <c r="G615" s="10">
        <v>17.5</v>
      </c>
      <c r="H615" s="10">
        <v>19.5</v>
      </c>
      <c r="I615" s="10">
        <v>16.0</v>
      </c>
      <c r="J615" s="10">
        <v>17.0</v>
      </c>
      <c r="K615" s="10">
        <v>17.8</v>
      </c>
      <c r="L615" s="10">
        <v>17.5</v>
      </c>
      <c r="M615" s="11">
        <f t="shared" si="1"/>
        <v>17.68571429</v>
      </c>
      <c r="N615" s="11">
        <f t="shared" si="2"/>
        <v>18</v>
      </c>
      <c r="O615" s="12" t="str">
        <f t="shared" si="3"/>
        <v>APROBADO</v>
      </c>
      <c r="P615" s="12" t="str">
        <f>IF(OR(D615="Académica",D615="Empresa"),(IF(M615&lt;Leyenda!$I$11,"ALTO",(IF(M615&lt;=Leyenda!$I$10,"MEDIO","BAJO")))),(IF(M615&lt;Leyenda!$J$11,"ALTO",(IF(M615&lt;=Leyenda!$J$10,"MEDIO","BAJO")))))</f>
        <v>BAJO</v>
      </c>
    </row>
    <row r="616">
      <c r="A616" s="8" t="s">
        <v>880</v>
      </c>
      <c r="B616" s="9" t="s">
        <v>28</v>
      </c>
      <c r="C616" s="9" t="s">
        <v>2541</v>
      </c>
      <c r="D616" s="9" t="s">
        <v>2144</v>
      </c>
      <c r="E616" s="10">
        <v>16.5</v>
      </c>
      <c r="F616" s="10">
        <v>16.5</v>
      </c>
      <c r="G616" s="10">
        <v>16.5</v>
      </c>
      <c r="H616" s="10">
        <v>20.0</v>
      </c>
      <c r="I616" s="10">
        <v>16.5</v>
      </c>
      <c r="J616" s="10">
        <v>16.5</v>
      </c>
      <c r="K616" s="10">
        <v>17.2</v>
      </c>
      <c r="L616" s="10">
        <v>17.5</v>
      </c>
      <c r="M616" s="11">
        <f t="shared" si="1"/>
        <v>17.1</v>
      </c>
      <c r="N616" s="11">
        <f t="shared" si="2"/>
        <v>17</v>
      </c>
      <c r="O616" s="12" t="str">
        <f t="shared" si="3"/>
        <v>APROBADO</v>
      </c>
      <c r="P616" s="12" t="str">
        <f>IF(OR(D616="Académica",D616="Empresa"),(IF(M616&lt;Leyenda!$I$11,"ALTO",(IF(M616&lt;=Leyenda!$I$10,"MEDIO","BAJO")))),(IF(M616&lt;Leyenda!$J$11,"ALTO",(IF(M616&lt;=Leyenda!$J$10,"MEDIO","BAJO")))))</f>
        <v>BAJO</v>
      </c>
    </row>
    <row r="617">
      <c r="A617" s="8" t="s">
        <v>2544</v>
      </c>
      <c r="B617" s="9" t="s">
        <v>601</v>
      </c>
      <c r="C617" s="9" t="s">
        <v>2541</v>
      </c>
      <c r="D617" s="9" t="s">
        <v>2144</v>
      </c>
      <c r="E617" s="10">
        <v>18.0</v>
      </c>
      <c r="F617" s="10">
        <v>19.0</v>
      </c>
      <c r="G617" s="10">
        <v>19.5</v>
      </c>
      <c r="H617" s="10">
        <v>20.0</v>
      </c>
      <c r="I617" s="10">
        <v>17.5</v>
      </c>
      <c r="J617" s="10">
        <v>18.0</v>
      </c>
      <c r="K617" s="10">
        <v>19.0</v>
      </c>
      <c r="L617" s="10">
        <v>19.0</v>
      </c>
      <c r="M617" s="11">
        <f t="shared" si="1"/>
        <v>18.71428571</v>
      </c>
      <c r="N617" s="11">
        <f t="shared" si="2"/>
        <v>19</v>
      </c>
      <c r="O617" s="12" t="str">
        <f t="shared" si="3"/>
        <v>APROBADO</v>
      </c>
      <c r="P617" s="12" t="str">
        <f>IF(OR(D617="Académica",D617="Empresa"),(IF(M617&lt;Leyenda!$I$11,"ALTO",(IF(M617&lt;=Leyenda!$I$10,"MEDIO","BAJO")))),(IF(M617&lt;Leyenda!$J$11,"ALTO",(IF(M617&lt;=Leyenda!$J$10,"MEDIO","BAJO")))))</f>
        <v>BAJO</v>
      </c>
    </row>
    <row r="618">
      <c r="A618" s="8" t="s">
        <v>2545</v>
      </c>
      <c r="B618" s="9" t="s">
        <v>40</v>
      </c>
      <c r="C618" s="9" t="s">
        <v>2541</v>
      </c>
      <c r="D618" s="9" t="s">
        <v>2144</v>
      </c>
      <c r="E618" s="10">
        <v>11.5</v>
      </c>
      <c r="F618" s="10">
        <v>16.5</v>
      </c>
      <c r="G618" s="10">
        <v>13.5</v>
      </c>
      <c r="H618" s="10">
        <v>20.0</v>
      </c>
      <c r="I618" s="10">
        <v>14.0</v>
      </c>
      <c r="J618" s="10">
        <v>16.5</v>
      </c>
      <c r="K618" s="10">
        <v>15.0</v>
      </c>
      <c r="L618" s="10">
        <v>15.0</v>
      </c>
      <c r="M618" s="11">
        <f t="shared" si="1"/>
        <v>15.28571429</v>
      </c>
      <c r="N618" s="11">
        <f t="shared" si="2"/>
        <v>15</v>
      </c>
      <c r="O618" s="12" t="str">
        <f t="shared" si="3"/>
        <v>APROBADO</v>
      </c>
      <c r="P618" s="12" t="str">
        <f>IF(OR(D618="Académica",D618="Empresa"),(IF(M618&lt;Leyenda!$I$11,"ALTO",(IF(M618&lt;=Leyenda!$I$10,"MEDIO","BAJO")))),(IF(M618&lt;Leyenda!$J$11,"ALTO",(IF(M618&lt;=Leyenda!$J$10,"MEDIO","BAJO")))))</f>
        <v>BAJO</v>
      </c>
    </row>
    <row r="619">
      <c r="A619" s="8" t="s">
        <v>1698</v>
      </c>
      <c r="B619" s="9" t="s">
        <v>17</v>
      </c>
      <c r="C619" s="9" t="s">
        <v>2541</v>
      </c>
      <c r="D619" s="9" t="s">
        <v>2144</v>
      </c>
      <c r="E619" s="10">
        <v>17.5</v>
      </c>
      <c r="F619" s="10">
        <v>16.5</v>
      </c>
      <c r="G619" s="10">
        <v>17.5</v>
      </c>
      <c r="H619" s="10">
        <v>20.0</v>
      </c>
      <c r="I619" s="10">
        <v>16.5</v>
      </c>
      <c r="J619" s="10">
        <v>16.5</v>
      </c>
      <c r="K619" s="10">
        <v>17.6</v>
      </c>
      <c r="L619" s="10">
        <v>18.0</v>
      </c>
      <c r="M619" s="11">
        <f t="shared" si="1"/>
        <v>17.44285714</v>
      </c>
      <c r="N619" s="11">
        <f t="shared" si="2"/>
        <v>17</v>
      </c>
      <c r="O619" s="12" t="str">
        <f t="shared" si="3"/>
        <v>APROBADO</v>
      </c>
      <c r="P619" s="12" t="str">
        <f>IF(OR(D619="Académica",D619="Empresa"),(IF(M619&lt;Leyenda!$I$11,"ALTO",(IF(M619&lt;=Leyenda!$I$10,"MEDIO","BAJO")))),(IF(M619&lt;Leyenda!$J$11,"ALTO",(IF(M619&lt;=Leyenda!$J$10,"MEDIO","BAJO")))))</f>
        <v>BAJO</v>
      </c>
    </row>
    <row r="620">
      <c r="A620" s="8" t="s">
        <v>1821</v>
      </c>
      <c r="B620" s="9" t="s">
        <v>28</v>
      </c>
      <c r="C620" s="9" t="s">
        <v>2541</v>
      </c>
      <c r="D620" s="9" t="s">
        <v>2144</v>
      </c>
      <c r="E620" s="10">
        <v>12.5</v>
      </c>
      <c r="F620" s="10">
        <v>16.5</v>
      </c>
      <c r="G620" s="10">
        <v>16.0</v>
      </c>
      <c r="H620" s="10">
        <v>16.5</v>
      </c>
      <c r="I620" s="10">
        <v>12.5</v>
      </c>
      <c r="J620" s="10">
        <v>16.5</v>
      </c>
      <c r="K620" s="10">
        <v>15.1</v>
      </c>
      <c r="L620" s="10">
        <v>15.5</v>
      </c>
      <c r="M620" s="11">
        <f t="shared" si="1"/>
        <v>15.08571429</v>
      </c>
      <c r="N620" s="11">
        <f t="shared" si="2"/>
        <v>15</v>
      </c>
      <c r="O620" s="12" t="str">
        <f t="shared" si="3"/>
        <v>APROBADO</v>
      </c>
      <c r="P620" s="12" t="str">
        <f>IF(OR(D620="Académica",D620="Empresa"),(IF(M620&lt;Leyenda!$I$11,"ALTO",(IF(M620&lt;=Leyenda!$I$10,"MEDIO","BAJO")))),(IF(M620&lt;Leyenda!$J$11,"ALTO",(IF(M620&lt;=Leyenda!$J$10,"MEDIO","BAJO")))))</f>
        <v>BAJO</v>
      </c>
    </row>
    <row r="621">
      <c r="A621" s="8" t="s">
        <v>1802</v>
      </c>
      <c r="B621" s="9" t="s">
        <v>25</v>
      </c>
      <c r="C621" s="9" t="s">
        <v>2541</v>
      </c>
      <c r="D621" s="9" t="s">
        <v>2144</v>
      </c>
      <c r="E621" s="10">
        <v>19.0</v>
      </c>
      <c r="F621" s="10">
        <v>16.5</v>
      </c>
      <c r="G621" s="10">
        <v>16.5</v>
      </c>
      <c r="H621" s="10">
        <v>18.0</v>
      </c>
      <c r="I621" s="10">
        <v>17.5</v>
      </c>
      <c r="J621" s="10">
        <v>15.0</v>
      </c>
      <c r="K621" s="10">
        <v>17.4</v>
      </c>
      <c r="L621" s="10">
        <v>17.5</v>
      </c>
      <c r="M621" s="11">
        <f t="shared" si="1"/>
        <v>17.12857143</v>
      </c>
      <c r="N621" s="11">
        <f t="shared" si="2"/>
        <v>17</v>
      </c>
      <c r="O621" s="12" t="str">
        <f t="shared" si="3"/>
        <v>APROBADO</v>
      </c>
      <c r="P621" s="12" t="str">
        <f>IF(OR(D621="Académica",D621="Empresa"),(IF(M621&lt;Leyenda!$I$11,"ALTO",(IF(M621&lt;=Leyenda!$I$10,"MEDIO","BAJO")))),(IF(M621&lt;Leyenda!$J$11,"ALTO",(IF(M621&lt;=Leyenda!$J$10,"MEDIO","BAJO")))))</f>
        <v>BAJO</v>
      </c>
    </row>
    <row r="622">
      <c r="A622" s="8" t="s">
        <v>1054</v>
      </c>
      <c r="B622" s="9" t="s">
        <v>28</v>
      </c>
      <c r="C622" s="9" t="s">
        <v>2541</v>
      </c>
      <c r="D622" s="9" t="s">
        <v>2144</v>
      </c>
      <c r="E622" s="10">
        <v>17.5</v>
      </c>
      <c r="F622" s="10">
        <v>16.5</v>
      </c>
      <c r="G622" s="10">
        <v>16.0</v>
      </c>
      <c r="H622" s="10">
        <v>20.0</v>
      </c>
      <c r="I622" s="10">
        <v>16.5</v>
      </c>
      <c r="J622" s="10">
        <v>16.5</v>
      </c>
      <c r="K622" s="10">
        <v>16.6</v>
      </c>
      <c r="L622" s="10">
        <v>16.5</v>
      </c>
      <c r="M622" s="11">
        <f t="shared" si="1"/>
        <v>17.08571429</v>
      </c>
      <c r="N622" s="11">
        <f t="shared" si="2"/>
        <v>17</v>
      </c>
      <c r="O622" s="12" t="str">
        <f t="shared" si="3"/>
        <v>APROBADO</v>
      </c>
      <c r="P622" s="12" t="str">
        <f>IF(OR(D622="Académica",D622="Empresa"),(IF(M622&lt;Leyenda!$I$11,"ALTO",(IF(M622&lt;=Leyenda!$I$10,"MEDIO","BAJO")))),(IF(M622&lt;Leyenda!$J$11,"ALTO",(IF(M622&lt;=Leyenda!$J$10,"MEDIO","BAJO")))))</f>
        <v>BAJO</v>
      </c>
    </row>
    <row r="623">
      <c r="A623" s="8" t="s">
        <v>1053</v>
      </c>
      <c r="B623" s="9" t="s">
        <v>17</v>
      </c>
      <c r="C623" s="9" t="s">
        <v>2541</v>
      </c>
      <c r="D623" s="9" t="s">
        <v>2144</v>
      </c>
      <c r="E623" s="10">
        <v>19.0</v>
      </c>
      <c r="F623" s="10">
        <v>20.0</v>
      </c>
      <c r="G623" s="10">
        <v>19.0</v>
      </c>
      <c r="H623" s="10">
        <v>20.0</v>
      </c>
      <c r="I623" s="10">
        <v>17.5</v>
      </c>
      <c r="J623" s="10">
        <v>19.0</v>
      </c>
      <c r="K623" s="10">
        <v>19.1</v>
      </c>
      <c r="L623" s="10">
        <v>19.0</v>
      </c>
      <c r="M623" s="11">
        <f t="shared" si="1"/>
        <v>19.08571429</v>
      </c>
      <c r="N623" s="11">
        <f t="shared" si="2"/>
        <v>19</v>
      </c>
      <c r="O623" s="12" t="str">
        <f t="shared" si="3"/>
        <v>APROBADO</v>
      </c>
      <c r="P623" s="12" t="str">
        <f>IF(OR(D623="Académica",D623="Empresa"),(IF(M623&lt;Leyenda!$I$11,"ALTO",(IF(M623&lt;=Leyenda!$I$10,"MEDIO","BAJO")))),(IF(M623&lt;Leyenda!$J$11,"ALTO",(IF(M623&lt;=Leyenda!$J$10,"MEDIO","BAJO")))))</f>
        <v>BAJO</v>
      </c>
    </row>
    <row r="624">
      <c r="A624" s="8" t="s">
        <v>2546</v>
      </c>
      <c r="B624" s="9" t="s">
        <v>17</v>
      </c>
      <c r="C624" s="9" t="s">
        <v>2541</v>
      </c>
      <c r="D624" s="9" t="s">
        <v>2144</v>
      </c>
      <c r="E624" s="10">
        <v>16.5</v>
      </c>
      <c r="F624" s="10">
        <v>11.5</v>
      </c>
      <c r="G624" s="10">
        <v>16.5</v>
      </c>
      <c r="H624" s="10">
        <v>17.5</v>
      </c>
      <c r="I624" s="10">
        <v>16.5</v>
      </c>
      <c r="J624" s="10">
        <v>16.5</v>
      </c>
      <c r="K624" s="10">
        <v>14.6</v>
      </c>
      <c r="L624" s="10">
        <v>14.5</v>
      </c>
      <c r="M624" s="11">
        <f t="shared" si="1"/>
        <v>15.65714286</v>
      </c>
      <c r="N624" s="11">
        <f t="shared" si="2"/>
        <v>16</v>
      </c>
      <c r="O624" s="12" t="str">
        <f t="shared" si="3"/>
        <v>APROBADO</v>
      </c>
      <c r="P624" s="12" t="str">
        <f>IF(OR(D624="Académica",D624="Empresa"),(IF(M624&lt;Leyenda!$I$11,"ALTO",(IF(M624&lt;=Leyenda!$I$10,"MEDIO","BAJO")))),(IF(M624&lt;Leyenda!$J$11,"ALTO",(IF(M624&lt;=Leyenda!$J$10,"MEDIO","BAJO")))))</f>
        <v>BAJO</v>
      </c>
    </row>
    <row r="625">
      <c r="A625" s="8" t="s">
        <v>1001</v>
      </c>
      <c r="B625" s="9" t="s">
        <v>21</v>
      </c>
      <c r="C625" s="9" t="s">
        <v>2541</v>
      </c>
      <c r="D625" s="9" t="s">
        <v>2144</v>
      </c>
      <c r="E625" s="10">
        <v>18.5</v>
      </c>
      <c r="F625" s="10">
        <v>16.5</v>
      </c>
      <c r="G625" s="10">
        <v>16.5</v>
      </c>
      <c r="H625" s="10">
        <v>16.5</v>
      </c>
      <c r="I625" s="10">
        <v>16.5</v>
      </c>
      <c r="J625" s="10">
        <v>16.5</v>
      </c>
      <c r="K625" s="10">
        <v>16.8</v>
      </c>
      <c r="L625" s="10">
        <v>16.5</v>
      </c>
      <c r="M625" s="11">
        <f t="shared" si="1"/>
        <v>16.82857143</v>
      </c>
      <c r="N625" s="11">
        <f t="shared" si="2"/>
        <v>17</v>
      </c>
      <c r="O625" s="12" t="str">
        <f t="shared" si="3"/>
        <v>APROBADO</v>
      </c>
      <c r="P625" s="12" t="str">
        <f>IF(OR(D625="Académica",D625="Empresa"),(IF(M625&lt;Leyenda!$I$11,"ALTO",(IF(M625&lt;=Leyenda!$I$10,"MEDIO","BAJO")))),(IF(M625&lt;Leyenda!$J$11,"ALTO",(IF(M625&lt;=Leyenda!$J$10,"MEDIO","BAJO")))))</f>
        <v>BAJO</v>
      </c>
    </row>
    <row r="626">
      <c r="A626" s="8" t="s">
        <v>1744</v>
      </c>
      <c r="B626" s="9" t="s">
        <v>28</v>
      </c>
      <c r="C626" s="9" t="s">
        <v>2541</v>
      </c>
      <c r="D626" s="9" t="s">
        <v>2144</v>
      </c>
      <c r="E626" s="10">
        <v>16.5</v>
      </c>
      <c r="F626" s="10">
        <v>16.5</v>
      </c>
      <c r="G626" s="10">
        <v>16.5</v>
      </c>
      <c r="H626" s="10">
        <v>18.0</v>
      </c>
      <c r="I626" s="10">
        <v>16.5</v>
      </c>
      <c r="J626" s="10">
        <v>16.5</v>
      </c>
      <c r="K626" s="10">
        <v>16.9</v>
      </c>
      <c r="L626" s="10">
        <v>17.0</v>
      </c>
      <c r="M626" s="11">
        <f t="shared" si="1"/>
        <v>16.77142857</v>
      </c>
      <c r="N626" s="11">
        <f t="shared" si="2"/>
        <v>17</v>
      </c>
      <c r="O626" s="12" t="str">
        <f t="shared" si="3"/>
        <v>APROBADO</v>
      </c>
      <c r="P626" s="12" t="str">
        <f>IF(OR(D626="Académica",D626="Empresa"),(IF(M626&lt;Leyenda!$I$11,"ALTO",(IF(M626&lt;=Leyenda!$I$10,"MEDIO","BAJO")))),(IF(M626&lt;Leyenda!$J$11,"ALTO",(IF(M626&lt;=Leyenda!$J$10,"MEDIO","BAJO")))))</f>
        <v>BAJO</v>
      </c>
    </row>
    <row r="627">
      <c r="A627" s="8" t="s">
        <v>2547</v>
      </c>
      <c r="B627" s="9" t="s">
        <v>601</v>
      </c>
      <c r="C627" s="9" t="s">
        <v>2541</v>
      </c>
      <c r="D627" s="9" t="s">
        <v>2144</v>
      </c>
      <c r="E627" s="10">
        <v>18.0</v>
      </c>
      <c r="F627" s="10">
        <v>17.5</v>
      </c>
      <c r="G627" s="10">
        <v>19.0</v>
      </c>
      <c r="H627" s="10">
        <v>20.0</v>
      </c>
      <c r="I627" s="10">
        <v>17.0</v>
      </c>
      <c r="J627" s="10">
        <v>18.0</v>
      </c>
      <c r="K627" s="10">
        <v>18.3</v>
      </c>
      <c r="L627" s="10">
        <v>18.0</v>
      </c>
      <c r="M627" s="11">
        <f t="shared" si="1"/>
        <v>18.25714286</v>
      </c>
      <c r="N627" s="11">
        <f t="shared" si="2"/>
        <v>18</v>
      </c>
      <c r="O627" s="12" t="str">
        <f t="shared" si="3"/>
        <v>APROBADO</v>
      </c>
      <c r="P627" s="12" t="str">
        <f>IF(OR(D627="Académica",D627="Empresa"),(IF(M627&lt;Leyenda!$I$11,"ALTO",(IF(M627&lt;=Leyenda!$I$10,"MEDIO","BAJO")))),(IF(M627&lt;Leyenda!$J$11,"ALTO",(IF(M627&lt;=Leyenda!$J$10,"MEDIO","BAJO")))))</f>
        <v>BAJO</v>
      </c>
    </row>
    <row r="628">
      <c r="A628" s="8" t="s">
        <v>1041</v>
      </c>
      <c r="B628" s="9" t="s">
        <v>28</v>
      </c>
      <c r="C628" s="9" t="s">
        <v>2541</v>
      </c>
      <c r="D628" s="9" t="s">
        <v>2144</v>
      </c>
      <c r="E628" s="10">
        <v>20.0</v>
      </c>
      <c r="F628" s="10">
        <v>16.5</v>
      </c>
      <c r="G628" s="10">
        <v>16.0</v>
      </c>
      <c r="H628" s="10">
        <v>20.0</v>
      </c>
      <c r="I628" s="10">
        <v>17.5</v>
      </c>
      <c r="J628" s="10">
        <v>15.0</v>
      </c>
      <c r="K628" s="10">
        <v>17.6</v>
      </c>
      <c r="L628" s="10">
        <v>17.5</v>
      </c>
      <c r="M628" s="11">
        <f t="shared" si="1"/>
        <v>17.51428571</v>
      </c>
      <c r="N628" s="11">
        <f t="shared" si="2"/>
        <v>18</v>
      </c>
      <c r="O628" s="12" t="str">
        <f t="shared" si="3"/>
        <v>APROBADO</v>
      </c>
      <c r="P628" s="12" t="str">
        <f>IF(OR(D628="Académica",D628="Empresa"),(IF(M628&lt;Leyenda!$I$11,"ALTO",(IF(M628&lt;=Leyenda!$I$10,"MEDIO","BAJO")))),(IF(M628&lt;Leyenda!$J$11,"ALTO",(IF(M628&lt;=Leyenda!$J$10,"MEDIO","BAJO")))))</f>
        <v>BAJO</v>
      </c>
    </row>
    <row r="629">
      <c r="A629" s="8" t="s">
        <v>2067</v>
      </c>
      <c r="B629" s="9" t="s">
        <v>25</v>
      </c>
      <c r="C629" s="9" t="s">
        <v>2541</v>
      </c>
      <c r="D629" s="9" t="s">
        <v>2149</v>
      </c>
      <c r="E629" s="10">
        <v>16.5</v>
      </c>
      <c r="F629" s="10">
        <v>16.5</v>
      </c>
      <c r="G629" s="10">
        <v>16.5</v>
      </c>
      <c r="H629" s="10">
        <v>18.0</v>
      </c>
      <c r="I629" s="10">
        <v>16.5</v>
      </c>
      <c r="J629" s="10">
        <v>15.0</v>
      </c>
      <c r="K629" s="10">
        <v>16.1</v>
      </c>
      <c r="L629" s="10">
        <v>16.0</v>
      </c>
      <c r="M629" s="11">
        <f t="shared" si="1"/>
        <v>16.44285714</v>
      </c>
      <c r="N629" s="11">
        <f t="shared" si="2"/>
        <v>16</v>
      </c>
      <c r="O629" s="12" t="str">
        <f t="shared" si="3"/>
        <v>APROBADO</v>
      </c>
      <c r="P629" s="12" t="str">
        <f>IF(OR(D629="Académica",D629="Empresa"),(IF(M629&lt;Leyenda!$I$11,"ALTO",(IF(M629&lt;=Leyenda!$I$10,"MEDIO","BAJO")))),(IF(M629&lt;Leyenda!$J$11,"ALTO",(IF(M629&lt;=Leyenda!$J$10,"MEDIO","BAJO")))))</f>
        <v>BAJO</v>
      </c>
    </row>
    <row r="630">
      <c r="A630" s="8" t="s">
        <v>1937</v>
      </c>
      <c r="B630" s="9" t="s">
        <v>25</v>
      </c>
      <c r="C630" s="9" t="s">
        <v>2541</v>
      </c>
      <c r="D630" s="9" t="s">
        <v>2144</v>
      </c>
      <c r="E630" s="10">
        <v>16.5</v>
      </c>
      <c r="F630" s="10">
        <v>16.5</v>
      </c>
      <c r="G630" s="10">
        <v>16.5</v>
      </c>
      <c r="H630" s="10">
        <v>16.5</v>
      </c>
      <c r="I630" s="10">
        <v>16.5</v>
      </c>
      <c r="J630" s="10">
        <v>15.0</v>
      </c>
      <c r="K630" s="10">
        <v>16.5</v>
      </c>
      <c r="L630" s="10">
        <v>16.5</v>
      </c>
      <c r="M630" s="11">
        <f t="shared" si="1"/>
        <v>16.28571429</v>
      </c>
      <c r="N630" s="11">
        <f t="shared" si="2"/>
        <v>16</v>
      </c>
      <c r="O630" s="12" t="str">
        <f t="shared" si="3"/>
        <v>APROBADO</v>
      </c>
      <c r="P630" s="12" t="str">
        <f>IF(OR(D630="Académica",D630="Empresa"),(IF(M630&lt;Leyenda!$I$11,"ALTO",(IF(M630&lt;=Leyenda!$I$10,"MEDIO","BAJO")))),(IF(M630&lt;Leyenda!$J$11,"ALTO",(IF(M630&lt;=Leyenda!$J$10,"MEDIO","BAJO")))))</f>
        <v>BAJO</v>
      </c>
    </row>
    <row r="631">
      <c r="A631" s="8" t="s">
        <v>2548</v>
      </c>
      <c r="B631" s="9" t="s">
        <v>50</v>
      </c>
      <c r="C631" s="9" t="s">
        <v>2541</v>
      </c>
      <c r="D631" s="9" t="s">
        <v>2144</v>
      </c>
      <c r="E631" s="10">
        <v>16.5</v>
      </c>
      <c r="F631" s="10">
        <v>16.5</v>
      </c>
      <c r="G631" s="10">
        <v>16.5</v>
      </c>
      <c r="H631" s="10">
        <v>16.5</v>
      </c>
      <c r="I631" s="10">
        <v>16.5</v>
      </c>
      <c r="J631" s="10">
        <v>15.0</v>
      </c>
      <c r="K631" s="10">
        <v>16.5</v>
      </c>
      <c r="L631" s="10">
        <v>16.5</v>
      </c>
      <c r="M631" s="11">
        <f t="shared" si="1"/>
        <v>16.28571429</v>
      </c>
      <c r="N631" s="11">
        <f t="shared" si="2"/>
        <v>16</v>
      </c>
      <c r="O631" s="12" t="str">
        <f t="shared" si="3"/>
        <v>APROBADO</v>
      </c>
      <c r="P631" s="12" t="str">
        <f>IF(OR(D631="Académica",D631="Empresa"),(IF(M631&lt;Leyenda!$I$11,"ALTO",(IF(M631&lt;=Leyenda!$I$10,"MEDIO","BAJO")))),(IF(M631&lt;Leyenda!$J$11,"ALTO",(IF(M631&lt;=Leyenda!$J$10,"MEDIO","BAJO")))))</f>
        <v>BAJO</v>
      </c>
    </row>
    <row r="632">
      <c r="A632" s="8" t="s">
        <v>2227</v>
      </c>
      <c r="B632" s="9" t="s">
        <v>386</v>
      </c>
      <c r="C632" s="9" t="s">
        <v>2549</v>
      </c>
      <c r="D632" s="9" t="s">
        <v>2144</v>
      </c>
      <c r="E632" s="10">
        <v>18.0</v>
      </c>
      <c r="F632" s="10">
        <v>18.0</v>
      </c>
      <c r="G632" s="10">
        <v>18.5</v>
      </c>
      <c r="H632" s="10">
        <v>16.0</v>
      </c>
      <c r="I632" s="10">
        <v>17.0</v>
      </c>
      <c r="J632" s="10">
        <v>13.0</v>
      </c>
      <c r="K632" s="10">
        <v>17.9</v>
      </c>
      <c r="L632" s="10">
        <v>18.0</v>
      </c>
      <c r="M632" s="11">
        <f t="shared" si="1"/>
        <v>16.91428571</v>
      </c>
      <c r="N632" s="11">
        <f t="shared" si="2"/>
        <v>17</v>
      </c>
      <c r="O632" s="12" t="str">
        <f t="shared" si="3"/>
        <v>APROBADO</v>
      </c>
      <c r="P632" s="12" t="str">
        <f>IF(OR(D632="Académica",D632="Empresa"),(IF(M632&lt;Leyenda!$I$11,"ALTO",(IF(M632&lt;=Leyenda!$I$10,"MEDIO","BAJO")))),(IF(M632&lt;Leyenda!$J$11,"ALTO",(IF(M632&lt;=Leyenda!$J$10,"MEDIO","BAJO")))))</f>
        <v>BAJO</v>
      </c>
    </row>
    <row r="633">
      <c r="A633" s="8" t="s">
        <v>1741</v>
      </c>
      <c r="B633" s="9" t="s">
        <v>17</v>
      </c>
      <c r="C633" s="9" t="s">
        <v>2549</v>
      </c>
      <c r="D633" s="9" t="s">
        <v>2144</v>
      </c>
      <c r="E633" s="10">
        <v>18.0</v>
      </c>
      <c r="F633" s="10">
        <v>17.5</v>
      </c>
      <c r="G633" s="10">
        <v>17.0</v>
      </c>
      <c r="H633" s="10">
        <v>16.5</v>
      </c>
      <c r="I633" s="10">
        <v>19.0</v>
      </c>
      <c r="J633" s="10">
        <v>16.5</v>
      </c>
      <c r="K633" s="10">
        <v>17.8</v>
      </c>
      <c r="L633" s="10">
        <v>17.5</v>
      </c>
      <c r="M633" s="11">
        <f t="shared" si="1"/>
        <v>17.47142857</v>
      </c>
      <c r="N633" s="11">
        <f t="shared" si="2"/>
        <v>17</v>
      </c>
      <c r="O633" s="12" t="str">
        <f t="shared" si="3"/>
        <v>APROBADO</v>
      </c>
      <c r="P633" s="12" t="str">
        <f>IF(OR(D633="Académica",D633="Empresa"),(IF(M633&lt;Leyenda!$I$11,"ALTO",(IF(M633&lt;=Leyenda!$I$10,"MEDIO","BAJO")))),(IF(M633&lt;Leyenda!$J$11,"ALTO",(IF(M633&lt;=Leyenda!$J$10,"MEDIO","BAJO")))))</f>
        <v>BAJO</v>
      </c>
    </row>
    <row r="634">
      <c r="A634" s="8" t="s">
        <v>892</v>
      </c>
      <c r="B634" s="9" t="s">
        <v>28</v>
      </c>
      <c r="C634" s="9" t="s">
        <v>2549</v>
      </c>
      <c r="D634" s="9" t="s">
        <v>2144</v>
      </c>
      <c r="E634" s="10">
        <v>16.5</v>
      </c>
      <c r="F634" s="10">
        <v>18.0</v>
      </c>
      <c r="G634" s="10">
        <v>19.5</v>
      </c>
      <c r="H634" s="10">
        <v>16.5</v>
      </c>
      <c r="I634" s="10">
        <v>20.0</v>
      </c>
      <c r="J634" s="10">
        <v>16.5</v>
      </c>
      <c r="K634" s="10">
        <v>18.1</v>
      </c>
      <c r="L634" s="10">
        <v>18.5</v>
      </c>
      <c r="M634" s="11">
        <f t="shared" si="1"/>
        <v>17.87142857</v>
      </c>
      <c r="N634" s="11">
        <f t="shared" si="2"/>
        <v>18</v>
      </c>
      <c r="O634" s="12" t="str">
        <f t="shared" si="3"/>
        <v>APROBADO</v>
      </c>
      <c r="P634" s="12" t="str">
        <f>IF(OR(D634="Académica",D634="Empresa"),(IF(M634&lt;Leyenda!$I$11,"ALTO",(IF(M634&lt;=Leyenda!$I$10,"MEDIO","BAJO")))),(IF(M634&lt;Leyenda!$J$11,"ALTO",(IF(M634&lt;=Leyenda!$J$10,"MEDIO","BAJO")))))</f>
        <v>BAJO</v>
      </c>
    </row>
    <row r="635">
      <c r="A635" s="8" t="s">
        <v>908</v>
      </c>
      <c r="B635" s="9" t="s">
        <v>28</v>
      </c>
      <c r="C635" s="9" t="s">
        <v>2549</v>
      </c>
      <c r="D635" s="9" t="s">
        <v>2144</v>
      </c>
      <c r="E635" s="10">
        <v>16.5</v>
      </c>
      <c r="F635" s="10">
        <v>20.0</v>
      </c>
      <c r="G635" s="10">
        <v>18.5</v>
      </c>
      <c r="H635" s="10">
        <v>16.5</v>
      </c>
      <c r="I635" s="10">
        <v>16.5</v>
      </c>
      <c r="J635" s="10">
        <v>16.5</v>
      </c>
      <c r="K635" s="10">
        <v>17.4</v>
      </c>
      <c r="L635" s="10">
        <v>17.5</v>
      </c>
      <c r="M635" s="11">
        <f t="shared" si="1"/>
        <v>17.41428571</v>
      </c>
      <c r="N635" s="11">
        <f t="shared" si="2"/>
        <v>17</v>
      </c>
      <c r="O635" s="12" t="str">
        <f t="shared" si="3"/>
        <v>APROBADO</v>
      </c>
      <c r="P635" s="12" t="str">
        <f>IF(OR(D635="Académica",D635="Empresa"),(IF(M635&lt;Leyenda!$I$11,"ALTO",(IF(M635&lt;=Leyenda!$I$10,"MEDIO","BAJO")))),(IF(M635&lt;Leyenda!$J$11,"ALTO",(IF(M635&lt;=Leyenda!$J$10,"MEDIO","BAJO")))))</f>
        <v>BAJO</v>
      </c>
    </row>
    <row r="636">
      <c r="A636" s="8" t="s">
        <v>2550</v>
      </c>
      <c r="B636" s="9" t="s">
        <v>601</v>
      </c>
      <c r="C636" s="9" t="s">
        <v>2549</v>
      </c>
      <c r="D636" s="9" t="s">
        <v>2144</v>
      </c>
      <c r="E636" s="10">
        <v>16.0</v>
      </c>
      <c r="F636" s="10">
        <v>17.0</v>
      </c>
      <c r="G636" s="10">
        <v>16.5</v>
      </c>
      <c r="H636" s="10">
        <v>14.5</v>
      </c>
      <c r="I636" s="10">
        <v>16.0</v>
      </c>
      <c r="J636" s="10">
        <v>16.0</v>
      </c>
      <c r="K636" s="10">
        <v>16.3</v>
      </c>
      <c r="L636" s="10">
        <v>16.0</v>
      </c>
      <c r="M636" s="11">
        <f t="shared" si="1"/>
        <v>16.04285714</v>
      </c>
      <c r="N636" s="11">
        <f t="shared" si="2"/>
        <v>16</v>
      </c>
      <c r="O636" s="12" t="str">
        <f t="shared" si="3"/>
        <v>APROBADO</v>
      </c>
      <c r="P636" s="12" t="str">
        <f>IF(OR(D636="Académica",D636="Empresa"),(IF(M636&lt;Leyenda!$I$11,"ALTO",(IF(M636&lt;=Leyenda!$I$10,"MEDIO","BAJO")))),(IF(M636&lt;Leyenda!$J$11,"ALTO",(IF(M636&lt;=Leyenda!$J$10,"MEDIO","BAJO")))))</f>
        <v>BAJO</v>
      </c>
    </row>
    <row r="637">
      <c r="A637" s="8" t="s">
        <v>841</v>
      </c>
      <c r="B637" s="9" t="s">
        <v>28</v>
      </c>
      <c r="C637" s="9" t="s">
        <v>2549</v>
      </c>
      <c r="D637" s="9" t="s">
        <v>2144</v>
      </c>
      <c r="E637" s="10">
        <v>15.5</v>
      </c>
      <c r="F637" s="10">
        <v>17.5</v>
      </c>
      <c r="G637" s="10">
        <v>17.5</v>
      </c>
      <c r="H637" s="10">
        <v>16.5</v>
      </c>
      <c r="I637" s="10">
        <v>19.0</v>
      </c>
      <c r="J637" s="10">
        <v>16.5</v>
      </c>
      <c r="K637" s="10">
        <v>17.4</v>
      </c>
      <c r="L637" s="10">
        <v>17.5</v>
      </c>
      <c r="M637" s="11">
        <f t="shared" si="1"/>
        <v>17.12857143</v>
      </c>
      <c r="N637" s="11">
        <f t="shared" si="2"/>
        <v>17</v>
      </c>
      <c r="O637" s="12" t="str">
        <f t="shared" si="3"/>
        <v>APROBADO</v>
      </c>
      <c r="P637" s="12" t="str">
        <f>IF(OR(D637="Académica",D637="Empresa"),(IF(M637&lt;Leyenda!$I$11,"ALTO",(IF(M637&lt;=Leyenda!$I$10,"MEDIO","BAJO")))),(IF(M637&lt;Leyenda!$J$11,"ALTO",(IF(M637&lt;=Leyenda!$J$10,"MEDIO","BAJO")))))</f>
        <v>BAJO</v>
      </c>
    </row>
    <row r="638">
      <c r="A638" s="8" t="s">
        <v>1352</v>
      </c>
      <c r="B638" s="9" t="s">
        <v>21</v>
      </c>
      <c r="C638" s="9" t="s">
        <v>2549</v>
      </c>
      <c r="D638" s="9" t="s">
        <v>2144</v>
      </c>
      <c r="E638" s="10">
        <v>17.5</v>
      </c>
      <c r="F638" s="10">
        <v>16.5</v>
      </c>
      <c r="G638" s="10">
        <v>15.0</v>
      </c>
      <c r="H638" s="10">
        <v>16.5</v>
      </c>
      <c r="I638" s="10">
        <v>19.0</v>
      </c>
      <c r="J638" s="10">
        <v>16.5</v>
      </c>
      <c r="K638" s="10">
        <v>17.0</v>
      </c>
      <c r="L638" s="10">
        <v>17.0</v>
      </c>
      <c r="M638" s="11">
        <f t="shared" si="1"/>
        <v>16.85714286</v>
      </c>
      <c r="N638" s="11">
        <f t="shared" si="2"/>
        <v>17</v>
      </c>
      <c r="O638" s="12" t="str">
        <f t="shared" si="3"/>
        <v>APROBADO</v>
      </c>
      <c r="P638" s="12" t="str">
        <f>IF(OR(D638="Académica",D638="Empresa"),(IF(M638&lt;Leyenda!$I$11,"ALTO",(IF(M638&lt;=Leyenda!$I$10,"MEDIO","BAJO")))),(IF(M638&lt;Leyenda!$J$11,"ALTO",(IF(M638&lt;=Leyenda!$J$10,"MEDIO","BAJO")))))</f>
        <v>BAJO</v>
      </c>
    </row>
    <row r="639">
      <c r="A639" s="8" t="s">
        <v>2551</v>
      </c>
      <c r="B639" s="9" t="s">
        <v>28</v>
      </c>
      <c r="C639" s="9" t="s">
        <v>2549</v>
      </c>
      <c r="D639" s="9" t="s">
        <v>2144</v>
      </c>
      <c r="E639" s="10">
        <v>17.5</v>
      </c>
      <c r="F639" s="10">
        <v>19.0</v>
      </c>
      <c r="G639" s="10">
        <v>19.0</v>
      </c>
      <c r="H639" s="10">
        <v>16.5</v>
      </c>
      <c r="I639" s="10">
        <v>20.0</v>
      </c>
      <c r="J639" s="10">
        <v>16.5</v>
      </c>
      <c r="K639" s="10">
        <v>18.2</v>
      </c>
      <c r="L639" s="10">
        <v>18.5</v>
      </c>
      <c r="M639" s="11">
        <f t="shared" si="1"/>
        <v>18.1</v>
      </c>
      <c r="N639" s="11">
        <f t="shared" si="2"/>
        <v>18</v>
      </c>
      <c r="O639" s="12" t="str">
        <f t="shared" si="3"/>
        <v>APROBADO</v>
      </c>
      <c r="P639" s="12" t="str">
        <f>IF(OR(D639="Académica",D639="Empresa"),(IF(M639&lt;Leyenda!$I$11,"ALTO",(IF(M639&lt;=Leyenda!$I$10,"MEDIO","BAJO")))),(IF(M639&lt;Leyenda!$J$11,"ALTO",(IF(M639&lt;=Leyenda!$J$10,"MEDIO","BAJO")))))</f>
        <v>BAJO</v>
      </c>
    </row>
    <row r="640">
      <c r="A640" s="8" t="s">
        <v>1253</v>
      </c>
      <c r="B640" s="9" t="s">
        <v>21</v>
      </c>
      <c r="C640" s="9" t="s">
        <v>2549</v>
      </c>
      <c r="D640" s="9" t="s">
        <v>2144</v>
      </c>
      <c r="E640" s="10">
        <v>18.5</v>
      </c>
      <c r="F640" s="10">
        <v>16.5</v>
      </c>
      <c r="G640" s="10">
        <v>16.5</v>
      </c>
      <c r="H640" s="10">
        <v>16.5</v>
      </c>
      <c r="I640" s="10">
        <v>20.0</v>
      </c>
      <c r="J640" s="10">
        <v>16.5</v>
      </c>
      <c r="K640" s="10">
        <v>17.5</v>
      </c>
      <c r="L640" s="10">
        <v>17.5</v>
      </c>
      <c r="M640" s="11">
        <f t="shared" si="1"/>
        <v>17.42857143</v>
      </c>
      <c r="N640" s="11">
        <f t="shared" si="2"/>
        <v>17</v>
      </c>
      <c r="O640" s="12" t="str">
        <f t="shared" si="3"/>
        <v>APROBADO</v>
      </c>
      <c r="P640" s="12" t="str">
        <f>IF(OR(D640="Académica",D640="Empresa"),(IF(M640&lt;Leyenda!$I$11,"ALTO",(IF(M640&lt;=Leyenda!$I$10,"MEDIO","BAJO")))),(IF(M640&lt;Leyenda!$J$11,"ALTO",(IF(M640&lt;=Leyenda!$J$10,"MEDIO","BAJO")))))</f>
        <v>BAJO</v>
      </c>
    </row>
    <row r="641">
      <c r="A641" s="8" t="s">
        <v>1739</v>
      </c>
      <c r="B641" s="9" t="s">
        <v>21</v>
      </c>
      <c r="C641" s="9" t="s">
        <v>2549</v>
      </c>
      <c r="D641" s="9" t="s">
        <v>2144</v>
      </c>
      <c r="E641" s="10">
        <v>16.5</v>
      </c>
      <c r="F641" s="10">
        <v>16.5</v>
      </c>
      <c r="G641" s="10">
        <v>16.0</v>
      </c>
      <c r="H641" s="10">
        <v>16.5</v>
      </c>
      <c r="I641" s="10">
        <v>20.0</v>
      </c>
      <c r="J641" s="10">
        <v>16.5</v>
      </c>
      <c r="K641" s="10">
        <v>17.1</v>
      </c>
      <c r="L641" s="10">
        <v>17.5</v>
      </c>
      <c r="M641" s="11">
        <f t="shared" si="1"/>
        <v>17.01428571</v>
      </c>
      <c r="N641" s="11">
        <f t="shared" si="2"/>
        <v>17</v>
      </c>
      <c r="O641" s="12" t="str">
        <f t="shared" si="3"/>
        <v>APROBADO</v>
      </c>
      <c r="P641" s="12" t="str">
        <f>IF(OR(D641="Académica",D641="Empresa"),(IF(M641&lt;Leyenda!$I$11,"ALTO",(IF(M641&lt;=Leyenda!$I$10,"MEDIO","BAJO")))),(IF(M641&lt;Leyenda!$J$11,"ALTO",(IF(M641&lt;=Leyenda!$J$10,"MEDIO","BAJO")))))</f>
        <v>BAJO</v>
      </c>
    </row>
    <row r="642">
      <c r="A642" s="8" t="s">
        <v>788</v>
      </c>
      <c r="B642" s="9" t="s">
        <v>17</v>
      </c>
      <c r="C642" s="9" t="s">
        <v>2549</v>
      </c>
      <c r="D642" s="9" t="s">
        <v>2144</v>
      </c>
      <c r="E642" s="10">
        <v>17.5</v>
      </c>
      <c r="F642" s="10">
        <v>17.5</v>
      </c>
      <c r="G642" s="10">
        <v>17.5</v>
      </c>
      <c r="H642" s="10">
        <v>16.5</v>
      </c>
      <c r="I642" s="10">
        <v>16.5</v>
      </c>
      <c r="J642" s="10">
        <v>19.0</v>
      </c>
      <c r="K642" s="10">
        <v>17.1</v>
      </c>
      <c r="L642" s="10">
        <v>17.0</v>
      </c>
      <c r="M642" s="11">
        <f t="shared" si="1"/>
        <v>17.37142857</v>
      </c>
      <c r="N642" s="11">
        <f t="shared" si="2"/>
        <v>17</v>
      </c>
      <c r="O642" s="12" t="str">
        <f t="shared" si="3"/>
        <v>APROBADO</v>
      </c>
      <c r="P642" s="12" t="str">
        <f>IF(OR(D642="Académica",D642="Empresa"),(IF(M642&lt;Leyenda!$I$11,"ALTO",(IF(M642&lt;=Leyenda!$I$10,"MEDIO","BAJO")))),(IF(M642&lt;Leyenda!$J$11,"ALTO",(IF(M642&lt;=Leyenda!$J$10,"MEDIO","BAJO")))))</f>
        <v>BAJO</v>
      </c>
    </row>
    <row r="643">
      <c r="A643" s="8" t="s">
        <v>782</v>
      </c>
      <c r="B643" s="9" t="s">
        <v>28</v>
      </c>
      <c r="C643" s="9" t="s">
        <v>2549</v>
      </c>
      <c r="D643" s="9" t="s">
        <v>2144</v>
      </c>
      <c r="E643" s="10">
        <v>16.5</v>
      </c>
      <c r="F643" s="10">
        <v>15.5</v>
      </c>
      <c r="G643" s="10">
        <v>15.5</v>
      </c>
      <c r="H643" s="10">
        <v>16.5</v>
      </c>
      <c r="I643" s="10">
        <v>16.5</v>
      </c>
      <c r="J643" s="10">
        <v>16.5</v>
      </c>
      <c r="K643" s="10">
        <v>16.3</v>
      </c>
      <c r="L643" s="10">
        <v>16.5</v>
      </c>
      <c r="M643" s="11">
        <f t="shared" si="1"/>
        <v>16.18571429</v>
      </c>
      <c r="N643" s="11">
        <f t="shared" si="2"/>
        <v>16</v>
      </c>
      <c r="O643" s="12" t="str">
        <f t="shared" si="3"/>
        <v>APROBADO</v>
      </c>
      <c r="P643" s="12" t="str">
        <f>IF(OR(D643="Académica",D643="Empresa"),(IF(M643&lt;Leyenda!$I$11,"ALTO",(IF(M643&lt;=Leyenda!$I$10,"MEDIO","BAJO")))),(IF(M643&lt;Leyenda!$J$11,"ALTO",(IF(M643&lt;=Leyenda!$J$10,"MEDIO","BAJO")))))</f>
        <v>BAJO</v>
      </c>
    </row>
    <row r="644">
      <c r="A644" s="8" t="s">
        <v>1522</v>
      </c>
      <c r="B644" s="9" t="s">
        <v>25</v>
      </c>
      <c r="C644" s="9" t="s">
        <v>2549</v>
      </c>
      <c r="D644" s="9" t="s">
        <v>2144</v>
      </c>
      <c r="E644" s="10">
        <v>20.0</v>
      </c>
      <c r="F644" s="10">
        <v>17.5</v>
      </c>
      <c r="G644" s="10">
        <v>18.0</v>
      </c>
      <c r="H644" s="10">
        <v>16.5</v>
      </c>
      <c r="I644" s="10">
        <v>19.0</v>
      </c>
      <c r="J644" s="10">
        <v>16.5</v>
      </c>
      <c r="K644" s="10">
        <v>18.1</v>
      </c>
      <c r="L644" s="10">
        <v>18.0</v>
      </c>
      <c r="M644" s="11">
        <f t="shared" si="1"/>
        <v>17.94285714</v>
      </c>
      <c r="N644" s="11">
        <f t="shared" si="2"/>
        <v>18</v>
      </c>
      <c r="O644" s="12" t="str">
        <f t="shared" si="3"/>
        <v>APROBADO</v>
      </c>
      <c r="P644" s="12" t="str">
        <f>IF(OR(D644="Académica",D644="Empresa"),(IF(M644&lt;Leyenda!$I$11,"ALTO",(IF(M644&lt;=Leyenda!$I$10,"MEDIO","BAJO")))),(IF(M644&lt;Leyenda!$J$11,"ALTO",(IF(M644&lt;=Leyenda!$J$10,"MEDIO","BAJO")))))</f>
        <v>BAJO</v>
      </c>
    </row>
    <row r="645">
      <c r="A645" s="8" t="s">
        <v>1330</v>
      </c>
      <c r="B645" s="9" t="s">
        <v>40</v>
      </c>
      <c r="C645" s="9" t="s">
        <v>2549</v>
      </c>
      <c r="D645" s="9" t="s">
        <v>2144</v>
      </c>
      <c r="E645" s="10">
        <v>17.5</v>
      </c>
      <c r="F645" s="10">
        <v>20.0</v>
      </c>
      <c r="G645" s="10">
        <v>17.5</v>
      </c>
      <c r="H645" s="10">
        <v>16.5</v>
      </c>
      <c r="I645" s="10">
        <v>19.0</v>
      </c>
      <c r="J645" s="10">
        <v>12.5</v>
      </c>
      <c r="K645" s="10">
        <v>17.7</v>
      </c>
      <c r="L645" s="10">
        <v>17.5</v>
      </c>
      <c r="M645" s="11">
        <f t="shared" si="1"/>
        <v>17.24285714</v>
      </c>
      <c r="N645" s="11">
        <f t="shared" si="2"/>
        <v>17</v>
      </c>
      <c r="O645" s="12" t="str">
        <f t="shared" si="3"/>
        <v>APROBADO</v>
      </c>
      <c r="P645" s="12" t="str">
        <f>IF(OR(D645="Académica",D645="Empresa"),(IF(M645&lt;Leyenda!$I$11,"ALTO",(IF(M645&lt;=Leyenda!$I$10,"MEDIO","BAJO")))),(IF(M645&lt;Leyenda!$J$11,"ALTO",(IF(M645&lt;=Leyenda!$J$10,"MEDIO","BAJO")))))</f>
        <v>BAJO</v>
      </c>
    </row>
    <row r="646">
      <c r="A646" s="8" t="s">
        <v>1008</v>
      </c>
      <c r="B646" s="9" t="s">
        <v>17</v>
      </c>
      <c r="C646" s="9" t="s">
        <v>2549</v>
      </c>
      <c r="D646" s="9" t="s">
        <v>2144</v>
      </c>
      <c r="E646" s="10">
        <v>18.0</v>
      </c>
      <c r="F646" s="10">
        <v>19.0</v>
      </c>
      <c r="G646" s="10">
        <v>19.0</v>
      </c>
      <c r="H646" s="10">
        <v>16.5</v>
      </c>
      <c r="I646" s="10">
        <v>20.0</v>
      </c>
      <c r="J646" s="10">
        <v>19.0</v>
      </c>
      <c r="K646" s="10">
        <v>18.3</v>
      </c>
      <c r="L646" s="10">
        <v>18.5</v>
      </c>
      <c r="M646" s="11">
        <f t="shared" si="1"/>
        <v>18.54285714</v>
      </c>
      <c r="N646" s="11">
        <f t="shared" si="2"/>
        <v>19</v>
      </c>
      <c r="O646" s="12" t="str">
        <f t="shared" si="3"/>
        <v>APROBADO</v>
      </c>
      <c r="P646" s="12" t="str">
        <f>IF(OR(D646="Académica",D646="Empresa"),(IF(M646&lt;Leyenda!$I$11,"ALTO",(IF(M646&lt;=Leyenda!$I$10,"MEDIO","BAJO")))),(IF(M646&lt;Leyenda!$J$11,"ALTO",(IF(M646&lt;=Leyenda!$J$10,"MEDIO","BAJO")))))</f>
        <v>BAJO</v>
      </c>
    </row>
    <row r="647">
      <c r="A647" s="8" t="s">
        <v>2377</v>
      </c>
      <c r="B647" s="9" t="s">
        <v>386</v>
      </c>
      <c r="C647" s="9" t="s">
        <v>2549</v>
      </c>
      <c r="D647" s="9" t="s">
        <v>2144</v>
      </c>
      <c r="E647" s="10">
        <v>11.0</v>
      </c>
      <c r="F647" s="10">
        <v>13.0</v>
      </c>
      <c r="G647" s="10">
        <v>12.5</v>
      </c>
      <c r="H647" s="10">
        <v>15.5</v>
      </c>
      <c r="I647" s="10">
        <v>16.0</v>
      </c>
      <c r="J647" s="10">
        <v>16.5</v>
      </c>
      <c r="K647" s="10">
        <v>13.6</v>
      </c>
      <c r="L647" s="10">
        <v>13.5</v>
      </c>
      <c r="M647" s="11">
        <f t="shared" si="1"/>
        <v>14.01428571</v>
      </c>
      <c r="N647" s="11">
        <f t="shared" si="2"/>
        <v>14</v>
      </c>
      <c r="O647" s="12" t="str">
        <f t="shared" si="3"/>
        <v>APROBADO</v>
      </c>
      <c r="P647" s="12" t="str">
        <f>IF(OR(D647="Académica",D647="Empresa"),(IF(M647&lt;Leyenda!$I$11,"ALTO",(IF(M647&lt;=Leyenda!$I$10,"MEDIO","BAJO")))),(IF(M647&lt;Leyenda!$J$11,"ALTO",(IF(M647&lt;=Leyenda!$J$10,"MEDIO","BAJO")))))</f>
        <v>MEDIO</v>
      </c>
    </row>
    <row r="648">
      <c r="A648" s="8" t="s">
        <v>2552</v>
      </c>
      <c r="B648" s="9" t="s">
        <v>50</v>
      </c>
      <c r="C648" s="9" t="s">
        <v>2549</v>
      </c>
      <c r="D648" s="9" t="s">
        <v>2144</v>
      </c>
      <c r="E648" s="10">
        <v>20.0</v>
      </c>
      <c r="F648" s="10">
        <v>19.0</v>
      </c>
      <c r="G648" s="10">
        <v>18.0</v>
      </c>
      <c r="H648" s="10">
        <v>16.5</v>
      </c>
      <c r="I648" s="10">
        <v>20.0</v>
      </c>
      <c r="J648" s="10">
        <v>15.0</v>
      </c>
      <c r="K648" s="10">
        <v>18.4</v>
      </c>
      <c r="L648" s="10">
        <v>18.0</v>
      </c>
      <c r="M648" s="11">
        <f t="shared" si="1"/>
        <v>18.12857143</v>
      </c>
      <c r="N648" s="11">
        <f t="shared" si="2"/>
        <v>18</v>
      </c>
      <c r="O648" s="12" t="str">
        <f t="shared" si="3"/>
        <v>APROBADO</v>
      </c>
      <c r="P648" s="12" t="str">
        <f>IF(OR(D648="Académica",D648="Empresa"),(IF(M648&lt;Leyenda!$I$11,"ALTO",(IF(M648&lt;=Leyenda!$I$10,"MEDIO","BAJO")))),(IF(M648&lt;Leyenda!$J$11,"ALTO",(IF(M648&lt;=Leyenda!$J$10,"MEDIO","BAJO")))))</f>
        <v>BAJO</v>
      </c>
    </row>
    <row r="649">
      <c r="A649" s="8" t="s">
        <v>1904</v>
      </c>
      <c r="B649" s="9" t="s">
        <v>25</v>
      </c>
      <c r="C649" s="9" t="s">
        <v>2549</v>
      </c>
      <c r="D649" s="9" t="s">
        <v>2144</v>
      </c>
      <c r="E649" s="10">
        <v>20.0</v>
      </c>
      <c r="F649" s="10">
        <v>16.5</v>
      </c>
      <c r="G649" s="10">
        <v>16.5</v>
      </c>
      <c r="H649" s="10">
        <v>16.5</v>
      </c>
      <c r="I649" s="10">
        <v>19.0</v>
      </c>
      <c r="J649" s="10">
        <v>15.0</v>
      </c>
      <c r="K649" s="10">
        <v>17.9</v>
      </c>
      <c r="L649" s="10">
        <v>18.0</v>
      </c>
      <c r="M649" s="11">
        <f t="shared" si="1"/>
        <v>17.34285714</v>
      </c>
      <c r="N649" s="11">
        <f t="shared" si="2"/>
        <v>17</v>
      </c>
      <c r="O649" s="12" t="str">
        <f t="shared" si="3"/>
        <v>APROBADO</v>
      </c>
      <c r="P649" s="12" t="str">
        <f>IF(OR(D649="Académica",D649="Empresa"),(IF(M649&lt;Leyenda!$I$11,"ALTO",(IF(M649&lt;=Leyenda!$I$10,"MEDIO","BAJO")))),(IF(M649&lt;Leyenda!$J$11,"ALTO",(IF(M649&lt;=Leyenda!$J$10,"MEDIO","BAJO")))))</f>
        <v>BAJO</v>
      </c>
    </row>
    <row r="650">
      <c r="A650" s="8" t="s">
        <v>1812</v>
      </c>
      <c r="B650" s="9" t="s">
        <v>25</v>
      </c>
      <c r="C650" s="9" t="s">
        <v>2549</v>
      </c>
      <c r="D650" s="9" t="s">
        <v>2144</v>
      </c>
      <c r="E650" s="10">
        <v>18.5</v>
      </c>
      <c r="F650" s="10">
        <v>16.5</v>
      </c>
      <c r="G650" s="10">
        <v>16.5</v>
      </c>
      <c r="H650" s="10">
        <v>16.5</v>
      </c>
      <c r="I650" s="10">
        <v>19.0</v>
      </c>
      <c r="J650" s="10">
        <v>15.0</v>
      </c>
      <c r="K650" s="10">
        <v>17.8</v>
      </c>
      <c r="L650" s="10">
        <v>18.0</v>
      </c>
      <c r="M650" s="11">
        <f t="shared" si="1"/>
        <v>17.11428571</v>
      </c>
      <c r="N650" s="11">
        <f t="shared" si="2"/>
        <v>17</v>
      </c>
      <c r="O650" s="12" t="str">
        <f t="shared" si="3"/>
        <v>APROBADO</v>
      </c>
      <c r="P650" s="12" t="str">
        <f>IF(OR(D650="Académica",D650="Empresa"),(IF(M650&lt;Leyenda!$I$11,"ALTO",(IF(M650&lt;=Leyenda!$I$10,"MEDIO","BAJO")))),(IF(M650&lt;Leyenda!$J$11,"ALTO",(IF(M650&lt;=Leyenda!$J$10,"MEDIO","BAJO")))))</f>
        <v>BAJO</v>
      </c>
    </row>
    <row r="651">
      <c r="A651" s="8" t="s">
        <v>993</v>
      </c>
      <c r="B651" s="9" t="s">
        <v>25</v>
      </c>
      <c r="C651" s="9" t="s">
        <v>2549</v>
      </c>
      <c r="D651" s="9" t="s">
        <v>2144</v>
      </c>
      <c r="E651" s="10">
        <v>20.0</v>
      </c>
      <c r="F651" s="10">
        <v>16.5</v>
      </c>
      <c r="G651" s="10">
        <v>16.5</v>
      </c>
      <c r="H651" s="10">
        <v>16.5</v>
      </c>
      <c r="I651" s="10">
        <v>19.0</v>
      </c>
      <c r="J651" s="10">
        <v>15.0</v>
      </c>
      <c r="K651" s="10">
        <v>18.0</v>
      </c>
      <c r="L651" s="10">
        <v>18.0</v>
      </c>
      <c r="M651" s="11">
        <f t="shared" si="1"/>
        <v>17.35714286</v>
      </c>
      <c r="N651" s="11">
        <f t="shared" si="2"/>
        <v>17</v>
      </c>
      <c r="O651" s="12" t="str">
        <f t="shared" si="3"/>
        <v>APROBADO</v>
      </c>
      <c r="P651" s="12" t="str">
        <f>IF(OR(D651="Académica",D651="Empresa"),(IF(M651&lt;Leyenda!$I$11,"ALTO",(IF(M651&lt;=Leyenda!$I$10,"MEDIO","BAJO")))),(IF(M651&lt;Leyenda!$J$11,"ALTO",(IF(M651&lt;=Leyenda!$J$10,"MEDIO","BAJO")))))</f>
        <v>BAJO</v>
      </c>
    </row>
    <row r="652">
      <c r="A652" s="8" t="s">
        <v>2553</v>
      </c>
      <c r="B652" s="9" t="s">
        <v>601</v>
      </c>
      <c r="C652" s="9" t="s">
        <v>2554</v>
      </c>
      <c r="D652" s="9" t="s">
        <v>2144</v>
      </c>
      <c r="E652" s="10">
        <v>17.0</v>
      </c>
      <c r="F652" s="10">
        <v>18.5</v>
      </c>
      <c r="G652" s="10">
        <v>18.0</v>
      </c>
      <c r="H652" s="10">
        <v>16.5</v>
      </c>
      <c r="I652" s="10">
        <v>17.0</v>
      </c>
      <c r="J652" s="10">
        <v>19.0</v>
      </c>
      <c r="K652" s="10">
        <v>17.4</v>
      </c>
      <c r="L652" s="10">
        <v>17.5</v>
      </c>
      <c r="M652" s="11">
        <f t="shared" si="1"/>
        <v>17.62857143</v>
      </c>
      <c r="N652" s="11">
        <f t="shared" si="2"/>
        <v>18</v>
      </c>
      <c r="O652" s="12" t="str">
        <f t="shared" si="3"/>
        <v>APROBADO</v>
      </c>
      <c r="P652" s="12" t="str">
        <f>IF(OR(D652="Académica",D652="Empresa"),(IF(M652&lt;Leyenda!$I$11,"ALTO",(IF(M652&lt;=Leyenda!$I$10,"MEDIO","BAJO")))),(IF(M652&lt;Leyenda!$J$11,"ALTO",(IF(M652&lt;=Leyenda!$J$10,"MEDIO","BAJO")))))</f>
        <v>BAJO</v>
      </c>
    </row>
    <row r="653">
      <c r="A653" s="8" t="s">
        <v>1242</v>
      </c>
      <c r="B653" s="9" t="s">
        <v>40</v>
      </c>
      <c r="C653" s="9" t="s">
        <v>2554</v>
      </c>
      <c r="D653" s="9" t="s">
        <v>2144</v>
      </c>
      <c r="E653" s="10">
        <v>15.0</v>
      </c>
      <c r="F653" s="10">
        <v>15.5</v>
      </c>
      <c r="G653" s="10">
        <v>16.0</v>
      </c>
      <c r="H653" s="10">
        <v>11.5</v>
      </c>
      <c r="I653" s="10">
        <v>10.0</v>
      </c>
      <c r="J653" s="10">
        <v>16.5</v>
      </c>
      <c r="K653" s="10">
        <v>13.8</v>
      </c>
      <c r="L653" s="10">
        <v>14.0</v>
      </c>
      <c r="M653" s="11">
        <f t="shared" si="1"/>
        <v>14.04285714</v>
      </c>
      <c r="N653" s="11">
        <f t="shared" si="2"/>
        <v>14</v>
      </c>
      <c r="O653" s="12" t="str">
        <f t="shared" si="3"/>
        <v>DESAPROBADO</v>
      </c>
      <c r="P653" s="12" t="str">
        <f>IF(OR(D653="Académica",D653="Empresa"),(IF(M653&lt;Leyenda!$I$11,"ALTO",(IF(M653&lt;=Leyenda!$I$10,"MEDIO","BAJO")))),(IF(M653&lt;Leyenda!$J$11,"ALTO",(IF(M653&lt;=Leyenda!$J$10,"MEDIO","BAJO")))))</f>
        <v>MEDIO</v>
      </c>
    </row>
    <row r="654">
      <c r="A654" s="8" t="s">
        <v>1960</v>
      </c>
      <c r="B654" s="9" t="s">
        <v>28</v>
      </c>
      <c r="C654" s="9" t="s">
        <v>2554</v>
      </c>
      <c r="D654" s="9" t="s">
        <v>2144</v>
      </c>
      <c r="E654" s="10">
        <v>16.5</v>
      </c>
      <c r="F654" s="10">
        <v>16.5</v>
      </c>
      <c r="G654" s="10">
        <v>16.5</v>
      </c>
      <c r="H654" s="10">
        <v>16.5</v>
      </c>
      <c r="I654" s="10">
        <v>12.5</v>
      </c>
      <c r="J654" s="10">
        <v>12.5</v>
      </c>
      <c r="K654" s="10">
        <v>16.0</v>
      </c>
      <c r="L654" s="10">
        <v>16.0</v>
      </c>
      <c r="M654" s="11">
        <f t="shared" si="1"/>
        <v>15.28571429</v>
      </c>
      <c r="N654" s="11">
        <f t="shared" si="2"/>
        <v>15</v>
      </c>
      <c r="O654" s="12" t="str">
        <f t="shared" si="3"/>
        <v>APROBADO</v>
      </c>
      <c r="P654" s="12" t="str">
        <f>IF(OR(D654="Académica",D654="Empresa"),(IF(M654&lt;Leyenda!$I$11,"ALTO",(IF(M654&lt;=Leyenda!$I$10,"MEDIO","BAJO")))),(IF(M654&lt;Leyenda!$J$11,"ALTO",(IF(M654&lt;=Leyenda!$J$10,"MEDIO","BAJO")))))</f>
        <v>BAJO</v>
      </c>
    </row>
    <row r="655">
      <c r="A655" s="8" t="s">
        <v>2285</v>
      </c>
      <c r="B655" s="9" t="s">
        <v>386</v>
      </c>
      <c r="C655" s="9" t="s">
        <v>2554</v>
      </c>
      <c r="D655" s="9" t="s">
        <v>2144</v>
      </c>
      <c r="E655" s="10">
        <v>16.5</v>
      </c>
      <c r="F655" s="10">
        <v>17.0</v>
      </c>
      <c r="G655" s="10">
        <v>16.5</v>
      </c>
      <c r="H655" s="10">
        <v>16.0</v>
      </c>
      <c r="I655" s="10">
        <v>17.5</v>
      </c>
      <c r="J655" s="10">
        <v>18.5</v>
      </c>
      <c r="K655" s="10">
        <v>16.9</v>
      </c>
      <c r="L655" s="10">
        <v>17.0</v>
      </c>
      <c r="M655" s="11">
        <f t="shared" si="1"/>
        <v>16.98571429</v>
      </c>
      <c r="N655" s="11">
        <f t="shared" si="2"/>
        <v>17</v>
      </c>
      <c r="O655" s="12" t="str">
        <f t="shared" si="3"/>
        <v>APROBADO</v>
      </c>
      <c r="P655" s="12" t="str">
        <f>IF(OR(D655="Académica",D655="Empresa"),(IF(M655&lt;Leyenda!$I$11,"ALTO",(IF(M655&lt;=Leyenda!$I$10,"MEDIO","BAJO")))),(IF(M655&lt;Leyenda!$J$11,"ALTO",(IF(M655&lt;=Leyenda!$J$10,"MEDIO","BAJO")))))</f>
        <v>BAJO</v>
      </c>
    </row>
    <row r="656">
      <c r="A656" s="8" t="s">
        <v>2555</v>
      </c>
      <c r="B656" s="9" t="s">
        <v>17</v>
      </c>
      <c r="C656" s="9" t="s">
        <v>2554</v>
      </c>
      <c r="D656" s="9" t="s">
        <v>2144</v>
      </c>
      <c r="E656" s="10">
        <v>5.0</v>
      </c>
      <c r="F656" s="10">
        <v>15.5</v>
      </c>
      <c r="G656" s="10">
        <v>10.0</v>
      </c>
      <c r="H656" s="10">
        <v>15.0</v>
      </c>
      <c r="I656" s="10">
        <v>16.5</v>
      </c>
      <c r="J656" s="10">
        <v>14.0</v>
      </c>
      <c r="K656" s="10">
        <v>12.1</v>
      </c>
      <c r="L656" s="10">
        <v>12.0</v>
      </c>
      <c r="M656" s="11">
        <f t="shared" si="1"/>
        <v>12.58571429</v>
      </c>
      <c r="N656" s="11">
        <f t="shared" si="2"/>
        <v>13</v>
      </c>
      <c r="O656" s="12" t="str">
        <f t="shared" si="3"/>
        <v>DESAPROBADO</v>
      </c>
      <c r="P656" s="12" t="str">
        <f>IF(OR(D656="Académica",D656="Empresa"),(IF(M656&lt;Leyenda!$I$11,"ALTO",(IF(M656&lt;=Leyenda!$I$10,"MEDIO","BAJO")))),(IF(M656&lt;Leyenda!$J$11,"ALTO",(IF(M656&lt;=Leyenda!$J$10,"MEDIO","BAJO")))))</f>
        <v>ALTO</v>
      </c>
    </row>
    <row r="657">
      <c r="A657" s="8" t="s">
        <v>2328</v>
      </c>
      <c r="B657" s="9" t="s">
        <v>17</v>
      </c>
      <c r="C657" s="9" t="s">
        <v>2554</v>
      </c>
      <c r="D657" s="9" t="s">
        <v>2144</v>
      </c>
      <c r="E657" s="10">
        <v>15.5</v>
      </c>
      <c r="F657" s="10">
        <v>15.5</v>
      </c>
      <c r="G657" s="10">
        <v>16.0</v>
      </c>
      <c r="H657" s="10">
        <v>16.5</v>
      </c>
      <c r="I657" s="10">
        <v>16.5</v>
      </c>
      <c r="J657" s="10">
        <v>11.5</v>
      </c>
      <c r="K657" s="10">
        <v>15.4</v>
      </c>
      <c r="L657" s="10">
        <v>15.5</v>
      </c>
      <c r="M657" s="11">
        <f t="shared" si="1"/>
        <v>15.27142857</v>
      </c>
      <c r="N657" s="11">
        <f t="shared" si="2"/>
        <v>15</v>
      </c>
      <c r="O657" s="12" t="str">
        <f t="shared" si="3"/>
        <v>APROBADO</v>
      </c>
      <c r="P657" s="12" t="str">
        <f>IF(OR(D657="Académica",D657="Empresa"),(IF(M657&lt;Leyenda!$I$11,"ALTO",(IF(M657&lt;=Leyenda!$I$10,"MEDIO","BAJO")))),(IF(M657&lt;Leyenda!$J$11,"ALTO",(IF(M657&lt;=Leyenda!$J$10,"MEDIO","BAJO")))))</f>
        <v>BAJO</v>
      </c>
    </row>
    <row r="658">
      <c r="A658" s="8" t="s">
        <v>2556</v>
      </c>
      <c r="B658" s="9" t="s">
        <v>40</v>
      </c>
      <c r="C658" s="9" t="s">
        <v>2554</v>
      </c>
      <c r="D658" s="9" t="s">
        <v>2144</v>
      </c>
      <c r="E658" s="10">
        <v>17.5</v>
      </c>
      <c r="F658" s="10">
        <v>16.5</v>
      </c>
      <c r="G658" s="10">
        <v>16.5</v>
      </c>
      <c r="H658" s="10">
        <v>16.5</v>
      </c>
      <c r="I658" s="10">
        <v>16.5</v>
      </c>
      <c r="J658" s="10">
        <v>16.5</v>
      </c>
      <c r="K658" s="10">
        <v>15.5</v>
      </c>
      <c r="L658" s="10">
        <v>15.5</v>
      </c>
      <c r="M658" s="11">
        <f t="shared" si="1"/>
        <v>16.5</v>
      </c>
      <c r="N658" s="11">
        <f t="shared" si="2"/>
        <v>17</v>
      </c>
      <c r="O658" s="12" t="str">
        <f t="shared" si="3"/>
        <v>APROBADO</v>
      </c>
      <c r="P658" s="12" t="str">
        <f>IF(OR(D658="Académica",D658="Empresa"),(IF(M658&lt;Leyenda!$I$11,"ALTO",(IF(M658&lt;=Leyenda!$I$10,"MEDIO","BAJO")))),(IF(M658&lt;Leyenda!$J$11,"ALTO",(IF(M658&lt;=Leyenda!$J$10,"MEDIO","BAJO")))))</f>
        <v>BAJO</v>
      </c>
    </row>
    <row r="659">
      <c r="A659" s="8" t="s">
        <v>791</v>
      </c>
      <c r="B659" s="9" t="s">
        <v>28</v>
      </c>
      <c r="C659" s="9" t="s">
        <v>2554</v>
      </c>
      <c r="D659" s="9" t="s">
        <v>2144</v>
      </c>
      <c r="E659" s="10">
        <v>16.5</v>
      </c>
      <c r="F659" s="10">
        <v>16.5</v>
      </c>
      <c r="G659" s="10">
        <v>15.5</v>
      </c>
      <c r="H659" s="10">
        <v>16.5</v>
      </c>
      <c r="I659" s="10">
        <v>14.0</v>
      </c>
      <c r="J659" s="10">
        <v>16.5</v>
      </c>
      <c r="K659" s="10">
        <v>15.9</v>
      </c>
      <c r="L659" s="10">
        <v>16.0</v>
      </c>
      <c r="M659" s="11">
        <f t="shared" si="1"/>
        <v>15.91428571</v>
      </c>
      <c r="N659" s="11">
        <f t="shared" si="2"/>
        <v>16</v>
      </c>
      <c r="O659" s="12" t="str">
        <f t="shared" si="3"/>
        <v>APROBADO</v>
      </c>
      <c r="P659" s="12" t="str">
        <f>IF(OR(D659="Académica",D659="Empresa"),(IF(M659&lt;Leyenda!$I$11,"ALTO",(IF(M659&lt;=Leyenda!$I$10,"MEDIO","BAJO")))),(IF(M659&lt;Leyenda!$J$11,"ALTO",(IF(M659&lt;=Leyenda!$J$10,"MEDIO","BAJO")))))</f>
        <v>BAJO</v>
      </c>
    </row>
    <row r="660">
      <c r="A660" s="8" t="s">
        <v>1237</v>
      </c>
      <c r="B660" s="9" t="s">
        <v>28</v>
      </c>
      <c r="C660" s="9" t="s">
        <v>2554</v>
      </c>
      <c r="D660" s="9" t="s">
        <v>2144</v>
      </c>
      <c r="E660" s="10">
        <v>17.5</v>
      </c>
      <c r="F660" s="10">
        <v>16.5</v>
      </c>
      <c r="G660" s="10">
        <v>18.0</v>
      </c>
      <c r="H660" s="10">
        <v>16.5</v>
      </c>
      <c r="I660" s="10">
        <v>16.5</v>
      </c>
      <c r="J660" s="10">
        <v>16.5</v>
      </c>
      <c r="K660" s="10">
        <v>16.9</v>
      </c>
      <c r="L660" s="10">
        <v>16.5</v>
      </c>
      <c r="M660" s="11">
        <f t="shared" si="1"/>
        <v>16.91428571</v>
      </c>
      <c r="N660" s="11">
        <f t="shared" si="2"/>
        <v>17</v>
      </c>
      <c r="O660" s="12" t="str">
        <f t="shared" si="3"/>
        <v>APROBADO</v>
      </c>
      <c r="P660" s="12" t="str">
        <f>IF(OR(D660="Académica",D660="Empresa"),(IF(M660&lt;Leyenda!$I$11,"ALTO",(IF(M660&lt;=Leyenda!$I$10,"MEDIO","BAJO")))),(IF(M660&lt;Leyenda!$J$11,"ALTO",(IF(M660&lt;=Leyenda!$J$10,"MEDIO","BAJO")))))</f>
        <v>BAJO</v>
      </c>
    </row>
    <row r="661">
      <c r="A661" s="8" t="s">
        <v>2354</v>
      </c>
      <c r="B661" s="9" t="s">
        <v>386</v>
      </c>
      <c r="C661" s="9" t="s">
        <v>2554</v>
      </c>
      <c r="D661" s="9" t="s">
        <v>2144</v>
      </c>
      <c r="E661" s="10">
        <v>18.0</v>
      </c>
      <c r="F661" s="10">
        <v>16.5</v>
      </c>
      <c r="G661" s="10">
        <v>17.0</v>
      </c>
      <c r="H661" s="10">
        <v>19.0</v>
      </c>
      <c r="I661" s="10">
        <v>19.0</v>
      </c>
      <c r="J661" s="10">
        <v>18.0</v>
      </c>
      <c r="K661" s="10">
        <v>17.9</v>
      </c>
      <c r="L661" s="10">
        <v>18.0</v>
      </c>
      <c r="M661" s="11">
        <f t="shared" si="1"/>
        <v>17.91428571</v>
      </c>
      <c r="N661" s="11">
        <f t="shared" si="2"/>
        <v>18</v>
      </c>
      <c r="O661" s="12" t="str">
        <f t="shared" si="3"/>
        <v>APROBADO</v>
      </c>
      <c r="P661" s="12" t="str">
        <f>IF(OR(D661="Académica",D661="Empresa"),(IF(M661&lt;Leyenda!$I$11,"ALTO",(IF(M661&lt;=Leyenda!$I$10,"MEDIO","BAJO")))),(IF(M661&lt;Leyenda!$J$11,"ALTO",(IF(M661&lt;=Leyenda!$J$10,"MEDIO","BAJO")))))</f>
        <v>BAJO</v>
      </c>
    </row>
    <row r="662">
      <c r="A662" s="8" t="s">
        <v>2061</v>
      </c>
      <c r="B662" s="9" t="s">
        <v>40</v>
      </c>
      <c r="C662" s="9" t="s">
        <v>2554</v>
      </c>
      <c r="D662" s="9" t="s">
        <v>2144</v>
      </c>
      <c r="E662" s="10">
        <v>16.5</v>
      </c>
      <c r="F662" s="10">
        <v>18.5</v>
      </c>
      <c r="G662" s="10">
        <v>19.0</v>
      </c>
      <c r="H662" s="10">
        <v>19.0</v>
      </c>
      <c r="I662" s="10">
        <v>20.0</v>
      </c>
      <c r="J662" s="10">
        <v>16.5</v>
      </c>
      <c r="K662" s="10">
        <v>18.5</v>
      </c>
      <c r="L662" s="10">
        <v>18.5</v>
      </c>
      <c r="M662" s="11">
        <f t="shared" si="1"/>
        <v>18.28571429</v>
      </c>
      <c r="N662" s="11">
        <f t="shared" si="2"/>
        <v>18</v>
      </c>
      <c r="O662" s="12" t="str">
        <f t="shared" si="3"/>
        <v>APROBADO</v>
      </c>
      <c r="P662" s="12" t="str">
        <f>IF(OR(D662="Académica",D662="Empresa"),(IF(M662&lt;Leyenda!$I$11,"ALTO",(IF(M662&lt;=Leyenda!$I$10,"MEDIO","BAJO")))),(IF(M662&lt;Leyenda!$J$11,"ALTO",(IF(M662&lt;=Leyenda!$J$10,"MEDIO","BAJO")))))</f>
        <v>BAJO</v>
      </c>
    </row>
    <row r="663">
      <c r="A663" s="8" t="s">
        <v>954</v>
      </c>
      <c r="B663" s="9" t="s">
        <v>28</v>
      </c>
      <c r="C663" s="9" t="s">
        <v>2554</v>
      </c>
      <c r="D663" s="9" t="s">
        <v>2144</v>
      </c>
      <c r="E663" s="10">
        <v>16.5</v>
      </c>
      <c r="F663" s="10">
        <v>16.5</v>
      </c>
      <c r="G663" s="10">
        <v>16.0</v>
      </c>
      <c r="H663" s="10">
        <v>16.5</v>
      </c>
      <c r="I663" s="10">
        <v>14.0</v>
      </c>
      <c r="J663" s="10">
        <v>16.5</v>
      </c>
      <c r="K663" s="10">
        <v>15.9</v>
      </c>
      <c r="L663" s="10">
        <v>16.0</v>
      </c>
      <c r="M663" s="11">
        <f t="shared" si="1"/>
        <v>15.98571429</v>
      </c>
      <c r="N663" s="11">
        <f t="shared" si="2"/>
        <v>16</v>
      </c>
      <c r="O663" s="12" t="str">
        <f t="shared" si="3"/>
        <v>APROBADO</v>
      </c>
      <c r="P663" s="12" t="str">
        <f>IF(OR(D663="Académica",D663="Empresa"),(IF(M663&lt;Leyenda!$I$11,"ALTO",(IF(M663&lt;=Leyenda!$I$10,"MEDIO","BAJO")))),(IF(M663&lt;Leyenda!$J$11,"ALTO",(IF(M663&lt;=Leyenda!$J$10,"MEDIO","BAJO")))))</f>
        <v>BAJO</v>
      </c>
    </row>
    <row r="664">
      <c r="A664" s="8" t="s">
        <v>1705</v>
      </c>
      <c r="B664" s="9" t="s">
        <v>25</v>
      </c>
      <c r="C664" s="9" t="s">
        <v>2554</v>
      </c>
      <c r="D664" s="9" t="s">
        <v>2144</v>
      </c>
      <c r="E664" s="10">
        <v>15.5</v>
      </c>
      <c r="F664" s="10">
        <v>16.5</v>
      </c>
      <c r="G664" s="10">
        <v>16.5</v>
      </c>
      <c r="H664" s="10">
        <v>16.5</v>
      </c>
      <c r="I664" s="10">
        <v>10.0</v>
      </c>
      <c r="J664" s="10">
        <v>15.0</v>
      </c>
      <c r="K664" s="10">
        <v>15.4</v>
      </c>
      <c r="L664" s="10">
        <v>15.5</v>
      </c>
      <c r="M664" s="11">
        <f t="shared" si="1"/>
        <v>15.05714286</v>
      </c>
      <c r="N664" s="11">
        <f t="shared" si="2"/>
        <v>15</v>
      </c>
      <c r="O664" s="12" t="str">
        <f t="shared" si="3"/>
        <v>DESAPROBADO</v>
      </c>
      <c r="P664" s="12" t="str">
        <f>IF(OR(D664="Académica",D664="Empresa"),(IF(M664&lt;Leyenda!$I$11,"ALTO",(IF(M664&lt;=Leyenda!$I$10,"MEDIO","BAJO")))),(IF(M664&lt;Leyenda!$J$11,"ALTO",(IF(M664&lt;=Leyenda!$J$10,"MEDIO","BAJO")))))</f>
        <v>BAJO</v>
      </c>
    </row>
    <row r="665">
      <c r="A665" s="8" t="s">
        <v>2557</v>
      </c>
      <c r="B665" s="9" t="s">
        <v>386</v>
      </c>
      <c r="C665" s="9" t="s">
        <v>2558</v>
      </c>
      <c r="D665" s="9" t="s">
        <v>2144</v>
      </c>
      <c r="E665" s="10">
        <v>19.0</v>
      </c>
      <c r="F665" s="10">
        <v>15.5</v>
      </c>
      <c r="G665" s="10">
        <v>17.0</v>
      </c>
      <c r="H665" s="10">
        <v>19.0</v>
      </c>
      <c r="I665" s="10">
        <v>18.5</v>
      </c>
      <c r="J665" s="10">
        <v>17.0</v>
      </c>
      <c r="K665" s="10">
        <v>17.6</v>
      </c>
      <c r="L665" s="10">
        <v>18.0</v>
      </c>
      <c r="M665" s="11">
        <f t="shared" si="1"/>
        <v>17.65714286</v>
      </c>
      <c r="N665" s="11">
        <f t="shared" si="2"/>
        <v>18</v>
      </c>
      <c r="O665" s="12" t="str">
        <f t="shared" si="3"/>
        <v>APROBADO</v>
      </c>
      <c r="P665" s="12" t="str">
        <f>IF(OR(D665="Académica",D665="Empresa"),(IF(M665&lt;Leyenda!$I$11,"ALTO",(IF(M665&lt;=Leyenda!$I$10,"MEDIO","BAJO")))),(IF(M665&lt;Leyenda!$J$11,"ALTO",(IF(M665&lt;=Leyenda!$J$10,"MEDIO","BAJO")))))</f>
        <v>BAJO</v>
      </c>
    </row>
    <row r="666">
      <c r="A666" s="8" t="s">
        <v>2559</v>
      </c>
      <c r="B666" s="9" t="s">
        <v>601</v>
      </c>
      <c r="C666" s="9" t="s">
        <v>2558</v>
      </c>
      <c r="D666" s="9" t="s">
        <v>2144</v>
      </c>
      <c r="E666" s="10">
        <v>20.0</v>
      </c>
      <c r="F666" s="10">
        <v>16.5</v>
      </c>
      <c r="G666" s="10">
        <v>20.0</v>
      </c>
      <c r="H666" s="10">
        <v>18.0</v>
      </c>
      <c r="I666" s="10">
        <v>19.0</v>
      </c>
      <c r="J666" s="10">
        <v>19.0</v>
      </c>
      <c r="K666" s="10">
        <v>18.6</v>
      </c>
      <c r="L666" s="10">
        <v>19.0</v>
      </c>
      <c r="M666" s="11">
        <f t="shared" si="1"/>
        <v>18.72857143</v>
      </c>
      <c r="N666" s="11">
        <f t="shared" si="2"/>
        <v>19</v>
      </c>
      <c r="O666" s="12" t="str">
        <f t="shared" si="3"/>
        <v>APROBADO</v>
      </c>
      <c r="P666" s="12" t="str">
        <f>IF(OR(D666="Académica",D666="Empresa"),(IF(M666&lt;Leyenda!$I$11,"ALTO",(IF(M666&lt;=Leyenda!$I$10,"MEDIO","BAJO")))),(IF(M666&lt;Leyenda!$J$11,"ALTO",(IF(M666&lt;=Leyenda!$J$10,"MEDIO","BAJO")))))</f>
        <v>BAJO</v>
      </c>
    </row>
    <row r="667">
      <c r="A667" s="8" t="s">
        <v>975</v>
      </c>
      <c r="B667" s="9" t="s">
        <v>28</v>
      </c>
      <c r="C667" s="9" t="s">
        <v>2558</v>
      </c>
      <c r="D667" s="9" t="s">
        <v>2144</v>
      </c>
      <c r="E667" s="10">
        <v>16.5</v>
      </c>
      <c r="F667" s="10">
        <v>17.5</v>
      </c>
      <c r="G667" s="10">
        <v>17.5</v>
      </c>
      <c r="H667" s="10">
        <v>20.0</v>
      </c>
      <c r="I667" s="10">
        <v>19.0</v>
      </c>
      <c r="J667" s="10">
        <v>16.5</v>
      </c>
      <c r="K667" s="10">
        <v>17.7</v>
      </c>
      <c r="L667" s="10">
        <v>17.5</v>
      </c>
      <c r="M667" s="11">
        <f t="shared" si="1"/>
        <v>17.81428571</v>
      </c>
      <c r="N667" s="11">
        <f t="shared" si="2"/>
        <v>18</v>
      </c>
      <c r="O667" s="12" t="str">
        <f t="shared" si="3"/>
        <v>APROBADO</v>
      </c>
      <c r="P667" s="12" t="str">
        <f>IF(OR(D667="Académica",D667="Empresa"),(IF(M667&lt;Leyenda!$I$11,"ALTO",(IF(M667&lt;=Leyenda!$I$10,"MEDIO","BAJO")))),(IF(M667&lt;Leyenda!$J$11,"ALTO",(IF(M667&lt;=Leyenda!$J$10,"MEDIO","BAJO")))))</f>
        <v>BAJO</v>
      </c>
    </row>
    <row r="668">
      <c r="A668" s="8" t="s">
        <v>2167</v>
      </c>
      <c r="B668" s="9" t="s">
        <v>386</v>
      </c>
      <c r="C668" s="9" t="s">
        <v>2558</v>
      </c>
      <c r="D668" s="9" t="s">
        <v>2144</v>
      </c>
      <c r="E668" s="10">
        <v>19.5</v>
      </c>
      <c r="F668" s="10">
        <v>15.5</v>
      </c>
      <c r="G668" s="10">
        <v>20.0</v>
      </c>
      <c r="H668" s="10">
        <v>18.5</v>
      </c>
      <c r="I668" s="10">
        <v>19.0</v>
      </c>
      <c r="J668" s="10">
        <v>18.0</v>
      </c>
      <c r="K668" s="10">
        <v>18.4</v>
      </c>
      <c r="L668" s="10">
        <v>18.5</v>
      </c>
      <c r="M668" s="11">
        <f t="shared" si="1"/>
        <v>18.41428571</v>
      </c>
      <c r="N668" s="11">
        <f t="shared" si="2"/>
        <v>18</v>
      </c>
      <c r="O668" s="12" t="str">
        <f t="shared" si="3"/>
        <v>APROBADO</v>
      </c>
      <c r="P668" s="12" t="str">
        <f>IF(OR(D668="Académica",D668="Empresa"),(IF(M668&lt;Leyenda!$I$11,"ALTO",(IF(M668&lt;=Leyenda!$I$10,"MEDIO","BAJO")))),(IF(M668&lt;Leyenda!$J$11,"ALTO",(IF(M668&lt;=Leyenda!$J$10,"MEDIO","BAJO")))))</f>
        <v>BAJO</v>
      </c>
    </row>
    <row r="669">
      <c r="A669" s="8" t="s">
        <v>2560</v>
      </c>
      <c r="B669" s="9" t="s">
        <v>601</v>
      </c>
      <c r="C669" s="9" t="s">
        <v>2558</v>
      </c>
      <c r="D669" s="9" t="s">
        <v>2144</v>
      </c>
      <c r="E669" s="10">
        <v>16.0</v>
      </c>
      <c r="F669" s="10">
        <v>16.0</v>
      </c>
      <c r="G669" s="10">
        <v>17.5</v>
      </c>
      <c r="H669" s="10">
        <v>18.0</v>
      </c>
      <c r="I669" s="10">
        <v>19.0</v>
      </c>
      <c r="J669" s="10">
        <v>16.5</v>
      </c>
      <c r="K669" s="10">
        <v>17.6</v>
      </c>
      <c r="L669" s="10">
        <v>18.0</v>
      </c>
      <c r="M669" s="11">
        <f t="shared" si="1"/>
        <v>17.22857143</v>
      </c>
      <c r="N669" s="11">
        <f t="shared" si="2"/>
        <v>17</v>
      </c>
      <c r="O669" s="12" t="str">
        <f t="shared" si="3"/>
        <v>APROBADO</v>
      </c>
      <c r="P669" s="12" t="str">
        <f>IF(OR(D669="Académica",D669="Empresa"),(IF(M669&lt;Leyenda!$I$11,"ALTO",(IF(M669&lt;=Leyenda!$I$10,"MEDIO","BAJO")))),(IF(M669&lt;Leyenda!$J$11,"ALTO",(IF(M669&lt;=Leyenda!$J$10,"MEDIO","BAJO")))))</f>
        <v>BAJO</v>
      </c>
    </row>
    <row r="670">
      <c r="A670" s="8" t="s">
        <v>2561</v>
      </c>
      <c r="B670" s="9" t="s">
        <v>601</v>
      </c>
      <c r="C670" s="9" t="s">
        <v>2558</v>
      </c>
      <c r="D670" s="9" t="s">
        <v>2144</v>
      </c>
      <c r="E670" s="10">
        <v>17.5</v>
      </c>
      <c r="F670" s="10">
        <v>16.5</v>
      </c>
      <c r="G670" s="10">
        <v>20.0</v>
      </c>
      <c r="H670" s="10">
        <v>18.5</v>
      </c>
      <c r="I670" s="10">
        <v>19.0</v>
      </c>
      <c r="J670" s="10">
        <v>18.5</v>
      </c>
      <c r="K670" s="10">
        <v>18.4</v>
      </c>
      <c r="L670" s="10">
        <v>18.5</v>
      </c>
      <c r="M670" s="11">
        <f t="shared" si="1"/>
        <v>18.34285714</v>
      </c>
      <c r="N670" s="11">
        <f t="shared" si="2"/>
        <v>18</v>
      </c>
      <c r="O670" s="12" t="str">
        <f t="shared" si="3"/>
        <v>APROBADO</v>
      </c>
      <c r="P670" s="12" t="str">
        <f>IF(OR(D670="Académica",D670="Empresa"),(IF(M670&lt;Leyenda!$I$11,"ALTO",(IF(M670&lt;=Leyenda!$I$10,"MEDIO","BAJO")))),(IF(M670&lt;Leyenda!$J$11,"ALTO",(IF(M670&lt;=Leyenda!$J$10,"MEDIO","BAJO")))))</f>
        <v>BAJO</v>
      </c>
    </row>
    <row r="671">
      <c r="A671" s="8" t="s">
        <v>1578</v>
      </c>
      <c r="B671" s="9" t="s">
        <v>17</v>
      </c>
      <c r="C671" s="9" t="s">
        <v>2558</v>
      </c>
      <c r="D671" s="9" t="s">
        <v>2144</v>
      </c>
      <c r="E671" s="10">
        <v>16.5</v>
      </c>
      <c r="F671" s="10">
        <v>16.5</v>
      </c>
      <c r="G671" s="10">
        <v>16.5</v>
      </c>
      <c r="H671" s="10">
        <v>18.0</v>
      </c>
      <c r="I671" s="10">
        <v>19.0</v>
      </c>
      <c r="J671" s="10">
        <v>16.5</v>
      </c>
      <c r="K671" s="10">
        <v>17.1</v>
      </c>
      <c r="L671" s="10">
        <v>17.0</v>
      </c>
      <c r="M671" s="11">
        <f t="shared" si="1"/>
        <v>17.15714286</v>
      </c>
      <c r="N671" s="11">
        <f t="shared" si="2"/>
        <v>17</v>
      </c>
      <c r="O671" s="12" t="str">
        <f t="shared" si="3"/>
        <v>APROBADO</v>
      </c>
      <c r="P671" s="12" t="str">
        <f>IF(OR(D671="Académica",D671="Empresa"),(IF(M671&lt;Leyenda!$I$11,"ALTO",(IF(M671&lt;=Leyenda!$I$10,"MEDIO","BAJO")))),(IF(M671&lt;Leyenda!$J$11,"ALTO",(IF(M671&lt;=Leyenda!$J$10,"MEDIO","BAJO")))))</f>
        <v>BAJO</v>
      </c>
    </row>
    <row r="672">
      <c r="A672" s="8" t="s">
        <v>2038</v>
      </c>
      <c r="B672" s="9" t="s">
        <v>28</v>
      </c>
      <c r="C672" s="9" t="s">
        <v>2558</v>
      </c>
      <c r="D672" s="9" t="s">
        <v>2144</v>
      </c>
      <c r="E672" s="10">
        <v>19.0</v>
      </c>
      <c r="F672" s="10">
        <v>20.0</v>
      </c>
      <c r="G672" s="10">
        <v>19.0</v>
      </c>
      <c r="H672" s="10">
        <v>20.0</v>
      </c>
      <c r="I672" s="10">
        <v>19.0</v>
      </c>
      <c r="J672" s="10">
        <v>16.5</v>
      </c>
      <c r="K672" s="10">
        <v>19.1</v>
      </c>
      <c r="L672" s="10">
        <v>19.0</v>
      </c>
      <c r="M672" s="11">
        <f t="shared" si="1"/>
        <v>18.94285714</v>
      </c>
      <c r="N672" s="11">
        <f t="shared" si="2"/>
        <v>19</v>
      </c>
      <c r="O672" s="12" t="str">
        <f t="shared" si="3"/>
        <v>APROBADO</v>
      </c>
      <c r="P672" s="12" t="str">
        <f>IF(OR(D672="Académica",D672="Empresa"),(IF(M672&lt;Leyenda!$I$11,"ALTO",(IF(M672&lt;=Leyenda!$I$10,"MEDIO","BAJO")))),(IF(M672&lt;Leyenda!$J$11,"ALTO",(IF(M672&lt;=Leyenda!$J$10,"MEDIO","BAJO")))))</f>
        <v>BAJO</v>
      </c>
    </row>
    <row r="673">
      <c r="A673" s="8" t="s">
        <v>1692</v>
      </c>
      <c r="B673" s="9" t="s">
        <v>17</v>
      </c>
      <c r="C673" s="9" t="s">
        <v>2558</v>
      </c>
      <c r="D673" s="9" t="s">
        <v>2144</v>
      </c>
      <c r="E673" s="10">
        <v>17.5</v>
      </c>
      <c r="F673" s="10">
        <v>16.5</v>
      </c>
      <c r="G673" s="10">
        <v>18.5</v>
      </c>
      <c r="H673" s="10">
        <v>18.0</v>
      </c>
      <c r="I673" s="10">
        <v>19.0</v>
      </c>
      <c r="J673" s="10">
        <v>16.5</v>
      </c>
      <c r="K673" s="10">
        <v>17.4</v>
      </c>
      <c r="L673" s="10">
        <v>17.0</v>
      </c>
      <c r="M673" s="11">
        <f t="shared" si="1"/>
        <v>17.62857143</v>
      </c>
      <c r="N673" s="11">
        <f t="shared" si="2"/>
        <v>18</v>
      </c>
      <c r="O673" s="12" t="str">
        <f t="shared" si="3"/>
        <v>APROBADO</v>
      </c>
      <c r="P673" s="12" t="str">
        <f>IF(OR(D673="Académica",D673="Empresa"),(IF(M673&lt;Leyenda!$I$11,"ALTO",(IF(M673&lt;=Leyenda!$I$10,"MEDIO","BAJO")))),(IF(M673&lt;Leyenda!$J$11,"ALTO",(IF(M673&lt;=Leyenda!$J$10,"MEDIO","BAJO")))))</f>
        <v>BAJO</v>
      </c>
    </row>
    <row r="674">
      <c r="A674" s="8" t="s">
        <v>834</v>
      </c>
      <c r="B674" s="9" t="s">
        <v>28</v>
      </c>
      <c r="C674" s="9" t="s">
        <v>2558</v>
      </c>
      <c r="D674" s="9" t="s">
        <v>2144</v>
      </c>
      <c r="E674" s="10">
        <v>16.5</v>
      </c>
      <c r="F674" s="10">
        <v>16.5</v>
      </c>
      <c r="G674" s="10">
        <v>16.0</v>
      </c>
      <c r="H674" s="10">
        <v>20.0</v>
      </c>
      <c r="I674" s="10">
        <v>19.0</v>
      </c>
      <c r="J674" s="10">
        <v>16.5</v>
      </c>
      <c r="K674" s="10">
        <v>17.3</v>
      </c>
      <c r="L674" s="10">
        <v>17.0</v>
      </c>
      <c r="M674" s="11">
        <f t="shared" si="1"/>
        <v>17.4</v>
      </c>
      <c r="N674" s="11">
        <f t="shared" si="2"/>
        <v>17</v>
      </c>
      <c r="O674" s="12" t="str">
        <f t="shared" si="3"/>
        <v>APROBADO</v>
      </c>
      <c r="P674" s="12" t="str">
        <f>IF(OR(D674="Académica",D674="Empresa"),(IF(M674&lt;Leyenda!$I$11,"ALTO",(IF(M674&lt;=Leyenda!$I$10,"MEDIO","BAJO")))),(IF(M674&lt;Leyenda!$J$11,"ALTO",(IF(M674&lt;=Leyenda!$J$10,"MEDIO","BAJO")))))</f>
        <v>BAJO</v>
      </c>
    </row>
    <row r="675">
      <c r="A675" s="8" t="s">
        <v>1943</v>
      </c>
      <c r="B675" s="9" t="s">
        <v>35</v>
      </c>
      <c r="C675" s="9" t="s">
        <v>2558</v>
      </c>
      <c r="D675" s="9" t="s">
        <v>2144</v>
      </c>
      <c r="E675" s="10">
        <v>16.5</v>
      </c>
      <c r="F675" s="10">
        <v>16.5</v>
      </c>
      <c r="G675" s="10">
        <v>17.0</v>
      </c>
      <c r="H675" s="10">
        <v>20.0</v>
      </c>
      <c r="I675" s="10">
        <v>16.5</v>
      </c>
      <c r="J675" s="10">
        <v>15.0</v>
      </c>
      <c r="K675" s="10">
        <v>17.3</v>
      </c>
      <c r="L675" s="10">
        <v>17.0</v>
      </c>
      <c r="M675" s="11">
        <f t="shared" si="1"/>
        <v>16.97142857</v>
      </c>
      <c r="N675" s="11">
        <f t="shared" si="2"/>
        <v>17</v>
      </c>
      <c r="O675" s="12" t="str">
        <f t="shared" si="3"/>
        <v>APROBADO</v>
      </c>
      <c r="P675" s="12" t="str">
        <f>IF(OR(D675="Académica",D675="Empresa"),(IF(M675&lt;Leyenda!$I$11,"ALTO",(IF(M675&lt;=Leyenda!$I$10,"MEDIO","BAJO")))),(IF(M675&lt;Leyenda!$J$11,"ALTO",(IF(M675&lt;=Leyenda!$J$10,"MEDIO","BAJO")))))</f>
        <v>BAJO</v>
      </c>
    </row>
    <row r="676">
      <c r="A676" s="8" t="s">
        <v>2267</v>
      </c>
      <c r="B676" s="9" t="s">
        <v>386</v>
      </c>
      <c r="C676" s="9" t="s">
        <v>2558</v>
      </c>
      <c r="D676" s="9" t="s">
        <v>2144</v>
      </c>
      <c r="E676" s="10">
        <v>19.5</v>
      </c>
      <c r="F676" s="10">
        <v>14.5</v>
      </c>
      <c r="G676" s="10">
        <v>16.0</v>
      </c>
      <c r="H676" s="10">
        <v>17.5</v>
      </c>
      <c r="I676" s="10">
        <v>18.0</v>
      </c>
      <c r="J676" s="10">
        <v>17.5</v>
      </c>
      <c r="K676" s="10">
        <v>16.9</v>
      </c>
      <c r="L676" s="10">
        <v>16.5</v>
      </c>
      <c r="M676" s="11">
        <f t="shared" si="1"/>
        <v>17.12857143</v>
      </c>
      <c r="N676" s="11">
        <f t="shared" si="2"/>
        <v>17</v>
      </c>
      <c r="O676" s="12" t="str">
        <f t="shared" si="3"/>
        <v>APROBADO</v>
      </c>
      <c r="P676" s="12" t="str">
        <f>IF(OR(D676="Académica",D676="Empresa"),(IF(M676&lt;Leyenda!$I$11,"ALTO",(IF(M676&lt;=Leyenda!$I$10,"MEDIO","BAJO")))),(IF(M676&lt;Leyenda!$J$11,"ALTO",(IF(M676&lt;=Leyenda!$J$10,"MEDIO","BAJO")))))</f>
        <v>BAJO</v>
      </c>
    </row>
    <row r="677">
      <c r="A677" s="8" t="s">
        <v>1476</v>
      </c>
      <c r="B677" s="9" t="s">
        <v>17</v>
      </c>
      <c r="C677" s="9" t="s">
        <v>2558</v>
      </c>
      <c r="D677" s="9" t="s">
        <v>2144</v>
      </c>
      <c r="E677" s="10">
        <v>20.0</v>
      </c>
      <c r="F677" s="10">
        <v>15.5</v>
      </c>
      <c r="G677" s="10">
        <v>17.0</v>
      </c>
      <c r="H677" s="10">
        <v>18.0</v>
      </c>
      <c r="I677" s="10">
        <v>16.5</v>
      </c>
      <c r="J677" s="10">
        <v>16.5</v>
      </c>
      <c r="K677" s="10">
        <v>16.5</v>
      </c>
      <c r="L677" s="10">
        <v>16.5</v>
      </c>
      <c r="M677" s="11">
        <f t="shared" si="1"/>
        <v>17.14285714</v>
      </c>
      <c r="N677" s="11">
        <f t="shared" si="2"/>
        <v>17</v>
      </c>
      <c r="O677" s="12" t="str">
        <f t="shared" si="3"/>
        <v>APROBADO</v>
      </c>
      <c r="P677" s="12" t="str">
        <f>IF(OR(D677="Académica",D677="Empresa"),(IF(M677&lt;Leyenda!$I$11,"ALTO",(IF(M677&lt;=Leyenda!$I$10,"MEDIO","BAJO")))),(IF(M677&lt;Leyenda!$J$11,"ALTO",(IF(M677&lt;=Leyenda!$J$10,"MEDIO","BAJO")))))</f>
        <v>BAJO</v>
      </c>
    </row>
    <row r="678">
      <c r="A678" s="8" t="s">
        <v>1836</v>
      </c>
      <c r="B678" s="9" t="s">
        <v>21</v>
      </c>
      <c r="C678" s="9" t="s">
        <v>2558</v>
      </c>
      <c r="D678" s="9" t="s">
        <v>2144</v>
      </c>
      <c r="E678" s="10">
        <v>20.0</v>
      </c>
      <c r="F678" s="10">
        <v>17.5</v>
      </c>
      <c r="G678" s="10">
        <v>17.0</v>
      </c>
      <c r="H678" s="10">
        <v>20.0</v>
      </c>
      <c r="I678" s="10">
        <v>16.5</v>
      </c>
      <c r="J678" s="10">
        <v>19.0</v>
      </c>
      <c r="K678" s="10">
        <v>18.1</v>
      </c>
      <c r="L678" s="10">
        <v>18.5</v>
      </c>
      <c r="M678" s="11">
        <f t="shared" si="1"/>
        <v>18.3</v>
      </c>
      <c r="N678" s="11">
        <f t="shared" si="2"/>
        <v>18</v>
      </c>
      <c r="O678" s="12" t="str">
        <f t="shared" si="3"/>
        <v>APROBADO</v>
      </c>
      <c r="P678" s="12" t="str">
        <f>IF(OR(D678="Académica",D678="Empresa"),(IF(M678&lt;Leyenda!$I$11,"ALTO",(IF(M678&lt;=Leyenda!$I$10,"MEDIO","BAJO")))),(IF(M678&lt;Leyenda!$J$11,"ALTO",(IF(M678&lt;=Leyenda!$J$10,"MEDIO","BAJO")))))</f>
        <v>BAJO</v>
      </c>
    </row>
    <row r="679">
      <c r="A679" s="8" t="s">
        <v>1320</v>
      </c>
      <c r="B679" s="9" t="s">
        <v>17</v>
      </c>
      <c r="C679" s="9" t="s">
        <v>2558</v>
      </c>
      <c r="D679" s="9" t="s">
        <v>2144</v>
      </c>
      <c r="E679" s="10">
        <v>17.5</v>
      </c>
      <c r="F679" s="10">
        <v>16.5</v>
      </c>
      <c r="G679" s="10">
        <v>18.0</v>
      </c>
      <c r="H679" s="10">
        <v>18.0</v>
      </c>
      <c r="I679" s="10">
        <v>19.0</v>
      </c>
      <c r="J679" s="10">
        <v>16.5</v>
      </c>
      <c r="K679" s="10">
        <v>17.4</v>
      </c>
      <c r="L679" s="10">
        <v>17.5</v>
      </c>
      <c r="M679" s="11">
        <f t="shared" si="1"/>
        <v>17.55714286</v>
      </c>
      <c r="N679" s="11">
        <f t="shared" si="2"/>
        <v>18</v>
      </c>
      <c r="O679" s="12" t="str">
        <f t="shared" si="3"/>
        <v>APROBADO</v>
      </c>
      <c r="P679" s="12" t="str">
        <f>IF(OR(D679="Académica",D679="Empresa"),(IF(M679&lt;Leyenda!$I$11,"ALTO",(IF(M679&lt;=Leyenda!$I$10,"MEDIO","BAJO")))),(IF(M679&lt;Leyenda!$J$11,"ALTO",(IF(M679&lt;=Leyenda!$J$10,"MEDIO","BAJO")))))</f>
        <v>BAJO</v>
      </c>
    </row>
    <row r="680">
      <c r="A680" s="8" t="s">
        <v>2301</v>
      </c>
      <c r="B680" s="9" t="s">
        <v>386</v>
      </c>
      <c r="C680" s="9" t="s">
        <v>2558</v>
      </c>
      <c r="D680" s="9" t="s">
        <v>2144</v>
      </c>
      <c r="E680" s="10">
        <v>20.0</v>
      </c>
      <c r="F680" s="10">
        <v>17.0</v>
      </c>
      <c r="G680" s="10">
        <v>17.5</v>
      </c>
      <c r="H680" s="10">
        <v>17.5</v>
      </c>
      <c r="I680" s="10">
        <v>19.0</v>
      </c>
      <c r="J680" s="10">
        <v>18.0</v>
      </c>
      <c r="K680" s="10">
        <v>18.4</v>
      </c>
      <c r="L680" s="10">
        <v>18.0</v>
      </c>
      <c r="M680" s="11">
        <f t="shared" si="1"/>
        <v>18.2</v>
      </c>
      <c r="N680" s="11">
        <f t="shared" si="2"/>
        <v>18</v>
      </c>
      <c r="O680" s="12" t="str">
        <f t="shared" si="3"/>
        <v>APROBADO</v>
      </c>
      <c r="P680" s="12" t="str">
        <f>IF(OR(D680="Académica",D680="Empresa"),(IF(M680&lt;Leyenda!$I$11,"ALTO",(IF(M680&lt;=Leyenda!$I$10,"MEDIO","BAJO")))),(IF(M680&lt;Leyenda!$J$11,"ALTO",(IF(M680&lt;=Leyenda!$J$10,"MEDIO","BAJO")))))</f>
        <v>BAJO</v>
      </c>
    </row>
    <row r="681">
      <c r="A681" s="8" t="s">
        <v>1900</v>
      </c>
      <c r="B681" s="9" t="s">
        <v>21</v>
      </c>
      <c r="C681" s="9" t="s">
        <v>2558</v>
      </c>
      <c r="D681" s="9" t="s">
        <v>2144</v>
      </c>
      <c r="E681" s="10">
        <v>16.5</v>
      </c>
      <c r="F681" s="10">
        <v>15.5</v>
      </c>
      <c r="G681" s="10">
        <v>16.0</v>
      </c>
      <c r="H681" s="10">
        <v>20.0</v>
      </c>
      <c r="I681" s="10">
        <v>16.5</v>
      </c>
      <c r="J681" s="10">
        <v>16.5</v>
      </c>
      <c r="K681" s="10">
        <v>16.6</v>
      </c>
      <c r="L681" s="10">
        <v>16.5</v>
      </c>
      <c r="M681" s="11">
        <f t="shared" si="1"/>
        <v>16.8</v>
      </c>
      <c r="N681" s="11">
        <f t="shared" si="2"/>
        <v>17</v>
      </c>
      <c r="O681" s="12" t="str">
        <f t="shared" si="3"/>
        <v>APROBADO</v>
      </c>
      <c r="P681" s="12" t="str">
        <f>IF(OR(D681="Académica",D681="Empresa"),(IF(M681&lt;Leyenda!$I$11,"ALTO",(IF(M681&lt;=Leyenda!$I$10,"MEDIO","BAJO")))),(IF(M681&lt;Leyenda!$J$11,"ALTO",(IF(M681&lt;=Leyenda!$J$10,"MEDIO","BAJO")))))</f>
        <v>BAJO</v>
      </c>
    </row>
    <row r="682">
      <c r="A682" s="8" t="s">
        <v>1893</v>
      </c>
      <c r="B682" s="9" t="s">
        <v>28</v>
      </c>
      <c r="C682" s="9" t="s">
        <v>2558</v>
      </c>
      <c r="D682" s="9" t="s">
        <v>2144</v>
      </c>
      <c r="E682" s="10">
        <v>18.5</v>
      </c>
      <c r="F682" s="10">
        <v>16.5</v>
      </c>
      <c r="G682" s="10">
        <v>15.0</v>
      </c>
      <c r="H682" s="10">
        <v>19.0</v>
      </c>
      <c r="I682" s="10">
        <v>19.0</v>
      </c>
      <c r="J682" s="10">
        <v>16.5</v>
      </c>
      <c r="K682" s="10">
        <v>17.5</v>
      </c>
      <c r="L682" s="10">
        <v>17.5</v>
      </c>
      <c r="M682" s="11">
        <f t="shared" si="1"/>
        <v>17.42857143</v>
      </c>
      <c r="N682" s="11">
        <f t="shared" si="2"/>
        <v>17</v>
      </c>
      <c r="O682" s="12" t="str">
        <f t="shared" si="3"/>
        <v>APROBADO</v>
      </c>
      <c r="P682" s="12" t="str">
        <f>IF(OR(D682="Académica",D682="Empresa"),(IF(M682&lt;Leyenda!$I$11,"ALTO",(IF(M682&lt;=Leyenda!$I$10,"MEDIO","BAJO")))),(IF(M682&lt;Leyenda!$J$11,"ALTO",(IF(M682&lt;=Leyenda!$J$10,"MEDIO","BAJO")))))</f>
        <v>BAJO</v>
      </c>
    </row>
    <row r="683">
      <c r="A683" s="8" t="s">
        <v>1301</v>
      </c>
      <c r="B683" s="9" t="s">
        <v>21</v>
      </c>
      <c r="C683" s="9" t="s">
        <v>2558</v>
      </c>
      <c r="D683" s="9" t="s">
        <v>2144</v>
      </c>
      <c r="E683" s="10">
        <v>20.0</v>
      </c>
      <c r="F683" s="10">
        <v>18.5</v>
      </c>
      <c r="G683" s="10">
        <v>17.5</v>
      </c>
      <c r="H683" s="10">
        <v>20.0</v>
      </c>
      <c r="I683" s="10">
        <v>19.0</v>
      </c>
      <c r="J683" s="10">
        <v>17.5</v>
      </c>
      <c r="K683" s="10">
        <v>18.6</v>
      </c>
      <c r="L683" s="10">
        <v>18.5</v>
      </c>
      <c r="M683" s="11">
        <f t="shared" si="1"/>
        <v>18.72857143</v>
      </c>
      <c r="N683" s="11">
        <f t="shared" si="2"/>
        <v>19</v>
      </c>
      <c r="O683" s="12" t="str">
        <f t="shared" si="3"/>
        <v>APROBADO</v>
      </c>
      <c r="P683" s="12" t="str">
        <f>IF(OR(D683="Académica",D683="Empresa"),(IF(M683&lt;Leyenda!$I$11,"ALTO",(IF(M683&lt;=Leyenda!$I$10,"MEDIO","BAJO")))),(IF(M683&lt;Leyenda!$J$11,"ALTO",(IF(M683&lt;=Leyenda!$J$10,"MEDIO","BAJO")))))</f>
        <v>BAJO</v>
      </c>
    </row>
    <row r="684">
      <c r="A684" s="8" t="s">
        <v>1576</v>
      </c>
      <c r="B684" s="9" t="s">
        <v>28</v>
      </c>
      <c r="C684" s="9" t="s">
        <v>2558</v>
      </c>
      <c r="D684" s="9" t="s">
        <v>2144</v>
      </c>
      <c r="E684" s="10">
        <v>16.5</v>
      </c>
      <c r="F684" s="10">
        <v>16.5</v>
      </c>
      <c r="G684" s="10">
        <v>17.5</v>
      </c>
      <c r="H684" s="10">
        <v>20.0</v>
      </c>
      <c r="I684" s="10">
        <v>19.0</v>
      </c>
      <c r="J684" s="10">
        <v>16.5</v>
      </c>
      <c r="K684" s="10">
        <v>17.5</v>
      </c>
      <c r="L684" s="10">
        <v>17.5</v>
      </c>
      <c r="M684" s="11">
        <f t="shared" si="1"/>
        <v>17.64285714</v>
      </c>
      <c r="N684" s="11">
        <f t="shared" si="2"/>
        <v>18</v>
      </c>
      <c r="O684" s="12" t="str">
        <f t="shared" si="3"/>
        <v>APROBADO</v>
      </c>
      <c r="P684" s="12" t="str">
        <f>IF(OR(D684="Académica",D684="Empresa"),(IF(M684&lt;Leyenda!$I$11,"ALTO",(IF(M684&lt;=Leyenda!$I$10,"MEDIO","BAJO")))),(IF(M684&lt;Leyenda!$J$11,"ALTO",(IF(M684&lt;=Leyenda!$J$10,"MEDIO","BAJO")))))</f>
        <v>BAJO</v>
      </c>
    </row>
    <row r="685">
      <c r="A685" s="8" t="s">
        <v>2562</v>
      </c>
      <c r="B685" s="9" t="s">
        <v>21</v>
      </c>
      <c r="C685" s="9" t="s">
        <v>2558</v>
      </c>
      <c r="D685" s="9" t="s">
        <v>2144</v>
      </c>
      <c r="E685" s="10">
        <v>7.5</v>
      </c>
      <c r="F685" s="10">
        <v>16.5</v>
      </c>
      <c r="G685" s="10">
        <v>11.5</v>
      </c>
      <c r="H685" s="10">
        <v>20.0</v>
      </c>
      <c r="I685" s="10">
        <v>16.5</v>
      </c>
      <c r="J685" s="10">
        <v>17.5</v>
      </c>
      <c r="K685" s="10">
        <v>14.7</v>
      </c>
      <c r="L685" s="10">
        <v>14.5</v>
      </c>
      <c r="M685" s="11">
        <f t="shared" si="1"/>
        <v>14.88571429</v>
      </c>
      <c r="N685" s="11">
        <f t="shared" si="2"/>
        <v>15</v>
      </c>
      <c r="O685" s="12" t="str">
        <f t="shared" si="3"/>
        <v>DESAPROBADO</v>
      </c>
      <c r="P685" s="12" t="str">
        <f>IF(OR(D685="Académica",D685="Empresa"),(IF(M685&lt;Leyenda!$I$11,"ALTO",(IF(M685&lt;=Leyenda!$I$10,"MEDIO","BAJO")))),(IF(M685&lt;Leyenda!$J$11,"ALTO",(IF(M685&lt;=Leyenda!$J$10,"MEDIO","BAJO")))))</f>
        <v>BAJO</v>
      </c>
    </row>
    <row r="686">
      <c r="A686" s="8" t="s">
        <v>1591</v>
      </c>
      <c r="B686" s="9" t="s">
        <v>21</v>
      </c>
      <c r="C686" s="9" t="s">
        <v>2558</v>
      </c>
      <c r="D686" s="9" t="s">
        <v>2144</v>
      </c>
      <c r="E686" s="10">
        <v>16.5</v>
      </c>
      <c r="F686" s="10">
        <v>16.5</v>
      </c>
      <c r="G686" s="10">
        <v>15.5</v>
      </c>
      <c r="H686" s="10">
        <v>18.0</v>
      </c>
      <c r="I686" s="10">
        <v>19.0</v>
      </c>
      <c r="J686" s="10">
        <v>17.5</v>
      </c>
      <c r="K686" s="10">
        <v>17.2</v>
      </c>
      <c r="L686" s="10">
        <v>17.0</v>
      </c>
      <c r="M686" s="11">
        <f t="shared" si="1"/>
        <v>17.17142857</v>
      </c>
      <c r="N686" s="11">
        <f t="shared" si="2"/>
        <v>17</v>
      </c>
      <c r="O686" s="12" t="str">
        <f t="shared" si="3"/>
        <v>APROBADO</v>
      </c>
      <c r="P686" s="12" t="str">
        <f>IF(OR(D686="Académica",D686="Empresa"),(IF(M686&lt;Leyenda!$I$11,"ALTO",(IF(M686&lt;=Leyenda!$I$10,"MEDIO","BAJO")))),(IF(M686&lt;Leyenda!$J$11,"ALTO",(IF(M686&lt;=Leyenda!$J$10,"MEDIO","BAJO")))))</f>
        <v>BAJO</v>
      </c>
    </row>
    <row r="687">
      <c r="A687" s="8" t="s">
        <v>749</v>
      </c>
      <c r="B687" s="9" t="s">
        <v>21</v>
      </c>
      <c r="C687" s="9" t="s">
        <v>2558</v>
      </c>
      <c r="D687" s="9" t="s">
        <v>2144</v>
      </c>
      <c r="E687" s="10">
        <v>20.0</v>
      </c>
      <c r="F687" s="10">
        <v>16.5</v>
      </c>
      <c r="G687" s="10">
        <v>16.5</v>
      </c>
      <c r="H687" s="10">
        <v>20.0</v>
      </c>
      <c r="I687" s="10">
        <v>16.5</v>
      </c>
      <c r="J687" s="10">
        <v>19.0</v>
      </c>
      <c r="K687" s="10">
        <v>18.0</v>
      </c>
      <c r="L687" s="10">
        <v>18.0</v>
      </c>
      <c r="M687" s="11">
        <f t="shared" si="1"/>
        <v>18.07142857</v>
      </c>
      <c r="N687" s="11">
        <f t="shared" si="2"/>
        <v>18</v>
      </c>
      <c r="O687" s="12" t="str">
        <f t="shared" si="3"/>
        <v>APROBADO</v>
      </c>
      <c r="P687" s="12" t="str">
        <f>IF(OR(D687="Académica",D687="Empresa"),(IF(M687&lt;Leyenda!$I$11,"ALTO",(IF(M687&lt;=Leyenda!$I$10,"MEDIO","BAJO")))),(IF(M687&lt;Leyenda!$J$11,"ALTO",(IF(M687&lt;=Leyenda!$J$10,"MEDIO","BAJO")))))</f>
        <v>BAJO</v>
      </c>
    </row>
    <row r="688">
      <c r="A688" s="8" t="s">
        <v>1795</v>
      </c>
      <c r="B688" s="9" t="s">
        <v>21</v>
      </c>
      <c r="C688" s="9" t="s">
        <v>2558</v>
      </c>
      <c r="D688" s="9" t="s">
        <v>2144</v>
      </c>
      <c r="E688" s="10">
        <v>16.5</v>
      </c>
      <c r="F688" s="10">
        <v>17.5</v>
      </c>
      <c r="G688" s="10">
        <v>16.5</v>
      </c>
      <c r="H688" s="10">
        <v>20.0</v>
      </c>
      <c r="I688" s="10">
        <v>16.5</v>
      </c>
      <c r="J688" s="10">
        <v>16.5</v>
      </c>
      <c r="K688" s="10">
        <v>17.1</v>
      </c>
      <c r="L688" s="10">
        <v>17.0</v>
      </c>
      <c r="M688" s="11">
        <f t="shared" si="1"/>
        <v>17.22857143</v>
      </c>
      <c r="N688" s="11">
        <f t="shared" si="2"/>
        <v>17</v>
      </c>
      <c r="O688" s="12" t="str">
        <f t="shared" si="3"/>
        <v>APROBADO</v>
      </c>
      <c r="P688" s="12" t="str">
        <f>IF(OR(D688="Académica",D688="Empresa"),(IF(M688&lt;Leyenda!$I$11,"ALTO",(IF(M688&lt;=Leyenda!$I$10,"MEDIO","BAJO")))),(IF(M688&lt;Leyenda!$J$11,"ALTO",(IF(M688&lt;=Leyenda!$J$10,"MEDIO","BAJO")))))</f>
        <v>BAJO</v>
      </c>
    </row>
    <row r="689">
      <c r="A689" s="8" t="s">
        <v>838</v>
      </c>
      <c r="B689" s="9" t="s">
        <v>28</v>
      </c>
      <c r="C689" s="9" t="s">
        <v>2558</v>
      </c>
      <c r="D689" s="9" t="s">
        <v>2144</v>
      </c>
      <c r="E689" s="10">
        <v>19.0</v>
      </c>
      <c r="F689" s="10">
        <v>20.0</v>
      </c>
      <c r="G689" s="10">
        <v>19.0</v>
      </c>
      <c r="H689" s="10">
        <v>16.5</v>
      </c>
      <c r="I689" s="10">
        <v>19.0</v>
      </c>
      <c r="J689" s="10">
        <v>19.0</v>
      </c>
      <c r="K689" s="10">
        <v>18.4</v>
      </c>
      <c r="L689" s="10">
        <v>18.5</v>
      </c>
      <c r="M689" s="11">
        <f t="shared" si="1"/>
        <v>18.7</v>
      </c>
      <c r="N689" s="11">
        <f t="shared" si="2"/>
        <v>19</v>
      </c>
      <c r="O689" s="12" t="str">
        <f t="shared" si="3"/>
        <v>APROBADO</v>
      </c>
      <c r="P689" s="12" t="str">
        <f>IF(OR(D689="Académica",D689="Empresa"),(IF(M689&lt;Leyenda!$I$11,"ALTO",(IF(M689&lt;=Leyenda!$I$10,"MEDIO","BAJO")))),(IF(M689&lt;Leyenda!$J$11,"ALTO",(IF(M689&lt;=Leyenda!$J$10,"MEDIO","BAJO")))))</f>
        <v>BAJO</v>
      </c>
    </row>
    <row r="690">
      <c r="A690" s="8" t="s">
        <v>2563</v>
      </c>
      <c r="B690" s="9" t="s">
        <v>28</v>
      </c>
      <c r="C690" s="9" t="s">
        <v>2558</v>
      </c>
      <c r="D690" s="9" t="s">
        <v>2144</v>
      </c>
      <c r="E690" s="10">
        <v>17.5</v>
      </c>
      <c r="F690" s="10">
        <v>15.5</v>
      </c>
      <c r="G690" s="10">
        <v>10.0</v>
      </c>
      <c r="H690" s="10">
        <v>11.5</v>
      </c>
      <c r="I690" s="10">
        <v>12.5</v>
      </c>
      <c r="J690" s="10">
        <v>16.5</v>
      </c>
      <c r="K690" s="10">
        <v>12.8</v>
      </c>
      <c r="L690" s="10">
        <v>12.5</v>
      </c>
      <c r="M690" s="11">
        <f t="shared" si="1"/>
        <v>13.75714286</v>
      </c>
      <c r="N690" s="11">
        <f t="shared" si="2"/>
        <v>14</v>
      </c>
      <c r="O690" s="12" t="str">
        <f t="shared" si="3"/>
        <v>DESAPROBADO</v>
      </c>
      <c r="P690" s="12" t="str">
        <f>IF(OR(D690="Académica",D690="Empresa"),(IF(M690&lt;Leyenda!$I$11,"ALTO",(IF(M690&lt;=Leyenda!$I$10,"MEDIO","BAJO")))),(IF(M690&lt;Leyenda!$J$11,"ALTO",(IF(M690&lt;=Leyenda!$J$10,"MEDIO","BAJO")))))</f>
        <v>MEDIO</v>
      </c>
    </row>
    <row r="691">
      <c r="A691" s="8" t="s">
        <v>2564</v>
      </c>
      <c r="B691" s="9" t="s">
        <v>25</v>
      </c>
      <c r="C691" s="9" t="s">
        <v>2558</v>
      </c>
      <c r="D691" s="9" t="s">
        <v>2144</v>
      </c>
      <c r="E691" s="10">
        <v>15.5</v>
      </c>
      <c r="F691" s="10">
        <v>11.0</v>
      </c>
      <c r="G691" s="10">
        <v>9.5</v>
      </c>
      <c r="H691" s="10">
        <v>20.0</v>
      </c>
      <c r="I691" s="10">
        <v>12.5</v>
      </c>
      <c r="J691" s="10">
        <v>19.0</v>
      </c>
      <c r="K691" s="10">
        <v>12.2</v>
      </c>
      <c r="L691" s="10">
        <v>12.5</v>
      </c>
      <c r="M691" s="11">
        <f t="shared" si="1"/>
        <v>14.24285714</v>
      </c>
      <c r="N691" s="11">
        <f t="shared" si="2"/>
        <v>14</v>
      </c>
      <c r="O691" s="12" t="str">
        <f t="shared" si="3"/>
        <v>DESAPROBADO</v>
      </c>
      <c r="P691" s="12" t="str">
        <f>IF(OR(D691="Académica",D691="Empresa"),(IF(M691&lt;Leyenda!$I$11,"ALTO",(IF(M691&lt;=Leyenda!$I$10,"MEDIO","BAJO")))),(IF(M691&lt;Leyenda!$J$11,"ALTO",(IF(M691&lt;=Leyenda!$J$10,"MEDIO","BAJO")))))</f>
        <v>MEDIO</v>
      </c>
    </row>
    <row r="692">
      <c r="A692" s="8" t="s">
        <v>1129</v>
      </c>
      <c r="B692" s="9" t="s">
        <v>25</v>
      </c>
      <c r="C692" s="9" t="s">
        <v>2558</v>
      </c>
      <c r="D692" s="9" t="s">
        <v>2144</v>
      </c>
      <c r="E692" s="10">
        <v>20.0</v>
      </c>
      <c r="F692" s="10">
        <v>17.5</v>
      </c>
      <c r="G692" s="10">
        <v>17.0</v>
      </c>
      <c r="H692" s="10">
        <v>20.0</v>
      </c>
      <c r="I692" s="10">
        <v>16.5</v>
      </c>
      <c r="J692" s="10">
        <v>15.0</v>
      </c>
      <c r="K692" s="10">
        <v>17.9</v>
      </c>
      <c r="L692" s="10">
        <v>18.0</v>
      </c>
      <c r="M692" s="11">
        <f t="shared" si="1"/>
        <v>17.7</v>
      </c>
      <c r="N692" s="11">
        <f t="shared" si="2"/>
        <v>18</v>
      </c>
      <c r="O692" s="12" t="str">
        <f t="shared" si="3"/>
        <v>APROBADO</v>
      </c>
      <c r="P692" s="12" t="str">
        <f>IF(OR(D692="Académica",D692="Empresa"),(IF(M692&lt;Leyenda!$I$11,"ALTO",(IF(M692&lt;=Leyenda!$I$10,"MEDIO","BAJO")))),(IF(M692&lt;Leyenda!$J$11,"ALTO",(IF(M692&lt;=Leyenda!$J$10,"MEDIO","BAJO")))))</f>
        <v>BAJO</v>
      </c>
    </row>
    <row r="693">
      <c r="A693" s="8" t="s">
        <v>1630</v>
      </c>
      <c r="B693" s="9" t="s">
        <v>25</v>
      </c>
      <c r="C693" s="9" t="s">
        <v>2558</v>
      </c>
      <c r="D693" s="9" t="s">
        <v>2144</v>
      </c>
      <c r="E693" s="10">
        <v>16.5</v>
      </c>
      <c r="F693" s="10">
        <v>16.5</v>
      </c>
      <c r="G693" s="10">
        <v>15.0</v>
      </c>
      <c r="H693" s="10">
        <v>20.0</v>
      </c>
      <c r="I693" s="10">
        <v>16.5</v>
      </c>
      <c r="J693" s="10">
        <v>20.0</v>
      </c>
      <c r="K693" s="10">
        <v>16.2</v>
      </c>
      <c r="L693" s="10">
        <v>16.0</v>
      </c>
      <c r="M693" s="11">
        <f t="shared" si="1"/>
        <v>17.24285714</v>
      </c>
      <c r="N693" s="11">
        <f t="shared" si="2"/>
        <v>17</v>
      </c>
      <c r="O693" s="12" t="str">
        <f t="shared" si="3"/>
        <v>APROBADO</v>
      </c>
      <c r="P693" s="12" t="str">
        <f>IF(OR(D693="Académica",D693="Empresa"),(IF(M693&lt;Leyenda!$I$11,"ALTO",(IF(M693&lt;=Leyenda!$I$10,"MEDIO","BAJO")))),(IF(M693&lt;Leyenda!$J$11,"ALTO",(IF(M693&lt;=Leyenda!$J$10,"MEDIO","BAJO")))))</f>
        <v>BAJO</v>
      </c>
    </row>
    <row r="694">
      <c r="A694" s="8" t="s">
        <v>1677</v>
      </c>
      <c r="B694" s="9" t="s">
        <v>28</v>
      </c>
      <c r="C694" s="9" t="s">
        <v>2558</v>
      </c>
      <c r="D694" s="9" t="s">
        <v>2149</v>
      </c>
      <c r="E694" s="10">
        <v>17.5</v>
      </c>
      <c r="F694" s="10">
        <v>17.5</v>
      </c>
      <c r="G694" s="10">
        <v>12.5</v>
      </c>
      <c r="H694" s="10">
        <v>18.0</v>
      </c>
      <c r="I694" s="10">
        <v>19.0</v>
      </c>
      <c r="J694" s="10">
        <v>15.0</v>
      </c>
      <c r="K694" s="10">
        <v>16.7</v>
      </c>
      <c r="L694" s="10">
        <v>16.5</v>
      </c>
      <c r="M694" s="11">
        <f t="shared" si="1"/>
        <v>16.6</v>
      </c>
      <c r="N694" s="11">
        <f t="shared" si="2"/>
        <v>17</v>
      </c>
      <c r="O694" s="12" t="str">
        <f t="shared" si="3"/>
        <v>APROBADO</v>
      </c>
      <c r="P694" s="12" t="str">
        <f>IF(OR(D694="Académica",D694="Empresa"),(IF(M694&lt;Leyenda!$I$11,"ALTO",(IF(M694&lt;=Leyenda!$I$10,"MEDIO","BAJO")))),(IF(M694&lt;Leyenda!$J$11,"ALTO",(IF(M694&lt;=Leyenda!$J$10,"MEDIO","BAJO")))))</f>
        <v>BAJO</v>
      </c>
    </row>
    <row r="695">
      <c r="A695" s="8" t="s">
        <v>875</v>
      </c>
      <c r="B695" s="9" t="s">
        <v>28</v>
      </c>
      <c r="C695" s="9" t="s">
        <v>2558</v>
      </c>
      <c r="D695" s="9" t="s">
        <v>2144</v>
      </c>
      <c r="E695" s="10">
        <v>16.5</v>
      </c>
      <c r="F695" s="10">
        <v>11.5</v>
      </c>
      <c r="G695" s="10">
        <v>10.5</v>
      </c>
      <c r="H695" s="10">
        <v>20.0</v>
      </c>
      <c r="I695" s="10">
        <v>19.0</v>
      </c>
      <c r="J695" s="10">
        <v>15.0</v>
      </c>
      <c r="K695" s="10">
        <v>15.6</v>
      </c>
      <c r="L695" s="10">
        <v>15.5</v>
      </c>
      <c r="M695" s="11">
        <f t="shared" si="1"/>
        <v>15.44285714</v>
      </c>
      <c r="N695" s="11">
        <f t="shared" si="2"/>
        <v>15</v>
      </c>
      <c r="O695" s="12" t="str">
        <f t="shared" si="3"/>
        <v>DESAPROBADO</v>
      </c>
      <c r="P695" s="12" t="str">
        <f>IF(OR(D695="Académica",D695="Empresa"),(IF(M695&lt;Leyenda!$I$11,"ALTO",(IF(M695&lt;=Leyenda!$I$10,"MEDIO","BAJO")))),(IF(M695&lt;Leyenda!$J$11,"ALTO",(IF(M695&lt;=Leyenda!$J$10,"MEDIO","BAJO")))))</f>
        <v>BAJO</v>
      </c>
    </row>
    <row r="696">
      <c r="A696" s="8" t="s">
        <v>2389</v>
      </c>
      <c r="B696" s="9" t="s">
        <v>35</v>
      </c>
      <c r="C696" s="9" t="s">
        <v>2565</v>
      </c>
      <c r="D696" s="9" t="s">
        <v>2144</v>
      </c>
      <c r="E696" s="10">
        <v>19.0</v>
      </c>
      <c r="F696" s="10">
        <v>17.5</v>
      </c>
      <c r="G696" s="10">
        <v>19.0</v>
      </c>
      <c r="H696" s="10">
        <v>18.0</v>
      </c>
      <c r="I696" s="10">
        <v>19.0</v>
      </c>
      <c r="J696" s="10">
        <v>15.0</v>
      </c>
      <c r="K696" s="10">
        <v>18.6</v>
      </c>
      <c r="L696" s="10">
        <v>18.5</v>
      </c>
      <c r="M696" s="11">
        <f t="shared" si="1"/>
        <v>18.01428571</v>
      </c>
      <c r="N696" s="11">
        <f t="shared" si="2"/>
        <v>18</v>
      </c>
      <c r="O696" s="12" t="str">
        <f t="shared" si="3"/>
        <v>APROBADO</v>
      </c>
      <c r="P696" s="12" t="str">
        <f>IF(OR(D696="Académica",D696="Empresa"),(IF(M696&lt;Leyenda!$I$11,"ALTO",(IF(M696&lt;=Leyenda!$I$10,"MEDIO","BAJO")))),(IF(M696&lt;Leyenda!$J$11,"ALTO",(IF(M696&lt;=Leyenda!$J$10,"MEDIO","BAJO")))))</f>
        <v>BAJO</v>
      </c>
    </row>
    <row r="697">
      <c r="A697" s="8" t="s">
        <v>1627</v>
      </c>
      <c r="B697" s="9" t="s">
        <v>35</v>
      </c>
      <c r="C697" s="9" t="s">
        <v>2565</v>
      </c>
      <c r="D697" s="9" t="s">
        <v>2144</v>
      </c>
      <c r="E697" s="10">
        <v>17.5</v>
      </c>
      <c r="F697" s="10">
        <v>16.5</v>
      </c>
      <c r="G697" s="10">
        <v>16.5</v>
      </c>
      <c r="H697" s="10">
        <v>18.0</v>
      </c>
      <c r="I697" s="10">
        <v>19.0</v>
      </c>
      <c r="J697" s="10">
        <v>15.0</v>
      </c>
      <c r="K697" s="10">
        <v>17.2</v>
      </c>
      <c r="L697" s="10">
        <v>17.0</v>
      </c>
      <c r="M697" s="11">
        <f t="shared" si="1"/>
        <v>17.1</v>
      </c>
      <c r="N697" s="11">
        <f t="shared" si="2"/>
        <v>17</v>
      </c>
      <c r="O697" s="12" t="str">
        <f t="shared" si="3"/>
        <v>APROBADO</v>
      </c>
      <c r="P697" s="12" t="str">
        <f>IF(OR(D697="Académica",D697="Empresa"),(IF(M697&lt;Leyenda!$I$11,"ALTO",(IF(M697&lt;=Leyenda!$I$10,"MEDIO","BAJO")))),(IF(M697&lt;Leyenda!$J$11,"ALTO",(IF(M697&lt;=Leyenda!$J$10,"MEDIO","BAJO")))))</f>
        <v>BAJO</v>
      </c>
    </row>
    <row r="698">
      <c r="A698" s="8" t="s">
        <v>937</v>
      </c>
      <c r="B698" s="9" t="s">
        <v>17</v>
      </c>
      <c r="C698" s="9" t="s">
        <v>2566</v>
      </c>
      <c r="D698" s="9" t="s">
        <v>2144</v>
      </c>
      <c r="E698" s="10">
        <v>15.5</v>
      </c>
      <c r="F698" s="10">
        <v>17.5</v>
      </c>
      <c r="G698" s="10">
        <v>19.0</v>
      </c>
      <c r="H698" s="10">
        <v>16.5</v>
      </c>
      <c r="I698" s="10">
        <v>10.0</v>
      </c>
      <c r="J698" s="10">
        <v>12.5</v>
      </c>
      <c r="K698" s="10">
        <v>15.9</v>
      </c>
      <c r="L698" s="10">
        <v>16.0</v>
      </c>
      <c r="M698" s="11">
        <f t="shared" si="1"/>
        <v>15.27142857</v>
      </c>
      <c r="N698" s="11">
        <f t="shared" si="2"/>
        <v>15</v>
      </c>
      <c r="O698" s="12" t="str">
        <f t="shared" si="3"/>
        <v>DESAPROBADO</v>
      </c>
      <c r="P698" s="12" t="str">
        <f>IF(OR(D698="Académica",D698="Empresa"),(IF(M698&lt;Leyenda!$I$11,"ALTO",(IF(M698&lt;=Leyenda!$I$10,"MEDIO","BAJO")))),(IF(M698&lt;Leyenda!$J$11,"ALTO",(IF(M698&lt;=Leyenda!$J$10,"MEDIO","BAJO")))))</f>
        <v>BAJO</v>
      </c>
    </row>
    <row r="699">
      <c r="A699" s="8" t="s">
        <v>863</v>
      </c>
      <c r="B699" s="9" t="s">
        <v>28</v>
      </c>
      <c r="C699" s="9" t="s">
        <v>2566</v>
      </c>
      <c r="D699" s="9" t="s">
        <v>2144</v>
      </c>
      <c r="E699" s="10">
        <v>19.0</v>
      </c>
      <c r="F699" s="10">
        <v>20.0</v>
      </c>
      <c r="G699" s="10">
        <v>19.0</v>
      </c>
      <c r="H699" s="10">
        <v>17.5</v>
      </c>
      <c r="I699" s="10">
        <v>20.0</v>
      </c>
      <c r="J699" s="10">
        <v>16.5</v>
      </c>
      <c r="K699" s="10">
        <v>19.2</v>
      </c>
      <c r="L699" s="10">
        <v>19.0</v>
      </c>
      <c r="M699" s="11">
        <f t="shared" si="1"/>
        <v>18.74285714</v>
      </c>
      <c r="N699" s="11">
        <f t="shared" si="2"/>
        <v>19</v>
      </c>
      <c r="O699" s="12" t="str">
        <f t="shared" si="3"/>
        <v>APROBADO</v>
      </c>
      <c r="P699" s="12" t="str">
        <f>IF(OR(D699="Académica",D699="Empresa"),(IF(M699&lt;Leyenda!$I$11,"ALTO",(IF(M699&lt;=Leyenda!$I$10,"MEDIO","BAJO")))),(IF(M699&lt;Leyenda!$J$11,"ALTO",(IF(M699&lt;=Leyenda!$J$10,"MEDIO","BAJO")))))</f>
        <v>BAJO</v>
      </c>
    </row>
    <row r="700">
      <c r="A700" s="8" t="s">
        <v>2170</v>
      </c>
      <c r="B700" s="9" t="s">
        <v>386</v>
      </c>
      <c r="C700" s="9" t="s">
        <v>2566</v>
      </c>
      <c r="D700" s="9" t="s">
        <v>2144</v>
      </c>
      <c r="E700" s="10">
        <v>16.5</v>
      </c>
      <c r="F700" s="10">
        <v>16.0</v>
      </c>
      <c r="G700" s="10">
        <v>17.5</v>
      </c>
      <c r="H700" s="10">
        <v>16.5</v>
      </c>
      <c r="I700" s="10">
        <v>15.5</v>
      </c>
      <c r="J700" s="10">
        <v>18.0</v>
      </c>
      <c r="K700" s="10">
        <v>16.8</v>
      </c>
      <c r="L700" s="10">
        <v>17.0</v>
      </c>
      <c r="M700" s="11">
        <f t="shared" si="1"/>
        <v>16.68571429</v>
      </c>
      <c r="N700" s="11">
        <f t="shared" si="2"/>
        <v>17</v>
      </c>
      <c r="O700" s="12" t="str">
        <f t="shared" si="3"/>
        <v>APROBADO</v>
      </c>
      <c r="P700" s="12" t="str">
        <f>IF(OR(D700="Académica",D700="Empresa"),(IF(M700&lt;Leyenda!$I$11,"ALTO",(IF(M700&lt;=Leyenda!$I$10,"MEDIO","BAJO")))),(IF(M700&lt;Leyenda!$J$11,"ALTO",(IF(M700&lt;=Leyenda!$J$10,"MEDIO","BAJO")))))</f>
        <v>BAJO</v>
      </c>
    </row>
    <row r="701">
      <c r="A701" s="8" t="s">
        <v>2567</v>
      </c>
      <c r="B701" s="9" t="s">
        <v>601</v>
      </c>
      <c r="C701" s="9" t="s">
        <v>2566</v>
      </c>
      <c r="D701" s="9" t="s">
        <v>2144</v>
      </c>
      <c r="E701" s="10">
        <v>18.0</v>
      </c>
      <c r="F701" s="10">
        <v>17.0</v>
      </c>
      <c r="G701" s="10">
        <v>18.0</v>
      </c>
      <c r="H701" s="10">
        <v>16.5</v>
      </c>
      <c r="I701" s="10">
        <v>17.5</v>
      </c>
      <c r="J701" s="10">
        <v>17.5</v>
      </c>
      <c r="K701" s="10">
        <v>17.6</v>
      </c>
      <c r="L701" s="10">
        <v>17.5</v>
      </c>
      <c r="M701" s="11">
        <f t="shared" si="1"/>
        <v>17.44285714</v>
      </c>
      <c r="N701" s="11">
        <f t="shared" si="2"/>
        <v>17</v>
      </c>
      <c r="O701" s="12" t="str">
        <f t="shared" si="3"/>
        <v>APROBADO</v>
      </c>
      <c r="P701" s="12" t="str">
        <f>IF(OR(D701="Académica",D701="Empresa"),(IF(M701&lt;Leyenda!$I$11,"ALTO",(IF(M701&lt;=Leyenda!$I$10,"MEDIO","BAJO")))),(IF(M701&lt;Leyenda!$J$11,"ALTO",(IF(M701&lt;=Leyenda!$J$10,"MEDIO","BAJO")))))</f>
        <v>BAJO</v>
      </c>
    </row>
    <row r="702">
      <c r="A702" s="8" t="s">
        <v>1024</v>
      </c>
      <c r="B702" s="9" t="s">
        <v>28</v>
      </c>
      <c r="C702" s="9" t="s">
        <v>2566</v>
      </c>
      <c r="D702" s="9" t="s">
        <v>2144</v>
      </c>
      <c r="E702" s="10">
        <v>19.0</v>
      </c>
      <c r="F702" s="10">
        <v>17.5</v>
      </c>
      <c r="G702" s="10">
        <v>18.0</v>
      </c>
      <c r="H702" s="10">
        <v>17.5</v>
      </c>
      <c r="I702" s="10">
        <v>20.0</v>
      </c>
      <c r="J702" s="10">
        <v>16.5</v>
      </c>
      <c r="K702" s="10">
        <v>18.6</v>
      </c>
      <c r="L702" s="10">
        <v>18.5</v>
      </c>
      <c r="M702" s="11">
        <f t="shared" si="1"/>
        <v>18.15714286</v>
      </c>
      <c r="N702" s="11">
        <f t="shared" si="2"/>
        <v>18</v>
      </c>
      <c r="O702" s="12" t="str">
        <f t="shared" si="3"/>
        <v>APROBADO</v>
      </c>
      <c r="P702" s="12" t="str">
        <f>IF(OR(D702="Académica",D702="Empresa"),(IF(M702&lt;Leyenda!$I$11,"ALTO",(IF(M702&lt;=Leyenda!$I$10,"MEDIO","BAJO")))),(IF(M702&lt;Leyenda!$J$11,"ALTO",(IF(M702&lt;=Leyenda!$J$10,"MEDIO","BAJO")))))</f>
        <v>BAJO</v>
      </c>
    </row>
    <row r="703">
      <c r="A703" s="8" t="s">
        <v>1061</v>
      </c>
      <c r="B703" s="9" t="s">
        <v>28</v>
      </c>
      <c r="C703" s="9" t="s">
        <v>2566</v>
      </c>
      <c r="D703" s="9" t="s">
        <v>2144</v>
      </c>
      <c r="E703" s="10">
        <v>16.5</v>
      </c>
      <c r="F703" s="10">
        <v>16.5</v>
      </c>
      <c r="G703" s="10">
        <v>18.0</v>
      </c>
      <c r="H703" s="10">
        <v>16.5</v>
      </c>
      <c r="I703" s="10">
        <v>20.0</v>
      </c>
      <c r="J703" s="10">
        <v>19.0</v>
      </c>
      <c r="K703" s="10">
        <v>17.3</v>
      </c>
      <c r="L703" s="10">
        <v>17.5</v>
      </c>
      <c r="M703" s="11">
        <f t="shared" si="1"/>
        <v>17.68571429</v>
      </c>
      <c r="N703" s="11">
        <f t="shared" si="2"/>
        <v>18</v>
      </c>
      <c r="O703" s="12" t="str">
        <f t="shared" si="3"/>
        <v>APROBADO</v>
      </c>
      <c r="P703" s="12" t="str">
        <f>IF(OR(D703="Académica",D703="Empresa"),(IF(M703&lt;Leyenda!$I$11,"ALTO",(IF(M703&lt;=Leyenda!$I$10,"MEDIO","BAJO")))),(IF(M703&lt;Leyenda!$J$11,"ALTO",(IF(M703&lt;=Leyenda!$J$10,"MEDIO","BAJO")))))</f>
        <v>BAJO</v>
      </c>
    </row>
    <row r="704">
      <c r="A704" s="8" t="s">
        <v>1011</v>
      </c>
      <c r="B704" s="9" t="s">
        <v>28</v>
      </c>
      <c r="C704" s="9" t="s">
        <v>2566</v>
      </c>
      <c r="D704" s="9" t="s">
        <v>2144</v>
      </c>
      <c r="E704" s="10">
        <v>19.0</v>
      </c>
      <c r="F704" s="10">
        <v>16.5</v>
      </c>
      <c r="G704" s="10">
        <v>16.5</v>
      </c>
      <c r="H704" s="10">
        <v>17.5</v>
      </c>
      <c r="I704" s="10">
        <v>16.5</v>
      </c>
      <c r="J704" s="10">
        <v>16.5</v>
      </c>
      <c r="K704" s="10">
        <v>17.6</v>
      </c>
      <c r="L704" s="10">
        <v>17.5</v>
      </c>
      <c r="M704" s="11">
        <f t="shared" si="1"/>
        <v>17.15714286</v>
      </c>
      <c r="N704" s="11">
        <f t="shared" si="2"/>
        <v>17</v>
      </c>
      <c r="O704" s="12" t="str">
        <f t="shared" si="3"/>
        <v>APROBADO</v>
      </c>
      <c r="P704" s="12" t="str">
        <f>IF(OR(D704="Académica",D704="Empresa"),(IF(M704&lt;Leyenda!$I$11,"ALTO",(IF(M704&lt;=Leyenda!$I$10,"MEDIO","BAJO")))),(IF(M704&lt;Leyenda!$J$11,"ALTO",(IF(M704&lt;=Leyenda!$J$10,"MEDIO","BAJO")))))</f>
        <v>BAJO</v>
      </c>
    </row>
    <row r="705">
      <c r="A705" s="8" t="s">
        <v>1256</v>
      </c>
      <c r="B705" s="9" t="s">
        <v>17</v>
      </c>
      <c r="C705" s="9" t="s">
        <v>2566</v>
      </c>
      <c r="D705" s="9" t="s">
        <v>2144</v>
      </c>
      <c r="E705" s="10">
        <v>19.0</v>
      </c>
      <c r="F705" s="10">
        <v>19.0</v>
      </c>
      <c r="G705" s="10">
        <v>19.5</v>
      </c>
      <c r="H705" s="10">
        <v>16.5</v>
      </c>
      <c r="I705" s="10">
        <v>17.5</v>
      </c>
      <c r="J705" s="10">
        <v>16.5</v>
      </c>
      <c r="K705" s="10">
        <v>18.3</v>
      </c>
      <c r="L705" s="10">
        <v>18.0</v>
      </c>
      <c r="M705" s="11">
        <f t="shared" si="1"/>
        <v>18.04285714</v>
      </c>
      <c r="N705" s="11">
        <f t="shared" si="2"/>
        <v>18</v>
      </c>
      <c r="O705" s="12" t="str">
        <f t="shared" si="3"/>
        <v>APROBADO</v>
      </c>
      <c r="P705" s="12" t="str">
        <f>IF(OR(D705="Académica",D705="Empresa"),(IF(M705&lt;Leyenda!$I$11,"ALTO",(IF(M705&lt;=Leyenda!$I$10,"MEDIO","BAJO")))),(IF(M705&lt;Leyenda!$J$11,"ALTO",(IF(M705&lt;=Leyenda!$J$10,"MEDIO","BAJO")))))</f>
        <v>BAJO</v>
      </c>
    </row>
    <row r="706">
      <c r="A706" s="8" t="s">
        <v>2568</v>
      </c>
      <c r="B706" s="9" t="s">
        <v>601</v>
      </c>
      <c r="C706" s="9" t="s">
        <v>2566</v>
      </c>
      <c r="D706" s="9" t="s">
        <v>2144</v>
      </c>
      <c r="E706" s="10">
        <v>18.5</v>
      </c>
      <c r="F706" s="10">
        <v>18.0</v>
      </c>
      <c r="G706" s="10">
        <v>19.0</v>
      </c>
      <c r="H706" s="10">
        <v>17.0</v>
      </c>
      <c r="I706" s="10">
        <v>19.5</v>
      </c>
      <c r="J706" s="10">
        <v>17.5</v>
      </c>
      <c r="K706" s="10">
        <v>18.4</v>
      </c>
      <c r="L706" s="10">
        <v>18.5</v>
      </c>
      <c r="M706" s="11">
        <f t="shared" si="1"/>
        <v>18.27142857</v>
      </c>
      <c r="N706" s="11">
        <f t="shared" si="2"/>
        <v>18</v>
      </c>
      <c r="O706" s="12" t="str">
        <f t="shared" si="3"/>
        <v>APROBADO</v>
      </c>
      <c r="P706" s="12" t="str">
        <f>IF(OR(D706="Académica",D706="Empresa"),(IF(M706&lt;Leyenda!$I$11,"ALTO",(IF(M706&lt;=Leyenda!$I$10,"MEDIO","BAJO")))),(IF(M706&lt;Leyenda!$J$11,"ALTO",(IF(M706&lt;=Leyenda!$J$10,"MEDIO","BAJO")))))</f>
        <v>BAJO</v>
      </c>
    </row>
    <row r="707">
      <c r="A707" s="8" t="s">
        <v>1388</v>
      </c>
      <c r="B707" s="9" t="s">
        <v>28</v>
      </c>
      <c r="C707" s="9" t="s">
        <v>2566</v>
      </c>
      <c r="D707" s="9" t="s">
        <v>2144</v>
      </c>
      <c r="E707" s="10">
        <v>15.5</v>
      </c>
      <c r="F707" s="10">
        <v>16.5</v>
      </c>
      <c r="G707" s="10">
        <v>16.5</v>
      </c>
      <c r="H707" s="10">
        <v>16.5</v>
      </c>
      <c r="I707" s="10">
        <v>16.5</v>
      </c>
      <c r="J707" s="10">
        <v>16.5</v>
      </c>
      <c r="K707" s="10">
        <v>16.4</v>
      </c>
      <c r="L707" s="10">
        <v>16.5</v>
      </c>
      <c r="M707" s="11">
        <f t="shared" si="1"/>
        <v>16.34285714</v>
      </c>
      <c r="N707" s="11">
        <f t="shared" si="2"/>
        <v>16</v>
      </c>
      <c r="O707" s="12" t="str">
        <f t="shared" si="3"/>
        <v>APROBADO</v>
      </c>
      <c r="P707" s="12" t="str">
        <f>IF(OR(D707="Académica",D707="Empresa"),(IF(M707&lt;Leyenda!$I$11,"ALTO",(IF(M707&lt;=Leyenda!$I$10,"MEDIO","BAJO")))),(IF(M707&lt;Leyenda!$J$11,"ALTO",(IF(M707&lt;=Leyenda!$J$10,"MEDIO","BAJO")))))</f>
        <v>BAJO</v>
      </c>
    </row>
    <row r="708">
      <c r="A708" s="8" t="s">
        <v>2242</v>
      </c>
      <c r="B708" s="9" t="s">
        <v>386</v>
      </c>
      <c r="C708" s="9" t="s">
        <v>2566</v>
      </c>
      <c r="D708" s="9" t="s">
        <v>2144</v>
      </c>
      <c r="E708" s="10">
        <v>15.0</v>
      </c>
      <c r="F708" s="10">
        <v>17.0</v>
      </c>
      <c r="G708" s="10">
        <v>16.0</v>
      </c>
      <c r="H708" s="10">
        <v>15.5</v>
      </c>
      <c r="I708" s="10">
        <v>16.0</v>
      </c>
      <c r="J708" s="10">
        <v>18.0</v>
      </c>
      <c r="K708" s="10">
        <v>16.3</v>
      </c>
      <c r="L708" s="10">
        <v>16.5</v>
      </c>
      <c r="M708" s="11">
        <f t="shared" si="1"/>
        <v>16.25714286</v>
      </c>
      <c r="N708" s="11">
        <f t="shared" si="2"/>
        <v>16</v>
      </c>
      <c r="O708" s="12" t="str">
        <f t="shared" si="3"/>
        <v>APROBADO</v>
      </c>
      <c r="P708" s="12" t="str">
        <f>IF(OR(D708="Académica",D708="Empresa"),(IF(M708&lt;Leyenda!$I$11,"ALTO",(IF(M708&lt;=Leyenda!$I$10,"MEDIO","BAJO")))),(IF(M708&lt;Leyenda!$J$11,"ALTO",(IF(M708&lt;=Leyenda!$J$10,"MEDIO","BAJO")))))</f>
        <v>BAJO</v>
      </c>
    </row>
    <row r="709">
      <c r="A709" s="8" t="s">
        <v>1600</v>
      </c>
      <c r="B709" s="9" t="s">
        <v>28</v>
      </c>
      <c r="C709" s="9" t="s">
        <v>2566</v>
      </c>
      <c r="D709" s="9" t="s">
        <v>2144</v>
      </c>
      <c r="E709" s="10">
        <v>17.5</v>
      </c>
      <c r="F709" s="10">
        <v>17.5</v>
      </c>
      <c r="G709" s="10">
        <v>16.0</v>
      </c>
      <c r="H709" s="10">
        <v>17.5</v>
      </c>
      <c r="I709" s="10">
        <v>16.5</v>
      </c>
      <c r="J709" s="10">
        <v>16.5</v>
      </c>
      <c r="K709" s="10">
        <v>17.1</v>
      </c>
      <c r="L709" s="10">
        <v>17.0</v>
      </c>
      <c r="M709" s="11">
        <f t="shared" si="1"/>
        <v>16.94285714</v>
      </c>
      <c r="N709" s="11">
        <f t="shared" si="2"/>
        <v>17</v>
      </c>
      <c r="O709" s="12" t="str">
        <f t="shared" si="3"/>
        <v>APROBADO</v>
      </c>
      <c r="P709" s="12" t="str">
        <f>IF(OR(D709="Académica",D709="Empresa"),(IF(M709&lt;Leyenda!$I$11,"ALTO",(IF(M709&lt;=Leyenda!$I$10,"MEDIO","BAJO")))),(IF(M709&lt;Leyenda!$J$11,"ALTO",(IF(M709&lt;=Leyenda!$J$10,"MEDIO","BAJO")))))</f>
        <v>BAJO</v>
      </c>
    </row>
    <row r="710">
      <c r="A710" s="8" t="s">
        <v>1455</v>
      </c>
      <c r="B710" s="9" t="s">
        <v>28</v>
      </c>
      <c r="C710" s="9" t="s">
        <v>2566</v>
      </c>
      <c r="D710" s="9" t="s">
        <v>2144</v>
      </c>
      <c r="E710" s="10">
        <v>18.0</v>
      </c>
      <c r="F710" s="10">
        <v>16.5</v>
      </c>
      <c r="G710" s="10">
        <v>16.5</v>
      </c>
      <c r="H710" s="10">
        <v>16.5</v>
      </c>
      <c r="I710" s="10">
        <v>20.0</v>
      </c>
      <c r="J710" s="10">
        <v>16.5</v>
      </c>
      <c r="K710" s="10">
        <v>17.8</v>
      </c>
      <c r="L710" s="10">
        <v>18.0</v>
      </c>
      <c r="M710" s="11">
        <f t="shared" si="1"/>
        <v>17.4</v>
      </c>
      <c r="N710" s="11">
        <f t="shared" si="2"/>
        <v>17</v>
      </c>
      <c r="O710" s="12" t="str">
        <f t="shared" si="3"/>
        <v>APROBADO</v>
      </c>
      <c r="P710" s="12" t="str">
        <f>IF(OR(D710="Académica",D710="Empresa"),(IF(M710&lt;Leyenda!$I$11,"ALTO",(IF(M710&lt;=Leyenda!$I$10,"MEDIO","BAJO")))),(IF(M710&lt;Leyenda!$J$11,"ALTO",(IF(M710&lt;=Leyenda!$J$10,"MEDIO","BAJO")))))</f>
        <v>BAJO</v>
      </c>
    </row>
    <row r="711">
      <c r="A711" s="8" t="s">
        <v>1585</v>
      </c>
      <c r="B711" s="9" t="s">
        <v>17</v>
      </c>
      <c r="C711" s="9" t="s">
        <v>2566</v>
      </c>
      <c r="D711" s="9" t="s">
        <v>2144</v>
      </c>
      <c r="E711" s="10">
        <v>16.5</v>
      </c>
      <c r="F711" s="10">
        <v>20.0</v>
      </c>
      <c r="G711" s="10">
        <v>19.0</v>
      </c>
      <c r="H711" s="10">
        <v>16.5</v>
      </c>
      <c r="I711" s="10">
        <v>20.0</v>
      </c>
      <c r="J711" s="10">
        <v>16.5</v>
      </c>
      <c r="K711" s="10">
        <v>18.0</v>
      </c>
      <c r="L711" s="10">
        <v>18.0</v>
      </c>
      <c r="M711" s="11">
        <f t="shared" si="1"/>
        <v>18.07142857</v>
      </c>
      <c r="N711" s="11">
        <f t="shared" si="2"/>
        <v>18</v>
      </c>
      <c r="O711" s="12" t="str">
        <f t="shared" si="3"/>
        <v>APROBADO</v>
      </c>
      <c r="P711" s="12" t="str">
        <f>IF(OR(D711="Académica",D711="Empresa"),(IF(M711&lt;Leyenda!$I$11,"ALTO",(IF(M711&lt;=Leyenda!$I$10,"MEDIO","BAJO")))),(IF(M711&lt;Leyenda!$J$11,"ALTO",(IF(M711&lt;=Leyenda!$J$10,"MEDIO","BAJO")))))</f>
        <v>BAJO</v>
      </c>
    </row>
    <row r="712">
      <c r="A712" s="8" t="s">
        <v>2270</v>
      </c>
      <c r="B712" s="9" t="s">
        <v>386</v>
      </c>
      <c r="C712" s="9" t="s">
        <v>2566</v>
      </c>
      <c r="D712" s="9" t="s">
        <v>2144</v>
      </c>
      <c r="E712" s="10">
        <v>16.0</v>
      </c>
      <c r="F712" s="10">
        <v>16.5</v>
      </c>
      <c r="G712" s="10">
        <v>18.0</v>
      </c>
      <c r="H712" s="10">
        <v>15.5</v>
      </c>
      <c r="I712" s="10">
        <v>16.0</v>
      </c>
      <c r="J712" s="10">
        <v>18.0</v>
      </c>
      <c r="K712" s="10">
        <v>16.5</v>
      </c>
      <c r="L712" s="10">
        <v>16.5</v>
      </c>
      <c r="M712" s="11">
        <f t="shared" si="1"/>
        <v>16.64285714</v>
      </c>
      <c r="N712" s="11">
        <f t="shared" si="2"/>
        <v>17</v>
      </c>
      <c r="O712" s="12" t="str">
        <f t="shared" si="3"/>
        <v>APROBADO</v>
      </c>
      <c r="P712" s="12" t="str">
        <f>IF(OR(D712="Académica",D712="Empresa"),(IF(M712&lt;Leyenda!$I$11,"ALTO",(IF(M712&lt;=Leyenda!$I$10,"MEDIO","BAJO")))),(IF(M712&lt;Leyenda!$J$11,"ALTO",(IF(M712&lt;=Leyenda!$J$10,"MEDIO","BAJO")))))</f>
        <v>BAJO</v>
      </c>
    </row>
    <row r="713">
      <c r="A713" s="8" t="s">
        <v>2569</v>
      </c>
      <c r="B713" s="9" t="s">
        <v>601</v>
      </c>
      <c r="C713" s="9" t="s">
        <v>2566</v>
      </c>
      <c r="D713" s="9" t="s">
        <v>2144</v>
      </c>
      <c r="E713" s="10">
        <v>17.0</v>
      </c>
      <c r="F713" s="10">
        <v>18.0</v>
      </c>
      <c r="G713" s="10">
        <v>18.5</v>
      </c>
      <c r="H713" s="10">
        <v>16.0</v>
      </c>
      <c r="I713" s="10">
        <v>17.0</v>
      </c>
      <c r="J713" s="10">
        <v>17.5</v>
      </c>
      <c r="K713" s="10">
        <v>16.9</v>
      </c>
      <c r="L713" s="10">
        <v>17.0</v>
      </c>
      <c r="M713" s="11">
        <f t="shared" si="1"/>
        <v>17.27142857</v>
      </c>
      <c r="N713" s="11">
        <f t="shared" si="2"/>
        <v>17</v>
      </c>
      <c r="O713" s="12" t="str">
        <f t="shared" si="3"/>
        <v>APROBADO</v>
      </c>
      <c r="P713" s="12" t="str">
        <f>IF(OR(D713="Académica",D713="Empresa"),(IF(M713&lt;Leyenda!$I$11,"ALTO",(IF(M713&lt;=Leyenda!$I$10,"MEDIO","BAJO")))),(IF(M713&lt;Leyenda!$J$11,"ALTO",(IF(M713&lt;=Leyenda!$J$10,"MEDIO","BAJO")))))</f>
        <v>BAJO</v>
      </c>
    </row>
    <row r="714">
      <c r="A714" s="8" t="s">
        <v>2280</v>
      </c>
      <c r="B714" s="9" t="s">
        <v>386</v>
      </c>
      <c r="C714" s="9" t="s">
        <v>2566</v>
      </c>
      <c r="D714" s="9" t="s">
        <v>2144</v>
      </c>
      <c r="E714" s="10">
        <v>17.0</v>
      </c>
      <c r="F714" s="10">
        <v>17.5</v>
      </c>
      <c r="G714" s="10">
        <v>18.5</v>
      </c>
      <c r="H714" s="10">
        <v>18.5</v>
      </c>
      <c r="I714" s="10">
        <v>15.0</v>
      </c>
      <c r="J714" s="10">
        <v>18.0</v>
      </c>
      <c r="K714" s="10">
        <v>17.5</v>
      </c>
      <c r="L714" s="10">
        <v>17.5</v>
      </c>
      <c r="M714" s="11">
        <f t="shared" si="1"/>
        <v>17.42857143</v>
      </c>
      <c r="N714" s="11">
        <f t="shared" si="2"/>
        <v>17</v>
      </c>
      <c r="O714" s="12" t="str">
        <f t="shared" si="3"/>
        <v>APROBADO</v>
      </c>
      <c r="P714" s="12" t="str">
        <f>IF(OR(D714="Académica",D714="Empresa"),(IF(M714&lt;Leyenda!$I$11,"ALTO",(IF(M714&lt;=Leyenda!$I$10,"MEDIO","BAJO")))),(IF(M714&lt;Leyenda!$J$11,"ALTO",(IF(M714&lt;=Leyenda!$J$10,"MEDIO","BAJO")))))</f>
        <v>BAJO</v>
      </c>
    </row>
    <row r="715">
      <c r="A715" s="8" t="s">
        <v>1368</v>
      </c>
      <c r="B715" s="9" t="s">
        <v>17</v>
      </c>
      <c r="C715" s="9" t="s">
        <v>2566</v>
      </c>
      <c r="D715" s="9" t="s">
        <v>2144</v>
      </c>
      <c r="E715" s="10">
        <v>16.5</v>
      </c>
      <c r="F715" s="10">
        <v>17.5</v>
      </c>
      <c r="G715" s="10">
        <v>16.5</v>
      </c>
      <c r="H715" s="10">
        <v>16.5</v>
      </c>
      <c r="I715" s="10">
        <v>16.5</v>
      </c>
      <c r="J715" s="10">
        <v>16.5</v>
      </c>
      <c r="K715" s="10">
        <v>16.6</v>
      </c>
      <c r="L715" s="10">
        <v>16.5</v>
      </c>
      <c r="M715" s="11">
        <f t="shared" si="1"/>
        <v>16.65714286</v>
      </c>
      <c r="N715" s="11">
        <f t="shared" si="2"/>
        <v>17</v>
      </c>
      <c r="O715" s="12" t="str">
        <f t="shared" si="3"/>
        <v>APROBADO</v>
      </c>
      <c r="P715" s="12" t="str">
        <f>IF(OR(D715="Académica",D715="Empresa"),(IF(M715&lt;Leyenda!$I$11,"ALTO",(IF(M715&lt;=Leyenda!$I$10,"MEDIO","BAJO")))),(IF(M715&lt;Leyenda!$J$11,"ALTO",(IF(M715&lt;=Leyenda!$J$10,"MEDIO","BAJO")))))</f>
        <v>BAJO</v>
      </c>
    </row>
    <row r="716">
      <c r="A716" s="8" t="s">
        <v>2281</v>
      </c>
      <c r="B716" s="9" t="s">
        <v>386</v>
      </c>
      <c r="C716" s="9" t="s">
        <v>2566</v>
      </c>
      <c r="D716" s="9" t="s">
        <v>2144</v>
      </c>
      <c r="E716" s="10">
        <v>16.5</v>
      </c>
      <c r="F716" s="10">
        <v>15.5</v>
      </c>
      <c r="G716" s="10">
        <v>17.0</v>
      </c>
      <c r="H716" s="10">
        <v>16.5</v>
      </c>
      <c r="I716" s="10">
        <v>15.0</v>
      </c>
      <c r="J716" s="10">
        <v>18.0</v>
      </c>
      <c r="K716" s="10">
        <v>16.4</v>
      </c>
      <c r="L716" s="10">
        <v>16.5</v>
      </c>
      <c r="M716" s="11">
        <f t="shared" si="1"/>
        <v>16.41428571</v>
      </c>
      <c r="N716" s="11">
        <f t="shared" si="2"/>
        <v>16</v>
      </c>
      <c r="O716" s="12" t="str">
        <f t="shared" si="3"/>
        <v>APROBADO</v>
      </c>
      <c r="P716" s="12" t="str">
        <f>IF(OR(D716="Académica",D716="Empresa"),(IF(M716&lt;Leyenda!$I$11,"ALTO",(IF(M716&lt;=Leyenda!$I$10,"MEDIO","BAJO")))),(IF(M716&lt;Leyenda!$J$11,"ALTO",(IF(M716&lt;=Leyenda!$J$10,"MEDIO","BAJO")))))</f>
        <v>BAJO</v>
      </c>
    </row>
    <row r="717">
      <c r="A717" s="8" t="s">
        <v>1682</v>
      </c>
      <c r="B717" s="9" t="s">
        <v>28</v>
      </c>
      <c r="C717" s="9" t="s">
        <v>2566</v>
      </c>
      <c r="D717" s="9" t="s">
        <v>2144</v>
      </c>
      <c r="E717" s="10">
        <v>15.5</v>
      </c>
      <c r="F717" s="10">
        <v>16.5</v>
      </c>
      <c r="G717" s="10">
        <v>18.0</v>
      </c>
      <c r="H717" s="10">
        <v>16.5</v>
      </c>
      <c r="I717" s="10">
        <v>16.5</v>
      </c>
      <c r="J717" s="10">
        <v>16.5</v>
      </c>
      <c r="K717" s="10">
        <v>16.6</v>
      </c>
      <c r="L717" s="10">
        <v>16.5</v>
      </c>
      <c r="M717" s="11">
        <f t="shared" si="1"/>
        <v>16.58571429</v>
      </c>
      <c r="N717" s="11">
        <f t="shared" si="2"/>
        <v>17</v>
      </c>
      <c r="O717" s="12" t="str">
        <f t="shared" si="3"/>
        <v>APROBADO</v>
      </c>
      <c r="P717" s="12" t="str">
        <f>IF(OR(D717="Académica",D717="Empresa"),(IF(M717&lt;Leyenda!$I$11,"ALTO",(IF(M717&lt;=Leyenda!$I$10,"MEDIO","BAJO")))),(IF(M717&lt;Leyenda!$J$11,"ALTO",(IF(M717&lt;=Leyenda!$J$10,"MEDIO","BAJO")))))</f>
        <v>BAJO</v>
      </c>
    </row>
    <row r="718">
      <c r="A718" s="8" t="s">
        <v>2305</v>
      </c>
      <c r="B718" s="9" t="s">
        <v>386</v>
      </c>
      <c r="C718" s="9" t="s">
        <v>2566</v>
      </c>
      <c r="D718" s="9" t="s">
        <v>2144</v>
      </c>
      <c r="E718" s="10">
        <v>18.0</v>
      </c>
      <c r="F718" s="10">
        <v>18.5</v>
      </c>
      <c r="G718" s="10">
        <v>17.5</v>
      </c>
      <c r="H718" s="10">
        <v>17.0</v>
      </c>
      <c r="I718" s="10">
        <v>18.0</v>
      </c>
      <c r="J718" s="10">
        <v>17.5</v>
      </c>
      <c r="K718" s="10">
        <v>18.1</v>
      </c>
      <c r="L718" s="10">
        <v>18.0</v>
      </c>
      <c r="M718" s="11">
        <f t="shared" si="1"/>
        <v>17.8</v>
      </c>
      <c r="N718" s="11">
        <f t="shared" si="2"/>
        <v>18</v>
      </c>
      <c r="O718" s="12" t="str">
        <f t="shared" si="3"/>
        <v>APROBADO</v>
      </c>
      <c r="P718" s="12" t="str">
        <f>IF(OR(D718="Académica",D718="Empresa"),(IF(M718&lt;Leyenda!$I$11,"ALTO",(IF(M718&lt;=Leyenda!$I$10,"MEDIO","BAJO")))),(IF(M718&lt;Leyenda!$J$11,"ALTO",(IF(M718&lt;=Leyenda!$J$10,"MEDIO","BAJO")))))</f>
        <v>BAJO</v>
      </c>
    </row>
    <row r="719">
      <c r="A719" s="8" t="s">
        <v>793</v>
      </c>
      <c r="B719" s="9" t="s">
        <v>40</v>
      </c>
      <c r="C719" s="9" t="s">
        <v>2566</v>
      </c>
      <c r="D719" s="9" t="s">
        <v>2144</v>
      </c>
      <c r="E719" s="10">
        <v>18.5</v>
      </c>
      <c r="F719" s="10">
        <v>19.0</v>
      </c>
      <c r="G719" s="10">
        <v>20.0</v>
      </c>
      <c r="H719" s="10">
        <v>16.5</v>
      </c>
      <c r="I719" s="10">
        <v>20.0</v>
      </c>
      <c r="J719" s="10">
        <v>16.5</v>
      </c>
      <c r="K719" s="10">
        <v>18.9</v>
      </c>
      <c r="L719" s="10">
        <v>18.5</v>
      </c>
      <c r="M719" s="11">
        <f t="shared" si="1"/>
        <v>18.48571429</v>
      </c>
      <c r="N719" s="11">
        <f t="shared" si="2"/>
        <v>18</v>
      </c>
      <c r="O719" s="12" t="str">
        <f t="shared" si="3"/>
        <v>APROBADO</v>
      </c>
      <c r="P719" s="12" t="str">
        <f>IF(OR(D719="Académica",D719="Empresa"),(IF(M719&lt;Leyenda!$I$11,"ALTO",(IF(M719&lt;=Leyenda!$I$10,"MEDIO","BAJO")))),(IF(M719&lt;Leyenda!$J$11,"ALTO",(IF(M719&lt;=Leyenda!$J$10,"MEDIO","BAJO")))))</f>
        <v>BAJO</v>
      </c>
    </row>
    <row r="720">
      <c r="A720" s="8" t="s">
        <v>2570</v>
      </c>
      <c r="B720" s="9" t="s">
        <v>40</v>
      </c>
      <c r="C720" s="9" t="s">
        <v>2566</v>
      </c>
      <c r="D720" s="9" t="s">
        <v>2144</v>
      </c>
      <c r="E720" s="10">
        <v>16.5</v>
      </c>
      <c r="F720" s="10">
        <v>16.5</v>
      </c>
      <c r="G720" s="10">
        <v>17.0</v>
      </c>
      <c r="H720" s="10">
        <v>18.0</v>
      </c>
      <c r="I720" s="10">
        <v>19.0</v>
      </c>
      <c r="J720" s="10">
        <v>16.5</v>
      </c>
      <c r="K720" s="10">
        <v>17.2</v>
      </c>
      <c r="L720" s="10">
        <v>17.0</v>
      </c>
      <c r="M720" s="11">
        <f t="shared" si="1"/>
        <v>17.24285714</v>
      </c>
      <c r="N720" s="11">
        <f t="shared" si="2"/>
        <v>17</v>
      </c>
      <c r="O720" s="12" t="str">
        <f t="shared" si="3"/>
        <v>APROBADO</v>
      </c>
      <c r="P720" s="12" t="str">
        <f>IF(OR(D720="Académica",D720="Empresa"),(IF(M720&lt;Leyenda!$I$11,"ALTO",(IF(M720&lt;=Leyenda!$I$10,"MEDIO","BAJO")))),(IF(M720&lt;Leyenda!$J$11,"ALTO",(IF(M720&lt;=Leyenda!$J$10,"MEDIO","BAJO")))))</f>
        <v>BAJO</v>
      </c>
    </row>
    <row r="721">
      <c r="A721" s="8" t="s">
        <v>1025</v>
      </c>
      <c r="B721" s="9" t="s">
        <v>28</v>
      </c>
      <c r="C721" s="9" t="s">
        <v>2566</v>
      </c>
      <c r="D721" s="9" t="s">
        <v>2144</v>
      </c>
      <c r="E721" s="10">
        <v>19.0</v>
      </c>
      <c r="F721" s="10">
        <v>20.0</v>
      </c>
      <c r="G721" s="10">
        <v>19.5</v>
      </c>
      <c r="H721" s="10">
        <v>20.0</v>
      </c>
      <c r="I721" s="10">
        <v>20.0</v>
      </c>
      <c r="J721" s="10">
        <v>19.0</v>
      </c>
      <c r="K721" s="10">
        <v>19.6</v>
      </c>
      <c r="L721" s="10">
        <v>19.5</v>
      </c>
      <c r="M721" s="11">
        <f t="shared" si="1"/>
        <v>19.58571429</v>
      </c>
      <c r="N721" s="11">
        <f t="shared" si="2"/>
        <v>20</v>
      </c>
      <c r="O721" s="12" t="str">
        <f t="shared" si="3"/>
        <v>APROBADO</v>
      </c>
      <c r="P721" s="12" t="str">
        <f>IF(OR(D721="Académica",D721="Empresa"),(IF(M721&lt;Leyenda!$I$11,"ALTO",(IF(M721&lt;=Leyenda!$I$10,"MEDIO","BAJO")))),(IF(M721&lt;Leyenda!$J$11,"ALTO",(IF(M721&lt;=Leyenda!$J$10,"MEDIO","BAJO")))))</f>
        <v>BAJO</v>
      </c>
    </row>
    <row r="722">
      <c r="A722" s="8" t="s">
        <v>1680</v>
      </c>
      <c r="B722" s="9" t="s">
        <v>21</v>
      </c>
      <c r="C722" s="9" t="s">
        <v>2566</v>
      </c>
      <c r="D722" s="9" t="s">
        <v>2144</v>
      </c>
      <c r="E722" s="10">
        <v>16.5</v>
      </c>
      <c r="F722" s="10">
        <v>19.0</v>
      </c>
      <c r="G722" s="10">
        <v>17.5</v>
      </c>
      <c r="H722" s="10">
        <v>16.5</v>
      </c>
      <c r="I722" s="10">
        <v>20.0</v>
      </c>
      <c r="J722" s="10">
        <v>16.5</v>
      </c>
      <c r="K722" s="10">
        <v>17.7</v>
      </c>
      <c r="L722" s="10">
        <v>17.5</v>
      </c>
      <c r="M722" s="11">
        <f t="shared" si="1"/>
        <v>17.67142857</v>
      </c>
      <c r="N722" s="11">
        <f t="shared" si="2"/>
        <v>18</v>
      </c>
      <c r="O722" s="12" t="str">
        <f t="shared" si="3"/>
        <v>APROBADO</v>
      </c>
      <c r="P722" s="12" t="str">
        <f>IF(OR(D722="Académica",D722="Empresa"),(IF(M722&lt;Leyenda!$I$11,"ALTO",(IF(M722&lt;=Leyenda!$I$10,"MEDIO","BAJO")))),(IF(M722&lt;Leyenda!$J$11,"ALTO",(IF(M722&lt;=Leyenda!$J$10,"MEDIO","BAJO")))))</f>
        <v>BAJO</v>
      </c>
    </row>
    <row r="723">
      <c r="A723" s="8" t="s">
        <v>1832</v>
      </c>
      <c r="B723" s="9" t="s">
        <v>21</v>
      </c>
      <c r="C723" s="9" t="s">
        <v>2566</v>
      </c>
      <c r="D723" s="9" t="s">
        <v>2144</v>
      </c>
      <c r="E723" s="10">
        <v>19.0</v>
      </c>
      <c r="F723" s="10">
        <v>19.0</v>
      </c>
      <c r="G723" s="10">
        <v>18.0</v>
      </c>
      <c r="H723" s="10">
        <v>18.0</v>
      </c>
      <c r="I723" s="10">
        <v>20.0</v>
      </c>
      <c r="J723" s="10">
        <v>16.5</v>
      </c>
      <c r="K723" s="10">
        <v>19.1</v>
      </c>
      <c r="L723" s="10">
        <v>19.0</v>
      </c>
      <c r="M723" s="11">
        <f t="shared" si="1"/>
        <v>18.51428571</v>
      </c>
      <c r="N723" s="11">
        <f t="shared" si="2"/>
        <v>19</v>
      </c>
      <c r="O723" s="12" t="str">
        <f t="shared" si="3"/>
        <v>APROBADO</v>
      </c>
      <c r="P723" s="12" t="str">
        <f>IF(OR(D723="Académica",D723="Empresa"),(IF(M723&lt;Leyenda!$I$11,"ALTO",(IF(M723&lt;=Leyenda!$I$10,"MEDIO","BAJO")))),(IF(M723&lt;Leyenda!$J$11,"ALTO",(IF(M723&lt;=Leyenda!$J$10,"MEDIO","BAJO")))))</f>
        <v>BAJO</v>
      </c>
    </row>
    <row r="724">
      <c r="A724" s="8" t="s">
        <v>2317</v>
      </c>
      <c r="B724" s="9" t="s">
        <v>28</v>
      </c>
      <c r="C724" s="9" t="s">
        <v>2566</v>
      </c>
      <c r="D724" s="9" t="s">
        <v>2144</v>
      </c>
      <c r="E724" s="10">
        <v>17.5</v>
      </c>
      <c r="F724" s="10">
        <v>17.5</v>
      </c>
      <c r="G724" s="10">
        <v>15.5</v>
      </c>
      <c r="H724" s="10">
        <v>16.5</v>
      </c>
      <c r="I724" s="10">
        <v>15.0</v>
      </c>
      <c r="J724" s="10">
        <v>16.5</v>
      </c>
      <c r="K724" s="10">
        <v>16.5</v>
      </c>
      <c r="L724" s="10">
        <v>16.5</v>
      </c>
      <c r="M724" s="11">
        <f t="shared" si="1"/>
        <v>16.42857143</v>
      </c>
      <c r="N724" s="11">
        <f t="shared" si="2"/>
        <v>16</v>
      </c>
      <c r="O724" s="12" t="str">
        <f t="shared" si="3"/>
        <v>APROBADO</v>
      </c>
      <c r="P724" s="12" t="str">
        <f>IF(OR(D724="Académica",D724="Empresa"),(IF(M724&lt;Leyenda!$I$11,"ALTO",(IF(M724&lt;=Leyenda!$I$10,"MEDIO","BAJO")))),(IF(M724&lt;Leyenda!$J$11,"ALTO",(IF(M724&lt;=Leyenda!$J$10,"MEDIO","BAJO")))))</f>
        <v>BAJO</v>
      </c>
    </row>
    <row r="725">
      <c r="A725" s="8" t="s">
        <v>1972</v>
      </c>
      <c r="B725" s="9" t="s">
        <v>28</v>
      </c>
      <c r="C725" s="9" t="s">
        <v>2566</v>
      </c>
      <c r="D725" s="9" t="s">
        <v>2144</v>
      </c>
      <c r="E725" s="10">
        <v>16.5</v>
      </c>
      <c r="F725" s="10">
        <v>16.5</v>
      </c>
      <c r="G725" s="10">
        <v>16.5</v>
      </c>
      <c r="H725" s="10">
        <v>16.5</v>
      </c>
      <c r="I725" s="10">
        <v>19.0</v>
      </c>
      <c r="J725" s="10">
        <v>19.0</v>
      </c>
      <c r="K725" s="10">
        <v>17.1</v>
      </c>
      <c r="L725" s="10">
        <v>17.0</v>
      </c>
      <c r="M725" s="11">
        <f t="shared" si="1"/>
        <v>17.3</v>
      </c>
      <c r="N725" s="11">
        <f t="shared" si="2"/>
        <v>17</v>
      </c>
      <c r="O725" s="12" t="str">
        <f t="shared" si="3"/>
        <v>APROBADO</v>
      </c>
      <c r="P725" s="12" t="str">
        <f>IF(OR(D725="Académica",D725="Empresa"),(IF(M725&lt;Leyenda!$I$11,"ALTO",(IF(M725&lt;=Leyenda!$I$10,"MEDIO","BAJO")))),(IF(M725&lt;Leyenda!$J$11,"ALTO",(IF(M725&lt;=Leyenda!$J$10,"MEDIO","BAJO")))))</f>
        <v>BAJO</v>
      </c>
    </row>
    <row r="726">
      <c r="A726" s="8" t="s">
        <v>917</v>
      </c>
      <c r="B726" s="9" t="s">
        <v>28</v>
      </c>
      <c r="C726" s="9" t="s">
        <v>2566</v>
      </c>
      <c r="D726" s="9" t="s">
        <v>2144</v>
      </c>
      <c r="E726" s="10">
        <v>18.5</v>
      </c>
      <c r="F726" s="10">
        <v>16.5</v>
      </c>
      <c r="G726" s="10">
        <v>16.5</v>
      </c>
      <c r="H726" s="10">
        <v>16.5</v>
      </c>
      <c r="I726" s="10">
        <v>17.5</v>
      </c>
      <c r="J726" s="10">
        <v>16.5</v>
      </c>
      <c r="K726" s="10">
        <v>17.4</v>
      </c>
      <c r="L726" s="10">
        <v>17.5</v>
      </c>
      <c r="M726" s="11">
        <f t="shared" si="1"/>
        <v>17.05714286</v>
      </c>
      <c r="N726" s="11">
        <f t="shared" si="2"/>
        <v>17</v>
      </c>
      <c r="O726" s="12" t="str">
        <f t="shared" si="3"/>
        <v>APROBADO</v>
      </c>
      <c r="P726" s="12" t="str">
        <f>IF(OR(D726="Académica",D726="Empresa"),(IF(M726&lt;Leyenda!$I$11,"ALTO",(IF(M726&lt;=Leyenda!$I$10,"MEDIO","BAJO")))),(IF(M726&lt;Leyenda!$J$11,"ALTO",(IF(M726&lt;=Leyenda!$J$10,"MEDIO","BAJO")))))</f>
        <v>BAJO</v>
      </c>
    </row>
    <row r="727">
      <c r="A727" s="8" t="s">
        <v>1792</v>
      </c>
      <c r="B727" s="9" t="s">
        <v>21</v>
      </c>
      <c r="C727" s="9" t="s">
        <v>2566</v>
      </c>
      <c r="D727" s="9" t="s">
        <v>2144</v>
      </c>
      <c r="E727" s="10">
        <v>20.0</v>
      </c>
      <c r="F727" s="10">
        <v>10.0</v>
      </c>
      <c r="G727" s="10">
        <v>12.0</v>
      </c>
      <c r="H727" s="10">
        <v>18.0</v>
      </c>
      <c r="I727" s="10">
        <v>18.0</v>
      </c>
      <c r="J727" s="10">
        <v>9.0</v>
      </c>
      <c r="K727" s="10">
        <v>14.4</v>
      </c>
      <c r="L727" s="10">
        <v>14.5</v>
      </c>
      <c r="M727" s="11">
        <f t="shared" si="1"/>
        <v>14.48571429</v>
      </c>
      <c r="N727" s="11">
        <f t="shared" si="2"/>
        <v>14</v>
      </c>
      <c r="O727" s="12" t="str">
        <f t="shared" si="3"/>
        <v>DESAPROBADO</v>
      </c>
      <c r="P727" s="12" t="str">
        <f>IF(OR(D727="Académica",D727="Empresa"),(IF(M727&lt;Leyenda!$I$11,"ALTO",(IF(M727&lt;=Leyenda!$I$10,"MEDIO","BAJO")))),(IF(M727&lt;Leyenda!$J$11,"ALTO",(IF(M727&lt;=Leyenda!$J$10,"MEDIO","BAJO")))))</f>
        <v>MEDIO</v>
      </c>
    </row>
    <row r="728">
      <c r="A728" s="8" t="s">
        <v>1123</v>
      </c>
      <c r="B728" s="9" t="s">
        <v>17</v>
      </c>
      <c r="C728" s="9" t="s">
        <v>2566</v>
      </c>
      <c r="D728" s="9" t="s">
        <v>2144</v>
      </c>
      <c r="E728" s="10">
        <v>15.5</v>
      </c>
      <c r="F728" s="10">
        <v>17.5</v>
      </c>
      <c r="G728" s="10">
        <v>19.0</v>
      </c>
      <c r="H728" s="10">
        <v>16.5</v>
      </c>
      <c r="I728" s="10">
        <v>16.5</v>
      </c>
      <c r="J728" s="10">
        <v>16.5</v>
      </c>
      <c r="K728" s="10">
        <v>17.0</v>
      </c>
      <c r="L728" s="10">
        <v>17.0</v>
      </c>
      <c r="M728" s="11">
        <f t="shared" si="1"/>
        <v>16.92857143</v>
      </c>
      <c r="N728" s="11">
        <f t="shared" si="2"/>
        <v>17</v>
      </c>
      <c r="O728" s="12" t="str">
        <f t="shared" si="3"/>
        <v>APROBADO</v>
      </c>
      <c r="P728" s="12" t="str">
        <f>IF(OR(D728="Académica",D728="Empresa"),(IF(M728&lt;Leyenda!$I$11,"ALTO",(IF(M728&lt;=Leyenda!$I$10,"MEDIO","BAJO")))),(IF(M728&lt;Leyenda!$J$11,"ALTO",(IF(M728&lt;=Leyenda!$J$10,"MEDIO","BAJO")))))</f>
        <v>BAJO</v>
      </c>
    </row>
    <row r="729">
      <c r="A729" s="8" t="s">
        <v>820</v>
      </c>
      <c r="B729" s="9" t="s">
        <v>28</v>
      </c>
      <c r="C729" s="9" t="s">
        <v>2566</v>
      </c>
      <c r="D729" s="9" t="s">
        <v>2144</v>
      </c>
      <c r="E729" s="10">
        <v>16.5</v>
      </c>
      <c r="F729" s="10">
        <v>16.5</v>
      </c>
      <c r="G729" s="10">
        <v>16.5</v>
      </c>
      <c r="H729" s="10">
        <v>16.5</v>
      </c>
      <c r="I729" s="10">
        <v>20.0</v>
      </c>
      <c r="J729" s="10">
        <v>16.5</v>
      </c>
      <c r="K729" s="10">
        <v>17.4</v>
      </c>
      <c r="L729" s="10">
        <v>17.5</v>
      </c>
      <c r="M729" s="11">
        <f t="shared" si="1"/>
        <v>17.12857143</v>
      </c>
      <c r="N729" s="11">
        <f t="shared" si="2"/>
        <v>17</v>
      </c>
      <c r="O729" s="12" t="str">
        <f t="shared" si="3"/>
        <v>APROBADO</v>
      </c>
      <c r="P729" s="12" t="str">
        <f>IF(OR(D729="Académica",D729="Empresa"),(IF(M729&lt;Leyenda!$I$11,"ALTO",(IF(M729&lt;=Leyenda!$I$10,"MEDIO","BAJO")))),(IF(M729&lt;Leyenda!$J$11,"ALTO",(IF(M729&lt;=Leyenda!$J$10,"MEDIO","BAJO")))))</f>
        <v>BAJO</v>
      </c>
    </row>
    <row r="730">
      <c r="A730" s="8" t="s">
        <v>1099</v>
      </c>
      <c r="B730" s="9" t="s">
        <v>17</v>
      </c>
      <c r="C730" s="9" t="s">
        <v>2566</v>
      </c>
      <c r="D730" s="9" t="s">
        <v>2144</v>
      </c>
      <c r="E730" s="10">
        <v>15.5</v>
      </c>
      <c r="F730" s="10">
        <v>16.5</v>
      </c>
      <c r="G730" s="10">
        <v>16.0</v>
      </c>
      <c r="H730" s="10">
        <v>16.5</v>
      </c>
      <c r="I730" s="10">
        <v>16.5</v>
      </c>
      <c r="J730" s="10">
        <v>19.0</v>
      </c>
      <c r="K730" s="10">
        <v>15.6</v>
      </c>
      <c r="L730" s="10">
        <v>15.5</v>
      </c>
      <c r="M730" s="11">
        <f t="shared" si="1"/>
        <v>16.51428571</v>
      </c>
      <c r="N730" s="11">
        <f t="shared" si="2"/>
        <v>17</v>
      </c>
      <c r="O730" s="12" t="str">
        <f t="shared" si="3"/>
        <v>APROBADO</v>
      </c>
      <c r="P730" s="12" t="str">
        <f>IF(OR(D730="Académica",D730="Empresa"),(IF(M730&lt;Leyenda!$I$11,"ALTO",(IF(M730&lt;=Leyenda!$I$10,"MEDIO","BAJO")))),(IF(M730&lt;Leyenda!$J$11,"ALTO",(IF(M730&lt;=Leyenda!$J$10,"MEDIO","BAJO")))))</f>
        <v>BAJO</v>
      </c>
    </row>
    <row r="731">
      <c r="A731" s="8" t="s">
        <v>1645</v>
      </c>
      <c r="B731" s="9" t="s">
        <v>21</v>
      </c>
      <c r="C731" s="9" t="s">
        <v>2566</v>
      </c>
      <c r="D731" s="9" t="s">
        <v>2144</v>
      </c>
      <c r="E731" s="10">
        <v>8.5</v>
      </c>
      <c r="F731" s="10">
        <v>11.5</v>
      </c>
      <c r="G731" s="10">
        <v>12.0</v>
      </c>
      <c r="H731" s="10">
        <v>16.5</v>
      </c>
      <c r="I731" s="10">
        <v>10.0</v>
      </c>
      <c r="J731" s="10">
        <v>16.5</v>
      </c>
      <c r="K731" s="10">
        <v>12.5</v>
      </c>
      <c r="L731" s="10">
        <v>12.5</v>
      </c>
      <c r="M731" s="11">
        <f t="shared" si="1"/>
        <v>12.5</v>
      </c>
      <c r="N731" s="11">
        <f t="shared" si="2"/>
        <v>13</v>
      </c>
      <c r="O731" s="12" t="str">
        <f t="shared" si="3"/>
        <v>DESAPROBADO</v>
      </c>
      <c r="P731" s="12" t="str">
        <f>IF(OR(D731="Académica",D731="Empresa"),(IF(M731&lt;Leyenda!$I$11,"ALTO",(IF(M731&lt;=Leyenda!$I$10,"MEDIO","BAJO")))),(IF(M731&lt;Leyenda!$J$11,"ALTO",(IF(M731&lt;=Leyenda!$J$10,"MEDIO","BAJO")))))</f>
        <v>ALTO</v>
      </c>
    </row>
    <row r="732">
      <c r="A732" s="8" t="s">
        <v>862</v>
      </c>
      <c r="B732" s="9" t="s">
        <v>28</v>
      </c>
      <c r="C732" s="9" t="s">
        <v>2566</v>
      </c>
      <c r="D732" s="9" t="s">
        <v>2144</v>
      </c>
      <c r="E732" s="10">
        <v>16.5</v>
      </c>
      <c r="F732" s="10">
        <v>16.5</v>
      </c>
      <c r="G732" s="10">
        <v>16.5</v>
      </c>
      <c r="H732" s="10">
        <v>16.5</v>
      </c>
      <c r="I732" s="10">
        <v>20.0</v>
      </c>
      <c r="J732" s="10">
        <v>19.0</v>
      </c>
      <c r="K732" s="10">
        <v>17.4</v>
      </c>
      <c r="L732" s="10">
        <v>17.5</v>
      </c>
      <c r="M732" s="11">
        <f t="shared" si="1"/>
        <v>17.48571429</v>
      </c>
      <c r="N732" s="11">
        <f t="shared" si="2"/>
        <v>17</v>
      </c>
      <c r="O732" s="12" t="str">
        <f t="shared" si="3"/>
        <v>APROBADO</v>
      </c>
      <c r="P732" s="12" t="str">
        <f>IF(OR(D732="Académica",D732="Empresa"),(IF(M732&lt;Leyenda!$I$11,"ALTO",(IF(M732&lt;=Leyenda!$I$10,"MEDIO","BAJO")))),(IF(M732&lt;Leyenda!$J$11,"ALTO",(IF(M732&lt;=Leyenda!$J$10,"MEDIO","BAJO")))))</f>
        <v>BAJO</v>
      </c>
    </row>
    <row r="733">
      <c r="A733" s="8" t="s">
        <v>2126</v>
      </c>
      <c r="B733" s="9" t="s">
        <v>21</v>
      </c>
      <c r="C733" s="9" t="s">
        <v>2566</v>
      </c>
      <c r="D733" s="9" t="s">
        <v>2149</v>
      </c>
      <c r="E733" s="10">
        <v>17.5</v>
      </c>
      <c r="F733" s="10">
        <v>18.0</v>
      </c>
      <c r="G733" s="10">
        <v>16.5</v>
      </c>
      <c r="H733" s="10">
        <v>16.5</v>
      </c>
      <c r="I733" s="10">
        <v>19.0</v>
      </c>
      <c r="J733" s="10">
        <v>16.5</v>
      </c>
      <c r="K733" s="10">
        <v>17.6</v>
      </c>
      <c r="L733" s="10">
        <v>17.5</v>
      </c>
      <c r="M733" s="11">
        <f t="shared" si="1"/>
        <v>17.37142857</v>
      </c>
      <c r="N733" s="11">
        <f t="shared" si="2"/>
        <v>17</v>
      </c>
      <c r="O733" s="12" t="str">
        <f t="shared" si="3"/>
        <v>APROBADO</v>
      </c>
      <c r="P733" s="12" t="str">
        <f>IF(OR(D733="Académica",D733="Empresa"),(IF(M733&lt;Leyenda!$I$11,"ALTO",(IF(M733&lt;=Leyenda!$I$10,"MEDIO","BAJO")))),(IF(M733&lt;Leyenda!$J$11,"ALTO",(IF(M733&lt;=Leyenda!$J$10,"MEDIO","BAJO")))))</f>
        <v>BAJO</v>
      </c>
    </row>
    <row r="734">
      <c r="A734" s="8" t="s">
        <v>2571</v>
      </c>
      <c r="B734" s="9" t="s">
        <v>21</v>
      </c>
      <c r="C734" s="9" t="s">
        <v>2566</v>
      </c>
      <c r="D734" s="9" t="s">
        <v>2144</v>
      </c>
      <c r="E734" s="10">
        <v>20.0</v>
      </c>
      <c r="F734" s="10">
        <v>20.0</v>
      </c>
      <c r="G734" s="10">
        <v>18.0</v>
      </c>
      <c r="H734" s="10">
        <v>19.0</v>
      </c>
      <c r="I734" s="10">
        <v>20.0</v>
      </c>
      <c r="J734" s="10">
        <v>16.5</v>
      </c>
      <c r="K734" s="10">
        <v>19.2</v>
      </c>
      <c r="L734" s="10">
        <v>19.5</v>
      </c>
      <c r="M734" s="11">
        <f t="shared" si="1"/>
        <v>18.95714286</v>
      </c>
      <c r="N734" s="11">
        <f t="shared" si="2"/>
        <v>19</v>
      </c>
      <c r="O734" s="12" t="str">
        <f t="shared" si="3"/>
        <v>APROBADO</v>
      </c>
      <c r="P734" s="12" t="str">
        <f>IF(OR(D734="Académica",D734="Empresa"),(IF(M734&lt;Leyenda!$I$11,"ALTO",(IF(M734&lt;=Leyenda!$I$10,"MEDIO","BAJO")))),(IF(M734&lt;Leyenda!$J$11,"ALTO",(IF(M734&lt;=Leyenda!$J$10,"MEDIO","BAJO")))))</f>
        <v>BAJO</v>
      </c>
    </row>
    <row r="735">
      <c r="A735" s="8" t="s">
        <v>2376</v>
      </c>
      <c r="B735" s="9" t="s">
        <v>386</v>
      </c>
      <c r="C735" s="9" t="s">
        <v>2566</v>
      </c>
      <c r="D735" s="9" t="s">
        <v>2144</v>
      </c>
      <c r="E735" s="10">
        <v>18.0</v>
      </c>
      <c r="F735" s="10">
        <v>18.0</v>
      </c>
      <c r="G735" s="10">
        <v>18.0</v>
      </c>
      <c r="H735" s="10">
        <v>19.0</v>
      </c>
      <c r="I735" s="10">
        <v>16.5</v>
      </c>
      <c r="J735" s="10">
        <v>18.0</v>
      </c>
      <c r="K735" s="10">
        <v>17.9</v>
      </c>
      <c r="L735" s="10">
        <v>18.0</v>
      </c>
      <c r="M735" s="11">
        <f t="shared" si="1"/>
        <v>17.91428571</v>
      </c>
      <c r="N735" s="11">
        <f t="shared" si="2"/>
        <v>18</v>
      </c>
      <c r="O735" s="12" t="str">
        <f t="shared" si="3"/>
        <v>APROBADO</v>
      </c>
      <c r="P735" s="12" t="str">
        <f>IF(OR(D735="Académica",D735="Empresa"),(IF(M735&lt;Leyenda!$I$11,"ALTO",(IF(M735&lt;=Leyenda!$I$10,"MEDIO","BAJO")))),(IF(M735&lt;Leyenda!$J$11,"ALTO",(IF(M735&lt;=Leyenda!$J$10,"MEDIO","BAJO")))))</f>
        <v>BAJO</v>
      </c>
    </row>
    <row r="736">
      <c r="A736" s="8" t="s">
        <v>1991</v>
      </c>
      <c r="B736" s="9" t="s">
        <v>50</v>
      </c>
      <c r="C736" s="9" t="s">
        <v>2566</v>
      </c>
      <c r="D736" s="9" t="s">
        <v>2144</v>
      </c>
      <c r="E736" s="10">
        <v>16.5</v>
      </c>
      <c r="F736" s="10">
        <v>16.5</v>
      </c>
      <c r="G736" s="10">
        <v>17.0</v>
      </c>
      <c r="H736" s="10">
        <v>16.5</v>
      </c>
      <c r="I736" s="10">
        <v>16.5</v>
      </c>
      <c r="J736" s="10">
        <v>16.5</v>
      </c>
      <c r="K736" s="10">
        <v>16.6</v>
      </c>
      <c r="L736" s="10">
        <v>16.5</v>
      </c>
      <c r="M736" s="11">
        <f t="shared" si="1"/>
        <v>16.58571429</v>
      </c>
      <c r="N736" s="11">
        <f t="shared" si="2"/>
        <v>17</v>
      </c>
      <c r="O736" s="12" t="str">
        <f t="shared" si="3"/>
        <v>APROBADO</v>
      </c>
      <c r="P736" s="12" t="str">
        <f>IF(OR(D736="Académica",D736="Empresa"),(IF(M736&lt;Leyenda!$I$11,"ALTO",(IF(M736&lt;=Leyenda!$I$10,"MEDIO","BAJO")))),(IF(M736&lt;Leyenda!$J$11,"ALTO",(IF(M736&lt;=Leyenda!$J$10,"MEDIO","BAJO")))))</f>
        <v>BAJO</v>
      </c>
    </row>
    <row r="737">
      <c r="A737" s="8" t="s">
        <v>1989</v>
      </c>
      <c r="B737" s="9" t="s">
        <v>21</v>
      </c>
      <c r="C737" s="9" t="s">
        <v>2566</v>
      </c>
      <c r="D737" s="9" t="s">
        <v>2144</v>
      </c>
      <c r="E737" s="10">
        <v>16.5</v>
      </c>
      <c r="F737" s="10">
        <v>16.5</v>
      </c>
      <c r="G737" s="10">
        <v>16.5</v>
      </c>
      <c r="H737" s="10">
        <v>16.5</v>
      </c>
      <c r="I737" s="10">
        <v>14.0</v>
      </c>
      <c r="J737" s="10">
        <v>16.5</v>
      </c>
      <c r="K737" s="10">
        <v>16.1</v>
      </c>
      <c r="L737" s="10">
        <v>16.0</v>
      </c>
      <c r="M737" s="11">
        <f t="shared" si="1"/>
        <v>16.08571429</v>
      </c>
      <c r="N737" s="11">
        <f t="shared" si="2"/>
        <v>16</v>
      </c>
      <c r="O737" s="12" t="str">
        <f t="shared" si="3"/>
        <v>APROBADO</v>
      </c>
      <c r="P737" s="12" t="str">
        <f>IF(OR(D737="Académica",D737="Empresa"),(IF(M737&lt;Leyenda!$I$11,"ALTO",(IF(M737&lt;=Leyenda!$I$10,"MEDIO","BAJO")))),(IF(M737&lt;Leyenda!$J$11,"ALTO",(IF(M737&lt;=Leyenda!$J$10,"MEDIO","BAJO")))))</f>
        <v>BAJO</v>
      </c>
    </row>
    <row r="738">
      <c r="A738" s="8" t="s">
        <v>865</v>
      </c>
      <c r="B738" s="9" t="s">
        <v>21</v>
      </c>
      <c r="C738" s="9" t="s">
        <v>2566</v>
      </c>
      <c r="D738" s="9" t="s">
        <v>2144</v>
      </c>
      <c r="E738" s="10">
        <v>19.0</v>
      </c>
      <c r="F738" s="10">
        <v>15.5</v>
      </c>
      <c r="G738" s="10">
        <v>16.5</v>
      </c>
      <c r="H738" s="10">
        <v>16.5</v>
      </c>
      <c r="I738" s="10">
        <v>10.0</v>
      </c>
      <c r="J738" s="10">
        <v>16.5</v>
      </c>
      <c r="K738" s="10">
        <v>15.8</v>
      </c>
      <c r="L738" s="10">
        <v>15.5</v>
      </c>
      <c r="M738" s="11">
        <f t="shared" si="1"/>
        <v>15.68571429</v>
      </c>
      <c r="N738" s="11">
        <f t="shared" si="2"/>
        <v>16</v>
      </c>
      <c r="O738" s="12" t="str">
        <f t="shared" si="3"/>
        <v>DESAPROBADO</v>
      </c>
      <c r="P738" s="12" t="str">
        <f>IF(OR(D738="Académica",D738="Empresa"),(IF(M738&lt;Leyenda!$I$11,"ALTO",(IF(M738&lt;=Leyenda!$I$10,"MEDIO","BAJO")))),(IF(M738&lt;Leyenda!$J$11,"ALTO",(IF(M738&lt;=Leyenda!$J$10,"MEDIO","BAJO")))))</f>
        <v>BAJO</v>
      </c>
    </row>
    <row r="739">
      <c r="A739" s="8" t="s">
        <v>1766</v>
      </c>
      <c r="B739" s="9" t="s">
        <v>28</v>
      </c>
      <c r="C739" s="9" t="s">
        <v>2566</v>
      </c>
      <c r="D739" s="9" t="s">
        <v>2144</v>
      </c>
      <c r="E739" s="10">
        <v>20.0</v>
      </c>
      <c r="F739" s="10">
        <v>16.5</v>
      </c>
      <c r="G739" s="10">
        <v>17.5</v>
      </c>
      <c r="H739" s="10">
        <v>18.0</v>
      </c>
      <c r="I739" s="10">
        <v>20.0</v>
      </c>
      <c r="J739" s="10">
        <v>15.0</v>
      </c>
      <c r="K739" s="10">
        <v>18.6</v>
      </c>
      <c r="L739" s="10">
        <v>18.5</v>
      </c>
      <c r="M739" s="11">
        <f t="shared" si="1"/>
        <v>17.94285714</v>
      </c>
      <c r="N739" s="11">
        <f t="shared" si="2"/>
        <v>18</v>
      </c>
      <c r="O739" s="12" t="str">
        <f t="shared" si="3"/>
        <v>APROBADO</v>
      </c>
      <c r="P739" s="12" t="str">
        <f>IF(OR(D739="Académica",D739="Empresa"),(IF(M739&lt;Leyenda!$I$11,"ALTO",(IF(M739&lt;=Leyenda!$I$10,"MEDIO","BAJO")))),(IF(M739&lt;Leyenda!$J$11,"ALTO",(IF(M739&lt;=Leyenda!$J$10,"MEDIO","BAJO")))))</f>
        <v>BAJO</v>
      </c>
    </row>
    <row r="740">
      <c r="A740" s="8" t="s">
        <v>866</v>
      </c>
      <c r="B740" s="9" t="s">
        <v>28</v>
      </c>
      <c r="C740" s="9" t="s">
        <v>2566</v>
      </c>
      <c r="D740" s="9" t="s">
        <v>2144</v>
      </c>
      <c r="E740" s="10">
        <v>19.0</v>
      </c>
      <c r="F740" s="10">
        <v>17.5</v>
      </c>
      <c r="G740" s="10">
        <v>18.0</v>
      </c>
      <c r="H740" s="10">
        <v>18.0</v>
      </c>
      <c r="I740" s="10">
        <v>20.0</v>
      </c>
      <c r="J740" s="10">
        <v>20.0</v>
      </c>
      <c r="K740" s="10">
        <v>18.8</v>
      </c>
      <c r="L740" s="10">
        <v>18.5</v>
      </c>
      <c r="M740" s="11">
        <f t="shared" si="1"/>
        <v>18.75714286</v>
      </c>
      <c r="N740" s="11">
        <f t="shared" si="2"/>
        <v>19</v>
      </c>
      <c r="O740" s="12" t="str">
        <f t="shared" si="3"/>
        <v>APROBADO</v>
      </c>
      <c r="P740" s="12" t="str">
        <f>IF(OR(D740="Académica",D740="Empresa"),(IF(M740&lt;Leyenda!$I$11,"ALTO",(IF(M740&lt;=Leyenda!$I$10,"MEDIO","BAJO")))),(IF(M740&lt;Leyenda!$J$11,"ALTO",(IF(M740&lt;=Leyenda!$J$10,"MEDIO","BAJO")))))</f>
        <v>BAJO</v>
      </c>
    </row>
    <row r="741">
      <c r="A741" s="8" t="s">
        <v>1841</v>
      </c>
      <c r="B741" s="9" t="s">
        <v>25</v>
      </c>
      <c r="C741" s="9" t="s">
        <v>2566</v>
      </c>
      <c r="D741" s="9" t="s">
        <v>2144</v>
      </c>
      <c r="E741" s="10">
        <v>19.0</v>
      </c>
      <c r="F741" s="10">
        <v>19.0</v>
      </c>
      <c r="G741" s="10">
        <v>16.5</v>
      </c>
      <c r="H741" s="10">
        <v>16.5</v>
      </c>
      <c r="I741" s="10">
        <v>16.5</v>
      </c>
      <c r="J741" s="10">
        <v>15.0</v>
      </c>
      <c r="K741" s="10">
        <v>17.2</v>
      </c>
      <c r="L741" s="10">
        <v>17.5</v>
      </c>
      <c r="M741" s="11">
        <f t="shared" si="1"/>
        <v>17.1</v>
      </c>
      <c r="N741" s="11">
        <f t="shared" si="2"/>
        <v>17</v>
      </c>
      <c r="O741" s="12" t="str">
        <f t="shared" si="3"/>
        <v>APROBADO</v>
      </c>
      <c r="P741" s="12" t="str">
        <f>IF(OR(D741="Académica",D741="Empresa"),(IF(M741&lt;Leyenda!$I$11,"ALTO",(IF(M741&lt;=Leyenda!$I$10,"MEDIO","BAJO")))),(IF(M741&lt;Leyenda!$J$11,"ALTO",(IF(M741&lt;=Leyenda!$J$10,"MEDIO","BAJO")))))</f>
        <v>BAJO</v>
      </c>
    </row>
    <row r="742">
      <c r="A742" s="8" t="s">
        <v>816</v>
      </c>
      <c r="B742" s="9" t="s">
        <v>17</v>
      </c>
      <c r="C742" s="9" t="s">
        <v>123</v>
      </c>
      <c r="D742" s="9" t="s">
        <v>2144</v>
      </c>
      <c r="E742" s="10">
        <v>16.5</v>
      </c>
      <c r="F742" s="10">
        <v>16.5</v>
      </c>
      <c r="G742" s="10">
        <v>16.5</v>
      </c>
      <c r="H742" s="10">
        <v>16.5</v>
      </c>
      <c r="I742" s="10">
        <v>20.0</v>
      </c>
      <c r="J742" s="10">
        <v>16.5</v>
      </c>
      <c r="K742" s="10">
        <v>17.2</v>
      </c>
      <c r="L742" s="10">
        <v>17.0</v>
      </c>
      <c r="M742" s="11">
        <f t="shared" si="1"/>
        <v>17.1</v>
      </c>
      <c r="N742" s="11">
        <f t="shared" si="2"/>
        <v>17</v>
      </c>
      <c r="O742" s="12" t="str">
        <f t="shared" si="3"/>
        <v>APROBADO</v>
      </c>
      <c r="P742" s="12" t="str">
        <f>IF(OR(D742="Académica",D742="Empresa"),(IF(M742&lt;Leyenda!$I$11,"ALTO",(IF(M742&lt;=Leyenda!$I$10,"MEDIO","BAJO")))),(IF(M742&lt;Leyenda!$J$11,"ALTO",(IF(M742&lt;=Leyenda!$J$10,"MEDIO","BAJO")))))</f>
        <v>BAJO</v>
      </c>
    </row>
    <row r="743">
      <c r="A743" s="8" t="s">
        <v>2155</v>
      </c>
      <c r="B743" s="9" t="s">
        <v>386</v>
      </c>
      <c r="C743" s="9" t="s">
        <v>123</v>
      </c>
      <c r="D743" s="9" t="s">
        <v>2144</v>
      </c>
      <c r="E743" s="10">
        <v>18.5</v>
      </c>
      <c r="F743" s="10">
        <v>18.5</v>
      </c>
      <c r="G743" s="10">
        <v>20.0</v>
      </c>
      <c r="H743" s="10">
        <v>16.0</v>
      </c>
      <c r="I743" s="10">
        <v>17.0</v>
      </c>
      <c r="J743" s="10">
        <v>19.0</v>
      </c>
      <c r="K743" s="10">
        <v>18.3</v>
      </c>
      <c r="L743" s="10">
        <v>18.0</v>
      </c>
      <c r="M743" s="11">
        <f t="shared" si="1"/>
        <v>18.18571429</v>
      </c>
      <c r="N743" s="11">
        <f t="shared" si="2"/>
        <v>18</v>
      </c>
      <c r="O743" s="12" t="str">
        <f t="shared" si="3"/>
        <v>APROBADO</v>
      </c>
      <c r="P743" s="12" t="str">
        <f>IF(OR(D743="Académica",D743="Empresa"),(IF(M743&lt;Leyenda!$I$11,"ALTO",(IF(M743&lt;=Leyenda!$I$10,"MEDIO","BAJO")))),(IF(M743&lt;Leyenda!$J$11,"ALTO",(IF(M743&lt;=Leyenda!$J$10,"MEDIO","BAJO")))))</f>
        <v>BAJO</v>
      </c>
    </row>
    <row r="744">
      <c r="A744" s="8" t="s">
        <v>2161</v>
      </c>
      <c r="B744" s="9" t="s">
        <v>386</v>
      </c>
      <c r="C744" s="9" t="s">
        <v>123</v>
      </c>
      <c r="D744" s="9" t="s">
        <v>2144</v>
      </c>
      <c r="E744" s="10">
        <v>18.5</v>
      </c>
      <c r="F744" s="10">
        <v>16.0</v>
      </c>
      <c r="G744" s="10">
        <v>18.5</v>
      </c>
      <c r="H744" s="10">
        <v>18.5</v>
      </c>
      <c r="I744" s="10">
        <v>17.0</v>
      </c>
      <c r="J744" s="10">
        <v>18.0</v>
      </c>
      <c r="K744" s="10">
        <v>17.5</v>
      </c>
      <c r="L744" s="10">
        <v>17.5</v>
      </c>
      <c r="M744" s="11">
        <f t="shared" si="1"/>
        <v>17.71428571</v>
      </c>
      <c r="N744" s="11">
        <f t="shared" si="2"/>
        <v>18</v>
      </c>
      <c r="O744" s="12" t="str">
        <f t="shared" si="3"/>
        <v>APROBADO</v>
      </c>
      <c r="P744" s="12" t="str">
        <f>IF(OR(D744="Académica",D744="Empresa"),(IF(M744&lt;Leyenda!$I$11,"ALTO",(IF(M744&lt;=Leyenda!$I$10,"MEDIO","BAJO")))),(IF(M744&lt;Leyenda!$J$11,"ALTO",(IF(M744&lt;=Leyenda!$J$10,"MEDIO","BAJO")))))</f>
        <v>BAJO</v>
      </c>
    </row>
    <row r="745">
      <c r="A745" s="8" t="s">
        <v>896</v>
      </c>
      <c r="B745" s="9" t="s">
        <v>21</v>
      </c>
      <c r="C745" s="9" t="s">
        <v>123</v>
      </c>
      <c r="D745" s="9" t="s">
        <v>2144</v>
      </c>
      <c r="E745" s="10">
        <v>19.0</v>
      </c>
      <c r="F745" s="10">
        <v>17.5</v>
      </c>
      <c r="G745" s="10">
        <v>19.0</v>
      </c>
      <c r="H745" s="10">
        <v>16.5</v>
      </c>
      <c r="I745" s="10">
        <v>17.5</v>
      </c>
      <c r="J745" s="10">
        <v>19.0</v>
      </c>
      <c r="K745" s="10">
        <v>17.9</v>
      </c>
      <c r="L745" s="10">
        <v>18.0</v>
      </c>
      <c r="M745" s="11">
        <f t="shared" si="1"/>
        <v>18.05714286</v>
      </c>
      <c r="N745" s="11">
        <f t="shared" si="2"/>
        <v>18</v>
      </c>
      <c r="O745" s="12" t="str">
        <f t="shared" si="3"/>
        <v>APROBADO</v>
      </c>
      <c r="P745" s="12" t="str">
        <f>IF(OR(D745="Académica",D745="Empresa"),(IF(M745&lt;Leyenda!$I$11,"ALTO",(IF(M745&lt;=Leyenda!$I$10,"MEDIO","BAJO")))),(IF(M745&lt;Leyenda!$J$11,"ALTO",(IF(M745&lt;=Leyenda!$J$10,"MEDIO","BAJO")))))</f>
        <v>BAJO</v>
      </c>
    </row>
    <row r="746">
      <c r="A746" s="8" t="s">
        <v>2165</v>
      </c>
      <c r="B746" s="9" t="s">
        <v>386</v>
      </c>
      <c r="C746" s="9" t="s">
        <v>123</v>
      </c>
      <c r="D746" s="9" t="s">
        <v>2144</v>
      </c>
      <c r="E746" s="10">
        <v>10.5</v>
      </c>
      <c r="F746" s="10">
        <v>17.0</v>
      </c>
      <c r="G746" s="10">
        <v>14.0</v>
      </c>
      <c r="H746" s="10">
        <v>12.5</v>
      </c>
      <c r="I746" s="10">
        <v>13.0</v>
      </c>
      <c r="J746" s="10">
        <v>15.0</v>
      </c>
      <c r="K746" s="10">
        <v>13.6</v>
      </c>
      <c r="L746" s="10">
        <v>13.5</v>
      </c>
      <c r="M746" s="11">
        <f t="shared" si="1"/>
        <v>13.65714286</v>
      </c>
      <c r="N746" s="11">
        <f t="shared" si="2"/>
        <v>14</v>
      </c>
      <c r="O746" s="12" t="str">
        <f t="shared" si="3"/>
        <v>DESAPROBADO</v>
      </c>
      <c r="P746" s="12" t="str">
        <f>IF(OR(D746="Académica",D746="Empresa"),(IF(M746&lt;Leyenda!$I$11,"ALTO",(IF(M746&lt;=Leyenda!$I$10,"MEDIO","BAJO")))),(IF(M746&lt;Leyenda!$J$11,"ALTO",(IF(M746&lt;=Leyenda!$J$10,"MEDIO","BAJO")))))</f>
        <v>MEDIO</v>
      </c>
    </row>
    <row r="747">
      <c r="A747" s="8" t="s">
        <v>2166</v>
      </c>
      <c r="B747" s="9" t="s">
        <v>386</v>
      </c>
      <c r="C747" s="9" t="s">
        <v>123</v>
      </c>
      <c r="D747" s="9" t="s">
        <v>2144</v>
      </c>
      <c r="E747" s="10">
        <v>14.0</v>
      </c>
      <c r="F747" s="10">
        <v>16.5</v>
      </c>
      <c r="G747" s="10">
        <v>16.5</v>
      </c>
      <c r="H747" s="10">
        <v>16.0</v>
      </c>
      <c r="I747" s="10">
        <v>17.0</v>
      </c>
      <c r="J747" s="10">
        <v>16.5</v>
      </c>
      <c r="K747" s="10">
        <v>15.9</v>
      </c>
      <c r="L747" s="10">
        <v>16.0</v>
      </c>
      <c r="M747" s="11">
        <f t="shared" si="1"/>
        <v>16.05714286</v>
      </c>
      <c r="N747" s="11">
        <f t="shared" si="2"/>
        <v>16</v>
      </c>
      <c r="O747" s="12" t="str">
        <f t="shared" si="3"/>
        <v>APROBADO</v>
      </c>
      <c r="P747" s="12" t="str">
        <f>IF(OR(D747="Académica",D747="Empresa"),(IF(M747&lt;Leyenda!$I$11,"ALTO",(IF(M747&lt;=Leyenda!$I$10,"MEDIO","BAJO")))),(IF(M747&lt;Leyenda!$J$11,"ALTO",(IF(M747&lt;=Leyenda!$J$10,"MEDIO","BAJO")))))</f>
        <v>BAJO</v>
      </c>
    </row>
    <row r="748">
      <c r="A748" s="8" t="s">
        <v>898</v>
      </c>
      <c r="B748" s="9" t="s">
        <v>28</v>
      </c>
      <c r="C748" s="9" t="s">
        <v>123</v>
      </c>
      <c r="D748" s="9" t="s">
        <v>2144</v>
      </c>
      <c r="E748" s="10">
        <v>16.5</v>
      </c>
      <c r="F748" s="10">
        <v>16.5</v>
      </c>
      <c r="G748" s="10">
        <v>18.5</v>
      </c>
      <c r="H748" s="10">
        <v>16.5</v>
      </c>
      <c r="I748" s="10">
        <v>16.5</v>
      </c>
      <c r="J748" s="10">
        <v>16.5</v>
      </c>
      <c r="K748" s="10">
        <v>16.8</v>
      </c>
      <c r="L748" s="10">
        <v>16.5</v>
      </c>
      <c r="M748" s="11">
        <f t="shared" si="1"/>
        <v>16.82857143</v>
      </c>
      <c r="N748" s="11">
        <f t="shared" si="2"/>
        <v>17</v>
      </c>
      <c r="O748" s="12" t="str">
        <f t="shared" si="3"/>
        <v>APROBADO</v>
      </c>
      <c r="P748" s="12" t="str">
        <f>IF(OR(D748="Académica",D748="Empresa"),(IF(M748&lt;Leyenda!$I$11,"ALTO",(IF(M748&lt;=Leyenda!$I$10,"MEDIO","BAJO")))),(IF(M748&lt;Leyenda!$J$11,"ALTO",(IF(M748&lt;=Leyenda!$J$10,"MEDIO","BAJO")))))</f>
        <v>BAJO</v>
      </c>
    </row>
    <row r="749">
      <c r="A749" s="8" t="s">
        <v>2171</v>
      </c>
      <c r="B749" s="9" t="s">
        <v>386</v>
      </c>
      <c r="C749" s="9" t="s">
        <v>123</v>
      </c>
      <c r="D749" s="9" t="s">
        <v>2144</v>
      </c>
      <c r="E749" s="10">
        <v>18.0</v>
      </c>
      <c r="F749" s="10">
        <v>17.0</v>
      </c>
      <c r="G749" s="10">
        <v>18.0</v>
      </c>
      <c r="H749" s="10">
        <v>17.5</v>
      </c>
      <c r="I749" s="10">
        <v>17.0</v>
      </c>
      <c r="J749" s="10">
        <v>17.5</v>
      </c>
      <c r="K749" s="10">
        <v>17.3</v>
      </c>
      <c r="L749" s="10">
        <v>17.5</v>
      </c>
      <c r="M749" s="11">
        <f t="shared" si="1"/>
        <v>17.47142857</v>
      </c>
      <c r="N749" s="11">
        <f t="shared" si="2"/>
        <v>17</v>
      </c>
      <c r="O749" s="12" t="str">
        <f t="shared" si="3"/>
        <v>APROBADO</v>
      </c>
      <c r="P749" s="12" t="str">
        <f>IF(OR(D749="Académica",D749="Empresa"),(IF(M749&lt;Leyenda!$I$11,"ALTO",(IF(M749&lt;=Leyenda!$I$10,"MEDIO","BAJO")))),(IF(M749&lt;Leyenda!$J$11,"ALTO",(IF(M749&lt;=Leyenda!$J$10,"MEDIO","BAJO")))))</f>
        <v>BAJO</v>
      </c>
    </row>
    <row r="750">
      <c r="A750" s="8" t="s">
        <v>2172</v>
      </c>
      <c r="B750" s="9" t="s">
        <v>386</v>
      </c>
      <c r="C750" s="9" t="s">
        <v>123</v>
      </c>
      <c r="D750" s="9" t="s">
        <v>2144</v>
      </c>
      <c r="E750" s="10">
        <v>18.0</v>
      </c>
      <c r="F750" s="10">
        <v>19.5</v>
      </c>
      <c r="G750" s="10">
        <v>20.0</v>
      </c>
      <c r="H750" s="10">
        <v>16.0</v>
      </c>
      <c r="I750" s="10">
        <v>17.0</v>
      </c>
      <c r="J750" s="10">
        <v>19.0</v>
      </c>
      <c r="K750" s="10">
        <v>18.5</v>
      </c>
      <c r="L750" s="10">
        <v>18.5</v>
      </c>
      <c r="M750" s="11">
        <f t="shared" si="1"/>
        <v>18.28571429</v>
      </c>
      <c r="N750" s="11">
        <f t="shared" si="2"/>
        <v>18</v>
      </c>
      <c r="O750" s="12" t="str">
        <f t="shared" si="3"/>
        <v>APROBADO</v>
      </c>
      <c r="P750" s="12" t="str">
        <f>IF(OR(D750="Académica",D750="Empresa"),(IF(M750&lt;Leyenda!$I$11,"ALTO",(IF(M750&lt;=Leyenda!$I$10,"MEDIO","BAJO")))),(IF(M750&lt;Leyenda!$J$11,"ALTO",(IF(M750&lt;=Leyenda!$J$10,"MEDIO","BAJO")))))</f>
        <v>BAJO</v>
      </c>
    </row>
    <row r="751">
      <c r="A751" s="8" t="s">
        <v>924</v>
      </c>
      <c r="B751" s="9" t="s">
        <v>40</v>
      </c>
      <c r="C751" s="9" t="s">
        <v>123</v>
      </c>
      <c r="D751" s="9" t="s">
        <v>2144</v>
      </c>
      <c r="E751" s="10">
        <v>17.5</v>
      </c>
      <c r="F751" s="10">
        <v>16.5</v>
      </c>
      <c r="G751" s="10">
        <v>16.5</v>
      </c>
      <c r="H751" s="10">
        <v>16.5</v>
      </c>
      <c r="I751" s="10">
        <v>16.5</v>
      </c>
      <c r="J751" s="10">
        <v>16.5</v>
      </c>
      <c r="K751" s="10">
        <v>16.6</v>
      </c>
      <c r="L751" s="10">
        <v>16.5</v>
      </c>
      <c r="M751" s="11">
        <f t="shared" si="1"/>
        <v>16.65714286</v>
      </c>
      <c r="N751" s="11">
        <f t="shared" si="2"/>
        <v>17</v>
      </c>
      <c r="O751" s="12" t="str">
        <f t="shared" si="3"/>
        <v>APROBADO</v>
      </c>
      <c r="P751" s="12" t="str">
        <f>IF(OR(D751="Académica",D751="Empresa"),(IF(M751&lt;Leyenda!$I$11,"ALTO",(IF(M751&lt;=Leyenda!$I$10,"MEDIO","BAJO")))),(IF(M751&lt;Leyenda!$J$11,"ALTO",(IF(M751&lt;=Leyenda!$J$10,"MEDIO","BAJO")))))</f>
        <v>BAJO</v>
      </c>
    </row>
    <row r="752">
      <c r="A752" s="8" t="s">
        <v>994</v>
      </c>
      <c r="B752" s="9" t="s">
        <v>40</v>
      </c>
      <c r="C752" s="9" t="s">
        <v>123</v>
      </c>
      <c r="D752" s="9" t="s">
        <v>2144</v>
      </c>
      <c r="E752" s="10">
        <v>20.0</v>
      </c>
      <c r="F752" s="10">
        <v>20.0</v>
      </c>
      <c r="G752" s="10">
        <v>17.5</v>
      </c>
      <c r="H752" s="10">
        <v>18.0</v>
      </c>
      <c r="I752" s="10">
        <v>20.0</v>
      </c>
      <c r="J752" s="10">
        <v>19.0</v>
      </c>
      <c r="K752" s="10">
        <v>18.7</v>
      </c>
      <c r="L752" s="10">
        <v>18.5</v>
      </c>
      <c r="M752" s="11">
        <f t="shared" si="1"/>
        <v>19.02857143</v>
      </c>
      <c r="N752" s="11">
        <f t="shared" si="2"/>
        <v>19</v>
      </c>
      <c r="O752" s="12" t="str">
        <f t="shared" si="3"/>
        <v>APROBADO</v>
      </c>
      <c r="P752" s="12" t="str">
        <f>IF(OR(D752="Académica",D752="Empresa"),(IF(M752&lt;Leyenda!$I$11,"ALTO",(IF(M752&lt;=Leyenda!$I$10,"MEDIO","BAJO")))),(IF(M752&lt;Leyenda!$J$11,"ALTO",(IF(M752&lt;=Leyenda!$J$10,"MEDIO","BAJO")))))</f>
        <v>BAJO</v>
      </c>
    </row>
    <row r="753">
      <c r="A753" s="8" t="s">
        <v>890</v>
      </c>
      <c r="B753" s="9" t="s">
        <v>40</v>
      </c>
      <c r="C753" s="9" t="s">
        <v>123</v>
      </c>
      <c r="D753" s="9" t="s">
        <v>2144</v>
      </c>
      <c r="E753" s="10">
        <v>15.5</v>
      </c>
      <c r="F753" s="10">
        <v>15.5</v>
      </c>
      <c r="G753" s="10">
        <v>17.0</v>
      </c>
      <c r="H753" s="10">
        <v>15.5</v>
      </c>
      <c r="I753" s="10">
        <v>16.5</v>
      </c>
      <c r="J753" s="10">
        <v>16.5</v>
      </c>
      <c r="K753" s="10">
        <v>16.0</v>
      </c>
      <c r="L753" s="10">
        <v>16.0</v>
      </c>
      <c r="M753" s="11">
        <f t="shared" si="1"/>
        <v>16.07142857</v>
      </c>
      <c r="N753" s="11">
        <f t="shared" si="2"/>
        <v>16</v>
      </c>
      <c r="O753" s="12" t="str">
        <f t="shared" si="3"/>
        <v>APROBADO</v>
      </c>
      <c r="P753" s="12" t="str">
        <f>IF(OR(D753="Académica",D753="Empresa"),(IF(M753&lt;Leyenda!$I$11,"ALTO",(IF(M753&lt;=Leyenda!$I$10,"MEDIO","BAJO")))),(IF(M753&lt;Leyenda!$J$11,"ALTO",(IF(M753&lt;=Leyenda!$J$10,"MEDIO","BAJO")))))</f>
        <v>BAJO</v>
      </c>
    </row>
    <row r="754">
      <c r="A754" s="8" t="s">
        <v>1100</v>
      </c>
      <c r="B754" s="9" t="s">
        <v>17</v>
      </c>
      <c r="C754" s="9" t="s">
        <v>123</v>
      </c>
      <c r="D754" s="9" t="s">
        <v>2144</v>
      </c>
      <c r="E754" s="10">
        <v>16.5</v>
      </c>
      <c r="F754" s="10">
        <v>16.5</v>
      </c>
      <c r="G754" s="10">
        <v>17.0</v>
      </c>
      <c r="H754" s="10">
        <v>16.5</v>
      </c>
      <c r="I754" s="10">
        <v>17.5</v>
      </c>
      <c r="J754" s="10">
        <v>20.0</v>
      </c>
      <c r="K754" s="10">
        <v>16.1</v>
      </c>
      <c r="L754" s="10">
        <v>16.0</v>
      </c>
      <c r="M754" s="11">
        <f t="shared" si="1"/>
        <v>17.15714286</v>
      </c>
      <c r="N754" s="11">
        <f t="shared" si="2"/>
        <v>17</v>
      </c>
      <c r="O754" s="12" t="str">
        <f t="shared" si="3"/>
        <v>APROBADO</v>
      </c>
      <c r="P754" s="12" t="str">
        <f>IF(OR(D754="Académica",D754="Empresa"),(IF(M754&lt;Leyenda!$I$11,"ALTO",(IF(M754&lt;=Leyenda!$I$10,"MEDIO","BAJO")))),(IF(M754&lt;Leyenda!$J$11,"ALTO",(IF(M754&lt;=Leyenda!$J$10,"MEDIO","BAJO")))))</f>
        <v>BAJO</v>
      </c>
    </row>
    <row r="755">
      <c r="A755" s="8" t="s">
        <v>2572</v>
      </c>
      <c r="B755" s="9" t="s">
        <v>17</v>
      </c>
      <c r="C755" s="9" t="s">
        <v>123</v>
      </c>
      <c r="D755" s="9" t="s">
        <v>2144</v>
      </c>
      <c r="E755" s="10">
        <v>16.5</v>
      </c>
      <c r="F755" s="10">
        <v>16.5</v>
      </c>
      <c r="G755" s="10">
        <v>16.5</v>
      </c>
      <c r="H755" s="10">
        <v>15.5</v>
      </c>
      <c r="I755" s="10">
        <v>16.5</v>
      </c>
      <c r="J755" s="10">
        <v>16.5</v>
      </c>
      <c r="K755" s="10">
        <v>16.6</v>
      </c>
      <c r="L755" s="10">
        <v>16.5</v>
      </c>
      <c r="M755" s="11">
        <f t="shared" si="1"/>
        <v>16.37142857</v>
      </c>
      <c r="N755" s="11">
        <f t="shared" si="2"/>
        <v>16</v>
      </c>
      <c r="O755" s="12" t="str">
        <f t="shared" si="3"/>
        <v>APROBADO</v>
      </c>
      <c r="P755" s="12" t="str">
        <f>IF(OR(D755="Académica",D755="Empresa"),(IF(M755&lt;Leyenda!$I$11,"ALTO",(IF(M755&lt;=Leyenda!$I$10,"MEDIO","BAJO")))),(IF(M755&lt;Leyenda!$J$11,"ALTO",(IF(M755&lt;=Leyenda!$J$10,"MEDIO","BAJO")))))</f>
        <v>BAJO</v>
      </c>
    </row>
    <row r="756">
      <c r="A756" s="8" t="s">
        <v>1126</v>
      </c>
      <c r="B756" s="9" t="s">
        <v>17</v>
      </c>
      <c r="C756" s="9" t="s">
        <v>123</v>
      </c>
      <c r="D756" s="9" t="s">
        <v>2144</v>
      </c>
      <c r="E756" s="10">
        <v>12.5</v>
      </c>
      <c r="F756" s="10">
        <v>16.5</v>
      </c>
      <c r="G756" s="10">
        <v>16.5</v>
      </c>
      <c r="H756" s="10">
        <v>15.5</v>
      </c>
      <c r="I756" s="10">
        <v>20.0</v>
      </c>
      <c r="J756" s="10">
        <v>16.5</v>
      </c>
      <c r="K756" s="10">
        <v>16.3</v>
      </c>
      <c r="L756" s="10">
        <v>16.0</v>
      </c>
      <c r="M756" s="11">
        <f t="shared" si="1"/>
        <v>16.25714286</v>
      </c>
      <c r="N756" s="11">
        <f t="shared" si="2"/>
        <v>16</v>
      </c>
      <c r="O756" s="12" t="str">
        <f t="shared" si="3"/>
        <v>APROBADO</v>
      </c>
      <c r="P756" s="12" t="str">
        <f>IF(OR(D756="Académica",D756="Empresa"),(IF(M756&lt;Leyenda!$I$11,"ALTO",(IF(M756&lt;=Leyenda!$I$10,"MEDIO","BAJO")))),(IF(M756&lt;Leyenda!$J$11,"ALTO",(IF(M756&lt;=Leyenda!$J$10,"MEDIO","BAJO")))))</f>
        <v>BAJO</v>
      </c>
    </row>
    <row r="757">
      <c r="A757" s="8" t="s">
        <v>2199</v>
      </c>
      <c r="B757" s="9" t="s">
        <v>386</v>
      </c>
      <c r="C757" s="9" t="s">
        <v>123</v>
      </c>
      <c r="D757" s="9" t="s">
        <v>2144</v>
      </c>
      <c r="E757" s="10">
        <v>16.0</v>
      </c>
      <c r="F757" s="10">
        <v>14.5</v>
      </c>
      <c r="G757" s="10">
        <v>17.0</v>
      </c>
      <c r="H757" s="10">
        <v>16.5</v>
      </c>
      <c r="I757" s="10">
        <v>17.5</v>
      </c>
      <c r="J757" s="10">
        <v>17.5</v>
      </c>
      <c r="K757" s="10">
        <v>15.9</v>
      </c>
      <c r="L757" s="10">
        <v>15.5</v>
      </c>
      <c r="M757" s="11">
        <f t="shared" si="1"/>
        <v>16.41428571</v>
      </c>
      <c r="N757" s="11">
        <f t="shared" si="2"/>
        <v>16</v>
      </c>
      <c r="O757" s="12" t="str">
        <f t="shared" si="3"/>
        <v>APROBADO</v>
      </c>
      <c r="P757" s="12" t="str">
        <f>IF(OR(D757="Académica",D757="Empresa"),(IF(M757&lt;Leyenda!$I$11,"ALTO",(IF(M757&lt;=Leyenda!$I$10,"MEDIO","BAJO")))),(IF(M757&lt;Leyenda!$J$11,"ALTO",(IF(M757&lt;=Leyenda!$J$10,"MEDIO","BAJO")))))</f>
        <v>BAJO</v>
      </c>
    </row>
    <row r="758">
      <c r="A758" s="8" t="s">
        <v>1244</v>
      </c>
      <c r="B758" s="9" t="s">
        <v>17</v>
      </c>
      <c r="C758" s="9" t="s">
        <v>123</v>
      </c>
      <c r="D758" s="9" t="s">
        <v>2144</v>
      </c>
      <c r="E758" s="10">
        <v>17.5</v>
      </c>
      <c r="F758" s="10">
        <v>17.5</v>
      </c>
      <c r="G758" s="10">
        <v>16.5</v>
      </c>
      <c r="H758" s="10">
        <v>16.5</v>
      </c>
      <c r="I758" s="10">
        <v>20.0</v>
      </c>
      <c r="J758" s="10">
        <v>17.5</v>
      </c>
      <c r="K758" s="10">
        <v>17.4</v>
      </c>
      <c r="L758" s="10">
        <v>17.5</v>
      </c>
      <c r="M758" s="11">
        <f t="shared" si="1"/>
        <v>17.55714286</v>
      </c>
      <c r="N758" s="11">
        <f t="shared" si="2"/>
        <v>18</v>
      </c>
      <c r="O758" s="12" t="str">
        <f t="shared" si="3"/>
        <v>APROBADO</v>
      </c>
      <c r="P758" s="12" t="str">
        <f>IF(OR(D758="Académica",D758="Empresa"),(IF(M758&lt;Leyenda!$I$11,"ALTO",(IF(M758&lt;=Leyenda!$I$10,"MEDIO","BAJO")))),(IF(M758&lt;Leyenda!$J$11,"ALTO",(IF(M758&lt;=Leyenda!$J$10,"MEDIO","BAJO")))))</f>
        <v>BAJO</v>
      </c>
    </row>
    <row r="759">
      <c r="A759" s="8" t="s">
        <v>939</v>
      </c>
      <c r="B759" s="9" t="s">
        <v>17</v>
      </c>
      <c r="C759" s="9" t="s">
        <v>123</v>
      </c>
      <c r="D759" s="9" t="s">
        <v>2144</v>
      </c>
      <c r="E759" s="10">
        <v>16.5</v>
      </c>
      <c r="F759" s="10">
        <v>19.0</v>
      </c>
      <c r="G759" s="10">
        <v>17.0</v>
      </c>
      <c r="H759" s="10">
        <v>16.5</v>
      </c>
      <c r="I759" s="10">
        <v>16.5</v>
      </c>
      <c r="J759" s="10">
        <v>19.0</v>
      </c>
      <c r="K759" s="10">
        <v>17.2</v>
      </c>
      <c r="L759" s="10">
        <v>17.0</v>
      </c>
      <c r="M759" s="11">
        <f t="shared" si="1"/>
        <v>17.38571429</v>
      </c>
      <c r="N759" s="11">
        <f t="shared" si="2"/>
        <v>17</v>
      </c>
      <c r="O759" s="12" t="str">
        <f t="shared" si="3"/>
        <v>APROBADO</v>
      </c>
      <c r="P759" s="12" t="str">
        <f>IF(OR(D759="Académica",D759="Empresa"),(IF(M759&lt;Leyenda!$I$11,"ALTO",(IF(M759&lt;=Leyenda!$I$10,"MEDIO","BAJO")))),(IF(M759&lt;Leyenda!$J$11,"ALTO",(IF(M759&lt;=Leyenda!$J$10,"MEDIO","BAJO")))))</f>
        <v>BAJO</v>
      </c>
    </row>
    <row r="760">
      <c r="A760" s="8" t="s">
        <v>1246</v>
      </c>
      <c r="B760" s="9" t="s">
        <v>28</v>
      </c>
      <c r="C760" s="9" t="s">
        <v>123</v>
      </c>
      <c r="D760" s="9" t="s">
        <v>2144</v>
      </c>
      <c r="E760" s="10">
        <v>18.0</v>
      </c>
      <c r="F760" s="10">
        <v>20.0</v>
      </c>
      <c r="G760" s="10">
        <v>17.5</v>
      </c>
      <c r="H760" s="10">
        <v>16.5</v>
      </c>
      <c r="I760" s="10">
        <v>16.5</v>
      </c>
      <c r="J760" s="10">
        <v>19.0</v>
      </c>
      <c r="K760" s="10">
        <v>17.9</v>
      </c>
      <c r="L760" s="10">
        <v>18.0</v>
      </c>
      <c r="M760" s="11">
        <f t="shared" si="1"/>
        <v>17.91428571</v>
      </c>
      <c r="N760" s="11">
        <f t="shared" si="2"/>
        <v>18</v>
      </c>
      <c r="O760" s="12" t="str">
        <f t="shared" si="3"/>
        <v>APROBADO</v>
      </c>
      <c r="P760" s="12" t="str">
        <f>IF(OR(D760="Académica",D760="Empresa"),(IF(M760&lt;Leyenda!$I$11,"ALTO",(IF(M760&lt;=Leyenda!$I$10,"MEDIO","BAJO")))),(IF(M760&lt;Leyenda!$J$11,"ALTO",(IF(M760&lt;=Leyenda!$J$10,"MEDIO","BAJO")))))</f>
        <v>BAJO</v>
      </c>
    </row>
    <row r="761">
      <c r="A761" s="8" t="s">
        <v>1270</v>
      </c>
      <c r="B761" s="9" t="s">
        <v>40</v>
      </c>
      <c r="C761" s="9" t="s">
        <v>123</v>
      </c>
      <c r="D761" s="9" t="s">
        <v>2144</v>
      </c>
      <c r="E761" s="10">
        <v>18.0</v>
      </c>
      <c r="F761" s="10">
        <v>16.5</v>
      </c>
      <c r="G761" s="10">
        <v>16.5</v>
      </c>
      <c r="H761" s="10">
        <v>16.5</v>
      </c>
      <c r="I761" s="10">
        <v>19.0</v>
      </c>
      <c r="J761" s="10">
        <v>19.0</v>
      </c>
      <c r="K761" s="10">
        <v>17.2</v>
      </c>
      <c r="L761" s="10">
        <v>17.0</v>
      </c>
      <c r="M761" s="11">
        <f t="shared" si="1"/>
        <v>17.52857143</v>
      </c>
      <c r="N761" s="11">
        <f t="shared" si="2"/>
        <v>18</v>
      </c>
      <c r="O761" s="12" t="str">
        <f t="shared" si="3"/>
        <v>APROBADO</v>
      </c>
      <c r="P761" s="12" t="str">
        <f>IF(OR(D761="Académica",D761="Empresa"),(IF(M761&lt;Leyenda!$I$11,"ALTO",(IF(M761&lt;=Leyenda!$I$10,"MEDIO","BAJO")))),(IF(M761&lt;Leyenda!$J$11,"ALTO",(IF(M761&lt;=Leyenda!$J$10,"MEDIO","BAJO")))))</f>
        <v>BAJO</v>
      </c>
    </row>
    <row r="762">
      <c r="A762" s="8" t="s">
        <v>1359</v>
      </c>
      <c r="B762" s="9" t="s">
        <v>28</v>
      </c>
      <c r="C762" s="9" t="s">
        <v>123</v>
      </c>
      <c r="D762" s="9" t="s">
        <v>2144</v>
      </c>
      <c r="E762" s="10">
        <v>16.5</v>
      </c>
      <c r="F762" s="10">
        <v>16.5</v>
      </c>
      <c r="G762" s="10">
        <v>16.5</v>
      </c>
      <c r="H762" s="10">
        <v>16.5</v>
      </c>
      <c r="I762" s="10">
        <v>19.0</v>
      </c>
      <c r="J762" s="10">
        <v>16.5</v>
      </c>
      <c r="K762" s="10">
        <v>16.9</v>
      </c>
      <c r="L762" s="10">
        <v>17.0</v>
      </c>
      <c r="M762" s="11">
        <f t="shared" si="1"/>
        <v>16.91428571</v>
      </c>
      <c r="N762" s="11">
        <f t="shared" si="2"/>
        <v>17</v>
      </c>
      <c r="O762" s="12" t="str">
        <f t="shared" si="3"/>
        <v>APROBADO</v>
      </c>
      <c r="P762" s="12" t="str">
        <f>IF(OR(D762="Académica",D762="Empresa"),(IF(M762&lt;Leyenda!$I$11,"ALTO",(IF(M762&lt;=Leyenda!$I$10,"MEDIO","BAJO")))),(IF(M762&lt;Leyenda!$J$11,"ALTO",(IF(M762&lt;=Leyenda!$J$10,"MEDIO","BAJO")))))</f>
        <v>BAJO</v>
      </c>
    </row>
    <row r="763">
      <c r="A763" s="8" t="s">
        <v>2218</v>
      </c>
      <c r="B763" s="9" t="s">
        <v>386</v>
      </c>
      <c r="C763" s="9" t="s">
        <v>123</v>
      </c>
      <c r="D763" s="9" t="s">
        <v>2144</v>
      </c>
      <c r="E763" s="10">
        <v>17.0</v>
      </c>
      <c r="F763" s="10">
        <v>17.0</v>
      </c>
      <c r="G763" s="10">
        <v>17.0</v>
      </c>
      <c r="H763" s="10">
        <v>16.5</v>
      </c>
      <c r="I763" s="10">
        <v>17.5</v>
      </c>
      <c r="J763" s="10">
        <v>19.0</v>
      </c>
      <c r="K763" s="10">
        <v>17.2</v>
      </c>
      <c r="L763" s="10">
        <v>17.5</v>
      </c>
      <c r="M763" s="11">
        <f t="shared" si="1"/>
        <v>17.31428571</v>
      </c>
      <c r="N763" s="11">
        <f t="shared" si="2"/>
        <v>17</v>
      </c>
      <c r="O763" s="12" t="str">
        <f t="shared" si="3"/>
        <v>APROBADO</v>
      </c>
      <c r="P763" s="12" t="str">
        <f>IF(OR(D763="Académica",D763="Empresa"),(IF(M763&lt;Leyenda!$I$11,"ALTO",(IF(M763&lt;=Leyenda!$I$10,"MEDIO","BAJO")))),(IF(M763&lt;Leyenda!$J$11,"ALTO",(IF(M763&lt;=Leyenda!$J$10,"MEDIO","BAJO")))))</f>
        <v>BAJO</v>
      </c>
    </row>
    <row r="764">
      <c r="A764" s="8" t="s">
        <v>2573</v>
      </c>
      <c r="B764" s="9" t="s">
        <v>601</v>
      </c>
      <c r="C764" s="9" t="s">
        <v>123</v>
      </c>
      <c r="D764" s="9" t="s">
        <v>2144</v>
      </c>
      <c r="E764" s="10">
        <v>16.0</v>
      </c>
      <c r="F764" s="10">
        <v>14.5</v>
      </c>
      <c r="G764" s="10">
        <v>16.0</v>
      </c>
      <c r="H764" s="10">
        <v>16.0</v>
      </c>
      <c r="I764" s="10">
        <v>16.5</v>
      </c>
      <c r="J764" s="10">
        <v>16.5</v>
      </c>
      <c r="K764" s="10">
        <v>14.9</v>
      </c>
      <c r="L764" s="10">
        <v>15.0</v>
      </c>
      <c r="M764" s="11">
        <f t="shared" si="1"/>
        <v>15.77142857</v>
      </c>
      <c r="N764" s="11">
        <f t="shared" si="2"/>
        <v>16</v>
      </c>
      <c r="O764" s="12" t="str">
        <f t="shared" si="3"/>
        <v>APROBADO</v>
      </c>
      <c r="P764" s="12" t="str">
        <f>IF(OR(D764="Académica",D764="Empresa"),(IF(M764&lt;Leyenda!$I$11,"ALTO",(IF(M764&lt;=Leyenda!$I$10,"MEDIO","BAJO")))),(IF(M764&lt;Leyenda!$J$11,"ALTO",(IF(M764&lt;=Leyenda!$J$10,"MEDIO","BAJO")))))</f>
        <v>BAJO</v>
      </c>
    </row>
    <row r="765">
      <c r="A765" s="8" t="s">
        <v>870</v>
      </c>
      <c r="B765" s="9" t="s">
        <v>17</v>
      </c>
      <c r="C765" s="9" t="s">
        <v>123</v>
      </c>
      <c r="D765" s="9" t="s">
        <v>2144</v>
      </c>
      <c r="E765" s="10">
        <v>17.5</v>
      </c>
      <c r="F765" s="10">
        <v>16.5</v>
      </c>
      <c r="G765" s="10">
        <v>16.5</v>
      </c>
      <c r="H765" s="10">
        <v>15.5</v>
      </c>
      <c r="I765" s="10">
        <v>20.0</v>
      </c>
      <c r="J765" s="10">
        <v>16.5</v>
      </c>
      <c r="K765" s="10">
        <v>16.4</v>
      </c>
      <c r="L765" s="10">
        <v>16.5</v>
      </c>
      <c r="M765" s="11">
        <f t="shared" si="1"/>
        <v>16.98571429</v>
      </c>
      <c r="N765" s="11">
        <f t="shared" si="2"/>
        <v>17</v>
      </c>
      <c r="O765" s="12" t="str">
        <f t="shared" si="3"/>
        <v>APROBADO</v>
      </c>
      <c r="P765" s="12" t="str">
        <f>IF(OR(D765="Académica",D765="Empresa"),(IF(M765&lt;Leyenda!$I$11,"ALTO",(IF(M765&lt;=Leyenda!$I$10,"MEDIO","BAJO")))),(IF(M765&lt;Leyenda!$J$11,"ALTO",(IF(M765&lt;=Leyenda!$J$10,"MEDIO","BAJO")))))</f>
        <v>BAJO</v>
      </c>
    </row>
    <row r="766">
      <c r="A766" s="8" t="s">
        <v>2226</v>
      </c>
      <c r="B766" s="9" t="s">
        <v>386</v>
      </c>
      <c r="C766" s="9" t="s">
        <v>123</v>
      </c>
      <c r="D766" s="9" t="s">
        <v>2144</v>
      </c>
      <c r="E766" s="10">
        <v>19.0</v>
      </c>
      <c r="F766" s="10">
        <v>17.5</v>
      </c>
      <c r="G766" s="10">
        <v>20.0</v>
      </c>
      <c r="H766" s="10">
        <v>18.5</v>
      </c>
      <c r="I766" s="10">
        <v>19.5</v>
      </c>
      <c r="J766" s="10">
        <v>18.0</v>
      </c>
      <c r="K766" s="10">
        <v>19.1</v>
      </c>
      <c r="L766" s="10">
        <v>19.0</v>
      </c>
      <c r="M766" s="11">
        <f t="shared" si="1"/>
        <v>18.8</v>
      </c>
      <c r="N766" s="11">
        <f t="shared" si="2"/>
        <v>19</v>
      </c>
      <c r="O766" s="12" t="str">
        <f t="shared" si="3"/>
        <v>APROBADO</v>
      </c>
      <c r="P766" s="12" t="str">
        <f>IF(OR(D766="Académica",D766="Empresa"),(IF(M766&lt;Leyenda!$I$11,"ALTO",(IF(M766&lt;=Leyenda!$I$10,"MEDIO","BAJO")))),(IF(M766&lt;Leyenda!$J$11,"ALTO",(IF(M766&lt;=Leyenda!$J$10,"MEDIO","BAJO")))))</f>
        <v>BAJO</v>
      </c>
    </row>
    <row r="767">
      <c r="A767" s="8" t="s">
        <v>1497</v>
      </c>
      <c r="B767" s="9" t="s">
        <v>40</v>
      </c>
      <c r="C767" s="9" t="s">
        <v>123</v>
      </c>
      <c r="D767" s="9" t="s">
        <v>2144</v>
      </c>
      <c r="E767" s="10">
        <v>18.0</v>
      </c>
      <c r="F767" s="10">
        <v>16.5</v>
      </c>
      <c r="G767" s="10">
        <v>17.0</v>
      </c>
      <c r="H767" s="10">
        <v>16.5</v>
      </c>
      <c r="I767" s="10">
        <v>20.0</v>
      </c>
      <c r="J767" s="10">
        <v>17.5</v>
      </c>
      <c r="K767" s="10">
        <v>17.5</v>
      </c>
      <c r="L767" s="10">
        <v>17.5</v>
      </c>
      <c r="M767" s="11">
        <f t="shared" si="1"/>
        <v>17.57142857</v>
      </c>
      <c r="N767" s="11">
        <f t="shared" si="2"/>
        <v>18</v>
      </c>
      <c r="O767" s="12" t="str">
        <f t="shared" si="3"/>
        <v>APROBADO</v>
      </c>
      <c r="P767" s="12" t="str">
        <f>IF(OR(D767="Académica",D767="Empresa"),(IF(M767&lt;Leyenda!$I$11,"ALTO",(IF(M767&lt;=Leyenda!$I$10,"MEDIO","BAJO")))),(IF(M767&lt;Leyenda!$J$11,"ALTO",(IF(M767&lt;=Leyenda!$J$10,"MEDIO","BAJO")))))</f>
        <v>BAJO</v>
      </c>
    </row>
    <row r="768">
      <c r="A768" s="8" t="s">
        <v>2232</v>
      </c>
      <c r="B768" s="9" t="s">
        <v>386</v>
      </c>
      <c r="C768" s="9" t="s">
        <v>123</v>
      </c>
      <c r="D768" s="9" t="s">
        <v>2144</v>
      </c>
      <c r="E768" s="10">
        <v>18.0</v>
      </c>
      <c r="F768" s="10">
        <v>17.0</v>
      </c>
      <c r="G768" s="10">
        <v>18.0</v>
      </c>
      <c r="H768" s="10">
        <v>18.5</v>
      </c>
      <c r="I768" s="10">
        <v>18.5</v>
      </c>
      <c r="J768" s="10">
        <v>18.0</v>
      </c>
      <c r="K768" s="10">
        <v>17.7</v>
      </c>
      <c r="L768" s="10">
        <v>17.5</v>
      </c>
      <c r="M768" s="11">
        <f t="shared" si="1"/>
        <v>17.95714286</v>
      </c>
      <c r="N768" s="11">
        <f t="shared" si="2"/>
        <v>18</v>
      </c>
      <c r="O768" s="12" t="str">
        <f t="shared" si="3"/>
        <v>APROBADO</v>
      </c>
      <c r="P768" s="12" t="str">
        <f>IF(OR(D768="Académica",D768="Empresa"),(IF(M768&lt;Leyenda!$I$11,"ALTO",(IF(M768&lt;=Leyenda!$I$10,"MEDIO","BAJO")))),(IF(M768&lt;Leyenda!$J$11,"ALTO",(IF(M768&lt;=Leyenda!$J$10,"MEDIO","BAJO")))))</f>
        <v>BAJO</v>
      </c>
    </row>
    <row r="769">
      <c r="A769" s="8" t="s">
        <v>2574</v>
      </c>
      <c r="B769" s="9" t="s">
        <v>17</v>
      </c>
      <c r="C769" s="9" t="s">
        <v>123</v>
      </c>
      <c r="D769" s="9" t="s">
        <v>2144</v>
      </c>
      <c r="E769" s="10">
        <v>11.0</v>
      </c>
      <c r="F769" s="10">
        <v>11.0</v>
      </c>
      <c r="G769" s="10">
        <v>16.0</v>
      </c>
      <c r="H769" s="10">
        <v>14.0</v>
      </c>
      <c r="I769" s="10">
        <v>16.5</v>
      </c>
      <c r="J769" s="10">
        <v>14.0</v>
      </c>
      <c r="K769" s="10">
        <v>13.1</v>
      </c>
      <c r="L769" s="10">
        <v>13.0</v>
      </c>
      <c r="M769" s="11">
        <f t="shared" si="1"/>
        <v>13.65714286</v>
      </c>
      <c r="N769" s="11">
        <f t="shared" si="2"/>
        <v>14</v>
      </c>
      <c r="O769" s="12" t="str">
        <f t="shared" si="3"/>
        <v>APROBADO</v>
      </c>
      <c r="P769" s="12" t="str">
        <f>IF(OR(D769="Académica",D769="Empresa"),(IF(M769&lt;Leyenda!$I$11,"ALTO",(IF(M769&lt;=Leyenda!$I$10,"MEDIO","BAJO")))),(IF(M769&lt;Leyenda!$J$11,"ALTO",(IF(M769&lt;=Leyenda!$J$10,"MEDIO","BAJO")))))</f>
        <v>MEDIO</v>
      </c>
    </row>
    <row r="770">
      <c r="A770" s="8" t="s">
        <v>1036</v>
      </c>
      <c r="B770" s="9" t="s">
        <v>28</v>
      </c>
      <c r="C770" s="9" t="s">
        <v>123</v>
      </c>
      <c r="D770" s="9" t="s">
        <v>2144</v>
      </c>
      <c r="E770" s="10">
        <v>18.0</v>
      </c>
      <c r="F770" s="10">
        <v>20.0</v>
      </c>
      <c r="G770" s="10">
        <v>19.0</v>
      </c>
      <c r="H770" s="10">
        <v>16.5</v>
      </c>
      <c r="I770" s="10">
        <v>20.0</v>
      </c>
      <c r="J770" s="10">
        <v>19.0</v>
      </c>
      <c r="K770" s="10">
        <v>18.4</v>
      </c>
      <c r="L770" s="10">
        <v>18.5</v>
      </c>
      <c r="M770" s="11">
        <f t="shared" si="1"/>
        <v>18.7</v>
      </c>
      <c r="N770" s="11">
        <f t="shared" si="2"/>
        <v>19</v>
      </c>
      <c r="O770" s="12" t="str">
        <f t="shared" si="3"/>
        <v>APROBADO</v>
      </c>
      <c r="P770" s="12" t="str">
        <f>IF(OR(D770="Académica",D770="Empresa"),(IF(M770&lt;Leyenda!$I$11,"ALTO",(IF(M770&lt;=Leyenda!$I$10,"MEDIO","BAJO")))),(IF(M770&lt;Leyenda!$J$11,"ALTO",(IF(M770&lt;=Leyenda!$J$10,"MEDIO","BAJO")))))</f>
        <v>BAJO</v>
      </c>
    </row>
    <row r="771">
      <c r="A771" s="8" t="s">
        <v>2245</v>
      </c>
      <c r="B771" s="9" t="s">
        <v>386</v>
      </c>
      <c r="C771" s="9" t="s">
        <v>123</v>
      </c>
      <c r="D771" s="9" t="s">
        <v>2144</v>
      </c>
      <c r="E771" s="10">
        <v>19.0</v>
      </c>
      <c r="F771" s="10">
        <v>19.0</v>
      </c>
      <c r="G771" s="10">
        <v>19.5</v>
      </c>
      <c r="H771" s="10">
        <v>18.5</v>
      </c>
      <c r="I771" s="10">
        <v>19.5</v>
      </c>
      <c r="J771" s="10">
        <v>18.0</v>
      </c>
      <c r="K771" s="10">
        <v>19.2</v>
      </c>
      <c r="L771" s="10">
        <v>19.0</v>
      </c>
      <c r="M771" s="11">
        <f t="shared" si="1"/>
        <v>18.95714286</v>
      </c>
      <c r="N771" s="11">
        <f t="shared" si="2"/>
        <v>19</v>
      </c>
      <c r="O771" s="12" t="str">
        <f t="shared" si="3"/>
        <v>APROBADO</v>
      </c>
      <c r="P771" s="12" t="str">
        <f>IF(OR(D771="Académica",D771="Empresa"),(IF(M771&lt;Leyenda!$I$11,"ALTO",(IF(M771&lt;=Leyenda!$I$10,"MEDIO","BAJO")))),(IF(M771&lt;Leyenda!$J$11,"ALTO",(IF(M771&lt;=Leyenda!$J$10,"MEDIO","BAJO")))))</f>
        <v>BAJO</v>
      </c>
    </row>
    <row r="772">
      <c r="A772" s="8" t="s">
        <v>1687</v>
      </c>
      <c r="B772" s="9" t="s">
        <v>17</v>
      </c>
      <c r="C772" s="9" t="s">
        <v>123</v>
      </c>
      <c r="D772" s="9" t="s">
        <v>2144</v>
      </c>
      <c r="E772" s="10">
        <v>16.5</v>
      </c>
      <c r="F772" s="10">
        <v>17.5</v>
      </c>
      <c r="G772" s="10">
        <v>17.5</v>
      </c>
      <c r="H772" s="10">
        <v>15.5</v>
      </c>
      <c r="I772" s="10">
        <v>16.5</v>
      </c>
      <c r="J772" s="10">
        <v>19.0</v>
      </c>
      <c r="K772" s="10">
        <v>16.6</v>
      </c>
      <c r="L772" s="10">
        <v>16.5</v>
      </c>
      <c r="M772" s="11">
        <f t="shared" si="1"/>
        <v>17.01428571</v>
      </c>
      <c r="N772" s="11">
        <f t="shared" si="2"/>
        <v>17</v>
      </c>
      <c r="O772" s="12" t="str">
        <f t="shared" si="3"/>
        <v>APROBADO</v>
      </c>
      <c r="P772" s="12" t="str">
        <f>IF(OR(D772="Académica",D772="Empresa"),(IF(M772&lt;Leyenda!$I$11,"ALTO",(IF(M772&lt;=Leyenda!$I$10,"MEDIO","BAJO")))),(IF(M772&lt;Leyenda!$J$11,"ALTO",(IF(M772&lt;=Leyenda!$J$10,"MEDIO","BAJO")))))</f>
        <v>BAJO</v>
      </c>
    </row>
    <row r="773">
      <c r="A773" s="8" t="s">
        <v>1344</v>
      </c>
      <c r="B773" s="9" t="s">
        <v>28</v>
      </c>
      <c r="C773" s="9" t="s">
        <v>123</v>
      </c>
      <c r="D773" s="9" t="s">
        <v>2144</v>
      </c>
      <c r="E773" s="10">
        <v>16.5</v>
      </c>
      <c r="F773" s="10">
        <v>11.5</v>
      </c>
      <c r="G773" s="10">
        <v>16.5</v>
      </c>
      <c r="H773" s="10">
        <v>16.5</v>
      </c>
      <c r="I773" s="10">
        <v>16.5</v>
      </c>
      <c r="J773" s="10">
        <v>16.5</v>
      </c>
      <c r="K773" s="10">
        <v>15.8</v>
      </c>
      <c r="L773" s="10">
        <v>16.0</v>
      </c>
      <c r="M773" s="11">
        <f t="shared" si="1"/>
        <v>15.68571429</v>
      </c>
      <c r="N773" s="11">
        <f t="shared" si="2"/>
        <v>16</v>
      </c>
      <c r="O773" s="12" t="str">
        <f t="shared" si="3"/>
        <v>APROBADO</v>
      </c>
      <c r="P773" s="12" t="str">
        <f>IF(OR(D773="Académica",D773="Empresa"),(IF(M773&lt;Leyenda!$I$11,"ALTO",(IF(M773&lt;=Leyenda!$I$10,"MEDIO","BAJO")))),(IF(M773&lt;Leyenda!$J$11,"ALTO",(IF(M773&lt;=Leyenda!$J$10,"MEDIO","BAJO")))))</f>
        <v>BAJO</v>
      </c>
    </row>
    <row r="774">
      <c r="A774" s="8" t="s">
        <v>1794</v>
      </c>
      <c r="B774" s="9" t="s">
        <v>40</v>
      </c>
      <c r="C774" s="9" t="s">
        <v>123</v>
      </c>
      <c r="D774" s="9" t="s">
        <v>2144</v>
      </c>
      <c r="E774" s="10">
        <v>14.0</v>
      </c>
      <c r="F774" s="10">
        <v>15.0</v>
      </c>
      <c r="G774" s="10">
        <v>10.5</v>
      </c>
      <c r="H774" s="10">
        <v>15.5</v>
      </c>
      <c r="I774" s="10">
        <v>16.5</v>
      </c>
      <c r="J774" s="10">
        <v>16.5</v>
      </c>
      <c r="K774" s="10">
        <v>13.5</v>
      </c>
      <c r="L774" s="10">
        <v>13.5</v>
      </c>
      <c r="M774" s="11">
        <f t="shared" si="1"/>
        <v>14.5</v>
      </c>
      <c r="N774" s="11">
        <f t="shared" si="2"/>
        <v>15</v>
      </c>
      <c r="O774" s="12" t="str">
        <f t="shared" si="3"/>
        <v>DESAPROBADO</v>
      </c>
      <c r="P774" s="12" t="str">
        <f>IF(OR(D774="Académica",D774="Empresa"),(IF(M774&lt;Leyenda!$I$11,"ALTO",(IF(M774&lt;=Leyenda!$I$10,"MEDIO","BAJO")))),(IF(M774&lt;Leyenda!$J$11,"ALTO",(IF(M774&lt;=Leyenda!$J$10,"MEDIO","BAJO")))))</f>
        <v>MEDIO</v>
      </c>
    </row>
    <row r="775">
      <c r="A775" s="8" t="s">
        <v>2121</v>
      </c>
      <c r="B775" s="9" t="s">
        <v>28</v>
      </c>
      <c r="C775" s="9" t="s">
        <v>123</v>
      </c>
      <c r="D775" s="9" t="s">
        <v>2144</v>
      </c>
      <c r="E775" s="10">
        <v>17.5</v>
      </c>
      <c r="F775" s="10">
        <v>16.5</v>
      </c>
      <c r="G775" s="10">
        <v>16.5</v>
      </c>
      <c r="H775" s="10">
        <v>16.5</v>
      </c>
      <c r="I775" s="10">
        <v>16.5</v>
      </c>
      <c r="J775" s="10">
        <v>16.5</v>
      </c>
      <c r="K775" s="10">
        <v>16.6</v>
      </c>
      <c r="L775" s="10">
        <v>16.5</v>
      </c>
      <c r="M775" s="11">
        <f t="shared" si="1"/>
        <v>16.65714286</v>
      </c>
      <c r="N775" s="11">
        <f t="shared" si="2"/>
        <v>17</v>
      </c>
      <c r="O775" s="12" t="str">
        <f t="shared" si="3"/>
        <v>APROBADO</v>
      </c>
      <c r="P775" s="12" t="str">
        <f>IF(OR(D775="Académica",D775="Empresa"),(IF(M775&lt;Leyenda!$I$11,"ALTO",(IF(M775&lt;=Leyenda!$I$10,"MEDIO","BAJO")))),(IF(M775&lt;Leyenda!$J$11,"ALTO",(IF(M775&lt;=Leyenda!$J$10,"MEDIO","BAJO")))))</f>
        <v>BAJO</v>
      </c>
    </row>
    <row r="776">
      <c r="A776" s="8" t="s">
        <v>2254</v>
      </c>
      <c r="B776" s="9" t="s">
        <v>17</v>
      </c>
      <c r="C776" s="9" t="s">
        <v>123</v>
      </c>
      <c r="D776" s="9" t="s">
        <v>2144</v>
      </c>
      <c r="E776" s="10">
        <v>17.5</v>
      </c>
      <c r="F776" s="10">
        <v>16.5</v>
      </c>
      <c r="G776" s="10">
        <v>16.5</v>
      </c>
      <c r="H776" s="10">
        <v>15.5</v>
      </c>
      <c r="I776" s="10">
        <v>16.5</v>
      </c>
      <c r="J776" s="10">
        <v>17.5</v>
      </c>
      <c r="K776" s="10">
        <v>15.9</v>
      </c>
      <c r="L776" s="10">
        <v>16.0</v>
      </c>
      <c r="M776" s="11">
        <f t="shared" si="1"/>
        <v>16.55714286</v>
      </c>
      <c r="N776" s="11">
        <f t="shared" si="2"/>
        <v>17</v>
      </c>
      <c r="O776" s="12" t="str">
        <f t="shared" si="3"/>
        <v>APROBADO</v>
      </c>
      <c r="P776" s="12" t="str">
        <f>IF(OR(D776="Académica",D776="Empresa"),(IF(M776&lt;Leyenda!$I$11,"ALTO",(IF(M776&lt;=Leyenda!$I$10,"MEDIO","BAJO")))),(IF(M776&lt;Leyenda!$J$11,"ALTO",(IF(M776&lt;=Leyenda!$J$10,"MEDIO","BAJO")))))</f>
        <v>BAJO</v>
      </c>
    </row>
    <row r="777">
      <c r="A777" s="8" t="s">
        <v>1580</v>
      </c>
      <c r="B777" s="9" t="s">
        <v>17</v>
      </c>
      <c r="C777" s="9" t="s">
        <v>123</v>
      </c>
      <c r="D777" s="9" t="s">
        <v>2144</v>
      </c>
      <c r="E777" s="10">
        <v>20.0</v>
      </c>
      <c r="F777" s="10">
        <v>16.5</v>
      </c>
      <c r="G777" s="10">
        <v>16.5</v>
      </c>
      <c r="H777" s="10">
        <v>16.5</v>
      </c>
      <c r="I777" s="10">
        <v>19.0</v>
      </c>
      <c r="J777" s="10">
        <v>19.0</v>
      </c>
      <c r="K777" s="10">
        <v>17.5</v>
      </c>
      <c r="L777" s="10">
        <v>17.5</v>
      </c>
      <c r="M777" s="11">
        <f t="shared" si="1"/>
        <v>17.85714286</v>
      </c>
      <c r="N777" s="11">
        <f t="shared" si="2"/>
        <v>18</v>
      </c>
      <c r="O777" s="12" t="str">
        <f t="shared" si="3"/>
        <v>APROBADO</v>
      </c>
      <c r="P777" s="12" t="str">
        <f>IF(OR(D777="Académica",D777="Empresa"),(IF(M777&lt;Leyenda!$I$11,"ALTO",(IF(M777&lt;=Leyenda!$I$10,"MEDIO","BAJO")))),(IF(M777&lt;Leyenda!$J$11,"ALTO",(IF(M777&lt;=Leyenda!$J$10,"MEDIO","BAJO")))))</f>
        <v>BAJO</v>
      </c>
    </row>
    <row r="778">
      <c r="A778" s="8" t="s">
        <v>1539</v>
      </c>
      <c r="B778" s="9" t="s">
        <v>40</v>
      </c>
      <c r="C778" s="9" t="s">
        <v>123</v>
      </c>
      <c r="D778" s="9" t="s">
        <v>2144</v>
      </c>
      <c r="E778" s="10">
        <v>16.5</v>
      </c>
      <c r="F778" s="10">
        <v>16.5</v>
      </c>
      <c r="G778" s="10">
        <v>16.5</v>
      </c>
      <c r="H778" s="10">
        <v>16.5</v>
      </c>
      <c r="I778" s="10">
        <v>16.5</v>
      </c>
      <c r="J778" s="10">
        <v>16.5</v>
      </c>
      <c r="K778" s="10">
        <v>16.5</v>
      </c>
      <c r="L778" s="10">
        <v>16.5</v>
      </c>
      <c r="M778" s="11">
        <f t="shared" si="1"/>
        <v>16.5</v>
      </c>
      <c r="N778" s="11">
        <f t="shared" si="2"/>
        <v>17</v>
      </c>
      <c r="O778" s="12" t="str">
        <f t="shared" si="3"/>
        <v>APROBADO</v>
      </c>
      <c r="P778" s="12" t="str">
        <f>IF(OR(D778="Académica",D778="Empresa"),(IF(M778&lt;Leyenda!$I$11,"ALTO",(IF(M778&lt;=Leyenda!$I$10,"MEDIO","BAJO")))),(IF(M778&lt;Leyenda!$J$11,"ALTO",(IF(M778&lt;=Leyenda!$J$10,"MEDIO","BAJO")))))</f>
        <v>BAJO</v>
      </c>
    </row>
    <row r="779">
      <c r="A779" s="8" t="s">
        <v>1725</v>
      </c>
      <c r="B779" s="9" t="s">
        <v>40</v>
      </c>
      <c r="C779" s="9" t="s">
        <v>123</v>
      </c>
      <c r="D779" s="9" t="s">
        <v>2144</v>
      </c>
      <c r="E779" s="10">
        <v>17.5</v>
      </c>
      <c r="F779" s="10">
        <v>16.5</v>
      </c>
      <c r="G779" s="10">
        <v>16.5</v>
      </c>
      <c r="H779" s="10">
        <v>15.5</v>
      </c>
      <c r="I779" s="10">
        <v>16.5</v>
      </c>
      <c r="J779" s="10">
        <v>16.5</v>
      </c>
      <c r="K779" s="10">
        <v>16.6</v>
      </c>
      <c r="L779" s="10">
        <v>16.5</v>
      </c>
      <c r="M779" s="11">
        <f t="shared" si="1"/>
        <v>16.51428571</v>
      </c>
      <c r="N779" s="11">
        <f t="shared" si="2"/>
        <v>17</v>
      </c>
      <c r="O779" s="12" t="str">
        <f t="shared" si="3"/>
        <v>APROBADO</v>
      </c>
      <c r="P779" s="12" t="str">
        <f>IF(OR(D779="Académica",D779="Empresa"),(IF(M779&lt;Leyenda!$I$11,"ALTO",(IF(M779&lt;=Leyenda!$I$10,"MEDIO","BAJO")))),(IF(M779&lt;Leyenda!$J$11,"ALTO",(IF(M779&lt;=Leyenda!$J$10,"MEDIO","BAJO")))))</f>
        <v>BAJO</v>
      </c>
    </row>
    <row r="780">
      <c r="A780" s="8" t="s">
        <v>2575</v>
      </c>
      <c r="B780" s="9" t="s">
        <v>601</v>
      </c>
      <c r="C780" s="9" t="s">
        <v>123</v>
      </c>
      <c r="D780" s="9" t="s">
        <v>2144</v>
      </c>
      <c r="E780" s="10">
        <v>16.5</v>
      </c>
      <c r="F780" s="10">
        <v>18.0</v>
      </c>
      <c r="G780" s="10">
        <v>17.0</v>
      </c>
      <c r="H780" s="10">
        <v>15.5</v>
      </c>
      <c r="I780" s="10">
        <v>19.0</v>
      </c>
      <c r="J780" s="10">
        <v>17.5</v>
      </c>
      <c r="K780" s="10">
        <v>17.1</v>
      </c>
      <c r="L780" s="10">
        <v>17.0</v>
      </c>
      <c r="M780" s="11">
        <f t="shared" si="1"/>
        <v>17.22857143</v>
      </c>
      <c r="N780" s="11">
        <f t="shared" si="2"/>
        <v>17</v>
      </c>
      <c r="O780" s="12" t="str">
        <f t="shared" si="3"/>
        <v>APROBADO</v>
      </c>
      <c r="P780" s="12" t="str">
        <f>IF(OR(D780="Académica",D780="Empresa"),(IF(M780&lt;Leyenda!$I$11,"ALTO",(IF(M780&lt;=Leyenda!$I$10,"MEDIO","BAJO")))),(IF(M780&lt;Leyenda!$J$11,"ALTO",(IF(M780&lt;=Leyenda!$J$10,"MEDIO","BAJO")))))</f>
        <v>BAJO</v>
      </c>
    </row>
    <row r="781">
      <c r="A781" s="8" t="s">
        <v>2576</v>
      </c>
      <c r="B781" s="9" t="s">
        <v>601</v>
      </c>
      <c r="C781" s="9" t="s">
        <v>123</v>
      </c>
      <c r="D781" s="9" t="s">
        <v>2144</v>
      </c>
      <c r="E781" s="10">
        <v>16.5</v>
      </c>
      <c r="F781" s="10">
        <v>17.5</v>
      </c>
      <c r="G781" s="10">
        <v>17.0</v>
      </c>
      <c r="H781" s="10">
        <v>16.0</v>
      </c>
      <c r="I781" s="10">
        <v>18.5</v>
      </c>
      <c r="J781" s="10">
        <v>18.0</v>
      </c>
      <c r="K781" s="10">
        <v>16.9</v>
      </c>
      <c r="L781" s="10">
        <v>16.5</v>
      </c>
      <c r="M781" s="11">
        <f t="shared" si="1"/>
        <v>17.2</v>
      </c>
      <c r="N781" s="11">
        <f t="shared" si="2"/>
        <v>17</v>
      </c>
      <c r="O781" s="12" t="str">
        <f t="shared" si="3"/>
        <v>APROBADO</v>
      </c>
      <c r="P781" s="12" t="str">
        <f>IF(OR(D781="Académica",D781="Empresa"),(IF(M781&lt;Leyenda!$I$11,"ALTO",(IF(M781&lt;=Leyenda!$I$10,"MEDIO","BAJO")))),(IF(M781&lt;Leyenda!$J$11,"ALTO",(IF(M781&lt;=Leyenda!$J$10,"MEDIO","BAJO")))))</f>
        <v>BAJO</v>
      </c>
    </row>
    <row r="782">
      <c r="A782" s="8" t="s">
        <v>1196</v>
      </c>
      <c r="B782" s="9" t="s">
        <v>28</v>
      </c>
      <c r="C782" s="9" t="s">
        <v>123</v>
      </c>
      <c r="D782" s="9" t="s">
        <v>2144</v>
      </c>
      <c r="E782" s="10">
        <v>15.5</v>
      </c>
      <c r="F782" s="10">
        <v>16.5</v>
      </c>
      <c r="G782" s="10">
        <v>17.0</v>
      </c>
      <c r="H782" s="10">
        <v>16.5</v>
      </c>
      <c r="I782" s="10">
        <v>16.5</v>
      </c>
      <c r="J782" s="10">
        <v>16.5</v>
      </c>
      <c r="K782" s="10">
        <v>16.4</v>
      </c>
      <c r="L782" s="10">
        <v>16.5</v>
      </c>
      <c r="M782" s="11">
        <f t="shared" si="1"/>
        <v>16.41428571</v>
      </c>
      <c r="N782" s="11">
        <f t="shared" si="2"/>
        <v>16</v>
      </c>
      <c r="O782" s="12" t="str">
        <f t="shared" si="3"/>
        <v>APROBADO</v>
      </c>
      <c r="P782" s="12" t="str">
        <f>IF(OR(D782="Académica",D782="Empresa"),(IF(M782&lt;Leyenda!$I$11,"ALTO",(IF(M782&lt;=Leyenda!$I$10,"MEDIO","BAJO")))),(IF(M782&lt;Leyenda!$J$11,"ALTO",(IF(M782&lt;=Leyenda!$J$10,"MEDIO","BAJO")))))</f>
        <v>BAJO</v>
      </c>
    </row>
    <row r="783">
      <c r="A783" s="8" t="s">
        <v>957</v>
      </c>
      <c r="B783" s="9" t="s">
        <v>28</v>
      </c>
      <c r="C783" s="9" t="s">
        <v>123</v>
      </c>
      <c r="D783" s="9" t="s">
        <v>2144</v>
      </c>
      <c r="E783" s="10">
        <v>16.5</v>
      </c>
      <c r="F783" s="10">
        <v>16.5</v>
      </c>
      <c r="G783" s="10">
        <v>16.5</v>
      </c>
      <c r="H783" s="10">
        <v>14.0</v>
      </c>
      <c r="I783" s="10">
        <v>19.0</v>
      </c>
      <c r="J783" s="10">
        <v>16.5</v>
      </c>
      <c r="K783" s="10">
        <v>16.4</v>
      </c>
      <c r="L783" s="10">
        <v>16.5</v>
      </c>
      <c r="M783" s="11">
        <f t="shared" si="1"/>
        <v>16.48571429</v>
      </c>
      <c r="N783" s="11">
        <f t="shared" si="2"/>
        <v>16</v>
      </c>
      <c r="O783" s="12" t="str">
        <f t="shared" si="3"/>
        <v>APROBADO</v>
      </c>
      <c r="P783" s="12" t="str">
        <f>IF(OR(D783="Académica",D783="Empresa"),(IF(M783&lt;Leyenda!$I$11,"ALTO",(IF(M783&lt;=Leyenda!$I$10,"MEDIO","BAJO")))),(IF(M783&lt;Leyenda!$J$11,"ALTO",(IF(M783&lt;=Leyenda!$J$10,"MEDIO","BAJO")))))</f>
        <v>BAJO</v>
      </c>
    </row>
    <row r="784">
      <c r="A784" s="8" t="s">
        <v>1532</v>
      </c>
      <c r="B784" s="9" t="s">
        <v>40</v>
      </c>
      <c r="C784" s="9" t="s">
        <v>123</v>
      </c>
      <c r="D784" s="9" t="s">
        <v>2144</v>
      </c>
      <c r="E784" s="10">
        <v>17.5</v>
      </c>
      <c r="F784" s="10">
        <v>16.5</v>
      </c>
      <c r="G784" s="10">
        <v>17.0</v>
      </c>
      <c r="H784" s="10">
        <v>16.5</v>
      </c>
      <c r="I784" s="10">
        <v>16.5</v>
      </c>
      <c r="J784" s="10">
        <v>20.0</v>
      </c>
      <c r="K784" s="10">
        <v>16.8</v>
      </c>
      <c r="L784" s="10">
        <v>17.0</v>
      </c>
      <c r="M784" s="11">
        <f t="shared" si="1"/>
        <v>17.25714286</v>
      </c>
      <c r="N784" s="11">
        <f t="shared" si="2"/>
        <v>17</v>
      </c>
      <c r="O784" s="12" t="str">
        <f t="shared" si="3"/>
        <v>APROBADO</v>
      </c>
      <c r="P784" s="12" t="str">
        <f>IF(OR(D784="Académica",D784="Empresa"),(IF(M784&lt;Leyenda!$I$11,"ALTO",(IF(M784&lt;=Leyenda!$I$10,"MEDIO","BAJO")))),(IF(M784&lt;Leyenda!$J$11,"ALTO",(IF(M784&lt;=Leyenda!$J$10,"MEDIO","BAJO")))))</f>
        <v>BAJO</v>
      </c>
    </row>
    <row r="785">
      <c r="A785" s="8" t="s">
        <v>964</v>
      </c>
      <c r="B785" s="9" t="s">
        <v>17</v>
      </c>
      <c r="C785" s="9" t="s">
        <v>123</v>
      </c>
      <c r="D785" s="9" t="s">
        <v>2144</v>
      </c>
      <c r="E785" s="10">
        <v>16.5</v>
      </c>
      <c r="F785" s="10">
        <v>16.5</v>
      </c>
      <c r="G785" s="10">
        <v>17.0</v>
      </c>
      <c r="H785" s="10">
        <v>11.5</v>
      </c>
      <c r="I785" s="10">
        <v>16.5</v>
      </c>
      <c r="J785" s="10">
        <v>16.5</v>
      </c>
      <c r="K785" s="10">
        <v>15.9</v>
      </c>
      <c r="L785" s="10">
        <v>16.0</v>
      </c>
      <c r="M785" s="11">
        <f t="shared" si="1"/>
        <v>15.77142857</v>
      </c>
      <c r="N785" s="11">
        <f t="shared" si="2"/>
        <v>16</v>
      </c>
      <c r="O785" s="12" t="str">
        <f t="shared" si="3"/>
        <v>APROBADO</v>
      </c>
      <c r="P785" s="12" t="str">
        <f>IF(OR(D785="Académica",D785="Empresa"),(IF(M785&lt;Leyenda!$I$11,"ALTO",(IF(M785&lt;=Leyenda!$I$10,"MEDIO","BAJO")))),(IF(M785&lt;Leyenda!$J$11,"ALTO",(IF(M785&lt;=Leyenda!$J$10,"MEDIO","BAJO")))))</f>
        <v>BAJO</v>
      </c>
    </row>
    <row r="786">
      <c r="A786" s="8" t="s">
        <v>2278</v>
      </c>
      <c r="B786" s="9" t="s">
        <v>40</v>
      </c>
      <c r="C786" s="9" t="s">
        <v>123</v>
      </c>
      <c r="D786" s="9" t="s">
        <v>2144</v>
      </c>
      <c r="E786" s="10">
        <v>15.0</v>
      </c>
      <c r="F786" s="10">
        <v>15.0</v>
      </c>
      <c r="G786" s="10">
        <v>14.0</v>
      </c>
      <c r="H786" s="10">
        <v>11.5</v>
      </c>
      <c r="I786" s="10">
        <v>12.5</v>
      </c>
      <c r="J786" s="10">
        <v>16.5</v>
      </c>
      <c r="K786" s="10">
        <v>14.2</v>
      </c>
      <c r="L786" s="10">
        <v>14.5</v>
      </c>
      <c r="M786" s="11">
        <f t="shared" si="1"/>
        <v>14.1</v>
      </c>
      <c r="N786" s="11">
        <f t="shared" si="2"/>
        <v>14</v>
      </c>
      <c r="O786" s="12" t="str">
        <f t="shared" si="3"/>
        <v>APROBADO</v>
      </c>
      <c r="P786" s="12" t="str">
        <f>IF(OR(D786="Académica",D786="Empresa"),(IF(M786&lt;Leyenda!$I$11,"ALTO",(IF(M786&lt;=Leyenda!$I$10,"MEDIO","BAJO")))),(IF(M786&lt;Leyenda!$J$11,"ALTO",(IF(M786&lt;=Leyenda!$J$10,"MEDIO","BAJO")))))</f>
        <v>MEDIO</v>
      </c>
    </row>
    <row r="787">
      <c r="A787" s="8" t="s">
        <v>2283</v>
      </c>
      <c r="B787" s="9" t="s">
        <v>17</v>
      </c>
      <c r="C787" s="9" t="s">
        <v>123</v>
      </c>
      <c r="D787" s="9" t="s">
        <v>2144</v>
      </c>
      <c r="E787" s="10">
        <v>16.5</v>
      </c>
      <c r="F787" s="10">
        <v>16.5</v>
      </c>
      <c r="G787" s="10">
        <v>17.0</v>
      </c>
      <c r="H787" s="10">
        <v>16.5</v>
      </c>
      <c r="I787" s="10">
        <v>19.0</v>
      </c>
      <c r="J787" s="10">
        <v>19.0</v>
      </c>
      <c r="K787" s="10">
        <v>17.1</v>
      </c>
      <c r="L787" s="10">
        <v>17.0</v>
      </c>
      <c r="M787" s="11">
        <f t="shared" si="1"/>
        <v>17.37142857</v>
      </c>
      <c r="N787" s="11">
        <f t="shared" si="2"/>
        <v>17</v>
      </c>
      <c r="O787" s="12" t="str">
        <f t="shared" si="3"/>
        <v>APROBADO</v>
      </c>
      <c r="P787" s="12" t="str">
        <f>IF(OR(D787="Académica",D787="Empresa"),(IF(M787&lt;Leyenda!$I$11,"ALTO",(IF(M787&lt;=Leyenda!$I$10,"MEDIO","BAJO")))),(IF(M787&lt;Leyenda!$J$11,"ALTO",(IF(M787&lt;=Leyenda!$J$10,"MEDIO","BAJO")))))</f>
        <v>BAJO</v>
      </c>
    </row>
    <row r="788">
      <c r="A788" s="8" t="s">
        <v>1534</v>
      </c>
      <c r="B788" s="9" t="s">
        <v>40</v>
      </c>
      <c r="C788" s="9" t="s">
        <v>123</v>
      </c>
      <c r="D788" s="9" t="s">
        <v>2144</v>
      </c>
      <c r="E788" s="10">
        <v>15.5</v>
      </c>
      <c r="F788" s="10">
        <v>15.5</v>
      </c>
      <c r="G788" s="10">
        <v>16.5</v>
      </c>
      <c r="H788" s="10">
        <v>16.5</v>
      </c>
      <c r="I788" s="10">
        <v>19.0</v>
      </c>
      <c r="J788" s="10">
        <v>16.5</v>
      </c>
      <c r="K788" s="10">
        <v>15.4</v>
      </c>
      <c r="L788" s="10">
        <v>15.5</v>
      </c>
      <c r="M788" s="11">
        <f t="shared" si="1"/>
        <v>16.41428571</v>
      </c>
      <c r="N788" s="11">
        <f t="shared" si="2"/>
        <v>16</v>
      </c>
      <c r="O788" s="12" t="str">
        <f t="shared" si="3"/>
        <v>APROBADO</v>
      </c>
      <c r="P788" s="12" t="str">
        <f>IF(OR(D788="Académica",D788="Empresa"),(IF(M788&lt;Leyenda!$I$11,"ALTO",(IF(M788&lt;=Leyenda!$I$10,"MEDIO","BAJO")))),(IF(M788&lt;Leyenda!$J$11,"ALTO",(IF(M788&lt;=Leyenda!$J$10,"MEDIO","BAJO")))))</f>
        <v>BAJO</v>
      </c>
    </row>
    <row r="789">
      <c r="A789" s="8" t="s">
        <v>965</v>
      </c>
      <c r="B789" s="9" t="s">
        <v>40</v>
      </c>
      <c r="C789" s="9" t="s">
        <v>123</v>
      </c>
      <c r="D789" s="9" t="s">
        <v>2144</v>
      </c>
      <c r="E789" s="10">
        <v>17.5</v>
      </c>
      <c r="F789" s="10">
        <v>17.5</v>
      </c>
      <c r="G789" s="10">
        <v>19.5</v>
      </c>
      <c r="H789" s="10">
        <v>15.5</v>
      </c>
      <c r="I789" s="10">
        <v>20.0</v>
      </c>
      <c r="J789" s="10">
        <v>17.5</v>
      </c>
      <c r="K789" s="10">
        <v>17.6</v>
      </c>
      <c r="L789" s="10">
        <v>18.0</v>
      </c>
      <c r="M789" s="11">
        <f t="shared" si="1"/>
        <v>17.87142857</v>
      </c>
      <c r="N789" s="11">
        <f t="shared" si="2"/>
        <v>18</v>
      </c>
      <c r="O789" s="12" t="str">
        <f t="shared" si="3"/>
        <v>APROBADO</v>
      </c>
      <c r="P789" s="12" t="str">
        <f>IF(OR(D789="Académica",D789="Empresa"),(IF(M789&lt;Leyenda!$I$11,"ALTO",(IF(M789&lt;=Leyenda!$I$10,"MEDIO","BAJO")))),(IF(M789&lt;Leyenda!$J$11,"ALTO",(IF(M789&lt;=Leyenda!$J$10,"MEDIO","BAJO")))))</f>
        <v>BAJO</v>
      </c>
    </row>
    <row r="790">
      <c r="A790" s="8" t="s">
        <v>2311</v>
      </c>
      <c r="B790" s="9" t="s">
        <v>386</v>
      </c>
      <c r="C790" s="9" t="s">
        <v>123</v>
      </c>
      <c r="D790" s="9" t="s">
        <v>2144</v>
      </c>
      <c r="E790" s="10">
        <v>18.0</v>
      </c>
      <c r="F790" s="10">
        <v>18.5</v>
      </c>
      <c r="G790" s="10">
        <v>20.0</v>
      </c>
      <c r="H790" s="10">
        <v>18.5</v>
      </c>
      <c r="I790" s="10">
        <v>17.5</v>
      </c>
      <c r="J790" s="10">
        <v>19.0</v>
      </c>
      <c r="K790" s="10">
        <v>18.4</v>
      </c>
      <c r="L790" s="10">
        <v>18.0</v>
      </c>
      <c r="M790" s="11">
        <f t="shared" si="1"/>
        <v>18.55714286</v>
      </c>
      <c r="N790" s="11">
        <f t="shared" si="2"/>
        <v>19</v>
      </c>
      <c r="O790" s="12" t="str">
        <f t="shared" si="3"/>
        <v>APROBADO</v>
      </c>
      <c r="P790" s="12" t="str">
        <f>IF(OR(D790="Académica",D790="Empresa"),(IF(M790&lt;Leyenda!$I$11,"ALTO",(IF(M790&lt;=Leyenda!$I$10,"MEDIO","BAJO")))),(IF(M790&lt;Leyenda!$J$11,"ALTO",(IF(M790&lt;=Leyenda!$J$10,"MEDIO","BAJO")))))</f>
        <v>BAJO</v>
      </c>
    </row>
    <row r="791">
      <c r="A791" s="8" t="s">
        <v>855</v>
      </c>
      <c r="B791" s="9" t="s">
        <v>40</v>
      </c>
      <c r="C791" s="9" t="s">
        <v>123</v>
      </c>
      <c r="D791" s="9" t="s">
        <v>2144</v>
      </c>
      <c r="E791" s="10">
        <v>16.5</v>
      </c>
      <c r="F791" s="10">
        <v>16.5</v>
      </c>
      <c r="G791" s="10">
        <v>17.5</v>
      </c>
      <c r="H791" s="10">
        <v>11.5</v>
      </c>
      <c r="I791" s="10">
        <v>16.5</v>
      </c>
      <c r="J791" s="10">
        <v>16.5</v>
      </c>
      <c r="K791" s="10">
        <v>15.9</v>
      </c>
      <c r="L791" s="10">
        <v>16.0</v>
      </c>
      <c r="M791" s="11">
        <f t="shared" si="1"/>
        <v>15.84285714</v>
      </c>
      <c r="N791" s="11">
        <f t="shared" si="2"/>
        <v>16</v>
      </c>
      <c r="O791" s="12" t="str">
        <f t="shared" si="3"/>
        <v>APROBADO</v>
      </c>
      <c r="P791" s="12" t="str">
        <f>IF(OR(D791="Académica",D791="Empresa"),(IF(M791&lt;Leyenda!$I$11,"ALTO",(IF(M791&lt;=Leyenda!$I$10,"MEDIO","BAJO")))),(IF(M791&lt;Leyenda!$J$11,"ALTO",(IF(M791&lt;=Leyenda!$J$10,"MEDIO","BAJO")))))</f>
        <v>BAJO</v>
      </c>
    </row>
    <row r="792">
      <c r="A792" s="8" t="s">
        <v>1218</v>
      </c>
      <c r="B792" s="9" t="s">
        <v>28</v>
      </c>
      <c r="C792" s="9" t="s">
        <v>123</v>
      </c>
      <c r="D792" s="9" t="s">
        <v>2144</v>
      </c>
      <c r="E792" s="10">
        <v>18.0</v>
      </c>
      <c r="F792" s="10">
        <v>20.0</v>
      </c>
      <c r="G792" s="10">
        <v>19.0</v>
      </c>
      <c r="H792" s="10">
        <v>16.5</v>
      </c>
      <c r="I792" s="10">
        <v>19.0</v>
      </c>
      <c r="J792" s="10">
        <v>19.0</v>
      </c>
      <c r="K792" s="10">
        <v>18.3</v>
      </c>
      <c r="L792" s="10">
        <v>18.5</v>
      </c>
      <c r="M792" s="11">
        <f t="shared" si="1"/>
        <v>18.54285714</v>
      </c>
      <c r="N792" s="11">
        <f t="shared" si="2"/>
        <v>19</v>
      </c>
      <c r="O792" s="12" t="str">
        <f t="shared" si="3"/>
        <v>APROBADO</v>
      </c>
      <c r="P792" s="12" t="str">
        <f>IF(OR(D792="Académica",D792="Empresa"),(IF(M792&lt;Leyenda!$I$11,"ALTO",(IF(M792&lt;=Leyenda!$I$10,"MEDIO","BAJO")))),(IF(M792&lt;Leyenda!$J$11,"ALTO",(IF(M792&lt;=Leyenda!$J$10,"MEDIO","BAJO")))))</f>
        <v>BAJO</v>
      </c>
    </row>
    <row r="793">
      <c r="A793" s="8" t="s">
        <v>2325</v>
      </c>
      <c r="B793" s="9" t="s">
        <v>25</v>
      </c>
      <c r="C793" s="9" t="s">
        <v>123</v>
      </c>
      <c r="D793" s="9" t="s">
        <v>2144</v>
      </c>
      <c r="E793" s="10">
        <v>18.0</v>
      </c>
      <c r="F793" s="10">
        <v>18.5</v>
      </c>
      <c r="G793" s="10">
        <v>16.5</v>
      </c>
      <c r="H793" s="10">
        <v>20.0</v>
      </c>
      <c r="I793" s="10">
        <v>16.5</v>
      </c>
      <c r="J793" s="10">
        <v>15.0</v>
      </c>
      <c r="K793" s="10">
        <v>17.5</v>
      </c>
      <c r="L793" s="10">
        <v>17.5</v>
      </c>
      <c r="M793" s="11">
        <f t="shared" si="1"/>
        <v>17.42857143</v>
      </c>
      <c r="N793" s="11">
        <f t="shared" si="2"/>
        <v>17</v>
      </c>
      <c r="O793" s="12" t="str">
        <f t="shared" si="3"/>
        <v>APROBADO</v>
      </c>
      <c r="P793" s="12" t="str">
        <f>IF(OR(D793="Académica",D793="Empresa"),(IF(M793&lt;Leyenda!$I$11,"ALTO",(IF(M793&lt;=Leyenda!$I$10,"MEDIO","BAJO")))),(IF(M793&lt;Leyenda!$J$11,"ALTO",(IF(M793&lt;=Leyenda!$J$10,"MEDIO","BAJO")))))</f>
        <v>BAJO</v>
      </c>
    </row>
    <row r="794">
      <c r="A794" s="8" t="s">
        <v>883</v>
      </c>
      <c r="B794" s="9" t="s">
        <v>21</v>
      </c>
      <c r="C794" s="9" t="s">
        <v>123</v>
      </c>
      <c r="D794" s="9" t="s">
        <v>2144</v>
      </c>
      <c r="E794" s="10">
        <v>16.5</v>
      </c>
      <c r="F794" s="10">
        <v>16.5</v>
      </c>
      <c r="G794" s="10">
        <v>16.5</v>
      </c>
      <c r="H794" s="10">
        <v>16.5</v>
      </c>
      <c r="I794" s="10">
        <v>19.0</v>
      </c>
      <c r="J794" s="10">
        <v>16.5</v>
      </c>
      <c r="K794" s="10">
        <v>16.9</v>
      </c>
      <c r="L794" s="10">
        <v>17.0</v>
      </c>
      <c r="M794" s="11">
        <f t="shared" si="1"/>
        <v>16.91428571</v>
      </c>
      <c r="N794" s="11">
        <f t="shared" si="2"/>
        <v>17</v>
      </c>
      <c r="O794" s="12" t="str">
        <f t="shared" si="3"/>
        <v>APROBADO</v>
      </c>
      <c r="P794" s="12" t="str">
        <f>IF(OR(D794="Académica",D794="Empresa"),(IF(M794&lt;Leyenda!$I$11,"ALTO",(IF(M794&lt;=Leyenda!$I$10,"MEDIO","BAJO")))),(IF(M794&lt;Leyenda!$J$11,"ALTO",(IF(M794&lt;=Leyenda!$J$10,"MEDIO","BAJO")))))</f>
        <v>BAJO</v>
      </c>
    </row>
    <row r="795">
      <c r="A795" s="8" t="s">
        <v>2327</v>
      </c>
      <c r="B795" s="9" t="s">
        <v>386</v>
      </c>
      <c r="C795" s="9" t="s">
        <v>123</v>
      </c>
      <c r="D795" s="9" t="s">
        <v>2144</v>
      </c>
      <c r="E795" s="10">
        <v>19.0</v>
      </c>
      <c r="F795" s="10">
        <v>20.0</v>
      </c>
      <c r="G795" s="10">
        <v>20.0</v>
      </c>
      <c r="H795" s="10">
        <v>18.5</v>
      </c>
      <c r="I795" s="10">
        <v>19.5</v>
      </c>
      <c r="J795" s="10">
        <v>18.0</v>
      </c>
      <c r="K795" s="10">
        <v>19.6</v>
      </c>
      <c r="L795" s="10">
        <v>20.0</v>
      </c>
      <c r="M795" s="11">
        <f t="shared" si="1"/>
        <v>19.22857143</v>
      </c>
      <c r="N795" s="11">
        <f t="shared" si="2"/>
        <v>19</v>
      </c>
      <c r="O795" s="12" t="str">
        <f t="shared" si="3"/>
        <v>APROBADO</v>
      </c>
      <c r="P795" s="12" t="str">
        <f>IF(OR(D795="Académica",D795="Empresa"),(IF(M795&lt;Leyenda!$I$11,"ALTO",(IF(M795&lt;=Leyenda!$I$10,"MEDIO","BAJO")))),(IF(M795&lt;Leyenda!$J$11,"ALTO",(IF(M795&lt;=Leyenda!$J$10,"MEDIO","BAJO")))))</f>
        <v>BAJO</v>
      </c>
    </row>
    <row r="796">
      <c r="A796" s="8" t="s">
        <v>1171</v>
      </c>
      <c r="B796" s="9" t="s">
        <v>50</v>
      </c>
      <c r="C796" s="9" t="s">
        <v>123</v>
      </c>
      <c r="D796" s="9" t="s">
        <v>2144</v>
      </c>
      <c r="E796" s="10">
        <v>17.5</v>
      </c>
      <c r="F796" s="10">
        <v>16.5</v>
      </c>
      <c r="G796" s="10">
        <v>16.0</v>
      </c>
      <c r="H796" s="10">
        <v>20.0</v>
      </c>
      <c r="I796" s="10">
        <v>20.0</v>
      </c>
      <c r="J796" s="10">
        <v>16.5</v>
      </c>
      <c r="K796" s="10">
        <v>17.6</v>
      </c>
      <c r="L796" s="10">
        <v>18.0</v>
      </c>
      <c r="M796" s="11">
        <f t="shared" si="1"/>
        <v>17.72857143</v>
      </c>
      <c r="N796" s="11">
        <f t="shared" si="2"/>
        <v>18</v>
      </c>
      <c r="O796" s="12" t="str">
        <f t="shared" si="3"/>
        <v>APROBADO</v>
      </c>
      <c r="P796" s="12" t="str">
        <f>IF(OR(D796="Académica",D796="Empresa"),(IF(M796&lt;Leyenda!$I$11,"ALTO",(IF(M796&lt;=Leyenda!$I$10,"MEDIO","BAJO")))),(IF(M796&lt;Leyenda!$J$11,"ALTO",(IF(M796&lt;=Leyenda!$J$10,"MEDIO","BAJO")))))</f>
        <v>BAJO</v>
      </c>
    </row>
    <row r="797">
      <c r="A797" s="8" t="s">
        <v>1038</v>
      </c>
      <c r="B797" s="9" t="s">
        <v>17</v>
      </c>
      <c r="C797" s="9" t="s">
        <v>123</v>
      </c>
      <c r="D797" s="9" t="s">
        <v>2144</v>
      </c>
      <c r="E797" s="10">
        <v>11.5</v>
      </c>
      <c r="F797" s="10">
        <v>16.5</v>
      </c>
      <c r="G797" s="10">
        <v>16.5</v>
      </c>
      <c r="H797" s="10">
        <v>11.5</v>
      </c>
      <c r="I797" s="10">
        <v>16.5</v>
      </c>
      <c r="J797" s="10">
        <v>17.5</v>
      </c>
      <c r="K797" s="10">
        <v>14.1</v>
      </c>
      <c r="L797" s="10">
        <v>14.5</v>
      </c>
      <c r="M797" s="11">
        <f t="shared" si="1"/>
        <v>14.87142857</v>
      </c>
      <c r="N797" s="11">
        <f t="shared" si="2"/>
        <v>15</v>
      </c>
      <c r="O797" s="12" t="str">
        <f t="shared" si="3"/>
        <v>APROBADO</v>
      </c>
      <c r="P797" s="12" t="str">
        <f>IF(OR(D797="Académica",D797="Empresa"),(IF(M797&lt;Leyenda!$I$11,"ALTO",(IF(M797&lt;=Leyenda!$I$10,"MEDIO","BAJO")))),(IF(M797&lt;Leyenda!$J$11,"ALTO",(IF(M797&lt;=Leyenda!$J$10,"MEDIO","BAJO")))))</f>
        <v>BAJO</v>
      </c>
    </row>
    <row r="798">
      <c r="A798" s="8" t="s">
        <v>1901</v>
      </c>
      <c r="B798" s="9" t="s">
        <v>21</v>
      </c>
      <c r="C798" s="9" t="s">
        <v>123</v>
      </c>
      <c r="D798" s="9" t="s">
        <v>2144</v>
      </c>
      <c r="E798" s="10">
        <v>16.5</v>
      </c>
      <c r="F798" s="10">
        <v>16.5</v>
      </c>
      <c r="G798" s="10">
        <v>16.5</v>
      </c>
      <c r="H798" s="10">
        <v>16.5</v>
      </c>
      <c r="I798" s="10">
        <v>17.5</v>
      </c>
      <c r="J798" s="10">
        <v>15.0</v>
      </c>
      <c r="K798" s="10">
        <v>16.6</v>
      </c>
      <c r="L798" s="10">
        <v>16.5</v>
      </c>
      <c r="M798" s="11">
        <f t="shared" si="1"/>
        <v>16.44285714</v>
      </c>
      <c r="N798" s="11">
        <f t="shared" si="2"/>
        <v>16</v>
      </c>
      <c r="O798" s="12" t="str">
        <f t="shared" si="3"/>
        <v>APROBADO</v>
      </c>
      <c r="P798" s="12" t="str">
        <f>IF(OR(D798="Académica",D798="Empresa"),(IF(M798&lt;Leyenda!$I$11,"ALTO",(IF(M798&lt;=Leyenda!$I$10,"MEDIO","BAJO")))),(IF(M798&lt;Leyenda!$J$11,"ALTO",(IF(M798&lt;=Leyenda!$J$10,"MEDIO","BAJO")))))</f>
        <v>BAJO</v>
      </c>
    </row>
    <row r="799">
      <c r="A799" s="8" t="s">
        <v>775</v>
      </c>
      <c r="B799" s="9" t="s">
        <v>28</v>
      </c>
      <c r="C799" s="9" t="s">
        <v>123</v>
      </c>
      <c r="D799" s="9" t="s">
        <v>2144</v>
      </c>
      <c r="E799" s="10">
        <v>11.0</v>
      </c>
      <c r="F799" s="10">
        <v>16.5</v>
      </c>
      <c r="G799" s="10">
        <v>16.5</v>
      </c>
      <c r="H799" s="10">
        <v>16.5</v>
      </c>
      <c r="I799" s="10">
        <v>16.5</v>
      </c>
      <c r="J799" s="10">
        <v>16.5</v>
      </c>
      <c r="K799" s="10">
        <v>15.7</v>
      </c>
      <c r="L799" s="10">
        <v>16.0</v>
      </c>
      <c r="M799" s="11">
        <f t="shared" si="1"/>
        <v>15.6</v>
      </c>
      <c r="N799" s="11">
        <f t="shared" si="2"/>
        <v>16</v>
      </c>
      <c r="O799" s="12" t="str">
        <f t="shared" si="3"/>
        <v>APROBADO</v>
      </c>
      <c r="P799" s="12" t="str">
        <f>IF(OR(D799="Académica",D799="Empresa"),(IF(M799&lt;Leyenda!$I$11,"ALTO",(IF(M799&lt;=Leyenda!$I$10,"MEDIO","BAJO")))),(IF(M799&lt;Leyenda!$J$11,"ALTO",(IF(M799&lt;=Leyenda!$J$10,"MEDIO","BAJO")))))</f>
        <v>BAJO</v>
      </c>
    </row>
    <row r="800">
      <c r="A800" s="8" t="s">
        <v>1450</v>
      </c>
      <c r="B800" s="9" t="s">
        <v>17</v>
      </c>
      <c r="C800" s="9" t="s">
        <v>123</v>
      </c>
      <c r="D800" s="9" t="s">
        <v>2144</v>
      </c>
      <c r="E800" s="10">
        <v>16.5</v>
      </c>
      <c r="F800" s="10">
        <v>16.5</v>
      </c>
      <c r="G800" s="10">
        <v>17.0</v>
      </c>
      <c r="H800" s="10">
        <v>16.5</v>
      </c>
      <c r="I800" s="10">
        <v>20.0</v>
      </c>
      <c r="J800" s="10">
        <v>19.0</v>
      </c>
      <c r="K800" s="10">
        <v>17.1</v>
      </c>
      <c r="L800" s="10">
        <v>17.0</v>
      </c>
      <c r="M800" s="11">
        <f t="shared" si="1"/>
        <v>17.51428571</v>
      </c>
      <c r="N800" s="11">
        <f t="shared" si="2"/>
        <v>18</v>
      </c>
      <c r="O800" s="12" t="str">
        <f t="shared" si="3"/>
        <v>APROBADO</v>
      </c>
      <c r="P800" s="12" t="str">
        <f>IF(OR(D800="Académica",D800="Empresa"),(IF(M800&lt;Leyenda!$I$11,"ALTO",(IF(M800&lt;=Leyenda!$I$10,"MEDIO","BAJO")))),(IF(M800&lt;Leyenda!$J$11,"ALTO",(IF(M800&lt;=Leyenda!$J$10,"MEDIO","BAJO")))))</f>
        <v>BAJO</v>
      </c>
    </row>
    <row r="801">
      <c r="A801" s="8" t="s">
        <v>1717</v>
      </c>
      <c r="B801" s="9" t="s">
        <v>21</v>
      </c>
      <c r="C801" s="9" t="s">
        <v>123</v>
      </c>
      <c r="D801" s="9" t="s">
        <v>2144</v>
      </c>
      <c r="E801" s="10">
        <v>16.5</v>
      </c>
      <c r="F801" s="10">
        <v>15.5</v>
      </c>
      <c r="G801" s="10">
        <v>16.5</v>
      </c>
      <c r="H801" s="10">
        <v>10.0</v>
      </c>
      <c r="I801" s="10">
        <v>16.5</v>
      </c>
      <c r="J801" s="10">
        <v>16.5</v>
      </c>
      <c r="K801" s="10">
        <v>15.4</v>
      </c>
      <c r="L801" s="10">
        <v>15.5</v>
      </c>
      <c r="M801" s="11">
        <f t="shared" si="1"/>
        <v>15.27142857</v>
      </c>
      <c r="N801" s="11">
        <f t="shared" si="2"/>
        <v>15</v>
      </c>
      <c r="O801" s="12" t="str">
        <f t="shared" si="3"/>
        <v>DESAPROBADO</v>
      </c>
      <c r="P801" s="12" t="str">
        <f>IF(OR(D801="Académica",D801="Empresa"),(IF(M801&lt;Leyenda!$I$11,"ALTO",(IF(M801&lt;=Leyenda!$I$10,"MEDIO","BAJO")))),(IF(M801&lt;Leyenda!$J$11,"ALTO",(IF(M801&lt;=Leyenda!$J$10,"MEDIO","BAJO")))))</f>
        <v>BAJO</v>
      </c>
    </row>
    <row r="802">
      <c r="A802" s="8" t="s">
        <v>1789</v>
      </c>
      <c r="B802" s="9" t="s">
        <v>25</v>
      </c>
      <c r="C802" s="9" t="s">
        <v>123</v>
      </c>
      <c r="D802" s="9" t="s">
        <v>2144</v>
      </c>
      <c r="E802" s="10">
        <v>16.5</v>
      </c>
      <c r="F802" s="10">
        <v>16.5</v>
      </c>
      <c r="G802" s="10">
        <v>16.5</v>
      </c>
      <c r="H802" s="10">
        <v>20.0</v>
      </c>
      <c r="I802" s="10">
        <v>16.5</v>
      </c>
      <c r="J802" s="10">
        <v>20.0</v>
      </c>
      <c r="K802" s="10">
        <v>17.0</v>
      </c>
      <c r="L802" s="10">
        <v>17.0</v>
      </c>
      <c r="M802" s="11">
        <f t="shared" si="1"/>
        <v>17.57142857</v>
      </c>
      <c r="N802" s="11">
        <f t="shared" si="2"/>
        <v>18</v>
      </c>
      <c r="O802" s="12" t="str">
        <f t="shared" si="3"/>
        <v>APROBADO</v>
      </c>
      <c r="P802" s="12" t="str">
        <f>IF(OR(D802="Académica",D802="Empresa"),(IF(M802&lt;Leyenda!$I$11,"ALTO",(IF(M802&lt;=Leyenda!$I$10,"MEDIO","BAJO")))),(IF(M802&lt;Leyenda!$J$11,"ALTO",(IF(M802&lt;=Leyenda!$J$10,"MEDIO","BAJO")))))</f>
        <v>BAJO</v>
      </c>
    </row>
    <row r="803">
      <c r="A803" s="8" t="s">
        <v>950</v>
      </c>
      <c r="B803" s="9" t="s">
        <v>50</v>
      </c>
      <c r="C803" s="9" t="s">
        <v>123</v>
      </c>
      <c r="D803" s="9" t="s">
        <v>2144</v>
      </c>
      <c r="E803" s="10">
        <v>19.0</v>
      </c>
      <c r="F803" s="10">
        <v>19.0</v>
      </c>
      <c r="G803" s="10">
        <v>19.0</v>
      </c>
      <c r="H803" s="10">
        <v>20.0</v>
      </c>
      <c r="I803" s="10">
        <v>16.5</v>
      </c>
      <c r="J803" s="10">
        <v>20.0</v>
      </c>
      <c r="K803" s="10">
        <v>19.0</v>
      </c>
      <c r="L803" s="10">
        <v>19.0</v>
      </c>
      <c r="M803" s="11">
        <f t="shared" si="1"/>
        <v>18.92857143</v>
      </c>
      <c r="N803" s="11">
        <f t="shared" si="2"/>
        <v>19</v>
      </c>
      <c r="O803" s="12" t="str">
        <f t="shared" si="3"/>
        <v>APROBADO</v>
      </c>
      <c r="P803" s="12" t="str">
        <f>IF(OR(D803="Académica",D803="Empresa"),(IF(M803&lt;Leyenda!$I$11,"ALTO",(IF(M803&lt;=Leyenda!$I$10,"MEDIO","BAJO")))),(IF(M803&lt;Leyenda!$J$11,"ALTO",(IF(M803&lt;=Leyenda!$J$10,"MEDIO","BAJO")))))</f>
        <v>BAJO</v>
      </c>
    </row>
    <row r="804">
      <c r="A804" s="8" t="s">
        <v>2577</v>
      </c>
      <c r="B804" s="9" t="s">
        <v>25</v>
      </c>
      <c r="C804" s="9" t="s">
        <v>123</v>
      </c>
      <c r="D804" s="9" t="s">
        <v>2144</v>
      </c>
      <c r="E804" s="10">
        <v>16.5</v>
      </c>
      <c r="F804" s="10">
        <v>9.0</v>
      </c>
      <c r="G804" s="10">
        <v>15.0</v>
      </c>
      <c r="H804" s="10">
        <v>18.0</v>
      </c>
      <c r="I804" s="10">
        <v>19.0</v>
      </c>
      <c r="J804" s="10">
        <v>10.0</v>
      </c>
      <c r="K804" s="10">
        <v>14.1</v>
      </c>
      <c r="L804" s="10">
        <v>14.5</v>
      </c>
      <c r="M804" s="11">
        <f t="shared" si="1"/>
        <v>14.51428571</v>
      </c>
      <c r="N804" s="11">
        <f t="shared" si="2"/>
        <v>15</v>
      </c>
      <c r="O804" s="12" t="str">
        <f t="shared" si="3"/>
        <v>DESAPROBADO</v>
      </c>
      <c r="P804" s="12" t="str">
        <f>IF(OR(D804="Académica",D804="Empresa"),(IF(M804&lt;Leyenda!$I$11,"ALTO",(IF(M804&lt;=Leyenda!$I$10,"MEDIO","BAJO")))),(IF(M804&lt;Leyenda!$J$11,"ALTO",(IF(M804&lt;=Leyenda!$J$10,"MEDIO","BAJO")))))</f>
        <v>BAJO</v>
      </c>
    </row>
    <row r="805">
      <c r="A805" s="8" t="s">
        <v>2578</v>
      </c>
      <c r="B805" s="9" t="s">
        <v>28</v>
      </c>
      <c r="C805" s="9" t="s">
        <v>123</v>
      </c>
      <c r="D805" s="9" t="s">
        <v>2149</v>
      </c>
      <c r="E805" s="10">
        <v>10.0</v>
      </c>
      <c r="F805" s="10">
        <v>11.0</v>
      </c>
      <c r="G805" s="10">
        <v>16.0</v>
      </c>
      <c r="H805" s="10">
        <v>16.5</v>
      </c>
      <c r="I805" s="10">
        <v>19.0</v>
      </c>
      <c r="J805" s="10">
        <v>15.0</v>
      </c>
      <c r="K805" s="10">
        <v>14.4</v>
      </c>
      <c r="L805" s="10">
        <v>14.5</v>
      </c>
      <c r="M805" s="11">
        <f t="shared" si="1"/>
        <v>14.55714286</v>
      </c>
      <c r="N805" s="11">
        <f t="shared" si="2"/>
        <v>15</v>
      </c>
      <c r="O805" s="12" t="str">
        <f t="shared" si="3"/>
        <v>DESAPROBADO</v>
      </c>
      <c r="P805" s="12" t="str">
        <f>IF(OR(D805="Académica",D805="Empresa"),(IF(M805&lt;Leyenda!$I$11,"ALTO",(IF(M805&lt;=Leyenda!$I$10,"MEDIO","BAJO")))),(IF(M805&lt;Leyenda!$J$11,"ALTO",(IF(M805&lt;=Leyenda!$J$10,"MEDIO","BAJO")))))</f>
        <v>BAJO</v>
      </c>
    </row>
    <row r="806">
      <c r="A806" s="8" t="s">
        <v>2579</v>
      </c>
      <c r="B806" s="9" t="s">
        <v>601</v>
      </c>
      <c r="C806" s="9" t="s">
        <v>232</v>
      </c>
      <c r="D806" s="9" t="s">
        <v>2144</v>
      </c>
      <c r="E806" s="10">
        <v>20.0</v>
      </c>
      <c r="F806" s="10">
        <v>15.5</v>
      </c>
      <c r="G806" s="10">
        <v>19.0</v>
      </c>
      <c r="H806" s="10">
        <v>17.5</v>
      </c>
      <c r="I806" s="10">
        <v>19.0</v>
      </c>
      <c r="J806" s="10">
        <v>19.0</v>
      </c>
      <c r="K806" s="10">
        <v>17.9</v>
      </c>
      <c r="L806" s="10">
        <v>18.0</v>
      </c>
      <c r="M806" s="11">
        <f t="shared" si="1"/>
        <v>18.27142857</v>
      </c>
      <c r="N806" s="11">
        <f t="shared" si="2"/>
        <v>18</v>
      </c>
      <c r="O806" s="12" t="str">
        <f t="shared" si="3"/>
        <v>APROBADO</v>
      </c>
      <c r="P806" s="12" t="str">
        <f>IF(OR(D806="Académica",D806="Empresa"),(IF(M806&lt;Leyenda!$I$11,"ALTO",(IF(M806&lt;=Leyenda!$I$10,"MEDIO","BAJO")))),(IF(M806&lt;Leyenda!$J$11,"ALTO",(IF(M806&lt;=Leyenda!$J$10,"MEDIO","BAJO")))))</f>
        <v>BAJO</v>
      </c>
    </row>
    <row r="807">
      <c r="A807" s="8" t="s">
        <v>2580</v>
      </c>
      <c r="B807" s="9" t="s">
        <v>17</v>
      </c>
      <c r="C807" s="9" t="s">
        <v>232</v>
      </c>
      <c r="D807" s="9" t="s">
        <v>2144</v>
      </c>
      <c r="E807" s="10">
        <v>11.0</v>
      </c>
      <c r="F807" s="10">
        <v>11.0</v>
      </c>
      <c r="G807" s="10">
        <v>16.0</v>
      </c>
      <c r="H807" s="10">
        <v>16.5</v>
      </c>
      <c r="I807" s="10">
        <v>20.0</v>
      </c>
      <c r="J807" s="10">
        <v>15.0</v>
      </c>
      <c r="K807" s="10">
        <v>15.2</v>
      </c>
      <c r="L807" s="10">
        <v>15.0</v>
      </c>
      <c r="M807" s="11">
        <f t="shared" si="1"/>
        <v>14.95714286</v>
      </c>
      <c r="N807" s="11">
        <f t="shared" si="2"/>
        <v>15</v>
      </c>
      <c r="O807" s="12" t="str">
        <f t="shared" si="3"/>
        <v>APROBADO</v>
      </c>
      <c r="P807" s="12" t="str">
        <f>IF(OR(D807="Académica",D807="Empresa"),(IF(M807&lt;Leyenda!$I$11,"ALTO",(IF(M807&lt;=Leyenda!$I$10,"MEDIO","BAJO")))),(IF(M807&lt;Leyenda!$J$11,"ALTO",(IF(M807&lt;=Leyenda!$J$10,"MEDIO","BAJO")))))</f>
        <v>BAJO</v>
      </c>
    </row>
    <row r="808">
      <c r="A808" s="8" t="s">
        <v>2581</v>
      </c>
      <c r="B808" s="9" t="s">
        <v>601</v>
      </c>
      <c r="C808" s="9" t="s">
        <v>232</v>
      </c>
      <c r="D808" s="9" t="s">
        <v>2144</v>
      </c>
      <c r="E808" s="10">
        <v>17.5</v>
      </c>
      <c r="F808" s="10">
        <v>17.5</v>
      </c>
      <c r="G808" s="10">
        <v>18.5</v>
      </c>
      <c r="H808" s="10">
        <v>17.0</v>
      </c>
      <c r="I808" s="10">
        <v>19.0</v>
      </c>
      <c r="J808" s="10">
        <v>19.0</v>
      </c>
      <c r="K808" s="10">
        <v>17.7</v>
      </c>
      <c r="L808" s="10">
        <v>17.5</v>
      </c>
      <c r="M808" s="11">
        <f t="shared" si="1"/>
        <v>18.02857143</v>
      </c>
      <c r="N808" s="11">
        <f t="shared" si="2"/>
        <v>18</v>
      </c>
      <c r="O808" s="12" t="str">
        <f t="shared" si="3"/>
        <v>APROBADO</v>
      </c>
      <c r="P808" s="12" t="str">
        <f>IF(OR(D808="Académica",D808="Empresa"),(IF(M808&lt;Leyenda!$I$11,"ALTO",(IF(M808&lt;=Leyenda!$I$10,"MEDIO","BAJO")))),(IF(M808&lt;Leyenda!$J$11,"ALTO",(IF(M808&lt;=Leyenda!$J$10,"MEDIO","BAJO")))))</f>
        <v>BAJO</v>
      </c>
    </row>
    <row r="809">
      <c r="A809" s="8" t="s">
        <v>902</v>
      </c>
      <c r="B809" s="9" t="s">
        <v>17</v>
      </c>
      <c r="C809" s="9" t="s">
        <v>232</v>
      </c>
      <c r="D809" s="9" t="s">
        <v>2144</v>
      </c>
      <c r="E809" s="10">
        <v>17.5</v>
      </c>
      <c r="F809" s="10">
        <v>16.5</v>
      </c>
      <c r="G809" s="10">
        <v>17.0</v>
      </c>
      <c r="H809" s="10">
        <v>16.5</v>
      </c>
      <c r="I809" s="10">
        <v>20.0</v>
      </c>
      <c r="J809" s="10">
        <v>17.5</v>
      </c>
      <c r="K809" s="10">
        <v>17.4</v>
      </c>
      <c r="L809" s="10">
        <v>17.5</v>
      </c>
      <c r="M809" s="11">
        <f t="shared" si="1"/>
        <v>17.48571429</v>
      </c>
      <c r="N809" s="11">
        <f t="shared" si="2"/>
        <v>17</v>
      </c>
      <c r="O809" s="12" t="str">
        <f t="shared" si="3"/>
        <v>APROBADO</v>
      </c>
      <c r="P809" s="12" t="str">
        <f>IF(OR(D809="Académica",D809="Empresa"),(IF(M809&lt;Leyenda!$I$11,"ALTO",(IF(M809&lt;=Leyenda!$I$10,"MEDIO","BAJO")))),(IF(M809&lt;Leyenda!$J$11,"ALTO",(IF(M809&lt;=Leyenda!$J$10,"MEDIO","BAJO")))))</f>
        <v>BAJO</v>
      </c>
    </row>
    <row r="810">
      <c r="A810" s="8" t="s">
        <v>1228</v>
      </c>
      <c r="B810" s="9" t="s">
        <v>28</v>
      </c>
      <c r="C810" s="9" t="s">
        <v>232</v>
      </c>
      <c r="D810" s="9" t="s">
        <v>2144</v>
      </c>
      <c r="E810" s="10">
        <v>18.5</v>
      </c>
      <c r="F810" s="10">
        <v>16.5</v>
      </c>
      <c r="G810" s="10">
        <v>17.0</v>
      </c>
      <c r="H810" s="10">
        <v>16.5</v>
      </c>
      <c r="I810" s="10">
        <v>19.0</v>
      </c>
      <c r="J810" s="10">
        <v>17.5</v>
      </c>
      <c r="K810" s="10">
        <v>17.2</v>
      </c>
      <c r="L810" s="10">
        <v>17.0</v>
      </c>
      <c r="M810" s="11">
        <f t="shared" si="1"/>
        <v>17.45714286</v>
      </c>
      <c r="N810" s="11">
        <f t="shared" si="2"/>
        <v>17</v>
      </c>
      <c r="O810" s="12" t="str">
        <f t="shared" si="3"/>
        <v>APROBADO</v>
      </c>
      <c r="P810" s="12" t="str">
        <f>IF(OR(D810="Académica",D810="Empresa"),(IF(M810&lt;Leyenda!$I$11,"ALTO",(IF(M810&lt;=Leyenda!$I$10,"MEDIO","BAJO")))),(IF(M810&lt;Leyenda!$J$11,"ALTO",(IF(M810&lt;=Leyenda!$J$10,"MEDIO","BAJO")))))</f>
        <v>BAJO</v>
      </c>
    </row>
    <row r="811">
      <c r="A811" s="8" t="s">
        <v>1262</v>
      </c>
      <c r="B811" s="9" t="s">
        <v>17</v>
      </c>
      <c r="C811" s="9" t="s">
        <v>232</v>
      </c>
      <c r="D811" s="9" t="s">
        <v>2144</v>
      </c>
      <c r="E811" s="10">
        <v>20.0</v>
      </c>
      <c r="F811" s="10">
        <v>19.0</v>
      </c>
      <c r="G811" s="10">
        <v>20.0</v>
      </c>
      <c r="H811" s="10">
        <v>16.5</v>
      </c>
      <c r="I811" s="10">
        <v>20.0</v>
      </c>
      <c r="J811" s="10">
        <v>17.5</v>
      </c>
      <c r="K811" s="10">
        <v>18.8</v>
      </c>
      <c r="L811" s="10">
        <v>18.5</v>
      </c>
      <c r="M811" s="11">
        <f t="shared" si="1"/>
        <v>18.82857143</v>
      </c>
      <c r="N811" s="11">
        <f t="shared" si="2"/>
        <v>19</v>
      </c>
      <c r="O811" s="12" t="str">
        <f t="shared" si="3"/>
        <v>APROBADO</v>
      </c>
      <c r="P811" s="12" t="str">
        <f>IF(OR(D811="Académica",D811="Empresa"),(IF(M811&lt;Leyenda!$I$11,"ALTO",(IF(M811&lt;=Leyenda!$I$10,"MEDIO","BAJO")))),(IF(M811&lt;Leyenda!$J$11,"ALTO",(IF(M811&lt;=Leyenda!$J$10,"MEDIO","BAJO")))))</f>
        <v>BAJO</v>
      </c>
    </row>
    <row r="812">
      <c r="A812" s="8" t="s">
        <v>1392</v>
      </c>
      <c r="B812" s="9" t="s">
        <v>40</v>
      </c>
      <c r="C812" s="9" t="s">
        <v>232</v>
      </c>
      <c r="D812" s="9" t="s">
        <v>2144</v>
      </c>
      <c r="E812" s="10">
        <v>16.5</v>
      </c>
      <c r="F812" s="10">
        <v>16.5</v>
      </c>
      <c r="G812" s="10">
        <v>16.5</v>
      </c>
      <c r="H812" s="10">
        <v>16.5</v>
      </c>
      <c r="I812" s="10">
        <v>15.0</v>
      </c>
      <c r="J812" s="10">
        <v>12.5</v>
      </c>
      <c r="K812" s="10">
        <v>16.3</v>
      </c>
      <c r="L812" s="10">
        <v>16.5</v>
      </c>
      <c r="M812" s="11">
        <f t="shared" si="1"/>
        <v>15.68571429</v>
      </c>
      <c r="N812" s="11">
        <f t="shared" si="2"/>
        <v>16</v>
      </c>
      <c r="O812" s="12" t="str">
        <f t="shared" si="3"/>
        <v>APROBADO</v>
      </c>
      <c r="P812" s="12" t="str">
        <f>IF(OR(D812="Académica",D812="Empresa"),(IF(M812&lt;Leyenda!$I$11,"ALTO",(IF(M812&lt;=Leyenda!$I$10,"MEDIO","BAJO")))),(IF(M812&lt;Leyenda!$J$11,"ALTO",(IF(M812&lt;=Leyenda!$J$10,"MEDIO","BAJO")))))</f>
        <v>BAJO</v>
      </c>
    </row>
    <row r="813">
      <c r="A813" s="8" t="s">
        <v>1562</v>
      </c>
      <c r="B813" s="9" t="s">
        <v>28</v>
      </c>
      <c r="C813" s="9" t="s">
        <v>232</v>
      </c>
      <c r="D813" s="9" t="s">
        <v>2144</v>
      </c>
      <c r="E813" s="10">
        <v>16.5</v>
      </c>
      <c r="F813" s="10">
        <v>16.5</v>
      </c>
      <c r="G813" s="10">
        <v>16.5</v>
      </c>
      <c r="H813" s="10">
        <v>20.0</v>
      </c>
      <c r="I813" s="10">
        <v>20.0</v>
      </c>
      <c r="J813" s="10">
        <v>12.5</v>
      </c>
      <c r="K813" s="10">
        <v>17.5</v>
      </c>
      <c r="L813" s="10">
        <v>17.5</v>
      </c>
      <c r="M813" s="11">
        <f t="shared" si="1"/>
        <v>17.07142857</v>
      </c>
      <c r="N813" s="11">
        <f t="shared" si="2"/>
        <v>17</v>
      </c>
      <c r="O813" s="12" t="str">
        <f t="shared" si="3"/>
        <v>APROBADO</v>
      </c>
      <c r="P813" s="12" t="str">
        <f>IF(OR(D813="Académica",D813="Empresa"),(IF(M813&lt;Leyenda!$I$11,"ALTO",(IF(M813&lt;=Leyenda!$I$10,"MEDIO","BAJO")))),(IF(M813&lt;Leyenda!$J$11,"ALTO",(IF(M813&lt;=Leyenda!$J$10,"MEDIO","BAJO")))))</f>
        <v>BAJO</v>
      </c>
    </row>
    <row r="814">
      <c r="A814" s="8" t="s">
        <v>1944</v>
      </c>
      <c r="B814" s="9" t="s">
        <v>25</v>
      </c>
      <c r="C814" s="9" t="s">
        <v>232</v>
      </c>
      <c r="D814" s="9" t="s">
        <v>2144</v>
      </c>
      <c r="E814" s="10">
        <v>18.5</v>
      </c>
      <c r="F814" s="10">
        <v>16.5</v>
      </c>
      <c r="G814" s="10">
        <v>16.5</v>
      </c>
      <c r="H814" s="10">
        <v>16.5</v>
      </c>
      <c r="I814" s="10">
        <v>16.5</v>
      </c>
      <c r="J814" s="10">
        <v>15.0</v>
      </c>
      <c r="K814" s="10">
        <v>15.6</v>
      </c>
      <c r="L814" s="10">
        <v>15.5</v>
      </c>
      <c r="M814" s="11">
        <f t="shared" si="1"/>
        <v>16.44285714</v>
      </c>
      <c r="N814" s="11">
        <f t="shared" si="2"/>
        <v>16</v>
      </c>
      <c r="O814" s="12" t="str">
        <f t="shared" si="3"/>
        <v>APROBADO</v>
      </c>
      <c r="P814" s="12" t="str">
        <f>IF(OR(D814="Académica",D814="Empresa"),(IF(M814&lt;Leyenda!$I$11,"ALTO",(IF(M814&lt;=Leyenda!$I$10,"MEDIO","BAJO")))),(IF(M814&lt;Leyenda!$J$11,"ALTO",(IF(M814&lt;=Leyenda!$J$10,"MEDIO","BAJO")))))</f>
        <v>BAJO</v>
      </c>
    </row>
    <row r="815">
      <c r="A815" s="8" t="s">
        <v>963</v>
      </c>
      <c r="B815" s="9" t="s">
        <v>50</v>
      </c>
      <c r="C815" s="9" t="s">
        <v>232</v>
      </c>
      <c r="D815" s="9" t="s">
        <v>2144</v>
      </c>
      <c r="E815" s="10">
        <v>16.5</v>
      </c>
      <c r="F815" s="10">
        <v>16.5</v>
      </c>
      <c r="G815" s="10">
        <v>16.5</v>
      </c>
      <c r="H815" s="10">
        <v>16.5</v>
      </c>
      <c r="I815" s="10">
        <v>16.5</v>
      </c>
      <c r="J815" s="10">
        <v>17.5</v>
      </c>
      <c r="K815" s="10">
        <v>16.6</v>
      </c>
      <c r="L815" s="10">
        <v>16.5</v>
      </c>
      <c r="M815" s="11">
        <f t="shared" si="1"/>
        <v>16.65714286</v>
      </c>
      <c r="N815" s="11">
        <f t="shared" si="2"/>
        <v>17</v>
      </c>
      <c r="O815" s="12" t="str">
        <f t="shared" si="3"/>
        <v>APROBADO</v>
      </c>
      <c r="P815" s="12" t="str">
        <f>IF(OR(D815="Académica",D815="Empresa"),(IF(M815&lt;Leyenda!$I$11,"ALTO",(IF(M815&lt;=Leyenda!$I$10,"MEDIO","BAJO")))),(IF(M815&lt;Leyenda!$J$11,"ALTO",(IF(M815&lt;=Leyenda!$J$10,"MEDIO","BAJO")))))</f>
        <v>BAJO</v>
      </c>
    </row>
    <row r="816">
      <c r="A816" s="8" t="s">
        <v>1728</v>
      </c>
      <c r="B816" s="9" t="s">
        <v>28</v>
      </c>
      <c r="C816" s="9" t="s">
        <v>232</v>
      </c>
      <c r="D816" s="9" t="s">
        <v>2144</v>
      </c>
      <c r="E816" s="10">
        <v>20.0</v>
      </c>
      <c r="F816" s="10">
        <v>16.5</v>
      </c>
      <c r="G816" s="10">
        <v>17.0</v>
      </c>
      <c r="H816" s="10">
        <v>20.0</v>
      </c>
      <c r="I816" s="10">
        <v>20.0</v>
      </c>
      <c r="J816" s="10">
        <v>16.5</v>
      </c>
      <c r="K816" s="10">
        <v>18.1</v>
      </c>
      <c r="L816" s="10">
        <v>18.0</v>
      </c>
      <c r="M816" s="11">
        <f t="shared" si="1"/>
        <v>18.3</v>
      </c>
      <c r="N816" s="11">
        <f t="shared" si="2"/>
        <v>18</v>
      </c>
      <c r="O816" s="12" t="str">
        <f t="shared" si="3"/>
        <v>APROBADO</v>
      </c>
      <c r="P816" s="12" t="str">
        <f>IF(OR(D816="Académica",D816="Empresa"),(IF(M816&lt;Leyenda!$I$11,"ALTO",(IF(M816&lt;=Leyenda!$I$10,"MEDIO","BAJO")))),(IF(M816&lt;Leyenda!$J$11,"ALTO",(IF(M816&lt;=Leyenda!$J$10,"MEDIO","BAJO")))))</f>
        <v>BAJO</v>
      </c>
    </row>
    <row r="817">
      <c r="A817" s="8" t="s">
        <v>739</v>
      </c>
      <c r="B817" s="9" t="s">
        <v>28</v>
      </c>
      <c r="C817" s="9" t="s">
        <v>232</v>
      </c>
      <c r="D817" s="9" t="s">
        <v>2144</v>
      </c>
      <c r="E817" s="10">
        <v>15.5</v>
      </c>
      <c r="F817" s="10">
        <v>15.5</v>
      </c>
      <c r="G817" s="10">
        <v>15.5</v>
      </c>
      <c r="H817" s="10">
        <v>16.5</v>
      </c>
      <c r="I817" s="10">
        <v>20.0</v>
      </c>
      <c r="J817" s="10">
        <v>16.5</v>
      </c>
      <c r="K817" s="10">
        <v>16.0</v>
      </c>
      <c r="L817" s="10">
        <v>16.0</v>
      </c>
      <c r="M817" s="11">
        <f t="shared" si="1"/>
        <v>16.5</v>
      </c>
      <c r="N817" s="11">
        <f t="shared" si="2"/>
        <v>17</v>
      </c>
      <c r="O817" s="12" t="str">
        <f t="shared" si="3"/>
        <v>APROBADO</v>
      </c>
      <c r="P817" s="12" t="str">
        <f>IF(OR(D817="Académica",D817="Empresa"),(IF(M817&lt;Leyenda!$I$11,"ALTO",(IF(M817&lt;=Leyenda!$I$10,"MEDIO","BAJO")))),(IF(M817&lt;Leyenda!$J$11,"ALTO",(IF(M817&lt;=Leyenda!$J$10,"MEDIO","BAJO")))))</f>
        <v>BAJO</v>
      </c>
    </row>
    <row r="818">
      <c r="A818" s="8" t="s">
        <v>2582</v>
      </c>
      <c r="B818" s="9" t="s">
        <v>21</v>
      </c>
      <c r="C818" s="9" t="s">
        <v>232</v>
      </c>
      <c r="D818" s="9" t="s">
        <v>2144</v>
      </c>
      <c r="E818" s="10">
        <v>19.0</v>
      </c>
      <c r="F818" s="10">
        <v>19.0</v>
      </c>
      <c r="G818" s="10">
        <v>17.0</v>
      </c>
      <c r="H818" s="10">
        <v>18.0</v>
      </c>
      <c r="I818" s="10">
        <v>20.0</v>
      </c>
      <c r="J818" s="10">
        <v>17.5</v>
      </c>
      <c r="K818" s="10">
        <v>18.6</v>
      </c>
      <c r="L818" s="10">
        <v>18.5</v>
      </c>
      <c r="M818" s="11">
        <f t="shared" si="1"/>
        <v>18.44285714</v>
      </c>
      <c r="N818" s="11">
        <f t="shared" si="2"/>
        <v>18</v>
      </c>
      <c r="O818" s="12" t="str">
        <f t="shared" si="3"/>
        <v>APROBADO</v>
      </c>
      <c r="P818" s="12" t="str">
        <f>IF(OR(D818="Académica",D818="Empresa"),(IF(M818&lt;Leyenda!$I$11,"ALTO",(IF(M818&lt;=Leyenda!$I$10,"MEDIO","BAJO")))),(IF(M818&lt;Leyenda!$J$11,"ALTO",(IF(M818&lt;=Leyenda!$J$10,"MEDIO","BAJO")))))</f>
        <v>BAJO</v>
      </c>
    </row>
    <row r="819">
      <c r="A819" s="8" t="s">
        <v>884</v>
      </c>
      <c r="B819" s="9" t="s">
        <v>17</v>
      </c>
      <c r="C819" s="9" t="s">
        <v>232</v>
      </c>
      <c r="D819" s="9" t="s">
        <v>2144</v>
      </c>
      <c r="E819" s="10">
        <v>20.0</v>
      </c>
      <c r="F819" s="10">
        <v>20.0</v>
      </c>
      <c r="G819" s="10">
        <v>19.0</v>
      </c>
      <c r="H819" s="10">
        <v>16.5</v>
      </c>
      <c r="I819" s="10">
        <v>20.0</v>
      </c>
      <c r="J819" s="10">
        <v>16.5</v>
      </c>
      <c r="K819" s="10">
        <v>19.4</v>
      </c>
      <c r="L819" s="10">
        <v>19.5</v>
      </c>
      <c r="M819" s="11">
        <f t="shared" si="1"/>
        <v>18.77142857</v>
      </c>
      <c r="N819" s="11">
        <f t="shared" si="2"/>
        <v>19</v>
      </c>
      <c r="O819" s="12" t="str">
        <f t="shared" si="3"/>
        <v>APROBADO</v>
      </c>
      <c r="P819" s="12" t="str">
        <f>IF(OR(D819="Académica",D819="Empresa"),(IF(M819&lt;Leyenda!$I$11,"ALTO",(IF(M819&lt;=Leyenda!$I$10,"MEDIO","BAJO")))),(IF(M819&lt;Leyenda!$J$11,"ALTO",(IF(M819&lt;=Leyenda!$J$10,"MEDIO","BAJO")))))</f>
        <v>BAJO</v>
      </c>
    </row>
    <row r="820">
      <c r="A820" s="8" t="s">
        <v>1885</v>
      </c>
      <c r="B820" s="9" t="s">
        <v>28</v>
      </c>
      <c r="C820" s="9" t="s">
        <v>232</v>
      </c>
      <c r="D820" s="9" t="s">
        <v>2144</v>
      </c>
      <c r="E820" s="10">
        <v>16.5</v>
      </c>
      <c r="F820" s="10">
        <v>17.5</v>
      </c>
      <c r="G820" s="10">
        <v>17.5</v>
      </c>
      <c r="H820" s="10">
        <v>16.5</v>
      </c>
      <c r="I820" s="10">
        <v>20.0</v>
      </c>
      <c r="J820" s="10">
        <v>16.5</v>
      </c>
      <c r="K820" s="10">
        <v>17.6</v>
      </c>
      <c r="L820" s="10">
        <v>18.0</v>
      </c>
      <c r="M820" s="11">
        <f t="shared" si="1"/>
        <v>17.44285714</v>
      </c>
      <c r="N820" s="11">
        <f t="shared" si="2"/>
        <v>17</v>
      </c>
      <c r="O820" s="12" t="str">
        <f t="shared" si="3"/>
        <v>APROBADO</v>
      </c>
      <c r="P820" s="12" t="str">
        <f>IF(OR(D820="Académica",D820="Empresa"),(IF(M820&lt;Leyenda!$I$11,"ALTO",(IF(M820&lt;=Leyenda!$I$10,"MEDIO","BAJO")))),(IF(M820&lt;Leyenda!$J$11,"ALTO",(IF(M820&lt;=Leyenda!$J$10,"MEDIO","BAJO")))))</f>
        <v>BAJO</v>
      </c>
    </row>
    <row r="821">
      <c r="A821" s="8" t="s">
        <v>2583</v>
      </c>
      <c r="B821" s="9" t="s">
        <v>28</v>
      </c>
      <c r="C821" s="9" t="s">
        <v>232</v>
      </c>
      <c r="D821" s="9" t="s">
        <v>2144</v>
      </c>
      <c r="E821" s="10">
        <v>17.5</v>
      </c>
      <c r="F821" s="10">
        <v>17.5</v>
      </c>
      <c r="G821" s="10">
        <v>16.5</v>
      </c>
      <c r="H821" s="10">
        <v>20.0</v>
      </c>
      <c r="I821" s="10">
        <v>20.0</v>
      </c>
      <c r="J821" s="10">
        <v>17.5</v>
      </c>
      <c r="K821" s="10">
        <v>17.9</v>
      </c>
      <c r="L821" s="10">
        <v>18.0</v>
      </c>
      <c r="M821" s="11">
        <f t="shared" si="1"/>
        <v>18.12857143</v>
      </c>
      <c r="N821" s="11">
        <f t="shared" si="2"/>
        <v>18</v>
      </c>
      <c r="O821" s="12" t="str">
        <f t="shared" si="3"/>
        <v>APROBADO</v>
      </c>
      <c r="P821" s="12" t="str">
        <f>IF(OR(D821="Académica",D821="Empresa"),(IF(M821&lt;Leyenda!$I$11,"ALTO",(IF(M821&lt;=Leyenda!$I$10,"MEDIO","BAJO")))),(IF(M821&lt;Leyenda!$J$11,"ALTO",(IF(M821&lt;=Leyenda!$J$10,"MEDIO","BAJO")))))</f>
        <v>BAJO</v>
      </c>
    </row>
    <row r="822">
      <c r="A822" s="8" t="s">
        <v>998</v>
      </c>
      <c r="B822" s="9" t="s">
        <v>21</v>
      </c>
      <c r="C822" s="9" t="s">
        <v>232</v>
      </c>
      <c r="D822" s="9" t="s">
        <v>2144</v>
      </c>
      <c r="E822" s="10">
        <v>16.5</v>
      </c>
      <c r="F822" s="10">
        <v>16.5</v>
      </c>
      <c r="G822" s="10">
        <v>16.5</v>
      </c>
      <c r="H822" s="10">
        <v>18.0</v>
      </c>
      <c r="I822" s="10">
        <v>20.0</v>
      </c>
      <c r="J822" s="10">
        <v>16.5</v>
      </c>
      <c r="K822" s="10">
        <v>17.2</v>
      </c>
      <c r="L822" s="10">
        <v>17.0</v>
      </c>
      <c r="M822" s="11">
        <f t="shared" si="1"/>
        <v>17.31428571</v>
      </c>
      <c r="N822" s="11">
        <f t="shared" si="2"/>
        <v>17</v>
      </c>
      <c r="O822" s="12" t="str">
        <f t="shared" si="3"/>
        <v>APROBADO</v>
      </c>
      <c r="P822" s="12" t="str">
        <f>IF(OR(D822="Académica",D822="Empresa"),(IF(M822&lt;Leyenda!$I$11,"ALTO",(IF(M822&lt;=Leyenda!$I$10,"MEDIO","BAJO")))),(IF(M822&lt;Leyenda!$J$11,"ALTO",(IF(M822&lt;=Leyenda!$J$10,"MEDIO","BAJO")))))</f>
        <v>BAJO</v>
      </c>
    </row>
    <row r="823">
      <c r="A823" s="8" t="s">
        <v>1618</v>
      </c>
      <c r="B823" s="9" t="s">
        <v>25</v>
      </c>
      <c r="C823" s="9" t="s">
        <v>232</v>
      </c>
      <c r="D823" s="9" t="s">
        <v>2144</v>
      </c>
      <c r="E823" s="10">
        <v>20.0</v>
      </c>
      <c r="F823" s="10">
        <v>20.0</v>
      </c>
      <c r="G823" s="10">
        <v>17.5</v>
      </c>
      <c r="H823" s="10">
        <v>16.5</v>
      </c>
      <c r="I823" s="10">
        <v>19.0</v>
      </c>
      <c r="J823" s="10">
        <v>20.0</v>
      </c>
      <c r="K823" s="10">
        <v>18.8</v>
      </c>
      <c r="L823" s="10">
        <v>19.0</v>
      </c>
      <c r="M823" s="11">
        <f t="shared" si="1"/>
        <v>18.82857143</v>
      </c>
      <c r="N823" s="11">
        <f t="shared" si="2"/>
        <v>19</v>
      </c>
      <c r="O823" s="12" t="str">
        <f t="shared" si="3"/>
        <v>APROBADO</v>
      </c>
      <c r="P823" s="12" t="str">
        <f>IF(OR(D823="Académica",D823="Empresa"),(IF(M823&lt;Leyenda!$I$11,"ALTO",(IF(M823&lt;=Leyenda!$I$10,"MEDIO","BAJO")))),(IF(M823&lt;Leyenda!$J$11,"ALTO",(IF(M823&lt;=Leyenda!$J$10,"MEDIO","BAJO")))))</f>
        <v>BAJO</v>
      </c>
    </row>
    <row r="824">
      <c r="A824" s="8" t="s">
        <v>1652</v>
      </c>
      <c r="B824" s="9" t="s">
        <v>21</v>
      </c>
      <c r="C824" s="9" t="s">
        <v>232</v>
      </c>
      <c r="D824" s="9" t="s">
        <v>2144</v>
      </c>
      <c r="E824" s="10">
        <v>19.0</v>
      </c>
      <c r="F824" s="10">
        <v>18.5</v>
      </c>
      <c r="G824" s="10">
        <v>18.5</v>
      </c>
      <c r="H824" s="10">
        <v>18.0</v>
      </c>
      <c r="I824" s="10">
        <v>20.0</v>
      </c>
      <c r="J824" s="10">
        <v>16.5</v>
      </c>
      <c r="K824" s="10">
        <v>18.5</v>
      </c>
      <c r="L824" s="10">
        <v>18.5</v>
      </c>
      <c r="M824" s="11">
        <f t="shared" si="1"/>
        <v>18.42857143</v>
      </c>
      <c r="N824" s="11">
        <f t="shared" si="2"/>
        <v>18</v>
      </c>
      <c r="O824" s="12" t="str">
        <f t="shared" si="3"/>
        <v>APROBADO</v>
      </c>
      <c r="P824" s="12" t="str">
        <f>IF(OR(D824="Académica",D824="Empresa"),(IF(M824&lt;Leyenda!$I$11,"ALTO",(IF(M824&lt;=Leyenda!$I$10,"MEDIO","BAJO")))),(IF(M824&lt;Leyenda!$J$11,"ALTO",(IF(M824&lt;=Leyenda!$J$10,"MEDIO","BAJO")))))</f>
        <v>BAJO</v>
      </c>
    </row>
    <row r="825">
      <c r="A825" s="8" t="s">
        <v>1471</v>
      </c>
      <c r="B825" s="9" t="s">
        <v>21</v>
      </c>
      <c r="C825" s="9" t="s">
        <v>232</v>
      </c>
      <c r="D825" s="9" t="s">
        <v>2144</v>
      </c>
      <c r="E825" s="10">
        <v>18.5</v>
      </c>
      <c r="F825" s="10">
        <v>16.5</v>
      </c>
      <c r="G825" s="10">
        <v>16.5</v>
      </c>
      <c r="H825" s="10">
        <v>16.5</v>
      </c>
      <c r="I825" s="10">
        <v>20.0</v>
      </c>
      <c r="J825" s="10">
        <v>16.5</v>
      </c>
      <c r="K825" s="10">
        <v>17.2</v>
      </c>
      <c r="L825" s="10">
        <v>17.5</v>
      </c>
      <c r="M825" s="11">
        <f t="shared" si="1"/>
        <v>17.38571429</v>
      </c>
      <c r="N825" s="11">
        <f t="shared" si="2"/>
        <v>17</v>
      </c>
      <c r="O825" s="12" t="str">
        <f t="shared" si="3"/>
        <v>APROBADO</v>
      </c>
      <c r="P825" s="12" t="str">
        <f>IF(OR(D825="Académica",D825="Empresa"),(IF(M825&lt;Leyenda!$I$11,"ALTO",(IF(M825&lt;=Leyenda!$I$10,"MEDIO","BAJO")))),(IF(M825&lt;Leyenda!$J$11,"ALTO",(IF(M825&lt;=Leyenda!$J$10,"MEDIO","BAJO")))))</f>
        <v>BAJO</v>
      </c>
    </row>
    <row r="826">
      <c r="A826" s="8" t="s">
        <v>2366</v>
      </c>
      <c r="B826" s="9" t="s">
        <v>386</v>
      </c>
      <c r="C826" s="9" t="s">
        <v>232</v>
      </c>
      <c r="D826" s="9" t="s">
        <v>2144</v>
      </c>
      <c r="E826" s="10">
        <v>17.5</v>
      </c>
      <c r="F826" s="10">
        <v>18.5</v>
      </c>
      <c r="G826" s="10">
        <v>20.0</v>
      </c>
      <c r="H826" s="10">
        <v>19.5</v>
      </c>
      <c r="I826" s="10">
        <v>19.5</v>
      </c>
      <c r="J826" s="10">
        <v>19.0</v>
      </c>
      <c r="K826" s="10">
        <v>18.8</v>
      </c>
      <c r="L826" s="10">
        <v>18.5</v>
      </c>
      <c r="M826" s="11">
        <f t="shared" si="1"/>
        <v>18.97142857</v>
      </c>
      <c r="N826" s="11">
        <f t="shared" si="2"/>
        <v>19</v>
      </c>
      <c r="O826" s="12" t="str">
        <f t="shared" si="3"/>
        <v>APROBADO</v>
      </c>
      <c r="P826" s="12" t="str">
        <f>IF(OR(D826="Académica",D826="Empresa"),(IF(M826&lt;Leyenda!$I$11,"ALTO",(IF(M826&lt;=Leyenda!$I$10,"MEDIO","BAJO")))),(IF(M826&lt;Leyenda!$J$11,"ALTO",(IF(M826&lt;=Leyenda!$J$10,"MEDIO","BAJO")))))</f>
        <v>BAJO</v>
      </c>
    </row>
    <row r="827">
      <c r="A827" s="8" t="s">
        <v>1080</v>
      </c>
      <c r="B827" s="9" t="s">
        <v>40</v>
      </c>
      <c r="C827" s="9" t="s">
        <v>232</v>
      </c>
      <c r="D827" s="9" t="s">
        <v>2144</v>
      </c>
      <c r="E827" s="10">
        <v>18.5</v>
      </c>
      <c r="F827" s="10">
        <v>17.5</v>
      </c>
      <c r="G827" s="10">
        <v>16.5</v>
      </c>
      <c r="H827" s="10">
        <v>16.5</v>
      </c>
      <c r="I827" s="10">
        <v>20.0</v>
      </c>
      <c r="J827" s="10">
        <v>16.5</v>
      </c>
      <c r="K827" s="10">
        <v>17.9</v>
      </c>
      <c r="L827" s="10">
        <v>18.0</v>
      </c>
      <c r="M827" s="11">
        <f t="shared" si="1"/>
        <v>17.62857143</v>
      </c>
      <c r="N827" s="11">
        <f t="shared" si="2"/>
        <v>18</v>
      </c>
      <c r="O827" s="12" t="str">
        <f t="shared" si="3"/>
        <v>APROBADO</v>
      </c>
      <c r="P827" s="12" t="str">
        <f>IF(OR(D827="Académica",D827="Empresa"),(IF(M827&lt;Leyenda!$I$11,"ALTO",(IF(M827&lt;=Leyenda!$I$10,"MEDIO","BAJO")))),(IF(M827&lt;Leyenda!$J$11,"ALTO",(IF(M827&lt;=Leyenda!$J$10,"MEDIO","BAJO")))))</f>
        <v>BAJO</v>
      </c>
    </row>
    <row r="828">
      <c r="A828" s="8" t="s">
        <v>1693</v>
      </c>
      <c r="B828" s="9" t="s">
        <v>40</v>
      </c>
      <c r="C828" s="9" t="s">
        <v>232</v>
      </c>
      <c r="D828" s="9" t="s">
        <v>2144</v>
      </c>
      <c r="E828" s="10">
        <v>19.0</v>
      </c>
      <c r="F828" s="10">
        <v>16.5</v>
      </c>
      <c r="G828" s="10">
        <v>18.0</v>
      </c>
      <c r="H828" s="10">
        <v>20.0</v>
      </c>
      <c r="I828" s="10">
        <v>20.0</v>
      </c>
      <c r="J828" s="10">
        <v>19.0</v>
      </c>
      <c r="K828" s="10">
        <v>18.6</v>
      </c>
      <c r="L828" s="10">
        <v>18.5</v>
      </c>
      <c r="M828" s="11">
        <f t="shared" si="1"/>
        <v>18.72857143</v>
      </c>
      <c r="N828" s="11">
        <f t="shared" si="2"/>
        <v>19</v>
      </c>
      <c r="O828" s="12" t="str">
        <f t="shared" si="3"/>
        <v>APROBADO</v>
      </c>
      <c r="P828" s="12" t="str">
        <f>IF(OR(D828="Académica",D828="Empresa"),(IF(M828&lt;Leyenda!$I$11,"ALTO",(IF(M828&lt;=Leyenda!$I$10,"MEDIO","BAJO")))),(IF(M828&lt;Leyenda!$J$11,"ALTO",(IF(M828&lt;=Leyenda!$J$10,"MEDIO","BAJO")))))</f>
        <v>BAJO</v>
      </c>
    </row>
    <row r="829">
      <c r="A829" s="8" t="s">
        <v>2380</v>
      </c>
      <c r="B829" s="9" t="s">
        <v>386</v>
      </c>
      <c r="C829" s="9" t="s">
        <v>232</v>
      </c>
      <c r="D829" s="9" t="s">
        <v>2144</v>
      </c>
      <c r="E829" s="10">
        <v>16.5</v>
      </c>
      <c r="F829" s="10">
        <v>17.5</v>
      </c>
      <c r="G829" s="10">
        <v>15.5</v>
      </c>
      <c r="H829" s="10">
        <v>16.5</v>
      </c>
      <c r="I829" s="10">
        <v>17.0</v>
      </c>
      <c r="J829" s="10">
        <v>17.0</v>
      </c>
      <c r="K829" s="10">
        <v>16.3</v>
      </c>
      <c r="L829" s="10">
        <v>16.0</v>
      </c>
      <c r="M829" s="11">
        <f t="shared" si="1"/>
        <v>16.61428571</v>
      </c>
      <c r="N829" s="11">
        <f t="shared" si="2"/>
        <v>17</v>
      </c>
      <c r="O829" s="12" t="str">
        <f t="shared" si="3"/>
        <v>APROBADO</v>
      </c>
      <c r="P829" s="12" t="str">
        <f>IF(OR(D829="Académica",D829="Empresa"),(IF(M829&lt;Leyenda!$I$11,"ALTO",(IF(M829&lt;=Leyenda!$I$10,"MEDIO","BAJO")))),(IF(M829&lt;Leyenda!$J$11,"ALTO",(IF(M829&lt;=Leyenda!$J$10,"MEDIO","BAJO")))))</f>
        <v>BAJO</v>
      </c>
    </row>
    <row r="830">
      <c r="A830" s="8" t="s">
        <v>2381</v>
      </c>
      <c r="B830" s="9" t="s">
        <v>28</v>
      </c>
      <c r="C830" s="9" t="s">
        <v>232</v>
      </c>
      <c r="D830" s="9" t="s">
        <v>2144</v>
      </c>
      <c r="E830" s="10">
        <v>16.5</v>
      </c>
      <c r="F830" s="10">
        <v>16.5</v>
      </c>
      <c r="G830" s="10">
        <v>17.0</v>
      </c>
      <c r="H830" s="10">
        <v>18.0</v>
      </c>
      <c r="I830" s="10">
        <v>16.5</v>
      </c>
      <c r="J830" s="10">
        <v>15.0</v>
      </c>
      <c r="K830" s="10">
        <v>15.6</v>
      </c>
      <c r="L830" s="10">
        <v>15.5</v>
      </c>
      <c r="M830" s="11">
        <f t="shared" si="1"/>
        <v>16.44285714</v>
      </c>
      <c r="N830" s="11">
        <f t="shared" si="2"/>
        <v>16</v>
      </c>
      <c r="O830" s="12" t="str">
        <f t="shared" si="3"/>
        <v>APROBADO</v>
      </c>
      <c r="P830" s="12" t="str">
        <f>IF(OR(D830="Académica",D830="Empresa"),(IF(M830&lt;Leyenda!$I$11,"ALTO",(IF(M830&lt;=Leyenda!$I$10,"MEDIO","BAJO")))),(IF(M830&lt;Leyenda!$J$11,"ALTO",(IF(M830&lt;=Leyenda!$J$10,"MEDIO","BAJO")))))</f>
        <v>BAJO</v>
      </c>
    </row>
    <row r="831">
      <c r="A831" s="8" t="s">
        <v>1911</v>
      </c>
      <c r="B831" s="9" t="s">
        <v>35</v>
      </c>
      <c r="C831" s="9" t="s">
        <v>232</v>
      </c>
      <c r="D831" s="9" t="s">
        <v>2144</v>
      </c>
      <c r="E831" s="10">
        <v>19.0</v>
      </c>
      <c r="F831" s="10">
        <v>16.5</v>
      </c>
      <c r="G831" s="10">
        <v>16.5</v>
      </c>
      <c r="H831" s="10">
        <v>16.5</v>
      </c>
      <c r="I831" s="10">
        <v>17.5</v>
      </c>
      <c r="J831" s="10">
        <v>15.0</v>
      </c>
      <c r="K831" s="10">
        <v>17.0</v>
      </c>
      <c r="L831" s="10">
        <v>17.0</v>
      </c>
      <c r="M831" s="11">
        <f t="shared" si="1"/>
        <v>16.85714286</v>
      </c>
      <c r="N831" s="11">
        <f t="shared" si="2"/>
        <v>17</v>
      </c>
      <c r="O831" s="12" t="str">
        <f t="shared" si="3"/>
        <v>APROBADO</v>
      </c>
      <c r="P831" s="12" t="str">
        <f>IF(OR(D831="Académica",D831="Empresa"),(IF(M831&lt;Leyenda!$I$11,"ALTO",(IF(M831&lt;=Leyenda!$I$10,"MEDIO","BAJO")))),(IF(M831&lt;Leyenda!$J$11,"ALTO",(IF(M831&lt;=Leyenda!$J$10,"MEDIO","BAJO")))))</f>
        <v>BAJO</v>
      </c>
    </row>
    <row r="832">
      <c r="A832" s="8" t="s">
        <v>2390</v>
      </c>
      <c r="B832" s="9" t="s">
        <v>35</v>
      </c>
      <c r="C832" s="9" t="s">
        <v>232</v>
      </c>
      <c r="D832" s="9" t="s">
        <v>2144</v>
      </c>
      <c r="E832" s="10">
        <v>18.5</v>
      </c>
      <c r="F832" s="10">
        <v>20.0</v>
      </c>
      <c r="G832" s="10">
        <v>20.0</v>
      </c>
      <c r="H832" s="10">
        <v>17.5</v>
      </c>
      <c r="I832" s="10">
        <v>17.5</v>
      </c>
      <c r="J832" s="10">
        <v>20.0</v>
      </c>
      <c r="K832" s="10">
        <v>18.8</v>
      </c>
      <c r="L832" s="10">
        <v>19.0</v>
      </c>
      <c r="M832" s="11">
        <f t="shared" si="1"/>
        <v>18.9</v>
      </c>
      <c r="N832" s="11">
        <f t="shared" si="2"/>
        <v>19</v>
      </c>
      <c r="O832" s="12" t="str">
        <f t="shared" si="3"/>
        <v>APROBADO</v>
      </c>
      <c r="P832" s="12" t="str">
        <f>IF(OR(D832="Académica",D832="Empresa"),(IF(M832&lt;Leyenda!$I$11,"ALTO",(IF(M832&lt;=Leyenda!$I$10,"MEDIO","BAJO")))),(IF(M832&lt;Leyenda!$J$11,"ALTO",(IF(M832&lt;=Leyenda!$J$10,"MEDIO","BAJO")))))</f>
        <v>BAJO</v>
      </c>
    </row>
    <row r="833">
      <c r="A833" s="8" t="s">
        <v>1571</v>
      </c>
      <c r="B833" s="9" t="s">
        <v>50</v>
      </c>
      <c r="C833" s="9" t="s">
        <v>232</v>
      </c>
      <c r="D833" s="9" t="s">
        <v>2144</v>
      </c>
      <c r="E833" s="10">
        <v>16.5</v>
      </c>
      <c r="F833" s="10">
        <v>16.5</v>
      </c>
      <c r="G833" s="10">
        <v>16.5</v>
      </c>
      <c r="H833" s="10">
        <v>18.0</v>
      </c>
      <c r="I833" s="10">
        <v>16.5</v>
      </c>
      <c r="J833" s="10">
        <v>15.0</v>
      </c>
      <c r="K833" s="10">
        <v>17.4</v>
      </c>
      <c r="L833" s="10">
        <v>17.5</v>
      </c>
      <c r="M833" s="11">
        <f t="shared" si="1"/>
        <v>16.62857143</v>
      </c>
      <c r="N833" s="11">
        <f t="shared" si="2"/>
        <v>17</v>
      </c>
      <c r="O833" s="12" t="str">
        <f t="shared" si="3"/>
        <v>APROBADO</v>
      </c>
      <c r="P833" s="12" t="str">
        <f>IF(OR(D833="Académica",D833="Empresa"),(IF(M833&lt;Leyenda!$I$11,"ALTO",(IF(M833&lt;=Leyenda!$I$10,"MEDIO","BAJO")))),(IF(M833&lt;Leyenda!$J$11,"ALTO",(IF(M833&lt;=Leyenda!$J$10,"MEDIO","BAJO")))))</f>
        <v>BAJO</v>
      </c>
    </row>
    <row r="834">
      <c r="A834" s="8" t="s">
        <v>2394</v>
      </c>
      <c r="B834" s="9" t="s">
        <v>21</v>
      </c>
      <c r="C834" s="9" t="s">
        <v>232</v>
      </c>
      <c r="D834" s="9" t="s">
        <v>2144</v>
      </c>
      <c r="E834" s="10">
        <v>18.5</v>
      </c>
      <c r="F834" s="10">
        <v>16.5</v>
      </c>
      <c r="G834" s="10">
        <v>16.5</v>
      </c>
      <c r="H834" s="10">
        <v>16.5</v>
      </c>
      <c r="I834" s="10">
        <v>20.0</v>
      </c>
      <c r="J834" s="10">
        <v>15.0</v>
      </c>
      <c r="K834" s="10">
        <v>17.3</v>
      </c>
      <c r="L834" s="10">
        <v>17.5</v>
      </c>
      <c r="M834" s="11">
        <f t="shared" si="1"/>
        <v>17.18571429</v>
      </c>
      <c r="N834" s="11">
        <f t="shared" si="2"/>
        <v>17</v>
      </c>
      <c r="O834" s="12" t="str">
        <f t="shared" si="3"/>
        <v>APROBADO</v>
      </c>
      <c r="P834" s="12" t="str">
        <f>IF(OR(D834="Académica",D834="Empresa"),(IF(M834&lt;Leyenda!$I$11,"ALTO",(IF(M834&lt;=Leyenda!$I$10,"MEDIO","BAJO")))),(IF(M834&lt;Leyenda!$J$11,"ALTO",(IF(M834&lt;=Leyenda!$J$10,"MEDIO","BAJO")))))</f>
        <v>BAJO</v>
      </c>
    </row>
    <row r="835">
      <c r="A835" s="8" t="s">
        <v>1696</v>
      </c>
      <c r="B835" s="9" t="s">
        <v>28</v>
      </c>
      <c r="C835" s="9" t="s">
        <v>232</v>
      </c>
      <c r="D835" s="9" t="s">
        <v>2144</v>
      </c>
      <c r="E835" s="10">
        <v>16.5</v>
      </c>
      <c r="F835" s="10">
        <v>16.5</v>
      </c>
      <c r="G835" s="10">
        <v>17.0</v>
      </c>
      <c r="H835" s="10">
        <v>18.0</v>
      </c>
      <c r="I835" s="10">
        <v>19.0</v>
      </c>
      <c r="J835" s="10">
        <v>15.0</v>
      </c>
      <c r="K835" s="10">
        <v>17.1</v>
      </c>
      <c r="L835" s="10">
        <v>17.0</v>
      </c>
      <c r="M835" s="11">
        <f t="shared" si="1"/>
        <v>17.01428571</v>
      </c>
      <c r="N835" s="11">
        <f t="shared" si="2"/>
        <v>17</v>
      </c>
      <c r="O835" s="12" t="str">
        <f t="shared" si="3"/>
        <v>APROBADO</v>
      </c>
      <c r="P835" s="12" t="str">
        <f>IF(OR(D835="Académica",D835="Empresa"),(IF(M835&lt;Leyenda!$I$11,"ALTO",(IF(M835&lt;=Leyenda!$I$10,"MEDIO","BAJO")))),(IF(M835&lt;Leyenda!$J$11,"ALTO",(IF(M835&lt;=Leyenda!$J$10,"MEDIO","BAJO")))))</f>
        <v>BAJO</v>
      </c>
    </row>
    <row r="836">
      <c r="A836" s="8" t="s">
        <v>967</v>
      </c>
      <c r="B836" s="9" t="s">
        <v>17</v>
      </c>
      <c r="C836" s="9" t="s">
        <v>232</v>
      </c>
      <c r="D836" s="9" t="s">
        <v>2144</v>
      </c>
      <c r="E836" s="10">
        <v>19.0</v>
      </c>
      <c r="F836" s="10">
        <v>18.5</v>
      </c>
      <c r="G836" s="10">
        <v>17.5</v>
      </c>
      <c r="H836" s="10">
        <v>16.5</v>
      </c>
      <c r="I836" s="10">
        <v>20.0</v>
      </c>
      <c r="J836" s="10">
        <v>15.0</v>
      </c>
      <c r="K836" s="10">
        <v>18.2</v>
      </c>
      <c r="L836" s="10">
        <v>18.5</v>
      </c>
      <c r="M836" s="11">
        <f t="shared" si="1"/>
        <v>17.81428571</v>
      </c>
      <c r="N836" s="11">
        <f t="shared" si="2"/>
        <v>18</v>
      </c>
      <c r="O836" s="12" t="str">
        <f t="shared" si="3"/>
        <v>APROBADO</v>
      </c>
      <c r="P836" s="12" t="str">
        <f>IF(OR(D836="Académica",D836="Empresa"),(IF(M836&lt;Leyenda!$I$11,"ALTO",(IF(M836&lt;=Leyenda!$I$10,"MEDIO","BAJO")))),(IF(M836&lt;Leyenda!$J$11,"ALTO",(IF(M836&lt;=Leyenda!$J$10,"MEDIO","BAJO")))))</f>
        <v>BAJO</v>
      </c>
    </row>
    <row r="837">
      <c r="A837" s="8" t="s">
        <v>1337</v>
      </c>
      <c r="B837" s="9" t="s">
        <v>25</v>
      </c>
      <c r="C837" s="9" t="s">
        <v>232</v>
      </c>
      <c r="D837" s="9" t="s">
        <v>2144</v>
      </c>
      <c r="E837" s="10">
        <v>20.0</v>
      </c>
      <c r="F837" s="10">
        <v>18.0</v>
      </c>
      <c r="G837" s="10">
        <v>19.0</v>
      </c>
      <c r="H837" s="10">
        <v>16.5</v>
      </c>
      <c r="I837" s="10">
        <v>20.0</v>
      </c>
      <c r="J837" s="10">
        <v>20.0</v>
      </c>
      <c r="K837" s="10">
        <v>18.8</v>
      </c>
      <c r="L837" s="10">
        <v>18.5</v>
      </c>
      <c r="M837" s="11">
        <f t="shared" si="1"/>
        <v>18.9</v>
      </c>
      <c r="N837" s="11">
        <f t="shared" si="2"/>
        <v>19</v>
      </c>
      <c r="O837" s="12" t="str">
        <f t="shared" si="3"/>
        <v>APROBADO</v>
      </c>
      <c r="P837" s="12" t="str">
        <f>IF(OR(D837="Académica",D837="Empresa"),(IF(M837&lt;Leyenda!$I$11,"ALTO",(IF(M837&lt;=Leyenda!$I$10,"MEDIO","BAJO")))),(IF(M837&lt;Leyenda!$J$11,"ALTO",(IF(M837&lt;=Leyenda!$J$10,"MEDIO","BAJO")))))</f>
        <v>BAJO</v>
      </c>
    </row>
    <row r="838">
      <c r="A838" s="8" t="s">
        <v>1503</v>
      </c>
      <c r="B838" s="9" t="s">
        <v>25</v>
      </c>
      <c r="C838" s="9" t="s">
        <v>232</v>
      </c>
      <c r="D838" s="9" t="s">
        <v>2144</v>
      </c>
      <c r="E838" s="10">
        <v>16.5</v>
      </c>
      <c r="F838" s="10">
        <v>18.5</v>
      </c>
      <c r="G838" s="10">
        <v>17.0</v>
      </c>
      <c r="H838" s="10">
        <v>16.5</v>
      </c>
      <c r="I838" s="10">
        <v>19.0</v>
      </c>
      <c r="J838" s="10">
        <v>15.0</v>
      </c>
      <c r="K838" s="10">
        <v>17.2</v>
      </c>
      <c r="L838" s="10">
        <v>17.0</v>
      </c>
      <c r="M838" s="11">
        <f t="shared" si="1"/>
        <v>17.1</v>
      </c>
      <c r="N838" s="11">
        <f t="shared" si="2"/>
        <v>17</v>
      </c>
      <c r="O838" s="12" t="str">
        <f t="shared" si="3"/>
        <v>APROBADO</v>
      </c>
      <c r="P838" s="12" t="str">
        <f>IF(OR(D838="Académica",D838="Empresa"),(IF(M838&lt;Leyenda!$I$11,"ALTO",(IF(M838&lt;=Leyenda!$I$10,"MEDIO","BAJO")))),(IF(M838&lt;Leyenda!$J$11,"ALTO",(IF(M838&lt;=Leyenda!$J$10,"MEDIO","BAJO")))))</f>
        <v>BAJO</v>
      </c>
    </row>
    <row r="839">
      <c r="A839" s="8" t="s">
        <v>1882</v>
      </c>
      <c r="B839" s="9" t="s">
        <v>35</v>
      </c>
      <c r="C839" s="9" t="s">
        <v>232</v>
      </c>
      <c r="D839" s="9" t="s">
        <v>2144</v>
      </c>
      <c r="E839" s="10">
        <v>17.5</v>
      </c>
      <c r="F839" s="10">
        <v>19.0</v>
      </c>
      <c r="G839" s="10">
        <v>17.5</v>
      </c>
      <c r="H839" s="10">
        <v>17.5</v>
      </c>
      <c r="I839" s="10">
        <v>19.0</v>
      </c>
      <c r="J839" s="10">
        <v>15.0</v>
      </c>
      <c r="K839" s="10">
        <v>17.3</v>
      </c>
      <c r="L839" s="10">
        <v>17.5</v>
      </c>
      <c r="M839" s="11">
        <f t="shared" si="1"/>
        <v>17.54285714</v>
      </c>
      <c r="N839" s="11">
        <f t="shared" si="2"/>
        <v>18</v>
      </c>
      <c r="O839" s="12" t="str">
        <f t="shared" si="3"/>
        <v>APROBADO</v>
      </c>
      <c r="P839" s="12" t="str">
        <f>IF(OR(D839="Académica",D839="Empresa"),(IF(M839&lt;Leyenda!$I$11,"ALTO",(IF(M839&lt;=Leyenda!$I$10,"MEDIO","BAJO")))),(IF(M839&lt;Leyenda!$J$11,"ALTO",(IF(M839&lt;=Leyenda!$J$10,"MEDIO","BAJO")))))</f>
        <v>BAJO</v>
      </c>
    </row>
    <row r="840">
      <c r="A840" s="8" t="s">
        <v>1496</v>
      </c>
      <c r="B840" s="9" t="s">
        <v>28</v>
      </c>
      <c r="C840" s="9" t="s">
        <v>182</v>
      </c>
      <c r="D840" s="9" t="s">
        <v>2144</v>
      </c>
      <c r="E840" s="10">
        <v>19.0</v>
      </c>
      <c r="F840" s="10">
        <v>17.5</v>
      </c>
      <c r="G840" s="10">
        <v>17.5</v>
      </c>
      <c r="H840" s="10">
        <v>16.5</v>
      </c>
      <c r="I840" s="10">
        <v>19.0</v>
      </c>
      <c r="J840" s="10">
        <v>16.5</v>
      </c>
      <c r="K840" s="10">
        <v>17.7</v>
      </c>
      <c r="L840" s="10">
        <v>17.5</v>
      </c>
      <c r="M840" s="11">
        <f t="shared" si="1"/>
        <v>17.67142857</v>
      </c>
      <c r="N840" s="11">
        <f t="shared" si="2"/>
        <v>18</v>
      </c>
      <c r="O840" s="12" t="str">
        <f t="shared" si="3"/>
        <v>APROBADO</v>
      </c>
      <c r="P840" s="12" t="str">
        <f>IF(OR(D840="Académica",D840="Empresa"),(IF(M840&lt;Leyenda!$I$11,"ALTO",(IF(M840&lt;=Leyenda!$I$10,"MEDIO","BAJO")))),(IF(M840&lt;Leyenda!$J$11,"ALTO",(IF(M840&lt;=Leyenda!$J$10,"MEDIO","BAJO")))))</f>
        <v>BAJO</v>
      </c>
    </row>
    <row r="841">
      <c r="A841" s="8" t="s">
        <v>2053</v>
      </c>
      <c r="B841" s="9" t="s">
        <v>25</v>
      </c>
      <c r="C841" s="9" t="s">
        <v>182</v>
      </c>
      <c r="D841" s="9" t="s">
        <v>2144</v>
      </c>
      <c r="E841" s="10">
        <v>20.0</v>
      </c>
      <c r="F841" s="10">
        <v>20.0</v>
      </c>
      <c r="G841" s="10">
        <v>16.5</v>
      </c>
      <c r="H841" s="10">
        <v>18.0</v>
      </c>
      <c r="I841" s="10">
        <v>17.5</v>
      </c>
      <c r="J841" s="10">
        <v>16.5</v>
      </c>
      <c r="K841" s="10">
        <v>18.4</v>
      </c>
      <c r="L841" s="10">
        <v>18.5</v>
      </c>
      <c r="M841" s="11">
        <f t="shared" si="1"/>
        <v>18.12857143</v>
      </c>
      <c r="N841" s="11">
        <f t="shared" si="2"/>
        <v>18</v>
      </c>
      <c r="O841" s="12" t="str">
        <f t="shared" si="3"/>
        <v>APROBADO</v>
      </c>
      <c r="P841" s="12" t="str">
        <f>IF(OR(D841="Académica",D841="Empresa"),(IF(M841&lt;Leyenda!$I$11,"ALTO",(IF(M841&lt;=Leyenda!$I$10,"MEDIO","BAJO")))),(IF(M841&lt;Leyenda!$J$11,"ALTO",(IF(M841&lt;=Leyenda!$J$10,"MEDIO","BAJO")))))</f>
        <v>BAJO</v>
      </c>
    </row>
    <row r="842">
      <c r="A842" s="8" t="s">
        <v>1493</v>
      </c>
      <c r="B842" s="9" t="s">
        <v>28</v>
      </c>
      <c r="C842" s="9" t="s">
        <v>182</v>
      </c>
      <c r="D842" s="9" t="s">
        <v>2144</v>
      </c>
      <c r="E842" s="10">
        <v>17.5</v>
      </c>
      <c r="F842" s="10">
        <v>17.5</v>
      </c>
      <c r="G842" s="10">
        <v>17.0</v>
      </c>
      <c r="H842" s="10">
        <v>16.5</v>
      </c>
      <c r="I842" s="10">
        <v>19.0</v>
      </c>
      <c r="J842" s="10">
        <v>19.0</v>
      </c>
      <c r="K842" s="10">
        <v>16.6</v>
      </c>
      <c r="L842" s="10">
        <v>16.5</v>
      </c>
      <c r="M842" s="11">
        <f t="shared" si="1"/>
        <v>17.58571429</v>
      </c>
      <c r="N842" s="11">
        <f t="shared" si="2"/>
        <v>18</v>
      </c>
      <c r="O842" s="12" t="str">
        <f t="shared" si="3"/>
        <v>APROBADO</v>
      </c>
      <c r="P842" s="12" t="str">
        <f>IF(OR(D842="Académica",D842="Empresa"),(IF(M842&lt;Leyenda!$I$11,"ALTO",(IF(M842&lt;=Leyenda!$I$10,"MEDIO","BAJO")))),(IF(M842&lt;Leyenda!$J$11,"ALTO",(IF(M842&lt;=Leyenda!$J$10,"MEDIO","BAJO")))))</f>
        <v>BAJO</v>
      </c>
    </row>
    <row r="843">
      <c r="A843" s="8" t="s">
        <v>1811</v>
      </c>
      <c r="B843" s="9" t="s">
        <v>28</v>
      </c>
      <c r="C843" s="9" t="s">
        <v>182</v>
      </c>
      <c r="D843" s="9" t="s">
        <v>2144</v>
      </c>
      <c r="E843" s="10">
        <v>11.5</v>
      </c>
      <c r="F843" s="10">
        <v>19.0</v>
      </c>
      <c r="G843" s="10">
        <v>19.0</v>
      </c>
      <c r="H843" s="10">
        <v>16.5</v>
      </c>
      <c r="I843" s="10">
        <v>16.5</v>
      </c>
      <c r="J843" s="10">
        <v>19.0</v>
      </c>
      <c r="K843" s="10">
        <v>16.7</v>
      </c>
      <c r="L843" s="10">
        <v>16.5</v>
      </c>
      <c r="M843" s="11">
        <f t="shared" si="1"/>
        <v>16.88571429</v>
      </c>
      <c r="N843" s="11">
        <f t="shared" si="2"/>
        <v>17</v>
      </c>
      <c r="O843" s="12" t="str">
        <f t="shared" si="3"/>
        <v>APROBADO</v>
      </c>
      <c r="P843" s="12" t="str">
        <f>IF(OR(D843="Académica",D843="Empresa"),(IF(M843&lt;Leyenda!$I$11,"ALTO",(IF(M843&lt;=Leyenda!$I$10,"MEDIO","BAJO")))),(IF(M843&lt;Leyenda!$J$11,"ALTO",(IF(M843&lt;=Leyenda!$J$10,"MEDIO","BAJO")))))</f>
        <v>BAJO</v>
      </c>
    </row>
    <row r="844">
      <c r="A844" s="8" t="s">
        <v>1138</v>
      </c>
      <c r="B844" s="9" t="s">
        <v>25</v>
      </c>
      <c r="C844" s="9" t="s">
        <v>182</v>
      </c>
      <c r="D844" s="9" t="s">
        <v>2144</v>
      </c>
      <c r="E844" s="10">
        <v>19.0</v>
      </c>
      <c r="F844" s="10">
        <v>16.5</v>
      </c>
      <c r="G844" s="10">
        <v>16.5</v>
      </c>
      <c r="H844" s="10">
        <v>19.0</v>
      </c>
      <c r="I844" s="10">
        <v>16.5</v>
      </c>
      <c r="J844" s="10">
        <v>16.5</v>
      </c>
      <c r="K844" s="10">
        <v>17.3</v>
      </c>
      <c r="L844" s="10">
        <v>17.5</v>
      </c>
      <c r="M844" s="11">
        <f t="shared" si="1"/>
        <v>17.32857143</v>
      </c>
      <c r="N844" s="11">
        <f t="shared" si="2"/>
        <v>17</v>
      </c>
      <c r="O844" s="12" t="str">
        <f t="shared" si="3"/>
        <v>APROBADO</v>
      </c>
      <c r="P844" s="12" t="str">
        <f>IF(OR(D844="Académica",D844="Empresa"),(IF(M844&lt;Leyenda!$I$11,"ALTO",(IF(M844&lt;=Leyenda!$I$10,"MEDIO","BAJO")))),(IF(M844&lt;Leyenda!$J$11,"ALTO",(IF(M844&lt;=Leyenda!$J$10,"MEDIO","BAJO")))))</f>
        <v>BAJO</v>
      </c>
    </row>
    <row r="845">
      <c r="A845" s="8" t="s">
        <v>1636</v>
      </c>
      <c r="B845" s="9" t="s">
        <v>40</v>
      </c>
      <c r="C845" s="9" t="s">
        <v>182</v>
      </c>
      <c r="D845" s="9" t="s">
        <v>2144</v>
      </c>
      <c r="E845" s="10">
        <v>16.5</v>
      </c>
      <c r="F845" s="10">
        <v>18.0</v>
      </c>
      <c r="G845" s="10">
        <v>18.0</v>
      </c>
      <c r="H845" s="10">
        <v>16.5</v>
      </c>
      <c r="I845" s="10">
        <v>19.0</v>
      </c>
      <c r="J845" s="10">
        <v>16.5</v>
      </c>
      <c r="K845" s="10">
        <v>17.4</v>
      </c>
      <c r="L845" s="10">
        <v>17.5</v>
      </c>
      <c r="M845" s="11">
        <f t="shared" si="1"/>
        <v>17.41428571</v>
      </c>
      <c r="N845" s="11">
        <f t="shared" si="2"/>
        <v>17</v>
      </c>
      <c r="O845" s="12" t="str">
        <f t="shared" si="3"/>
        <v>APROBADO</v>
      </c>
      <c r="P845" s="12" t="str">
        <f>IF(OR(D845="Académica",D845="Empresa"),(IF(M845&lt;Leyenda!$I$11,"ALTO",(IF(M845&lt;=Leyenda!$I$10,"MEDIO","BAJO")))),(IF(M845&lt;Leyenda!$J$11,"ALTO",(IF(M845&lt;=Leyenda!$J$10,"MEDIO","BAJO")))))</f>
        <v>BAJO</v>
      </c>
    </row>
    <row r="846">
      <c r="A846" s="8" t="s">
        <v>2584</v>
      </c>
      <c r="B846" s="9" t="s">
        <v>28</v>
      </c>
      <c r="C846" s="9" t="s">
        <v>182</v>
      </c>
      <c r="D846" s="9" t="s">
        <v>2144</v>
      </c>
      <c r="E846" s="10">
        <v>17.5</v>
      </c>
      <c r="F846" s="10">
        <v>16.5</v>
      </c>
      <c r="G846" s="10">
        <v>16.5</v>
      </c>
      <c r="H846" s="10">
        <v>16.5</v>
      </c>
      <c r="I846" s="10">
        <v>17.5</v>
      </c>
      <c r="J846" s="10">
        <v>19.0</v>
      </c>
      <c r="K846" s="10">
        <v>17.2</v>
      </c>
      <c r="L846" s="10">
        <v>17.5</v>
      </c>
      <c r="M846" s="11">
        <f t="shared" si="1"/>
        <v>17.24285714</v>
      </c>
      <c r="N846" s="11">
        <f t="shared" si="2"/>
        <v>17</v>
      </c>
      <c r="O846" s="12" t="str">
        <f t="shared" si="3"/>
        <v>APROBADO</v>
      </c>
      <c r="P846" s="12" t="str">
        <f>IF(OR(D846="Académica",D846="Empresa"),(IF(M846&lt;Leyenda!$I$11,"ALTO",(IF(M846&lt;=Leyenda!$I$10,"MEDIO","BAJO")))),(IF(M846&lt;Leyenda!$J$11,"ALTO",(IF(M846&lt;=Leyenda!$J$10,"MEDIO","BAJO")))))</f>
        <v>BAJO</v>
      </c>
    </row>
    <row r="847">
      <c r="A847" s="8" t="s">
        <v>2585</v>
      </c>
      <c r="B847" s="9" t="s">
        <v>25</v>
      </c>
      <c r="C847" s="9" t="s">
        <v>182</v>
      </c>
      <c r="D847" s="9" t="s">
        <v>2144</v>
      </c>
      <c r="E847" s="10">
        <v>18.0</v>
      </c>
      <c r="F847" s="10">
        <v>16.5</v>
      </c>
      <c r="G847" s="10">
        <v>17.0</v>
      </c>
      <c r="H847" s="10">
        <v>19.0</v>
      </c>
      <c r="I847" s="10">
        <v>12.5</v>
      </c>
      <c r="J847" s="10">
        <v>16.5</v>
      </c>
      <c r="K847" s="10">
        <v>16.1</v>
      </c>
      <c r="L847" s="10">
        <v>16.0</v>
      </c>
      <c r="M847" s="11">
        <f t="shared" si="1"/>
        <v>16.51428571</v>
      </c>
      <c r="N847" s="11">
        <f t="shared" si="2"/>
        <v>17</v>
      </c>
      <c r="O847" s="12" t="str">
        <f t="shared" si="3"/>
        <v>APROBADO</v>
      </c>
      <c r="P847" s="12" t="str">
        <f>IF(OR(D847="Académica",D847="Empresa"),(IF(M847&lt;Leyenda!$I$11,"ALTO",(IF(M847&lt;=Leyenda!$I$10,"MEDIO","BAJO")))),(IF(M847&lt;Leyenda!$J$11,"ALTO",(IF(M847&lt;=Leyenda!$J$10,"MEDIO","BAJO")))))</f>
        <v>BAJO</v>
      </c>
    </row>
    <row r="848">
      <c r="A848" s="8" t="s">
        <v>1153</v>
      </c>
      <c r="B848" s="9" t="s">
        <v>40</v>
      </c>
      <c r="C848" s="9" t="s">
        <v>182</v>
      </c>
      <c r="D848" s="9" t="s">
        <v>2144</v>
      </c>
      <c r="E848" s="10">
        <v>19.0</v>
      </c>
      <c r="F848" s="10">
        <v>20.0</v>
      </c>
      <c r="G848" s="10">
        <v>20.0</v>
      </c>
      <c r="H848" s="10">
        <v>16.5</v>
      </c>
      <c r="I848" s="10">
        <v>20.0</v>
      </c>
      <c r="J848" s="10">
        <v>15.0</v>
      </c>
      <c r="K848" s="10">
        <v>18.7</v>
      </c>
      <c r="L848" s="10">
        <v>18.5</v>
      </c>
      <c r="M848" s="11">
        <f t="shared" si="1"/>
        <v>18.45714286</v>
      </c>
      <c r="N848" s="11">
        <f t="shared" si="2"/>
        <v>18</v>
      </c>
      <c r="O848" s="12" t="str">
        <f t="shared" si="3"/>
        <v>APROBADO</v>
      </c>
      <c r="P848" s="12" t="str">
        <f>IF(OR(D848="Académica",D848="Empresa"),(IF(M848&lt;Leyenda!$I$11,"ALTO",(IF(M848&lt;=Leyenda!$I$10,"MEDIO","BAJO")))),(IF(M848&lt;Leyenda!$J$11,"ALTO",(IF(M848&lt;=Leyenda!$J$10,"MEDIO","BAJO")))))</f>
        <v>BAJO</v>
      </c>
    </row>
    <row r="849">
      <c r="A849" s="8" t="s">
        <v>1152</v>
      </c>
      <c r="B849" s="9" t="s">
        <v>25</v>
      </c>
      <c r="C849" s="9" t="s">
        <v>182</v>
      </c>
      <c r="D849" s="9" t="s">
        <v>2144</v>
      </c>
      <c r="E849" s="10">
        <v>17.5</v>
      </c>
      <c r="F849" s="10">
        <v>16.5</v>
      </c>
      <c r="G849" s="10">
        <v>16.5</v>
      </c>
      <c r="H849" s="10">
        <v>19.0</v>
      </c>
      <c r="I849" s="10">
        <v>16.5</v>
      </c>
      <c r="J849" s="10">
        <v>15.0</v>
      </c>
      <c r="K849" s="10">
        <v>16.3</v>
      </c>
      <c r="L849" s="10">
        <v>16.0</v>
      </c>
      <c r="M849" s="11">
        <f t="shared" si="1"/>
        <v>16.75714286</v>
      </c>
      <c r="N849" s="11">
        <f t="shared" si="2"/>
        <v>17</v>
      </c>
      <c r="O849" s="12" t="str">
        <f t="shared" si="3"/>
        <v>APROBADO</v>
      </c>
      <c r="P849" s="12" t="str">
        <f>IF(OR(D849="Académica",D849="Empresa"),(IF(M849&lt;Leyenda!$I$11,"ALTO",(IF(M849&lt;=Leyenda!$I$10,"MEDIO","BAJO")))),(IF(M849&lt;Leyenda!$J$11,"ALTO",(IF(M849&lt;=Leyenda!$J$10,"MEDIO","BAJO")))))</f>
        <v>BAJO</v>
      </c>
    </row>
    <row r="850">
      <c r="A850" s="8" t="s">
        <v>1149</v>
      </c>
      <c r="B850" s="9" t="s">
        <v>25</v>
      </c>
      <c r="C850" s="9" t="s">
        <v>435</v>
      </c>
      <c r="D850" s="9" t="s">
        <v>2144</v>
      </c>
      <c r="E850" s="10">
        <v>16.5</v>
      </c>
      <c r="F850" s="10">
        <v>16.5</v>
      </c>
      <c r="G850" s="10">
        <v>16.5</v>
      </c>
      <c r="H850" s="10">
        <v>19.0</v>
      </c>
      <c r="I850" s="10">
        <v>16.5</v>
      </c>
      <c r="J850" s="10">
        <v>16.5</v>
      </c>
      <c r="K850" s="10">
        <v>16.9</v>
      </c>
      <c r="L850" s="10">
        <v>17.0</v>
      </c>
      <c r="M850" s="11">
        <f t="shared" si="1"/>
        <v>16.91428571</v>
      </c>
      <c r="N850" s="11">
        <f t="shared" si="2"/>
        <v>17</v>
      </c>
      <c r="O850" s="12" t="str">
        <f t="shared" si="3"/>
        <v>APROBADO</v>
      </c>
      <c r="P850" s="12" t="str">
        <f>IF(OR(D850="Académica",D850="Empresa"),(IF(M850&lt;Leyenda!$I$11,"ALTO",(IF(M850&lt;=Leyenda!$I$10,"MEDIO","BAJO")))),(IF(M850&lt;Leyenda!$J$11,"ALTO",(IF(M850&lt;=Leyenda!$J$10,"MEDIO","BAJO")))))</f>
        <v>BAJO</v>
      </c>
    </row>
    <row r="851">
      <c r="A851" s="8" t="s">
        <v>1284</v>
      </c>
      <c r="B851" s="9" t="s">
        <v>17</v>
      </c>
      <c r="C851" s="9" t="s">
        <v>435</v>
      </c>
      <c r="D851" s="9" t="s">
        <v>2144</v>
      </c>
      <c r="E851" s="10">
        <v>18.0</v>
      </c>
      <c r="F851" s="10">
        <v>16.5</v>
      </c>
      <c r="G851" s="10">
        <v>16.5</v>
      </c>
      <c r="H851" s="10">
        <v>19.0</v>
      </c>
      <c r="I851" s="10">
        <v>20.0</v>
      </c>
      <c r="J851" s="10">
        <v>20.0</v>
      </c>
      <c r="K851" s="10">
        <v>17.6</v>
      </c>
      <c r="L851" s="10">
        <v>18.0</v>
      </c>
      <c r="M851" s="11">
        <f t="shared" si="1"/>
        <v>18.22857143</v>
      </c>
      <c r="N851" s="11">
        <f t="shared" si="2"/>
        <v>18</v>
      </c>
      <c r="O851" s="12" t="str">
        <f t="shared" si="3"/>
        <v>APROBADO</v>
      </c>
      <c r="P851" s="12" t="str">
        <f>IF(OR(D851="Académica",D851="Empresa"),(IF(M851&lt;Leyenda!$I$11,"ALTO",(IF(M851&lt;=Leyenda!$I$10,"MEDIO","BAJO")))),(IF(M851&lt;Leyenda!$J$11,"ALTO",(IF(M851&lt;=Leyenda!$J$10,"MEDIO","BAJO")))))</f>
        <v>BAJO</v>
      </c>
    </row>
    <row r="852">
      <c r="A852" s="8" t="s">
        <v>1527</v>
      </c>
      <c r="B852" s="9" t="s">
        <v>17</v>
      </c>
      <c r="C852" s="9" t="s">
        <v>435</v>
      </c>
      <c r="D852" s="9" t="s">
        <v>2144</v>
      </c>
      <c r="E852" s="10">
        <v>16.5</v>
      </c>
      <c r="F852" s="10">
        <v>16.5</v>
      </c>
      <c r="G852" s="10">
        <v>16.5</v>
      </c>
      <c r="H852" s="10">
        <v>16.5</v>
      </c>
      <c r="I852" s="10">
        <v>12.5</v>
      </c>
      <c r="J852" s="10">
        <v>15.0</v>
      </c>
      <c r="K852" s="10">
        <v>15.9</v>
      </c>
      <c r="L852" s="10">
        <v>16.0</v>
      </c>
      <c r="M852" s="11">
        <f t="shared" si="1"/>
        <v>15.62857143</v>
      </c>
      <c r="N852" s="11">
        <f t="shared" si="2"/>
        <v>16</v>
      </c>
      <c r="O852" s="12" t="str">
        <f t="shared" si="3"/>
        <v>APROBADO</v>
      </c>
      <c r="P852" s="12" t="str">
        <f>IF(OR(D852="Académica",D852="Empresa"),(IF(M852&lt;Leyenda!$I$11,"ALTO",(IF(M852&lt;=Leyenda!$I$10,"MEDIO","BAJO")))),(IF(M852&lt;Leyenda!$J$11,"ALTO",(IF(M852&lt;=Leyenda!$J$10,"MEDIO","BAJO")))))</f>
        <v>BAJO</v>
      </c>
    </row>
    <row r="853">
      <c r="A853" s="8" t="s">
        <v>2586</v>
      </c>
      <c r="B853" s="9" t="s">
        <v>25</v>
      </c>
      <c r="C853" s="9" t="s">
        <v>435</v>
      </c>
      <c r="D853" s="9" t="s">
        <v>2144</v>
      </c>
      <c r="E853" s="10">
        <v>16.5</v>
      </c>
      <c r="F853" s="10">
        <v>16.5</v>
      </c>
      <c r="G853" s="10">
        <v>16.5</v>
      </c>
      <c r="H853" s="10">
        <v>20.0</v>
      </c>
      <c r="I853" s="10">
        <v>17.5</v>
      </c>
      <c r="J853" s="10">
        <v>15.0</v>
      </c>
      <c r="K853" s="10">
        <v>17.1</v>
      </c>
      <c r="L853" s="10">
        <v>17.5</v>
      </c>
      <c r="M853" s="11">
        <f t="shared" si="1"/>
        <v>17.01428571</v>
      </c>
      <c r="N853" s="11">
        <f t="shared" si="2"/>
        <v>17</v>
      </c>
      <c r="O853" s="12" t="str">
        <f t="shared" si="3"/>
        <v>APROBADO</v>
      </c>
      <c r="P853" s="12" t="str">
        <f>IF(OR(D853="Académica",D853="Empresa"),(IF(M853&lt;Leyenda!$I$11,"ALTO",(IF(M853&lt;=Leyenda!$I$10,"MEDIO","BAJO")))),(IF(M853&lt;Leyenda!$J$11,"ALTO",(IF(M853&lt;=Leyenda!$J$10,"MEDIO","BAJO")))))</f>
        <v>BAJO</v>
      </c>
    </row>
    <row r="854">
      <c r="A854" s="8" t="s">
        <v>2180</v>
      </c>
      <c r="B854" s="9" t="s">
        <v>386</v>
      </c>
      <c r="C854" s="9" t="s">
        <v>302</v>
      </c>
      <c r="D854" s="9" t="s">
        <v>2144</v>
      </c>
      <c r="E854" s="10">
        <v>13.0</v>
      </c>
      <c r="F854" s="10">
        <v>14.0</v>
      </c>
      <c r="G854" s="10">
        <v>15.5</v>
      </c>
      <c r="H854" s="10">
        <v>11.5</v>
      </c>
      <c r="I854" s="10">
        <v>16.5</v>
      </c>
      <c r="J854" s="10">
        <v>18.0</v>
      </c>
      <c r="K854" s="10">
        <v>14.2</v>
      </c>
      <c r="L854" s="10">
        <v>14.0</v>
      </c>
      <c r="M854" s="11">
        <f t="shared" si="1"/>
        <v>14.67142857</v>
      </c>
      <c r="N854" s="11">
        <f t="shared" si="2"/>
        <v>15</v>
      </c>
      <c r="O854" s="12" t="str">
        <f t="shared" si="3"/>
        <v>APROBADO</v>
      </c>
      <c r="P854" s="12" t="str">
        <f>IF(OR(D854="Académica",D854="Empresa"),(IF(M854&lt;Leyenda!$I$11,"ALTO",(IF(M854&lt;=Leyenda!$I$10,"MEDIO","BAJO")))),(IF(M854&lt;Leyenda!$J$11,"ALTO",(IF(M854&lt;=Leyenda!$J$10,"MEDIO","BAJO")))))</f>
        <v>BAJO</v>
      </c>
    </row>
    <row r="855">
      <c r="A855" s="8" t="s">
        <v>1055</v>
      </c>
      <c r="B855" s="9" t="s">
        <v>40</v>
      </c>
      <c r="C855" s="9" t="s">
        <v>302</v>
      </c>
      <c r="D855" s="9" t="s">
        <v>2144</v>
      </c>
      <c r="E855" s="10">
        <v>16.5</v>
      </c>
      <c r="F855" s="10">
        <v>15.0</v>
      </c>
      <c r="G855" s="10">
        <v>16.5</v>
      </c>
      <c r="H855" s="10">
        <v>16.5</v>
      </c>
      <c r="I855" s="10">
        <v>20.0</v>
      </c>
      <c r="J855" s="10">
        <v>12.5</v>
      </c>
      <c r="K855" s="10">
        <v>16.6</v>
      </c>
      <c r="L855" s="10">
        <v>16.5</v>
      </c>
      <c r="M855" s="11">
        <f t="shared" si="1"/>
        <v>16.22857143</v>
      </c>
      <c r="N855" s="11">
        <f t="shared" si="2"/>
        <v>16</v>
      </c>
      <c r="O855" s="12" t="str">
        <f t="shared" si="3"/>
        <v>APROBADO</v>
      </c>
      <c r="P855" s="12" t="str">
        <f>IF(OR(D855="Académica",D855="Empresa"),(IF(M855&lt;Leyenda!$I$11,"ALTO",(IF(M855&lt;=Leyenda!$I$10,"MEDIO","BAJO")))),(IF(M855&lt;Leyenda!$J$11,"ALTO",(IF(M855&lt;=Leyenda!$J$10,"MEDIO","BAJO")))))</f>
        <v>BAJO</v>
      </c>
    </row>
    <row r="856">
      <c r="A856" s="8" t="s">
        <v>1924</v>
      </c>
      <c r="B856" s="9" t="s">
        <v>17</v>
      </c>
      <c r="C856" s="9" t="s">
        <v>302</v>
      </c>
      <c r="D856" s="9" t="s">
        <v>2144</v>
      </c>
      <c r="E856" s="10">
        <v>20.0</v>
      </c>
      <c r="F856" s="10">
        <v>17.5</v>
      </c>
      <c r="G856" s="10">
        <v>17.0</v>
      </c>
      <c r="H856" s="10">
        <v>20.0</v>
      </c>
      <c r="I856" s="10">
        <v>20.0</v>
      </c>
      <c r="J856" s="10">
        <v>19.0</v>
      </c>
      <c r="K856" s="10">
        <v>19.2</v>
      </c>
      <c r="L856" s="10">
        <v>19.0</v>
      </c>
      <c r="M856" s="11">
        <f t="shared" si="1"/>
        <v>18.95714286</v>
      </c>
      <c r="N856" s="11">
        <f t="shared" si="2"/>
        <v>19</v>
      </c>
      <c r="O856" s="12" t="str">
        <f t="shared" si="3"/>
        <v>APROBADO</v>
      </c>
      <c r="P856" s="12" t="str">
        <f>IF(OR(D856="Académica",D856="Empresa"),(IF(M856&lt;Leyenda!$I$11,"ALTO",(IF(M856&lt;=Leyenda!$I$10,"MEDIO","BAJO")))),(IF(M856&lt;Leyenda!$J$11,"ALTO",(IF(M856&lt;=Leyenda!$J$10,"MEDIO","BAJO")))))</f>
        <v>BAJO</v>
      </c>
    </row>
    <row r="857">
      <c r="A857" s="8" t="s">
        <v>2103</v>
      </c>
      <c r="B857" s="9" t="s">
        <v>28</v>
      </c>
      <c r="C857" s="9" t="s">
        <v>302</v>
      </c>
      <c r="D857" s="9" t="s">
        <v>2144</v>
      </c>
      <c r="E857" s="10">
        <v>16.5</v>
      </c>
      <c r="F857" s="10">
        <v>17.5</v>
      </c>
      <c r="G857" s="10">
        <v>16.5</v>
      </c>
      <c r="H857" s="10">
        <v>20.0</v>
      </c>
      <c r="I857" s="10">
        <v>20.0</v>
      </c>
      <c r="J857" s="10">
        <v>16.5</v>
      </c>
      <c r="K857" s="10">
        <v>18.1</v>
      </c>
      <c r="L857" s="10">
        <v>18.0</v>
      </c>
      <c r="M857" s="11">
        <f t="shared" si="1"/>
        <v>17.87142857</v>
      </c>
      <c r="N857" s="11">
        <f t="shared" si="2"/>
        <v>18</v>
      </c>
      <c r="O857" s="12" t="str">
        <f t="shared" si="3"/>
        <v>APROBADO</v>
      </c>
      <c r="P857" s="12" t="str">
        <f>IF(OR(D857="Académica",D857="Empresa"),(IF(M857&lt;Leyenda!$I$11,"ALTO",(IF(M857&lt;=Leyenda!$I$10,"MEDIO","BAJO")))),(IF(M857&lt;Leyenda!$J$11,"ALTO",(IF(M857&lt;=Leyenda!$J$10,"MEDIO","BAJO")))))</f>
        <v>BAJO</v>
      </c>
    </row>
    <row r="858">
      <c r="A858" s="8" t="s">
        <v>1058</v>
      </c>
      <c r="B858" s="9" t="s">
        <v>28</v>
      </c>
      <c r="C858" s="9" t="s">
        <v>302</v>
      </c>
      <c r="D858" s="9" t="s">
        <v>2144</v>
      </c>
      <c r="E858" s="10">
        <v>18.0</v>
      </c>
      <c r="F858" s="10">
        <v>20.0</v>
      </c>
      <c r="G858" s="10">
        <v>17.5</v>
      </c>
      <c r="H858" s="10">
        <v>19.0</v>
      </c>
      <c r="I858" s="10">
        <v>20.0</v>
      </c>
      <c r="J858" s="10">
        <v>16.5</v>
      </c>
      <c r="K858" s="10">
        <v>18.6</v>
      </c>
      <c r="L858" s="10">
        <v>18.5</v>
      </c>
      <c r="M858" s="11">
        <f t="shared" si="1"/>
        <v>18.51428571</v>
      </c>
      <c r="N858" s="11">
        <f t="shared" si="2"/>
        <v>19</v>
      </c>
      <c r="O858" s="12" t="str">
        <f t="shared" si="3"/>
        <v>APROBADO</v>
      </c>
      <c r="P858" s="12" t="str">
        <f>IF(OR(D858="Académica",D858="Empresa"),(IF(M858&lt;Leyenda!$I$11,"ALTO",(IF(M858&lt;=Leyenda!$I$10,"MEDIO","BAJO")))),(IF(M858&lt;Leyenda!$J$11,"ALTO",(IF(M858&lt;=Leyenda!$J$10,"MEDIO","BAJO")))))</f>
        <v>BAJO</v>
      </c>
    </row>
    <row r="859">
      <c r="A859" s="8" t="s">
        <v>2181</v>
      </c>
      <c r="B859" s="9" t="s">
        <v>386</v>
      </c>
      <c r="C859" s="9" t="s">
        <v>302</v>
      </c>
      <c r="D859" s="9" t="s">
        <v>2144</v>
      </c>
      <c r="E859" s="10">
        <v>16.0</v>
      </c>
      <c r="F859" s="10">
        <v>16.0</v>
      </c>
      <c r="G859" s="10">
        <v>15.0</v>
      </c>
      <c r="H859" s="10">
        <v>16.0</v>
      </c>
      <c r="I859" s="10">
        <v>17.0</v>
      </c>
      <c r="J859" s="10">
        <v>13.5</v>
      </c>
      <c r="K859" s="10">
        <v>15.6</v>
      </c>
      <c r="L859" s="10">
        <v>16.0</v>
      </c>
      <c r="M859" s="11">
        <f t="shared" si="1"/>
        <v>15.58571429</v>
      </c>
      <c r="N859" s="11">
        <f t="shared" si="2"/>
        <v>16</v>
      </c>
      <c r="O859" s="12" t="str">
        <f t="shared" si="3"/>
        <v>APROBADO</v>
      </c>
      <c r="P859" s="12" t="str">
        <f>IF(OR(D859="Académica",D859="Empresa"),(IF(M859&lt;Leyenda!$I$11,"ALTO",(IF(M859&lt;=Leyenda!$I$10,"MEDIO","BAJO")))),(IF(M859&lt;Leyenda!$J$11,"ALTO",(IF(M859&lt;=Leyenda!$J$10,"MEDIO","BAJO")))))</f>
        <v>BAJO</v>
      </c>
    </row>
    <row r="860">
      <c r="A860" s="8" t="s">
        <v>1063</v>
      </c>
      <c r="B860" s="9" t="s">
        <v>17</v>
      </c>
      <c r="C860" s="9" t="s">
        <v>302</v>
      </c>
      <c r="D860" s="9" t="s">
        <v>2144</v>
      </c>
      <c r="E860" s="10">
        <v>16.5</v>
      </c>
      <c r="F860" s="10">
        <v>16.5</v>
      </c>
      <c r="G860" s="10">
        <v>12.5</v>
      </c>
      <c r="H860" s="10">
        <v>20.0</v>
      </c>
      <c r="I860" s="10">
        <v>20.0</v>
      </c>
      <c r="J860" s="10">
        <v>16.5</v>
      </c>
      <c r="K860" s="10">
        <v>17.1</v>
      </c>
      <c r="L860" s="10">
        <v>17.5</v>
      </c>
      <c r="M860" s="11">
        <f t="shared" si="1"/>
        <v>17.01428571</v>
      </c>
      <c r="N860" s="11">
        <f t="shared" si="2"/>
        <v>17</v>
      </c>
      <c r="O860" s="12" t="str">
        <f t="shared" si="3"/>
        <v>APROBADO</v>
      </c>
      <c r="P860" s="12" t="str">
        <f>IF(OR(D860="Académica",D860="Empresa"),(IF(M860&lt;Leyenda!$I$11,"ALTO",(IF(M860&lt;=Leyenda!$I$10,"MEDIO","BAJO")))),(IF(M860&lt;Leyenda!$J$11,"ALTO",(IF(M860&lt;=Leyenda!$J$10,"MEDIO","BAJO")))))</f>
        <v>BAJO</v>
      </c>
    </row>
    <row r="861">
      <c r="A861" s="8" t="s">
        <v>2587</v>
      </c>
      <c r="B861" s="9" t="s">
        <v>17</v>
      </c>
      <c r="C861" s="9" t="s">
        <v>302</v>
      </c>
      <c r="D861" s="9" t="s">
        <v>2144</v>
      </c>
      <c r="E861" s="10">
        <v>20.0</v>
      </c>
      <c r="F861" s="10">
        <v>17.5</v>
      </c>
      <c r="G861" s="10">
        <v>17.5</v>
      </c>
      <c r="H861" s="10">
        <v>20.0</v>
      </c>
      <c r="I861" s="10">
        <v>20.0</v>
      </c>
      <c r="J861" s="10">
        <v>17.5</v>
      </c>
      <c r="K861" s="10">
        <v>19.1</v>
      </c>
      <c r="L861" s="10">
        <v>19.0</v>
      </c>
      <c r="M861" s="11">
        <f t="shared" si="1"/>
        <v>18.8</v>
      </c>
      <c r="N861" s="11">
        <f t="shared" si="2"/>
        <v>19</v>
      </c>
      <c r="O861" s="12" t="str">
        <f t="shared" si="3"/>
        <v>APROBADO</v>
      </c>
      <c r="P861" s="12" t="str">
        <f>IF(OR(D861="Académica",D861="Empresa"),(IF(M861&lt;Leyenda!$I$11,"ALTO",(IF(M861&lt;=Leyenda!$I$10,"MEDIO","BAJO")))),(IF(M861&lt;Leyenda!$J$11,"ALTO",(IF(M861&lt;=Leyenda!$J$10,"MEDIO","BAJO")))))</f>
        <v>BAJO</v>
      </c>
    </row>
    <row r="862">
      <c r="A862" s="8" t="s">
        <v>1323</v>
      </c>
      <c r="B862" s="9" t="s">
        <v>28</v>
      </c>
      <c r="C862" s="9" t="s">
        <v>302</v>
      </c>
      <c r="D862" s="9" t="s">
        <v>2144</v>
      </c>
      <c r="E862" s="10">
        <v>18.0</v>
      </c>
      <c r="F862" s="10">
        <v>16.5</v>
      </c>
      <c r="G862" s="10">
        <v>16.0</v>
      </c>
      <c r="H862" s="10">
        <v>16.5</v>
      </c>
      <c r="I862" s="10">
        <v>20.0</v>
      </c>
      <c r="J862" s="10">
        <v>16.5</v>
      </c>
      <c r="K862" s="10">
        <v>16.4</v>
      </c>
      <c r="L862" s="10">
        <v>16.0</v>
      </c>
      <c r="M862" s="11">
        <f t="shared" si="1"/>
        <v>17.12857143</v>
      </c>
      <c r="N862" s="11">
        <f t="shared" si="2"/>
        <v>17</v>
      </c>
      <c r="O862" s="12" t="str">
        <f t="shared" si="3"/>
        <v>APROBADO</v>
      </c>
      <c r="P862" s="12" t="str">
        <f>IF(OR(D862="Académica",D862="Empresa"),(IF(M862&lt;Leyenda!$I$11,"ALTO",(IF(M862&lt;=Leyenda!$I$10,"MEDIO","BAJO")))),(IF(M862&lt;Leyenda!$J$11,"ALTO",(IF(M862&lt;=Leyenda!$J$10,"MEDIO","BAJO")))))</f>
        <v>BAJO</v>
      </c>
    </row>
    <row r="863">
      <c r="A863" s="8" t="s">
        <v>2588</v>
      </c>
      <c r="B863" s="9" t="s">
        <v>40</v>
      </c>
      <c r="C863" s="9" t="s">
        <v>302</v>
      </c>
      <c r="D863" s="9" t="s">
        <v>2144</v>
      </c>
      <c r="E863" s="10">
        <v>12.5</v>
      </c>
      <c r="F863" s="10">
        <v>5.0</v>
      </c>
      <c r="G863" s="10">
        <v>8.5</v>
      </c>
      <c r="H863" s="10">
        <v>11.5</v>
      </c>
      <c r="I863" s="10">
        <v>7.5</v>
      </c>
      <c r="J863" s="10">
        <v>14.0</v>
      </c>
      <c r="K863" s="10">
        <v>8.1</v>
      </c>
      <c r="L863" s="10">
        <v>8.0</v>
      </c>
      <c r="M863" s="11">
        <f t="shared" si="1"/>
        <v>9.585714286</v>
      </c>
      <c r="N863" s="11">
        <f t="shared" si="2"/>
        <v>10</v>
      </c>
      <c r="O863" s="12" t="str">
        <f t="shared" si="3"/>
        <v>DESAPROBADO</v>
      </c>
      <c r="P863" s="12" t="str">
        <f>IF(OR(D863="Académica",D863="Empresa"),(IF(M863&lt;Leyenda!$I$11,"ALTO",(IF(M863&lt;=Leyenda!$I$10,"MEDIO","BAJO")))),(IF(M863&lt;Leyenda!$J$11,"ALTO",(IF(M863&lt;=Leyenda!$J$10,"MEDIO","BAJO")))))</f>
        <v>ALTO</v>
      </c>
    </row>
    <row r="864">
      <c r="A864" s="8" t="s">
        <v>1444</v>
      </c>
      <c r="B864" s="9" t="s">
        <v>40</v>
      </c>
      <c r="C864" s="9" t="s">
        <v>302</v>
      </c>
      <c r="D864" s="9" t="s">
        <v>2144</v>
      </c>
      <c r="E864" s="10">
        <v>20.0</v>
      </c>
      <c r="F864" s="10">
        <v>20.0</v>
      </c>
      <c r="G864" s="10">
        <v>19.5</v>
      </c>
      <c r="H864" s="10">
        <v>20.0</v>
      </c>
      <c r="I864" s="10">
        <v>20.0</v>
      </c>
      <c r="J864" s="10">
        <v>16.5</v>
      </c>
      <c r="K864" s="10">
        <v>19.9</v>
      </c>
      <c r="L864" s="10">
        <v>20.0</v>
      </c>
      <c r="M864" s="11">
        <f t="shared" si="1"/>
        <v>19.41428571</v>
      </c>
      <c r="N864" s="11">
        <f t="shared" si="2"/>
        <v>19</v>
      </c>
      <c r="O864" s="12" t="str">
        <f t="shared" si="3"/>
        <v>APROBADO</v>
      </c>
      <c r="P864" s="12" t="str">
        <f>IF(OR(D864="Académica",D864="Empresa"),(IF(M864&lt;Leyenda!$I$11,"ALTO",(IF(M864&lt;=Leyenda!$I$10,"MEDIO","BAJO")))),(IF(M864&lt;Leyenda!$J$11,"ALTO",(IF(M864&lt;=Leyenda!$J$10,"MEDIO","BAJO")))))</f>
        <v>BAJO</v>
      </c>
    </row>
    <row r="865">
      <c r="A865" s="8" t="s">
        <v>1405</v>
      </c>
      <c r="B865" s="9" t="s">
        <v>21</v>
      </c>
      <c r="C865" s="9" t="s">
        <v>302</v>
      </c>
      <c r="D865" s="9" t="s">
        <v>2144</v>
      </c>
      <c r="E865" s="10">
        <v>16.5</v>
      </c>
      <c r="F865" s="10">
        <v>17.5</v>
      </c>
      <c r="G865" s="10">
        <v>16.5</v>
      </c>
      <c r="H865" s="10">
        <v>19.0</v>
      </c>
      <c r="I865" s="10">
        <v>19.0</v>
      </c>
      <c r="J865" s="10">
        <v>16.5</v>
      </c>
      <c r="K865" s="10">
        <v>17.6</v>
      </c>
      <c r="L865" s="10">
        <v>17.5</v>
      </c>
      <c r="M865" s="11">
        <f t="shared" si="1"/>
        <v>17.51428571</v>
      </c>
      <c r="N865" s="11">
        <f t="shared" si="2"/>
        <v>18</v>
      </c>
      <c r="O865" s="12" t="str">
        <f t="shared" si="3"/>
        <v>APROBADO</v>
      </c>
      <c r="P865" s="12" t="str">
        <f>IF(OR(D865="Académica",D865="Empresa"),(IF(M865&lt;Leyenda!$I$11,"ALTO",(IF(M865&lt;=Leyenda!$I$10,"MEDIO","BAJO")))),(IF(M865&lt;Leyenda!$J$11,"ALTO",(IF(M865&lt;=Leyenda!$J$10,"MEDIO","BAJO")))))</f>
        <v>BAJO</v>
      </c>
    </row>
    <row r="866">
      <c r="A866" s="8" t="s">
        <v>1430</v>
      </c>
      <c r="B866" s="9" t="s">
        <v>40</v>
      </c>
      <c r="C866" s="9" t="s">
        <v>302</v>
      </c>
      <c r="D866" s="9" t="s">
        <v>2144</v>
      </c>
      <c r="E866" s="10">
        <v>20.0</v>
      </c>
      <c r="F866" s="10">
        <v>16.5</v>
      </c>
      <c r="G866" s="10">
        <v>16.5</v>
      </c>
      <c r="H866" s="10">
        <v>15.5</v>
      </c>
      <c r="I866" s="10">
        <v>20.0</v>
      </c>
      <c r="J866" s="10">
        <v>16.5</v>
      </c>
      <c r="K866" s="10">
        <v>16.5</v>
      </c>
      <c r="L866" s="10">
        <v>16.5</v>
      </c>
      <c r="M866" s="11">
        <f t="shared" si="1"/>
        <v>17.35714286</v>
      </c>
      <c r="N866" s="11">
        <f t="shared" si="2"/>
        <v>17</v>
      </c>
      <c r="O866" s="12" t="str">
        <f t="shared" si="3"/>
        <v>APROBADO</v>
      </c>
      <c r="P866" s="12" t="str">
        <f>IF(OR(D866="Académica",D866="Empresa"),(IF(M866&lt;Leyenda!$I$11,"ALTO",(IF(M866&lt;=Leyenda!$I$10,"MEDIO","BAJO")))),(IF(M866&lt;Leyenda!$J$11,"ALTO",(IF(M866&lt;=Leyenda!$J$10,"MEDIO","BAJO")))))</f>
        <v>BAJO</v>
      </c>
    </row>
    <row r="867">
      <c r="A867" s="8" t="s">
        <v>2220</v>
      </c>
      <c r="B867" s="9" t="s">
        <v>386</v>
      </c>
      <c r="C867" s="9" t="s">
        <v>302</v>
      </c>
      <c r="D867" s="9" t="s">
        <v>2144</v>
      </c>
      <c r="E867" s="10">
        <v>18.0</v>
      </c>
      <c r="F867" s="10">
        <v>19.0</v>
      </c>
      <c r="G867" s="10">
        <v>17.0</v>
      </c>
      <c r="H867" s="10">
        <v>16.0</v>
      </c>
      <c r="I867" s="10">
        <v>18.5</v>
      </c>
      <c r="J867" s="10">
        <v>18.0</v>
      </c>
      <c r="K867" s="10">
        <v>17.7</v>
      </c>
      <c r="L867" s="10">
        <v>18.0</v>
      </c>
      <c r="M867" s="11">
        <f t="shared" si="1"/>
        <v>17.74285714</v>
      </c>
      <c r="N867" s="11">
        <f t="shared" si="2"/>
        <v>18</v>
      </c>
      <c r="O867" s="12" t="str">
        <f t="shared" si="3"/>
        <v>APROBADO</v>
      </c>
      <c r="P867" s="12" t="str">
        <f>IF(OR(D867="Académica",D867="Empresa"),(IF(M867&lt;Leyenda!$I$11,"ALTO",(IF(M867&lt;=Leyenda!$I$10,"MEDIO","BAJO")))),(IF(M867&lt;Leyenda!$J$11,"ALTO",(IF(M867&lt;=Leyenda!$J$10,"MEDIO","BAJO")))))</f>
        <v>BAJO</v>
      </c>
    </row>
    <row r="868">
      <c r="A868" s="8" t="s">
        <v>2589</v>
      </c>
      <c r="B868" s="9" t="s">
        <v>601</v>
      </c>
      <c r="C868" s="9" t="s">
        <v>302</v>
      </c>
      <c r="D868" s="9" t="s">
        <v>2144</v>
      </c>
      <c r="E868" s="10">
        <v>16.5</v>
      </c>
      <c r="F868" s="10">
        <v>17.5</v>
      </c>
      <c r="G868" s="10">
        <v>15.5</v>
      </c>
      <c r="H868" s="10">
        <v>18.0</v>
      </c>
      <c r="I868" s="10">
        <v>18.5</v>
      </c>
      <c r="J868" s="10">
        <v>17.0</v>
      </c>
      <c r="K868" s="10">
        <v>17.6</v>
      </c>
      <c r="L868" s="10">
        <v>17.5</v>
      </c>
      <c r="M868" s="11">
        <f t="shared" si="1"/>
        <v>17.22857143</v>
      </c>
      <c r="N868" s="11">
        <f t="shared" si="2"/>
        <v>17</v>
      </c>
      <c r="O868" s="12" t="str">
        <f t="shared" si="3"/>
        <v>APROBADO</v>
      </c>
      <c r="P868" s="12" t="str">
        <f>IF(OR(D868="Académica",D868="Empresa"),(IF(M868&lt;Leyenda!$I$11,"ALTO",(IF(M868&lt;=Leyenda!$I$10,"MEDIO","BAJO")))),(IF(M868&lt;Leyenda!$J$11,"ALTO",(IF(M868&lt;=Leyenda!$J$10,"MEDIO","BAJO")))))</f>
        <v>BAJO</v>
      </c>
    </row>
    <row r="869">
      <c r="A869" s="8" t="s">
        <v>1508</v>
      </c>
      <c r="B869" s="9" t="s">
        <v>17</v>
      </c>
      <c r="C869" s="9" t="s">
        <v>302</v>
      </c>
      <c r="D869" s="9" t="s">
        <v>2144</v>
      </c>
      <c r="E869" s="10">
        <v>19.0</v>
      </c>
      <c r="F869" s="10">
        <v>17.5</v>
      </c>
      <c r="G869" s="10">
        <v>17.5</v>
      </c>
      <c r="H869" s="10">
        <v>20.0</v>
      </c>
      <c r="I869" s="10">
        <v>20.0</v>
      </c>
      <c r="J869" s="10">
        <v>19.0</v>
      </c>
      <c r="K869" s="10">
        <v>19.0</v>
      </c>
      <c r="L869" s="10">
        <v>19.0</v>
      </c>
      <c r="M869" s="11">
        <f t="shared" si="1"/>
        <v>18.85714286</v>
      </c>
      <c r="N869" s="11">
        <f t="shared" si="2"/>
        <v>19</v>
      </c>
      <c r="O869" s="12" t="str">
        <f t="shared" si="3"/>
        <v>APROBADO</v>
      </c>
      <c r="P869" s="12" t="str">
        <f>IF(OR(D869="Académica",D869="Empresa"),(IF(M869&lt;Leyenda!$I$11,"ALTO",(IF(M869&lt;=Leyenda!$I$10,"MEDIO","BAJO")))),(IF(M869&lt;Leyenda!$J$11,"ALTO",(IF(M869&lt;=Leyenda!$J$10,"MEDIO","BAJO")))))</f>
        <v>BAJO</v>
      </c>
    </row>
    <row r="870">
      <c r="A870" s="8" t="s">
        <v>1734</v>
      </c>
      <c r="B870" s="9" t="s">
        <v>28</v>
      </c>
      <c r="C870" s="9" t="s">
        <v>302</v>
      </c>
      <c r="D870" s="9" t="s">
        <v>2144</v>
      </c>
      <c r="E870" s="10">
        <v>16.5</v>
      </c>
      <c r="F870" s="10">
        <v>16.5</v>
      </c>
      <c r="G870" s="10">
        <v>16.5</v>
      </c>
      <c r="H870" s="10">
        <v>16.5</v>
      </c>
      <c r="I870" s="10">
        <v>20.0</v>
      </c>
      <c r="J870" s="10">
        <v>16.5</v>
      </c>
      <c r="K870" s="10">
        <v>16.3</v>
      </c>
      <c r="L870" s="10">
        <v>16.0</v>
      </c>
      <c r="M870" s="11">
        <f t="shared" si="1"/>
        <v>16.97142857</v>
      </c>
      <c r="N870" s="11">
        <f t="shared" si="2"/>
        <v>17</v>
      </c>
      <c r="O870" s="12" t="str">
        <f t="shared" si="3"/>
        <v>APROBADO</v>
      </c>
      <c r="P870" s="12" t="str">
        <f>IF(OR(D870="Académica",D870="Empresa"),(IF(M870&lt;Leyenda!$I$11,"ALTO",(IF(M870&lt;=Leyenda!$I$10,"MEDIO","BAJO")))),(IF(M870&lt;Leyenda!$J$11,"ALTO",(IF(M870&lt;=Leyenda!$J$10,"MEDIO","BAJO")))))</f>
        <v>BAJO</v>
      </c>
    </row>
    <row r="871">
      <c r="A871" s="8" t="s">
        <v>1587</v>
      </c>
      <c r="B871" s="9" t="s">
        <v>28</v>
      </c>
      <c r="C871" s="9" t="s">
        <v>302</v>
      </c>
      <c r="D871" s="9" t="s">
        <v>2144</v>
      </c>
      <c r="E871" s="10">
        <v>16.5</v>
      </c>
      <c r="F871" s="10">
        <v>20.0</v>
      </c>
      <c r="G871" s="10">
        <v>17.0</v>
      </c>
      <c r="H871" s="10">
        <v>20.0</v>
      </c>
      <c r="I871" s="10">
        <v>20.0</v>
      </c>
      <c r="J871" s="10">
        <v>16.5</v>
      </c>
      <c r="K871" s="10">
        <v>18.5</v>
      </c>
      <c r="L871" s="10">
        <v>18.5</v>
      </c>
      <c r="M871" s="11">
        <f t="shared" si="1"/>
        <v>18.35714286</v>
      </c>
      <c r="N871" s="11">
        <f t="shared" si="2"/>
        <v>18</v>
      </c>
      <c r="O871" s="12" t="str">
        <f t="shared" si="3"/>
        <v>APROBADO</v>
      </c>
      <c r="P871" s="12" t="str">
        <f>IF(OR(D871="Académica",D871="Empresa"),(IF(M871&lt;Leyenda!$I$11,"ALTO",(IF(M871&lt;=Leyenda!$I$10,"MEDIO","BAJO")))),(IF(M871&lt;Leyenda!$J$11,"ALTO",(IF(M871&lt;=Leyenda!$J$10,"MEDIO","BAJO")))))</f>
        <v>BAJO</v>
      </c>
    </row>
    <row r="872">
      <c r="A872" s="8" t="s">
        <v>1060</v>
      </c>
      <c r="B872" s="9" t="s">
        <v>17</v>
      </c>
      <c r="C872" s="9" t="s">
        <v>302</v>
      </c>
      <c r="D872" s="9" t="s">
        <v>2144</v>
      </c>
      <c r="E872" s="10">
        <v>16.5</v>
      </c>
      <c r="F872" s="10">
        <v>16.5</v>
      </c>
      <c r="G872" s="10">
        <v>16.5</v>
      </c>
      <c r="H872" s="10">
        <v>16.5</v>
      </c>
      <c r="I872" s="10">
        <v>17.5</v>
      </c>
      <c r="J872" s="10">
        <v>19.0</v>
      </c>
      <c r="K872" s="10">
        <v>15.7</v>
      </c>
      <c r="L872" s="10">
        <v>15.5</v>
      </c>
      <c r="M872" s="11">
        <f t="shared" si="1"/>
        <v>16.88571429</v>
      </c>
      <c r="N872" s="11">
        <f t="shared" si="2"/>
        <v>17</v>
      </c>
      <c r="O872" s="12" t="str">
        <f t="shared" si="3"/>
        <v>APROBADO</v>
      </c>
      <c r="P872" s="12" t="str">
        <f>IF(OR(D872="Académica",D872="Empresa"),(IF(M872&lt;Leyenda!$I$11,"ALTO",(IF(M872&lt;=Leyenda!$I$10,"MEDIO","BAJO")))),(IF(M872&lt;Leyenda!$J$11,"ALTO",(IF(M872&lt;=Leyenda!$J$10,"MEDIO","BAJO")))))</f>
        <v>BAJO</v>
      </c>
    </row>
    <row r="873">
      <c r="A873" s="8" t="s">
        <v>1564</v>
      </c>
      <c r="B873" s="9" t="s">
        <v>40</v>
      </c>
      <c r="C873" s="9" t="s">
        <v>302</v>
      </c>
      <c r="D873" s="9" t="s">
        <v>2144</v>
      </c>
      <c r="E873" s="10">
        <v>19.0</v>
      </c>
      <c r="F873" s="10">
        <v>16.5</v>
      </c>
      <c r="G873" s="10">
        <v>16.5</v>
      </c>
      <c r="H873" s="10">
        <v>20.0</v>
      </c>
      <c r="I873" s="10">
        <v>20.0</v>
      </c>
      <c r="J873" s="10">
        <v>16.5</v>
      </c>
      <c r="K873" s="10">
        <v>18.1</v>
      </c>
      <c r="L873" s="10">
        <v>18.5</v>
      </c>
      <c r="M873" s="11">
        <f t="shared" si="1"/>
        <v>18.08571429</v>
      </c>
      <c r="N873" s="11">
        <f t="shared" si="2"/>
        <v>18</v>
      </c>
      <c r="O873" s="12" t="str">
        <f t="shared" si="3"/>
        <v>APROBADO</v>
      </c>
      <c r="P873" s="12" t="str">
        <f>IF(OR(D873="Académica",D873="Empresa"),(IF(M873&lt;Leyenda!$I$11,"ALTO",(IF(M873&lt;=Leyenda!$I$10,"MEDIO","BAJO")))),(IF(M873&lt;Leyenda!$J$11,"ALTO",(IF(M873&lt;=Leyenda!$J$10,"MEDIO","BAJO")))))</f>
        <v>BAJO</v>
      </c>
    </row>
    <row r="874">
      <c r="A874" s="8" t="s">
        <v>1637</v>
      </c>
      <c r="B874" s="9" t="s">
        <v>21</v>
      </c>
      <c r="C874" s="9" t="s">
        <v>302</v>
      </c>
      <c r="D874" s="9" t="s">
        <v>2144</v>
      </c>
      <c r="E874" s="10">
        <v>14.0</v>
      </c>
      <c r="F874" s="10">
        <v>16.5</v>
      </c>
      <c r="G874" s="10">
        <v>9.0</v>
      </c>
      <c r="H874" s="10">
        <v>16.5</v>
      </c>
      <c r="I874" s="10">
        <v>16.5</v>
      </c>
      <c r="J874" s="10">
        <v>16.5</v>
      </c>
      <c r="K874" s="10">
        <v>14.1</v>
      </c>
      <c r="L874" s="10">
        <v>14.0</v>
      </c>
      <c r="M874" s="11">
        <f t="shared" si="1"/>
        <v>14.72857143</v>
      </c>
      <c r="N874" s="11">
        <f t="shared" si="2"/>
        <v>15</v>
      </c>
      <c r="O874" s="12" t="str">
        <f t="shared" si="3"/>
        <v>DESAPROBADO</v>
      </c>
      <c r="P874" s="12" t="str">
        <f>IF(OR(D874="Académica",D874="Empresa"),(IF(M874&lt;Leyenda!$I$11,"ALTO",(IF(M874&lt;=Leyenda!$I$10,"MEDIO","BAJO")))),(IF(M874&lt;Leyenda!$J$11,"ALTO",(IF(M874&lt;=Leyenda!$J$10,"MEDIO","BAJO")))))</f>
        <v>BAJO</v>
      </c>
    </row>
    <row r="875">
      <c r="A875" s="8" t="s">
        <v>2351</v>
      </c>
      <c r="B875" s="9" t="s">
        <v>386</v>
      </c>
      <c r="C875" s="9" t="s">
        <v>302</v>
      </c>
      <c r="D875" s="9" t="s">
        <v>2144</v>
      </c>
      <c r="E875" s="10">
        <v>18.0</v>
      </c>
      <c r="F875" s="10">
        <v>19.0</v>
      </c>
      <c r="G875" s="10">
        <v>19.5</v>
      </c>
      <c r="H875" s="10">
        <v>19.5</v>
      </c>
      <c r="I875" s="10">
        <v>19.5</v>
      </c>
      <c r="J875" s="10">
        <v>18.5</v>
      </c>
      <c r="K875" s="10">
        <v>19.1</v>
      </c>
      <c r="L875" s="10">
        <v>19.0</v>
      </c>
      <c r="M875" s="11">
        <f t="shared" si="1"/>
        <v>19.01428571</v>
      </c>
      <c r="N875" s="11">
        <f t="shared" si="2"/>
        <v>19</v>
      </c>
      <c r="O875" s="12" t="str">
        <f t="shared" si="3"/>
        <v>APROBADO</v>
      </c>
      <c r="P875" s="12" t="str">
        <f>IF(OR(D875="Académica",D875="Empresa"),(IF(M875&lt;Leyenda!$I$11,"ALTO",(IF(M875&lt;=Leyenda!$I$10,"MEDIO","BAJO")))),(IF(M875&lt;Leyenda!$J$11,"ALTO",(IF(M875&lt;=Leyenda!$J$10,"MEDIO","BAJO")))))</f>
        <v>BAJO</v>
      </c>
    </row>
    <row r="876">
      <c r="A876" s="8" t="s">
        <v>2386</v>
      </c>
      <c r="B876" s="9" t="s">
        <v>35</v>
      </c>
      <c r="C876" s="9" t="s">
        <v>302</v>
      </c>
      <c r="D876" s="9" t="s">
        <v>2144</v>
      </c>
      <c r="E876" s="10">
        <v>16.5</v>
      </c>
      <c r="F876" s="10">
        <v>17.5</v>
      </c>
      <c r="G876" s="10">
        <v>16.5</v>
      </c>
      <c r="H876" s="10">
        <v>17.5</v>
      </c>
      <c r="I876" s="10">
        <v>20.0</v>
      </c>
      <c r="J876" s="10">
        <v>15.0</v>
      </c>
      <c r="K876" s="10">
        <v>17.3</v>
      </c>
      <c r="L876" s="10">
        <v>17.5</v>
      </c>
      <c r="M876" s="11">
        <f t="shared" si="1"/>
        <v>17.18571429</v>
      </c>
      <c r="N876" s="11">
        <f t="shared" si="2"/>
        <v>17</v>
      </c>
      <c r="O876" s="12" t="str">
        <f t="shared" si="3"/>
        <v>APROBADO</v>
      </c>
      <c r="P876" s="12" t="str">
        <f>IF(OR(D876="Académica",D876="Empresa"),(IF(M876&lt;Leyenda!$I$11,"ALTO",(IF(M876&lt;=Leyenda!$I$10,"MEDIO","BAJO")))),(IF(M876&lt;Leyenda!$J$11,"ALTO",(IF(M876&lt;=Leyenda!$J$10,"MEDIO","BAJO")))))</f>
        <v>BAJO</v>
      </c>
    </row>
    <row r="877">
      <c r="A877" s="8" t="s">
        <v>1505</v>
      </c>
      <c r="B877" s="9" t="s">
        <v>35</v>
      </c>
      <c r="C877" s="9" t="s">
        <v>302</v>
      </c>
      <c r="D877" s="9" t="s">
        <v>2144</v>
      </c>
      <c r="E877" s="10">
        <v>17.5</v>
      </c>
      <c r="F877" s="10">
        <v>17.5</v>
      </c>
      <c r="G877" s="10">
        <v>19.0</v>
      </c>
      <c r="H877" s="10">
        <v>19.0</v>
      </c>
      <c r="I877" s="10">
        <v>20.0</v>
      </c>
      <c r="J877" s="10">
        <v>15.0</v>
      </c>
      <c r="K877" s="10">
        <v>18.1</v>
      </c>
      <c r="L877" s="10">
        <v>18.0</v>
      </c>
      <c r="M877" s="11">
        <f t="shared" si="1"/>
        <v>18.01428571</v>
      </c>
      <c r="N877" s="11">
        <f t="shared" si="2"/>
        <v>18</v>
      </c>
      <c r="O877" s="12" t="str">
        <f t="shared" si="3"/>
        <v>APROBADO</v>
      </c>
      <c r="P877" s="12" t="str">
        <f>IF(OR(D877="Académica",D877="Empresa"),(IF(M877&lt;Leyenda!$I$11,"ALTO",(IF(M877&lt;=Leyenda!$I$10,"MEDIO","BAJO")))),(IF(M877&lt;Leyenda!$J$11,"ALTO",(IF(M877&lt;=Leyenda!$J$10,"MEDIO","BAJO")))))</f>
        <v>BAJO</v>
      </c>
    </row>
    <row r="878">
      <c r="A878" s="8" t="s">
        <v>1531</v>
      </c>
      <c r="B878" s="9" t="s">
        <v>28</v>
      </c>
      <c r="C878" s="9" t="s">
        <v>44</v>
      </c>
      <c r="D878" s="9" t="s">
        <v>2144</v>
      </c>
      <c r="E878" s="10">
        <v>16.5</v>
      </c>
      <c r="F878" s="10">
        <v>19.0</v>
      </c>
      <c r="G878" s="10">
        <v>19.0</v>
      </c>
      <c r="H878" s="10">
        <v>16.5</v>
      </c>
      <c r="I878" s="10">
        <v>20.0</v>
      </c>
      <c r="J878" s="10">
        <v>15.0</v>
      </c>
      <c r="K878" s="10">
        <v>18.1</v>
      </c>
      <c r="L878" s="10">
        <v>18.0</v>
      </c>
      <c r="M878" s="11">
        <f t="shared" si="1"/>
        <v>17.72857143</v>
      </c>
      <c r="N878" s="11">
        <f t="shared" si="2"/>
        <v>18</v>
      </c>
      <c r="O878" s="12" t="str">
        <f t="shared" si="3"/>
        <v>APROBADO</v>
      </c>
      <c r="P878" s="12" t="str">
        <f>IF(OR(D878="Académica",D878="Empresa"),(IF(M878&lt;Leyenda!$I$11,"ALTO",(IF(M878&lt;=Leyenda!$I$10,"MEDIO","BAJO")))),(IF(M878&lt;Leyenda!$J$11,"ALTO",(IF(M878&lt;=Leyenda!$J$10,"MEDIO","BAJO")))))</f>
        <v>BAJO</v>
      </c>
    </row>
    <row r="879">
      <c r="A879" s="8" t="s">
        <v>1111</v>
      </c>
      <c r="B879" s="9" t="s">
        <v>40</v>
      </c>
      <c r="C879" s="9" t="s">
        <v>44</v>
      </c>
      <c r="D879" s="9" t="s">
        <v>2144</v>
      </c>
      <c r="E879" s="10">
        <v>15.5</v>
      </c>
      <c r="F879" s="10">
        <v>16.5</v>
      </c>
      <c r="G879" s="10">
        <v>16.5</v>
      </c>
      <c r="H879" s="10">
        <v>16.5</v>
      </c>
      <c r="I879" s="10">
        <v>15.0</v>
      </c>
      <c r="J879" s="10">
        <v>16.5</v>
      </c>
      <c r="K879" s="10">
        <v>16.1</v>
      </c>
      <c r="L879" s="10">
        <v>16.0</v>
      </c>
      <c r="M879" s="11">
        <f t="shared" si="1"/>
        <v>16.08571429</v>
      </c>
      <c r="N879" s="11">
        <f t="shared" si="2"/>
        <v>16</v>
      </c>
      <c r="O879" s="12" t="str">
        <f t="shared" si="3"/>
        <v>APROBADO</v>
      </c>
      <c r="P879" s="12" t="str">
        <f>IF(OR(D879="Académica",D879="Empresa"),(IF(M879&lt;Leyenda!$I$11,"ALTO",(IF(M879&lt;=Leyenda!$I$10,"MEDIO","BAJO")))),(IF(M879&lt;Leyenda!$J$11,"ALTO",(IF(M879&lt;=Leyenda!$J$10,"MEDIO","BAJO")))))</f>
        <v>BAJO</v>
      </c>
    </row>
    <row r="880">
      <c r="A880" s="8" t="s">
        <v>1810</v>
      </c>
      <c r="B880" s="9" t="s">
        <v>17</v>
      </c>
      <c r="C880" s="9" t="s">
        <v>44</v>
      </c>
      <c r="D880" s="9" t="s">
        <v>2144</v>
      </c>
      <c r="E880" s="10">
        <v>17.5</v>
      </c>
      <c r="F880" s="10">
        <v>16.5</v>
      </c>
      <c r="G880" s="10">
        <v>18.0</v>
      </c>
      <c r="H880" s="10">
        <v>16.5</v>
      </c>
      <c r="I880" s="10">
        <v>16.5</v>
      </c>
      <c r="J880" s="10">
        <v>16.5</v>
      </c>
      <c r="K880" s="10">
        <v>15.6</v>
      </c>
      <c r="L880" s="10">
        <v>15.5</v>
      </c>
      <c r="M880" s="11">
        <f t="shared" si="1"/>
        <v>16.72857143</v>
      </c>
      <c r="N880" s="11">
        <f t="shared" si="2"/>
        <v>17</v>
      </c>
      <c r="O880" s="12" t="str">
        <f t="shared" si="3"/>
        <v>APROBADO</v>
      </c>
      <c r="P880" s="12" t="str">
        <f>IF(OR(D880="Académica",D880="Empresa"),(IF(M880&lt;Leyenda!$I$11,"ALTO",(IF(M880&lt;=Leyenda!$I$10,"MEDIO","BAJO")))),(IF(M880&lt;Leyenda!$J$11,"ALTO",(IF(M880&lt;=Leyenda!$J$10,"MEDIO","BAJO")))))</f>
        <v>BAJO</v>
      </c>
    </row>
    <row r="881">
      <c r="A881" s="8" t="s">
        <v>1114</v>
      </c>
      <c r="B881" s="9" t="s">
        <v>17</v>
      </c>
      <c r="C881" s="9" t="s">
        <v>44</v>
      </c>
      <c r="D881" s="9" t="s">
        <v>2144</v>
      </c>
      <c r="E881" s="10">
        <v>15.5</v>
      </c>
      <c r="F881" s="10">
        <v>16.5</v>
      </c>
      <c r="G881" s="10">
        <v>16.5</v>
      </c>
      <c r="H881" s="10">
        <v>16.5</v>
      </c>
      <c r="I881" s="10">
        <v>16.5</v>
      </c>
      <c r="J881" s="10">
        <v>16.5</v>
      </c>
      <c r="K881" s="10">
        <v>16.2</v>
      </c>
      <c r="L881" s="10">
        <v>16.0</v>
      </c>
      <c r="M881" s="11">
        <f t="shared" si="1"/>
        <v>16.31428571</v>
      </c>
      <c r="N881" s="11">
        <f t="shared" si="2"/>
        <v>16</v>
      </c>
      <c r="O881" s="12" t="str">
        <f t="shared" si="3"/>
        <v>APROBADO</v>
      </c>
      <c r="P881" s="12" t="str">
        <f>IF(OR(D881="Académica",D881="Empresa"),(IF(M881&lt;Leyenda!$I$11,"ALTO",(IF(M881&lt;=Leyenda!$I$10,"MEDIO","BAJO")))),(IF(M881&lt;Leyenda!$J$11,"ALTO",(IF(M881&lt;=Leyenda!$J$10,"MEDIO","BAJO")))))</f>
        <v>BAJO</v>
      </c>
    </row>
    <row r="882">
      <c r="A882" s="8" t="s">
        <v>1110</v>
      </c>
      <c r="B882" s="9" t="s">
        <v>40</v>
      </c>
      <c r="C882" s="9" t="s">
        <v>44</v>
      </c>
      <c r="D882" s="9" t="s">
        <v>2144</v>
      </c>
      <c r="E882" s="10">
        <v>17.5</v>
      </c>
      <c r="F882" s="10">
        <v>16.5</v>
      </c>
      <c r="G882" s="10">
        <v>16.5</v>
      </c>
      <c r="H882" s="10">
        <v>16.5</v>
      </c>
      <c r="I882" s="10">
        <v>19.0</v>
      </c>
      <c r="J882" s="10">
        <v>16.5</v>
      </c>
      <c r="K882" s="10">
        <v>17.0</v>
      </c>
      <c r="L882" s="10">
        <v>17.0</v>
      </c>
      <c r="M882" s="11">
        <f t="shared" si="1"/>
        <v>17.07142857</v>
      </c>
      <c r="N882" s="11">
        <f t="shared" si="2"/>
        <v>17</v>
      </c>
      <c r="O882" s="12" t="str">
        <f t="shared" si="3"/>
        <v>APROBADO</v>
      </c>
      <c r="P882" s="12" t="str">
        <f>IF(OR(D882="Académica",D882="Empresa"),(IF(M882&lt;Leyenda!$I$11,"ALTO",(IF(M882&lt;=Leyenda!$I$10,"MEDIO","BAJO")))),(IF(M882&lt;Leyenda!$J$11,"ALTO",(IF(M882&lt;=Leyenda!$J$10,"MEDIO","BAJO")))))</f>
        <v>BAJO</v>
      </c>
    </row>
    <row r="883">
      <c r="A883" s="8" t="s">
        <v>2590</v>
      </c>
      <c r="B883" s="9" t="s">
        <v>40</v>
      </c>
      <c r="C883" s="9" t="s">
        <v>44</v>
      </c>
      <c r="D883" s="9" t="s">
        <v>2144</v>
      </c>
      <c r="E883" s="10">
        <v>18.0</v>
      </c>
      <c r="F883" s="10">
        <v>18.5</v>
      </c>
      <c r="G883" s="10">
        <v>18.5</v>
      </c>
      <c r="H883" s="10">
        <v>16.5</v>
      </c>
      <c r="I883" s="10">
        <v>20.0</v>
      </c>
      <c r="J883" s="10">
        <v>16.5</v>
      </c>
      <c r="K883" s="10">
        <v>17.8</v>
      </c>
      <c r="L883" s="10">
        <v>18.0</v>
      </c>
      <c r="M883" s="11">
        <f t="shared" si="1"/>
        <v>17.97142857</v>
      </c>
      <c r="N883" s="11">
        <f t="shared" si="2"/>
        <v>18</v>
      </c>
      <c r="O883" s="12" t="str">
        <f t="shared" si="3"/>
        <v>APROBADO</v>
      </c>
      <c r="P883" s="12" t="str">
        <f>IF(OR(D883="Académica",D883="Empresa"),(IF(M883&lt;Leyenda!$I$11,"ALTO",(IF(M883&lt;=Leyenda!$I$10,"MEDIO","BAJO")))),(IF(M883&lt;Leyenda!$J$11,"ALTO",(IF(M883&lt;=Leyenda!$J$10,"MEDIO","BAJO")))))</f>
        <v>BAJO</v>
      </c>
    </row>
    <row r="884">
      <c r="A884" s="8" t="s">
        <v>1121</v>
      </c>
      <c r="B884" s="9" t="s">
        <v>40</v>
      </c>
      <c r="C884" s="9" t="s">
        <v>44</v>
      </c>
      <c r="D884" s="9" t="s">
        <v>2144</v>
      </c>
      <c r="E884" s="10">
        <v>12.5</v>
      </c>
      <c r="F884" s="10">
        <v>16.5</v>
      </c>
      <c r="G884" s="10">
        <v>16.5</v>
      </c>
      <c r="H884" s="10">
        <v>12.5</v>
      </c>
      <c r="I884" s="10">
        <v>19.0</v>
      </c>
      <c r="J884" s="10">
        <v>16.5</v>
      </c>
      <c r="K884" s="10">
        <v>15.9</v>
      </c>
      <c r="L884" s="10">
        <v>16.0</v>
      </c>
      <c r="M884" s="11">
        <f t="shared" si="1"/>
        <v>15.62857143</v>
      </c>
      <c r="N884" s="11">
        <f t="shared" si="2"/>
        <v>16</v>
      </c>
      <c r="O884" s="12" t="str">
        <f t="shared" si="3"/>
        <v>APROBADO</v>
      </c>
      <c r="P884" s="12" t="str">
        <f>IF(OR(D884="Académica",D884="Empresa"),(IF(M884&lt;Leyenda!$I$11,"ALTO",(IF(M884&lt;=Leyenda!$I$10,"MEDIO","BAJO")))),(IF(M884&lt;Leyenda!$J$11,"ALTO",(IF(M884&lt;=Leyenda!$J$10,"MEDIO","BAJO")))))</f>
        <v>BAJO</v>
      </c>
    </row>
    <row r="885">
      <c r="A885" s="8" t="s">
        <v>1102</v>
      </c>
      <c r="B885" s="9" t="s">
        <v>40</v>
      </c>
      <c r="C885" s="9" t="s">
        <v>44</v>
      </c>
      <c r="D885" s="9" t="s">
        <v>2144</v>
      </c>
      <c r="E885" s="10">
        <v>17.5</v>
      </c>
      <c r="F885" s="10">
        <v>16.5</v>
      </c>
      <c r="G885" s="10">
        <v>16.5</v>
      </c>
      <c r="H885" s="10">
        <v>16.5</v>
      </c>
      <c r="I885" s="10">
        <v>20.0</v>
      </c>
      <c r="J885" s="10">
        <v>16.5</v>
      </c>
      <c r="K885" s="10">
        <v>17.6</v>
      </c>
      <c r="L885" s="10">
        <v>18.0</v>
      </c>
      <c r="M885" s="11">
        <f t="shared" si="1"/>
        <v>17.3</v>
      </c>
      <c r="N885" s="11">
        <f t="shared" si="2"/>
        <v>17</v>
      </c>
      <c r="O885" s="12" t="str">
        <f t="shared" si="3"/>
        <v>APROBADO</v>
      </c>
      <c r="P885" s="12" t="str">
        <f>IF(OR(D885="Académica",D885="Empresa"),(IF(M885&lt;Leyenda!$I$11,"ALTO",(IF(M885&lt;=Leyenda!$I$10,"MEDIO","BAJO")))),(IF(M885&lt;Leyenda!$J$11,"ALTO",(IF(M885&lt;=Leyenda!$J$10,"MEDIO","BAJO")))))</f>
        <v>BAJO</v>
      </c>
    </row>
    <row r="886">
      <c r="A886" s="8" t="s">
        <v>1733</v>
      </c>
      <c r="B886" s="9" t="s">
        <v>40</v>
      </c>
      <c r="C886" s="9" t="s">
        <v>44</v>
      </c>
      <c r="D886" s="9" t="s">
        <v>2144</v>
      </c>
      <c r="E886" s="10">
        <v>18.0</v>
      </c>
      <c r="F886" s="10">
        <v>19.0</v>
      </c>
      <c r="G886" s="10">
        <v>19.5</v>
      </c>
      <c r="H886" s="10">
        <v>16.5</v>
      </c>
      <c r="I886" s="10">
        <v>20.0</v>
      </c>
      <c r="J886" s="10">
        <v>16.5</v>
      </c>
      <c r="K886" s="10">
        <v>18.6</v>
      </c>
      <c r="L886" s="10">
        <v>18.5</v>
      </c>
      <c r="M886" s="11">
        <f t="shared" si="1"/>
        <v>18.3</v>
      </c>
      <c r="N886" s="11">
        <f t="shared" si="2"/>
        <v>18</v>
      </c>
      <c r="O886" s="12" t="str">
        <f t="shared" si="3"/>
        <v>APROBADO</v>
      </c>
      <c r="P886" s="12" t="str">
        <f>IF(OR(D886="Académica",D886="Empresa"),(IF(M886&lt;Leyenda!$I$11,"ALTO",(IF(M886&lt;=Leyenda!$I$10,"MEDIO","BAJO")))),(IF(M886&lt;Leyenda!$J$11,"ALTO",(IF(M886&lt;=Leyenda!$J$10,"MEDIO","BAJO")))))</f>
        <v>BAJO</v>
      </c>
    </row>
    <row r="887">
      <c r="A887" s="8" t="s">
        <v>2271</v>
      </c>
      <c r="B887" s="9" t="s">
        <v>386</v>
      </c>
      <c r="C887" s="9" t="s">
        <v>44</v>
      </c>
      <c r="D887" s="9" t="s">
        <v>2144</v>
      </c>
      <c r="E887" s="10">
        <v>18.0</v>
      </c>
      <c r="F887" s="10">
        <v>17.5</v>
      </c>
      <c r="G887" s="10">
        <v>20.0</v>
      </c>
      <c r="H887" s="10">
        <v>17.0</v>
      </c>
      <c r="I887" s="10">
        <v>18.5</v>
      </c>
      <c r="J887" s="10">
        <v>18.0</v>
      </c>
      <c r="K887" s="10">
        <v>18.1</v>
      </c>
      <c r="L887" s="10">
        <v>18.0</v>
      </c>
      <c r="M887" s="11">
        <f t="shared" si="1"/>
        <v>18.15714286</v>
      </c>
      <c r="N887" s="11">
        <f t="shared" si="2"/>
        <v>18</v>
      </c>
      <c r="O887" s="12" t="str">
        <f t="shared" si="3"/>
        <v>APROBADO</v>
      </c>
      <c r="P887" s="12" t="str">
        <f>IF(OR(D887="Académica",D887="Empresa"),(IF(M887&lt;Leyenda!$I$11,"ALTO",(IF(M887&lt;=Leyenda!$I$10,"MEDIO","BAJO")))),(IF(M887&lt;Leyenda!$J$11,"ALTO",(IF(M887&lt;=Leyenda!$J$10,"MEDIO","BAJO")))))</f>
        <v>BAJO</v>
      </c>
    </row>
    <row r="888">
      <c r="A888" s="8" t="s">
        <v>2272</v>
      </c>
      <c r="B888" s="9" t="s">
        <v>386</v>
      </c>
      <c r="C888" s="9" t="s">
        <v>44</v>
      </c>
      <c r="D888" s="9" t="s">
        <v>2144</v>
      </c>
      <c r="E888" s="10">
        <v>17.0</v>
      </c>
      <c r="F888" s="10">
        <v>17.0</v>
      </c>
      <c r="G888" s="10">
        <v>19.0</v>
      </c>
      <c r="H888" s="10">
        <v>17.0</v>
      </c>
      <c r="I888" s="10">
        <v>18.5</v>
      </c>
      <c r="J888" s="10">
        <v>18.0</v>
      </c>
      <c r="K888" s="10">
        <v>17.8</v>
      </c>
      <c r="L888" s="10">
        <v>17.5</v>
      </c>
      <c r="M888" s="11">
        <f t="shared" si="1"/>
        <v>17.75714286</v>
      </c>
      <c r="N888" s="11">
        <f t="shared" si="2"/>
        <v>18</v>
      </c>
      <c r="O888" s="12" t="str">
        <f t="shared" si="3"/>
        <v>APROBADO</v>
      </c>
      <c r="P888" s="12" t="str">
        <f>IF(OR(D888="Académica",D888="Empresa"),(IF(M888&lt;Leyenda!$I$11,"ALTO",(IF(M888&lt;=Leyenda!$I$10,"MEDIO","BAJO")))),(IF(M888&lt;Leyenda!$J$11,"ALTO",(IF(M888&lt;=Leyenda!$J$10,"MEDIO","BAJO")))))</f>
        <v>BAJO</v>
      </c>
    </row>
    <row r="889">
      <c r="A889" s="8" t="s">
        <v>1796</v>
      </c>
      <c r="B889" s="9" t="s">
        <v>40</v>
      </c>
      <c r="C889" s="9" t="s">
        <v>44</v>
      </c>
      <c r="D889" s="9" t="s">
        <v>2144</v>
      </c>
      <c r="E889" s="10">
        <v>15.5</v>
      </c>
      <c r="F889" s="10">
        <v>16.5</v>
      </c>
      <c r="G889" s="10">
        <v>16.5</v>
      </c>
      <c r="H889" s="10">
        <v>15.0</v>
      </c>
      <c r="I889" s="10">
        <v>16.5</v>
      </c>
      <c r="J889" s="10">
        <v>16.5</v>
      </c>
      <c r="K889" s="10">
        <v>16.4</v>
      </c>
      <c r="L889" s="10">
        <v>16.5</v>
      </c>
      <c r="M889" s="11">
        <f t="shared" si="1"/>
        <v>16.12857143</v>
      </c>
      <c r="N889" s="11">
        <f t="shared" si="2"/>
        <v>16</v>
      </c>
      <c r="O889" s="12" t="str">
        <f t="shared" si="3"/>
        <v>APROBADO</v>
      </c>
      <c r="P889" s="12" t="str">
        <f>IF(OR(D889="Académica",D889="Empresa"),(IF(M889&lt;Leyenda!$I$11,"ALTO",(IF(M889&lt;=Leyenda!$I$10,"MEDIO","BAJO")))),(IF(M889&lt;Leyenda!$J$11,"ALTO",(IF(M889&lt;=Leyenda!$J$10,"MEDIO","BAJO")))))</f>
        <v>BAJO</v>
      </c>
    </row>
    <row r="890">
      <c r="A890" s="8" t="s">
        <v>2290</v>
      </c>
      <c r="B890" s="9" t="s">
        <v>40</v>
      </c>
      <c r="C890" s="9" t="s">
        <v>44</v>
      </c>
      <c r="D890" s="9" t="s">
        <v>2144</v>
      </c>
      <c r="E890" s="10">
        <v>16.5</v>
      </c>
      <c r="F890" s="10">
        <v>16.5</v>
      </c>
      <c r="G890" s="10">
        <v>16.5</v>
      </c>
      <c r="H890" s="10">
        <v>12.5</v>
      </c>
      <c r="I890" s="10">
        <v>19.0</v>
      </c>
      <c r="J890" s="10">
        <v>16.5</v>
      </c>
      <c r="K890" s="10">
        <v>16.3</v>
      </c>
      <c r="L890" s="10">
        <v>16.5</v>
      </c>
      <c r="M890" s="11">
        <f t="shared" si="1"/>
        <v>16.25714286</v>
      </c>
      <c r="N890" s="11">
        <f t="shared" si="2"/>
        <v>16</v>
      </c>
      <c r="O890" s="12" t="str">
        <f t="shared" si="3"/>
        <v>APROBADO</v>
      </c>
      <c r="P890" s="12" t="str">
        <f>IF(OR(D890="Académica",D890="Empresa"),(IF(M890&lt;Leyenda!$I$11,"ALTO",(IF(M890&lt;=Leyenda!$I$10,"MEDIO","BAJO")))),(IF(M890&lt;Leyenda!$J$11,"ALTO",(IF(M890&lt;=Leyenda!$J$10,"MEDIO","BAJO")))))</f>
        <v>BAJO</v>
      </c>
    </row>
    <row r="891">
      <c r="A891" s="8" t="s">
        <v>985</v>
      </c>
      <c r="B891" s="9" t="s">
        <v>40</v>
      </c>
      <c r="C891" s="9" t="s">
        <v>44</v>
      </c>
      <c r="D891" s="9" t="s">
        <v>2144</v>
      </c>
      <c r="E891" s="10">
        <v>18.0</v>
      </c>
      <c r="F891" s="10">
        <v>16.5</v>
      </c>
      <c r="G891" s="10">
        <v>16.5</v>
      </c>
      <c r="H891" s="10">
        <v>16.5</v>
      </c>
      <c r="I891" s="10">
        <v>19.0</v>
      </c>
      <c r="J891" s="10">
        <v>16.5</v>
      </c>
      <c r="K891" s="10">
        <v>17.1</v>
      </c>
      <c r="L891" s="10">
        <v>17.0</v>
      </c>
      <c r="M891" s="11">
        <f t="shared" si="1"/>
        <v>17.15714286</v>
      </c>
      <c r="N891" s="11">
        <f t="shared" si="2"/>
        <v>17</v>
      </c>
      <c r="O891" s="12" t="str">
        <f t="shared" si="3"/>
        <v>APROBADO</v>
      </c>
      <c r="P891" s="12" t="str">
        <f>IF(OR(D891="Académica",D891="Empresa"),(IF(M891&lt;Leyenda!$I$11,"ALTO",(IF(M891&lt;=Leyenda!$I$10,"MEDIO","BAJO")))),(IF(M891&lt;Leyenda!$J$11,"ALTO",(IF(M891&lt;=Leyenda!$J$10,"MEDIO","BAJO")))))</f>
        <v>BAJO</v>
      </c>
    </row>
    <row r="892">
      <c r="A892" s="8" t="s">
        <v>2591</v>
      </c>
      <c r="B892" s="9" t="s">
        <v>601</v>
      </c>
      <c r="C892" s="9" t="s">
        <v>44</v>
      </c>
      <c r="D892" s="9" t="s">
        <v>2144</v>
      </c>
      <c r="E892" s="10">
        <v>16.5</v>
      </c>
      <c r="F892" s="10">
        <v>16.0</v>
      </c>
      <c r="G892" s="10">
        <v>15.5</v>
      </c>
      <c r="H892" s="10">
        <v>14.5</v>
      </c>
      <c r="I892" s="10">
        <v>15.5</v>
      </c>
      <c r="J892" s="10">
        <v>15.0</v>
      </c>
      <c r="K892" s="10">
        <v>15.5</v>
      </c>
      <c r="L892" s="10">
        <v>15.5</v>
      </c>
      <c r="M892" s="11">
        <f t="shared" si="1"/>
        <v>15.5</v>
      </c>
      <c r="N892" s="11">
        <f t="shared" si="2"/>
        <v>16</v>
      </c>
      <c r="O892" s="12" t="str">
        <f t="shared" si="3"/>
        <v>APROBADO</v>
      </c>
      <c r="P892" s="12" t="str">
        <f>IF(OR(D892="Académica",D892="Empresa"),(IF(M892&lt;Leyenda!$I$11,"ALTO",(IF(M892&lt;=Leyenda!$I$10,"MEDIO","BAJO")))),(IF(M892&lt;Leyenda!$J$11,"ALTO",(IF(M892&lt;=Leyenda!$J$10,"MEDIO","BAJO")))))</f>
        <v>BAJO</v>
      </c>
    </row>
    <row r="893">
      <c r="A893" s="8" t="s">
        <v>1625</v>
      </c>
      <c r="B893" s="9" t="s">
        <v>40</v>
      </c>
      <c r="C893" s="9" t="s">
        <v>44</v>
      </c>
      <c r="D893" s="9" t="s">
        <v>2144</v>
      </c>
      <c r="E893" s="10">
        <v>18.0</v>
      </c>
      <c r="F893" s="10">
        <v>18.5</v>
      </c>
      <c r="G893" s="10">
        <v>16.5</v>
      </c>
      <c r="H893" s="10">
        <v>16.5</v>
      </c>
      <c r="I893" s="10">
        <v>15.0</v>
      </c>
      <c r="J893" s="10">
        <v>16.5</v>
      </c>
      <c r="K893" s="10">
        <v>16.9</v>
      </c>
      <c r="L893" s="10">
        <v>17.0</v>
      </c>
      <c r="M893" s="11">
        <f t="shared" si="1"/>
        <v>16.84285714</v>
      </c>
      <c r="N893" s="11">
        <f t="shared" si="2"/>
        <v>17</v>
      </c>
      <c r="O893" s="12" t="str">
        <f t="shared" si="3"/>
        <v>APROBADO</v>
      </c>
      <c r="P893" s="12" t="str">
        <f>IF(OR(D893="Académica",D893="Empresa"),(IF(M893&lt;Leyenda!$I$11,"ALTO",(IF(M893&lt;=Leyenda!$I$10,"MEDIO","BAJO")))),(IF(M893&lt;Leyenda!$J$11,"ALTO",(IF(M893&lt;=Leyenda!$J$10,"MEDIO","BAJO")))))</f>
        <v>BAJO</v>
      </c>
    </row>
    <row r="894">
      <c r="A894" s="8" t="s">
        <v>1376</v>
      </c>
      <c r="B894" s="9" t="s">
        <v>35</v>
      </c>
      <c r="C894" s="9" t="s">
        <v>44</v>
      </c>
      <c r="D894" s="9" t="s">
        <v>2144</v>
      </c>
      <c r="E894" s="10">
        <v>17.5</v>
      </c>
      <c r="F894" s="10">
        <v>18.5</v>
      </c>
      <c r="G894" s="10">
        <v>18.0</v>
      </c>
      <c r="H894" s="10">
        <v>16.5</v>
      </c>
      <c r="I894" s="10">
        <v>16.5</v>
      </c>
      <c r="J894" s="10">
        <v>15.0</v>
      </c>
      <c r="K894" s="10">
        <v>17.2</v>
      </c>
      <c r="L894" s="10">
        <v>17.5</v>
      </c>
      <c r="M894" s="11">
        <f t="shared" si="1"/>
        <v>17.02857143</v>
      </c>
      <c r="N894" s="11">
        <f t="shared" si="2"/>
        <v>17</v>
      </c>
      <c r="O894" s="12" t="str">
        <f t="shared" si="3"/>
        <v>APROBADO</v>
      </c>
      <c r="P894" s="12" t="str">
        <f>IF(OR(D894="Académica",D894="Empresa"),(IF(M894&lt;Leyenda!$I$11,"ALTO",(IF(M894&lt;=Leyenda!$I$10,"MEDIO","BAJO")))),(IF(M894&lt;Leyenda!$J$11,"ALTO",(IF(M894&lt;=Leyenda!$J$10,"MEDIO","BAJO")))))</f>
        <v>BAJO</v>
      </c>
    </row>
    <row r="895">
      <c r="A895" s="8" t="s">
        <v>2592</v>
      </c>
      <c r="B895" s="9" t="s">
        <v>601</v>
      </c>
      <c r="C895" s="9" t="s">
        <v>44</v>
      </c>
      <c r="D895" s="9" t="s">
        <v>2144</v>
      </c>
      <c r="E895" s="10">
        <v>16.0</v>
      </c>
      <c r="F895" s="10">
        <v>15.5</v>
      </c>
      <c r="G895" s="10">
        <v>17.5</v>
      </c>
      <c r="H895" s="10">
        <v>16.0</v>
      </c>
      <c r="I895" s="10">
        <v>18.0</v>
      </c>
      <c r="J895" s="10">
        <v>19.0</v>
      </c>
      <c r="K895" s="10">
        <v>16.6</v>
      </c>
      <c r="L895" s="10">
        <v>16.5</v>
      </c>
      <c r="M895" s="11">
        <f t="shared" si="1"/>
        <v>16.94285714</v>
      </c>
      <c r="N895" s="11">
        <f t="shared" si="2"/>
        <v>17</v>
      </c>
      <c r="O895" s="12" t="str">
        <f t="shared" si="3"/>
        <v>APROBADO</v>
      </c>
      <c r="P895" s="12" t="str">
        <f>IF(OR(D895="Académica",D895="Empresa"),(IF(M895&lt;Leyenda!$I$11,"ALTO",(IF(M895&lt;=Leyenda!$I$10,"MEDIO","BAJO")))),(IF(M895&lt;Leyenda!$J$11,"ALTO",(IF(M895&lt;=Leyenda!$J$10,"MEDIO","BAJO")))))</f>
        <v>BAJO</v>
      </c>
    </row>
    <row r="896">
      <c r="A896" s="8" t="s">
        <v>1572</v>
      </c>
      <c r="B896" s="9" t="s">
        <v>25</v>
      </c>
      <c r="C896" s="9" t="s">
        <v>44</v>
      </c>
      <c r="D896" s="9" t="s">
        <v>2144</v>
      </c>
      <c r="E896" s="10">
        <v>17.5</v>
      </c>
      <c r="F896" s="10">
        <v>16.5</v>
      </c>
      <c r="G896" s="10">
        <v>17.0</v>
      </c>
      <c r="H896" s="10">
        <v>16.5</v>
      </c>
      <c r="I896" s="10">
        <v>20.0</v>
      </c>
      <c r="J896" s="10">
        <v>16.5</v>
      </c>
      <c r="K896" s="10">
        <v>17.4</v>
      </c>
      <c r="L896" s="10">
        <v>17.5</v>
      </c>
      <c r="M896" s="11">
        <f t="shared" si="1"/>
        <v>17.34285714</v>
      </c>
      <c r="N896" s="11">
        <f t="shared" si="2"/>
        <v>17</v>
      </c>
      <c r="O896" s="12" t="str">
        <f t="shared" si="3"/>
        <v>APROBADO</v>
      </c>
      <c r="P896" s="12" t="str">
        <f>IF(OR(D896="Académica",D896="Empresa"),(IF(M896&lt;Leyenda!$I$11,"ALTO",(IF(M896&lt;=Leyenda!$I$10,"MEDIO","BAJO")))),(IF(M896&lt;Leyenda!$J$11,"ALTO",(IF(M896&lt;=Leyenda!$J$10,"MEDIO","BAJO")))))</f>
        <v>BAJO</v>
      </c>
    </row>
    <row r="897">
      <c r="A897" s="8" t="s">
        <v>2593</v>
      </c>
      <c r="B897" s="9" t="s">
        <v>601</v>
      </c>
      <c r="C897" s="9" t="s">
        <v>44</v>
      </c>
      <c r="D897" s="9" t="s">
        <v>2144</v>
      </c>
      <c r="E897" s="10">
        <v>17.5</v>
      </c>
      <c r="F897" s="10">
        <v>19.0</v>
      </c>
      <c r="G897" s="10">
        <v>18.0</v>
      </c>
      <c r="H897" s="10">
        <v>16.0</v>
      </c>
      <c r="I897" s="10">
        <v>19.0</v>
      </c>
      <c r="J897" s="10">
        <v>19.0</v>
      </c>
      <c r="K897" s="10">
        <v>18.1</v>
      </c>
      <c r="L897" s="10">
        <v>18.0</v>
      </c>
      <c r="M897" s="11">
        <f t="shared" si="1"/>
        <v>18.08571429</v>
      </c>
      <c r="N897" s="11">
        <f t="shared" si="2"/>
        <v>18</v>
      </c>
      <c r="O897" s="12" t="str">
        <f t="shared" si="3"/>
        <v>APROBADO</v>
      </c>
      <c r="P897" s="12" t="str">
        <f>IF(OR(D897="Académica",D897="Empresa"),(IF(M897&lt;Leyenda!$I$11,"ALTO",(IF(M897&lt;=Leyenda!$I$10,"MEDIO","BAJO")))),(IF(M897&lt;Leyenda!$J$11,"ALTO",(IF(M897&lt;=Leyenda!$J$10,"MEDIO","BAJO")))))</f>
        <v>BAJO</v>
      </c>
    </row>
    <row r="898">
      <c r="A898" s="8" t="s">
        <v>1633</v>
      </c>
      <c r="B898" s="9" t="s">
        <v>28</v>
      </c>
      <c r="C898" s="9" t="s">
        <v>44</v>
      </c>
      <c r="D898" s="9" t="s">
        <v>2144</v>
      </c>
      <c r="E898" s="10">
        <v>16.5</v>
      </c>
      <c r="F898" s="10">
        <v>18.5</v>
      </c>
      <c r="G898" s="10">
        <v>19.0</v>
      </c>
      <c r="H898" s="10">
        <v>16.5</v>
      </c>
      <c r="I898" s="10">
        <v>20.0</v>
      </c>
      <c r="J898" s="10">
        <v>19.0</v>
      </c>
      <c r="K898" s="10">
        <v>18.1</v>
      </c>
      <c r="L898" s="10">
        <v>18.0</v>
      </c>
      <c r="M898" s="11">
        <f t="shared" si="1"/>
        <v>18.22857143</v>
      </c>
      <c r="N898" s="11">
        <f t="shared" si="2"/>
        <v>18</v>
      </c>
      <c r="O898" s="12" t="str">
        <f t="shared" si="3"/>
        <v>APROBADO</v>
      </c>
      <c r="P898" s="12" t="str">
        <f>IF(OR(D898="Académica",D898="Empresa"),(IF(M898&lt;Leyenda!$I$11,"ALTO",(IF(M898&lt;=Leyenda!$I$10,"MEDIO","BAJO")))),(IF(M898&lt;Leyenda!$J$11,"ALTO",(IF(M898&lt;=Leyenda!$J$10,"MEDIO","BAJO")))))</f>
        <v>BAJO</v>
      </c>
    </row>
    <row r="899">
      <c r="A899" s="8" t="s">
        <v>2594</v>
      </c>
      <c r="B899" s="9" t="s">
        <v>28</v>
      </c>
      <c r="C899" s="9" t="s">
        <v>44</v>
      </c>
      <c r="D899" s="9" t="s">
        <v>2144</v>
      </c>
      <c r="E899" s="10">
        <v>16.5</v>
      </c>
      <c r="F899" s="10">
        <v>16.5</v>
      </c>
      <c r="G899" s="10">
        <v>16.5</v>
      </c>
      <c r="H899" s="10">
        <v>16.5</v>
      </c>
      <c r="I899" s="10">
        <v>19.0</v>
      </c>
      <c r="J899" s="10">
        <v>16.5</v>
      </c>
      <c r="K899" s="10">
        <v>16.9</v>
      </c>
      <c r="L899" s="10">
        <v>17.0</v>
      </c>
      <c r="M899" s="11">
        <f t="shared" si="1"/>
        <v>16.91428571</v>
      </c>
      <c r="N899" s="11">
        <f t="shared" si="2"/>
        <v>17</v>
      </c>
      <c r="O899" s="12" t="str">
        <f t="shared" si="3"/>
        <v>APROBADO</v>
      </c>
      <c r="P899" s="12" t="str">
        <f>IF(OR(D899="Académica",D899="Empresa"),(IF(M899&lt;Leyenda!$I$11,"ALTO",(IF(M899&lt;=Leyenda!$I$10,"MEDIO","BAJO")))),(IF(M899&lt;Leyenda!$J$11,"ALTO",(IF(M899&lt;=Leyenda!$J$10,"MEDIO","BAJO")))))</f>
        <v>BAJO</v>
      </c>
    </row>
    <row r="900">
      <c r="A900" s="8" t="s">
        <v>1105</v>
      </c>
      <c r="B900" s="9" t="s">
        <v>40</v>
      </c>
      <c r="C900" s="9" t="s">
        <v>44</v>
      </c>
      <c r="D900" s="9" t="s">
        <v>2144</v>
      </c>
      <c r="E900" s="10">
        <v>16.5</v>
      </c>
      <c r="F900" s="10">
        <v>16.5</v>
      </c>
      <c r="G900" s="10">
        <v>16.5</v>
      </c>
      <c r="H900" s="10">
        <v>16.5</v>
      </c>
      <c r="I900" s="10">
        <v>19.0</v>
      </c>
      <c r="J900" s="10">
        <v>16.5</v>
      </c>
      <c r="K900" s="10">
        <v>16.9</v>
      </c>
      <c r="L900" s="10">
        <v>17.0</v>
      </c>
      <c r="M900" s="11">
        <f t="shared" si="1"/>
        <v>16.91428571</v>
      </c>
      <c r="N900" s="11">
        <f t="shared" si="2"/>
        <v>17</v>
      </c>
      <c r="O900" s="12" t="str">
        <f t="shared" si="3"/>
        <v>APROBADO</v>
      </c>
      <c r="P900" s="12" t="str">
        <f>IF(OR(D900="Académica",D900="Empresa"),(IF(M900&lt;Leyenda!$I$11,"ALTO",(IF(M900&lt;=Leyenda!$I$10,"MEDIO","BAJO")))),(IF(M900&lt;Leyenda!$J$11,"ALTO",(IF(M900&lt;=Leyenda!$J$10,"MEDIO","BAJO")))))</f>
        <v>BAJO</v>
      </c>
    </row>
    <row r="901">
      <c r="A901" s="8" t="s">
        <v>2357</v>
      </c>
      <c r="B901" s="9" t="s">
        <v>386</v>
      </c>
      <c r="C901" s="9" t="s">
        <v>44</v>
      </c>
      <c r="D901" s="9" t="s">
        <v>2149</v>
      </c>
      <c r="E901" s="10">
        <v>15.5</v>
      </c>
      <c r="F901" s="10">
        <v>15.0</v>
      </c>
      <c r="G901" s="10">
        <v>15.5</v>
      </c>
      <c r="H901" s="10">
        <v>17.0</v>
      </c>
      <c r="I901" s="10">
        <v>16.5</v>
      </c>
      <c r="J901" s="10">
        <v>18.0</v>
      </c>
      <c r="K901" s="10">
        <v>15.7</v>
      </c>
      <c r="L901" s="10">
        <v>15.5</v>
      </c>
      <c r="M901" s="11">
        <f t="shared" si="1"/>
        <v>16.17142857</v>
      </c>
      <c r="N901" s="11">
        <f t="shared" si="2"/>
        <v>16</v>
      </c>
      <c r="O901" s="12" t="str">
        <f t="shared" si="3"/>
        <v>APROBADO</v>
      </c>
      <c r="P901" s="12" t="str">
        <f>IF(OR(D901="Académica",D901="Empresa"),(IF(M901&lt;Leyenda!$I$11,"ALTO",(IF(M901&lt;=Leyenda!$I$10,"MEDIO","BAJO")))),(IF(M901&lt;Leyenda!$J$11,"ALTO",(IF(M901&lt;=Leyenda!$J$10,"MEDIO","BAJO")))))</f>
        <v>BAJO</v>
      </c>
    </row>
    <row r="902">
      <c r="A902" s="8" t="s">
        <v>2595</v>
      </c>
      <c r="B902" s="9" t="s">
        <v>21</v>
      </c>
      <c r="C902" s="9" t="s">
        <v>44</v>
      </c>
      <c r="D902" s="9" t="s">
        <v>2144</v>
      </c>
      <c r="E902" s="10">
        <v>16.5</v>
      </c>
      <c r="F902" s="10">
        <v>16.5</v>
      </c>
      <c r="G902" s="10">
        <v>17.0</v>
      </c>
      <c r="H902" s="10">
        <v>16.5</v>
      </c>
      <c r="I902" s="10">
        <v>16.5</v>
      </c>
      <c r="J902" s="10">
        <v>19.0</v>
      </c>
      <c r="K902" s="10">
        <v>16.8</v>
      </c>
      <c r="L902" s="10">
        <v>17.0</v>
      </c>
      <c r="M902" s="11">
        <f t="shared" si="1"/>
        <v>16.97142857</v>
      </c>
      <c r="N902" s="11">
        <f t="shared" si="2"/>
        <v>17</v>
      </c>
      <c r="O902" s="12" t="str">
        <f t="shared" si="3"/>
        <v>APROBADO</v>
      </c>
      <c r="P902" s="12" t="str">
        <f>IF(OR(D902="Académica",D902="Empresa"),(IF(M902&lt;Leyenda!$I$11,"ALTO",(IF(M902&lt;=Leyenda!$I$10,"MEDIO","BAJO")))),(IF(M902&lt;Leyenda!$J$11,"ALTO",(IF(M902&lt;=Leyenda!$J$10,"MEDIO","BAJO")))))</f>
        <v>BAJO</v>
      </c>
    </row>
    <row r="903">
      <c r="A903" s="8" t="s">
        <v>1066</v>
      </c>
      <c r="B903" s="9" t="s">
        <v>25</v>
      </c>
      <c r="C903" s="9" t="s">
        <v>44</v>
      </c>
      <c r="D903" s="9" t="s">
        <v>2144</v>
      </c>
      <c r="E903" s="10">
        <v>16.5</v>
      </c>
      <c r="F903" s="10">
        <v>16.5</v>
      </c>
      <c r="G903" s="10">
        <v>16.5</v>
      </c>
      <c r="H903" s="10">
        <v>16.5</v>
      </c>
      <c r="I903" s="10">
        <v>16.5</v>
      </c>
      <c r="J903" s="10">
        <v>15.0</v>
      </c>
      <c r="K903" s="10">
        <v>16.5</v>
      </c>
      <c r="L903" s="10">
        <v>16.5</v>
      </c>
      <c r="M903" s="11">
        <f t="shared" si="1"/>
        <v>16.28571429</v>
      </c>
      <c r="N903" s="11">
        <f t="shared" si="2"/>
        <v>16</v>
      </c>
      <c r="O903" s="12" t="str">
        <f t="shared" si="3"/>
        <v>APROBADO</v>
      </c>
      <c r="P903" s="12" t="str">
        <f>IF(OR(D903="Académica",D903="Empresa"),(IF(M903&lt;Leyenda!$I$11,"ALTO",(IF(M903&lt;=Leyenda!$I$10,"MEDIO","BAJO")))),(IF(M903&lt;Leyenda!$J$11,"ALTO",(IF(M903&lt;=Leyenda!$J$10,"MEDIO","BAJO")))))</f>
        <v>BAJO</v>
      </c>
    </row>
    <row r="904">
      <c r="A904" s="8" t="s">
        <v>1115</v>
      </c>
      <c r="B904" s="9" t="s">
        <v>40</v>
      </c>
      <c r="C904" s="9" t="s">
        <v>44</v>
      </c>
      <c r="D904" s="9" t="s">
        <v>2144</v>
      </c>
      <c r="E904" s="10">
        <v>17.5</v>
      </c>
      <c r="F904" s="10">
        <v>16.5</v>
      </c>
      <c r="G904" s="10">
        <v>16.5</v>
      </c>
      <c r="H904" s="10">
        <v>16.5</v>
      </c>
      <c r="I904" s="10">
        <v>19.0</v>
      </c>
      <c r="J904" s="10">
        <v>15.0</v>
      </c>
      <c r="K904" s="10">
        <v>17.0</v>
      </c>
      <c r="L904" s="10">
        <v>17.0</v>
      </c>
      <c r="M904" s="11">
        <f t="shared" si="1"/>
        <v>16.85714286</v>
      </c>
      <c r="N904" s="11">
        <f t="shared" si="2"/>
        <v>17</v>
      </c>
      <c r="O904" s="12" t="str">
        <f t="shared" si="3"/>
        <v>APROBADO</v>
      </c>
      <c r="P904" s="12" t="str">
        <f>IF(OR(D904="Académica",D904="Empresa"),(IF(M904&lt;Leyenda!$I$11,"ALTO",(IF(M904&lt;=Leyenda!$I$10,"MEDIO","BAJO")))),(IF(M904&lt;Leyenda!$J$11,"ALTO",(IF(M904&lt;=Leyenda!$J$10,"MEDIO","BAJO")))))</f>
        <v>BAJO</v>
      </c>
    </row>
    <row r="905">
      <c r="A905" s="8" t="s">
        <v>2387</v>
      </c>
      <c r="B905" s="9" t="s">
        <v>40</v>
      </c>
      <c r="C905" s="9" t="s">
        <v>44</v>
      </c>
      <c r="D905" s="9" t="s">
        <v>2144</v>
      </c>
      <c r="E905" s="10">
        <v>12.5</v>
      </c>
      <c r="F905" s="10">
        <v>16.5</v>
      </c>
      <c r="G905" s="10">
        <v>16.5</v>
      </c>
      <c r="H905" s="10">
        <v>12.5</v>
      </c>
      <c r="I905" s="10">
        <v>19.0</v>
      </c>
      <c r="J905" s="10">
        <v>15.0</v>
      </c>
      <c r="K905" s="10">
        <v>15.9</v>
      </c>
      <c r="L905" s="10">
        <v>16.0</v>
      </c>
      <c r="M905" s="11">
        <f t="shared" si="1"/>
        <v>15.41428571</v>
      </c>
      <c r="N905" s="11">
        <f t="shared" si="2"/>
        <v>15</v>
      </c>
      <c r="O905" s="12" t="str">
        <f t="shared" si="3"/>
        <v>APROBADO</v>
      </c>
      <c r="P905" s="12" t="str">
        <f>IF(OR(D905="Académica",D905="Empresa"),(IF(M905&lt;Leyenda!$I$11,"ALTO",(IF(M905&lt;=Leyenda!$I$10,"MEDIO","BAJO")))),(IF(M905&lt;Leyenda!$J$11,"ALTO",(IF(M905&lt;=Leyenda!$J$10,"MEDIO","BAJO")))))</f>
        <v>BAJO</v>
      </c>
    </row>
    <row r="906">
      <c r="A906" s="8" t="s">
        <v>1113</v>
      </c>
      <c r="B906" s="9" t="s">
        <v>21</v>
      </c>
      <c r="C906" s="9" t="s">
        <v>44</v>
      </c>
      <c r="D906" s="9" t="s">
        <v>2144</v>
      </c>
      <c r="E906" s="10">
        <v>16.5</v>
      </c>
      <c r="F906" s="10">
        <v>16.5</v>
      </c>
      <c r="G906" s="10">
        <v>17.0</v>
      </c>
      <c r="H906" s="10">
        <v>16.5</v>
      </c>
      <c r="I906" s="10">
        <v>17.5</v>
      </c>
      <c r="J906" s="10">
        <v>15.0</v>
      </c>
      <c r="K906" s="10">
        <v>16.8</v>
      </c>
      <c r="L906" s="10">
        <v>16.5</v>
      </c>
      <c r="M906" s="11">
        <f t="shared" si="1"/>
        <v>16.54285714</v>
      </c>
      <c r="N906" s="11">
        <f t="shared" si="2"/>
        <v>17</v>
      </c>
      <c r="O906" s="12" t="str">
        <f t="shared" si="3"/>
        <v>APROBADO</v>
      </c>
      <c r="P906" s="12" t="str">
        <f>IF(OR(D906="Académica",D906="Empresa"),(IF(M906&lt;Leyenda!$I$11,"ALTO",(IF(M906&lt;=Leyenda!$I$10,"MEDIO","BAJO")))),(IF(M906&lt;Leyenda!$J$11,"ALTO",(IF(M906&lt;=Leyenda!$J$10,"MEDIO","BAJO")))))</f>
        <v>BAJO</v>
      </c>
    </row>
    <row r="907">
      <c r="A907" s="8" t="s">
        <v>1824</v>
      </c>
      <c r="B907" s="9" t="s">
        <v>17</v>
      </c>
      <c r="C907" s="9" t="s">
        <v>44</v>
      </c>
      <c r="D907" s="9" t="s">
        <v>2144</v>
      </c>
      <c r="E907" s="10">
        <v>17.5</v>
      </c>
      <c r="F907" s="10">
        <v>16.5</v>
      </c>
      <c r="G907" s="10">
        <v>16.5</v>
      </c>
      <c r="H907" s="10">
        <v>16.5</v>
      </c>
      <c r="I907" s="10">
        <v>20.0</v>
      </c>
      <c r="J907" s="10">
        <v>15.0</v>
      </c>
      <c r="K907" s="10">
        <v>17.6</v>
      </c>
      <c r="L907" s="10">
        <v>18.0</v>
      </c>
      <c r="M907" s="11">
        <f t="shared" si="1"/>
        <v>17.08571429</v>
      </c>
      <c r="N907" s="11">
        <f t="shared" si="2"/>
        <v>17</v>
      </c>
      <c r="O907" s="12" t="str">
        <f t="shared" si="3"/>
        <v>APROBADO</v>
      </c>
      <c r="P907" s="12" t="str">
        <f>IF(OR(D907="Académica",D907="Empresa"),(IF(M907&lt;Leyenda!$I$11,"ALTO",(IF(M907&lt;=Leyenda!$I$10,"MEDIO","BAJO")))),(IF(M907&lt;Leyenda!$J$11,"ALTO",(IF(M907&lt;=Leyenda!$J$10,"MEDIO","BAJO")))))</f>
        <v>BAJO</v>
      </c>
    </row>
    <row r="908">
      <c r="A908" s="8" t="s">
        <v>1106</v>
      </c>
      <c r="B908" s="9" t="s">
        <v>50</v>
      </c>
      <c r="C908" s="9" t="s">
        <v>44</v>
      </c>
      <c r="D908" s="9" t="s">
        <v>2144</v>
      </c>
      <c r="E908" s="10">
        <v>16.5</v>
      </c>
      <c r="F908" s="10">
        <v>16.5</v>
      </c>
      <c r="G908" s="10">
        <v>16.5</v>
      </c>
      <c r="H908" s="10">
        <v>16.5</v>
      </c>
      <c r="I908" s="10">
        <v>16.5</v>
      </c>
      <c r="J908" s="10">
        <v>15.0</v>
      </c>
      <c r="K908" s="10">
        <v>16.6</v>
      </c>
      <c r="L908" s="10">
        <v>16.5</v>
      </c>
      <c r="M908" s="11">
        <f t="shared" si="1"/>
        <v>16.3</v>
      </c>
      <c r="N908" s="11">
        <f t="shared" si="2"/>
        <v>16</v>
      </c>
      <c r="O908" s="12" t="str">
        <f t="shared" si="3"/>
        <v>APROBADO</v>
      </c>
      <c r="P908" s="12" t="str">
        <f>IF(OR(D908="Académica",D908="Empresa"),(IF(M908&lt;Leyenda!$I$11,"ALTO",(IF(M908&lt;=Leyenda!$I$10,"MEDIO","BAJO")))),(IF(M908&lt;Leyenda!$J$11,"ALTO",(IF(M908&lt;=Leyenda!$J$10,"MEDIO","BAJO")))))</f>
        <v>BAJO</v>
      </c>
    </row>
    <row r="909">
      <c r="A909" s="8" t="s">
        <v>1263</v>
      </c>
      <c r="B909" s="9" t="s">
        <v>17</v>
      </c>
      <c r="C909" s="9" t="s">
        <v>361</v>
      </c>
      <c r="D909" s="9" t="s">
        <v>2144</v>
      </c>
      <c r="E909" s="10">
        <v>19.0</v>
      </c>
      <c r="F909" s="10">
        <v>17.5</v>
      </c>
      <c r="G909" s="10">
        <v>17.5</v>
      </c>
      <c r="H909" s="10">
        <v>17.5</v>
      </c>
      <c r="I909" s="10">
        <v>16.5</v>
      </c>
      <c r="J909" s="10">
        <v>15.0</v>
      </c>
      <c r="K909" s="10">
        <v>17.6</v>
      </c>
      <c r="L909" s="10">
        <v>17.5</v>
      </c>
      <c r="M909" s="11">
        <f t="shared" si="1"/>
        <v>17.22857143</v>
      </c>
      <c r="N909" s="11">
        <f t="shared" si="2"/>
        <v>17</v>
      </c>
      <c r="O909" s="12" t="str">
        <f t="shared" si="3"/>
        <v>APROBADO</v>
      </c>
      <c r="P909" s="12" t="str">
        <f>IF(OR(D909="Académica",D909="Empresa"),(IF(M909&lt;Leyenda!$I$11,"ALTO",(IF(M909&lt;=Leyenda!$I$10,"MEDIO","BAJO")))),(IF(M909&lt;Leyenda!$J$11,"ALTO",(IF(M909&lt;=Leyenda!$J$10,"MEDIO","BAJO")))))</f>
        <v>BAJO</v>
      </c>
    </row>
    <row r="910">
      <c r="A910" s="8" t="s">
        <v>1140</v>
      </c>
      <c r="B910" s="9" t="s">
        <v>25</v>
      </c>
      <c r="C910" s="9" t="s">
        <v>361</v>
      </c>
      <c r="D910" s="9" t="s">
        <v>2144</v>
      </c>
      <c r="E910" s="10">
        <v>18.0</v>
      </c>
      <c r="F910" s="10">
        <v>16.5</v>
      </c>
      <c r="G910" s="10">
        <v>16.0</v>
      </c>
      <c r="H910" s="10">
        <v>19.0</v>
      </c>
      <c r="I910" s="10">
        <v>16.5</v>
      </c>
      <c r="J910" s="10">
        <v>20.0</v>
      </c>
      <c r="K910" s="10">
        <v>17.4</v>
      </c>
      <c r="L910" s="10">
        <v>17.5</v>
      </c>
      <c r="M910" s="11">
        <f t="shared" si="1"/>
        <v>17.62857143</v>
      </c>
      <c r="N910" s="11">
        <f t="shared" si="2"/>
        <v>18</v>
      </c>
      <c r="O910" s="12" t="str">
        <f t="shared" si="3"/>
        <v>APROBADO</v>
      </c>
      <c r="P910" s="12" t="str">
        <f>IF(OR(D910="Académica",D910="Empresa"),(IF(M910&lt;Leyenda!$I$11,"ALTO",(IF(M910&lt;=Leyenda!$I$10,"MEDIO","BAJO")))),(IF(M910&lt;Leyenda!$J$11,"ALTO",(IF(M910&lt;=Leyenda!$J$10,"MEDIO","BAJO")))))</f>
        <v>BAJO</v>
      </c>
    </row>
    <row r="911">
      <c r="A911" s="8" t="s">
        <v>1855</v>
      </c>
      <c r="B911" s="9" t="s">
        <v>35</v>
      </c>
      <c r="C911" s="9" t="s">
        <v>361</v>
      </c>
      <c r="D911" s="9" t="s">
        <v>2144</v>
      </c>
      <c r="E911" s="10">
        <v>20.0</v>
      </c>
      <c r="F911" s="10">
        <v>19.0</v>
      </c>
      <c r="G911" s="10">
        <v>19.0</v>
      </c>
      <c r="H911" s="10">
        <v>20.0</v>
      </c>
      <c r="I911" s="10">
        <v>19.0</v>
      </c>
      <c r="J911" s="10">
        <v>20.0</v>
      </c>
      <c r="K911" s="10">
        <v>19.4</v>
      </c>
      <c r="L911" s="10">
        <v>19.5</v>
      </c>
      <c r="M911" s="11">
        <f t="shared" si="1"/>
        <v>19.48571429</v>
      </c>
      <c r="N911" s="11">
        <f t="shared" si="2"/>
        <v>19</v>
      </c>
      <c r="O911" s="12" t="str">
        <f t="shared" si="3"/>
        <v>APROBADO</v>
      </c>
      <c r="P911" s="12" t="str">
        <f>IF(OR(D911="Académica",D911="Empresa"),(IF(M911&lt;Leyenda!$I$11,"ALTO",(IF(M911&lt;=Leyenda!$I$10,"MEDIO","BAJO")))),(IF(M911&lt;Leyenda!$J$11,"ALTO",(IF(M911&lt;=Leyenda!$J$10,"MEDIO","BAJO")))))</f>
        <v>BAJO</v>
      </c>
    </row>
    <row r="912">
      <c r="A912" s="8" t="s">
        <v>2043</v>
      </c>
      <c r="B912" s="9" t="s">
        <v>35</v>
      </c>
      <c r="C912" s="9" t="s">
        <v>361</v>
      </c>
      <c r="D912" s="9" t="s">
        <v>2144</v>
      </c>
      <c r="E912" s="10">
        <v>20.0</v>
      </c>
      <c r="F912" s="10">
        <v>19.0</v>
      </c>
      <c r="G912" s="10">
        <v>19.5</v>
      </c>
      <c r="H912" s="10">
        <v>19.0</v>
      </c>
      <c r="I912" s="10">
        <v>19.0</v>
      </c>
      <c r="J912" s="10">
        <v>20.0</v>
      </c>
      <c r="K912" s="10">
        <v>19.2</v>
      </c>
      <c r="L912" s="10">
        <v>19.5</v>
      </c>
      <c r="M912" s="11">
        <f t="shared" si="1"/>
        <v>19.38571429</v>
      </c>
      <c r="N912" s="11">
        <f t="shared" si="2"/>
        <v>19</v>
      </c>
      <c r="O912" s="12" t="str">
        <f t="shared" si="3"/>
        <v>APROBADO</v>
      </c>
      <c r="P912" s="12" t="str">
        <f>IF(OR(D912="Académica",D912="Empresa"),(IF(M912&lt;Leyenda!$I$11,"ALTO",(IF(M912&lt;=Leyenda!$I$10,"MEDIO","BAJO")))),(IF(M912&lt;Leyenda!$J$11,"ALTO",(IF(M912&lt;=Leyenda!$J$10,"MEDIO","BAJO")))))</f>
        <v>BAJO</v>
      </c>
    </row>
    <row r="913">
      <c r="A913" s="8" t="s">
        <v>1349</v>
      </c>
      <c r="B913" s="9" t="s">
        <v>28</v>
      </c>
      <c r="C913" s="9" t="s">
        <v>361</v>
      </c>
      <c r="D913" s="9" t="s">
        <v>2144</v>
      </c>
      <c r="E913" s="10">
        <v>16.5</v>
      </c>
      <c r="F913" s="10">
        <v>16.5</v>
      </c>
      <c r="G913" s="10">
        <v>16.0</v>
      </c>
      <c r="H913" s="10">
        <v>17.5</v>
      </c>
      <c r="I913" s="10">
        <v>16.5</v>
      </c>
      <c r="J913" s="10">
        <v>15.0</v>
      </c>
      <c r="K913" s="10">
        <v>16.9</v>
      </c>
      <c r="L913" s="10">
        <v>17.0</v>
      </c>
      <c r="M913" s="11">
        <f t="shared" si="1"/>
        <v>16.41428571</v>
      </c>
      <c r="N913" s="11">
        <f t="shared" si="2"/>
        <v>16</v>
      </c>
      <c r="O913" s="12" t="str">
        <f t="shared" si="3"/>
        <v>APROBADO</v>
      </c>
      <c r="P913" s="12" t="str">
        <f>IF(OR(D913="Académica",D913="Empresa"),(IF(M913&lt;Leyenda!$I$11,"ALTO",(IF(M913&lt;=Leyenda!$I$10,"MEDIO","BAJO")))),(IF(M913&lt;Leyenda!$J$11,"ALTO",(IF(M913&lt;=Leyenda!$J$10,"MEDIO","BAJO")))))</f>
        <v>BAJO</v>
      </c>
    </row>
    <row r="914">
      <c r="A914" s="8" t="s">
        <v>925</v>
      </c>
      <c r="B914" s="9" t="s">
        <v>17</v>
      </c>
      <c r="C914" s="9" t="s">
        <v>33</v>
      </c>
      <c r="D914" s="9" t="s">
        <v>2144</v>
      </c>
      <c r="E914" s="10">
        <v>15.5</v>
      </c>
      <c r="F914" s="10">
        <v>16.5</v>
      </c>
      <c r="G914" s="10">
        <v>16.0</v>
      </c>
      <c r="H914" s="10">
        <v>16.5</v>
      </c>
      <c r="I914" s="10">
        <v>16.5</v>
      </c>
      <c r="J914" s="10">
        <v>16.5</v>
      </c>
      <c r="K914" s="10">
        <v>15.4</v>
      </c>
      <c r="L914" s="10">
        <v>15.5</v>
      </c>
      <c r="M914" s="11">
        <f t="shared" si="1"/>
        <v>16.12857143</v>
      </c>
      <c r="N914" s="11">
        <f t="shared" si="2"/>
        <v>16</v>
      </c>
      <c r="O914" s="12" t="str">
        <f t="shared" si="3"/>
        <v>APROBADO</v>
      </c>
      <c r="P914" s="12" t="str">
        <f>IF(OR(D914="Académica",D914="Empresa"),(IF(M914&lt;Leyenda!$I$11,"ALTO",(IF(M914&lt;=Leyenda!$I$10,"MEDIO","BAJO")))),(IF(M914&lt;Leyenda!$J$11,"ALTO",(IF(M914&lt;=Leyenda!$J$10,"MEDIO","BAJO")))))</f>
        <v>BAJO</v>
      </c>
    </row>
    <row r="915">
      <c r="A915" s="8" t="s">
        <v>1515</v>
      </c>
      <c r="B915" s="9" t="s">
        <v>17</v>
      </c>
      <c r="C915" s="9" t="s">
        <v>33</v>
      </c>
      <c r="D915" s="9" t="s">
        <v>2144</v>
      </c>
      <c r="E915" s="10">
        <v>17.5</v>
      </c>
      <c r="F915" s="10">
        <v>16.5</v>
      </c>
      <c r="G915" s="10">
        <v>16.5</v>
      </c>
      <c r="H915" s="10">
        <v>16.5</v>
      </c>
      <c r="I915" s="10">
        <v>16.5</v>
      </c>
      <c r="J915" s="10">
        <v>16.5</v>
      </c>
      <c r="K915" s="10">
        <v>16.6</v>
      </c>
      <c r="L915" s="10">
        <v>16.5</v>
      </c>
      <c r="M915" s="11">
        <f t="shared" si="1"/>
        <v>16.65714286</v>
      </c>
      <c r="N915" s="11">
        <f t="shared" si="2"/>
        <v>17</v>
      </c>
      <c r="O915" s="12" t="str">
        <f t="shared" si="3"/>
        <v>APROBADO</v>
      </c>
      <c r="P915" s="12" t="str">
        <f>IF(OR(D915="Académica",D915="Empresa"),(IF(M915&lt;Leyenda!$I$11,"ALTO",(IF(M915&lt;=Leyenda!$I$10,"MEDIO","BAJO")))),(IF(M915&lt;Leyenda!$J$11,"ALTO",(IF(M915&lt;=Leyenda!$J$10,"MEDIO","BAJO")))))</f>
        <v>BAJO</v>
      </c>
    </row>
    <row r="916">
      <c r="A916" s="8" t="s">
        <v>2249</v>
      </c>
      <c r="B916" s="9" t="s">
        <v>386</v>
      </c>
      <c r="C916" s="9" t="s">
        <v>33</v>
      </c>
      <c r="D916" s="9" t="s">
        <v>2144</v>
      </c>
      <c r="E916" s="10">
        <v>19.5</v>
      </c>
      <c r="F916" s="10">
        <v>17.5</v>
      </c>
      <c r="G916" s="10">
        <v>17.5</v>
      </c>
      <c r="H916" s="10">
        <v>18.5</v>
      </c>
      <c r="I916" s="10">
        <v>19.5</v>
      </c>
      <c r="J916" s="10">
        <v>18.0</v>
      </c>
      <c r="K916" s="10">
        <v>18.1</v>
      </c>
      <c r="L916" s="10">
        <v>18.0</v>
      </c>
      <c r="M916" s="11">
        <f t="shared" si="1"/>
        <v>18.37142857</v>
      </c>
      <c r="N916" s="11">
        <f t="shared" si="2"/>
        <v>18</v>
      </c>
      <c r="O916" s="12" t="str">
        <f t="shared" si="3"/>
        <v>APROBADO</v>
      </c>
      <c r="P916" s="12" t="str">
        <f>IF(OR(D916="Académica",D916="Empresa"),(IF(M916&lt;Leyenda!$I$11,"ALTO",(IF(M916&lt;=Leyenda!$I$10,"MEDIO","BAJO")))),(IF(M916&lt;Leyenda!$J$11,"ALTO",(IF(M916&lt;=Leyenda!$J$10,"MEDIO","BAJO")))))</f>
        <v>BAJO</v>
      </c>
    </row>
    <row r="917">
      <c r="A917" s="8" t="s">
        <v>2256</v>
      </c>
      <c r="B917" s="9" t="s">
        <v>17</v>
      </c>
      <c r="C917" s="9" t="s">
        <v>33</v>
      </c>
      <c r="D917" s="9" t="s">
        <v>2144</v>
      </c>
      <c r="E917" s="10">
        <v>15.5</v>
      </c>
      <c r="F917" s="10">
        <v>11.0</v>
      </c>
      <c r="G917" s="10">
        <v>15.0</v>
      </c>
      <c r="H917" s="10">
        <v>16.5</v>
      </c>
      <c r="I917" s="10">
        <v>16.5</v>
      </c>
      <c r="J917" s="10">
        <v>16.5</v>
      </c>
      <c r="K917" s="10">
        <v>15.4</v>
      </c>
      <c r="L917" s="10">
        <v>15.5</v>
      </c>
      <c r="M917" s="11">
        <f t="shared" si="1"/>
        <v>15.2</v>
      </c>
      <c r="N917" s="11">
        <f t="shared" si="2"/>
        <v>15</v>
      </c>
      <c r="O917" s="12" t="str">
        <f t="shared" si="3"/>
        <v>APROBADO</v>
      </c>
      <c r="P917" s="12" t="str">
        <f>IF(OR(D917="Académica",D917="Empresa"),(IF(M917&lt;Leyenda!$I$11,"ALTO",(IF(M917&lt;=Leyenda!$I$10,"MEDIO","BAJO")))),(IF(M917&lt;Leyenda!$J$11,"ALTO",(IF(M917&lt;=Leyenda!$J$10,"MEDIO","BAJO")))))</f>
        <v>BAJO</v>
      </c>
    </row>
    <row r="918">
      <c r="A918" s="8" t="s">
        <v>1545</v>
      </c>
      <c r="B918" s="9" t="s">
        <v>17</v>
      </c>
      <c r="C918" s="9" t="s">
        <v>33</v>
      </c>
      <c r="D918" s="9" t="s">
        <v>2144</v>
      </c>
      <c r="E918" s="10">
        <v>19.0</v>
      </c>
      <c r="F918" s="10">
        <v>16.5</v>
      </c>
      <c r="G918" s="10">
        <v>17.0</v>
      </c>
      <c r="H918" s="10">
        <v>16.5</v>
      </c>
      <c r="I918" s="10">
        <v>19.0</v>
      </c>
      <c r="J918" s="10">
        <v>16.5</v>
      </c>
      <c r="K918" s="10">
        <v>17.4</v>
      </c>
      <c r="L918" s="10">
        <v>17.0</v>
      </c>
      <c r="M918" s="11">
        <f t="shared" si="1"/>
        <v>17.41428571</v>
      </c>
      <c r="N918" s="11">
        <f t="shared" si="2"/>
        <v>17</v>
      </c>
      <c r="O918" s="12" t="str">
        <f t="shared" si="3"/>
        <v>APROBADO</v>
      </c>
      <c r="P918" s="12" t="str">
        <f>IF(OR(D918="Académica",D918="Empresa"),(IF(M918&lt;Leyenda!$I$11,"ALTO",(IF(M918&lt;=Leyenda!$I$10,"MEDIO","BAJO")))),(IF(M918&lt;Leyenda!$J$11,"ALTO",(IF(M918&lt;=Leyenda!$J$10,"MEDIO","BAJO")))))</f>
        <v>BAJO</v>
      </c>
    </row>
    <row r="919">
      <c r="A919" s="8" t="s">
        <v>1131</v>
      </c>
      <c r="B919" s="9" t="s">
        <v>28</v>
      </c>
      <c r="C919" s="9" t="s">
        <v>33</v>
      </c>
      <c r="D919" s="9" t="s">
        <v>2144</v>
      </c>
      <c r="E919" s="10">
        <v>20.0</v>
      </c>
      <c r="F919" s="10">
        <v>16.5</v>
      </c>
      <c r="G919" s="10">
        <v>16.5</v>
      </c>
      <c r="H919" s="10">
        <v>16.5</v>
      </c>
      <c r="I919" s="10">
        <v>19.0</v>
      </c>
      <c r="J919" s="10">
        <v>19.0</v>
      </c>
      <c r="K919" s="10">
        <v>17.9</v>
      </c>
      <c r="L919" s="10">
        <v>18.0</v>
      </c>
      <c r="M919" s="11">
        <f t="shared" si="1"/>
        <v>17.91428571</v>
      </c>
      <c r="N919" s="11">
        <f t="shared" si="2"/>
        <v>18</v>
      </c>
      <c r="O919" s="12" t="str">
        <f t="shared" si="3"/>
        <v>APROBADO</v>
      </c>
      <c r="P919" s="12" t="str">
        <f>IF(OR(D919="Académica",D919="Empresa"),(IF(M919&lt;Leyenda!$I$11,"ALTO",(IF(M919&lt;=Leyenda!$I$10,"MEDIO","BAJO")))),(IF(M919&lt;Leyenda!$J$11,"ALTO",(IF(M919&lt;=Leyenda!$J$10,"MEDIO","BAJO")))))</f>
        <v>BAJO</v>
      </c>
    </row>
    <row r="920">
      <c r="A920" s="8" t="s">
        <v>1834</v>
      </c>
      <c r="B920" s="9" t="s">
        <v>25</v>
      </c>
      <c r="C920" s="9" t="s">
        <v>33</v>
      </c>
      <c r="D920" s="9" t="s">
        <v>2144</v>
      </c>
      <c r="E920" s="10">
        <v>16.5</v>
      </c>
      <c r="F920" s="10">
        <v>16.5</v>
      </c>
      <c r="G920" s="10">
        <v>16.5</v>
      </c>
      <c r="H920" s="10">
        <v>16.5</v>
      </c>
      <c r="I920" s="10">
        <v>16.5</v>
      </c>
      <c r="J920" s="10">
        <v>16.5</v>
      </c>
      <c r="K920" s="10">
        <v>16.5</v>
      </c>
      <c r="L920" s="10">
        <v>16.5</v>
      </c>
      <c r="M920" s="11">
        <f t="shared" si="1"/>
        <v>16.5</v>
      </c>
      <c r="N920" s="11">
        <f t="shared" si="2"/>
        <v>17</v>
      </c>
      <c r="O920" s="12" t="str">
        <f t="shared" si="3"/>
        <v>APROBADO</v>
      </c>
      <c r="P920" s="12" t="str">
        <f>IF(OR(D920="Académica",D920="Empresa"),(IF(M920&lt;Leyenda!$I$11,"ALTO",(IF(M920&lt;=Leyenda!$I$10,"MEDIO","BAJO")))),(IF(M920&lt;Leyenda!$J$11,"ALTO",(IF(M920&lt;=Leyenda!$J$10,"MEDIO","BAJO")))))</f>
        <v>BAJO</v>
      </c>
    </row>
    <row r="921">
      <c r="A921" s="8" t="s">
        <v>1869</v>
      </c>
      <c r="B921" s="9" t="s">
        <v>28</v>
      </c>
      <c r="C921" s="9" t="s">
        <v>33</v>
      </c>
      <c r="D921" s="9" t="s">
        <v>2144</v>
      </c>
      <c r="E921" s="10">
        <v>11.5</v>
      </c>
      <c r="F921" s="10">
        <v>15.0</v>
      </c>
      <c r="G921" s="10">
        <v>16.5</v>
      </c>
      <c r="H921" s="10">
        <v>16.5</v>
      </c>
      <c r="I921" s="10">
        <v>12.5</v>
      </c>
      <c r="J921" s="10">
        <v>16.5</v>
      </c>
      <c r="K921" s="10">
        <v>15.0</v>
      </c>
      <c r="L921" s="10">
        <v>15.0</v>
      </c>
      <c r="M921" s="11">
        <f t="shared" si="1"/>
        <v>14.78571429</v>
      </c>
      <c r="N921" s="11">
        <f t="shared" si="2"/>
        <v>15</v>
      </c>
      <c r="O921" s="12" t="str">
        <f t="shared" si="3"/>
        <v>APROBADO</v>
      </c>
      <c r="P921" s="12" t="str">
        <f>IF(OR(D921="Académica",D921="Empresa"),(IF(M921&lt;Leyenda!$I$11,"ALTO",(IF(M921&lt;=Leyenda!$I$10,"MEDIO","BAJO")))),(IF(M921&lt;Leyenda!$J$11,"ALTO",(IF(M921&lt;=Leyenda!$J$10,"MEDIO","BAJO")))))</f>
        <v>BAJO</v>
      </c>
    </row>
    <row r="922">
      <c r="A922" s="8" t="s">
        <v>1134</v>
      </c>
      <c r="B922" s="9" t="s">
        <v>21</v>
      </c>
      <c r="C922" s="9" t="s">
        <v>33</v>
      </c>
      <c r="D922" s="9" t="s">
        <v>2144</v>
      </c>
      <c r="E922" s="10">
        <v>16.5</v>
      </c>
      <c r="F922" s="10">
        <v>16.5</v>
      </c>
      <c r="G922" s="10">
        <v>16.5</v>
      </c>
      <c r="H922" s="10">
        <v>16.5</v>
      </c>
      <c r="I922" s="10">
        <v>16.5</v>
      </c>
      <c r="J922" s="10">
        <v>16.5</v>
      </c>
      <c r="K922" s="10">
        <v>16.5</v>
      </c>
      <c r="L922" s="10">
        <v>16.5</v>
      </c>
      <c r="M922" s="11">
        <f t="shared" si="1"/>
        <v>16.5</v>
      </c>
      <c r="N922" s="11">
        <f t="shared" si="2"/>
        <v>17</v>
      </c>
      <c r="O922" s="12" t="str">
        <f t="shared" si="3"/>
        <v>APROBADO</v>
      </c>
      <c r="P922" s="12" t="str">
        <f>IF(OR(D922="Académica",D922="Empresa"),(IF(M922&lt;Leyenda!$I$11,"ALTO",(IF(M922&lt;=Leyenda!$I$10,"MEDIO","BAJO")))),(IF(M922&lt;Leyenda!$J$11,"ALTO",(IF(M922&lt;=Leyenda!$J$10,"MEDIO","BAJO")))))</f>
        <v>BAJO</v>
      </c>
    </row>
    <row r="923">
      <c r="A923" s="8" t="s">
        <v>1133</v>
      </c>
      <c r="B923" s="9" t="s">
        <v>17</v>
      </c>
      <c r="C923" s="9" t="s">
        <v>33</v>
      </c>
      <c r="D923" s="9" t="s">
        <v>2144</v>
      </c>
      <c r="E923" s="10">
        <v>12.5</v>
      </c>
      <c r="F923" s="10">
        <v>18.5</v>
      </c>
      <c r="G923" s="10">
        <v>16.5</v>
      </c>
      <c r="H923" s="10">
        <v>16.5</v>
      </c>
      <c r="I923" s="10">
        <v>16.5</v>
      </c>
      <c r="J923" s="10">
        <v>16.5</v>
      </c>
      <c r="K923" s="10">
        <v>16.2</v>
      </c>
      <c r="L923" s="10">
        <v>16.0</v>
      </c>
      <c r="M923" s="11">
        <f t="shared" si="1"/>
        <v>16.17142857</v>
      </c>
      <c r="N923" s="11">
        <f t="shared" si="2"/>
        <v>16</v>
      </c>
      <c r="O923" s="12" t="str">
        <f t="shared" si="3"/>
        <v>APROBADO</v>
      </c>
      <c r="P923" s="12" t="str">
        <f>IF(OR(D923="Académica",D923="Empresa"),(IF(M923&lt;Leyenda!$I$11,"ALTO",(IF(M923&lt;=Leyenda!$I$10,"MEDIO","BAJO")))),(IF(M923&lt;Leyenda!$J$11,"ALTO",(IF(M923&lt;=Leyenda!$J$10,"MEDIO","BAJO")))))</f>
        <v>BAJO</v>
      </c>
    </row>
    <row r="924">
      <c r="A924" s="8" t="s">
        <v>1930</v>
      </c>
      <c r="B924" s="9" t="s">
        <v>35</v>
      </c>
      <c r="C924" s="9" t="s">
        <v>33</v>
      </c>
      <c r="D924" s="9" t="s">
        <v>2144</v>
      </c>
      <c r="E924" s="10">
        <v>16.5</v>
      </c>
      <c r="F924" s="10">
        <v>16.5</v>
      </c>
      <c r="G924" s="10">
        <v>18.0</v>
      </c>
      <c r="H924" s="10">
        <v>16.5</v>
      </c>
      <c r="I924" s="10">
        <v>19.0</v>
      </c>
      <c r="J924" s="10">
        <v>15.0</v>
      </c>
      <c r="K924" s="10">
        <v>17.2</v>
      </c>
      <c r="L924" s="10">
        <v>17.5</v>
      </c>
      <c r="M924" s="11">
        <f t="shared" si="1"/>
        <v>16.95714286</v>
      </c>
      <c r="N924" s="11">
        <f t="shared" si="2"/>
        <v>17</v>
      </c>
      <c r="O924" s="12" t="str">
        <f t="shared" si="3"/>
        <v>APROBADO</v>
      </c>
      <c r="P924" s="12" t="str">
        <f>IF(OR(D924="Académica",D924="Empresa"),(IF(M924&lt;Leyenda!$I$11,"ALTO",(IF(M924&lt;=Leyenda!$I$10,"MEDIO","BAJO")))),(IF(M924&lt;Leyenda!$J$11,"ALTO",(IF(M924&lt;=Leyenda!$J$10,"MEDIO","BAJO")))))</f>
        <v>BAJO</v>
      </c>
    </row>
    <row r="925">
      <c r="A925" s="8" t="s">
        <v>1399</v>
      </c>
      <c r="B925" s="9" t="s">
        <v>25</v>
      </c>
      <c r="C925" s="9" t="s">
        <v>33</v>
      </c>
      <c r="D925" s="9" t="s">
        <v>2144</v>
      </c>
      <c r="E925" s="10">
        <v>16.5</v>
      </c>
      <c r="F925" s="10">
        <v>16.5</v>
      </c>
      <c r="G925" s="10">
        <v>16.5</v>
      </c>
      <c r="H925" s="10">
        <v>16.5</v>
      </c>
      <c r="I925" s="10">
        <v>16.5</v>
      </c>
      <c r="J925" s="10">
        <v>15.0</v>
      </c>
      <c r="K925" s="10">
        <v>16.5</v>
      </c>
      <c r="L925" s="10">
        <v>16.5</v>
      </c>
      <c r="M925" s="11">
        <f t="shared" si="1"/>
        <v>16.28571429</v>
      </c>
      <c r="N925" s="11">
        <f t="shared" si="2"/>
        <v>16</v>
      </c>
      <c r="O925" s="12" t="str">
        <f t="shared" si="3"/>
        <v>APROBADO</v>
      </c>
      <c r="P925" s="12" t="str">
        <f>IF(OR(D925="Académica",D925="Empresa"),(IF(M925&lt;Leyenda!$I$11,"ALTO",(IF(M925&lt;=Leyenda!$I$10,"MEDIO","BAJO")))),(IF(M925&lt;Leyenda!$J$11,"ALTO",(IF(M925&lt;=Leyenda!$J$10,"MEDIO","BAJO")))))</f>
        <v>BAJO</v>
      </c>
    </row>
    <row r="926">
      <c r="A926" s="8" t="s">
        <v>1132</v>
      </c>
      <c r="B926" s="9" t="s">
        <v>28</v>
      </c>
      <c r="C926" s="9" t="s">
        <v>33</v>
      </c>
      <c r="D926" s="9" t="s">
        <v>2144</v>
      </c>
      <c r="E926" s="10">
        <v>9.0</v>
      </c>
      <c r="F926" s="10">
        <v>16.5</v>
      </c>
      <c r="G926" s="10">
        <v>16.5</v>
      </c>
      <c r="H926" s="10">
        <v>16.5</v>
      </c>
      <c r="I926" s="10">
        <v>16.5</v>
      </c>
      <c r="J926" s="10">
        <v>15.0</v>
      </c>
      <c r="K926" s="10">
        <v>14.9</v>
      </c>
      <c r="L926" s="10">
        <v>15.0</v>
      </c>
      <c r="M926" s="11">
        <f t="shared" si="1"/>
        <v>14.98571429</v>
      </c>
      <c r="N926" s="11">
        <f t="shared" si="2"/>
        <v>15</v>
      </c>
      <c r="O926" s="12" t="str">
        <f t="shared" si="3"/>
        <v>DESAPROBADO</v>
      </c>
      <c r="P926" s="12" t="str">
        <f>IF(OR(D926="Académica",D926="Empresa"),(IF(M926&lt;Leyenda!$I$11,"ALTO",(IF(M926&lt;=Leyenda!$I$10,"MEDIO","BAJO")))),(IF(M926&lt;Leyenda!$J$11,"ALTO",(IF(M926&lt;=Leyenda!$J$10,"MEDIO","BAJO")))))</f>
        <v>BAJO</v>
      </c>
    </row>
    <row r="927">
      <c r="A927" s="8" t="s">
        <v>727</v>
      </c>
      <c r="B927" s="9" t="s">
        <v>17</v>
      </c>
      <c r="C927" s="9" t="s">
        <v>33</v>
      </c>
      <c r="D927" s="9" t="s">
        <v>2144</v>
      </c>
      <c r="E927" s="10">
        <v>20.0</v>
      </c>
      <c r="F927" s="10">
        <v>16.5</v>
      </c>
      <c r="G927" s="10">
        <v>16.5</v>
      </c>
      <c r="H927" s="10">
        <v>16.5</v>
      </c>
      <c r="I927" s="10">
        <v>16.5</v>
      </c>
      <c r="J927" s="10">
        <v>15.0</v>
      </c>
      <c r="K927" s="10">
        <v>17.0</v>
      </c>
      <c r="L927" s="10">
        <v>17.0</v>
      </c>
      <c r="M927" s="11">
        <f t="shared" si="1"/>
        <v>16.85714286</v>
      </c>
      <c r="N927" s="11">
        <f t="shared" si="2"/>
        <v>17</v>
      </c>
      <c r="O927" s="12" t="str">
        <f t="shared" si="3"/>
        <v>APROBADO</v>
      </c>
      <c r="P927" s="12" t="str">
        <f>IF(OR(D927="Académica",D927="Empresa"),(IF(M927&lt;Leyenda!$I$11,"ALTO",(IF(M927&lt;=Leyenda!$I$10,"MEDIO","BAJO")))),(IF(M927&lt;Leyenda!$J$11,"ALTO",(IF(M927&lt;=Leyenda!$J$10,"MEDIO","BAJO")))))</f>
        <v>BAJO</v>
      </c>
    </row>
    <row r="928">
      <c r="A928" s="8" t="s">
        <v>2402</v>
      </c>
      <c r="B928" s="9" t="s">
        <v>25</v>
      </c>
      <c r="C928" s="9" t="s">
        <v>524</v>
      </c>
      <c r="D928" s="9" t="s">
        <v>2144</v>
      </c>
      <c r="E928" s="10">
        <v>16.5</v>
      </c>
      <c r="F928" s="10">
        <v>16.5</v>
      </c>
      <c r="G928" s="10">
        <v>16.5</v>
      </c>
      <c r="H928" s="10">
        <v>18.0</v>
      </c>
      <c r="I928" s="10">
        <v>16.5</v>
      </c>
      <c r="J928" s="10">
        <v>15.0</v>
      </c>
      <c r="K928" s="10">
        <v>16.7</v>
      </c>
      <c r="L928" s="10">
        <v>16.5</v>
      </c>
      <c r="M928" s="11">
        <f t="shared" si="1"/>
        <v>16.52857143</v>
      </c>
      <c r="N928" s="11">
        <f t="shared" si="2"/>
        <v>17</v>
      </c>
      <c r="O928" s="12" t="str">
        <f t="shared" si="3"/>
        <v>APROBADO</v>
      </c>
      <c r="P928" s="12" t="str">
        <f>IF(OR(D928="Académica",D928="Empresa"),(IF(M928&lt;Leyenda!$I$11,"ALTO",(IF(M928&lt;=Leyenda!$I$10,"MEDIO","BAJO")))),(IF(M928&lt;Leyenda!$J$11,"ALTO",(IF(M928&lt;=Leyenda!$J$10,"MEDIO","BAJO")))))</f>
        <v>BAJO</v>
      </c>
    </row>
    <row r="929">
      <c r="A929" s="8" t="s">
        <v>1947</v>
      </c>
      <c r="B929" s="9" t="s">
        <v>50</v>
      </c>
      <c r="C929" s="9" t="s">
        <v>524</v>
      </c>
      <c r="D929" s="9" t="s">
        <v>2144</v>
      </c>
      <c r="E929" s="10">
        <v>19.0</v>
      </c>
      <c r="F929" s="10">
        <v>17.5</v>
      </c>
      <c r="G929" s="10">
        <v>16.5</v>
      </c>
      <c r="H929" s="10">
        <v>20.0</v>
      </c>
      <c r="I929" s="10">
        <v>16.5</v>
      </c>
      <c r="J929" s="10">
        <v>20.0</v>
      </c>
      <c r="K929" s="10">
        <v>17.5</v>
      </c>
      <c r="L929" s="10">
        <v>17.5</v>
      </c>
      <c r="M929" s="11">
        <f t="shared" si="1"/>
        <v>18.14285714</v>
      </c>
      <c r="N929" s="11">
        <f t="shared" si="2"/>
        <v>18</v>
      </c>
      <c r="O929" s="12" t="str">
        <f t="shared" si="3"/>
        <v>APROBADO</v>
      </c>
      <c r="P929" s="12" t="str">
        <f>IF(OR(D929="Académica",D929="Empresa"),(IF(M929&lt;Leyenda!$I$11,"ALTO",(IF(M929&lt;=Leyenda!$I$10,"MEDIO","BAJO")))),(IF(M929&lt;Leyenda!$J$11,"ALTO",(IF(M929&lt;=Leyenda!$J$10,"MEDIO","BAJO")))))</f>
        <v>BAJO</v>
      </c>
    </row>
    <row r="930">
      <c r="A930" s="8" t="s">
        <v>1281</v>
      </c>
      <c r="B930" s="9" t="s">
        <v>17</v>
      </c>
      <c r="C930" s="9" t="s">
        <v>2596</v>
      </c>
      <c r="D930" s="9" t="s">
        <v>2144</v>
      </c>
      <c r="E930" s="10">
        <v>17.5</v>
      </c>
      <c r="F930" s="10">
        <v>16.5</v>
      </c>
      <c r="G930" s="10">
        <v>20.0</v>
      </c>
      <c r="H930" s="10">
        <v>16.5</v>
      </c>
      <c r="I930" s="10">
        <v>19.0</v>
      </c>
      <c r="J930" s="10">
        <v>19.0</v>
      </c>
      <c r="K930" s="10">
        <v>17.9</v>
      </c>
      <c r="L930" s="10">
        <v>17.5</v>
      </c>
      <c r="M930" s="11">
        <f t="shared" si="1"/>
        <v>18.05714286</v>
      </c>
      <c r="N930" s="11">
        <f t="shared" si="2"/>
        <v>18</v>
      </c>
      <c r="O930" s="12" t="str">
        <f t="shared" si="3"/>
        <v>APROBADO</v>
      </c>
      <c r="P930" s="12" t="str">
        <f>IF(OR(D930="Académica",D930="Empresa"),(IF(M930&lt;Leyenda!$I$11,"ALTO",(IF(M930&lt;=Leyenda!$I$10,"MEDIO","BAJO")))),(IF(M930&lt;Leyenda!$J$11,"ALTO",(IF(M930&lt;=Leyenda!$J$10,"MEDIO","BAJO")))))</f>
        <v>BAJO</v>
      </c>
    </row>
    <row r="931">
      <c r="A931" s="8" t="s">
        <v>2597</v>
      </c>
      <c r="B931" s="9" t="s">
        <v>28</v>
      </c>
      <c r="C931" s="9" t="s">
        <v>2596</v>
      </c>
      <c r="D931" s="9" t="s">
        <v>2144</v>
      </c>
      <c r="E931" s="10">
        <v>18.0</v>
      </c>
      <c r="F931" s="10">
        <v>16.5</v>
      </c>
      <c r="G931" s="10">
        <v>18.0</v>
      </c>
      <c r="H931" s="10">
        <v>16.5</v>
      </c>
      <c r="I931" s="10">
        <v>16.5</v>
      </c>
      <c r="J931" s="10">
        <v>16.5</v>
      </c>
      <c r="K931" s="10">
        <v>17.3</v>
      </c>
      <c r="L931" s="10">
        <v>17.5</v>
      </c>
      <c r="M931" s="11">
        <f t="shared" si="1"/>
        <v>17.04285714</v>
      </c>
      <c r="N931" s="11">
        <f t="shared" si="2"/>
        <v>17</v>
      </c>
      <c r="O931" s="12" t="str">
        <f t="shared" si="3"/>
        <v>APROBADO</v>
      </c>
      <c r="P931" s="12" t="str">
        <f>IF(OR(D931="Académica",D931="Empresa"),(IF(M931&lt;Leyenda!$I$11,"ALTO",(IF(M931&lt;=Leyenda!$I$10,"MEDIO","BAJO")))),(IF(M931&lt;Leyenda!$J$11,"ALTO",(IF(M931&lt;=Leyenda!$J$10,"MEDIO","BAJO")))))</f>
        <v>BAJO</v>
      </c>
    </row>
    <row r="932">
      <c r="A932" s="8" t="s">
        <v>2259</v>
      </c>
      <c r="B932" s="9" t="s">
        <v>386</v>
      </c>
      <c r="C932" s="9" t="s">
        <v>2596</v>
      </c>
      <c r="D932" s="9" t="s">
        <v>2144</v>
      </c>
      <c r="E932" s="10">
        <v>12.5</v>
      </c>
      <c r="F932" s="10">
        <v>14.0</v>
      </c>
      <c r="G932" s="10">
        <v>13.5</v>
      </c>
      <c r="H932" s="10">
        <v>20.0</v>
      </c>
      <c r="I932" s="10">
        <v>16.0</v>
      </c>
      <c r="J932" s="10">
        <v>16.0</v>
      </c>
      <c r="K932" s="10">
        <v>15.0</v>
      </c>
      <c r="L932" s="10">
        <v>15.0</v>
      </c>
      <c r="M932" s="11">
        <f t="shared" si="1"/>
        <v>15.28571429</v>
      </c>
      <c r="N932" s="11">
        <f t="shared" si="2"/>
        <v>15</v>
      </c>
      <c r="O932" s="12" t="str">
        <f t="shared" si="3"/>
        <v>APROBADO</v>
      </c>
      <c r="P932" s="12" t="str">
        <f>IF(OR(D932="Académica",D932="Empresa"),(IF(M932&lt;Leyenda!$I$11,"ALTO",(IF(M932&lt;=Leyenda!$I$10,"MEDIO","BAJO")))),(IF(M932&lt;Leyenda!$J$11,"ALTO",(IF(M932&lt;=Leyenda!$J$10,"MEDIO","BAJO")))))</f>
        <v>BAJO</v>
      </c>
    </row>
    <row r="933">
      <c r="A933" s="8" t="s">
        <v>1701</v>
      </c>
      <c r="B933" s="9" t="s">
        <v>17</v>
      </c>
      <c r="C933" s="9" t="s">
        <v>2596</v>
      </c>
      <c r="D933" s="9" t="s">
        <v>2144</v>
      </c>
      <c r="E933" s="10">
        <v>14.0</v>
      </c>
      <c r="F933" s="10">
        <v>16.5</v>
      </c>
      <c r="G933" s="10">
        <v>18.0</v>
      </c>
      <c r="H933" s="10">
        <v>16.5</v>
      </c>
      <c r="I933" s="10">
        <v>16.5</v>
      </c>
      <c r="J933" s="10">
        <v>12.5</v>
      </c>
      <c r="K933" s="10">
        <v>15.8</v>
      </c>
      <c r="L933" s="10">
        <v>15.5</v>
      </c>
      <c r="M933" s="11">
        <f t="shared" si="1"/>
        <v>15.68571429</v>
      </c>
      <c r="N933" s="11">
        <f t="shared" si="2"/>
        <v>16</v>
      </c>
      <c r="O933" s="12" t="str">
        <f t="shared" si="3"/>
        <v>APROBADO</v>
      </c>
      <c r="P933" s="12" t="str">
        <f>IF(OR(D933="Académica",D933="Empresa"),(IF(M933&lt;Leyenda!$I$11,"ALTO",(IF(M933&lt;=Leyenda!$I$10,"MEDIO","BAJO")))),(IF(M933&lt;Leyenda!$J$11,"ALTO",(IF(M933&lt;=Leyenda!$J$10,"MEDIO","BAJO")))))</f>
        <v>BAJO</v>
      </c>
    </row>
    <row r="934">
      <c r="A934" s="8" t="s">
        <v>1642</v>
      </c>
      <c r="B934" s="9" t="s">
        <v>28</v>
      </c>
      <c r="C934" s="9" t="s">
        <v>2596</v>
      </c>
      <c r="D934" s="9" t="s">
        <v>2144</v>
      </c>
      <c r="E934" s="10">
        <v>17.5</v>
      </c>
      <c r="F934" s="10">
        <v>16.5</v>
      </c>
      <c r="G934" s="10">
        <v>16.5</v>
      </c>
      <c r="H934" s="10">
        <v>16.5</v>
      </c>
      <c r="I934" s="10">
        <v>16.5</v>
      </c>
      <c r="J934" s="10">
        <v>16.5</v>
      </c>
      <c r="K934" s="10">
        <v>16.9</v>
      </c>
      <c r="L934" s="10">
        <v>17.0</v>
      </c>
      <c r="M934" s="11">
        <f t="shared" si="1"/>
        <v>16.7</v>
      </c>
      <c r="N934" s="11">
        <f t="shared" si="2"/>
        <v>17</v>
      </c>
      <c r="O934" s="12" t="str">
        <f t="shared" si="3"/>
        <v>APROBADO</v>
      </c>
      <c r="P934" s="12" t="str">
        <f>IF(OR(D934="Académica",D934="Empresa"),(IF(M934&lt;Leyenda!$I$11,"ALTO",(IF(M934&lt;=Leyenda!$I$10,"MEDIO","BAJO")))),(IF(M934&lt;Leyenda!$J$11,"ALTO",(IF(M934&lt;=Leyenda!$J$10,"MEDIO","BAJO")))))</f>
        <v>BAJO</v>
      </c>
    </row>
    <row r="935">
      <c r="A935" s="8" t="s">
        <v>2598</v>
      </c>
      <c r="B935" s="9" t="s">
        <v>601</v>
      </c>
      <c r="C935" s="9" t="s">
        <v>2596</v>
      </c>
      <c r="D935" s="9" t="s">
        <v>2144</v>
      </c>
      <c r="E935" s="10">
        <v>17.5</v>
      </c>
      <c r="F935" s="10">
        <v>15.0</v>
      </c>
      <c r="G935" s="10">
        <v>13.5</v>
      </c>
      <c r="H935" s="10">
        <v>20.0</v>
      </c>
      <c r="I935" s="10">
        <v>16.0</v>
      </c>
      <c r="J935" s="10">
        <v>17.5</v>
      </c>
      <c r="K935" s="10">
        <v>16.4</v>
      </c>
      <c r="L935" s="10">
        <v>16.5</v>
      </c>
      <c r="M935" s="11">
        <f t="shared" si="1"/>
        <v>16.55714286</v>
      </c>
      <c r="N935" s="11">
        <f t="shared" si="2"/>
        <v>17</v>
      </c>
      <c r="O935" s="12" t="str">
        <f t="shared" si="3"/>
        <v>APROBADO</v>
      </c>
      <c r="P935" s="12" t="str">
        <f>IF(OR(D935="Académica",D935="Empresa"),(IF(M935&lt;Leyenda!$I$11,"ALTO",(IF(M935&lt;=Leyenda!$I$10,"MEDIO","BAJO")))),(IF(M935&lt;Leyenda!$J$11,"ALTO",(IF(M935&lt;=Leyenda!$J$10,"MEDIO","BAJO")))))</f>
        <v>BAJO</v>
      </c>
    </row>
    <row r="936">
      <c r="A936" s="8" t="s">
        <v>2599</v>
      </c>
      <c r="B936" s="9" t="s">
        <v>601</v>
      </c>
      <c r="C936" s="9" t="s">
        <v>2596</v>
      </c>
      <c r="D936" s="9" t="s">
        <v>2144</v>
      </c>
      <c r="E936" s="10">
        <v>10.5</v>
      </c>
      <c r="F936" s="10">
        <v>13.5</v>
      </c>
      <c r="G936" s="10">
        <v>14.5</v>
      </c>
      <c r="H936" s="10">
        <v>18.0</v>
      </c>
      <c r="I936" s="10">
        <v>14.0</v>
      </c>
      <c r="J936" s="10">
        <v>13.0</v>
      </c>
      <c r="K936" s="10">
        <v>13.6</v>
      </c>
      <c r="L936" s="10">
        <v>14.0</v>
      </c>
      <c r="M936" s="11">
        <f t="shared" si="1"/>
        <v>13.87142857</v>
      </c>
      <c r="N936" s="11">
        <f t="shared" si="2"/>
        <v>14</v>
      </c>
      <c r="O936" s="12" t="str">
        <f t="shared" si="3"/>
        <v>DESAPROBADO</v>
      </c>
      <c r="P936" s="12" t="str">
        <f>IF(OR(D936="Académica",D936="Empresa"),(IF(M936&lt;Leyenda!$I$11,"ALTO",(IF(M936&lt;=Leyenda!$I$10,"MEDIO","BAJO")))),(IF(M936&lt;Leyenda!$J$11,"ALTO",(IF(M936&lt;=Leyenda!$J$10,"MEDIO","BAJO")))))</f>
        <v>MEDIO</v>
      </c>
    </row>
    <row r="937">
      <c r="A937" s="8" t="s">
        <v>2600</v>
      </c>
      <c r="B937" s="9" t="s">
        <v>601</v>
      </c>
      <c r="C937" s="9" t="s">
        <v>2596</v>
      </c>
      <c r="D937" s="9" t="s">
        <v>2144</v>
      </c>
      <c r="E937" s="10">
        <v>12.0</v>
      </c>
      <c r="F937" s="10">
        <v>15.5</v>
      </c>
      <c r="G937" s="10">
        <v>13.5</v>
      </c>
      <c r="H937" s="10">
        <v>20.0</v>
      </c>
      <c r="I937" s="10">
        <v>13.0</v>
      </c>
      <c r="J937" s="10">
        <v>14.0</v>
      </c>
      <c r="K937" s="10">
        <v>15.6</v>
      </c>
      <c r="L937" s="10">
        <v>15.5</v>
      </c>
      <c r="M937" s="11">
        <f t="shared" si="1"/>
        <v>14.8</v>
      </c>
      <c r="N937" s="11">
        <f t="shared" si="2"/>
        <v>15</v>
      </c>
      <c r="O937" s="12" t="str">
        <f t="shared" si="3"/>
        <v>APROBADO</v>
      </c>
      <c r="P937" s="12" t="str">
        <f>IF(OR(D937="Académica",D937="Empresa"),(IF(M937&lt;Leyenda!$I$11,"ALTO",(IF(M937&lt;=Leyenda!$I$10,"MEDIO","BAJO")))),(IF(M937&lt;Leyenda!$J$11,"ALTO",(IF(M937&lt;=Leyenda!$J$10,"MEDIO","BAJO")))))</f>
        <v>BAJO</v>
      </c>
    </row>
    <row r="938">
      <c r="A938" s="8" t="s">
        <v>2101</v>
      </c>
      <c r="B938" s="9" t="s">
        <v>21</v>
      </c>
      <c r="C938" s="9" t="s">
        <v>2596</v>
      </c>
      <c r="D938" s="9" t="s">
        <v>2149</v>
      </c>
      <c r="E938" s="10">
        <v>16.5</v>
      </c>
      <c r="F938" s="10">
        <v>16.5</v>
      </c>
      <c r="G938" s="10">
        <v>16.5</v>
      </c>
      <c r="H938" s="10">
        <v>16.5</v>
      </c>
      <c r="I938" s="10">
        <v>12.5</v>
      </c>
      <c r="J938" s="10">
        <v>16.5</v>
      </c>
      <c r="K938" s="10">
        <v>16.1</v>
      </c>
      <c r="L938" s="10">
        <v>16.0</v>
      </c>
      <c r="M938" s="11">
        <f t="shared" si="1"/>
        <v>15.87142857</v>
      </c>
      <c r="N938" s="11">
        <f t="shared" si="2"/>
        <v>16</v>
      </c>
      <c r="O938" s="12" t="str">
        <f t="shared" si="3"/>
        <v>APROBADO</v>
      </c>
      <c r="P938" s="12" t="str">
        <f>IF(OR(D938="Académica",D938="Empresa"),(IF(M938&lt;Leyenda!$I$11,"ALTO",(IF(M938&lt;=Leyenda!$I$10,"MEDIO","BAJO")))),(IF(M938&lt;Leyenda!$J$11,"ALTO",(IF(M938&lt;=Leyenda!$J$10,"MEDIO","BAJO")))))</f>
        <v>BAJO</v>
      </c>
    </row>
    <row r="939">
      <c r="A939" s="8" t="s">
        <v>1868</v>
      </c>
      <c r="B939" s="9" t="s">
        <v>21</v>
      </c>
      <c r="C939" s="9" t="s">
        <v>2596</v>
      </c>
      <c r="D939" s="9" t="s">
        <v>2144</v>
      </c>
      <c r="E939" s="10">
        <v>17.5</v>
      </c>
      <c r="F939" s="10">
        <v>16.5</v>
      </c>
      <c r="G939" s="10">
        <v>16.5</v>
      </c>
      <c r="H939" s="10">
        <v>16.5</v>
      </c>
      <c r="I939" s="10">
        <v>16.5</v>
      </c>
      <c r="J939" s="10">
        <v>16.5</v>
      </c>
      <c r="K939" s="10">
        <v>16.6</v>
      </c>
      <c r="L939" s="10">
        <v>16.5</v>
      </c>
      <c r="M939" s="11">
        <f t="shared" si="1"/>
        <v>16.65714286</v>
      </c>
      <c r="N939" s="11">
        <f t="shared" si="2"/>
        <v>17</v>
      </c>
      <c r="O939" s="12" t="str">
        <f t="shared" si="3"/>
        <v>APROBADO</v>
      </c>
      <c r="P939" s="12" t="str">
        <f>IF(OR(D939="Académica",D939="Empresa"),(IF(M939&lt;Leyenda!$I$11,"ALTO",(IF(M939&lt;=Leyenda!$I$10,"MEDIO","BAJO")))),(IF(M939&lt;Leyenda!$J$11,"ALTO",(IF(M939&lt;=Leyenda!$J$10,"MEDIO","BAJO")))))</f>
        <v>BAJO</v>
      </c>
    </row>
    <row r="940">
      <c r="A940" s="8" t="s">
        <v>2360</v>
      </c>
      <c r="B940" s="9" t="s">
        <v>386</v>
      </c>
      <c r="C940" s="9" t="s">
        <v>2596</v>
      </c>
      <c r="D940" s="9" t="s">
        <v>2144</v>
      </c>
      <c r="E940" s="10">
        <v>16.0</v>
      </c>
      <c r="F940" s="10">
        <v>18.0</v>
      </c>
      <c r="G940" s="10">
        <v>18.0</v>
      </c>
      <c r="H940" s="10">
        <v>19.5</v>
      </c>
      <c r="I940" s="10">
        <v>16.0</v>
      </c>
      <c r="J940" s="10">
        <v>17.5</v>
      </c>
      <c r="K940" s="10">
        <v>17.4</v>
      </c>
      <c r="L940" s="10">
        <v>17.5</v>
      </c>
      <c r="M940" s="11">
        <f t="shared" si="1"/>
        <v>17.48571429</v>
      </c>
      <c r="N940" s="11">
        <f t="shared" si="2"/>
        <v>17</v>
      </c>
      <c r="O940" s="12" t="str">
        <f t="shared" si="3"/>
        <v>APROBADO</v>
      </c>
      <c r="P940" s="12" t="str">
        <f>IF(OR(D940="Académica",D940="Empresa"),(IF(M940&lt;Leyenda!$I$11,"ALTO",(IF(M940&lt;=Leyenda!$I$10,"MEDIO","BAJO")))),(IF(M940&lt;Leyenda!$J$11,"ALTO",(IF(M940&lt;=Leyenda!$J$10,"MEDIO","BAJO")))))</f>
        <v>BAJO</v>
      </c>
    </row>
    <row r="941">
      <c r="A941" s="8" t="s">
        <v>2601</v>
      </c>
      <c r="B941" s="9" t="s">
        <v>386</v>
      </c>
      <c r="C941" s="9" t="s">
        <v>2596</v>
      </c>
      <c r="D941" s="9" t="s">
        <v>2144</v>
      </c>
      <c r="E941" s="10">
        <v>15.0</v>
      </c>
      <c r="F941" s="10">
        <v>13.5</v>
      </c>
      <c r="G941" s="10">
        <v>14.5</v>
      </c>
      <c r="H941" s="10">
        <v>17.5</v>
      </c>
      <c r="I941" s="10">
        <v>15.5</v>
      </c>
      <c r="J941" s="10">
        <v>16.0</v>
      </c>
      <c r="K941" s="10">
        <v>14.9</v>
      </c>
      <c r="L941" s="10">
        <v>14.5</v>
      </c>
      <c r="M941" s="11">
        <f t="shared" si="1"/>
        <v>15.27142857</v>
      </c>
      <c r="N941" s="11">
        <f t="shared" si="2"/>
        <v>15</v>
      </c>
      <c r="O941" s="12" t="str">
        <f t="shared" si="3"/>
        <v>APROBADO</v>
      </c>
      <c r="P941" s="12" t="str">
        <f>IF(OR(D941="Académica",D941="Empresa"),(IF(M941&lt;Leyenda!$I$11,"ALTO",(IF(M941&lt;=Leyenda!$I$10,"MEDIO","BAJO")))),(IF(M941&lt;Leyenda!$J$11,"ALTO",(IF(M941&lt;=Leyenda!$J$10,"MEDIO","BAJO")))))</f>
        <v>BAJO</v>
      </c>
    </row>
    <row r="942">
      <c r="A942" s="8" t="s">
        <v>978</v>
      </c>
      <c r="B942" s="9" t="s">
        <v>21</v>
      </c>
      <c r="C942" s="9" t="s">
        <v>2596</v>
      </c>
      <c r="D942" s="9" t="s">
        <v>2144</v>
      </c>
      <c r="E942" s="10">
        <v>17.5</v>
      </c>
      <c r="F942" s="10">
        <v>16.5</v>
      </c>
      <c r="G942" s="10">
        <v>16.5</v>
      </c>
      <c r="H942" s="10">
        <v>16.5</v>
      </c>
      <c r="I942" s="10">
        <v>16.5</v>
      </c>
      <c r="J942" s="10">
        <v>16.5</v>
      </c>
      <c r="K942" s="10">
        <v>16.7</v>
      </c>
      <c r="L942" s="10">
        <v>16.5</v>
      </c>
      <c r="M942" s="11">
        <f t="shared" si="1"/>
        <v>16.67142857</v>
      </c>
      <c r="N942" s="11">
        <f t="shared" si="2"/>
        <v>17</v>
      </c>
      <c r="O942" s="12" t="str">
        <f t="shared" si="3"/>
        <v>APROBADO</v>
      </c>
      <c r="P942" s="12" t="str">
        <f>IF(OR(D942="Académica",D942="Empresa"),(IF(M942&lt;Leyenda!$I$11,"ALTO",(IF(M942&lt;=Leyenda!$I$10,"MEDIO","BAJO")))),(IF(M942&lt;Leyenda!$J$11,"ALTO",(IF(M942&lt;=Leyenda!$J$10,"MEDIO","BAJO")))))</f>
        <v>BAJO</v>
      </c>
    </row>
    <row r="943">
      <c r="A943" s="8" t="s">
        <v>2108</v>
      </c>
      <c r="B943" s="9" t="s">
        <v>17</v>
      </c>
      <c r="C943" s="9" t="s">
        <v>2596</v>
      </c>
      <c r="D943" s="9" t="s">
        <v>2149</v>
      </c>
      <c r="E943" s="10">
        <v>16.5</v>
      </c>
      <c r="F943" s="10">
        <v>16.5</v>
      </c>
      <c r="G943" s="10">
        <v>19.0</v>
      </c>
      <c r="H943" s="10">
        <v>16.5</v>
      </c>
      <c r="I943" s="10">
        <v>16.5</v>
      </c>
      <c r="J943" s="10">
        <v>16.5</v>
      </c>
      <c r="K943" s="10">
        <v>17.1</v>
      </c>
      <c r="L943" s="10">
        <v>17.0</v>
      </c>
      <c r="M943" s="11">
        <f t="shared" si="1"/>
        <v>16.94285714</v>
      </c>
      <c r="N943" s="11">
        <f t="shared" si="2"/>
        <v>17</v>
      </c>
      <c r="O943" s="12" t="str">
        <f t="shared" si="3"/>
        <v>APROBADO</v>
      </c>
      <c r="P943" s="12" t="str">
        <f>IF(OR(D943="Académica",D943="Empresa"),(IF(M943&lt;Leyenda!$I$11,"ALTO",(IF(M943&lt;=Leyenda!$I$10,"MEDIO","BAJO")))),(IF(M943&lt;Leyenda!$J$11,"ALTO",(IF(M943&lt;=Leyenda!$J$10,"MEDIO","BAJO")))))</f>
        <v>BAJO</v>
      </c>
    </row>
    <row r="944">
      <c r="A944" s="8" t="s">
        <v>955</v>
      </c>
      <c r="B944" s="9" t="s">
        <v>35</v>
      </c>
      <c r="C944" s="9" t="s">
        <v>2596</v>
      </c>
      <c r="D944" s="9" t="s">
        <v>2144</v>
      </c>
      <c r="E944" s="10">
        <v>16.5</v>
      </c>
      <c r="F944" s="10">
        <v>16.5</v>
      </c>
      <c r="G944" s="10">
        <v>16.5</v>
      </c>
      <c r="H944" s="10">
        <v>16.5</v>
      </c>
      <c r="I944" s="10">
        <v>19.0</v>
      </c>
      <c r="J944" s="10">
        <v>15.0</v>
      </c>
      <c r="K944" s="10">
        <v>16.9</v>
      </c>
      <c r="L944" s="10">
        <v>17.0</v>
      </c>
      <c r="M944" s="11">
        <f t="shared" si="1"/>
        <v>16.7</v>
      </c>
      <c r="N944" s="11">
        <f t="shared" si="2"/>
        <v>17</v>
      </c>
      <c r="O944" s="12" t="str">
        <f t="shared" si="3"/>
        <v>APROBADO</v>
      </c>
      <c r="P944" s="12" t="str">
        <f>IF(OR(D944="Académica",D944="Empresa"),(IF(M944&lt;Leyenda!$I$11,"ALTO",(IF(M944&lt;=Leyenda!$I$10,"MEDIO","BAJO")))),(IF(M944&lt;Leyenda!$J$11,"ALTO",(IF(M944&lt;=Leyenda!$J$10,"MEDIO","BAJO")))))</f>
        <v>BAJO</v>
      </c>
    </row>
    <row r="945">
      <c r="A945" s="8" t="s">
        <v>1403</v>
      </c>
      <c r="B945" s="9" t="s">
        <v>35</v>
      </c>
      <c r="C945" s="9" t="s">
        <v>2596</v>
      </c>
      <c r="D945" s="9" t="s">
        <v>2144</v>
      </c>
      <c r="E945" s="10">
        <v>18.5</v>
      </c>
      <c r="F945" s="10">
        <v>16.5</v>
      </c>
      <c r="G945" s="10">
        <v>18.5</v>
      </c>
      <c r="H945" s="10">
        <v>18.0</v>
      </c>
      <c r="I945" s="10">
        <v>19.0</v>
      </c>
      <c r="J945" s="10">
        <v>15.0</v>
      </c>
      <c r="K945" s="10">
        <v>18.3</v>
      </c>
      <c r="L945" s="10">
        <v>18.5</v>
      </c>
      <c r="M945" s="11">
        <f t="shared" si="1"/>
        <v>17.68571429</v>
      </c>
      <c r="N945" s="11">
        <f t="shared" si="2"/>
        <v>18</v>
      </c>
      <c r="O945" s="12" t="str">
        <f t="shared" si="3"/>
        <v>APROBADO</v>
      </c>
      <c r="P945" s="12" t="str">
        <f>IF(OR(D945="Académica",D945="Empresa"),(IF(M945&lt;Leyenda!$I$11,"ALTO",(IF(M945&lt;=Leyenda!$I$10,"MEDIO","BAJO")))),(IF(M945&lt;Leyenda!$J$11,"ALTO",(IF(M945&lt;=Leyenda!$J$10,"MEDIO","BAJO")))))</f>
        <v>BAJO</v>
      </c>
    </row>
    <row r="946">
      <c r="A946" s="8" t="s">
        <v>1404</v>
      </c>
      <c r="B946" s="9" t="s">
        <v>35</v>
      </c>
      <c r="C946" s="9" t="s">
        <v>2596</v>
      </c>
      <c r="D946" s="9" t="s">
        <v>2144</v>
      </c>
      <c r="E946" s="10">
        <v>16.5</v>
      </c>
      <c r="F946" s="10">
        <v>16.5</v>
      </c>
      <c r="G946" s="10">
        <v>16.5</v>
      </c>
      <c r="H946" s="10">
        <v>16.5</v>
      </c>
      <c r="I946" s="10">
        <v>16.5</v>
      </c>
      <c r="J946" s="10">
        <v>15.0</v>
      </c>
      <c r="K946" s="10">
        <v>16.5</v>
      </c>
      <c r="L946" s="10">
        <v>16.5</v>
      </c>
      <c r="M946" s="11">
        <f t="shared" si="1"/>
        <v>16.28571429</v>
      </c>
      <c r="N946" s="11">
        <f t="shared" si="2"/>
        <v>16</v>
      </c>
      <c r="O946" s="12" t="str">
        <f t="shared" si="3"/>
        <v>APROBADO</v>
      </c>
      <c r="P946" s="12" t="str">
        <f>IF(OR(D946="Académica",D946="Empresa"),(IF(M946&lt;Leyenda!$I$11,"ALTO",(IF(M946&lt;=Leyenda!$I$10,"MEDIO","BAJO")))),(IF(M946&lt;Leyenda!$J$11,"ALTO",(IF(M946&lt;=Leyenda!$J$10,"MEDIO","BAJO")))))</f>
        <v>BAJO</v>
      </c>
    </row>
    <row r="947">
      <c r="A947" s="8" t="s">
        <v>2131</v>
      </c>
      <c r="B947" s="9" t="s">
        <v>25</v>
      </c>
      <c r="C947" s="9" t="s">
        <v>2596</v>
      </c>
      <c r="D947" s="9" t="s">
        <v>2149</v>
      </c>
      <c r="E947" s="10">
        <v>17.5</v>
      </c>
      <c r="F947" s="10">
        <v>16.5</v>
      </c>
      <c r="G947" s="10">
        <v>16.5</v>
      </c>
      <c r="H947" s="10">
        <v>16.5</v>
      </c>
      <c r="I947" s="10">
        <v>19.0</v>
      </c>
      <c r="J947" s="10">
        <v>15.0</v>
      </c>
      <c r="K947" s="10">
        <v>17.0</v>
      </c>
      <c r="L947" s="10">
        <v>17.0</v>
      </c>
      <c r="M947" s="11">
        <f t="shared" si="1"/>
        <v>16.85714286</v>
      </c>
      <c r="N947" s="11">
        <f t="shared" si="2"/>
        <v>17</v>
      </c>
      <c r="O947" s="12" t="str">
        <f t="shared" si="3"/>
        <v>APROBADO</v>
      </c>
      <c r="P947" s="12" t="str">
        <f>IF(OR(D947="Académica",D947="Empresa"),(IF(M947&lt;Leyenda!$I$11,"ALTO",(IF(M947&lt;=Leyenda!$I$10,"MEDIO","BAJO")))),(IF(M947&lt;Leyenda!$J$11,"ALTO",(IF(M947&lt;=Leyenda!$J$10,"MEDIO","BAJO")))))</f>
        <v>BAJO</v>
      </c>
    </row>
    <row r="948">
      <c r="A948" s="8" t="s">
        <v>1219</v>
      </c>
      <c r="B948" s="9" t="s">
        <v>28</v>
      </c>
      <c r="C948" s="9" t="s">
        <v>2596</v>
      </c>
      <c r="D948" s="9" t="s">
        <v>2144</v>
      </c>
      <c r="E948" s="10">
        <v>17.5</v>
      </c>
      <c r="F948" s="10">
        <v>19.0</v>
      </c>
      <c r="G948" s="10">
        <v>19.5</v>
      </c>
      <c r="H948" s="10">
        <v>16.5</v>
      </c>
      <c r="I948" s="10">
        <v>16.5</v>
      </c>
      <c r="J948" s="10">
        <v>15.0</v>
      </c>
      <c r="K948" s="10">
        <v>18.0</v>
      </c>
      <c r="L948" s="10">
        <v>18.0</v>
      </c>
      <c r="M948" s="11">
        <f t="shared" si="1"/>
        <v>17.42857143</v>
      </c>
      <c r="N948" s="11">
        <f t="shared" si="2"/>
        <v>17</v>
      </c>
      <c r="O948" s="12" t="str">
        <f t="shared" si="3"/>
        <v>APROBADO</v>
      </c>
      <c r="P948" s="12" t="str">
        <f>IF(OR(D948="Académica",D948="Empresa"),(IF(M948&lt;Leyenda!$I$11,"ALTO",(IF(M948&lt;=Leyenda!$I$10,"MEDIO","BAJO")))),(IF(M948&lt;Leyenda!$J$11,"ALTO",(IF(M948&lt;=Leyenda!$J$10,"MEDIO","BAJO")))))</f>
        <v>BAJO</v>
      </c>
    </row>
    <row r="949">
      <c r="A949" s="8" t="s">
        <v>1095</v>
      </c>
      <c r="B949" s="9" t="s">
        <v>21</v>
      </c>
      <c r="C949" s="9" t="s">
        <v>2596</v>
      </c>
      <c r="D949" s="9" t="s">
        <v>2144</v>
      </c>
      <c r="E949" s="10">
        <v>18.0</v>
      </c>
      <c r="F949" s="10">
        <v>16.5</v>
      </c>
      <c r="G949" s="10">
        <v>17.5</v>
      </c>
      <c r="H949" s="10">
        <v>18.0</v>
      </c>
      <c r="I949" s="10">
        <v>19.0</v>
      </c>
      <c r="J949" s="10">
        <v>15.0</v>
      </c>
      <c r="K949" s="10">
        <v>18.1</v>
      </c>
      <c r="L949" s="10">
        <v>18.5</v>
      </c>
      <c r="M949" s="11">
        <f t="shared" si="1"/>
        <v>17.44285714</v>
      </c>
      <c r="N949" s="11">
        <f t="shared" si="2"/>
        <v>17</v>
      </c>
      <c r="O949" s="12" t="str">
        <f t="shared" si="3"/>
        <v>APROBADO</v>
      </c>
      <c r="P949" s="12" t="str">
        <f>IF(OR(D949="Académica",D949="Empresa"),(IF(M949&lt;Leyenda!$I$11,"ALTO",(IF(M949&lt;=Leyenda!$I$10,"MEDIO","BAJO")))),(IF(M949&lt;Leyenda!$J$11,"ALTO",(IF(M949&lt;=Leyenda!$J$10,"MEDIO","BAJO")))))</f>
        <v>BAJO</v>
      </c>
    </row>
    <row r="950">
      <c r="A950" s="8" t="s">
        <v>1027</v>
      </c>
      <c r="B950" s="9" t="s">
        <v>21</v>
      </c>
      <c r="C950" s="9" t="s">
        <v>2596</v>
      </c>
      <c r="D950" s="9" t="s">
        <v>2144</v>
      </c>
      <c r="E950" s="10">
        <v>16.5</v>
      </c>
      <c r="F950" s="10">
        <v>16.5</v>
      </c>
      <c r="G950" s="10">
        <v>16.5</v>
      </c>
      <c r="H950" s="10">
        <v>16.5</v>
      </c>
      <c r="I950" s="10">
        <v>16.5</v>
      </c>
      <c r="J950" s="10">
        <v>15.0</v>
      </c>
      <c r="K950" s="10">
        <v>16.5</v>
      </c>
      <c r="L950" s="10">
        <v>16.5</v>
      </c>
      <c r="M950" s="11">
        <f t="shared" si="1"/>
        <v>16.28571429</v>
      </c>
      <c r="N950" s="11">
        <f t="shared" si="2"/>
        <v>16</v>
      </c>
      <c r="O950" s="12" t="str">
        <f t="shared" si="3"/>
        <v>APROBADO</v>
      </c>
      <c r="P950" s="12" t="str">
        <f>IF(OR(D950="Académica",D950="Empresa"),(IF(M950&lt;Leyenda!$I$11,"ALTO",(IF(M950&lt;=Leyenda!$I$10,"MEDIO","BAJO")))),(IF(M950&lt;Leyenda!$J$11,"ALTO",(IF(M950&lt;=Leyenda!$J$10,"MEDIO","BAJO")))))</f>
        <v>BAJO</v>
      </c>
    </row>
    <row r="951">
      <c r="A951" s="8" t="s">
        <v>1026</v>
      </c>
      <c r="B951" s="9" t="s">
        <v>17</v>
      </c>
      <c r="C951" s="9" t="s">
        <v>2596</v>
      </c>
      <c r="D951" s="9" t="s">
        <v>2144</v>
      </c>
      <c r="E951" s="10">
        <v>16.5</v>
      </c>
      <c r="F951" s="10">
        <v>16.5</v>
      </c>
      <c r="G951" s="10">
        <v>19.5</v>
      </c>
      <c r="H951" s="10">
        <v>16.5</v>
      </c>
      <c r="I951" s="10">
        <v>16.5</v>
      </c>
      <c r="J951" s="10">
        <v>15.0</v>
      </c>
      <c r="K951" s="10">
        <v>17.5</v>
      </c>
      <c r="L951" s="10">
        <v>17.5</v>
      </c>
      <c r="M951" s="11">
        <f t="shared" si="1"/>
        <v>16.85714286</v>
      </c>
      <c r="N951" s="11">
        <f t="shared" si="2"/>
        <v>17</v>
      </c>
      <c r="O951" s="12" t="str">
        <f t="shared" si="3"/>
        <v>APROBADO</v>
      </c>
      <c r="P951" s="12" t="str">
        <f>IF(OR(D951="Académica",D951="Empresa"),(IF(M951&lt;Leyenda!$I$11,"ALTO",(IF(M951&lt;=Leyenda!$I$10,"MEDIO","BAJO")))),(IF(M951&lt;Leyenda!$J$11,"ALTO",(IF(M951&lt;=Leyenda!$J$10,"MEDIO","BAJO")))))</f>
        <v>BAJO</v>
      </c>
    </row>
    <row r="952">
      <c r="A952" s="8" t="s">
        <v>1804</v>
      </c>
      <c r="B952" s="9" t="s">
        <v>35</v>
      </c>
      <c r="C952" s="9" t="s">
        <v>2596</v>
      </c>
      <c r="D952" s="9" t="s">
        <v>2144</v>
      </c>
      <c r="E952" s="10">
        <v>17.5</v>
      </c>
      <c r="F952" s="10">
        <v>16.5</v>
      </c>
      <c r="G952" s="10">
        <v>16.5</v>
      </c>
      <c r="H952" s="10">
        <v>16.5</v>
      </c>
      <c r="I952" s="10">
        <v>16.5</v>
      </c>
      <c r="J952" s="10">
        <v>15.0</v>
      </c>
      <c r="K952" s="10">
        <v>16.6</v>
      </c>
      <c r="L952" s="10">
        <v>16.5</v>
      </c>
      <c r="M952" s="11">
        <f t="shared" si="1"/>
        <v>16.44285714</v>
      </c>
      <c r="N952" s="11">
        <f t="shared" si="2"/>
        <v>16</v>
      </c>
      <c r="O952" s="12" t="str">
        <f t="shared" si="3"/>
        <v>APROBADO</v>
      </c>
      <c r="P952" s="12" t="str">
        <f>IF(OR(D952="Académica",D952="Empresa"),(IF(M952&lt;Leyenda!$I$11,"ALTO",(IF(M952&lt;=Leyenda!$I$10,"MEDIO","BAJO")))),(IF(M952&lt;Leyenda!$J$11,"ALTO",(IF(M952&lt;=Leyenda!$J$10,"MEDIO","BAJO")))))</f>
        <v>BAJO</v>
      </c>
    </row>
    <row r="953">
      <c r="A953" s="8" t="s">
        <v>854</v>
      </c>
      <c r="B953" s="9" t="s">
        <v>17</v>
      </c>
      <c r="C953" s="9" t="s">
        <v>76</v>
      </c>
      <c r="D953" s="9" t="s">
        <v>2144</v>
      </c>
      <c r="E953" s="10">
        <v>19.0</v>
      </c>
      <c r="F953" s="10">
        <v>16.5</v>
      </c>
      <c r="G953" s="10">
        <v>17.0</v>
      </c>
      <c r="H953" s="10">
        <v>17.5</v>
      </c>
      <c r="I953" s="10">
        <v>19.0</v>
      </c>
      <c r="J953" s="10">
        <v>19.0</v>
      </c>
      <c r="K953" s="10">
        <v>17.7</v>
      </c>
      <c r="L953" s="10">
        <v>18.0</v>
      </c>
      <c r="M953" s="11">
        <f t="shared" si="1"/>
        <v>17.95714286</v>
      </c>
      <c r="N953" s="11">
        <f t="shared" si="2"/>
        <v>18</v>
      </c>
      <c r="O953" s="12" t="str">
        <f t="shared" si="3"/>
        <v>APROBADO</v>
      </c>
      <c r="P953" s="12" t="str">
        <f>IF(OR(D953="Académica",D953="Empresa"),(IF(M953&lt;Leyenda!$I$11,"ALTO",(IF(M953&lt;=Leyenda!$I$10,"MEDIO","BAJO")))),(IF(M953&lt;Leyenda!$J$11,"ALTO",(IF(M953&lt;=Leyenda!$J$10,"MEDIO","BAJO")))))</f>
        <v>BAJO</v>
      </c>
    </row>
    <row r="954">
      <c r="A954" s="8" t="s">
        <v>2164</v>
      </c>
      <c r="B954" s="9" t="s">
        <v>386</v>
      </c>
      <c r="C954" s="9" t="s">
        <v>76</v>
      </c>
      <c r="D954" s="9" t="s">
        <v>2144</v>
      </c>
      <c r="E954" s="10">
        <v>18.0</v>
      </c>
      <c r="F954" s="10">
        <v>18.5</v>
      </c>
      <c r="G954" s="10">
        <v>19.5</v>
      </c>
      <c r="H954" s="10">
        <v>18.5</v>
      </c>
      <c r="I954" s="10">
        <v>18.0</v>
      </c>
      <c r="J954" s="10">
        <v>20.0</v>
      </c>
      <c r="K954" s="10">
        <v>18.4</v>
      </c>
      <c r="L954" s="10">
        <v>18.0</v>
      </c>
      <c r="M954" s="11">
        <f t="shared" si="1"/>
        <v>18.7</v>
      </c>
      <c r="N954" s="11">
        <f t="shared" si="2"/>
        <v>19</v>
      </c>
      <c r="O954" s="12" t="str">
        <f t="shared" si="3"/>
        <v>APROBADO</v>
      </c>
      <c r="P954" s="12" t="str">
        <f>IF(OR(D954="Académica",D954="Empresa"),(IF(M954&lt;Leyenda!$I$11,"ALTO",(IF(M954&lt;=Leyenda!$I$10,"MEDIO","BAJO")))),(IF(M954&lt;Leyenda!$J$11,"ALTO",(IF(M954&lt;=Leyenda!$J$10,"MEDIO","BAJO")))))</f>
        <v>BAJO</v>
      </c>
    </row>
    <row r="955">
      <c r="A955" s="8" t="s">
        <v>1299</v>
      </c>
      <c r="B955" s="9" t="s">
        <v>17</v>
      </c>
      <c r="C955" s="9" t="s">
        <v>76</v>
      </c>
      <c r="D955" s="9" t="s">
        <v>2144</v>
      </c>
      <c r="E955" s="10">
        <v>16.5</v>
      </c>
      <c r="F955" s="10">
        <v>15.5</v>
      </c>
      <c r="G955" s="10">
        <v>17.0</v>
      </c>
      <c r="H955" s="10">
        <v>15.5</v>
      </c>
      <c r="I955" s="10">
        <v>16.5</v>
      </c>
      <c r="J955" s="10">
        <v>16.5</v>
      </c>
      <c r="K955" s="10">
        <v>16.3</v>
      </c>
      <c r="L955" s="10">
        <v>16.5</v>
      </c>
      <c r="M955" s="11">
        <f t="shared" si="1"/>
        <v>16.25714286</v>
      </c>
      <c r="N955" s="11">
        <f t="shared" si="2"/>
        <v>16</v>
      </c>
      <c r="O955" s="12" t="str">
        <f t="shared" si="3"/>
        <v>APROBADO</v>
      </c>
      <c r="P955" s="12" t="str">
        <f>IF(OR(D955="Académica",D955="Empresa"),(IF(M955&lt;Leyenda!$I$11,"ALTO",(IF(M955&lt;=Leyenda!$I$10,"MEDIO","BAJO")))),(IF(M955&lt;Leyenda!$J$11,"ALTO",(IF(M955&lt;=Leyenda!$J$10,"MEDIO","BAJO")))))</f>
        <v>BAJO</v>
      </c>
    </row>
    <row r="956">
      <c r="A956" s="8" t="s">
        <v>1356</v>
      </c>
      <c r="B956" s="9" t="s">
        <v>25</v>
      </c>
      <c r="C956" s="9" t="s">
        <v>76</v>
      </c>
      <c r="D956" s="9" t="s">
        <v>2144</v>
      </c>
      <c r="E956" s="10">
        <v>16.5</v>
      </c>
      <c r="F956" s="10">
        <v>17.5</v>
      </c>
      <c r="G956" s="10">
        <v>18.0</v>
      </c>
      <c r="H956" s="10">
        <v>16.5</v>
      </c>
      <c r="I956" s="10">
        <v>16.5</v>
      </c>
      <c r="J956" s="10">
        <v>15.0</v>
      </c>
      <c r="K956" s="10">
        <v>16.9</v>
      </c>
      <c r="L956" s="10">
        <v>17.0</v>
      </c>
      <c r="M956" s="11">
        <f t="shared" si="1"/>
        <v>16.7</v>
      </c>
      <c r="N956" s="11">
        <f t="shared" si="2"/>
        <v>17</v>
      </c>
      <c r="O956" s="12" t="str">
        <f t="shared" si="3"/>
        <v>APROBADO</v>
      </c>
      <c r="P956" s="12" t="str">
        <f>IF(OR(D956="Académica",D956="Empresa"),(IF(M956&lt;Leyenda!$I$11,"ALTO",(IF(M956&lt;=Leyenda!$I$10,"MEDIO","BAJO")))),(IF(M956&lt;Leyenda!$J$11,"ALTO",(IF(M956&lt;=Leyenda!$J$10,"MEDIO","BAJO")))))</f>
        <v>BAJO</v>
      </c>
    </row>
    <row r="957">
      <c r="A957" s="8" t="s">
        <v>2219</v>
      </c>
      <c r="B957" s="9" t="s">
        <v>386</v>
      </c>
      <c r="C957" s="9" t="s">
        <v>76</v>
      </c>
      <c r="D957" s="9" t="s">
        <v>2144</v>
      </c>
      <c r="E957" s="10">
        <v>14.0</v>
      </c>
      <c r="F957" s="10">
        <v>16.0</v>
      </c>
      <c r="G957" s="10">
        <v>16.0</v>
      </c>
      <c r="H957" s="10">
        <v>14.5</v>
      </c>
      <c r="I957" s="10">
        <v>16.0</v>
      </c>
      <c r="J957" s="10">
        <v>14.0</v>
      </c>
      <c r="K957" s="10">
        <v>15.4</v>
      </c>
      <c r="L957" s="10">
        <v>15.0</v>
      </c>
      <c r="M957" s="11">
        <f t="shared" si="1"/>
        <v>15.12857143</v>
      </c>
      <c r="N957" s="11">
        <f t="shared" si="2"/>
        <v>15</v>
      </c>
      <c r="O957" s="12" t="str">
        <f t="shared" si="3"/>
        <v>APROBADO</v>
      </c>
      <c r="P957" s="12" t="str">
        <f>IF(OR(D957="Académica",D957="Empresa"),(IF(M957&lt;Leyenda!$I$11,"ALTO",(IF(M957&lt;=Leyenda!$I$10,"MEDIO","BAJO")))),(IF(M957&lt;Leyenda!$J$11,"ALTO",(IF(M957&lt;=Leyenda!$J$10,"MEDIO","BAJO")))))</f>
        <v>BAJO</v>
      </c>
    </row>
    <row r="958">
      <c r="A958" s="8" t="s">
        <v>773</v>
      </c>
      <c r="B958" s="9" t="s">
        <v>40</v>
      </c>
      <c r="C958" s="9" t="s">
        <v>76</v>
      </c>
      <c r="D958" s="9" t="s">
        <v>2144</v>
      </c>
      <c r="E958" s="10">
        <v>16.5</v>
      </c>
      <c r="F958" s="10">
        <v>16.5</v>
      </c>
      <c r="G958" s="10">
        <v>16.5</v>
      </c>
      <c r="H958" s="10">
        <v>16.5</v>
      </c>
      <c r="I958" s="10">
        <v>16.5</v>
      </c>
      <c r="J958" s="10">
        <v>16.5</v>
      </c>
      <c r="K958" s="10">
        <v>16.5</v>
      </c>
      <c r="L958" s="10">
        <v>16.5</v>
      </c>
      <c r="M958" s="11">
        <f t="shared" si="1"/>
        <v>16.5</v>
      </c>
      <c r="N958" s="11">
        <f t="shared" si="2"/>
        <v>17</v>
      </c>
      <c r="O958" s="12" t="str">
        <f t="shared" si="3"/>
        <v>APROBADO</v>
      </c>
      <c r="P958" s="12" t="str">
        <f>IF(OR(D958="Académica",D958="Empresa"),(IF(M958&lt;Leyenda!$I$11,"ALTO",(IF(M958&lt;=Leyenda!$I$10,"MEDIO","BAJO")))),(IF(M958&lt;Leyenda!$J$11,"ALTO",(IF(M958&lt;=Leyenda!$J$10,"MEDIO","BAJO")))))</f>
        <v>BAJO</v>
      </c>
    </row>
    <row r="959">
      <c r="A959" s="8" t="s">
        <v>962</v>
      </c>
      <c r="B959" s="9" t="s">
        <v>40</v>
      </c>
      <c r="C959" s="9" t="s">
        <v>76</v>
      </c>
      <c r="D959" s="9" t="s">
        <v>2144</v>
      </c>
      <c r="E959" s="10">
        <v>16.5</v>
      </c>
      <c r="F959" s="10">
        <v>16.5</v>
      </c>
      <c r="G959" s="10">
        <v>16.5</v>
      </c>
      <c r="H959" s="10">
        <v>16.5</v>
      </c>
      <c r="I959" s="10">
        <v>16.5</v>
      </c>
      <c r="J959" s="10">
        <v>16.5</v>
      </c>
      <c r="K959" s="10">
        <v>16.6</v>
      </c>
      <c r="L959" s="10">
        <v>16.5</v>
      </c>
      <c r="M959" s="11">
        <f t="shared" si="1"/>
        <v>16.51428571</v>
      </c>
      <c r="N959" s="11">
        <f t="shared" si="2"/>
        <v>17</v>
      </c>
      <c r="O959" s="12" t="str">
        <f t="shared" si="3"/>
        <v>APROBADO</v>
      </c>
      <c r="P959" s="12" t="str">
        <f>IF(OR(D959="Académica",D959="Empresa"),(IF(M959&lt;Leyenda!$I$11,"ALTO",(IF(M959&lt;=Leyenda!$I$10,"MEDIO","BAJO")))),(IF(M959&lt;Leyenda!$J$11,"ALTO",(IF(M959&lt;=Leyenda!$J$10,"MEDIO","BAJO")))))</f>
        <v>BAJO</v>
      </c>
    </row>
    <row r="960">
      <c r="A960" s="8" t="s">
        <v>1553</v>
      </c>
      <c r="B960" s="9" t="s">
        <v>35</v>
      </c>
      <c r="C960" s="9" t="s">
        <v>76</v>
      </c>
      <c r="D960" s="9" t="s">
        <v>2144</v>
      </c>
      <c r="E960" s="10">
        <v>20.0</v>
      </c>
      <c r="F960" s="10">
        <v>20.0</v>
      </c>
      <c r="G960" s="10">
        <v>20.0</v>
      </c>
      <c r="H960" s="10">
        <v>20.0</v>
      </c>
      <c r="I960" s="10">
        <v>20.0</v>
      </c>
      <c r="J960" s="10">
        <v>20.0</v>
      </c>
      <c r="K960" s="10">
        <v>20.0</v>
      </c>
      <c r="L960" s="10">
        <v>20.0</v>
      </c>
      <c r="M960" s="11">
        <f t="shared" si="1"/>
        <v>20</v>
      </c>
      <c r="N960" s="11">
        <f t="shared" si="2"/>
        <v>20</v>
      </c>
      <c r="O960" s="12" t="str">
        <f t="shared" si="3"/>
        <v>APROBADO</v>
      </c>
      <c r="P960" s="12" t="str">
        <f>IF(OR(D960="Académica",D960="Empresa"),(IF(M960&lt;Leyenda!$I$11,"ALTO",(IF(M960&lt;=Leyenda!$I$10,"MEDIO","BAJO")))),(IF(M960&lt;Leyenda!$J$11,"ALTO",(IF(M960&lt;=Leyenda!$J$10,"MEDIO","BAJO")))))</f>
        <v>BAJO</v>
      </c>
    </row>
    <row r="961">
      <c r="A961" s="8" t="s">
        <v>1838</v>
      </c>
      <c r="B961" s="9" t="s">
        <v>17</v>
      </c>
      <c r="C961" s="9" t="s">
        <v>76</v>
      </c>
      <c r="D961" s="9" t="s">
        <v>2144</v>
      </c>
      <c r="E961" s="10">
        <v>11.0</v>
      </c>
      <c r="F961" s="10">
        <v>15.5</v>
      </c>
      <c r="G961" s="10">
        <v>16.5</v>
      </c>
      <c r="H961" s="10">
        <v>15.5</v>
      </c>
      <c r="I961" s="10">
        <v>12.5</v>
      </c>
      <c r="J961" s="10">
        <v>16.5</v>
      </c>
      <c r="K961" s="10">
        <v>14.9</v>
      </c>
      <c r="L961" s="10">
        <v>15.0</v>
      </c>
      <c r="M961" s="11">
        <f t="shared" si="1"/>
        <v>14.62857143</v>
      </c>
      <c r="N961" s="11">
        <f t="shared" si="2"/>
        <v>15</v>
      </c>
      <c r="O961" s="12" t="str">
        <f t="shared" si="3"/>
        <v>APROBADO</v>
      </c>
      <c r="P961" s="12" t="str">
        <f>IF(OR(D961="Académica",D961="Empresa"),(IF(M961&lt;Leyenda!$I$11,"ALTO",(IF(M961&lt;=Leyenda!$I$10,"MEDIO","BAJO")))),(IF(M961&lt;Leyenda!$J$11,"ALTO",(IF(M961&lt;=Leyenda!$J$10,"MEDIO","BAJO")))))</f>
        <v>BAJO</v>
      </c>
    </row>
    <row r="962">
      <c r="A962" s="8" t="s">
        <v>2320</v>
      </c>
      <c r="B962" s="9" t="s">
        <v>25</v>
      </c>
      <c r="C962" s="9" t="s">
        <v>76</v>
      </c>
      <c r="D962" s="9" t="s">
        <v>2144</v>
      </c>
      <c r="E962" s="10">
        <v>17.5</v>
      </c>
      <c r="F962" s="10">
        <v>19.0</v>
      </c>
      <c r="G962" s="10">
        <v>19.0</v>
      </c>
      <c r="H962" s="10">
        <v>16.5</v>
      </c>
      <c r="I962" s="10">
        <v>16.5</v>
      </c>
      <c r="J962" s="10">
        <v>16.5</v>
      </c>
      <c r="K962" s="10">
        <v>18.1</v>
      </c>
      <c r="L962" s="10">
        <v>18.0</v>
      </c>
      <c r="M962" s="11">
        <f t="shared" si="1"/>
        <v>17.58571429</v>
      </c>
      <c r="N962" s="11">
        <f t="shared" si="2"/>
        <v>18</v>
      </c>
      <c r="O962" s="12" t="str">
        <f t="shared" si="3"/>
        <v>APROBADO</v>
      </c>
      <c r="P962" s="12" t="str">
        <f>IF(OR(D962="Académica",D962="Empresa"),(IF(M962&lt;Leyenda!$I$11,"ALTO",(IF(M962&lt;=Leyenda!$I$10,"MEDIO","BAJO")))),(IF(M962&lt;Leyenda!$J$11,"ALTO",(IF(M962&lt;=Leyenda!$J$10,"MEDIO","BAJO")))))</f>
        <v>BAJO</v>
      </c>
    </row>
    <row r="963">
      <c r="A963" s="8" t="s">
        <v>1483</v>
      </c>
      <c r="B963" s="9" t="s">
        <v>28</v>
      </c>
      <c r="C963" s="9" t="s">
        <v>76</v>
      </c>
      <c r="D963" s="9" t="s">
        <v>2144</v>
      </c>
      <c r="E963" s="10">
        <v>15.5</v>
      </c>
      <c r="F963" s="10">
        <v>16.5</v>
      </c>
      <c r="G963" s="10">
        <v>11.0</v>
      </c>
      <c r="H963" s="10">
        <v>16.5</v>
      </c>
      <c r="I963" s="10">
        <v>16.5</v>
      </c>
      <c r="J963" s="10">
        <v>16.5</v>
      </c>
      <c r="K963" s="10">
        <v>14.4</v>
      </c>
      <c r="L963" s="10">
        <v>14.5</v>
      </c>
      <c r="M963" s="11">
        <f t="shared" si="1"/>
        <v>15.27142857</v>
      </c>
      <c r="N963" s="11">
        <f t="shared" si="2"/>
        <v>15</v>
      </c>
      <c r="O963" s="12" t="str">
        <f t="shared" si="3"/>
        <v>APROBADO</v>
      </c>
      <c r="P963" s="12" t="str">
        <f>IF(OR(D963="Académica",D963="Empresa"),(IF(M963&lt;Leyenda!$I$11,"ALTO",(IF(M963&lt;=Leyenda!$I$10,"MEDIO","BAJO")))),(IF(M963&lt;Leyenda!$J$11,"ALTO",(IF(M963&lt;=Leyenda!$J$10,"MEDIO","BAJO")))))</f>
        <v>BAJO</v>
      </c>
    </row>
    <row r="964">
      <c r="A964" s="8" t="s">
        <v>1619</v>
      </c>
      <c r="B964" s="9" t="s">
        <v>21</v>
      </c>
      <c r="C964" s="9" t="s">
        <v>76</v>
      </c>
      <c r="D964" s="9" t="s">
        <v>2144</v>
      </c>
      <c r="E964" s="10">
        <v>16.5</v>
      </c>
      <c r="F964" s="10">
        <v>16.5</v>
      </c>
      <c r="G964" s="10">
        <v>16.5</v>
      </c>
      <c r="H964" s="10">
        <v>16.5</v>
      </c>
      <c r="I964" s="10">
        <v>16.5</v>
      </c>
      <c r="J964" s="10">
        <v>19.0</v>
      </c>
      <c r="K964" s="10">
        <v>16.6</v>
      </c>
      <c r="L964" s="10">
        <v>16.5</v>
      </c>
      <c r="M964" s="11">
        <f t="shared" si="1"/>
        <v>16.87142857</v>
      </c>
      <c r="N964" s="11">
        <f t="shared" si="2"/>
        <v>17</v>
      </c>
      <c r="O964" s="12" t="str">
        <f t="shared" si="3"/>
        <v>APROBADO</v>
      </c>
      <c r="P964" s="12" t="str">
        <f>IF(OR(D964="Académica",D964="Empresa"),(IF(M964&lt;Leyenda!$I$11,"ALTO",(IF(M964&lt;=Leyenda!$I$10,"MEDIO","BAJO")))),(IF(M964&lt;Leyenda!$J$11,"ALTO",(IF(M964&lt;=Leyenda!$J$10,"MEDIO","BAJO")))))</f>
        <v>BAJO</v>
      </c>
    </row>
    <row r="965">
      <c r="A965" s="8" t="s">
        <v>1442</v>
      </c>
      <c r="B965" s="9" t="s">
        <v>28</v>
      </c>
      <c r="C965" s="9" t="s">
        <v>76</v>
      </c>
      <c r="D965" s="9" t="s">
        <v>2144</v>
      </c>
      <c r="E965" s="10">
        <v>20.0</v>
      </c>
      <c r="F965" s="10">
        <v>20.0</v>
      </c>
      <c r="G965" s="10">
        <v>18.0</v>
      </c>
      <c r="H965" s="10">
        <v>19.0</v>
      </c>
      <c r="I965" s="10">
        <v>16.5</v>
      </c>
      <c r="J965" s="10">
        <v>16.5</v>
      </c>
      <c r="K965" s="10">
        <v>18.1</v>
      </c>
      <c r="L965" s="10">
        <v>18.0</v>
      </c>
      <c r="M965" s="11">
        <f t="shared" si="1"/>
        <v>18.3</v>
      </c>
      <c r="N965" s="11">
        <f t="shared" si="2"/>
        <v>18</v>
      </c>
      <c r="O965" s="12" t="str">
        <f t="shared" si="3"/>
        <v>APROBADO</v>
      </c>
      <c r="P965" s="12" t="str">
        <f>IF(OR(D965="Académica",D965="Empresa"),(IF(M965&lt;Leyenda!$I$11,"ALTO",(IF(M965&lt;=Leyenda!$I$10,"MEDIO","BAJO")))),(IF(M965&lt;Leyenda!$J$11,"ALTO",(IF(M965&lt;=Leyenda!$J$10,"MEDIO","BAJO")))))</f>
        <v>BAJO</v>
      </c>
    </row>
    <row r="966">
      <c r="A966" s="8" t="s">
        <v>1300</v>
      </c>
      <c r="B966" s="9" t="s">
        <v>25</v>
      </c>
      <c r="C966" s="9" t="s">
        <v>76</v>
      </c>
      <c r="D966" s="9" t="s">
        <v>2144</v>
      </c>
      <c r="E966" s="10">
        <v>16.5</v>
      </c>
      <c r="F966" s="10">
        <v>16.5</v>
      </c>
      <c r="G966" s="10">
        <v>16.5</v>
      </c>
      <c r="H966" s="10">
        <v>19.0</v>
      </c>
      <c r="I966" s="10">
        <v>16.5</v>
      </c>
      <c r="J966" s="10">
        <v>16.5</v>
      </c>
      <c r="K966" s="10">
        <v>17.1</v>
      </c>
      <c r="L966" s="10">
        <v>17.0</v>
      </c>
      <c r="M966" s="11">
        <f t="shared" si="1"/>
        <v>16.94285714</v>
      </c>
      <c r="N966" s="11">
        <f t="shared" si="2"/>
        <v>17</v>
      </c>
      <c r="O966" s="12" t="str">
        <f t="shared" si="3"/>
        <v>APROBADO</v>
      </c>
      <c r="P966" s="12" t="str">
        <f>IF(OR(D966="Académica",D966="Empresa"),(IF(M966&lt;Leyenda!$I$11,"ALTO",(IF(M966&lt;=Leyenda!$I$10,"MEDIO","BAJO")))),(IF(M966&lt;Leyenda!$J$11,"ALTO",(IF(M966&lt;=Leyenda!$J$10,"MEDIO","BAJO")))))</f>
        <v>BAJO</v>
      </c>
    </row>
    <row r="967">
      <c r="A967" s="8" t="s">
        <v>2602</v>
      </c>
      <c r="B967" s="9" t="s">
        <v>28</v>
      </c>
      <c r="C967" s="9" t="s">
        <v>76</v>
      </c>
      <c r="D967" s="9" t="s">
        <v>2144</v>
      </c>
      <c r="E967" s="10">
        <v>16.5</v>
      </c>
      <c r="F967" s="10">
        <v>17.5</v>
      </c>
      <c r="G967" s="10">
        <v>17.5</v>
      </c>
      <c r="H967" s="10">
        <v>19.0</v>
      </c>
      <c r="I967" s="10">
        <v>16.5</v>
      </c>
      <c r="J967" s="10">
        <v>16.5</v>
      </c>
      <c r="K967" s="10">
        <v>17.2</v>
      </c>
      <c r="L967" s="10">
        <v>17.0</v>
      </c>
      <c r="M967" s="11">
        <f t="shared" si="1"/>
        <v>17.24285714</v>
      </c>
      <c r="N967" s="11">
        <f t="shared" si="2"/>
        <v>17</v>
      </c>
      <c r="O967" s="12" t="str">
        <f t="shared" si="3"/>
        <v>APROBADO</v>
      </c>
      <c r="P967" s="12" t="str">
        <f>IF(OR(D967="Académica",D967="Empresa"),(IF(M967&lt;Leyenda!$I$11,"ALTO",(IF(M967&lt;=Leyenda!$I$10,"MEDIO","BAJO")))),(IF(M967&lt;Leyenda!$J$11,"ALTO",(IF(M967&lt;=Leyenda!$J$10,"MEDIO","BAJO")))))</f>
        <v>BAJO</v>
      </c>
    </row>
    <row r="968">
      <c r="A968" s="8" t="s">
        <v>770</v>
      </c>
      <c r="B968" s="9" t="s">
        <v>28</v>
      </c>
      <c r="C968" s="9" t="s">
        <v>76</v>
      </c>
      <c r="D968" s="9" t="s">
        <v>2144</v>
      </c>
      <c r="E968" s="10">
        <v>20.0</v>
      </c>
      <c r="F968" s="10">
        <v>19.0</v>
      </c>
      <c r="G968" s="10">
        <v>16.5</v>
      </c>
      <c r="H968" s="10">
        <v>16.5</v>
      </c>
      <c r="I968" s="10">
        <v>16.5</v>
      </c>
      <c r="J968" s="10">
        <v>16.5</v>
      </c>
      <c r="K968" s="10">
        <v>17.4</v>
      </c>
      <c r="L968" s="10">
        <v>17.5</v>
      </c>
      <c r="M968" s="11">
        <f t="shared" si="1"/>
        <v>17.48571429</v>
      </c>
      <c r="N968" s="11">
        <f t="shared" si="2"/>
        <v>17</v>
      </c>
      <c r="O968" s="12" t="str">
        <f t="shared" si="3"/>
        <v>APROBADO</v>
      </c>
      <c r="P968" s="12" t="str">
        <f>IF(OR(D968="Académica",D968="Empresa"),(IF(M968&lt;Leyenda!$I$11,"ALTO",(IF(M968&lt;=Leyenda!$I$10,"MEDIO","BAJO")))),(IF(M968&lt;Leyenda!$J$11,"ALTO",(IF(M968&lt;=Leyenda!$J$10,"MEDIO","BAJO")))))</f>
        <v>BAJO</v>
      </c>
    </row>
    <row r="969">
      <c r="A969" s="8" t="s">
        <v>1428</v>
      </c>
      <c r="B969" s="9" t="s">
        <v>25</v>
      </c>
      <c r="C969" s="9" t="s">
        <v>76</v>
      </c>
      <c r="D969" s="9" t="s">
        <v>2144</v>
      </c>
      <c r="E969" s="10">
        <v>19.0</v>
      </c>
      <c r="F969" s="10">
        <v>17.5</v>
      </c>
      <c r="G969" s="10">
        <v>18.5</v>
      </c>
      <c r="H969" s="10">
        <v>20.0</v>
      </c>
      <c r="I969" s="10">
        <v>17.5</v>
      </c>
      <c r="J969" s="10">
        <v>16.5</v>
      </c>
      <c r="K969" s="10">
        <v>18.3</v>
      </c>
      <c r="L969" s="10">
        <v>18.0</v>
      </c>
      <c r="M969" s="11">
        <f t="shared" si="1"/>
        <v>18.18571429</v>
      </c>
      <c r="N969" s="11">
        <f t="shared" si="2"/>
        <v>18</v>
      </c>
      <c r="O969" s="12" t="str">
        <f t="shared" si="3"/>
        <v>APROBADO</v>
      </c>
      <c r="P969" s="12" t="str">
        <f>IF(OR(D969="Académica",D969="Empresa"),(IF(M969&lt;Leyenda!$I$11,"ALTO",(IF(M969&lt;=Leyenda!$I$10,"MEDIO","BAJO")))),(IF(M969&lt;Leyenda!$J$11,"ALTO",(IF(M969&lt;=Leyenda!$J$10,"MEDIO","BAJO")))))</f>
        <v>BAJO</v>
      </c>
    </row>
    <row r="970">
      <c r="A970" s="8" t="s">
        <v>1941</v>
      </c>
      <c r="B970" s="9" t="s">
        <v>50</v>
      </c>
      <c r="C970" s="9" t="s">
        <v>76</v>
      </c>
      <c r="D970" s="9" t="s">
        <v>2144</v>
      </c>
      <c r="E970" s="10">
        <v>16.5</v>
      </c>
      <c r="F970" s="10">
        <v>16.5</v>
      </c>
      <c r="G970" s="10">
        <v>11.0</v>
      </c>
      <c r="H970" s="10">
        <v>16.5</v>
      </c>
      <c r="I970" s="10">
        <v>16.5</v>
      </c>
      <c r="J970" s="10">
        <v>16.5</v>
      </c>
      <c r="K970" s="10">
        <v>14.9</v>
      </c>
      <c r="L970" s="10">
        <v>15.0</v>
      </c>
      <c r="M970" s="11">
        <f t="shared" si="1"/>
        <v>15.48571429</v>
      </c>
      <c r="N970" s="11">
        <f t="shared" si="2"/>
        <v>15</v>
      </c>
      <c r="O970" s="12" t="str">
        <f t="shared" si="3"/>
        <v>APROBADO</v>
      </c>
      <c r="P970" s="12" t="str">
        <f>IF(OR(D970="Académica",D970="Empresa"),(IF(M970&lt;Leyenda!$I$11,"ALTO",(IF(M970&lt;=Leyenda!$I$10,"MEDIO","BAJO")))),(IF(M970&lt;Leyenda!$J$11,"ALTO",(IF(M970&lt;=Leyenda!$J$10,"MEDIO","BAJO")))))</f>
        <v>BAJO</v>
      </c>
    </row>
    <row r="971">
      <c r="A971" s="8" t="s">
        <v>823</v>
      </c>
      <c r="B971" s="9" t="s">
        <v>28</v>
      </c>
      <c r="C971" s="9" t="s">
        <v>76</v>
      </c>
      <c r="D971" s="9" t="s">
        <v>2144</v>
      </c>
      <c r="E971" s="10">
        <v>16.5</v>
      </c>
      <c r="F971" s="10">
        <v>16.5</v>
      </c>
      <c r="G971" s="10">
        <v>16.0</v>
      </c>
      <c r="H971" s="10">
        <v>16.5</v>
      </c>
      <c r="I971" s="10">
        <v>16.5</v>
      </c>
      <c r="J971" s="10">
        <v>16.5</v>
      </c>
      <c r="K971" s="10">
        <v>16.4</v>
      </c>
      <c r="L971" s="10">
        <v>16.5</v>
      </c>
      <c r="M971" s="11">
        <f t="shared" si="1"/>
        <v>16.41428571</v>
      </c>
      <c r="N971" s="11">
        <f t="shared" si="2"/>
        <v>16</v>
      </c>
      <c r="O971" s="12" t="str">
        <f t="shared" si="3"/>
        <v>APROBADO</v>
      </c>
      <c r="P971" s="12" t="str">
        <f>IF(OR(D971="Académica",D971="Empresa"),(IF(M971&lt;Leyenda!$I$11,"ALTO",(IF(M971&lt;=Leyenda!$I$10,"MEDIO","BAJO")))),(IF(M971&lt;Leyenda!$J$11,"ALTO",(IF(M971&lt;=Leyenda!$J$10,"MEDIO","BAJO")))))</f>
        <v>BAJO</v>
      </c>
    </row>
    <row r="972">
      <c r="A972" s="8" t="s">
        <v>1440</v>
      </c>
      <c r="B972" s="9" t="s">
        <v>21</v>
      </c>
      <c r="C972" s="9" t="s">
        <v>76</v>
      </c>
      <c r="D972" s="9" t="s">
        <v>2144</v>
      </c>
      <c r="E972" s="10">
        <v>18.5</v>
      </c>
      <c r="F972" s="10">
        <v>18.5</v>
      </c>
      <c r="G972" s="10">
        <v>18.0</v>
      </c>
      <c r="H972" s="10">
        <v>16.5</v>
      </c>
      <c r="I972" s="10">
        <v>16.5</v>
      </c>
      <c r="J972" s="10">
        <v>19.0</v>
      </c>
      <c r="K972" s="10">
        <v>17.5</v>
      </c>
      <c r="L972" s="10">
        <v>17.5</v>
      </c>
      <c r="M972" s="11">
        <f t="shared" si="1"/>
        <v>17.78571429</v>
      </c>
      <c r="N972" s="11">
        <f t="shared" si="2"/>
        <v>18</v>
      </c>
      <c r="O972" s="12" t="str">
        <f t="shared" si="3"/>
        <v>APROBADO</v>
      </c>
      <c r="P972" s="12" t="str">
        <f>IF(OR(D972="Académica",D972="Empresa"),(IF(M972&lt;Leyenda!$I$11,"ALTO",(IF(M972&lt;=Leyenda!$I$10,"MEDIO","BAJO")))),(IF(M972&lt;Leyenda!$J$11,"ALTO",(IF(M972&lt;=Leyenda!$J$10,"MEDIO","BAJO")))))</f>
        <v>BAJO</v>
      </c>
    </row>
    <row r="973">
      <c r="A973" s="8" t="s">
        <v>1488</v>
      </c>
      <c r="B973" s="9" t="s">
        <v>21</v>
      </c>
      <c r="C973" s="9" t="s">
        <v>76</v>
      </c>
      <c r="D973" s="9" t="s">
        <v>2144</v>
      </c>
      <c r="E973" s="10">
        <v>16.5</v>
      </c>
      <c r="F973" s="10">
        <v>19.0</v>
      </c>
      <c r="G973" s="10">
        <v>18.5</v>
      </c>
      <c r="H973" s="10">
        <v>20.0</v>
      </c>
      <c r="I973" s="10">
        <v>16.5</v>
      </c>
      <c r="J973" s="10">
        <v>19.0</v>
      </c>
      <c r="K973" s="10">
        <v>18.0</v>
      </c>
      <c r="L973" s="10">
        <v>18.0</v>
      </c>
      <c r="M973" s="11">
        <f t="shared" si="1"/>
        <v>18.21428571</v>
      </c>
      <c r="N973" s="11">
        <f t="shared" si="2"/>
        <v>18</v>
      </c>
      <c r="O973" s="12" t="str">
        <f t="shared" si="3"/>
        <v>APROBADO</v>
      </c>
      <c r="P973" s="12" t="str">
        <f>IF(OR(D973="Académica",D973="Empresa"),(IF(M973&lt;Leyenda!$I$11,"ALTO",(IF(M973&lt;=Leyenda!$I$10,"MEDIO","BAJO")))),(IF(M973&lt;Leyenda!$J$11,"ALTO",(IF(M973&lt;=Leyenda!$J$10,"MEDIO","BAJO")))))</f>
        <v>BAJO</v>
      </c>
    </row>
    <row r="974">
      <c r="A974" s="8" t="s">
        <v>1807</v>
      </c>
      <c r="B974" s="9" t="s">
        <v>28</v>
      </c>
      <c r="C974" s="9" t="s">
        <v>76</v>
      </c>
      <c r="D974" s="9" t="s">
        <v>2144</v>
      </c>
      <c r="E974" s="10">
        <v>16.5</v>
      </c>
      <c r="F974" s="10">
        <v>18.5</v>
      </c>
      <c r="G974" s="10">
        <v>16.5</v>
      </c>
      <c r="H974" s="10">
        <v>16.5</v>
      </c>
      <c r="I974" s="10">
        <v>16.5</v>
      </c>
      <c r="J974" s="10">
        <v>16.5</v>
      </c>
      <c r="K974" s="10">
        <v>16.8</v>
      </c>
      <c r="L974" s="10">
        <v>16.5</v>
      </c>
      <c r="M974" s="11">
        <f t="shared" si="1"/>
        <v>16.82857143</v>
      </c>
      <c r="N974" s="11">
        <f t="shared" si="2"/>
        <v>17</v>
      </c>
      <c r="O974" s="12" t="str">
        <f t="shared" si="3"/>
        <v>APROBADO</v>
      </c>
      <c r="P974" s="12" t="str">
        <f>IF(OR(D974="Académica",D974="Empresa"),(IF(M974&lt;Leyenda!$I$11,"ALTO",(IF(M974&lt;=Leyenda!$I$10,"MEDIO","BAJO")))),(IF(M974&lt;Leyenda!$J$11,"ALTO",(IF(M974&lt;=Leyenda!$J$10,"MEDIO","BAJO")))))</f>
        <v>BAJO</v>
      </c>
    </row>
    <row r="975">
      <c r="A975" s="8" t="s">
        <v>879</v>
      </c>
      <c r="B975" s="9" t="s">
        <v>21</v>
      </c>
      <c r="C975" s="9" t="s">
        <v>76</v>
      </c>
      <c r="D975" s="9" t="s">
        <v>2144</v>
      </c>
      <c r="E975" s="10">
        <v>18.5</v>
      </c>
      <c r="F975" s="10">
        <v>18.0</v>
      </c>
      <c r="G975" s="10">
        <v>18.5</v>
      </c>
      <c r="H975" s="10">
        <v>18.0</v>
      </c>
      <c r="I975" s="10">
        <v>16.5</v>
      </c>
      <c r="J975" s="10">
        <v>19.0</v>
      </c>
      <c r="K975" s="10">
        <v>17.5</v>
      </c>
      <c r="L975" s="10">
        <v>17.5</v>
      </c>
      <c r="M975" s="11">
        <f t="shared" si="1"/>
        <v>18</v>
      </c>
      <c r="N975" s="11">
        <f t="shared" si="2"/>
        <v>18</v>
      </c>
      <c r="O975" s="12" t="str">
        <f t="shared" si="3"/>
        <v>APROBADO</v>
      </c>
      <c r="P975" s="12" t="str">
        <f>IF(OR(D975="Académica",D975="Empresa"),(IF(M975&lt;Leyenda!$I$11,"ALTO",(IF(M975&lt;=Leyenda!$I$10,"MEDIO","BAJO")))),(IF(M975&lt;Leyenda!$J$11,"ALTO",(IF(M975&lt;=Leyenda!$J$10,"MEDIO","BAJO")))))</f>
        <v>BAJO</v>
      </c>
    </row>
    <row r="976">
      <c r="A976" s="8" t="s">
        <v>1679</v>
      </c>
      <c r="B976" s="9" t="s">
        <v>21</v>
      </c>
      <c r="C976" s="9" t="s">
        <v>76</v>
      </c>
      <c r="D976" s="9" t="s">
        <v>2144</v>
      </c>
      <c r="E976" s="10">
        <v>11.5</v>
      </c>
      <c r="F976" s="10">
        <v>16.5</v>
      </c>
      <c r="G976" s="10">
        <v>16.5</v>
      </c>
      <c r="H976" s="10">
        <v>16.5</v>
      </c>
      <c r="I976" s="10">
        <v>16.5</v>
      </c>
      <c r="J976" s="10">
        <v>16.5</v>
      </c>
      <c r="K976" s="10">
        <v>15.9</v>
      </c>
      <c r="L976" s="10">
        <v>16.0</v>
      </c>
      <c r="M976" s="11">
        <f t="shared" si="1"/>
        <v>15.7</v>
      </c>
      <c r="N976" s="11">
        <f t="shared" si="2"/>
        <v>16</v>
      </c>
      <c r="O976" s="12" t="str">
        <f t="shared" si="3"/>
        <v>APROBADO</v>
      </c>
      <c r="P976" s="12" t="str">
        <f>IF(OR(D976="Académica",D976="Empresa"),(IF(M976&lt;Leyenda!$I$11,"ALTO",(IF(M976&lt;=Leyenda!$I$10,"MEDIO","BAJO")))),(IF(M976&lt;Leyenda!$J$11,"ALTO",(IF(M976&lt;=Leyenda!$J$10,"MEDIO","BAJO")))))</f>
        <v>BAJO</v>
      </c>
    </row>
    <row r="977">
      <c r="A977" s="8" t="s">
        <v>1335</v>
      </c>
      <c r="B977" s="9" t="s">
        <v>28</v>
      </c>
      <c r="C977" s="9" t="s">
        <v>76</v>
      </c>
      <c r="D977" s="9" t="s">
        <v>2144</v>
      </c>
      <c r="E977" s="10">
        <v>16.5</v>
      </c>
      <c r="F977" s="10">
        <v>16.5</v>
      </c>
      <c r="G977" s="10">
        <v>16.0</v>
      </c>
      <c r="H977" s="10">
        <v>16.5</v>
      </c>
      <c r="I977" s="10">
        <v>16.5</v>
      </c>
      <c r="J977" s="10">
        <v>16.5</v>
      </c>
      <c r="K977" s="10">
        <v>15.9</v>
      </c>
      <c r="L977" s="10">
        <v>16.0</v>
      </c>
      <c r="M977" s="11">
        <f t="shared" si="1"/>
        <v>16.34285714</v>
      </c>
      <c r="N977" s="11">
        <f t="shared" si="2"/>
        <v>16</v>
      </c>
      <c r="O977" s="12" t="str">
        <f t="shared" si="3"/>
        <v>APROBADO</v>
      </c>
      <c r="P977" s="12" t="str">
        <f>IF(OR(D977="Académica",D977="Empresa"),(IF(M977&lt;Leyenda!$I$11,"ALTO",(IF(M977&lt;=Leyenda!$I$10,"MEDIO","BAJO")))),(IF(M977&lt;Leyenda!$J$11,"ALTO",(IF(M977&lt;=Leyenda!$J$10,"MEDIO","BAJO")))))</f>
        <v>BAJO</v>
      </c>
    </row>
    <row r="978">
      <c r="A978" s="8" t="s">
        <v>1736</v>
      </c>
      <c r="B978" s="9" t="s">
        <v>25</v>
      </c>
      <c r="C978" s="9" t="s">
        <v>76</v>
      </c>
      <c r="D978" s="9" t="s">
        <v>2144</v>
      </c>
      <c r="E978" s="10">
        <v>16.5</v>
      </c>
      <c r="F978" s="10">
        <v>17.5</v>
      </c>
      <c r="G978" s="10">
        <v>16.0</v>
      </c>
      <c r="H978" s="10">
        <v>16.5</v>
      </c>
      <c r="I978" s="10">
        <v>16.5</v>
      </c>
      <c r="J978" s="10">
        <v>16.5</v>
      </c>
      <c r="K978" s="10">
        <v>16.6</v>
      </c>
      <c r="L978" s="10">
        <v>16.5</v>
      </c>
      <c r="M978" s="11">
        <f t="shared" si="1"/>
        <v>16.58571429</v>
      </c>
      <c r="N978" s="11">
        <f t="shared" si="2"/>
        <v>17</v>
      </c>
      <c r="O978" s="12" t="str">
        <f t="shared" si="3"/>
        <v>APROBADO</v>
      </c>
      <c r="P978" s="12" t="str">
        <f>IF(OR(D978="Académica",D978="Empresa"),(IF(M978&lt;Leyenda!$I$11,"ALTO",(IF(M978&lt;=Leyenda!$I$10,"MEDIO","BAJO")))),(IF(M978&lt;Leyenda!$J$11,"ALTO",(IF(M978&lt;=Leyenda!$J$10,"MEDIO","BAJO")))))</f>
        <v>BAJO</v>
      </c>
    </row>
    <row r="979">
      <c r="A979" s="8" t="s">
        <v>1071</v>
      </c>
      <c r="B979" s="9" t="s">
        <v>35</v>
      </c>
      <c r="C979" s="9" t="s">
        <v>76</v>
      </c>
      <c r="D979" s="9" t="s">
        <v>2144</v>
      </c>
      <c r="E979" s="10">
        <v>19.0</v>
      </c>
      <c r="F979" s="10">
        <v>20.0</v>
      </c>
      <c r="G979" s="10">
        <v>20.0</v>
      </c>
      <c r="H979" s="10">
        <v>19.0</v>
      </c>
      <c r="I979" s="10">
        <v>20.0</v>
      </c>
      <c r="J979" s="10">
        <v>20.0</v>
      </c>
      <c r="K979" s="10">
        <v>19.6</v>
      </c>
      <c r="L979" s="10">
        <v>19.5</v>
      </c>
      <c r="M979" s="11">
        <f t="shared" si="1"/>
        <v>19.65714286</v>
      </c>
      <c r="N979" s="11">
        <f t="shared" si="2"/>
        <v>20</v>
      </c>
      <c r="O979" s="12" t="str">
        <f t="shared" si="3"/>
        <v>APROBADO</v>
      </c>
      <c r="P979" s="12" t="str">
        <f>IF(OR(D979="Académica",D979="Empresa"),(IF(M979&lt;Leyenda!$I$11,"ALTO",(IF(M979&lt;=Leyenda!$I$10,"MEDIO","BAJO")))),(IF(M979&lt;Leyenda!$J$11,"ALTO",(IF(M979&lt;=Leyenda!$J$10,"MEDIO","BAJO")))))</f>
        <v>BAJO</v>
      </c>
    </row>
    <row r="980">
      <c r="A980" s="8" t="s">
        <v>1889</v>
      </c>
      <c r="B980" s="9" t="s">
        <v>35</v>
      </c>
      <c r="C980" s="9" t="s">
        <v>76</v>
      </c>
      <c r="D980" s="9" t="s">
        <v>2144</v>
      </c>
      <c r="E980" s="10">
        <v>16.5</v>
      </c>
      <c r="F980" s="10">
        <v>19.0</v>
      </c>
      <c r="G980" s="10">
        <v>17.0</v>
      </c>
      <c r="H980" s="10">
        <v>16.5</v>
      </c>
      <c r="I980" s="10">
        <v>16.5</v>
      </c>
      <c r="J980" s="10">
        <v>20.0</v>
      </c>
      <c r="K980" s="10">
        <v>17.1</v>
      </c>
      <c r="L980" s="10">
        <v>17.0</v>
      </c>
      <c r="M980" s="11">
        <f t="shared" si="1"/>
        <v>17.51428571</v>
      </c>
      <c r="N980" s="11">
        <f t="shared" si="2"/>
        <v>18</v>
      </c>
      <c r="O980" s="12" t="str">
        <f t="shared" si="3"/>
        <v>APROBADO</v>
      </c>
      <c r="P980" s="12" t="str">
        <f>IF(OR(D980="Académica",D980="Empresa"),(IF(M980&lt;Leyenda!$I$11,"ALTO",(IF(M980&lt;=Leyenda!$I$10,"MEDIO","BAJO")))),(IF(M980&lt;Leyenda!$J$11,"ALTO",(IF(M980&lt;=Leyenda!$J$10,"MEDIO","BAJO")))))</f>
        <v>BAJO</v>
      </c>
    </row>
    <row r="981">
      <c r="A981" s="8" t="s">
        <v>2603</v>
      </c>
      <c r="B981" s="9" t="s">
        <v>40</v>
      </c>
      <c r="C981" s="9" t="s">
        <v>76</v>
      </c>
      <c r="D981" s="9" t="s">
        <v>2144</v>
      </c>
      <c r="E981" s="10">
        <v>8.5</v>
      </c>
      <c r="F981" s="10">
        <v>16.5</v>
      </c>
      <c r="G981" s="10">
        <v>14.5</v>
      </c>
      <c r="H981" s="10">
        <v>16.5</v>
      </c>
      <c r="I981" s="10">
        <v>16.5</v>
      </c>
      <c r="J981" s="10">
        <v>15.0</v>
      </c>
      <c r="K981" s="10">
        <v>13.0</v>
      </c>
      <c r="L981" s="10">
        <v>13.0</v>
      </c>
      <c r="M981" s="11">
        <f t="shared" si="1"/>
        <v>14.35714286</v>
      </c>
      <c r="N981" s="11">
        <f t="shared" si="2"/>
        <v>14</v>
      </c>
      <c r="O981" s="12" t="str">
        <f t="shared" si="3"/>
        <v>DESAPROBADO</v>
      </c>
      <c r="P981" s="12" t="str">
        <f>IF(OR(D981="Académica",D981="Empresa"),(IF(M981&lt;Leyenda!$I$11,"ALTO",(IF(M981&lt;=Leyenda!$I$10,"MEDIO","BAJO")))),(IF(M981&lt;Leyenda!$J$11,"ALTO",(IF(M981&lt;=Leyenda!$J$10,"MEDIO","BAJO")))))</f>
        <v>MEDIO</v>
      </c>
    </row>
    <row r="982">
      <c r="A982" s="8" t="s">
        <v>1762</v>
      </c>
      <c r="B982" s="9" t="s">
        <v>25</v>
      </c>
      <c r="C982" s="9" t="s">
        <v>76</v>
      </c>
      <c r="D982" s="9" t="s">
        <v>2144</v>
      </c>
      <c r="E982" s="10">
        <v>16.5</v>
      </c>
      <c r="F982" s="10">
        <v>17.5</v>
      </c>
      <c r="G982" s="10">
        <v>16.5</v>
      </c>
      <c r="H982" s="10">
        <v>16.5</v>
      </c>
      <c r="I982" s="10">
        <v>16.5</v>
      </c>
      <c r="J982" s="10">
        <v>15.0</v>
      </c>
      <c r="K982" s="10">
        <v>16.9</v>
      </c>
      <c r="L982" s="10">
        <v>17.0</v>
      </c>
      <c r="M982" s="11">
        <f t="shared" si="1"/>
        <v>16.48571429</v>
      </c>
      <c r="N982" s="11">
        <f t="shared" si="2"/>
        <v>16</v>
      </c>
      <c r="O982" s="12" t="str">
        <f t="shared" si="3"/>
        <v>APROBADO</v>
      </c>
      <c r="P982" s="12" t="str">
        <f>IF(OR(D982="Académica",D982="Empresa"),(IF(M982&lt;Leyenda!$I$11,"ALTO",(IF(M982&lt;=Leyenda!$I$10,"MEDIO","BAJO")))),(IF(M982&lt;Leyenda!$J$11,"ALTO",(IF(M982&lt;=Leyenda!$J$10,"MEDIO","BAJO")))))</f>
        <v>BAJO</v>
      </c>
    </row>
    <row r="983">
      <c r="A983" s="8" t="s">
        <v>731</v>
      </c>
      <c r="B983" s="9" t="s">
        <v>25</v>
      </c>
      <c r="C983" s="9" t="s">
        <v>76</v>
      </c>
      <c r="D983" s="9" t="s">
        <v>2144</v>
      </c>
      <c r="E983" s="10">
        <v>16.5</v>
      </c>
      <c r="F983" s="10">
        <v>18.0</v>
      </c>
      <c r="G983" s="10">
        <v>18.0</v>
      </c>
      <c r="H983" s="10">
        <v>18.0</v>
      </c>
      <c r="I983" s="10">
        <v>16.5</v>
      </c>
      <c r="J983" s="10">
        <v>15.0</v>
      </c>
      <c r="K983" s="10">
        <v>17.6</v>
      </c>
      <c r="L983" s="10">
        <v>18.0</v>
      </c>
      <c r="M983" s="11">
        <f t="shared" si="1"/>
        <v>17.08571429</v>
      </c>
      <c r="N983" s="11">
        <f t="shared" si="2"/>
        <v>17</v>
      </c>
      <c r="O983" s="12" t="str">
        <f t="shared" si="3"/>
        <v>APROBADO</v>
      </c>
      <c r="P983" s="12" t="str">
        <f>IF(OR(D983="Académica",D983="Empresa"),(IF(M983&lt;Leyenda!$I$11,"ALTO",(IF(M983&lt;=Leyenda!$I$10,"MEDIO","BAJO")))),(IF(M983&lt;Leyenda!$J$11,"ALTO",(IF(M983&lt;=Leyenda!$J$10,"MEDIO","BAJO")))))</f>
        <v>BAJO</v>
      </c>
    </row>
    <row r="984">
      <c r="A984" s="8" t="s">
        <v>1445</v>
      </c>
      <c r="B984" s="9" t="s">
        <v>40</v>
      </c>
      <c r="C984" s="9" t="s">
        <v>76</v>
      </c>
      <c r="D984" s="9" t="s">
        <v>2144</v>
      </c>
      <c r="E984" s="10">
        <v>17.5</v>
      </c>
      <c r="F984" s="10">
        <v>20.0</v>
      </c>
      <c r="G984" s="10">
        <v>19.5</v>
      </c>
      <c r="H984" s="10">
        <v>20.0</v>
      </c>
      <c r="I984" s="10">
        <v>20.0</v>
      </c>
      <c r="J984" s="10">
        <v>20.0</v>
      </c>
      <c r="K984" s="10">
        <v>19.1</v>
      </c>
      <c r="L984" s="10">
        <v>19.0</v>
      </c>
      <c r="M984" s="11">
        <f t="shared" si="1"/>
        <v>19.44285714</v>
      </c>
      <c r="N984" s="11">
        <f t="shared" si="2"/>
        <v>19</v>
      </c>
      <c r="O984" s="12" t="str">
        <f t="shared" si="3"/>
        <v>APROBADO</v>
      </c>
      <c r="P984" s="12" t="str">
        <f>IF(OR(D984="Académica",D984="Empresa"),(IF(M984&lt;Leyenda!$I$11,"ALTO",(IF(M984&lt;=Leyenda!$I$10,"MEDIO","BAJO")))),(IF(M984&lt;Leyenda!$J$11,"ALTO",(IF(M984&lt;=Leyenda!$J$10,"MEDIO","BAJO")))))</f>
        <v>BAJO</v>
      </c>
    </row>
    <row r="985">
      <c r="A985" s="8" t="s">
        <v>909</v>
      </c>
      <c r="B985" s="9" t="s">
        <v>28</v>
      </c>
      <c r="C985" s="9" t="s">
        <v>76</v>
      </c>
      <c r="D985" s="9" t="s">
        <v>2144</v>
      </c>
      <c r="E985" s="10">
        <v>16.5</v>
      </c>
      <c r="F985" s="10">
        <v>17.5</v>
      </c>
      <c r="G985" s="10">
        <v>16.5</v>
      </c>
      <c r="H985" s="10">
        <v>16.5</v>
      </c>
      <c r="I985" s="10">
        <v>16.5</v>
      </c>
      <c r="J985" s="10">
        <v>15.0</v>
      </c>
      <c r="K985" s="10">
        <v>16.8</v>
      </c>
      <c r="L985" s="10">
        <v>17.0</v>
      </c>
      <c r="M985" s="11">
        <f t="shared" si="1"/>
        <v>16.47142857</v>
      </c>
      <c r="N985" s="11">
        <f t="shared" si="2"/>
        <v>16</v>
      </c>
      <c r="O985" s="12" t="str">
        <f t="shared" si="3"/>
        <v>APROBADO</v>
      </c>
      <c r="P985" s="12" t="str">
        <f>IF(OR(D985="Académica",D985="Empresa"),(IF(M985&lt;Leyenda!$I$11,"ALTO",(IF(M985&lt;=Leyenda!$I$10,"MEDIO","BAJO")))),(IF(M985&lt;Leyenda!$J$11,"ALTO",(IF(M985&lt;=Leyenda!$J$10,"MEDIO","BAJO")))))</f>
        <v>BAJO</v>
      </c>
    </row>
    <row r="986">
      <c r="A986" s="8" t="s">
        <v>1268</v>
      </c>
      <c r="B986" s="9" t="s">
        <v>50</v>
      </c>
      <c r="C986" s="9" t="s">
        <v>76</v>
      </c>
      <c r="D986" s="9" t="s">
        <v>2144</v>
      </c>
      <c r="E986" s="10">
        <v>16.5</v>
      </c>
      <c r="F986" s="10">
        <v>17.5</v>
      </c>
      <c r="G986" s="10">
        <v>17.5</v>
      </c>
      <c r="H986" s="10">
        <v>16.5</v>
      </c>
      <c r="I986" s="10">
        <v>19.0</v>
      </c>
      <c r="J986" s="10">
        <v>15.0</v>
      </c>
      <c r="K986" s="10">
        <v>17.2</v>
      </c>
      <c r="L986" s="10">
        <v>17.0</v>
      </c>
      <c r="M986" s="11">
        <f t="shared" si="1"/>
        <v>17.02857143</v>
      </c>
      <c r="N986" s="11">
        <f t="shared" si="2"/>
        <v>17</v>
      </c>
      <c r="O986" s="12" t="str">
        <f t="shared" si="3"/>
        <v>APROBADO</v>
      </c>
      <c r="P986" s="12" t="str">
        <f>IF(OR(D986="Académica",D986="Empresa"),(IF(M986&lt;Leyenda!$I$11,"ALTO",(IF(M986&lt;=Leyenda!$I$10,"MEDIO","BAJO")))),(IF(M986&lt;Leyenda!$J$11,"ALTO",(IF(M986&lt;=Leyenda!$J$10,"MEDIO","BAJO")))))</f>
        <v>BAJO</v>
      </c>
    </row>
    <row r="987">
      <c r="A987" s="8" t="s">
        <v>929</v>
      </c>
      <c r="B987" s="9" t="s">
        <v>25</v>
      </c>
      <c r="C987" s="9" t="s">
        <v>76</v>
      </c>
      <c r="D987" s="9" t="s">
        <v>2144</v>
      </c>
      <c r="E987" s="10">
        <v>16.5</v>
      </c>
      <c r="F987" s="10">
        <v>17.5</v>
      </c>
      <c r="G987" s="10">
        <v>18.0</v>
      </c>
      <c r="H987" s="10">
        <v>17.5</v>
      </c>
      <c r="I987" s="10">
        <v>19.0</v>
      </c>
      <c r="J987" s="10">
        <v>15.0</v>
      </c>
      <c r="K987" s="10">
        <v>18.1</v>
      </c>
      <c r="L987" s="10">
        <v>18.0</v>
      </c>
      <c r="M987" s="11">
        <f t="shared" si="1"/>
        <v>17.37142857</v>
      </c>
      <c r="N987" s="11">
        <f t="shared" si="2"/>
        <v>17</v>
      </c>
      <c r="O987" s="12" t="str">
        <f t="shared" si="3"/>
        <v>APROBADO</v>
      </c>
      <c r="P987" s="12" t="str">
        <f>IF(OR(D987="Académica",D987="Empresa"),(IF(M987&lt;Leyenda!$I$11,"ALTO",(IF(M987&lt;=Leyenda!$I$10,"MEDIO","BAJO")))),(IF(M987&lt;Leyenda!$J$11,"ALTO",(IF(M987&lt;=Leyenda!$J$10,"MEDIO","BAJO")))))</f>
        <v>BAJO</v>
      </c>
    </row>
    <row r="988">
      <c r="A988" s="8" t="s">
        <v>1379</v>
      </c>
      <c r="B988" s="9" t="s">
        <v>21</v>
      </c>
      <c r="C988" s="9" t="s">
        <v>76</v>
      </c>
      <c r="D988" s="9" t="s">
        <v>2144</v>
      </c>
      <c r="E988" s="10">
        <v>16.5</v>
      </c>
      <c r="F988" s="10">
        <v>16.5</v>
      </c>
      <c r="G988" s="10">
        <v>16.5</v>
      </c>
      <c r="H988" s="10">
        <v>16.5</v>
      </c>
      <c r="I988" s="10">
        <v>16.5</v>
      </c>
      <c r="J988" s="10">
        <v>15.0</v>
      </c>
      <c r="K988" s="10">
        <v>16.9</v>
      </c>
      <c r="L988" s="10">
        <v>17.0</v>
      </c>
      <c r="M988" s="11">
        <f t="shared" si="1"/>
        <v>16.34285714</v>
      </c>
      <c r="N988" s="11">
        <f t="shared" si="2"/>
        <v>16</v>
      </c>
      <c r="O988" s="12" t="str">
        <f t="shared" si="3"/>
        <v>APROBADO</v>
      </c>
      <c r="P988" s="12" t="str">
        <f>IF(OR(D988="Académica",D988="Empresa"),(IF(M988&lt;Leyenda!$I$11,"ALTO",(IF(M988&lt;=Leyenda!$I$10,"MEDIO","BAJO")))),(IF(M988&lt;Leyenda!$J$11,"ALTO",(IF(M988&lt;=Leyenda!$J$10,"MEDIO","BAJO")))))</f>
        <v>BAJO</v>
      </c>
    </row>
    <row r="989">
      <c r="A989" s="8" t="s">
        <v>1305</v>
      </c>
      <c r="B989" s="9" t="s">
        <v>40</v>
      </c>
      <c r="C989" s="9" t="s">
        <v>76</v>
      </c>
      <c r="D989" s="9" t="s">
        <v>2144</v>
      </c>
      <c r="E989" s="10">
        <v>18.5</v>
      </c>
      <c r="F989" s="10">
        <v>16.5</v>
      </c>
      <c r="G989" s="10">
        <v>16.5</v>
      </c>
      <c r="H989" s="10">
        <v>16.5</v>
      </c>
      <c r="I989" s="10">
        <v>16.5</v>
      </c>
      <c r="J989" s="10">
        <v>15.0</v>
      </c>
      <c r="K989" s="10">
        <v>16.2</v>
      </c>
      <c r="L989" s="10">
        <v>16.0</v>
      </c>
      <c r="M989" s="11">
        <f t="shared" si="1"/>
        <v>16.52857143</v>
      </c>
      <c r="N989" s="11">
        <f t="shared" si="2"/>
        <v>17</v>
      </c>
      <c r="O989" s="12" t="str">
        <f t="shared" si="3"/>
        <v>APROBADO</v>
      </c>
      <c r="P989" s="12" t="str">
        <f>IF(OR(D989="Académica",D989="Empresa"),(IF(M989&lt;Leyenda!$I$11,"ALTO",(IF(M989&lt;=Leyenda!$I$10,"MEDIO","BAJO")))),(IF(M989&lt;Leyenda!$J$11,"ALTO",(IF(M989&lt;=Leyenda!$J$10,"MEDIO","BAJO")))))</f>
        <v>BAJO</v>
      </c>
    </row>
    <row r="990">
      <c r="A990" s="8" t="s">
        <v>1842</v>
      </c>
      <c r="B990" s="9" t="s">
        <v>21</v>
      </c>
      <c r="C990" s="9" t="s">
        <v>76</v>
      </c>
      <c r="D990" s="9" t="s">
        <v>2144</v>
      </c>
      <c r="E990" s="10">
        <v>16.5</v>
      </c>
      <c r="F990" s="10">
        <v>18.5</v>
      </c>
      <c r="G990" s="10">
        <v>18.0</v>
      </c>
      <c r="H990" s="10">
        <v>16.5</v>
      </c>
      <c r="I990" s="10">
        <v>16.5</v>
      </c>
      <c r="J990" s="10">
        <v>15.0</v>
      </c>
      <c r="K990" s="10">
        <v>17.0</v>
      </c>
      <c r="L990" s="10">
        <v>17.0</v>
      </c>
      <c r="M990" s="11">
        <f t="shared" si="1"/>
        <v>16.85714286</v>
      </c>
      <c r="N990" s="11">
        <f t="shared" si="2"/>
        <v>17</v>
      </c>
      <c r="O990" s="12" t="str">
        <f t="shared" si="3"/>
        <v>APROBADO</v>
      </c>
      <c r="P990" s="12" t="str">
        <f>IF(OR(D990="Académica",D990="Empresa"),(IF(M990&lt;Leyenda!$I$11,"ALTO",(IF(M990&lt;=Leyenda!$I$10,"MEDIO","BAJO")))),(IF(M990&lt;Leyenda!$J$11,"ALTO",(IF(M990&lt;=Leyenda!$J$10,"MEDIO","BAJO")))))</f>
        <v>BAJO</v>
      </c>
    </row>
    <row r="991">
      <c r="A991" s="8" t="s">
        <v>741</v>
      </c>
      <c r="B991" s="9" t="s">
        <v>28</v>
      </c>
      <c r="C991" s="9" t="s">
        <v>76</v>
      </c>
      <c r="D991" s="9" t="s">
        <v>2144</v>
      </c>
      <c r="E991" s="10">
        <v>11.5</v>
      </c>
      <c r="F991" s="10">
        <v>16.5</v>
      </c>
      <c r="G991" s="10">
        <v>11.0</v>
      </c>
      <c r="H991" s="10">
        <v>16.5</v>
      </c>
      <c r="I991" s="10">
        <v>16.5</v>
      </c>
      <c r="J991" s="10">
        <v>15.0</v>
      </c>
      <c r="K991" s="10">
        <v>14.4</v>
      </c>
      <c r="L991" s="10">
        <v>14.5</v>
      </c>
      <c r="M991" s="11">
        <f t="shared" si="1"/>
        <v>14.48571429</v>
      </c>
      <c r="N991" s="11">
        <f t="shared" si="2"/>
        <v>14</v>
      </c>
      <c r="O991" s="12" t="str">
        <f t="shared" si="3"/>
        <v>APROBADO</v>
      </c>
      <c r="P991" s="12" t="str">
        <f>IF(OR(D991="Académica",D991="Empresa"),(IF(M991&lt;Leyenda!$I$11,"ALTO",(IF(M991&lt;=Leyenda!$I$10,"MEDIO","BAJO")))),(IF(M991&lt;Leyenda!$J$11,"ALTO",(IF(M991&lt;=Leyenda!$J$10,"MEDIO","BAJO")))))</f>
        <v>MEDIO</v>
      </c>
    </row>
    <row r="992">
      <c r="A992" s="8" t="s">
        <v>1707</v>
      </c>
      <c r="B992" s="9" t="s">
        <v>21</v>
      </c>
      <c r="C992" s="9" t="s">
        <v>241</v>
      </c>
      <c r="D992" s="9" t="s">
        <v>2144</v>
      </c>
      <c r="E992" s="10">
        <v>20.0</v>
      </c>
      <c r="F992" s="10">
        <v>17.5</v>
      </c>
      <c r="G992" s="10">
        <v>18.0</v>
      </c>
      <c r="H992" s="10">
        <v>20.0</v>
      </c>
      <c r="I992" s="10">
        <v>16.5</v>
      </c>
      <c r="J992" s="10">
        <v>19.0</v>
      </c>
      <c r="K992" s="10">
        <v>18.3</v>
      </c>
      <c r="L992" s="10">
        <v>18.0</v>
      </c>
      <c r="M992" s="11">
        <f t="shared" si="1"/>
        <v>18.47142857</v>
      </c>
      <c r="N992" s="11">
        <f t="shared" si="2"/>
        <v>18</v>
      </c>
      <c r="O992" s="12" t="str">
        <f t="shared" si="3"/>
        <v>APROBADO</v>
      </c>
      <c r="P992" s="12" t="str">
        <f>IF(OR(D992="Académica",D992="Empresa"),(IF(M992&lt;Leyenda!$I$11,"ALTO",(IF(M992&lt;=Leyenda!$I$10,"MEDIO","BAJO")))),(IF(M992&lt;Leyenda!$J$11,"ALTO",(IF(M992&lt;=Leyenda!$J$10,"MEDIO","BAJO")))))</f>
        <v>BAJO</v>
      </c>
    </row>
    <row r="993">
      <c r="A993" s="8" t="s">
        <v>1454</v>
      </c>
      <c r="B993" s="9" t="s">
        <v>28</v>
      </c>
      <c r="C993" s="9" t="s">
        <v>241</v>
      </c>
      <c r="D993" s="9" t="s">
        <v>2144</v>
      </c>
      <c r="E993" s="10">
        <v>16.5</v>
      </c>
      <c r="F993" s="10">
        <v>16.5</v>
      </c>
      <c r="G993" s="10">
        <v>16.5</v>
      </c>
      <c r="H993" s="10">
        <v>19.0</v>
      </c>
      <c r="I993" s="10">
        <v>16.5</v>
      </c>
      <c r="J993" s="10">
        <v>16.5</v>
      </c>
      <c r="K993" s="10">
        <v>17.1</v>
      </c>
      <c r="L993" s="10">
        <v>17.0</v>
      </c>
      <c r="M993" s="11">
        <f t="shared" si="1"/>
        <v>16.94285714</v>
      </c>
      <c r="N993" s="11">
        <f t="shared" si="2"/>
        <v>17</v>
      </c>
      <c r="O993" s="12" t="str">
        <f t="shared" si="3"/>
        <v>APROBADO</v>
      </c>
      <c r="P993" s="12" t="str">
        <f>IF(OR(D993="Académica",D993="Empresa"),(IF(M993&lt;Leyenda!$I$11,"ALTO",(IF(M993&lt;=Leyenda!$I$10,"MEDIO","BAJO")))),(IF(M993&lt;Leyenda!$J$11,"ALTO",(IF(M993&lt;=Leyenda!$J$10,"MEDIO","BAJO")))))</f>
        <v>BAJO</v>
      </c>
    </row>
    <row r="994">
      <c r="A994" s="8" t="s">
        <v>751</v>
      </c>
      <c r="B994" s="9" t="s">
        <v>28</v>
      </c>
      <c r="C994" s="9" t="s">
        <v>241</v>
      </c>
      <c r="D994" s="9" t="s">
        <v>2144</v>
      </c>
      <c r="E994" s="10">
        <v>16.5</v>
      </c>
      <c r="F994" s="10">
        <v>16.5</v>
      </c>
      <c r="G994" s="10">
        <v>16.5</v>
      </c>
      <c r="H994" s="10">
        <v>17.5</v>
      </c>
      <c r="I994" s="10">
        <v>16.5</v>
      </c>
      <c r="J994" s="10">
        <v>16.5</v>
      </c>
      <c r="K994" s="10">
        <v>16.6</v>
      </c>
      <c r="L994" s="10">
        <v>16.5</v>
      </c>
      <c r="M994" s="11">
        <f t="shared" si="1"/>
        <v>16.65714286</v>
      </c>
      <c r="N994" s="11">
        <f t="shared" si="2"/>
        <v>17</v>
      </c>
      <c r="O994" s="12" t="str">
        <f t="shared" si="3"/>
        <v>APROBADO</v>
      </c>
      <c r="P994" s="12" t="str">
        <f>IF(OR(D994="Académica",D994="Empresa"),(IF(M994&lt;Leyenda!$I$11,"ALTO",(IF(M994&lt;=Leyenda!$I$10,"MEDIO","BAJO")))),(IF(M994&lt;Leyenda!$J$11,"ALTO",(IF(M994&lt;=Leyenda!$J$10,"MEDIO","BAJO")))))</f>
        <v>BAJO</v>
      </c>
    </row>
    <row r="995">
      <c r="A995" s="8" t="s">
        <v>1651</v>
      </c>
      <c r="B995" s="9" t="s">
        <v>17</v>
      </c>
      <c r="C995" s="9" t="s">
        <v>241</v>
      </c>
      <c r="D995" s="9" t="s">
        <v>2144</v>
      </c>
      <c r="E995" s="10">
        <v>16.5</v>
      </c>
      <c r="F995" s="10">
        <v>16.5</v>
      </c>
      <c r="G995" s="10">
        <v>17.5</v>
      </c>
      <c r="H995" s="10">
        <v>16.5</v>
      </c>
      <c r="I995" s="10">
        <v>20.0</v>
      </c>
      <c r="J995" s="10">
        <v>15.0</v>
      </c>
      <c r="K995" s="10">
        <v>17.4</v>
      </c>
      <c r="L995" s="10">
        <v>17.5</v>
      </c>
      <c r="M995" s="11">
        <f t="shared" si="1"/>
        <v>17.05714286</v>
      </c>
      <c r="N995" s="11">
        <f t="shared" si="2"/>
        <v>17</v>
      </c>
      <c r="O995" s="12" t="str">
        <f t="shared" si="3"/>
        <v>APROBADO</v>
      </c>
      <c r="P995" s="12" t="str">
        <f>IF(OR(D995="Académica",D995="Empresa"),(IF(M995&lt;Leyenda!$I$11,"ALTO",(IF(M995&lt;=Leyenda!$I$10,"MEDIO","BAJO")))),(IF(M995&lt;Leyenda!$J$11,"ALTO",(IF(M995&lt;=Leyenda!$J$10,"MEDIO","BAJO")))))</f>
        <v>BAJO</v>
      </c>
    </row>
    <row r="996">
      <c r="A996" s="8" t="s">
        <v>1342</v>
      </c>
      <c r="B996" s="9" t="s">
        <v>50</v>
      </c>
      <c r="C996" s="9" t="s">
        <v>241</v>
      </c>
      <c r="D996" s="9" t="s">
        <v>2144</v>
      </c>
      <c r="E996" s="10">
        <v>19.0</v>
      </c>
      <c r="F996" s="10">
        <v>20.0</v>
      </c>
      <c r="G996" s="10">
        <v>19.0</v>
      </c>
      <c r="H996" s="10">
        <v>20.0</v>
      </c>
      <c r="I996" s="10">
        <v>19.0</v>
      </c>
      <c r="J996" s="10">
        <v>19.0</v>
      </c>
      <c r="K996" s="10">
        <v>19.1</v>
      </c>
      <c r="L996" s="10">
        <v>19.0</v>
      </c>
      <c r="M996" s="11">
        <f t="shared" si="1"/>
        <v>19.3</v>
      </c>
      <c r="N996" s="11">
        <f t="shared" si="2"/>
        <v>19</v>
      </c>
      <c r="O996" s="12" t="str">
        <f t="shared" si="3"/>
        <v>APROBADO</v>
      </c>
      <c r="P996" s="12" t="str">
        <f>IF(OR(D996="Académica",D996="Empresa"),(IF(M996&lt;Leyenda!$I$11,"ALTO",(IF(M996&lt;=Leyenda!$I$10,"MEDIO","BAJO")))),(IF(M996&lt;Leyenda!$J$11,"ALTO",(IF(M996&lt;=Leyenda!$J$10,"MEDIO","BAJO")))))</f>
        <v>BAJO</v>
      </c>
    </row>
    <row r="997">
      <c r="A997" s="8" t="s">
        <v>1195</v>
      </c>
      <c r="B997" s="9" t="s">
        <v>50</v>
      </c>
      <c r="C997" s="9" t="s">
        <v>241</v>
      </c>
      <c r="D997" s="9" t="s">
        <v>2144</v>
      </c>
      <c r="E997" s="10">
        <v>17.5</v>
      </c>
      <c r="F997" s="10">
        <v>19.0</v>
      </c>
      <c r="G997" s="10">
        <v>17.5</v>
      </c>
      <c r="H997" s="10">
        <v>20.0</v>
      </c>
      <c r="I997" s="10">
        <v>19.0</v>
      </c>
      <c r="J997" s="10">
        <v>19.0</v>
      </c>
      <c r="K997" s="10">
        <v>18.7</v>
      </c>
      <c r="L997" s="10">
        <v>19.0</v>
      </c>
      <c r="M997" s="11">
        <f t="shared" si="1"/>
        <v>18.67142857</v>
      </c>
      <c r="N997" s="11">
        <f t="shared" si="2"/>
        <v>19</v>
      </c>
      <c r="O997" s="12" t="str">
        <f t="shared" si="3"/>
        <v>APROBADO</v>
      </c>
      <c r="P997" s="12" t="str">
        <f>IF(OR(D997="Académica",D997="Empresa"),(IF(M997&lt;Leyenda!$I$11,"ALTO",(IF(M997&lt;=Leyenda!$I$10,"MEDIO","BAJO")))),(IF(M997&lt;Leyenda!$J$11,"ALTO",(IF(M997&lt;=Leyenda!$J$10,"MEDIO","BAJO")))))</f>
        <v>BAJO</v>
      </c>
    </row>
    <row r="998">
      <c r="A998" s="8" t="s">
        <v>1629</v>
      </c>
      <c r="B998" s="9" t="s">
        <v>17</v>
      </c>
      <c r="C998" s="9" t="s">
        <v>241</v>
      </c>
      <c r="D998" s="9" t="s">
        <v>2144</v>
      </c>
      <c r="E998" s="10">
        <v>16.5</v>
      </c>
      <c r="F998" s="10">
        <v>16.5</v>
      </c>
      <c r="G998" s="10">
        <v>16.5</v>
      </c>
      <c r="H998" s="10">
        <v>16.5</v>
      </c>
      <c r="I998" s="10">
        <v>19.0</v>
      </c>
      <c r="J998" s="10">
        <v>15.0</v>
      </c>
      <c r="K998" s="10">
        <v>16.9</v>
      </c>
      <c r="L998" s="10">
        <v>17.0</v>
      </c>
      <c r="M998" s="11">
        <f t="shared" si="1"/>
        <v>16.7</v>
      </c>
      <c r="N998" s="11">
        <f t="shared" si="2"/>
        <v>17</v>
      </c>
      <c r="O998" s="12" t="str">
        <f t="shared" si="3"/>
        <v>APROBADO</v>
      </c>
      <c r="P998" s="12" t="str">
        <f>IF(OR(D998="Académica",D998="Empresa"),(IF(M998&lt;Leyenda!$I$11,"ALTO",(IF(M998&lt;=Leyenda!$I$10,"MEDIO","BAJO")))),(IF(M998&lt;Leyenda!$J$11,"ALTO",(IF(M998&lt;=Leyenda!$J$10,"MEDIO","BAJO")))))</f>
        <v>BAJO</v>
      </c>
    </row>
    <row r="999">
      <c r="A999" s="8" t="s">
        <v>734</v>
      </c>
      <c r="B999" s="9" t="s">
        <v>17</v>
      </c>
      <c r="C999" s="9" t="s">
        <v>70</v>
      </c>
      <c r="D999" s="9" t="s">
        <v>2144</v>
      </c>
      <c r="E999" s="10">
        <v>20.0</v>
      </c>
      <c r="F999" s="10">
        <v>19.0</v>
      </c>
      <c r="G999" s="10">
        <v>18.5</v>
      </c>
      <c r="H999" s="10">
        <v>20.0</v>
      </c>
      <c r="I999" s="10">
        <v>20.0</v>
      </c>
      <c r="J999" s="10">
        <v>19.0</v>
      </c>
      <c r="K999" s="10">
        <v>18.8</v>
      </c>
      <c r="L999" s="10">
        <v>18.5</v>
      </c>
      <c r="M999" s="11">
        <f t="shared" si="1"/>
        <v>19.32857143</v>
      </c>
      <c r="N999" s="11">
        <f t="shared" si="2"/>
        <v>19</v>
      </c>
      <c r="O999" s="12" t="str">
        <f t="shared" si="3"/>
        <v>APROBADO</v>
      </c>
      <c r="P999" s="12" t="str">
        <f>IF(OR(D999="Académica",D999="Empresa"),(IF(M999&lt;Leyenda!$I$11,"ALTO",(IF(M999&lt;=Leyenda!$I$10,"MEDIO","BAJO")))),(IF(M999&lt;Leyenda!$J$11,"ALTO",(IF(M999&lt;=Leyenda!$J$10,"MEDIO","BAJO")))))</f>
        <v>BAJO</v>
      </c>
    </row>
    <row r="1000">
      <c r="A1000" s="8" t="s">
        <v>738</v>
      </c>
      <c r="B1000" s="9" t="s">
        <v>17</v>
      </c>
      <c r="C1000" s="9" t="s">
        <v>70</v>
      </c>
      <c r="D1000" s="9" t="s">
        <v>2144</v>
      </c>
      <c r="E1000" s="10">
        <v>20.0</v>
      </c>
      <c r="F1000" s="10">
        <v>18.5</v>
      </c>
      <c r="G1000" s="10">
        <v>17.5</v>
      </c>
      <c r="H1000" s="10">
        <v>20.0</v>
      </c>
      <c r="I1000" s="10">
        <v>20.0</v>
      </c>
      <c r="J1000" s="10">
        <v>19.0</v>
      </c>
      <c r="K1000" s="10">
        <v>18.8</v>
      </c>
      <c r="L1000" s="10">
        <v>18.5</v>
      </c>
      <c r="M1000" s="11">
        <f t="shared" si="1"/>
        <v>19.11428571</v>
      </c>
      <c r="N1000" s="11">
        <f t="shared" si="2"/>
        <v>19</v>
      </c>
      <c r="O1000" s="12" t="str">
        <f t="shared" si="3"/>
        <v>APROBADO</v>
      </c>
      <c r="P1000" s="12" t="str">
        <f>IF(OR(D1000="Académica",D1000="Empresa"),(IF(M1000&lt;Leyenda!$I$11,"ALTO",(IF(M1000&lt;=Leyenda!$I$10,"MEDIO","BAJO")))),(IF(M1000&lt;Leyenda!$J$11,"ALTO",(IF(M1000&lt;=Leyenda!$J$10,"MEDIO","BAJO")))))</f>
        <v>BAJO</v>
      </c>
    </row>
    <row r="1001">
      <c r="A1001" s="8" t="s">
        <v>2146</v>
      </c>
      <c r="B1001" s="9" t="s">
        <v>386</v>
      </c>
      <c r="C1001" s="9" t="s">
        <v>70</v>
      </c>
      <c r="D1001" s="9" t="s">
        <v>2144</v>
      </c>
      <c r="E1001" s="10">
        <v>19.0</v>
      </c>
      <c r="F1001" s="10">
        <v>19.0</v>
      </c>
      <c r="G1001" s="10">
        <v>19.5</v>
      </c>
      <c r="H1001" s="10">
        <v>20.0</v>
      </c>
      <c r="I1001" s="10">
        <v>18.0</v>
      </c>
      <c r="J1001" s="10">
        <v>18.0</v>
      </c>
      <c r="K1001" s="10">
        <v>18.9</v>
      </c>
      <c r="L1001" s="10">
        <v>19.0</v>
      </c>
      <c r="M1001" s="11">
        <f t="shared" si="1"/>
        <v>18.91428571</v>
      </c>
      <c r="N1001" s="11">
        <f t="shared" si="2"/>
        <v>19</v>
      </c>
      <c r="O1001" s="12" t="str">
        <f t="shared" si="3"/>
        <v>APROBADO</v>
      </c>
      <c r="P1001" s="12" t="str">
        <f>IF(OR(D1001="Académica",D1001="Empresa"),(IF(M1001&lt;Leyenda!$I$11,"ALTO",(IF(M1001&lt;=Leyenda!$I$10,"MEDIO","BAJO")))),(IF(M1001&lt;Leyenda!$J$11,"ALTO",(IF(M1001&lt;=Leyenda!$J$10,"MEDIO","BAJO")))))</f>
        <v>BAJO</v>
      </c>
    </row>
    <row r="1002">
      <c r="A1002" s="8" t="s">
        <v>736</v>
      </c>
      <c r="B1002" s="9" t="s">
        <v>28</v>
      </c>
      <c r="C1002" s="9" t="s">
        <v>70</v>
      </c>
      <c r="D1002" s="9" t="s">
        <v>2144</v>
      </c>
      <c r="E1002" s="10">
        <v>18.0</v>
      </c>
      <c r="F1002" s="10">
        <v>16.5</v>
      </c>
      <c r="G1002" s="10">
        <v>16.5</v>
      </c>
      <c r="H1002" s="10">
        <v>17.5</v>
      </c>
      <c r="I1002" s="10">
        <v>16.5</v>
      </c>
      <c r="J1002" s="10">
        <v>19.0</v>
      </c>
      <c r="K1002" s="10">
        <v>17.1</v>
      </c>
      <c r="L1002" s="10">
        <v>17.0</v>
      </c>
      <c r="M1002" s="11">
        <f t="shared" si="1"/>
        <v>17.3</v>
      </c>
      <c r="N1002" s="11">
        <f t="shared" si="2"/>
        <v>17</v>
      </c>
      <c r="O1002" s="12" t="str">
        <f t="shared" si="3"/>
        <v>APROBADO</v>
      </c>
      <c r="P1002" s="12" t="str">
        <f>IF(OR(D1002="Académica",D1002="Empresa"),(IF(M1002&lt;Leyenda!$I$11,"ALTO",(IF(M1002&lt;=Leyenda!$I$10,"MEDIO","BAJO")))),(IF(M1002&lt;Leyenda!$J$11,"ALTO",(IF(M1002&lt;=Leyenda!$J$10,"MEDIO","BAJO")))))</f>
        <v>BAJO</v>
      </c>
    </row>
    <row r="1003">
      <c r="A1003" s="8" t="s">
        <v>733</v>
      </c>
      <c r="B1003" s="9" t="s">
        <v>40</v>
      </c>
      <c r="C1003" s="9" t="s">
        <v>70</v>
      </c>
      <c r="D1003" s="9" t="s">
        <v>2144</v>
      </c>
      <c r="E1003" s="10">
        <v>17.5</v>
      </c>
      <c r="F1003" s="10">
        <v>19.0</v>
      </c>
      <c r="G1003" s="10">
        <v>19.5</v>
      </c>
      <c r="H1003" s="10">
        <v>20.0</v>
      </c>
      <c r="I1003" s="10">
        <v>20.0</v>
      </c>
      <c r="J1003" s="10">
        <v>19.0</v>
      </c>
      <c r="K1003" s="10">
        <v>18.8</v>
      </c>
      <c r="L1003" s="10">
        <v>18.5</v>
      </c>
      <c r="M1003" s="11">
        <f t="shared" si="1"/>
        <v>19.11428571</v>
      </c>
      <c r="N1003" s="11">
        <f t="shared" si="2"/>
        <v>19</v>
      </c>
      <c r="O1003" s="12" t="str">
        <f t="shared" si="3"/>
        <v>APROBADO</v>
      </c>
      <c r="P1003" s="12" t="str">
        <f>IF(OR(D1003="Académica",D1003="Empresa"),(IF(M1003&lt;Leyenda!$I$11,"ALTO",(IF(M1003&lt;=Leyenda!$I$10,"MEDIO","BAJO")))),(IF(M1003&lt;Leyenda!$J$11,"ALTO",(IF(M1003&lt;=Leyenda!$J$10,"MEDIO","BAJO")))))</f>
        <v>BAJO</v>
      </c>
    </row>
    <row r="1004">
      <c r="A1004" s="8" t="s">
        <v>1178</v>
      </c>
      <c r="B1004" s="9" t="s">
        <v>40</v>
      </c>
      <c r="C1004" s="9" t="s">
        <v>70</v>
      </c>
      <c r="D1004" s="9" t="s">
        <v>2144</v>
      </c>
      <c r="E1004" s="10">
        <v>20.0</v>
      </c>
      <c r="F1004" s="10">
        <v>20.0</v>
      </c>
      <c r="G1004" s="10">
        <v>20.0</v>
      </c>
      <c r="H1004" s="10">
        <v>20.0</v>
      </c>
      <c r="I1004" s="10">
        <v>20.0</v>
      </c>
      <c r="J1004" s="10">
        <v>19.0</v>
      </c>
      <c r="K1004" s="10">
        <v>20.0</v>
      </c>
      <c r="L1004" s="10">
        <v>20.0</v>
      </c>
      <c r="M1004" s="11">
        <f t="shared" si="1"/>
        <v>19.85714286</v>
      </c>
      <c r="N1004" s="11">
        <f t="shared" si="2"/>
        <v>20</v>
      </c>
      <c r="O1004" s="12" t="str">
        <f t="shared" si="3"/>
        <v>APROBADO</v>
      </c>
      <c r="P1004" s="12" t="str">
        <f>IF(OR(D1004="Académica",D1004="Empresa"),(IF(M1004&lt;Leyenda!$I$11,"ALTO",(IF(M1004&lt;=Leyenda!$I$10,"MEDIO","BAJO")))),(IF(M1004&lt;Leyenda!$J$11,"ALTO",(IF(M1004&lt;=Leyenda!$J$10,"MEDIO","BAJO")))))</f>
        <v>BAJO</v>
      </c>
    </row>
    <row r="1005">
      <c r="A1005" s="8" t="s">
        <v>2604</v>
      </c>
      <c r="B1005" s="9" t="s">
        <v>28</v>
      </c>
      <c r="C1005" s="9" t="s">
        <v>70</v>
      </c>
      <c r="D1005" s="9" t="s">
        <v>2144</v>
      </c>
      <c r="E1005" s="10">
        <v>20.0</v>
      </c>
      <c r="F1005" s="10">
        <v>20.0</v>
      </c>
      <c r="G1005" s="10">
        <v>20.0</v>
      </c>
      <c r="H1005" s="10">
        <v>20.0</v>
      </c>
      <c r="I1005" s="10">
        <v>20.0</v>
      </c>
      <c r="J1005" s="10">
        <v>19.0</v>
      </c>
      <c r="K1005" s="10">
        <v>19.7</v>
      </c>
      <c r="L1005" s="10">
        <v>19.5</v>
      </c>
      <c r="M1005" s="11">
        <f t="shared" si="1"/>
        <v>19.81428571</v>
      </c>
      <c r="N1005" s="11">
        <f t="shared" si="2"/>
        <v>20</v>
      </c>
      <c r="O1005" s="12" t="str">
        <f t="shared" si="3"/>
        <v>APROBADO</v>
      </c>
      <c r="P1005" s="12" t="str">
        <f>IF(OR(D1005="Académica",D1005="Empresa"),(IF(M1005&lt;Leyenda!$I$11,"ALTO",(IF(M1005&lt;=Leyenda!$I$10,"MEDIO","BAJO")))),(IF(M1005&lt;Leyenda!$J$11,"ALTO",(IF(M1005&lt;=Leyenda!$J$10,"MEDIO","BAJO")))))</f>
        <v>BAJO</v>
      </c>
    </row>
    <row r="1006">
      <c r="A1006" s="8" t="s">
        <v>1948</v>
      </c>
      <c r="B1006" s="9" t="s">
        <v>28</v>
      </c>
      <c r="C1006" s="9" t="s">
        <v>70</v>
      </c>
      <c r="D1006" s="9" t="s">
        <v>2144</v>
      </c>
      <c r="E1006" s="10">
        <v>19.0</v>
      </c>
      <c r="F1006" s="10">
        <v>20.0</v>
      </c>
      <c r="G1006" s="10">
        <v>19.5</v>
      </c>
      <c r="H1006" s="10">
        <v>20.0</v>
      </c>
      <c r="I1006" s="10">
        <v>19.0</v>
      </c>
      <c r="J1006" s="10">
        <v>19.0</v>
      </c>
      <c r="K1006" s="10">
        <v>19.1</v>
      </c>
      <c r="L1006" s="10">
        <v>19.0</v>
      </c>
      <c r="M1006" s="11">
        <f t="shared" si="1"/>
        <v>19.37142857</v>
      </c>
      <c r="N1006" s="11">
        <f t="shared" si="2"/>
        <v>19</v>
      </c>
      <c r="O1006" s="12" t="str">
        <f t="shared" si="3"/>
        <v>APROBADO</v>
      </c>
      <c r="P1006" s="12" t="str">
        <f>IF(OR(D1006="Académica",D1006="Empresa"),(IF(M1006&lt;Leyenda!$I$11,"ALTO",(IF(M1006&lt;=Leyenda!$I$10,"MEDIO","BAJO")))),(IF(M1006&lt;Leyenda!$J$11,"ALTO",(IF(M1006&lt;=Leyenda!$J$10,"MEDIO","BAJO")))))</f>
        <v>BAJO</v>
      </c>
    </row>
    <row r="1007">
      <c r="A1007" s="8" t="s">
        <v>2605</v>
      </c>
      <c r="B1007" s="9" t="s">
        <v>28</v>
      </c>
      <c r="C1007" s="9" t="s">
        <v>70</v>
      </c>
      <c r="D1007" s="9" t="s">
        <v>2144</v>
      </c>
      <c r="E1007" s="10">
        <v>17.5</v>
      </c>
      <c r="F1007" s="10">
        <v>16.5</v>
      </c>
      <c r="G1007" s="10">
        <v>15.5</v>
      </c>
      <c r="H1007" s="10">
        <v>20.0</v>
      </c>
      <c r="I1007" s="10">
        <v>19.0</v>
      </c>
      <c r="J1007" s="10">
        <v>11.5</v>
      </c>
      <c r="K1007" s="10">
        <v>17.4</v>
      </c>
      <c r="L1007" s="10">
        <v>17.5</v>
      </c>
      <c r="M1007" s="11">
        <f t="shared" si="1"/>
        <v>16.77142857</v>
      </c>
      <c r="N1007" s="11">
        <f t="shared" si="2"/>
        <v>17</v>
      </c>
      <c r="O1007" s="12" t="str">
        <f t="shared" si="3"/>
        <v>APROBADO</v>
      </c>
      <c r="P1007" s="12" t="str">
        <f>IF(OR(D1007="Académica",D1007="Empresa"),(IF(M1007&lt;Leyenda!$I$11,"ALTO",(IF(M1007&lt;=Leyenda!$I$10,"MEDIO","BAJO")))),(IF(M1007&lt;Leyenda!$J$11,"ALTO",(IF(M1007&lt;=Leyenda!$J$10,"MEDIO","BAJO")))))</f>
        <v>BAJO</v>
      </c>
    </row>
    <row r="1008">
      <c r="A1008" s="8" t="s">
        <v>1613</v>
      </c>
      <c r="B1008" s="9" t="s">
        <v>28</v>
      </c>
      <c r="C1008" s="9" t="s">
        <v>70</v>
      </c>
      <c r="D1008" s="9" t="s">
        <v>2144</v>
      </c>
      <c r="E1008" s="10">
        <v>16.5</v>
      </c>
      <c r="F1008" s="10">
        <v>17.5</v>
      </c>
      <c r="G1008" s="10">
        <v>18.0</v>
      </c>
      <c r="H1008" s="10">
        <v>19.0</v>
      </c>
      <c r="I1008" s="10">
        <v>20.0</v>
      </c>
      <c r="J1008" s="10">
        <v>19.0</v>
      </c>
      <c r="K1008" s="10">
        <v>17.9</v>
      </c>
      <c r="L1008" s="10">
        <v>18.0</v>
      </c>
      <c r="M1008" s="11">
        <f t="shared" si="1"/>
        <v>18.27142857</v>
      </c>
      <c r="N1008" s="11">
        <f t="shared" si="2"/>
        <v>18</v>
      </c>
      <c r="O1008" s="12" t="str">
        <f t="shared" si="3"/>
        <v>APROBADO</v>
      </c>
      <c r="P1008" s="12" t="str">
        <f>IF(OR(D1008="Académica",D1008="Empresa"),(IF(M1008&lt;Leyenda!$I$11,"ALTO",(IF(M1008&lt;=Leyenda!$I$10,"MEDIO","BAJO")))),(IF(M1008&lt;Leyenda!$J$11,"ALTO",(IF(M1008&lt;=Leyenda!$J$10,"MEDIO","BAJO")))))</f>
        <v>BAJO</v>
      </c>
    </row>
    <row r="1009">
      <c r="A1009" s="8" t="s">
        <v>2606</v>
      </c>
      <c r="B1009" s="9" t="s">
        <v>40</v>
      </c>
      <c r="C1009" s="9" t="s">
        <v>70</v>
      </c>
      <c r="D1009" s="9" t="s">
        <v>2149</v>
      </c>
      <c r="E1009" s="10">
        <v>6.0</v>
      </c>
      <c r="F1009" s="10">
        <v>6.0</v>
      </c>
      <c r="G1009" s="10">
        <v>6.0</v>
      </c>
      <c r="H1009" s="10">
        <v>16.5</v>
      </c>
      <c r="I1009" s="10">
        <v>16.5</v>
      </c>
      <c r="J1009" s="10">
        <v>10.0</v>
      </c>
      <c r="K1009" s="10">
        <v>9.6</v>
      </c>
      <c r="L1009" s="10">
        <v>9.5</v>
      </c>
      <c r="M1009" s="11">
        <f t="shared" si="1"/>
        <v>10.08571429</v>
      </c>
      <c r="N1009" s="11">
        <f t="shared" si="2"/>
        <v>10</v>
      </c>
      <c r="O1009" s="12" t="str">
        <f t="shared" si="3"/>
        <v>DESAPROBADO</v>
      </c>
      <c r="P1009" s="12" t="str">
        <f>IF(OR(D1009="Académica",D1009="Empresa"),(IF(M1009&lt;Leyenda!$I$11,"ALTO",(IF(M1009&lt;=Leyenda!$I$10,"MEDIO","BAJO")))),(IF(M1009&lt;Leyenda!$J$11,"ALTO",(IF(M1009&lt;=Leyenda!$J$10,"MEDIO","BAJO")))))</f>
        <v>ALTO</v>
      </c>
    </row>
    <row r="1010">
      <c r="A1010" s="8" t="s">
        <v>737</v>
      </c>
      <c r="B1010" s="9" t="s">
        <v>28</v>
      </c>
      <c r="C1010" s="9" t="s">
        <v>70</v>
      </c>
      <c r="D1010" s="9" t="s">
        <v>2144</v>
      </c>
      <c r="E1010" s="10">
        <v>19.0</v>
      </c>
      <c r="F1010" s="10">
        <v>20.0</v>
      </c>
      <c r="G1010" s="10">
        <v>19.5</v>
      </c>
      <c r="H1010" s="10">
        <v>19.0</v>
      </c>
      <c r="I1010" s="10">
        <v>17.5</v>
      </c>
      <c r="J1010" s="10">
        <v>19.0</v>
      </c>
      <c r="K1010" s="10">
        <v>18.9</v>
      </c>
      <c r="L1010" s="10">
        <v>19.0</v>
      </c>
      <c r="M1010" s="11">
        <f t="shared" si="1"/>
        <v>18.98571429</v>
      </c>
      <c r="N1010" s="11">
        <f t="shared" si="2"/>
        <v>19</v>
      </c>
      <c r="O1010" s="12" t="str">
        <f t="shared" si="3"/>
        <v>APROBADO</v>
      </c>
      <c r="P1010" s="12" t="str">
        <f>IF(OR(D1010="Académica",D1010="Empresa"),(IF(M1010&lt;Leyenda!$I$11,"ALTO",(IF(M1010&lt;=Leyenda!$I$10,"MEDIO","BAJO")))),(IF(M1010&lt;Leyenda!$J$11,"ALTO",(IF(M1010&lt;=Leyenda!$J$10,"MEDIO","BAJO")))))</f>
        <v>BAJO</v>
      </c>
    </row>
    <row r="1011">
      <c r="A1011" s="8" t="s">
        <v>1331</v>
      </c>
      <c r="B1011" s="9" t="s">
        <v>21</v>
      </c>
      <c r="C1011" s="9" t="s">
        <v>70</v>
      </c>
      <c r="D1011" s="9" t="s">
        <v>2144</v>
      </c>
      <c r="E1011" s="10">
        <v>16.5</v>
      </c>
      <c r="F1011" s="10">
        <v>16.5</v>
      </c>
      <c r="G1011" s="10">
        <v>16.5</v>
      </c>
      <c r="H1011" s="10">
        <v>19.0</v>
      </c>
      <c r="I1011" s="10">
        <v>17.5</v>
      </c>
      <c r="J1011" s="10">
        <v>16.5</v>
      </c>
      <c r="K1011" s="10">
        <v>17.0</v>
      </c>
      <c r="L1011" s="10">
        <v>17.0</v>
      </c>
      <c r="M1011" s="11">
        <f t="shared" si="1"/>
        <v>17.07142857</v>
      </c>
      <c r="N1011" s="11">
        <f t="shared" si="2"/>
        <v>17</v>
      </c>
      <c r="O1011" s="12" t="str">
        <f t="shared" si="3"/>
        <v>APROBADO</v>
      </c>
      <c r="P1011" s="12" t="str">
        <f>IF(OR(D1011="Académica",D1011="Empresa"),(IF(M1011&lt;Leyenda!$I$11,"ALTO",(IF(M1011&lt;=Leyenda!$I$10,"MEDIO","BAJO")))),(IF(M1011&lt;Leyenda!$J$11,"ALTO",(IF(M1011&lt;=Leyenda!$J$10,"MEDIO","BAJO")))))</f>
        <v>BAJO</v>
      </c>
    </row>
    <row r="1012">
      <c r="A1012" s="8" t="s">
        <v>1742</v>
      </c>
      <c r="B1012" s="9" t="s">
        <v>28</v>
      </c>
      <c r="C1012" s="9" t="s">
        <v>70</v>
      </c>
      <c r="D1012" s="9" t="s">
        <v>2144</v>
      </c>
      <c r="E1012" s="10">
        <v>20.0</v>
      </c>
      <c r="F1012" s="10">
        <v>18.5</v>
      </c>
      <c r="G1012" s="10">
        <v>17.5</v>
      </c>
      <c r="H1012" s="10">
        <v>20.0</v>
      </c>
      <c r="I1012" s="10">
        <v>20.0</v>
      </c>
      <c r="J1012" s="10">
        <v>16.5</v>
      </c>
      <c r="K1012" s="10">
        <v>18.8</v>
      </c>
      <c r="L1012" s="10">
        <v>19.0</v>
      </c>
      <c r="M1012" s="11">
        <f t="shared" si="1"/>
        <v>18.75714286</v>
      </c>
      <c r="N1012" s="11">
        <f t="shared" si="2"/>
        <v>19</v>
      </c>
      <c r="O1012" s="12" t="str">
        <f t="shared" si="3"/>
        <v>APROBADO</v>
      </c>
      <c r="P1012" s="12" t="str">
        <f>IF(OR(D1012="Académica",D1012="Empresa"),(IF(M1012&lt;Leyenda!$I$11,"ALTO",(IF(M1012&lt;=Leyenda!$I$10,"MEDIO","BAJO")))),(IF(M1012&lt;Leyenda!$J$11,"ALTO",(IF(M1012&lt;=Leyenda!$J$10,"MEDIO","BAJO")))))</f>
        <v>BAJO</v>
      </c>
    </row>
    <row r="1013">
      <c r="A1013" s="8" t="s">
        <v>1459</v>
      </c>
      <c r="B1013" s="9" t="s">
        <v>17</v>
      </c>
      <c r="C1013" s="9" t="s">
        <v>70</v>
      </c>
      <c r="D1013" s="9" t="s">
        <v>2144</v>
      </c>
      <c r="E1013" s="10">
        <v>17.5</v>
      </c>
      <c r="F1013" s="10">
        <v>19.0</v>
      </c>
      <c r="G1013" s="10">
        <v>19.0</v>
      </c>
      <c r="H1013" s="10">
        <v>20.0</v>
      </c>
      <c r="I1013" s="10">
        <v>20.0</v>
      </c>
      <c r="J1013" s="10">
        <v>16.5</v>
      </c>
      <c r="K1013" s="10">
        <v>18.5</v>
      </c>
      <c r="L1013" s="10">
        <v>18.5</v>
      </c>
      <c r="M1013" s="11">
        <f t="shared" si="1"/>
        <v>18.64285714</v>
      </c>
      <c r="N1013" s="11">
        <f t="shared" si="2"/>
        <v>19</v>
      </c>
      <c r="O1013" s="12" t="str">
        <f t="shared" si="3"/>
        <v>APROBADO</v>
      </c>
      <c r="P1013" s="12" t="str">
        <f>IF(OR(D1013="Académica",D1013="Empresa"),(IF(M1013&lt;Leyenda!$I$11,"ALTO",(IF(M1013&lt;=Leyenda!$I$10,"MEDIO","BAJO")))),(IF(M1013&lt;Leyenda!$J$11,"ALTO",(IF(M1013&lt;=Leyenda!$J$10,"MEDIO","BAJO")))))</f>
        <v>BAJO</v>
      </c>
    </row>
    <row r="1014">
      <c r="A1014" s="8" t="s">
        <v>2346</v>
      </c>
      <c r="B1014" s="9" t="s">
        <v>386</v>
      </c>
      <c r="C1014" s="9" t="s">
        <v>70</v>
      </c>
      <c r="D1014" s="9" t="s">
        <v>2144</v>
      </c>
      <c r="E1014" s="10">
        <v>13.5</v>
      </c>
      <c r="F1014" s="10">
        <v>14.5</v>
      </c>
      <c r="G1014" s="10">
        <v>14.5</v>
      </c>
      <c r="H1014" s="10">
        <v>14.5</v>
      </c>
      <c r="I1014" s="10">
        <v>13.5</v>
      </c>
      <c r="J1014" s="10">
        <v>16.5</v>
      </c>
      <c r="K1014" s="10">
        <v>14.4</v>
      </c>
      <c r="L1014" s="10">
        <v>14.0</v>
      </c>
      <c r="M1014" s="11">
        <f t="shared" si="1"/>
        <v>14.48571429</v>
      </c>
      <c r="N1014" s="11">
        <f t="shared" si="2"/>
        <v>14</v>
      </c>
      <c r="O1014" s="12" t="str">
        <f t="shared" si="3"/>
        <v>APROBADO</v>
      </c>
      <c r="P1014" s="12" t="str">
        <f>IF(OR(D1014="Académica",D1014="Empresa"),(IF(M1014&lt;Leyenda!$I$11,"ALTO",(IF(M1014&lt;=Leyenda!$I$10,"MEDIO","BAJO")))),(IF(M1014&lt;Leyenda!$J$11,"ALTO",(IF(M1014&lt;=Leyenda!$J$10,"MEDIO","BAJO")))))</f>
        <v>MEDIO</v>
      </c>
    </row>
    <row r="1015">
      <c r="A1015" s="8" t="s">
        <v>1913</v>
      </c>
      <c r="B1015" s="9" t="s">
        <v>17</v>
      </c>
      <c r="C1015" s="9" t="s">
        <v>70</v>
      </c>
      <c r="D1015" s="9" t="s">
        <v>2144</v>
      </c>
      <c r="E1015" s="10">
        <v>16.5</v>
      </c>
      <c r="F1015" s="10">
        <v>20.0</v>
      </c>
      <c r="G1015" s="10">
        <v>19.0</v>
      </c>
      <c r="H1015" s="10">
        <v>19.0</v>
      </c>
      <c r="I1015" s="10">
        <v>20.0</v>
      </c>
      <c r="J1015" s="10">
        <v>19.0</v>
      </c>
      <c r="K1015" s="10">
        <v>18.5</v>
      </c>
      <c r="L1015" s="10">
        <v>18.5</v>
      </c>
      <c r="M1015" s="11">
        <f t="shared" si="1"/>
        <v>18.85714286</v>
      </c>
      <c r="N1015" s="11">
        <f t="shared" si="2"/>
        <v>19</v>
      </c>
      <c r="O1015" s="12" t="str">
        <f t="shared" si="3"/>
        <v>APROBADO</v>
      </c>
      <c r="P1015" s="12" t="str">
        <f>IF(OR(D1015="Académica",D1015="Empresa"),(IF(M1015&lt;Leyenda!$I$11,"ALTO",(IF(M1015&lt;=Leyenda!$I$10,"MEDIO","BAJO")))),(IF(M1015&lt;Leyenda!$J$11,"ALTO",(IF(M1015&lt;=Leyenda!$J$10,"MEDIO","BAJO")))))</f>
        <v>BAJO</v>
      </c>
    </row>
    <row r="1016">
      <c r="A1016" s="8" t="s">
        <v>1502</v>
      </c>
      <c r="B1016" s="9" t="s">
        <v>21</v>
      </c>
      <c r="C1016" s="9" t="s">
        <v>70</v>
      </c>
      <c r="D1016" s="9" t="s">
        <v>2144</v>
      </c>
      <c r="E1016" s="10">
        <v>16.5</v>
      </c>
      <c r="F1016" s="10">
        <v>17.5</v>
      </c>
      <c r="G1016" s="10">
        <v>17.5</v>
      </c>
      <c r="H1016" s="10">
        <v>20.0</v>
      </c>
      <c r="I1016" s="10">
        <v>20.0</v>
      </c>
      <c r="J1016" s="10">
        <v>16.5</v>
      </c>
      <c r="K1016" s="10">
        <v>17.9</v>
      </c>
      <c r="L1016" s="10">
        <v>18.0</v>
      </c>
      <c r="M1016" s="11">
        <f t="shared" si="1"/>
        <v>17.98571429</v>
      </c>
      <c r="N1016" s="11">
        <f t="shared" si="2"/>
        <v>18</v>
      </c>
      <c r="O1016" s="12" t="str">
        <f t="shared" si="3"/>
        <v>APROBADO</v>
      </c>
      <c r="P1016" s="12" t="str">
        <f>IF(OR(D1016="Académica",D1016="Empresa"),(IF(M1016&lt;Leyenda!$I$11,"ALTO",(IF(M1016&lt;=Leyenda!$I$10,"MEDIO","BAJO")))),(IF(M1016&lt;Leyenda!$J$11,"ALTO",(IF(M1016&lt;=Leyenda!$J$10,"MEDIO","BAJO")))))</f>
        <v>BAJO</v>
      </c>
    </row>
    <row r="1017">
      <c r="A1017" s="8" t="s">
        <v>2607</v>
      </c>
      <c r="B1017" s="9" t="s">
        <v>386</v>
      </c>
      <c r="C1017" s="9" t="s">
        <v>70</v>
      </c>
      <c r="D1017" s="9" t="s">
        <v>2144</v>
      </c>
      <c r="E1017" s="10">
        <v>18.0</v>
      </c>
      <c r="F1017" s="10">
        <v>19.5</v>
      </c>
      <c r="G1017" s="10">
        <v>19.5</v>
      </c>
      <c r="H1017" s="10">
        <v>20.0</v>
      </c>
      <c r="I1017" s="10">
        <v>19.0</v>
      </c>
      <c r="J1017" s="10">
        <v>18.0</v>
      </c>
      <c r="K1017" s="10">
        <v>18.7</v>
      </c>
      <c r="L1017" s="10">
        <v>19.0</v>
      </c>
      <c r="M1017" s="11">
        <f t="shared" si="1"/>
        <v>18.95714286</v>
      </c>
      <c r="N1017" s="11">
        <f t="shared" si="2"/>
        <v>19</v>
      </c>
      <c r="O1017" s="12" t="str">
        <f t="shared" si="3"/>
        <v>APROBADO</v>
      </c>
      <c r="P1017" s="12" t="str">
        <f>IF(OR(D1017="Académica",D1017="Empresa"),(IF(M1017&lt;Leyenda!$I$11,"ALTO",(IF(M1017&lt;=Leyenda!$I$10,"MEDIO","BAJO")))),(IF(M1017&lt;Leyenda!$J$11,"ALTO",(IF(M1017&lt;=Leyenda!$J$10,"MEDIO","BAJO")))))</f>
        <v>BAJO</v>
      </c>
    </row>
    <row r="1018">
      <c r="A1018" s="8" t="s">
        <v>1684</v>
      </c>
      <c r="B1018" s="9" t="s">
        <v>28</v>
      </c>
      <c r="C1018" s="9" t="s">
        <v>70</v>
      </c>
      <c r="D1018" s="9" t="s">
        <v>2144</v>
      </c>
      <c r="E1018" s="10">
        <v>16.5</v>
      </c>
      <c r="F1018" s="10">
        <v>18.5</v>
      </c>
      <c r="G1018" s="10">
        <v>17.5</v>
      </c>
      <c r="H1018" s="10">
        <v>19.0</v>
      </c>
      <c r="I1018" s="10">
        <v>16.5</v>
      </c>
      <c r="J1018" s="10">
        <v>19.0</v>
      </c>
      <c r="K1018" s="10">
        <v>17.3</v>
      </c>
      <c r="L1018" s="10">
        <v>17.5</v>
      </c>
      <c r="M1018" s="11">
        <f t="shared" si="1"/>
        <v>17.75714286</v>
      </c>
      <c r="N1018" s="11">
        <f t="shared" si="2"/>
        <v>18</v>
      </c>
      <c r="O1018" s="12" t="str">
        <f t="shared" si="3"/>
        <v>APROBADO</v>
      </c>
      <c r="P1018" s="12" t="str">
        <f>IF(OR(D1018="Académica",D1018="Empresa"),(IF(M1018&lt;Leyenda!$I$11,"ALTO",(IF(M1018&lt;=Leyenda!$I$10,"MEDIO","BAJO")))),(IF(M1018&lt;Leyenda!$J$11,"ALTO",(IF(M1018&lt;=Leyenda!$J$10,"MEDIO","BAJO")))))</f>
        <v>BAJO</v>
      </c>
    </row>
    <row r="1019">
      <c r="A1019" s="8" t="s">
        <v>2115</v>
      </c>
      <c r="B1019" s="9" t="s">
        <v>40</v>
      </c>
      <c r="C1019" s="9" t="s">
        <v>70</v>
      </c>
      <c r="D1019" s="9" t="s">
        <v>2144</v>
      </c>
      <c r="E1019" s="10">
        <v>16.5</v>
      </c>
      <c r="F1019" s="10">
        <v>17.5</v>
      </c>
      <c r="G1019" s="10">
        <v>17.0</v>
      </c>
      <c r="H1019" s="10">
        <v>20.0</v>
      </c>
      <c r="I1019" s="10">
        <v>20.0</v>
      </c>
      <c r="J1019" s="10">
        <v>16.5</v>
      </c>
      <c r="K1019" s="10">
        <v>17.7</v>
      </c>
      <c r="L1019" s="10">
        <v>18.0</v>
      </c>
      <c r="M1019" s="11">
        <f t="shared" si="1"/>
        <v>17.88571429</v>
      </c>
      <c r="N1019" s="11">
        <f t="shared" si="2"/>
        <v>18</v>
      </c>
      <c r="O1019" s="12" t="str">
        <f t="shared" si="3"/>
        <v>APROBADO</v>
      </c>
      <c r="P1019" s="12" t="str">
        <f>IF(OR(D1019="Académica",D1019="Empresa"),(IF(M1019&lt;Leyenda!$I$11,"ALTO",(IF(M1019&lt;=Leyenda!$I$10,"MEDIO","BAJO")))),(IF(M1019&lt;Leyenda!$J$11,"ALTO",(IF(M1019&lt;=Leyenda!$J$10,"MEDIO","BAJO")))))</f>
        <v>BAJO</v>
      </c>
    </row>
    <row r="1020">
      <c r="A1020" s="8" t="s">
        <v>747</v>
      </c>
      <c r="B1020" s="9" t="s">
        <v>50</v>
      </c>
      <c r="C1020" s="9" t="s">
        <v>70</v>
      </c>
      <c r="D1020" s="9" t="s">
        <v>2144</v>
      </c>
      <c r="E1020" s="10">
        <v>16.5</v>
      </c>
      <c r="F1020" s="10">
        <v>19.0</v>
      </c>
      <c r="G1020" s="10">
        <v>18.0</v>
      </c>
      <c r="H1020" s="10">
        <v>20.0</v>
      </c>
      <c r="I1020" s="10">
        <v>20.0</v>
      </c>
      <c r="J1020" s="10">
        <v>20.0</v>
      </c>
      <c r="K1020" s="10">
        <v>18.7</v>
      </c>
      <c r="L1020" s="10">
        <v>19.0</v>
      </c>
      <c r="M1020" s="11">
        <f t="shared" si="1"/>
        <v>18.88571429</v>
      </c>
      <c r="N1020" s="11">
        <f t="shared" si="2"/>
        <v>19</v>
      </c>
      <c r="O1020" s="12" t="str">
        <f t="shared" si="3"/>
        <v>APROBADO</v>
      </c>
      <c r="P1020" s="12" t="str">
        <f>IF(OR(D1020="Académica",D1020="Empresa"),(IF(M1020&lt;Leyenda!$I$11,"ALTO",(IF(M1020&lt;=Leyenda!$I$10,"MEDIO","BAJO")))),(IF(M1020&lt;Leyenda!$J$11,"ALTO",(IF(M1020&lt;=Leyenda!$J$10,"MEDIO","BAJO")))))</f>
        <v>BAJO</v>
      </c>
    </row>
    <row r="1021">
      <c r="A1021" s="8" t="s">
        <v>1612</v>
      </c>
      <c r="B1021" s="9" t="s">
        <v>35</v>
      </c>
      <c r="C1021" s="9" t="s">
        <v>70</v>
      </c>
      <c r="D1021" s="9" t="s">
        <v>2144</v>
      </c>
      <c r="E1021" s="10">
        <v>20.0</v>
      </c>
      <c r="F1021" s="10">
        <v>18.5</v>
      </c>
      <c r="G1021" s="10">
        <v>19.5</v>
      </c>
      <c r="H1021" s="10">
        <v>20.0</v>
      </c>
      <c r="I1021" s="10">
        <v>20.0</v>
      </c>
      <c r="J1021" s="10">
        <v>15.0</v>
      </c>
      <c r="K1021" s="10">
        <v>19.1</v>
      </c>
      <c r="L1021" s="10">
        <v>19.0</v>
      </c>
      <c r="M1021" s="11">
        <f t="shared" si="1"/>
        <v>18.87142857</v>
      </c>
      <c r="N1021" s="11">
        <f t="shared" si="2"/>
        <v>19</v>
      </c>
      <c r="O1021" s="12" t="str">
        <f t="shared" si="3"/>
        <v>APROBADO</v>
      </c>
      <c r="P1021" s="12" t="str">
        <f>IF(OR(D1021="Académica",D1021="Empresa"),(IF(M1021&lt;Leyenda!$I$11,"ALTO",(IF(M1021&lt;=Leyenda!$I$10,"MEDIO","BAJO")))),(IF(M1021&lt;Leyenda!$J$11,"ALTO",(IF(M1021&lt;=Leyenda!$J$10,"MEDIO","BAJO")))))</f>
        <v>BAJO</v>
      </c>
    </row>
    <row r="1022">
      <c r="A1022" s="8" t="s">
        <v>1685</v>
      </c>
      <c r="B1022" s="9" t="s">
        <v>25</v>
      </c>
      <c r="C1022" s="9" t="s">
        <v>70</v>
      </c>
      <c r="D1022" s="9" t="s">
        <v>2144</v>
      </c>
      <c r="E1022" s="10">
        <v>16.5</v>
      </c>
      <c r="F1022" s="10">
        <v>16.5</v>
      </c>
      <c r="G1022" s="10">
        <v>16.0</v>
      </c>
      <c r="H1022" s="10">
        <v>20.0</v>
      </c>
      <c r="I1022" s="10">
        <v>16.5</v>
      </c>
      <c r="J1022" s="10">
        <v>20.0</v>
      </c>
      <c r="K1022" s="10">
        <v>17.0</v>
      </c>
      <c r="L1022" s="10">
        <v>17.0</v>
      </c>
      <c r="M1022" s="11">
        <f t="shared" si="1"/>
        <v>17.5</v>
      </c>
      <c r="N1022" s="11">
        <f t="shared" si="2"/>
        <v>18</v>
      </c>
      <c r="O1022" s="12" t="str">
        <f t="shared" si="3"/>
        <v>APROBADO</v>
      </c>
      <c r="P1022" s="12" t="str">
        <f>IF(OR(D1022="Académica",D1022="Empresa"),(IF(M1022&lt;Leyenda!$I$11,"ALTO",(IF(M1022&lt;=Leyenda!$I$10,"MEDIO","BAJO")))),(IF(M1022&lt;Leyenda!$J$11,"ALTO",(IF(M1022&lt;=Leyenda!$J$10,"MEDIO","BAJO")))))</f>
        <v>BAJO</v>
      </c>
    </row>
    <row r="1023">
      <c r="A1023" s="8" t="s">
        <v>2237</v>
      </c>
      <c r="B1023" s="9" t="s">
        <v>386</v>
      </c>
      <c r="C1023" s="9" t="s">
        <v>74</v>
      </c>
      <c r="D1023" s="9" t="s">
        <v>2144</v>
      </c>
      <c r="E1023" s="10">
        <v>19.5</v>
      </c>
      <c r="F1023" s="10">
        <v>18.0</v>
      </c>
      <c r="G1023" s="10">
        <v>19.0</v>
      </c>
      <c r="H1023" s="10">
        <v>19.5</v>
      </c>
      <c r="I1023" s="10">
        <v>19.0</v>
      </c>
      <c r="J1023" s="10">
        <v>19.0</v>
      </c>
      <c r="K1023" s="10">
        <v>18.9</v>
      </c>
      <c r="L1023" s="10">
        <v>18.5</v>
      </c>
      <c r="M1023" s="11">
        <f t="shared" si="1"/>
        <v>18.98571429</v>
      </c>
      <c r="N1023" s="11">
        <f t="shared" si="2"/>
        <v>19</v>
      </c>
      <c r="O1023" s="12" t="str">
        <f t="shared" si="3"/>
        <v>APROBADO</v>
      </c>
      <c r="P1023" s="12" t="str">
        <f>IF(OR(D1023="Académica",D1023="Empresa"),(IF(M1023&lt;Leyenda!$I$11,"ALTO",(IF(M1023&lt;=Leyenda!$I$10,"MEDIO","BAJO")))),(IF(M1023&lt;Leyenda!$J$11,"ALTO",(IF(M1023&lt;=Leyenda!$J$10,"MEDIO","BAJO")))))</f>
        <v>BAJO</v>
      </c>
    </row>
    <row r="1024">
      <c r="A1024" s="8" t="s">
        <v>2282</v>
      </c>
      <c r="B1024" s="9" t="s">
        <v>17</v>
      </c>
      <c r="C1024" s="9" t="s">
        <v>74</v>
      </c>
      <c r="D1024" s="9" t="s">
        <v>2144</v>
      </c>
      <c r="E1024" s="10">
        <v>19.0</v>
      </c>
      <c r="F1024" s="10">
        <v>20.0</v>
      </c>
      <c r="G1024" s="10">
        <v>19.5</v>
      </c>
      <c r="H1024" s="10">
        <v>16.5</v>
      </c>
      <c r="I1024" s="10">
        <v>20.0</v>
      </c>
      <c r="J1024" s="10">
        <v>16.5</v>
      </c>
      <c r="K1024" s="10">
        <v>19.1</v>
      </c>
      <c r="L1024" s="10">
        <v>19.0</v>
      </c>
      <c r="M1024" s="11">
        <f t="shared" si="1"/>
        <v>18.65714286</v>
      </c>
      <c r="N1024" s="11">
        <f t="shared" si="2"/>
        <v>19</v>
      </c>
      <c r="O1024" s="12" t="str">
        <f t="shared" si="3"/>
        <v>APROBADO</v>
      </c>
      <c r="P1024" s="12" t="str">
        <f>IF(OR(D1024="Académica",D1024="Empresa"),(IF(M1024&lt;Leyenda!$I$11,"ALTO",(IF(M1024&lt;=Leyenda!$I$10,"MEDIO","BAJO")))),(IF(M1024&lt;Leyenda!$J$11,"ALTO",(IF(M1024&lt;=Leyenda!$J$10,"MEDIO","BAJO")))))</f>
        <v>BAJO</v>
      </c>
    </row>
    <row r="1025">
      <c r="A1025" s="8" t="s">
        <v>2608</v>
      </c>
      <c r="B1025" s="9" t="s">
        <v>28</v>
      </c>
      <c r="C1025" s="9" t="s">
        <v>74</v>
      </c>
      <c r="D1025" s="9" t="s">
        <v>2144</v>
      </c>
      <c r="E1025" s="10">
        <v>11.0</v>
      </c>
      <c r="F1025" s="10">
        <v>15.0</v>
      </c>
      <c r="G1025" s="10">
        <v>15.0</v>
      </c>
      <c r="H1025" s="10">
        <v>9.0</v>
      </c>
      <c r="I1025" s="10">
        <v>7.5</v>
      </c>
      <c r="J1025" s="10">
        <v>11.5</v>
      </c>
      <c r="K1025" s="10">
        <v>12.0</v>
      </c>
      <c r="L1025" s="10">
        <v>12.0</v>
      </c>
      <c r="M1025" s="11">
        <f t="shared" si="1"/>
        <v>11.57142857</v>
      </c>
      <c r="N1025" s="11">
        <f t="shared" si="2"/>
        <v>12</v>
      </c>
      <c r="O1025" s="12" t="str">
        <f t="shared" si="3"/>
        <v>DESAPROBADO</v>
      </c>
      <c r="P1025" s="12" t="str">
        <f>IF(OR(D1025="Académica",D1025="Empresa"),(IF(M1025&lt;Leyenda!$I$11,"ALTO",(IF(M1025&lt;=Leyenda!$I$10,"MEDIO","BAJO")))),(IF(M1025&lt;Leyenda!$J$11,"ALTO",(IF(M1025&lt;=Leyenda!$J$10,"MEDIO","BAJO")))))</f>
        <v>ALTO</v>
      </c>
    </row>
    <row r="1026">
      <c r="A1026" s="8" t="s">
        <v>2140</v>
      </c>
      <c r="B1026" s="9" t="s">
        <v>21</v>
      </c>
      <c r="C1026" s="9" t="s">
        <v>74</v>
      </c>
      <c r="D1026" s="9" t="s">
        <v>2144</v>
      </c>
      <c r="E1026" s="10">
        <v>11.0</v>
      </c>
      <c r="F1026" s="10">
        <v>17.5</v>
      </c>
      <c r="G1026" s="10">
        <v>17.0</v>
      </c>
      <c r="H1026" s="10">
        <v>19.0</v>
      </c>
      <c r="I1026" s="10">
        <v>16.5</v>
      </c>
      <c r="J1026" s="10">
        <v>16.5</v>
      </c>
      <c r="K1026" s="10">
        <v>17.1</v>
      </c>
      <c r="L1026" s="10">
        <v>17.0</v>
      </c>
      <c r="M1026" s="11">
        <f t="shared" si="1"/>
        <v>16.37142857</v>
      </c>
      <c r="N1026" s="11">
        <f t="shared" si="2"/>
        <v>16</v>
      </c>
      <c r="O1026" s="12" t="str">
        <f t="shared" si="3"/>
        <v>APROBADO</v>
      </c>
      <c r="P1026" s="12" t="str">
        <f>IF(OR(D1026="Académica",D1026="Empresa"),(IF(M1026&lt;Leyenda!$I$11,"ALTO",(IF(M1026&lt;=Leyenda!$I$10,"MEDIO","BAJO")))),(IF(M1026&lt;Leyenda!$J$11,"ALTO",(IF(M1026&lt;=Leyenda!$J$10,"MEDIO","BAJO")))))</f>
        <v>BAJO</v>
      </c>
    </row>
    <row r="1027">
      <c r="A1027" s="8" t="s">
        <v>2609</v>
      </c>
      <c r="B1027" s="9" t="s">
        <v>40</v>
      </c>
      <c r="C1027" s="9" t="s">
        <v>74</v>
      </c>
      <c r="D1027" s="9" t="s">
        <v>2144</v>
      </c>
      <c r="E1027" s="10">
        <v>10.0</v>
      </c>
      <c r="F1027" s="10">
        <v>16.5</v>
      </c>
      <c r="G1027" s="10">
        <v>16.5</v>
      </c>
      <c r="H1027" s="10">
        <v>20.0</v>
      </c>
      <c r="I1027" s="10">
        <v>10.0</v>
      </c>
      <c r="J1027" s="10">
        <v>10.0</v>
      </c>
      <c r="K1027" s="10">
        <v>14.8</v>
      </c>
      <c r="L1027" s="10">
        <v>15.0</v>
      </c>
      <c r="M1027" s="11">
        <f t="shared" si="1"/>
        <v>13.97142857</v>
      </c>
      <c r="N1027" s="11">
        <f t="shared" si="2"/>
        <v>14</v>
      </c>
      <c r="O1027" s="12" t="str">
        <f t="shared" si="3"/>
        <v>DESAPROBADO</v>
      </c>
      <c r="P1027" s="12" t="str">
        <f>IF(OR(D1027="Académica",D1027="Empresa"),(IF(M1027&lt;Leyenda!$I$11,"ALTO",(IF(M1027&lt;=Leyenda!$I$10,"MEDIO","BAJO")))),(IF(M1027&lt;Leyenda!$J$11,"ALTO",(IF(M1027&lt;=Leyenda!$J$10,"MEDIO","BAJO")))))</f>
        <v>MEDIO</v>
      </c>
    </row>
    <row r="1028">
      <c r="A1028" s="8" t="s">
        <v>1119</v>
      </c>
      <c r="B1028" s="9" t="s">
        <v>50</v>
      </c>
      <c r="C1028" s="9" t="s">
        <v>55</v>
      </c>
      <c r="D1028" s="9" t="s">
        <v>2144</v>
      </c>
      <c r="E1028" s="10">
        <v>19.0</v>
      </c>
      <c r="F1028" s="10">
        <v>20.0</v>
      </c>
      <c r="G1028" s="10">
        <v>19.0</v>
      </c>
      <c r="H1028" s="10">
        <v>18.0</v>
      </c>
      <c r="I1028" s="10">
        <v>19.0</v>
      </c>
      <c r="J1028" s="10">
        <v>19.0</v>
      </c>
      <c r="K1028" s="10">
        <v>18.5</v>
      </c>
      <c r="L1028" s="10">
        <v>18.5</v>
      </c>
      <c r="M1028" s="11">
        <f t="shared" si="1"/>
        <v>18.92857143</v>
      </c>
      <c r="N1028" s="11">
        <f t="shared" si="2"/>
        <v>19</v>
      </c>
      <c r="O1028" s="12" t="str">
        <f t="shared" si="3"/>
        <v>APROBADO</v>
      </c>
      <c r="P1028" s="12" t="str">
        <f>IF(OR(D1028="Académica",D1028="Empresa"),(IF(M1028&lt;Leyenda!$I$11,"ALTO",(IF(M1028&lt;=Leyenda!$I$10,"MEDIO","BAJO")))),(IF(M1028&lt;Leyenda!$J$11,"ALTO",(IF(M1028&lt;=Leyenda!$J$10,"MEDIO","BAJO")))))</f>
        <v>BAJO</v>
      </c>
    </row>
    <row r="1029">
      <c r="A1029" s="8" t="s">
        <v>704</v>
      </c>
      <c r="B1029" s="9" t="s">
        <v>50</v>
      </c>
      <c r="C1029" s="9" t="s">
        <v>55</v>
      </c>
      <c r="D1029" s="9" t="s">
        <v>2144</v>
      </c>
      <c r="E1029" s="10">
        <v>20.0</v>
      </c>
      <c r="F1029" s="10">
        <v>20.0</v>
      </c>
      <c r="G1029" s="10">
        <v>19.0</v>
      </c>
      <c r="H1029" s="10">
        <v>18.0</v>
      </c>
      <c r="I1029" s="10">
        <v>20.0</v>
      </c>
      <c r="J1029" s="10">
        <v>19.0</v>
      </c>
      <c r="K1029" s="10">
        <v>19.1</v>
      </c>
      <c r="L1029" s="10">
        <v>19.0</v>
      </c>
      <c r="M1029" s="11">
        <f t="shared" si="1"/>
        <v>19.3</v>
      </c>
      <c r="N1029" s="11">
        <f t="shared" si="2"/>
        <v>19</v>
      </c>
      <c r="O1029" s="12" t="str">
        <f t="shared" si="3"/>
        <v>APROBADO</v>
      </c>
      <c r="P1029" s="12" t="str">
        <f>IF(OR(D1029="Académica",D1029="Empresa"),(IF(M1029&lt;Leyenda!$I$11,"ALTO",(IF(M1029&lt;=Leyenda!$I$10,"MEDIO","BAJO")))),(IF(M1029&lt;Leyenda!$J$11,"ALTO",(IF(M1029&lt;=Leyenda!$J$10,"MEDIO","BAJO")))))</f>
        <v>BAJO</v>
      </c>
    </row>
    <row r="1030">
      <c r="A1030" s="8" t="s">
        <v>1641</v>
      </c>
      <c r="B1030" s="9" t="s">
        <v>17</v>
      </c>
      <c r="C1030" s="9" t="s">
        <v>55</v>
      </c>
      <c r="D1030" s="9" t="s">
        <v>2144</v>
      </c>
      <c r="E1030" s="10">
        <v>20.0</v>
      </c>
      <c r="F1030" s="10">
        <v>16.5</v>
      </c>
      <c r="G1030" s="10">
        <v>17.0</v>
      </c>
      <c r="H1030" s="10">
        <v>18.0</v>
      </c>
      <c r="I1030" s="10">
        <v>19.0</v>
      </c>
      <c r="J1030" s="10">
        <v>19.0</v>
      </c>
      <c r="K1030" s="10">
        <v>18.1</v>
      </c>
      <c r="L1030" s="10">
        <v>18.5</v>
      </c>
      <c r="M1030" s="11">
        <f t="shared" si="1"/>
        <v>18.22857143</v>
      </c>
      <c r="N1030" s="11">
        <f t="shared" si="2"/>
        <v>18</v>
      </c>
      <c r="O1030" s="12" t="str">
        <f t="shared" si="3"/>
        <v>APROBADO</v>
      </c>
      <c r="P1030" s="12" t="str">
        <f>IF(OR(D1030="Académica",D1030="Empresa"),(IF(M1030&lt;Leyenda!$I$11,"ALTO",(IF(M1030&lt;=Leyenda!$I$10,"MEDIO","BAJO")))),(IF(M1030&lt;Leyenda!$J$11,"ALTO",(IF(M1030&lt;=Leyenda!$J$10,"MEDIO","BAJO")))))</f>
        <v>BAJO</v>
      </c>
    </row>
    <row r="1031">
      <c r="A1031" s="8" t="s">
        <v>1310</v>
      </c>
      <c r="B1031" s="9" t="s">
        <v>17</v>
      </c>
      <c r="C1031" s="9" t="s">
        <v>55</v>
      </c>
      <c r="D1031" s="9" t="s">
        <v>2144</v>
      </c>
      <c r="E1031" s="10">
        <v>16.5</v>
      </c>
      <c r="F1031" s="10">
        <v>16.5</v>
      </c>
      <c r="G1031" s="10">
        <v>16.5</v>
      </c>
      <c r="H1031" s="10">
        <v>18.0</v>
      </c>
      <c r="I1031" s="10">
        <v>12.5</v>
      </c>
      <c r="J1031" s="10">
        <v>20.0</v>
      </c>
      <c r="K1031" s="10">
        <v>16.1</v>
      </c>
      <c r="L1031" s="10">
        <v>16.0</v>
      </c>
      <c r="M1031" s="11">
        <f t="shared" si="1"/>
        <v>16.58571429</v>
      </c>
      <c r="N1031" s="11">
        <f t="shared" si="2"/>
        <v>17</v>
      </c>
      <c r="O1031" s="12" t="str">
        <f t="shared" si="3"/>
        <v>APROBADO</v>
      </c>
      <c r="P1031" s="12" t="str">
        <f>IF(OR(D1031="Académica",D1031="Empresa"),(IF(M1031&lt;Leyenda!$I$11,"ALTO",(IF(M1031&lt;=Leyenda!$I$10,"MEDIO","BAJO")))),(IF(M1031&lt;Leyenda!$J$11,"ALTO",(IF(M1031&lt;=Leyenda!$J$10,"MEDIO","BAJO")))))</f>
        <v>BAJO</v>
      </c>
    </row>
    <row r="1032">
      <c r="A1032" s="8" t="s">
        <v>2018</v>
      </c>
      <c r="B1032" s="9" t="s">
        <v>28</v>
      </c>
      <c r="C1032" s="9" t="s">
        <v>55</v>
      </c>
      <c r="D1032" s="9" t="s">
        <v>2144</v>
      </c>
      <c r="E1032" s="10">
        <v>13.0</v>
      </c>
      <c r="F1032" s="10">
        <v>18.5</v>
      </c>
      <c r="G1032" s="10">
        <v>19.0</v>
      </c>
      <c r="H1032" s="10">
        <v>16.5</v>
      </c>
      <c r="I1032" s="10">
        <v>16.5</v>
      </c>
      <c r="J1032" s="10">
        <v>15.0</v>
      </c>
      <c r="K1032" s="10">
        <v>16.9</v>
      </c>
      <c r="L1032" s="10">
        <v>17.0</v>
      </c>
      <c r="M1032" s="11">
        <f t="shared" si="1"/>
        <v>16.48571429</v>
      </c>
      <c r="N1032" s="11">
        <f t="shared" si="2"/>
        <v>16</v>
      </c>
      <c r="O1032" s="12" t="str">
        <f t="shared" si="3"/>
        <v>APROBADO</v>
      </c>
      <c r="P1032" s="12" t="str">
        <f>IF(OR(D1032="Académica",D1032="Empresa"),(IF(M1032&lt;Leyenda!$I$11,"ALTO",(IF(M1032&lt;=Leyenda!$I$10,"MEDIO","BAJO")))),(IF(M1032&lt;Leyenda!$J$11,"ALTO",(IF(M1032&lt;=Leyenda!$J$10,"MEDIO","BAJO")))))</f>
        <v>BAJO</v>
      </c>
    </row>
    <row r="1033">
      <c r="A1033" s="8" t="s">
        <v>1334</v>
      </c>
      <c r="B1033" s="9" t="s">
        <v>50</v>
      </c>
      <c r="C1033" s="9" t="s">
        <v>55</v>
      </c>
      <c r="D1033" s="9" t="s">
        <v>2144</v>
      </c>
      <c r="E1033" s="10">
        <v>16.5</v>
      </c>
      <c r="F1033" s="10">
        <v>18.5</v>
      </c>
      <c r="G1033" s="10">
        <v>16.5</v>
      </c>
      <c r="H1033" s="10">
        <v>18.0</v>
      </c>
      <c r="I1033" s="10">
        <v>12.5</v>
      </c>
      <c r="J1033" s="10">
        <v>15.0</v>
      </c>
      <c r="K1033" s="10">
        <v>16.4</v>
      </c>
      <c r="L1033" s="10">
        <v>16.5</v>
      </c>
      <c r="M1033" s="11">
        <f t="shared" si="1"/>
        <v>16.2</v>
      </c>
      <c r="N1033" s="11">
        <f t="shared" si="2"/>
        <v>16</v>
      </c>
      <c r="O1033" s="12" t="str">
        <f t="shared" si="3"/>
        <v>APROBADO</v>
      </c>
      <c r="P1033" s="12" t="str">
        <f>IF(OR(D1033="Académica",D1033="Empresa"),(IF(M1033&lt;Leyenda!$I$11,"ALTO",(IF(M1033&lt;=Leyenda!$I$10,"MEDIO","BAJO")))),(IF(M1033&lt;Leyenda!$J$11,"ALTO",(IF(M1033&lt;=Leyenda!$J$10,"MEDIO","BAJO")))))</f>
        <v>BAJO</v>
      </c>
    </row>
    <row r="1034">
      <c r="A1034" s="8" t="s">
        <v>2610</v>
      </c>
      <c r="B1034" s="9" t="s">
        <v>601</v>
      </c>
      <c r="C1034" s="9" t="s">
        <v>2284</v>
      </c>
      <c r="D1034" s="9" t="s">
        <v>2144</v>
      </c>
      <c r="E1034" s="10">
        <v>18.0</v>
      </c>
      <c r="F1034" s="10">
        <v>17.0</v>
      </c>
      <c r="G1034" s="10">
        <v>17.0</v>
      </c>
      <c r="H1034" s="10">
        <v>12.0</v>
      </c>
      <c r="I1034" s="10">
        <v>15.0</v>
      </c>
      <c r="J1034" s="10">
        <v>17.5</v>
      </c>
      <c r="K1034" s="10">
        <v>15.9</v>
      </c>
      <c r="L1034" s="10">
        <v>16.0</v>
      </c>
      <c r="M1034" s="11">
        <f t="shared" si="1"/>
        <v>16.05714286</v>
      </c>
      <c r="N1034" s="11">
        <f t="shared" si="2"/>
        <v>16</v>
      </c>
      <c r="O1034" s="12" t="str">
        <f t="shared" si="3"/>
        <v>APROBADO</v>
      </c>
      <c r="P1034" s="12" t="str">
        <f>IF(OR(D1034="Académica",D1034="Empresa"),(IF(M1034&lt;Leyenda!$I$11,"ALTO",(IF(M1034&lt;=Leyenda!$I$10,"MEDIO","BAJO")))),(IF(M1034&lt;Leyenda!$J$11,"ALTO",(IF(M1034&lt;=Leyenda!$J$10,"MEDIO","BAJO")))))</f>
        <v>BAJO</v>
      </c>
    </row>
    <row r="1035">
      <c r="A1035" s="8" t="s">
        <v>705</v>
      </c>
      <c r="B1035" s="9" t="s">
        <v>28</v>
      </c>
      <c r="C1035" s="9" t="s">
        <v>2284</v>
      </c>
      <c r="D1035" s="9" t="s">
        <v>2144</v>
      </c>
      <c r="E1035" s="10">
        <v>18.5</v>
      </c>
      <c r="F1035" s="10">
        <v>17.5</v>
      </c>
      <c r="G1035" s="10">
        <v>18.5</v>
      </c>
      <c r="H1035" s="10">
        <v>20.0</v>
      </c>
      <c r="I1035" s="10">
        <v>19.0</v>
      </c>
      <c r="J1035" s="10">
        <v>16.5</v>
      </c>
      <c r="K1035" s="10">
        <v>18.1</v>
      </c>
      <c r="L1035" s="10">
        <v>18.0</v>
      </c>
      <c r="M1035" s="11">
        <f t="shared" si="1"/>
        <v>18.3</v>
      </c>
      <c r="N1035" s="11">
        <f t="shared" si="2"/>
        <v>18</v>
      </c>
      <c r="O1035" s="12" t="str">
        <f t="shared" si="3"/>
        <v>APROBADO</v>
      </c>
      <c r="P1035" s="12" t="str">
        <f>IF(OR(D1035="Académica",D1035="Empresa"),(IF(M1035&lt;Leyenda!$I$11,"ALTO",(IF(M1035&lt;=Leyenda!$I$10,"MEDIO","BAJO")))),(IF(M1035&lt;Leyenda!$J$11,"ALTO",(IF(M1035&lt;=Leyenda!$J$10,"MEDIO","BAJO")))))</f>
        <v>BAJO</v>
      </c>
    </row>
    <row r="1036">
      <c r="A1036" s="8" t="s">
        <v>2611</v>
      </c>
      <c r="B1036" s="9" t="s">
        <v>386</v>
      </c>
      <c r="C1036" s="9" t="s">
        <v>2284</v>
      </c>
      <c r="D1036" s="9" t="s">
        <v>2144</v>
      </c>
      <c r="E1036" s="10">
        <v>12.5</v>
      </c>
      <c r="F1036" s="10">
        <v>13.0</v>
      </c>
      <c r="G1036" s="10">
        <v>12.0</v>
      </c>
      <c r="H1036" s="10">
        <v>9.5</v>
      </c>
      <c r="I1036" s="10">
        <v>10.5</v>
      </c>
      <c r="J1036" s="10">
        <v>15.5</v>
      </c>
      <c r="K1036" s="10">
        <v>11.7</v>
      </c>
      <c r="L1036" s="10">
        <v>11.5</v>
      </c>
      <c r="M1036" s="11">
        <f t="shared" si="1"/>
        <v>12.1</v>
      </c>
      <c r="N1036" s="11">
        <f t="shared" si="2"/>
        <v>12</v>
      </c>
      <c r="O1036" s="12" t="str">
        <f t="shared" si="3"/>
        <v>DESAPROBADO</v>
      </c>
      <c r="P1036" s="12" t="str">
        <f>IF(OR(D1036="Académica",D1036="Empresa"),(IF(M1036&lt;Leyenda!$I$11,"ALTO",(IF(M1036&lt;=Leyenda!$I$10,"MEDIO","BAJO")))),(IF(M1036&lt;Leyenda!$J$11,"ALTO",(IF(M1036&lt;=Leyenda!$J$10,"MEDIO","BAJO")))))</f>
        <v>ALTO</v>
      </c>
    </row>
    <row r="1037">
      <c r="A1037" s="8" t="s">
        <v>1009</v>
      </c>
      <c r="B1037" s="9" t="s">
        <v>28</v>
      </c>
      <c r="C1037" s="9" t="s">
        <v>2284</v>
      </c>
      <c r="D1037" s="9" t="s">
        <v>2144</v>
      </c>
      <c r="E1037" s="10">
        <v>18.5</v>
      </c>
      <c r="F1037" s="10">
        <v>18.5</v>
      </c>
      <c r="G1037" s="10">
        <v>16.5</v>
      </c>
      <c r="H1037" s="10">
        <v>20.0</v>
      </c>
      <c r="I1037" s="10">
        <v>10.0</v>
      </c>
      <c r="J1037" s="10">
        <v>19.0</v>
      </c>
      <c r="K1037" s="10">
        <v>16.6</v>
      </c>
      <c r="L1037" s="10">
        <v>16.5</v>
      </c>
      <c r="M1037" s="11">
        <f t="shared" si="1"/>
        <v>17.01428571</v>
      </c>
      <c r="N1037" s="11">
        <f t="shared" si="2"/>
        <v>17</v>
      </c>
      <c r="O1037" s="12" t="str">
        <f t="shared" si="3"/>
        <v>DESAPROBADO</v>
      </c>
      <c r="P1037" s="12" t="str">
        <f>IF(OR(D1037="Académica",D1037="Empresa"),(IF(M1037&lt;Leyenda!$I$11,"ALTO",(IF(M1037&lt;=Leyenda!$I$10,"MEDIO","BAJO")))),(IF(M1037&lt;Leyenda!$J$11,"ALTO",(IF(M1037&lt;=Leyenda!$J$10,"MEDIO","BAJO")))))</f>
        <v>BAJO</v>
      </c>
    </row>
    <row r="1038">
      <c r="A1038" s="8" t="s">
        <v>904</v>
      </c>
      <c r="B1038" s="9" t="s">
        <v>40</v>
      </c>
      <c r="C1038" s="9" t="s">
        <v>2284</v>
      </c>
      <c r="D1038" s="9" t="s">
        <v>2144</v>
      </c>
      <c r="E1038" s="10">
        <v>20.0</v>
      </c>
      <c r="F1038" s="10">
        <v>18.5</v>
      </c>
      <c r="G1038" s="10">
        <v>19.0</v>
      </c>
      <c r="H1038" s="10">
        <v>20.0</v>
      </c>
      <c r="I1038" s="10">
        <v>16.5</v>
      </c>
      <c r="J1038" s="10">
        <v>17.5</v>
      </c>
      <c r="K1038" s="10">
        <v>18.3</v>
      </c>
      <c r="L1038" s="10">
        <v>18.0</v>
      </c>
      <c r="M1038" s="11">
        <f t="shared" si="1"/>
        <v>18.54285714</v>
      </c>
      <c r="N1038" s="11">
        <f t="shared" si="2"/>
        <v>19</v>
      </c>
      <c r="O1038" s="12" t="str">
        <f t="shared" si="3"/>
        <v>APROBADO</v>
      </c>
      <c r="P1038" s="12" t="str">
        <f>IF(OR(D1038="Académica",D1038="Empresa"),(IF(M1038&lt;Leyenda!$I$11,"ALTO",(IF(M1038&lt;=Leyenda!$I$10,"MEDIO","BAJO")))),(IF(M1038&lt;Leyenda!$J$11,"ALTO",(IF(M1038&lt;=Leyenda!$J$10,"MEDIO","BAJO")))))</f>
        <v>BAJO</v>
      </c>
    </row>
    <row r="1039">
      <c r="A1039" s="8" t="s">
        <v>2612</v>
      </c>
      <c r="B1039" s="9" t="s">
        <v>601</v>
      </c>
      <c r="C1039" s="9" t="s">
        <v>2284</v>
      </c>
      <c r="D1039" s="9" t="s">
        <v>2144</v>
      </c>
      <c r="E1039" s="10">
        <v>18.5</v>
      </c>
      <c r="F1039" s="10">
        <v>18.5</v>
      </c>
      <c r="G1039" s="10">
        <v>18.0</v>
      </c>
      <c r="H1039" s="10">
        <v>19.0</v>
      </c>
      <c r="I1039" s="10">
        <v>17.0</v>
      </c>
      <c r="J1039" s="10">
        <v>18.0</v>
      </c>
      <c r="K1039" s="10">
        <v>17.9</v>
      </c>
      <c r="L1039" s="10">
        <v>18.0</v>
      </c>
      <c r="M1039" s="11">
        <f t="shared" si="1"/>
        <v>18.12857143</v>
      </c>
      <c r="N1039" s="11">
        <f t="shared" si="2"/>
        <v>18</v>
      </c>
      <c r="O1039" s="12" t="str">
        <f t="shared" si="3"/>
        <v>APROBADO</v>
      </c>
      <c r="P1039" s="12" t="str">
        <f>IF(OR(D1039="Académica",D1039="Empresa"),(IF(M1039&lt;Leyenda!$I$11,"ALTO",(IF(M1039&lt;=Leyenda!$I$10,"MEDIO","BAJO")))),(IF(M1039&lt;Leyenda!$J$11,"ALTO",(IF(M1039&lt;=Leyenda!$J$10,"MEDIO","BAJO")))))</f>
        <v>BAJO</v>
      </c>
    </row>
    <row r="1040">
      <c r="A1040" s="8" t="s">
        <v>760</v>
      </c>
      <c r="B1040" s="9" t="s">
        <v>40</v>
      </c>
      <c r="C1040" s="9" t="s">
        <v>2284</v>
      </c>
      <c r="D1040" s="9" t="s">
        <v>2144</v>
      </c>
      <c r="E1040" s="10">
        <v>19.0</v>
      </c>
      <c r="F1040" s="10">
        <v>18.5</v>
      </c>
      <c r="G1040" s="10">
        <v>18.5</v>
      </c>
      <c r="H1040" s="10">
        <v>18.0</v>
      </c>
      <c r="I1040" s="10">
        <v>20.0</v>
      </c>
      <c r="J1040" s="10">
        <v>17.5</v>
      </c>
      <c r="K1040" s="10">
        <v>18.4</v>
      </c>
      <c r="L1040" s="10">
        <v>18.5</v>
      </c>
      <c r="M1040" s="11">
        <f t="shared" si="1"/>
        <v>18.55714286</v>
      </c>
      <c r="N1040" s="11">
        <f t="shared" si="2"/>
        <v>19</v>
      </c>
      <c r="O1040" s="12" t="str">
        <f t="shared" si="3"/>
        <v>APROBADO</v>
      </c>
      <c r="P1040" s="12" t="str">
        <f>IF(OR(D1040="Académica",D1040="Empresa"),(IF(M1040&lt;Leyenda!$I$11,"ALTO",(IF(M1040&lt;=Leyenda!$I$10,"MEDIO","BAJO")))),(IF(M1040&lt;Leyenda!$J$11,"ALTO",(IF(M1040&lt;=Leyenda!$J$10,"MEDIO","BAJO")))))</f>
        <v>BAJO</v>
      </c>
    </row>
    <row r="1041">
      <c r="A1041" s="8" t="s">
        <v>916</v>
      </c>
      <c r="B1041" s="9" t="s">
        <v>28</v>
      </c>
      <c r="C1041" s="9" t="s">
        <v>2284</v>
      </c>
      <c r="D1041" s="9" t="s">
        <v>2144</v>
      </c>
      <c r="E1041" s="10">
        <v>20.0</v>
      </c>
      <c r="F1041" s="10">
        <v>17.5</v>
      </c>
      <c r="G1041" s="10">
        <v>18.5</v>
      </c>
      <c r="H1041" s="10">
        <v>20.0</v>
      </c>
      <c r="I1041" s="10">
        <v>19.0</v>
      </c>
      <c r="J1041" s="10">
        <v>16.5</v>
      </c>
      <c r="K1041" s="10">
        <v>18.5</v>
      </c>
      <c r="L1041" s="10">
        <v>18.5</v>
      </c>
      <c r="M1041" s="11">
        <f t="shared" si="1"/>
        <v>18.57142857</v>
      </c>
      <c r="N1041" s="11">
        <f t="shared" si="2"/>
        <v>19</v>
      </c>
      <c r="O1041" s="12" t="str">
        <f t="shared" si="3"/>
        <v>APROBADO</v>
      </c>
      <c r="P1041" s="12" t="str">
        <f>IF(OR(D1041="Académica",D1041="Empresa"),(IF(M1041&lt;Leyenda!$I$11,"ALTO",(IF(M1041&lt;=Leyenda!$I$10,"MEDIO","BAJO")))),(IF(M1041&lt;Leyenda!$J$11,"ALTO",(IF(M1041&lt;=Leyenda!$J$10,"MEDIO","BAJO")))))</f>
        <v>BAJO</v>
      </c>
    </row>
    <row r="1042">
      <c r="A1042" s="8" t="s">
        <v>1809</v>
      </c>
      <c r="B1042" s="9" t="s">
        <v>21</v>
      </c>
      <c r="C1042" s="9" t="s">
        <v>2284</v>
      </c>
      <c r="D1042" s="9" t="s">
        <v>2144</v>
      </c>
      <c r="E1042" s="10">
        <v>16.5</v>
      </c>
      <c r="F1042" s="10">
        <v>16.5</v>
      </c>
      <c r="G1042" s="10">
        <v>16.0</v>
      </c>
      <c r="H1042" s="10">
        <v>16.5</v>
      </c>
      <c r="I1042" s="10">
        <v>16.5</v>
      </c>
      <c r="J1042" s="10">
        <v>16.5</v>
      </c>
      <c r="K1042" s="10">
        <v>16.4</v>
      </c>
      <c r="L1042" s="10">
        <v>16.0</v>
      </c>
      <c r="M1042" s="11">
        <f t="shared" si="1"/>
        <v>16.41428571</v>
      </c>
      <c r="N1042" s="11">
        <f t="shared" si="2"/>
        <v>16</v>
      </c>
      <c r="O1042" s="12" t="str">
        <f t="shared" si="3"/>
        <v>APROBADO</v>
      </c>
      <c r="P1042" s="12" t="str">
        <f>IF(OR(D1042="Académica",D1042="Empresa"),(IF(M1042&lt;Leyenda!$I$11,"ALTO",(IF(M1042&lt;=Leyenda!$I$10,"MEDIO","BAJO")))),(IF(M1042&lt;Leyenda!$J$11,"ALTO",(IF(M1042&lt;=Leyenda!$J$10,"MEDIO","BAJO")))))</f>
        <v>BAJO</v>
      </c>
    </row>
    <row r="1043">
      <c r="A1043" s="8" t="s">
        <v>973</v>
      </c>
      <c r="B1043" s="9" t="s">
        <v>40</v>
      </c>
      <c r="C1043" s="9" t="s">
        <v>2284</v>
      </c>
      <c r="D1043" s="9" t="s">
        <v>2144</v>
      </c>
      <c r="E1043" s="10">
        <v>19.0</v>
      </c>
      <c r="F1043" s="10">
        <v>16.5</v>
      </c>
      <c r="G1043" s="10">
        <v>17.5</v>
      </c>
      <c r="H1043" s="10">
        <v>19.0</v>
      </c>
      <c r="I1043" s="10">
        <v>16.5</v>
      </c>
      <c r="J1043" s="10">
        <v>17.5</v>
      </c>
      <c r="K1043" s="10">
        <v>17.4</v>
      </c>
      <c r="L1043" s="10">
        <v>17.5</v>
      </c>
      <c r="M1043" s="11">
        <f t="shared" si="1"/>
        <v>17.62857143</v>
      </c>
      <c r="N1043" s="11">
        <f t="shared" si="2"/>
        <v>18</v>
      </c>
      <c r="O1043" s="12" t="str">
        <f t="shared" si="3"/>
        <v>APROBADO</v>
      </c>
      <c r="P1043" s="12" t="str">
        <f>IF(OR(D1043="Académica",D1043="Empresa"),(IF(M1043&lt;Leyenda!$I$11,"ALTO",(IF(M1043&lt;=Leyenda!$I$10,"MEDIO","BAJO")))),(IF(M1043&lt;Leyenda!$J$11,"ALTO",(IF(M1043&lt;=Leyenda!$J$10,"MEDIO","BAJO")))))</f>
        <v>BAJO</v>
      </c>
    </row>
    <row r="1044">
      <c r="A1044" s="8" t="s">
        <v>2039</v>
      </c>
      <c r="B1044" s="9" t="s">
        <v>28</v>
      </c>
      <c r="C1044" s="9" t="s">
        <v>2284</v>
      </c>
      <c r="D1044" s="9" t="s">
        <v>2185</v>
      </c>
      <c r="E1044" s="10">
        <v>11.5</v>
      </c>
      <c r="F1044" s="10">
        <v>11.5</v>
      </c>
      <c r="G1044" s="10">
        <v>16.0</v>
      </c>
      <c r="H1044" s="10">
        <v>10.0</v>
      </c>
      <c r="I1044" s="10">
        <v>16.5</v>
      </c>
      <c r="J1044" s="10">
        <v>16.5</v>
      </c>
      <c r="K1044" s="10">
        <v>13.6</v>
      </c>
      <c r="L1044" s="10">
        <v>13.5</v>
      </c>
      <c r="M1044" s="11">
        <f t="shared" si="1"/>
        <v>13.65714286</v>
      </c>
      <c r="N1044" s="11">
        <f t="shared" si="2"/>
        <v>14</v>
      </c>
      <c r="O1044" s="12" t="str">
        <f t="shared" si="3"/>
        <v>DESAPROBADO</v>
      </c>
      <c r="P1044" s="12" t="str">
        <f>IF(OR(D1044="Académica",D1044="Empresa"),(IF(M1044&lt;Leyenda!$I$11,"ALTO",(IF(M1044&lt;=Leyenda!$I$10,"MEDIO","BAJO")))),(IF(M1044&lt;Leyenda!$J$11,"ALTO",(IF(M1044&lt;=Leyenda!$J$10,"MEDIO","BAJO")))))</f>
        <v>MEDIO</v>
      </c>
    </row>
    <row r="1045">
      <c r="A1045" s="8" t="s">
        <v>1826</v>
      </c>
      <c r="B1045" s="9" t="s">
        <v>28</v>
      </c>
      <c r="C1045" s="9" t="s">
        <v>2284</v>
      </c>
      <c r="D1045" s="9" t="s">
        <v>2144</v>
      </c>
      <c r="E1045" s="10">
        <v>16.5</v>
      </c>
      <c r="F1045" s="10">
        <v>16.5</v>
      </c>
      <c r="G1045" s="10">
        <v>16.5</v>
      </c>
      <c r="H1045" s="10">
        <v>19.0</v>
      </c>
      <c r="I1045" s="10">
        <v>10.0</v>
      </c>
      <c r="J1045" s="10">
        <v>16.5</v>
      </c>
      <c r="K1045" s="10">
        <v>15.9</v>
      </c>
      <c r="L1045" s="10">
        <v>15.5</v>
      </c>
      <c r="M1045" s="11">
        <f t="shared" si="1"/>
        <v>15.84285714</v>
      </c>
      <c r="N1045" s="11">
        <f t="shared" si="2"/>
        <v>16</v>
      </c>
      <c r="O1045" s="12" t="str">
        <f t="shared" si="3"/>
        <v>DESAPROBADO</v>
      </c>
      <c r="P1045" s="12" t="str">
        <f>IF(OR(D1045="Académica",D1045="Empresa"),(IF(M1045&lt;Leyenda!$I$11,"ALTO",(IF(M1045&lt;=Leyenda!$I$10,"MEDIO","BAJO")))),(IF(M1045&lt;Leyenda!$J$11,"ALTO",(IF(M1045&lt;=Leyenda!$J$10,"MEDIO","BAJO")))))</f>
        <v>BAJO</v>
      </c>
    </row>
    <row r="1046">
      <c r="A1046" s="8" t="s">
        <v>723</v>
      </c>
      <c r="B1046" s="9" t="s">
        <v>21</v>
      </c>
      <c r="C1046" s="9" t="s">
        <v>2284</v>
      </c>
      <c r="D1046" s="9" t="s">
        <v>2144</v>
      </c>
      <c r="E1046" s="10">
        <v>16.5</v>
      </c>
      <c r="F1046" s="10">
        <v>18.5</v>
      </c>
      <c r="G1046" s="10">
        <v>17.5</v>
      </c>
      <c r="H1046" s="10">
        <v>20.0</v>
      </c>
      <c r="I1046" s="10">
        <v>16.5</v>
      </c>
      <c r="J1046" s="10">
        <v>16.5</v>
      </c>
      <c r="K1046" s="10">
        <v>17.8</v>
      </c>
      <c r="L1046" s="10">
        <v>17.5</v>
      </c>
      <c r="M1046" s="11">
        <f t="shared" si="1"/>
        <v>17.61428571</v>
      </c>
      <c r="N1046" s="11">
        <f t="shared" si="2"/>
        <v>18</v>
      </c>
      <c r="O1046" s="12" t="str">
        <f t="shared" si="3"/>
        <v>APROBADO</v>
      </c>
      <c r="P1046" s="12" t="str">
        <f>IF(OR(D1046="Académica",D1046="Empresa"),(IF(M1046&lt;Leyenda!$I$11,"ALTO",(IF(M1046&lt;=Leyenda!$I$10,"MEDIO","BAJO")))),(IF(M1046&lt;Leyenda!$J$11,"ALTO",(IF(M1046&lt;=Leyenda!$J$10,"MEDIO","BAJO")))))</f>
        <v>BAJO</v>
      </c>
    </row>
    <row r="1047">
      <c r="A1047" s="8" t="s">
        <v>2097</v>
      </c>
      <c r="B1047" s="9" t="s">
        <v>28</v>
      </c>
      <c r="C1047" s="9" t="s">
        <v>2284</v>
      </c>
      <c r="D1047" s="9" t="s">
        <v>2149</v>
      </c>
      <c r="E1047" s="10">
        <v>15.5</v>
      </c>
      <c r="F1047" s="10">
        <v>16.5</v>
      </c>
      <c r="G1047" s="10">
        <v>16.5</v>
      </c>
      <c r="H1047" s="10">
        <v>16.5</v>
      </c>
      <c r="I1047" s="10">
        <v>16.5</v>
      </c>
      <c r="J1047" s="10">
        <v>16.5</v>
      </c>
      <c r="K1047" s="10">
        <v>16.4</v>
      </c>
      <c r="L1047" s="10">
        <v>16.5</v>
      </c>
      <c r="M1047" s="11">
        <f t="shared" si="1"/>
        <v>16.34285714</v>
      </c>
      <c r="N1047" s="11">
        <f t="shared" si="2"/>
        <v>16</v>
      </c>
      <c r="O1047" s="12" t="str">
        <f t="shared" si="3"/>
        <v>APROBADO</v>
      </c>
      <c r="P1047" s="12" t="str">
        <f>IF(OR(D1047="Académica",D1047="Empresa"),(IF(M1047&lt;Leyenda!$I$11,"ALTO",(IF(M1047&lt;=Leyenda!$I$10,"MEDIO","BAJO")))),(IF(M1047&lt;Leyenda!$J$11,"ALTO",(IF(M1047&lt;=Leyenda!$J$10,"MEDIO","BAJO")))))</f>
        <v>BAJO</v>
      </c>
    </row>
    <row r="1048">
      <c r="A1048" s="8" t="s">
        <v>974</v>
      </c>
      <c r="B1048" s="9" t="s">
        <v>17</v>
      </c>
      <c r="C1048" s="9" t="s">
        <v>2284</v>
      </c>
      <c r="D1048" s="9" t="s">
        <v>2144</v>
      </c>
      <c r="E1048" s="10">
        <v>17.5</v>
      </c>
      <c r="F1048" s="10">
        <v>20.0</v>
      </c>
      <c r="G1048" s="10">
        <v>19.0</v>
      </c>
      <c r="H1048" s="10">
        <v>19.0</v>
      </c>
      <c r="I1048" s="10">
        <v>16.5</v>
      </c>
      <c r="J1048" s="10">
        <v>19.0</v>
      </c>
      <c r="K1048" s="10">
        <v>18.9</v>
      </c>
      <c r="L1048" s="10">
        <v>18.5</v>
      </c>
      <c r="M1048" s="11">
        <f t="shared" si="1"/>
        <v>18.55714286</v>
      </c>
      <c r="N1048" s="11">
        <f t="shared" si="2"/>
        <v>19</v>
      </c>
      <c r="O1048" s="12" t="str">
        <f t="shared" si="3"/>
        <v>APROBADO</v>
      </c>
      <c r="P1048" s="12" t="str">
        <f>IF(OR(D1048="Académica",D1048="Empresa"),(IF(M1048&lt;Leyenda!$I$11,"ALTO",(IF(M1048&lt;=Leyenda!$I$10,"MEDIO","BAJO")))),(IF(M1048&lt;Leyenda!$J$11,"ALTO",(IF(M1048&lt;=Leyenda!$J$10,"MEDIO","BAJO")))))</f>
        <v>BAJO</v>
      </c>
    </row>
    <row r="1049">
      <c r="A1049" s="8" t="s">
        <v>907</v>
      </c>
      <c r="B1049" s="9" t="s">
        <v>17</v>
      </c>
      <c r="C1049" s="9" t="s">
        <v>2284</v>
      </c>
      <c r="D1049" s="9" t="s">
        <v>2144</v>
      </c>
      <c r="E1049" s="10">
        <v>20.0</v>
      </c>
      <c r="F1049" s="10">
        <v>20.0</v>
      </c>
      <c r="G1049" s="10">
        <v>19.5</v>
      </c>
      <c r="H1049" s="10">
        <v>20.0</v>
      </c>
      <c r="I1049" s="10">
        <v>20.0</v>
      </c>
      <c r="J1049" s="10">
        <v>19.0</v>
      </c>
      <c r="K1049" s="10">
        <v>19.9</v>
      </c>
      <c r="L1049" s="10">
        <v>20.0</v>
      </c>
      <c r="M1049" s="11">
        <f t="shared" si="1"/>
        <v>19.77142857</v>
      </c>
      <c r="N1049" s="11">
        <f t="shared" si="2"/>
        <v>20</v>
      </c>
      <c r="O1049" s="12" t="str">
        <f t="shared" si="3"/>
        <v>APROBADO</v>
      </c>
      <c r="P1049" s="12" t="str">
        <f>IF(OR(D1049="Académica",D1049="Empresa"),(IF(M1049&lt;Leyenda!$I$11,"ALTO",(IF(M1049&lt;=Leyenda!$I$10,"MEDIO","BAJO")))),(IF(M1049&lt;Leyenda!$J$11,"ALTO",(IF(M1049&lt;=Leyenda!$J$10,"MEDIO","BAJO")))))</f>
        <v>BAJO</v>
      </c>
    </row>
    <row r="1050">
      <c r="A1050" s="8" t="s">
        <v>1610</v>
      </c>
      <c r="B1050" s="9" t="s">
        <v>40</v>
      </c>
      <c r="C1050" s="9" t="s">
        <v>2284</v>
      </c>
      <c r="D1050" s="9" t="s">
        <v>2144</v>
      </c>
      <c r="E1050" s="10">
        <v>17.5</v>
      </c>
      <c r="F1050" s="10">
        <v>15.5</v>
      </c>
      <c r="G1050" s="10">
        <v>16.0</v>
      </c>
      <c r="H1050" s="10">
        <v>11.5</v>
      </c>
      <c r="I1050" s="10">
        <v>14.0</v>
      </c>
      <c r="J1050" s="10">
        <v>17.5</v>
      </c>
      <c r="K1050" s="10">
        <v>15.2</v>
      </c>
      <c r="L1050" s="10">
        <v>15.5</v>
      </c>
      <c r="M1050" s="11">
        <f t="shared" si="1"/>
        <v>15.31428571</v>
      </c>
      <c r="N1050" s="11">
        <f t="shared" si="2"/>
        <v>15</v>
      </c>
      <c r="O1050" s="12" t="str">
        <f t="shared" si="3"/>
        <v>APROBADO</v>
      </c>
      <c r="P1050" s="12" t="str">
        <f>IF(OR(D1050="Académica",D1050="Empresa"),(IF(M1050&lt;Leyenda!$I$11,"ALTO",(IF(M1050&lt;=Leyenda!$I$10,"MEDIO","BAJO")))),(IF(M1050&lt;Leyenda!$J$11,"ALTO",(IF(M1050&lt;=Leyenda!$J$10,"MEDIO","BAJO")))))</f>
        <v>BAJO</v>
      </c>
    </row>
    <row r="1051">
      <c r="A1051" s="8" t="s">
        <v>1277</v>
      </c>
      <c r="B1051" s="9" t="s">
        <v>17</v>
      </c>
      <c r="C1051" s="9" t="s">
        <v>2284</v>
      </c>
      <c r="D1051" s="9" t="s">
        <v>2144</v>
      </c>
      <c r="E1051" s="10">
        <v>17.5</v>
      </c>
      <c r="F1051" s="10">
        <v>17.5</v>
      </c>
      <c r="G1051" s="10">
        <v>16.5</v>
      </c>
      <c r="H1051" s="10">
        <v>16.5</v>
      </c>
      <c r="I1051" s="10">
        <v>14.0</v>
      </c>
      <c r="J1051" s="10">
        <v>19.0</v>
      </c>
      <c r="K1051" s="10">
        <v>16.4</v>
      </c>
      <c r="L1051" s="10">
        <v>16.5</v>
      </c>
      <c r="M1051" s="11">
        <f t="shared" si="1"/>
        <v>16.77142857</v>
      </c>
      <c r="N1051" s="11">
        <f t="shared" si="2"/>
        <v>17</v>
      </c>
      <c r="O1051" s="12" t="str">
        <f t="shared" si="3"/>
        <v>APROBADO</v>
      </c>
      <c r="P1051" s="12" t="str">
        <f>IF(OR(D1051="Académica",D1051="Empresa"),(IF(M1051&lt;Leyenda!$I$11,"ALTO",(IF(M1051&lt;=Leyenda!$I$10,"MEDIO","BAJO")))),(IF(M1051&lt;Leyenda!$J$11,"ALTO",(IF(M1051&lt;=Leyenda!$J$10,"MEDIO","BAJO")))))</f>
        <v>BAJO</v>
      </c>
    </row>
    <row r="1052">
      <c r="A1052" s="8" t="s">
        <v>2613</v>
      </c>
      <c r="B1052" s="9" t="s">
        <v>386</v>
      </c>
      <c r="C1052" s="9" t="s">
        <v>2284</v>
      </c>
      <c r="D1052" s="9" t="s">
        <v>2144</v>
      </c>
      <c r="E1052" s="10">
        <v>19.0</v>
      </c>
      <c r="F1052" s="10">
        <v>16.5</v>
      </c>
      <c r="G1052" s="10">
        <v>16.0</v>
      </c>
      <c r="H1052" s="10">
        <v>16.5</v>
      </c>
      <c r="I1052" s="10">
        <v>17.0</v>
      </c>
      <c r="J1052" s="10">
        <v>18.5</v>
      </c>
      <c r="K1052" s="10">
        <v>17.0</v>
      </c>
      <c r="L1052" s="10">
        <v>17.0</v>
      </c>
      <c r="M1052" s="11">
        <f t="shared" si="1"/>
        <v>17.21428571</v>
      </c>
      <c r="N1052" s="11">
        <f t="shared" si="2"/>
        <v>17</v>
      </c>
      <c r="O1052" s="12" t="str">
        <f t="shared" si="3"/>
        <v>APROBADO</v>
      </c>
      <c r="P1052" s="12" t="str">
        <f>IF(OR(D1052="Académica",D1052="Empresa"),(IF(M1052&lt;Leyenda!$I$11,"ALTO",(IF(M1052&lt;=Leyenda!$I$10,"MEDIO","BAJO")))),(IF(M1052&lt;Leyenda!$J$11,"ALTO",(IF(M1052&lt;=Leyenda!$J$10,"MEDIO","BAJO")))))</f>
        <v>BAJO</v>
      </c>
    </row>
    <row r="1053">
      <c r="A1053" s="8" t="s">
        <v>2614</v>
      </c>
      <c r="B1053" s="9" t="s">
        <v>386</v>
      </c>
      <c r="C1053" s="9" t="s">
        <v>2284</v>
      </c>
      <c r="D1053" s="9" t="s">
        <v>2144</v>
      </c>
      <c r="E1053" s="10">
        <v>19.0</v>
      </c>
      <c r="F1053" s="10">
        <v>18.5</v>
      </c>
      <c r="G1053" s="10">
        <v>18.5</v>
      </c>
      <c r="H1053" s="10">
        <v>20.0</v>
      </c>
      <c r="I1053" s="10">
        <v>17.0</v>
      </c>
      <c r="J1053" s="10">
        <v>20.0</v>
      </c>
      <c r="K1053" s="10">
        <v>18.3</v>
      </c>
      <c r="L1053" s="10">
        <v>18.5</v>
      </c>
      <c r="M1053" s="11">
        <f t="shared" si="1"/>
        <v>18.75714286</v>
      </c>
      <c r="N1053" s="11">
        <f t="shared" si="2"/>
        <v>19</v>
      </c>
      <c r="O1053" s="12" t="str">
        <f t="shared" si="3"/>
        <v>APROBADO</v>
      </c>
      <c r="P1053" s="12" t="str">
        <f>IF(OR(D1053="Académica",D1053="Empresa"),(IF(M1053&lt;Leyenda!$I$11,"ALTO",(IF(M1053&lt;=Leyenda!$I$10,"MEDIO","BAJO")))),(IF(M1053&lt;Leyenda!$J$11,"ALTO",(IF(M1053&lt;=Leyenda!$J$10,"MEDIO","BAJO")))))</f>
        <v>BAJO</v>
      </c>
    </row>
    <row r="1054">
      <c r="A1054" s="8" t="s">
        <v>1670</v>
      </c>
      <c r="B1054" s="9" t="s">
        <v>35</v>
      </c>
      <c r="C1054" s="9" t="s">
        <v>2284</v>
      </c>
      <c r="D1054" s="9" t="s">
        <v>2144</v>
      </c>
      <c r="E1054" s="10">
        <v>16.5</v>
      </c>
      <c r="F1054" s="10">
        <v>16.5</v>
      </c>
      <c r="G1054" s="10">
        <v>16.5</v>
      </c>
      <c r="H1054" s="10">
        <v>16.5</v>
      </c>
      <c r="I1054" s="10">
        <v>10.0</v>
      </c>
      <c r="J1054" s="10">
        <v>15.0</v>
      </c>
      <c r="K1054" s="10">
        <v>15.6</v>
      </c>
      <c r="L1054" s="10">
        <v>15.5</v>
      </c>
      <c r="M1054" s="11">
        <f t="shared" si="1"/>
        <v>15.22857143</v>
      </c>
      <c r="N1054" s="11">
        <f t="shared" si="2"/>
        <v>15</v>
      </c>
      <c r="O1054" s="12" t="str">
        <f t="shared" si="3"/>
        <v>DESAPROBADO</v>
      </c>
      <c r="P1054" s="12" t="str">
        <f>IF(OR(D1054="Académica",D1054="Empresa"),(IF(M1054&lt;Leyenda!$I$11,"ALTO",(IF(M1054&lt;=Leyenda!$I$10,"MEDIO","BAJO")))),(IF(M1054&lt;Leyenda!$J$11,"ALTO",(IF(M1054&lt;=Leyenda!$J$10,"MEDIO","BAJO")))))</f>
        <v>BAJO</v>
      </c>
    </row>
    <row r="1055">
      <c r="A1055" s="8" t="s">
        <v>787</v>
      </c>
      <c r="B1055" s="9" t="s">
        <v>25</v>
      </c>
      <c r="C1055" s="9" t="s">
        <v>2284</v>
      </c>
      <c r="D1055" s="9" t="s">
        <v>2144</v>
      </c>
      <c r="E1055" s="10">
        <v>15.5</v>
      </c>
      <c r="F1055" s="10">
        <v>16.5</v>
      </c>
      <c r="G1055" s="10">
        <v>15.5</v>
      </c>
      <c r="H1055" s="10">
        <v>19.0</v>
      </c>
      <c r="I1055" s="10">
        <v>16.5</v>
      </c>
      <c r="J1055" s="10">
        <v>15.0</v>
      </c>
      <c r="K1055" s="10">
        <v>15.8</v>
      </c>
      <c r="L1055" s="10">
        <v>15.5</v>
      </c>
      <c r="M1055" s="11">
        <f t="shared" si="1"/>
        <v>16.25714286</v>
      </c>
      <c r="N1055" s="11">
        <f t="shared" si="2"/>
        <v>16</v>
      </c>
      <c r="O1055" s="12" t="str">
        <f t="shared" si="3"/>
        <v>APROBADO</v>
      </c>
      <c r="P1055" s="12" t="str">
        <f>IF(OR(D1055="Académica",D1055="Empresa"),(IF(M1055&lt;Leyenda!$I$11,"ALTO",(IF(M1055&lt;=Leyenda!$I$10,"MEDIO","BAJO")))),(IF(M1055&lt;Leyenda!$J$11,"ALTO",(IF(M1055&lt;=Leyenda!$J$10,"MEDIO","BAJO")))))</f>
        <v>BAJO</v>
      </c>
    </row>
    <row r="1056">
      <c r="A1056" s="8" t="s">
        <v>1491</v>
      </c>
      <c r="B1056" s="9" t="s">
        <v>21</v>
      </c>
      <c r="C1056" s="9" t="s">
        <v>2284</v>
      </c>
      <c r="D1056" s="9" t="s">
        <v>2144</v>
      </c>
      <c r="E1056" s="10">
        <v>16.5</v>
      </c>
      <c r="F1056" s="10">
        <v>16.5</v>
      </c>
      <c r="G1056" s="10">
        <v>16.0</v>
      </c>
      <c r="H1056" s="10">
        <v>20.0</v>
      </c>
      <c r="I1056" s="10">
        <v>16.5</v>
      </c>
      <c r="J1056" s="10">
        <v>15.0</v>
      </c>
      <c r="K1056" s="10">
        <v>16.9</v>
      </c>
      <c r="L1056" s="10">
        <v>17.0</v>
      </c>
      <c r="M1056" s="11">
        <f t="shared" si="1"/>
        <v>16.77142857</v>
      </c>
      <c r="N1056" s="11">
        <f t="shared" si="2"/>
        <v>17</v>
      </c>
      <c r="O1056" s="12" t="str">
        <f t="shared" si="3"/>
        <v>APROBADO</v>
      </c>
      <c r="P1056" s="12" t="str">
        <f>IF(OR(D1056="Académica",D1056="Empresa"),(IF(M1056&lt;Leyenda!$I$11,"ALTO",(IF(M1056&lt;=Leyenda!$I$10,"MEDIO","BAJO")))),(IF(M1056&lt;Leyenda!$J$11,"ALTO",(IF(M1056&lt;=Leyenda!$J$10,"MEDIO","BAJO")))))</f>
        <v>BAJO</v>
      </c>
    </row>
    <row r="1057">
      <c r="A1057" s="8" t="s">
        <v>2059</v>
      </c>
      <c r="B1057" s="9" t="s">
        <v>28</v>
      </c>
      <c r="C1057" s="9" t="s">
        <v>2284</v>
      </c>
      <c r="D1057" s="9" t="s">
        <v>2185</v>
      </c>
      <c r="E1057" s="10">
        <v>17.5</v>
      </c>
      <c r="F1057" s="10">
        <v>16.5</v>
      </c>
      <c r="G1057" s="10">
        <v>17.5</v>
      </c>
      <c r="H1057" s="10">
        <v>20.0</v>
      </c>
      <c r="I1057" s="10">
        <v>16.5</v>
      </c>
      <c r="J1057" s="10">
        <v>15.0</v>
      </c>
      <c r="K1057" s="10">
        <v>17.5</v>
      </c>
      <c r="L1057" s="10">
        <v>17.5</v>
      </c>
      <c r="M1057" s="11">
        <f t="shared" si="1"/>
        <v>17.21428571</v>
      </c>
      <c r="N1057" s="11">
        <f t="shared" si="2"/>
        <v>17</v>
      </c>
      <c r="O1057" s="12" t="str">
        <f t="shared" si="3"/>
        <v>APROBADO</v>
      </c>
      <c r="P1057" s="12" t="str">
        <f>IF(OR(D1057="Académica",D1057="Empresa"),(IF(M1057&lt;Leyenda!$I$11,"ALTO",(IF(M1057&lt;=Leyenda!$I$10,"MEDIO","BAJO")))),(IF(M1057&lt;Leyenda!$J$11,"ALTO",(IF(M1057&lt;=Leyenda!$J$10,"MEDIO","BAJO")))))</f>
        <v>BAJO</v>
      </c>
    </row>
    <row r="1058">
      <c r="A1058" s="8" t="s">
        <v>757</v>
      </c>
      <c r="B1058" s="9" t="s">
        <v>28</v>
      </c>
      <c r="C1058" s="9" t="s">
        <v>18</v>
      </c>
      <c r="D1058" s="9" t="s">
        <v>2144</v>
      </c>
      <c r="E1058" s="10">
        <v>17.5</v>
      </c>
      <c r="F1058" s="10">
        <v>16.5</v>
      </c>
      <c r="G1058" s="10">
        <v>16.5</v>
      </c>
      <c r="H1058" s="10">
        <v>20.0</v>
      </c>
      <c r="I1058" s="10">
        <v>17.5</v>
      </c>
      <c r="J1058" s="10">
        <v>19.0</v>
      </c>
      <c r="K1058" s="10">
        <v>17.6</v>
      </c>
      <c r="L1058" s="10">
        <v>17.5</v>
      </c>
      <c r="M1058" s="11">
        <f t="shared" si="1"/>
        <v>17.8</v>
      </c>
      <c r="N1058" s="11">
        <f t="shared" si="2"/>
        <v>18</v>
      </c>
      <c r="O1058" s="12" t="str">
        <f t="shared" si="3"/>
        <v>APROBADO</v>
      </c>
      <c r="P1058" s="12" t="str">
        <f>IF(OR(D1058="Académica",D1058="Empresa"),(IF(M1058&lt;Leyenda!$I$11,"ALTO",(IF(M1058&lt;=Leyenda!$I$10,"MEDIO","BAJO")))),(IF(M1058&lt;Leyenda!$J$11,"ALTO",(IF(M1058&lt;=Leyenda!$J$10,"MEDIO","BAJO")))))</f>
        <v>BAJO</v>
      </c>
    </row>
    <row r="1059">
      <c r="A1059" s="8" t="s">
        <v>798</v>
      </c>
      <c r="B1059" s="9" t="s">
        <v>40</v>
      </c>
      <c r="C1059" s="9" t="s">
        <v>18</v>
      </c>
      <c r="D1059" s="9" t="s">
        <v>2144</v>
      </c>
      <c r="E1059" s="10">
        <v>16.5</v>
      </c>
      <c r="F1059" s="10">
        <v>16.5</v>
      </c>
      <c r="G1059" s="10">
        <v>18.5</v>
      </c>
      <c r="H1059" s="10">
        <v>18.0</v>
      </c>
      <c r="I1059" s="10">
        <v>20.0</v>
      </c>
      <c r="J1059" s="10">
        <v>16.5</v>
      </c>
      <c r="K1059" s="10">
        <v>18.1</v>
      </c>
      <c r="L1059" s="10">
        <v>18.0</v>
      </c>
      <c r="M1059" s="11">
        <f t="shared" si="1"/>
        <v>17.72857143</v>
      </c>
      <c r="N1059" s="11">
        <f t="shared" si="2"/>
        <v>18</v>
      </c>
      <c r="O1059" s="12" t="str">
        <f t="shared" si="3"/>
        <v>APROBADO</v>
      </c>
      <c r="P1059" s="12" t="str">
        <f>IF(OR(D1059="Académica",D1059="Empresa"),(IF(M1059&lt;Leyenda!$I$11,"ALTO",(IF(M1059&lt;=Leyenda!$I$10,"MEDIO","BAJO")))),(IF(M1059&lt;Leyenda!$J$11,"ALTO",(IF(M1059&lt;=Leyenda!$J$10,"MEDIO","BAJO")))))</f>
        <v>BAJO</v>
      </c>
    </row>
    <row r="1060">
      <c r="A1060" s="8" t="s">
        <v>2615</v>
      </c>
      <c r="B1060" s="9" t="s">
        <v>601</v>
      </c>
      <c r="C1060" s="9" t="s">
        <v>18</v>
      </c>
      <c r="D1060" s="9" t="s">
        <v>2144</v>
      </c>
      <c r="E1060" s="10">
        <v>16.0</v>
      </c>
      <c r="F1060" s="10">
        <v>14.0</v>
      </c>
      <c r="G1060" s="10">
        <v>13.0</v>
      </c>
      <c r="H1060" s="10">
        <v>12.5</v>
      </c>
      <c r="I1060" s="10">
        <v>13.5</v>
      </c>
      <c r="J1060" s="10">
        <v>15.5</v>
      </c>
      <c r="K1060" s="10">
        <v>14.3</v>
      </c>
      <c r="L1060" s="10">
        <v>14.5</v>
      </c>
      <c r="M1060" s="11">
        <f t="shared" si="1"/>
        <v>14.11428571</v>
      </c>
      <c r="N1060" s="11">
        <f t="shared" si="2"/>
        <v>14</v>
      </c>
      <c r="O1060" s="12" t="str">
        <f t="shared" si="3"/>
        <v>APROBADO</v>
      </c>
      <c r="P1060" s="12" t="str">
        <f>IF(OR(D1060="Académica",D1060="Empresa"),(IF(M1060&lt;Leyenda!$I$11,"ALTO",(IF(M1060&lt;=Leyenda!$I$10,"MEDIO","BAJO")))),(IF(M1060&lt;Leyenda!$J$11,"ALTO",(IF(M1060&lt;=Leyenda!$J$10,"MEDIO","BAJO")))))</f>
        <v>MEDIO</v>
      </c>
    </row>
    <row r="1061">
      <c r="A1061" s="8" t="s">
        <v>774</v>
      </c>
      <c r="B1061" s="9" t="s">
        <v>40</v>
      </c>
      <c r="C1061" s="9" t="s">
        <v>18</v>
      </c>
      <c r="D1061" s="9" t="s">
        <v>2144</v>
      </c>
      <c r="E1061" s="10">
        <v>16.5</v>
      </c>
      <c r="F1061" s="10">
        <v>16.5</v>
      </c>
      <c r="G1061" s="10">
        <v>16.0</v>
      </c>
      <c r="H1061" s="10">
        <v>16.5</v>
      </c>
      <c r="I1061" s="10">
        <v>16.5</v>
      </c>
      <c r="J1061" s="10">
        <v>16.5</v>
      </c>
      <c r="K1061" s="10">
        <v>16.3</v>
      </c>
      <c r="L1061" s="10">
        <v>16.5</v>
      </c>
      <c r="M1061" s="11">
        <f t="shared" si="1"/>
        <v>16.4</v>
      </c>
      <c r="N1061" s="11">
        <f t="shared" si="2"/>
        <v>16</v>
      </c>
      <c r="O1061" s="12" t="str">
        <f t="shared" si="3"/>
        <v>APROBADO</v>
      </c>
      <c r="P1061" s="12" t="str">
        <f>IF(OR(D1061="Académica",D1061="Empresa"),(IF(M1061&lt;Leyenda!$I$11,"ALTO",(IF(M1061&lt;=Leyenda!$I$10,"MEDIO","BAJO")))),(IF(M1061&lt;Leyenda!$J$11,"ALTO",(IF(M1061&lt;=Leyenda!$J$10,"MEDIO","BAJO")))))</f>
        <v>BAJO</v>
      </c>
    </row>
    <row r="1062">
      <c r="A1062" s="8" t="s">
        <v>2159</v>
      </c>
      <c r="B1062" s="9" t="s">
        <v>386</v>
      </c>
      <c r="C1062" s="9" t="s">
        <v>18</v>
      </c>
      <c r="D1062" s="9" t="s">
        <v>2144</v>
      </c>
      <c r="E1062" s="10">
        <v>18.0</v>
      </c>
      <c r="F1062" s="10">
        <v>16.0</v>
      </c>
      <c r="G1062" s="10">
        <v>14.0</v>
      </c>
      <c r="H1062" s="10">
        <v>19.0</v>
      </c>
      <c r="I1062" s="10">
        <v>17.0</v>
      </c>
      <c r="J1062" s="10">
        <v>17.0</v>
      </c>
      <c r="K1062" s="10">
        <v>16.4</v>
      </c>
      <c r="L1062" s="10">
        <v>16.5</v>
      </c>
      <c r="M1062" s="11">
        <f t="shared" si="1"/>
        <v>16.77142857</v>
      </c>
      <c r="N1062" s="11">
        <f t="shared" si="2"/>
        <v>17</v>
      </c>
      <c r="O1062" s="12" t="str">
        <f t="shared" si="3"/>
        <v>APROBADO</v>
      </c>
      <c r="P1062" s="12" t="str">
        <f>IF(OR(D1062="Académica",D1062="Empresa"),(IF(M1062&lt;Leyenda!$I$11,"ALTO",(IF(M1062&lt;=Leyenda!$I$10,"MEDIO","BAJO")))),(IF(M1062&lt;Leyenda!$J$11,"ALTO",(IF(M1062&lt;=Leyenda!$J$10,"MEDIO","BAJO")))))</f>
        <v>BAJO</v>
      </c>
    </row>
    <row r="1063">
      <c r="A1063" s="8" t="s">
        <v>851</v>
      </c>
      <c r="B1063" s="9" t="s">
        <v>17</v>
      </c>
      <c r="C1063" s="9" t="s">
        <v>18</v>
      </c>
      <c r="D1063" s="9" t="s">
        <v>2144</v>
      </c>
      <c r="E1063" s="10">
        <v>17.5</v>
      </c>
      <c r="F1063" s="10">
        <v>16.5</v>
      </c>
      <c r="G1063" s="10">
        <v>16.5</v>
      </c>
      <c r="H1063" s="10">
        <v>18.0</v>
      </c>
      <c r="I1063" s="10">
        <v>16.5</v>
      </c>
      <c r="J1063" s="10">
        <v>16.5</v>
      </c>
      <c r="K1063" s="10">
        <v>16.9</v>
      </c>
      <c r="L1063" s="10">
        <v>17.0</v>
      </c>
      <c r="M1063" s="11">
        <f t="shared" si="1"/>
        <v>16.91428571</v>
      </c>
      <c r="N1063" s="11">
        <f t="shared" si="2"/>
        <v>17</v>
      </c>
      <c r="O1063" s="12" t="str">
        <f t="shared" si="3"/>
        <v>APROBADO</v>
      </c>
      <c r="P1063" s="12" t="str">
        <f>IF(OR(D1063="Académica",D1063="Empresa"),(IF(M1063&lt;Leyenda!$I$11,"ALTO",(IF(M1063&lt;=Leyenda!$I$10,"MEDIO","BAJO")))),(IF(M1063&lt;Leyenda!$J$11,"ALTO",(IF(M1063&lt;=Leyenda!$J$10,"MEDIO","BAJO")))))</f>
        <v>BAJO</v>
      </c>
    </row>
    <row r="1064">
      <c r="A1064" s="8" t="s">
        <v>2616</v>
      </c>
      <c r="B1064" s="9" t="s">
        <v>601</v>
      </c>
      <c r="C1064" s="9" t="s">
        <v>18</v>
      </c>
      <c r="D1064" s="9" t="s">
        <v>2144</v>
      </c>
      <c r="E1064" s="10">
        <v>17.0</v>
      </c>
      <c r="F1064" s="10">
        <v>17.0</v>
      </c>
      <c r="G1064" s="10">
        <v>17.0</v>
      </c>
      <c r="H1064" s="10">
        <v>20.0</v>
      </c>
      <c r="I1064" s="10">
        <v>17.5</v>
      </c>
      <c r="J1064" s="10">
        <v>18.0</v>
      </c>
      <c r="K1064" s="10">
        <v>17.6</v>
      </c>
      <c r="L1064" s="10">
        <v>17.5</v>
      </c>
      <c r="M1064" s="11">
        <f t="shared" si="1"/>
        <v>17.72857143</v>
      </c>
      <c r="N1064" s="11">
        <f t="shared" si="2"/>
        <v>18</v>
      </c>
      <c r="O1064" s="12" t="str">
        <f t="shared" si="3"/>
        <v>APROBADO</v>
      </c>
      <c r="P1064" s="12" t="str">
        <f>IF(OR(D1064="Académica",D1064="Empresa"),(IF(M1064&lt;Leyenda!$I$11,"ALTO",(IF(M1064&lt;=Leyenda!$I$10,"MEDIO","BAJO")))),(IF(M1064&lt;Leyenda!$J$11,"ALTO",(IF(M1064&lt;=Leyenda!$J$10,"MEDIO","BAJO")))))</f>
        <v>BAJO</v>
      </c>
    </row>
    <row r="1065">
      <c r="A1065" s="8" t="s">
        <v>2617</v>
      </c>
      <c r="B1065" s="9" t="s">
        <v>601</v>
      </c>
      <c r="C1065" s="9" t="s">
        <v>18</v>
      </c>
      <c r="D1065" s="9" t="s">
        <v>2144</v>
      </c>
      <c r="E1065" s="10">
        <v>17.0</v>
      </c>
      <c r="F1065" s="10">
        <v>12.5</v>
      </c>
      <c r="G1065" s="10">
        <v>13.5</v>
      </c>
      <c r="H1065" s="10">
        <v>16.5</v>
      </c>
      <c r="I1065" s="10">
        <v>16.0</v>
      </c>
      <c r="J1065" s="10">
        <v>16.0</v>
      </c>
      <c r="K1065" s="10">
        <v>14.7</v>
      </c>
      <c r="L1065" s="10">
        <v>14.5</v>
      </c>
      <c r="M1065" s="11">
        <f t="shared" si="1"/>
        <v>15.17142857</v>
      </c>
      <c r="N1065" s="11">
        <f t="shared" si="2"/>
        <v>15</v>
      </c>
      <c r="O1065" s="12" t="str">
        <f t="shared" si="3"/>
        <v>APROBADO</v>
      </c>
      <c r="P1065" s="12" t="str">
        <f>IF(OR(D1065="Académica",D1065="Empresa"),(IF(M1065&lt;Leyenda!$I$11,"ALTO",(IF(M1065&lt;=Leyenda!$I$10,"MEDIO","BAJO")))),(IF(M1065&lt;Leyenda!$J$11,"ALTO",(IF(M1065&lt;=Leyenda!$J$10,"MEDIO","BAJO")))))</f>
        <v>BAJO</v>
      </c>
    </row>
    <row r="1066">
      <c r="A1066" s="8" t="s">
        <v>1214</v>
      </c>
      <c r="B1066" s="9" t="s">
        <v>17</v>
      </c>
      <c r="C1066" s="9" t="s">
        <v>18</v>
      </c>
      <c r="D1066" s="9" t="s">
        <v>2144</v>
      </c>
      <c r="E1066" s="10">
        <v>12.5</v>
      </c>
      <c r="F1066" s="10">
        <v>15.5</v>
      </c>
      <c r="G1066" s="10">
        <v>16.0</v>
      </c>
      <c r="H1066" s="10">
        <v>16.5</v>
      </c>
      <c r="I1066" s="10">
        <v>16.5</v>
      </c>
      <c r="J1066" s="10">
        <v>16.5</v>
      </c>
      <c r="K1066" s="10">
        <v>14.4</v>
      </c>
      <c r="L1066" s="10">
        <v>14.5</v>
      </c>
      <c r="M1066" s="11">
        <f t="shared" si="1"/>
        <v>15.41428571</v>
      </c>
      <c r="N1066" s="11">
        <f t="shared" si="2"/>
        <v>15</v>
      </c>
      <c r="O1066" s="12" t="str">
        <f t="shared" si="3"/>
        <v>APROBADO</v>
      </c>
      <c r="P1066" s="12" t="str">
        <f>IF(OR(D1066="Académica",D1066="Empresa"),(IF(M1066&lt;Leyenda!$I$11,"ALTO",(IF(M1066&lt;=Leyenda!$I$10,"MEDIO","BAJO")))),(IF(M1066&lt;Leyenda!$J$11,"ALTO",(IF(M1066&lt;=Leyenda!$J$10,"MEDIO","BAJO")))))</f>
        <v>BAJO</v>
      </c>
    </row>
    <row r="1067">
      <c r="A1067" s="8" t="s">
        <v>1006</v>
      </c>
      <c r="B1067" s="9" t="s">
        <v>17</v>
      </c>
      <c r="C1067" s="9" t="s">
        <v>18</v>
      </c>
      <c r="D1067" s="9" t="s">
        <v>2144</v>
      </c>
      <c r="E1067" s="10">
        <v>17.5</v>
      </c>
      <c r="F1067" s="10">
        <v>20.0</v>
      </c>
      <c r="G1067" s="10">
        <v>16.5</v>
      </c>
      <c r="H1067" s="10">
        <v>20.0</v>
      </c>
      <c r="I1067" s="10">
        <v>20.0</v>
      </c>
      <c r="J1067" s="10">
        <v>19.0</v>
      </c>
      <c r="K1067" s="10">
        <v>18.8</v>
      </c>
      <c r="L1067" s="10">
        <v>18.5</v>
      </c>
      <c r="M1067" s="11">
        <f t="shared" si="1"/>
        <v>18.82857143</v>
      </c>
      <c r="N1067" s="11">
        <f t="shared" si="2"/>
        <v>19</v>
      </c>
      <c r="O1067" s="12" t="str">
        <f t="shared" si="3"/>
        <v>APROBADO</v>
      </c>
      <c r="P1067" s="12" t="str">
        <f>IF(OR(D1067="Académica",D1067="Empresa"),(IF(M1067&lt;Leyenda!$I$11,"ALTO",(IF(M1067&lt;=Leyenda!$I$10,"MEDIO","BAJO")))),(IF(M1067&lt;Leyenda!$J$11,"ALTO",(IF(M1067&lt;=Leyenda!$J$10,"MEDIO","BAJO")))))</f>
        <v>BAJO</v>
      </c>
    </row>
    <row r="1068">
      <c r="A1068" s="8" t="s">
        <v>1019</v>
      </c>
      <c r="B1068" s="9" t="s">
        <v>17</v>
      </c>
      <c r="C1068" s="9" t="s">
        <v>18</v>
      </c>
      <c r="D1068" s="9" t="s">
        <v>2144</v>
      </c>
      <c r="E1068" s="10">
        <v>9.0</v>
      </c>
      <c r="F1068" s="10">
        <v>10.0</v>
      </c>
      <c r="G1068" s="10">
        <v>9.5</v>
      </c>
      <c r="H1068" s="10">
        <v>10.0</v>
      </c>
      <c r="I1068" s="10">
        <v>16.5</v>
      </c>
      <c r="J1068" s="10">
        <v>16.5</v>
      </c>
      <c r="K1068" s="10">
        <v>11.0</v>
      </c>
      <c r="L1068" s="10">
        <v>11.0</v>
      </c>
      <c r="M1068" s="11">
        <f t="shared" si="1"/>
        <v>11.78571429</v>
      </c>
      <c r="N1068" s="11">
        <f t="shared" si="2"/>
        <v>12</v>
      </c>
      <c r="O1068" s="12" t="str">
        <f t="shared" si="3"/>
        <v>DESAPROBADO</v>
      </c>
      <c r="P1068" s="12" t="str">
        <f>IF(OR(D1068="Académica",D1068="Empresa"),(IF(M1068&lt;Leyenda!$I$11,"ALTO",(IF(M1068&lt;=Leyenda!$I$10,"MEDIO","BAJO")))),(IF(M1068&lt;Leyenda!$J$11,"ALTO",(IF(M1068&lt;=Leyenda!$J$10,"MEDIO","BAJO")))))</f>
        <v>ALTO</v>
      </c>
    </row>
    <row r="1069">
      <c r="A1069" s="8" t="s">
        <v>2194</v>
      </c>
      <c r="B1069" s="9" t="s">
        <v>386</v>
      </c>
      <c r="C1069" s="9" t="s">
        <v>18</v>
      </c>
      <c r="D1069" s="9" t="s">
        <v>2144</v>
      </c>
      <c r="E1069" s="10">
        <v>17.0</v>
      </c>
      <c r="F1069" s="10">
        <v>17.0</v>
      </c>
      <c r="G1069" s="10">
        <v>17.0</v>
      </c>
      <c r="H1069" s="10">
        <v>18.0</v>
      </c>
      <c r="I1069" s="10">
        <v>16.0</v>
      </c>
      <c r="J1069" s="10">
        <v>18.0</v>
      </c>
      <c r="K1069" s="10">
        <v>16.6</v>
      </c>
      <c r="L1069" s="10">
        <v>16.5</v>
      </c>
      <c r="M1069" s="11">
        <f t="shared" si="1"/>
        <v>17.08571429</v>
      </c>
      <c r="N1069" s="11">
        <f t="shared" si="2"/>
        <v>17</v>
      </c>
      <c r="O1069" s="12" t="str">
        <f t="shared" si="3"/>
        <v>APROBADO</v>
      </c>
      <c r="P1069" s="12" t="str">
        <f>IF(OR(D1069="Académica",D1069="Empresa"),(IF(M1069&lt;Leyenda!$I$11,"ALTO",(IF(M1069&lt;=Leyenda!$I$10,"MEDIO","BAJO")))),(IF(M1069&lt;Leyenda!$J$11,"ALTO",(IF(M1069&lt;=Leyenda!$J$10,"MEDIO","BAJO")))))</f>
        <v>BAJO</v>
      </c>
    </row>
    <row r="1070">
      <c r="A1070" s="8" t="s">
        <v>2618</v>
      </c>
      <c r="B1070" s="9" t="s">
        <v>601</v>
      </c>
      <c r="C1070" s="9" t="s">
        <v>18</v>
      </c>
      <c r="D1070" s="9" t="s">
        <v>2144</v>
      </c>
      <c r="E1070" s="10">
        <v>18.0</v>
      </c>
      <c r="F1070" s="10">
        <v>15.5</v>
      </c>
      <c r="G1070" s="10">
        <v>16.0</v>
      </c>
      <c r="H1070" s="10">
        <v>14.5</v>
      </c>
      <c r="I1070" s="10">
        <v>14.0</v>
      </c>
      <c r="J1070" s="10">
        <v>17.0</v>
      </c>
      <c r="K1070" s="10">
        <v>15.9</v>
      </c>
      <c r="L1070" s="10">
        <v>16.0</v>
      </c>
      <c r="M1070" s="11">
        <f t="shared" si="1"/>
        <v>15.84285714</v>
      </c>
      <c r="N1070" s="11">
        <f t="shared" si="2"/>
        <v>16</v>
      </c>
      <c r="O1070" s="12" t="str">
        <f t="shared" si="3"/>
        <v>APROBADO</v>
      </c>
      <c r="P1070" s="12" t="str">
        <f>IF(OR(D1070="Académica",D1070="Empresa"),(IF(M1070&lt;Leyenda!$I$11,"ALTO",(IF(M1070&lt;=Leyenda!$I$10,"MEDIO","BAJO")))),(IF(M1070&lt;Leyenda!$J$11,"ALTO",(IF(M1070&lt;=Leyenda!$J$10,"MEDIO","BAJO")))))</f>
        <v>BAJO</v>
      </c>
    </row>
    <row r="1071">
      <c r="A1071" s="8" t="s">
        <v>2619</v>
      </c>
      <c r="B1071" s="9" t="s">
        <v>17</v>
      </c>
      <c r="C1071" s="9" t="s">
        <v>18</v>
      </c>
      <c r="D1071" s="9" t="s">
        <v>2144</v>
      </c>
      <c r="E1071" s="10">
        <v>17.5</v>
      </c>
      <c r="F1071" s="10">
        <v>16.5</v>
      </c>
      <c r="G1071" s="10">
        <v>16.5</v>
      </c>
      <c r="H1071" s="10">
        <v>18.0</v>
      </c>
      <c r="I1071" s="10">
        <v>16.5</v>
      </c>
      <c r="J1071" s="10">
        <v>16.5</v>
      </c>
      <c r="K1071" s="10">
        <v>16.3</v>
      </c>
      <c r="L1071" s="10">
        <v>16.5</v>
      </c>
      <c r="M1071" s="11">
        <f t="shared" si="1"/>
        <v>16.82857143</v>
      </c>
      <c r="N1071" s="11">
        <f t="shared" si="2"/>
        <v>17</v>
      </c>
      <c r="O1071" s="12" t="str">
        <f t="shared" si="3"/>
        <v>APROBADO</v>
      </c>
      <c r="P1071" s="12" t="str">
        <f>IF(OR(D1071="Académica",D1071="Empresa"),(IF(M1071&lt;Leyenda!$I$11,"ALTO",(IF(M1071&lt;=Leyenda!$I$10,"MEDIO","BAJO")))),(IF(M1071&lt;Leyenda!$J$11,"ALTO",(IF(M1071&lt;=Leyenda!$J$10,"MEDIO","BAJO")))))</f>
        <v>BAJO</v>
      </c>
    </row>
    <row r="1072">
      <c r="A1072" s="8" t="s">
        <v>2211</v>
      </c>
      <c r="B1072" s="9" t="s">
        <v>386</v>
      </c>
      <c r="C1072" s="9" t="s">
        <v>18</v>
      </c>
      <c r="D1072" s="9" t="s">
        <v>2144</v>
      </c>
      <c r="E1072" s="10">
        <v>17.5</v>
      </c>
      <c r="F1072" s="10">
        <v>18.5</v>
      </c>
      <c r="G1072" s="10">
        <v>20.0</v>
      </c>
      <c r="H1072" s="10">
        <v>18.0</v>
      </c>
      <c r="I1072" s="10">
        <v>19.5</v>
      </c>
      <c r="J1072" s="10">
        <v>18.0</v>
      </c>
      <c r="K1072" s="10">
        <v>18.5</v>
      </c>
      <c r="L1072" s="10">
        <v>18.5</v>
      </c>
      <c r="M1072" s="11">
        <f t="shared" si="1"/>
        <v>18.57142857</v>
      </c>
      <c r="N1072" s="11">
        <f t="shared" si="2"/>
        <v>19</v>
      </c>
      <c r="O1072" s="12" t="str">
        <f t="shared" si="3"/>
        <v>APROBADO</v>
      </c>
      <c r="P1072" s="12" t="str">
        <f>IF(OR(D1072="Académica",D1072="Empresa"),(IF(M1072&lt;Leyenda!$I$11,"ALTO",(IF(M1072&lt;=Leyenda!$I$10,"MEDIO","BAJO")))),(IF(M1072&lt;Leyenda!$J$11,"ALTO",(IF(M1072&lt;=Leyenda!$J$10,"MEDIO","BAJO")))))</f>
        <v>BAJO</v>
      </c>
    </row>
    <row r="1073">
      <c r="A1073" s="8" t="s">
        <v>2620</v>
      </c>
      <c r="B1073" s="9" t="s">
        <v>601</v>
      </c>
      <c r="C1073" s="9" t="s">
        <v>18</v>
      </c>
      <c r="D1073" s="9" t="s">
        <v>2144</v>
      </c>
      <c r="E1073" s="10">
        <v>18.5</v>
      </c>
      <c r="F1073" s="10">
        <v>17.0</v>
      </c>
      <c r="G1073" s="10">
        <v>17.0</v>
      </c>
      <c r="H1073" s="10">
        <v>16.0</v>
      </c>
      <c r="I1073" s="10">
        <v>15.5</v>
      </c>
      <c r="J1073" s="10">
        <v>17.0</v>
      </c>
      <c r="K1073" s="10">
        <v>16.8</v>
      </c>
      <c r="L1073" s="10">
        <v>16.5</v>
      </c>
      <c r="M1073" s="11">
        <f t="shared" si="1"/>
        <v>16.82857143</v>
      </c>
      <c r="N1073" s="11">
        <f t="shared" si="2"/>
        <v>17</v>
      </c>
      <c r="O1073" s="12" t="str">
        <f t="shared" si="3"/>
        <v>APROBADO</v>
      </c>
      <c r="P1073" s="12" t="str">
        <f>IF(OR(D1073="Académica",D1073="Empresa"),(IF(M1073&lt;Leyenda!$I$11,"ALTO",(IF(M1073&lt;=Leyenda!$I$10,"MEDIO","BAJO")))),(IF(M1073&lt;Leyenda!$J$11,"ALTO",(IF(M1073&lt;=Leyenda!$J$10,"MEDIO","BAJO")))))</f>
        <v>BAJO</v>
      </c>
    </row>
    <row r="1074">
      <c r="A1074" s="8" t="s">
        <v>2215</v>
      </c>
      <c r="B1074" s="9" t="s">
        <v>386</v>
      </c>
      <c r="C1074" s="9" t="s">
        <v>18</v>
      </c>
      <c r="D1074" s="9" t="s">
        <v>2144</v>
      </c>
      <c r="E1074" s="10">
        <v>17.0</v>
      </c>
      <c r="F1074" s="10">
        <v>17.0</v>
      </c>
      <c r="G1074" s="10">
        <v>18.0</v>
      </c>
      <c r="H1074" s="10">
        <v>19.5</v>
      </c>
      <c r="I1074" s="10">
        <v>16.0</v>
      </c>
      <c r="J1074" s="10">
        <v>13.0</v>
      </c>
      <c r="K1074" s="10">
        <v>17.0</v>
      </c>
      <c r="L1074" s="10">
        <v>17.0</v>
      </c>
      <c r="M1074" s="11">
        <f t="shared" si="1"/>
        <v>16.78571429</v>
      </c>
      <c r="N1074" s="11">
        <f t="shared" si="2"/>
        <v>17</v>
      </c>
      <c r="O1074" s="12" t="str">
        <f t="shared" si="3"/>
        <v>APROBADO</v>
      </c>
      <c r="P1074" s="12" t="str">
        <f>IF(OR(D1074="Académica",D1074="Empresa"),(IF(M1074&lt;Leyenda!$I$11,"ALTO",(IF(M1074&lt;=Leyenda!$I$10,"MEDIO","BAJO")))),(IF(M1074&lt;Leyenda!$J$11,"ALTO",(IF(M1074&lt;=Leyenda!$J$10,"MEDIO","BAJO")))))</f>
        <v>BAJO</v>
      </c>
    </row>
    <row r="1075">
      <c r="A1075" s="8" t="s">
        <v>2621</v>
      </c>
      <c r="B1075" s="9" t="s">
        <v>601</v>
      </c>
      <c r="C1075" s="9" t="s">
        <v>18</v>
      </c>
      <c r="D1075" s="9" t="s">
        <v>2144</v>
      </c>
      <c r="E1075" s="10">
        <v>18.0</v>
      </c>
      <c r="F1075" s="10">
        <v>16.0</v>
      </c>
      <c r="G1075" s="10">
        <v>14.5</v>
      </c>
      <c r="H1075" s="10">
        <v>14.0</v>
      </c>
      <c r="I1075" s="10">
        <v>15.0</v>
      </c>
      <c r="J1075" s="10">
        <v>16.0</v>
      </c>
      <c r="K1075" s="10">
        <v>16.0</v>
      </c>
      <c r="L1075" s="10">
        <v>16.0</v>
      </c>
      <c r="M1075" s="11">
        <f t="shared" si="1"/>
        <v>15.64285714</v>
      </c>
      <c r="N1075" s="11">
        <f t="shared" si="2"/>
        <v>16</v>
      </c>
      <c r="O1075" s="12" t="str">
        <f t="shared" si="3"/>
        <v>APROBADO</v>
      </c>
      <c r="P1075" s="12" t="str">
        <f>IF(OR(D1075="Académica",D1075="Empresa"),(IF(M1075&lt;Leyenda!$I$11,"ALTO",(IF(M1075&lt;=Leyenda!$I$10,"MEDIO","BAJO")))),(IF(M1075&lt;Leyenda!$J$11,"ALTO",(IF(M1075&lt;=Leyenda!$J$10,"MEDIO","BAJO")))))</f>
        <v>BAJO</v>
      </c>
    </row>
    <row r="1076">
      <c r="A1076" s="8" t="s">
        <v>2045</v>
      </c>
      <c r="B1076" s="9" t="s">
        <v>28</v>
      </c>
      <c r="C1076" s="9" t="s">
        <v>18</v>
      </c>
      <c r="D1076" s="9" t="s">
        <v>2185</v>
      </c>
      <c r="E1076" s="10">
        <v>16.5</v>
      </c>
      <c r="F1076" s="10">
        <v>16.5</v>
      </c>
      <c r="G1076" s="10">
        <v>16.5</v>
      </c>
      <c r="H1076" s="10">
        <v>20.0</v>
      </c>
      <c r="I1076" s="10">
        <v>17.5</v>
      </c>
      <c r="J1076" s="10">
        <v>19.0</v>
      </c>
      <c r="K1076" s="10">
        <v>17.1</v>
      </c>
      <c r="L1076" s="10">
        <v>17.5</v>
      </c>
      <c r="M1076" s="11">
        <f t="shared" si="1"/>
        <v>17.58571429</v>
      </c>
      <c r="N1076" s="11">
        <f t="shared" si="2"/>
        <v>18</v>
      </c>
      <c r="O1076" s="12" t="str">
        <f t="shared" si="3"/>
        <v>APROBADO</v>
      </c>
      <c r="P1076" s="12" t="str">
        <f>IF(OR(D1076="Académica",D1076="Empresa"),(IF(M1076&lt;Leyenda!$I$11,"ALTO",(IF(M1076&lt;=Leyenda!$I$10,"MEDIO","BAJO")))),(IF(M1076&lt;Leyenda!$J$11,"ALTO",(IF(M1076&lt;=Leyenda!$J$10,"MEDIO","BAJO")))))</f>
        <v>BAJO</v>
      </c>
    </row>
    <row r="1077">
      <c r="A1077" s="8" t="s">
        <v>2622</v>
      </c>
      <c r="B1077" s="9" t="s">
        <v>601</v>
      </c>
      <c r="C1077" s="9" t="s">
        <v>18</v>
      </c>
      <c r="D1077" s="9" t="s">
        <v>2144</v>
      </c>
      <c r="E1077" s="10">
        <v>17.5</v>
      </c>
      <c r="F1077" s="10">
        <v>17.5</v>
      </c>
      <c r="G1077" s="10">
        <v>17.5</v>
      </c>
      <c r="H1077" s="10">
        <v>12.0</v>
      </c>
      <c r="I1077" s="10">
        <v>12.5</v>
      </c>
      <c r="J1077" s="10">
        <v>17.5</v>
      </c>
      <c r="K1077" s="10">
        <v>16.2</v>
      </c>
      <c r="L1077" s="10">
        <v>16.5</v>
      </c>
      <c r="M1077" s="11">
        <f t="shared" si="1"/>
        <v>15.81428571</v>
      </c>
      <c r="N1077" s="11">
        <f t="shared" si="2"/>
        <v>16</v>
      </c>
      <c r="O1077" s="12" t="str">
        <f t="shared" si="3"/>
        <v>APROBADO</v>
      </c>
      <c r="P1077" s="12" t="str">
        <f>IF(OR(D1077="Académica",D1077="Empresa"),(IF(M1077&lt;Leyenda!$I$11,"ALTO",(IF(M1077&lt;=Leyenda!$I$10,"MEDIO","BAJO")))),(IF(M1077&lt;Leyenda!$J$11,"ALTO",(IF(M1077&lt;=Leyenda!$J$10,"MEDIO","BAJO")))))</f>
        <v>BAJO</v>
      </c>
    </row>
    <row r="1078">
      <c r="A1078" s="8" t="s">
        <v>1434</v>
      </c>
      <c r="B1078" s="9" t="s">
        <v>28</v>
      </c>
      <c r="C1078" s="9" t="s">
        <v>18</v>
      </c>
      <c r="D1078" s="9" t="s">
        <v>2144</v>
      </c>
      <c r="E1078" s="10">
        <v>18.5</v>
      </c>
      <c r="F1078" s="10">
        <v>20.0</v>
      </c>
      <c r="G1078" s="10">
        <v>18.5</v>
      </c>
      <c r="H1078" s="10">
        <v>20.0</v>
      </c>
      <c r="I1078" s="10">
        <v>19.0</v>
      </c>
      <c r="J1078" s="10">
        <v>19.0</v>
      </c>
      <c r="K1078" s="10">
        <v>19.2</v>
      </c>
      <c r="L1078" s="10">
        <v>19.5</v>
      </c>
      <c r="M1078" s="11">
        <f t="shared" si="1"/>
        <v>19.17142857</v>
      </c>
      <c r="N1078" s="11">
        <f t="shared" si="2"/>
        <v>19</v>
      </c>
      <c r="O1078" s="12" t="str">
        <f t="shared" si="3"/>
        <v>APROBADO</v>
      </c>
      <c r="P1078" s="12" t="str">
        <f>IF(OR(D1078="Académica",D1078="Empresa"),(IF(M1078&lt;Leyenda!$I$11,"ALTO",(IF(M1078&lt;=Leyenda!$I$10,"MEDIO","BAJO")))),(IF(M1078&lt;Leyenda!$J$11,"ALTO",(IF(M1078&lt;=Leyenda!$J$10,"MEDIO","BAJO")))))</f>
        <v>BAJO</v>
      </c>
    </row>
    <row r="1079">
      <c r="A1079" s="8" t="s">
        <v>1039</v>
      </c>
      <c r="B1079" s="9" t="s">
        <v>17</v>
      </c>
      <c r="C1079" s="9" t="s">
        <v>18</v>
      </c>
      <c r="D1079" s="9" t="s">
        <v>2144</v>
      </c>
      <c r="E1079" s="10">
        <v>17.5</v>
      </c>
      <c r="F1079" s="10">
        <v>20.0</v>
      </c>
      <c r="G1079" s="10">
        <v>18.0</v>
      </c>
      <c r="H1079" s="10">
        <v>18.0</v>
      </c>
      <c r="I1079" s="10">
        <v>16.5</v>
      </c>
      <c r="J1079" s="10">
        <v>19.0</v>
      </c>
      <c r="K1079" s="10">
        <v>18.4</v>
      </c>
      <c r="L1079" s="10">
        <v>18.5</v>
      </c>
      <c r="M1079" s="11">
        <f t="shared" si="1"/>
        <v>18.2</v>
      </c>
      <c r="N1079" s="11">
        <f t="shared" si="2"/>
        <v>18</v>
      </c>
      <c r="O1079" s="12" t="str">
        <f t="shared" si="3"/>
        <v>APROBADO</v>
      </c>
      <c r="P1079" s="12" t="str">
        <f>IF(OR(D1079="Académica",D1079="Empresa"),(IF(M1079&lt;Leyenda!$I$11,"ALTO",(IF(M1079&lt;=Leyenda!$I$10,"MEDIO","BAJO")))),(IF(M1079&lt;Leyenda!$J$11,"ALTO",(IF(M1079&lt;=Leyenda!$J$10,"MEDIO","BAJO")))))</f>
        <v>BAJO</v>
      </c>
    </row>
    <row r="1080">
      <c r="A1080" s="8" t="s">
        <v>1516</v>
      </c>
      <c r="B1080" s="9" t="s">
        <v>17</v>
      </c>
      <c r="C1080" s="9" t="s">
        <v>18</v>
      </c>
      <c r="D1080" s="9" t="s">
        <v>2144</v>
      </c>
      <c r="E1080" s="10">
        <v>12.5</v>
      </c>
      <c r="F1080" s="10">
        <v>15.0</v>
      </c>
      <c r="G1080" s="10">
        <v>15.0</v>
      </c>
      <c r="H1080" s="10">
        <v>16.5</v>
      </c>
      <c r="I1080" s="10">
        <v>16.5</v>
      </c>
      <c r="J1080" s="10">
        <v>16.5</v>
      </c>
      <c r="K1080" s="10">
        <v>13.9</v>
      </c>
      <c r="L1080" s="10">
        <v>14.0</v>
      </c>
      <c r="M1080" s="11">
        <f t="shared" si="1"/>
        <v>15.12857143</v>
      </c>
      <c r="N1080" s="11">
        <f t="shared" si="2"/>
        <v>15</v>
      </c>
      <c r="O1080" s="12" t="str">
        <f t="shared" si="3"/>
        <v>APROBADO</v>
      </c>
      <c r="P1080" s="12" t="str">
        <f>IF(OR(D1080="Académica",D1080="Empresa"),(IF(M1080&lt;Leyenda!$I$11,"ALTO",(IF(M1080&lt;=Leyenda!$I$10,"MEDIO","BAJO")))),(IF(M1080&lt;Leyenda!$J$11,"ALTO",(IF(M1080&lt;=Leyenda!$J$10,"MEDIO","BAJO")))))</f>
        <v>BAJO</v>
      </c>
    </row>
    <row r="1081">
      <c r="A1081" s="8" t="s">
        <v>1090</v>
      </c>
      <c r="B1081" s="9" t="s">
        <v>17</v>
      </c>
      <c r="C1081" s="9" t="s">
        <v>18</v>
      </c>
      <c r="D1081" s="9" t="s">
        <v>2144</v>
      </c>
      <c r="E1081" s="10">
        <v>13.0</v>
      </c>
      <c r="F1081" s="10">
        <v>15.5</v>
      </c>
      <c r="G1081" s="10">
        <v>15.5</v>
      </c>
      <c r="H1081" s="10">
        <v>16.5</v>
      </c>
      <c r="I1081" s="10">
        <v>16.5</v>
      </c>
      <c r="J1081" s="10">
        <v>16.5</v>
      </c>
      <c r="K1081" s="10">
        <v>14.4</v>
      </c>
      <c r="L1081" s="10">
        <v>14.5</v>
      </c>
      <c r="M1081" s="11">
        <f t="shared" si="1"/>
        <v>15.41428571</v>
      </c>
      <c r="N1081" s="11">
        <f t="shared" si="2"/>
        <v>15</v>
      </c>
      <c r="O1081" s="12" t="str">
        <f t="shared" si="3"/>
        <v>APROBADO</v>
      </c>
      <c r="P1081" s="12" t="str">
        <f>IF(OR(D1081="Académica",D1081="Empresa"),(IF(M1081&lt;Leyenda!$I$11,"ALTO",(IF(M1081&lt;=Leyenda!$I$10,"MEDIO","BAJO")))),(IF(M1081&lt;Leyenda!$J$11,"ALTO",(IF(M1081&lt;=Leyenda!$J$10,"MEDIO","BAJO")))))</f>
        <v>BAJO</v>
      </c>
    </row>
    <row r="1082">
      <c r="A1082" s="8" t="s">
        <v>1536</v>
      </c>
      <c r="B1082" s="9" t="s">
        <v>17</v>
      </c>
      <c r="C1082" s="9" t="s">
        <v>18</v>
      </c>
      <c r="D1082" s="9" t="s">
        <v>2144</v>
      </c>
      <c r="E1082" s="10">
        <v>16.5</v>
      </c>
      <c r="F1082" s="10">
        <v>16.5</v>
      </c>
      <c r="G1082" s="10">
        <v>16.0</v>
      </c>
      <c r="H1082" s="10">
        <v>16.5</v>
      </c>
      <c r="I1082" s="10">
        <v>16.5</v>
      </c>
      <c r="J1082" s="10">
        <v>12.5</v>
      </c>
      <c r="K1082" s="10">
        <v>15.9</v>
      </c>
      <c r="L1082" s="10">
        <v>16.0</v>
      </c>
      <c r="M1082" s="11">
        <f t="shared" si="1"/>
        <v>15.77142857</v>
      </c>
      <c r="N1082" s="11">
        <f t="shared" si="2"/>
        <v>16</v>
      </c>
      <c r="O1082" s="12" t="str">
        <f t="shared" si="3"/>
        <v>APROBADO</v>
      </c>
      <c r="P1082" s="12" t="str">
        <f>IF(OR(D1082="Académica",D1082="Empresa"),(IF(M1082&lt;Leyenda!$I$11,"ALTO",(IF(M1082&lt;=Leyenda!$I$10,"MEDIO","BAJO")))),(IF(M1082&lt;Leyenda!$J$11,"ALTO",(IF(M1082&lt;=Leyenda!$J$10,"MEDIO","BAJO")))))</f>
        <v>BAJO</v>
      </c>
    </row>
    <row r="1083">
      <c r="A1083" s="8" t="s">
        <v>800</v>
      </c>
      <c r="B1083" s="9" t="s">
        <v>17</v>
      </c>
      <c r="C1083" s="9" t="s">
        <v>18</v>
      </c>
      <c r="D1083" s="9" t="s">
        <v>2144</v>
      </c>
      <c r="E1083" s="10">
        <v>20.0</v>
      </c>
      <c r="F1083" s="10">
        <v>20.0</v>
      </c>
      <c r="G1083" s="10">
        <v>19.5</v>
      </c>
      <c r="H1083" s="10">
        <v>20.0</v>
      </c>
      <c r="I1083" s="10">
        <v>20.0</v>
      </c>
      <c r="J1083" s="10">
        <v>19.0</v>
      </c>
      <c r="K1083" s="10">
        <v>19.9</v>
      </c>
      <c r="L1083" s="10">
        <v>20.0</v>
      </c>
      <c r="M1083" s="11">
        <f t="shared" si="1"/>
        <v>19.77142857</v>
      </c>
      <c r="N1083" s="11">
        <f t="shared" si="2"/>
        <v>20</v>
      </c>
      <c r="O1083" s="12" t="str">
        <f t="shared" si="3"/>
        <v>APROBADO</v>
      </c>
      <c r="P1083" s="12" t="str">
        <f>IF(OR(D1083="Académica",D1083="Empresa"),(IF(M1083&lt;Leyenda!$I$11,"ALTO",(IF(M1083&lt;=Leyenda!$I$10,"MEDIO","BAJO")))),(IF(M1083&lt;Leyenda!$J$11,"ALTO",(IF(M1083&lt;=Leyenda!$J$10,"MEDIO","BAJO")))))</f>
        <v>BAJO</v>
      </c>
    </row>
    <row r="1084">
      <c r="A1084" s="8" t="s">
        <v>1643</v>
      </c>
      <c r="B1084" s="9" t="s">
        <v>17</v>
      </c>
      <c r="C1084" s="9" t="s">
        <v>18</v>
      </c>
      <c r="D1084" s="9" t="s">
        <v>2144</v>
      </c>
      <c r="E1084" s="10">
        <v>16.5</v>
      </c>
      <c r="F1084" s="10">
        <v>20.0</v>
      </c>
      <c r="G1084" s="10">
        <v>16.5</v>
      </c>
      <c r="H1084" s="10">
        <v>18.0</v>
      </c>
      <c r="I1084" s="10">
        <v>16.5</v>
      </c>
      <c r="J1084" s="10">
        <v>16.5</v>
      </c>
      <c r="K1084" s="10">
        <v>16.8</v>
      </c>
      <c r="L1084" s="10">
        <v>16.5</v>
      </c>
      <c r="M1084" s="11">
        <f t="shared" si="1"/>
        <v>17.25714286</v>
      </c>
      <c r="N1084" s="11">
        <f t="shared" si="2"/>
        <v>17</v>
      </c>
      <c r="O1084" s="12" t="str">
        <f t="shared" si="3"/>
        <v>APROBADO</v>
      </c>
      <c r="P1084" s="12" t="str">
        <f>IF(OR(D1084="Académica",D1084="Empresa"),(IF(M1084&lt;Leyenda!$I$11,"ALTO",(IF(M1084&lt;=Leyenda!$I$10,"MEDIO","BAJO")))),(IF(M1084&lt;Leyenda!$J$11,"ALTO",(IF(M1084&lt;=Leyenda!$J$10,"MEDIO","BAJO")))))</f>
        <v>BAJO</v>
      </c>
    </row>
    <row r="1085">
      <c r="A1085" s="8" t="s">
        <v>2255</v>
      </c>
      <c r="B1085" s="9" t="s">
        <v>17</v>
      </c>
      <c r="C1085" s="9" t="s">
        <v>18</v>
      </c>
      <c r="D1085" s="9" t="s">
        <v>2144</v>
      </c>
      <c r="E1085" s="10">
        <v>17.5</v>
      </c>
      <c r="F1085" s="10">
        <v>20.0</v>
      </c>
      <c r="G1085" s="10">
        <v>18.0</v>
      </c>
      <c r="H1085" s="10">
        <v>20.0</v>
      </c>
      <c r="I1085" s="10">
        <v>16.5</v>
      </c>
      <c r="J1085" s="10">
        <v>19.0</v>
      </c>
      <c r="K1085" s="10">
        <v>17.4</v>
      </c>
      <c r="L1085" s="10">
        <v>17.5</v>
      </c>
      <c r="M1085" s="11">
        <f t="shared" si="1"/>
        <v>18.34285714</v>
      </c>
      <c r="N1085" s="11">
        <f t="shared" si="2"/>
        <v>18</v>
      </c>
      <c r="O1085" s="12" t="str">
        <f t="shared" si="3"/>
        <v>APROBADO</v>
      </c>
      <c r="P1085" s="12" t="str">
        <f>IF(OR(D1085="Académica",D1085="Empresa"),(IF(M1085&lt;Leyenda!$I$11,"ALTO",(IF(M1085&lt;=Leyenda!$I$10,"MEDIO","BAJO")))),(IF(M1085&lt;Leyenda!$J$11,"ALTO",(IF(M1085&lt;=Leyenda!$J$10,"MEDIO","BAJO")))))</f>
        <v>BAJO</v>
      </c>
    </row>
    <row r="1086">
      <c r="A1086" s="8" t="s">
        <v>901</v>
      </c>
      <c r="B1086" s="9" t="s">
        <v>17</v>
      </c>
      <c r="C1086" s="9" t="s">
        <v>18</v>
      </c>
      <c r="D1086" s="9" t="s">
        <v>2144</v>
      </c>
      <c r="E1086" s="10">
        <v>18.0</v>
      </c>
      <c r="F1086" s="10">
        <v>20.0</v>
      </c>
      <c r="G1086" s="10">
        <v>19.5</v>
      </c>
      <c r="H1086" s="10">
        <v>19.0</v>
      </c>
      <c r="I1086" s="10">
        <v>19.0</v>
      </c>
      <c r="J1086" s="10">
        <v>19.0</v>
      </c>
      <c r="K1086" s="10">
        <v>19.4</v>
      </c>
      <c r="L1086" s="10">
        <v>19.0</v>
      </c>
      <c r="M1086" s="11">
        <f t="shared" si="1"/>
        <v>19.12857143</v>
      </c>
      <c r="N1086" s="11">
        <f t="shared" si="2"/>
        <v>19</v>
      </c>
      <c r="O1086" s="12" t="str">
        <f t="shared" si="3"/>
        <v>APROBADO</v>
      </c>
      <c r="P1086" s="12" t="str">
        <f>IF(OR(D1086="Académica",D1086="Empresa"),(IF(M1086&lt;Leyenda!$I$11,"ALTO",(IF(M1086&lt;=Leyenda!$I$10,"MEDIO","BAJO")))),(IF(M1086&lt;Leyenda!$J$11,"ALTO",(IF(M1086&lt;=Leyenda!$J$10,"MEDIO","BAJO")))))</f>
        <v>BAJO</v>
      </c>
    </row>
    <row r="1087">
      <c r="A1087" s="8" t="s">
        <v>2268</v>
      </c>
      <c r="B1087" s="9" t="s">
        <v>386</v>
      </c>
      <c r="C1087" s="9" t="s">
        <v>18</v>
      </c>
      <c r="D1087" s="9" t="s">
        <v>2144</v>
      </c>
      <c r="E1087" s="10">
        <v>15.0</v>
      </c>
      <c r="F1087" s="10">
        <v>17.0</v>
      </c>
      <c r="G1087" s="10">
        <v>15.0</v>
      </c>
      <c r="H1087" s="10">
        <v>17.0</v>
      </c>
      <c r="I1087" s="10">
        <v>16.5</v>
      </c>
      <c r="J1087" s="10">
        <v>17.0</v>
      </c>
      <c r="K1087" s="10">
        <v>16.4</v>
      </c>
      <c r="L1087" s="10">
        <v>16.5</v>
      </c>
      <c r="M1087" s="11">
        <f t="shared" si="1"/>
        <v>16.27142857</v>
      </c>
      <c r="N1087" s="11">
        <f t="shared" si="2"/>
        <v>16</v>
      </c>
      <c r="O1087" s="12" t="str">
        <f t="shared" si="3"/>
        <v>APROBADO</v>
      </c>
      <c r="P1087" s="12" t="str">
        <f>IF(OR(D1087="Académica",D1087="Empresa"),(IF(M1087&lt;Leyenda!$I$11,"ALTO",(IF(M1087&lt;=Leyenda!$I$10,"MEDIO","BAJO")))),(IF(M1087&lt;Leyenda!$J$11,"ALTO",(IF(M1087&lt;=Leyenda!$J$10,"MEDIO","BAJO")))))</f>
        <v>BAJO</v>
      </c>
    </row>
    <row r="1088">
      <c r="A1088" s="8" t="s">
        <v>1416</v>
      </c>
      <c r="B1088" s="9" t="s">
        <v>17</v>
      </c>
      <c r="C1088" s="9" t="s">
        <v>18</v>
      </c>
      <c r="D1088" s="9" t="s">
        <v>2144</v>
      </c>
      <c r="E1088" s="10">
        <v>16.5</v>
      </c>
      <c r="F1088" s="10">
        <v>18.5</v>
      </c>
      <c r="G1088" s="10">
        <v>16.5</v>
      </c>
      <c r="H1088" s="10">
        <v>16.5</v>
      </c>
      <c r="I1088" s="10">
        <v>16.5</v>
      </c>
      <c r="J1088" s="10">
        <v>16.5</v>
      </c>
      <c r="K1088" s="10">
        <v>16.8</v>
      </c>
      <c r="L1088" s="10">
        <v>16.5</v>
      </c>
      <c r="M1088" s="11">
        <f t="shared" si="1"/>
        <v>16.82857143</v>
      </c>
      <c r="N1088" s="11">
        <f t="shared" si="2"/>
        <v>17</v>
      </c>
      <c r="O1088" s="12" t="str">
        <f t="shared" si="3"/>
        <v>APROBADO</v>
      </c>
      <c r="P1088" s="12" t="str">
        <f>IF(OR(D1088="Académica",D1088="Empresa"),(IF(M1088&lt;Leyenda!$I$11,"ALTO",(IF(M1088&lt;=Leyenda!$I$10,"MEDIO","BAJO")))),(IF(M1088&lt;Leyenda!$J$11,"ALTO",(IF(M1088&lt;=Leyenda!$J$10,"MEDIO","BAJO")))))</f>
        <v>BAJO</v>
      </c>
    </row>
    <row r="1089">
      <c r="A1089" s="8" t="s">
        <v>2623</v>
      </c>
      <c r="B1089" s="9" t="s">
        <v>21</v>
      </c>
      <c r="C1089" s="9" t="s">
        <v>18</v>
      </c>
      <c r="D1089" s="9" t="s">
        <v>2144</v>
      </c>
      <c r="E1089" s="10">
        <v>17.5</v>
      </c>
      <c r="F1089" s="10">
        <v>18.5</v>
      </c>
      <c r="G1089" s="10">
        <v>16.5</v>
      </c>
      <c r="H1089" s="10">
        <v>20.0</v>
      </c>
      <c r="I1089" s="10">
        <v>17.5</v>
      </c>
      <c r="J1089" s="10">
        <v>19.0</v>
      </c>
      <c r="K1089" s="10">
        <v>17.9</v>
      </c>
      <c r="L1089" s="10">
        <v>18.0</v>
      </c>
      <c r="M1089" s="11">
        <f t="shared" si="1"/>
        <v>18.12857143</v>
      </c>
      <c r="N1089" s="11">
        <f t="shared" si="2"/>
        <v>18</v>
      </c>
      <c r="O1089" s="12" t="str">
        <f t="shared" si="3"/>
        <v>APROBADO</v>
      </c>
      <c r="P1089" s="12" t="str">
        <f>IF(OR(D1089="Académica",D1089="Empresa"),(IF(M1089&lt;Leyenda!$I$11,"ALTO",(IF(M1089&lt;=Leyenda!$I$10,"MEDIO","BAJO")))),(IF(M1089&lt;Leyenda!$J$11,"ALTO",(IF(M1089&lt;=Leyenda!$J$10,"MEDIO","BAJO")))))</f>
        <v>BAJO</v>
      </c>
    </row>
    <row r="1090">
      <c r="A1090" s="8" t="s">
        <v>2624</v>
      </c>
      <c r="B1090" s="9" t="s">
        <v>601</v>
      </c>
      <c r="C1090" s="9" t="s">
        <v>18</v>
      </c>
      <c r="D1090" s="9" t="s">
        <v>2144</v>
      </c>
      <c r="E1090" s="10">
        <v>17.5</v>
      </c>
      <c r="F1090" s="10">
        <v>14.5</v>
      </c>
      <c r="G1090" s="10">
        <v>14.0</v>
      </c>
      <c r="H1090" s="10">
        <v>15.0</v>
      </c>
      <c r="I1090" s="10">
        <v>14.0</v>
      </c>
      <c r="J1090" s="10">
        <v>15.5</v>
      </c>
      <c r="K1090" s="10">
        <v>15.5</v>
      </c>
      <c r="L1090" s="10">
        <v>15.5</v>
      </c>
      <c r="M1090" s="11">
        <f t="shared" si="1"/>
        <v>15.14285714</v>
      </c>
      <c r="N1090" s="11">
        <f t="shared" si="2"/>
        <v>15</v>
      </c>
      <c r="O1090" s="12" t="str">
        <f t="shared" si="3"/>
        <v>APROBADO</v>
      </c>
      <c r="P1090" s="12" t="str">
        <f>IF(OR(D1090="Académica",D1090="Empresa"),(IF(M1090&lt;Leyenda!$I$11,"ALTO",(IF(M1090&lt;=Leyenda!$I$10,"MEDIO","BAJO")))),(IF(M1090&lt;Leyenda!$J$11,"ALTO",(IF(M1090&lt;=Leyenda!$J$10,"MEDIO","BAJO")))))</f>
        <v>BAJO</v>
      </c>
    </row>
    <row r="1091">
      <c r="A1091" s="8" t="s">
        <v>1586</v>
      </c>
      <c r="B1091" s="9" t="s">
        <v>40</v>
      </c>
      <c r="C1091" s="9" t="s">
        <v>18</v>
      </c>
      <c r="D1091" s="9" t="s">
        <v>2144</v>
      </c>
      <c r="E1091" s="10">
        <v>16.5</v>
      </c>
      <c r="F1091" s="10">
        <v>18.5</v>
      </c>
      <c r="G1091" s="10">
        <v>16.5</v>
      </c>
      <c r="H1091" s="10">
        <v>20.0</v>
      </c>
      <c r="I1091" s="10">
        <v>15.0</v>
      </c>
      <c r="J1091" s="10">
        <v>16.5</v>
      </c>
      <c r="K1091" s="10">
        <v>17.4</v>
      </c>
      <c r="L1091" s="10">
        <v>17.0</v>
      </c>
      <c r="M1091" s="11">
        <f t="shared" si="1"/>
        <v>17.2</v>
      </c>
      <c r="N1091" s="11">
        <f t="shared" si="2"/>
        <v>17</v>
      </c>
      <c r="O1091" s="12" t="str">
        <f t="shared" si="3"/>
        <v>APROBADO</v>
      </c>
      <c r="P1091" s="12" t="str">
        <f>IF(OR(D1091="Académica",D1091="Empresa"),(IF(M1091&lt;Leyenda!$I$11,"ALTO",(IF(M1091&lt;=Leyenda!$I$10,"MEDIO","BAJO")))),(IF(M1091&lt;Leyenda!$J$11,"ALTO",(IF(M1091&lt;=Leyenda!$J$10,"MEDIO","BAJO")))))</f>
        <v>BAJO</v>
      </c>
    </row>
    <row r="1092">
      <c r="A1092" s="8" t="s">
        <v>1754</v>
      </c>
      <c r="B1092" s="9" t="s">
        <v>25</v>
      </c>
      <c r="C1092" s="9" t="s">
        <v>18</v>
      </c>
      <c r="D1092" s="9" t="s">
        <v>2144</v>
      </c>
      <c r="E1092" s="10">
        <v>19.0</v>
      </c>
      <c r="F1092" s="10">
        <v>16.5</v>
      </c>
      <c r="G1092" s="10">
        <v>16.5</v>
      </c>
      <c r="H1092" s="10">
        <v>20.0</v>
      </c>
      <c r="I1092" s="10">
        <v>16.5</v>
      </c>
      <c r="J1092" s="10">
        <v>16.5</v>
      </c>
      <c r="K1092" s="10">
        <v>17.6</v>
      </c>
      <c r="L1092" s="10">
        <v>18.0</v>
      </c>
      <c r="M1092" s="11">
        <f t="shared" si="1"/>
        <v>17.51428571</v>
      </c>
      <c r="N1092" s="11">
        <f t="shared" si="2"/>
        <v>18</v>
      </c>
      <c r="O1092" s="12" t="str">
        <f t="shared" si="3"/>
        <v>APROBADO</v>
      </c>
      <c r="P1092" s="12" t="str">
        <f>IF(OR(D1092="Académica",D1092="Empresa"),(IF(M1092&lt;Leyenda!$I$11,"ALTO",(IF(M1092&lt;=Leyenda!$I$10,"MEDIO","BAJO")))),(IF(M1092&lt;Leyenda!$J$11,"ALTO",(IF(M1092&lt;=Leyenda!$J$10,"MEDIO","BAJO")))))</f>
        <v>BAJO</v>
      </c>
    </row>
    <row r="1093">
      <c r="A1093" s="8" t="s">
        <v>766</v>
      </c>
      <c r="B1093" s="9" t="s">
        <v>28</v>
      </c>
      <c r="C1093" s="9" t="s">
        <v>18</v>
      </c>
      <c r="D1093" s="9" t="s">
        <v>2144</v>
      </c>
      <c r="E1093" s="10">
        <v>18.0</v>
      </c>
      <c r="F1093" s="10">
        <v>18.5</v>
      </c>
      <c r="G1093" s="10">
        <v>17.0</v>
      </c>
      <c r="H1093" s="10">
        <v>18.0</v>
      </c>
      <c r="I1093" s="10">
        <v>16.5</v>
      </c>
      <c r="J1093" s="10">
        <v>19.0</v>
      </c>
      <c r="K1093" s="10">
        <v>17.9</v>
      </c>
      <c r="L1093" s="10">
        <v>18.0</v>
      </c>
      <c r="M1093" s="11">
        <f t="shared" si="1"/>
        <v>17.84285714</v>
      </c>
      <c r="N1093" s="11">
        <f t="shared" si="2"/>
        <v>18</v>
      </c>
      <c r="O1093" s="12" t="str">
        <f t="shared" si="3"/>
        <v>APROBADO</v>
      </c>
      <c r="P1093" s="12" t="str">
        <f>IF(OR(D1093="Académica",D1093="Empresa"),(IF(M1093&lt;Leyenda!$I$11,"ALTO",(IF(M1093&lt;=Leyenda!$I$10,"MEDIO","BAJO")))),(IF(M1093&lt;Leyenda!$J$11,"ALTO",(IF(M1093&lt;=Leyenda!$J$10,"MEDIO","BAJO")))))</f>
        <v>BAJO</v>
      </c>
    </row>
    <row r="1094">
      <c r="A1094" s="8" t="s">
        <v>850</v>
      </c>
      <c r="B1094" s="9" t="s">
        <v>28</v>
      </c>
      <c r="C1094" s="9" t="s">
        <v>18</v>
      </c>
      <c r="D1094" s="9" t="s">
        <v>2144</v>
      </c>
      <c r="E1094" s="10">
        <v>17.5</v>
      </c>
      <c r="F1094" s="10">
        <v>16.5</v>
      </c>
      <c r="G1094" s="10">
        <v>16.0</v>
      </c>
      <c r="H1094" s="10">
        <v>20.0</v>
      </c>
      <c r="I1094" s="10">
        <v>17.5</v>
      </c>
      <c r="J1094" s="10">
        <v>19.0</v>
      </c>
      <c r="K1094" s="10">
        <v>17.2</v>
      </c>
      <c r="L1094" s="10">
        <v>17.5</v>
      </c>
      <c r="M1094" s="11">
        <f t="shared" si="1"/>
        <v>17.67142857</v>
      </c>
      <c r="N1094" s="11">
        <f t="shared" si="2"/>
        <v>18</v>
      </c>
      <c r="O1094" s="12" t="str">
        <f t="shared" si="3"/>
        <v>APROBADO</v>
      </c>
      <c r="P1094" s="12" t="str">
        <f>IF(OR(D1094="Académica",D1094="Empresa"),(IF(M1094&lt;Leyenda!$I$11,"ALTO",(IF(M1094&lt;=Leyenda!$I$10,"MEDIO","BAJO")))),(IF(M1094&lt;Leyenda!$J$11,"ALTO",(IF(M1094&lt;=Leyenda!$J$10,"MEDIO","BAJO")))))</f>
        <v>BAJO</v>
      </c>
    </row>
    <row r="1095">
      <c r="A1095" s="8" t="s">
        <v>1617</v>
      </c>
      <c r="B1095" s="9" t="s">
        <v>40</v>
      </c>
      <c r="C1095" s="9" t="s">
        <v>18</v>
      </c>
      <c r="D1095" s="9" t="s">
        <v>2144</v>
      </c>
      <c r="E1095" s="10">
        <v>16.5</v>
      </c>
      <c r="F1095" s="10">
        <v>15.0</v>
      </c>
      <c r="G1095" s="10">
        <v>16.5</v>
      </c>
      <c r="H1095" s="10">
        <v>16.5</v>
      </c>
      <c r="I1095" s="10">
        <v>10.0</v>
      </c>
      <c r="J1095" s="10">
        <v>16.5</v>
      </c>
      <c r="K1095" s="10">
        <v>14.6</v>
      </c>
      <c r="L1095" s="10">
        <v>14.5</v>
      </c>
      <c r="M1095" s="11">
        <f t="shared" si="1"/>
        <v>15.08571429</v>
      </c>
      <c r="N1095" s="11">
        <f t="shared" si="2"/>
        <v>15</v>
      </c>
      <c r="O1095" s="12" t="str">
        <f t="shared" si="3"/>
        <v>DESAPROBADO</v>
      </c>
      <c r="P1095" s="12" t="str">
        <f>IF(OR(D1095="Académica",D1095="Empresa"),(IF(M1095&lt;Leyenda!$I$11,"ALTO",(IF(M1095&lt;=Leyenda!$I$10,"MEDIO","BAJO")))),(IF(M1095&lt;Leyenda!$J$11,"ALTO",(IF(M1095&lt;=Leyenda!$J$10,"MEDIO","BAJO")))))</f>
        <v>BAJO</v>
      </c>
    </row>
    <row r="1096">
      <c r="A1096" s="8" t="s">
        <v>849</v>
      </c>
      <c r="B1096" s="9" t="s">
        <v>25</v>
      </c>
      <c r="C1096" s="9" t="s">
        <v>18</v>
      </c>
      <c r="D1096" s="9" t="s">
        <v>2144</v>
      </c>
      <c r="E1096" s="10">
        <v>16.5</v>
      </c>
      <c r="F1096" s="10">
        <v>16.5</v>
      </c>
      <c r="G1096" s="10">
        <v>16.0</v>
      </c>
      <c r="H1096" s="10">
        <v>18.0</v>
      </c>
      <c r="I1096" s="10">
        <v>16.5</v>
      </c>
      <c r="J1096" s="10">
        <v>16.5</v>
      </c>
      <c r="K1096" s="10">
        <v>16.6</v>
      </c>
      <c r="L1096" s="10">
        <v>16.5</v>
      </c>
      <c r="M1096" s="11">
        <f t="shared" si="1"/>
        <v>16.65714286</v>
      </c>
      <c r="N1096" s="11">
        <f t="shared" si="2"/>
        <v>17</v>
      </c>
      <c r="O1096" s="12" t="str">
        <f t="shared" si="3"/>
        <v>APROBADO</v>
      </c>
      <c r="P1096" s="12" t="str">
        <f>IF(OR(D1096="Académica",D1096="Empresa"),(IF(M1096&lt;Leyenda!$I$11,"ALTO",(IF(M1096&lt;=Leyenda!$I$10,"MEDIO","BAJO")))),(IF(M1096&lt;Leyenda!$J$11,"ALTO",(IF(M1096&lt;=Leyenda!$J$10,"MEDIO","BAJO")))))</f>
        <v>BAJO</v>
      </c>
    </row>
    <row r="1097">
      <c r="A1097" s="8" t="s">
        <v>2332</v>
      </c>
      <c r="B1097" s="9" t="s">
        <v>28</v>
      </c>
      <c r="C1097" s="9" t="s">
        <v>18</v>
      </c>
      <c r="D1097" s="9" t="s">
        <v>2144</v>
      </c>
      <c r="E1097" s="10">
        <v>17.5</v>
      </c>
      <c r="F1097" s="10">
        <v>16.5</v>
      </c>
      <c r="G1097" s="10">
        <v>16.5</v>
      </c>
      <c r="H1097" s="10">
        <v>20.0</v>
      </c>
      <c r="I1097" s="10">
        <v>16.5</v>
      </c>
      <c r="J1097" s="10">
        <v>19.0</v>
      </c>
      <c r="K1097" s="10">
        <v>17.1</v>
      </c>
      <c r="L1097" s="10">
        <v>17.0</v>
      </c>
      <c r="M1097" s="11">
        <f t="shared" si="1"/>
        <v>17.58571429</v>
      </c>
      <c r="N1097" s="11">
        <f t="shared" si="2"/>
        <v>18</v>
      </c>
      <c r="O1097" s="12" t="str">
        <f t="shared" si="3"/>
        <v>APROBADO</v>
      </c>
      <c r="P1097" s="12" t="str">
        <f>IF(OR(D1097="Académica",D1097="Empresa"),(IF(M1097&lt;Leyenda!$I$11,"ALTO",(IF(M1097&lt;=Leyenda!$I$10,"MEDIO","BAJO")))),(IF(M1097&lt;Leyenda!$J$11,"ALTO",(IF(M1097&lt;=Leyenda!$J$10,"MEDIO","BAJO")))))</f>
        <v>BAJO</v>
      </c>
    </row>
    <row r="1098">
      <c r="A1098" s="8" t="s">
        <v>2047</v>
      </c>
      <c r="B1098" s="9" t="s">
        <v>28</v>
      </c>
      <c r="C1098" s="9" t="s">
        <v>18</v>
      </c>
      <c r="D1098" s="9" t="s">
        <v>2185</v>
      </c>
      <c r="E1098" s="10">
        <v>16.5</v>
      </c>
      <c r="F1098" s="10">
        <v>16.5</v>
      </c>
      <c r="G1098" s="10">
        <v>16.5</v>
      </c>
      <c r="H1098" s="10">
        <v>20.0</v>
      </c>
      <c r="I1098" s="10">
        <v>20.0</v>
      </c>
      <c r="J1098" s="10">
        <v>20.0</v>
      </c>
      <c r="K1098" s="10">
        <v>17.7</v>
      </c>
      <c r="L1098" s="10">
        <v>18.0</v>
      </c>
      <c r="M1098" s="11">
        <f t="shared" si="1"/>
        <v>18.17142857</v>
      </c>
      <c r="N1098" s="11">
        <f t="shared" si="2"/>
        <v>18</v>
      </c>
      <c r="O1098" s="12" t="str">
        <f t="shared" si="3"/>
        <v>APROBADO</v>
      </c>
      <c r="P1098" s="12" t="str">
        <f>IF(OR(D1098="Académica",D1098="Empresa"),(IF(M1098&lt;Leyenda!$I$11,"ALTO",(IF(M1098&lt;=Leyenda!$I$10,"MEDIO","BAJO")))),(IF(M1098&lt;Leyenda!$J$11,"ALTO",(IF(M1098&lt;=Leyenda!$J$10,"MEDIO","BAJO")))))</f>
        <v>BAJO</v>
      </c>
    </row>
    <row r="1099">
      <c r="A1099" s="8" t="s">
        <v>2041</v>
      </c>
      <c r="B1099" s="9" t="s">
        <v>28</v>
      </c>
      <c r="C1099" s="9" t="s">
        <v>18</v>
      </c>
      <c r="D1099" s="9" t="s">
        <v>2185</v>
      </c>
      <c r="E1099" s="10">
        <v>17.5</v>
      </c>
      <c r="F1099" s="10">
        <v>20.0</v>
      </c>
      <c r="G1099" s="10">
        <v>16.0</v>
      </c>
      <c r="H1099" s="10">
        <v>20.0</v>
      </c>
      <c r="I1099" s="10">
        <v>17.5</v>
      </c>
      <c r="J1099" s="10">
        <v>20.0</v>
      </c>
      <c r="K1099" s="10">
        <v>18.0</v>
      </c>
      <c r="L1099" s="10">
        <v>18.0</v>
      </c>
      <c r="M1099" s="11">
        <f t="shared" si="1"/>
        <v>18.42857143</v>
      </c>
      <c r="N1099" s="11">
        <f t="shared" si="2"/>
        <v>18</v>
      </c>
      <c r="O1099" s="12" t="str">
        <f t="shared" si="3"/>
        <v>APROBADO</v>
      </c>
      <c r="P1099" s="12" t="str">
        <f>IF(OR(D1099="Académica",D1099="Empresa"),(IF(M1099&lt;Leyenda!$I$11,"ALTO",(IF(M1099&lt;=Leyenda!$I$10,"MEDIO","BAJO")))),(IF(M1099&lt;Leyenda!$J$11,"ALTO",(IF(M1099&lt;=Leyenda!$J$10,"MEDIO","BAJO")))))</f>
        <v>BAJO</v>
      </c>
    </row>
    <row r="1100">
      <c r="A1100" s="8" t="s">
        <v>2037</v>
      </c>
      <c r="B1100" s="9" t="s">
        <v>40</v>
      </c>
      <c r="C1100" s="9" t="s">
        <v>18</v>
      </c>
      <c r="D1100" s="9" t="s">
        <v>2185</v>
      </c>
      <c r="E1100" s="10">
        <v>16.5</v>
      </c>
      <c r="F1100" s="10">
        <v>19.0</v>
      </c>
      <c r="G1100" s="10">
        <v>16.5</v>
      </c>
      <c r="H1100" s="10">
        <v>20.0</v>
      </c>
      <c r="I1100" s="10">
        <v>19.0</v>
      </c>
      <c r="J1100" s="10">
        <v>16.5</v>
      </c>
      <c r="K1100" s="10">
        <v>17.9</v>
      </c>
      <c r="L1100" s="10">
        <v>18.0</v>
      </c>
      <c r="M1100" s="11">
        <f t="shared" si="1"/>
        <v>17.91428571</v>
      </c>
      <c r="N1100" s="11">
        <f t="shared" si="2"/>
        <v>18</v>
      </c>
      <c r="O1100" s="12" t="str">
        <f t="shared" si="3"/>
        <v>APROBADO</v>
      </c>
      <c r="P1100" s="12" t="str">
        <f>IF(OR(D1100="Académica",D1100="Empresa"),(IF(M1100&lt;Leyenda!$I$11,"ALTO",(IF(M1100&lt;=Leyenda!$I$10,"MEDIO","BAJO")))),(IF(M1100&lt;Leyenda!$J$11,"ALTO",(IF(M1100&lt;=Leyenda!$J$10,"MEDIO","BAJO")))))</f>
        <v>BAJO</v>
      </c>
    </row>
    <row r="1101">
      <c r="A1101" s="8" t="s">
        <v>982</v>
      </c>
      <c r="B1101" s="9" t="s">
        <v>28</v>
      </c>
      <c r="C1101" s="9" t="s">
        <v>18</v>
      </c>
      <c r="D1101" s="9" t="s">
        <v>2144</v>
      </c>
      <c r="E1101" s="10">
        <v>11.5</v>
      </c>
      <c r="F1101" s="10">
        <v>16.5</v>
      </c>
      <c r="G1101" s="10">
        <v>16.0</v>
      </c>
      <c r="H1101" s="10">
        <v>18.0</v>
      </c>
      <c r="I1101" s="10">
        <v>16.5</v>
      </c>
      <c r="J1101" s="10">
        <v>16.5</v>
      </c>
      <c r="K1101" s="10">
        <v>15.9</v>
      </c>
      <c r="L1101" s="10">
        <v>16.0</v>
      </c>
      <c r="M1101" s="11">
        <f t="shared" si="1"/>
        <v>15.84285714</v>
      </c>
      <c r="N1101" s="11">
        <f t="shared" si="2"/>
        <v>16</v>
      </c>
      <c r="O1101" s="12" t="str">
        <f t="shared" si="3"/>
        <v>APROBADO</v>
      </c>
      <c r="P1101" s="12" t="str">
        <f>IF(OR(D1101="Académica",D1101="Empresa"),(IF(M1101&lt;Leyenda!$I$11,"ALTO",(IF(M1101&lt;=Leyenda!$I$10,"MEDIO","BAJO")))),(IF(M1101&lt;Leyenda!$J$11,"ALTO",(IF(M1101&lt;=Leyenda!$J$10,"MEDIO","BAJO")))))</f>
        <v>BAJO</v>
      </c>
    </row>
    <row r="1102">
      <c r="A1102" s="8" t="s">
        <v>2625</v>
      </c>
      <c r="B1102" s="9" t="s">
        <v>601</v>
      </c>
      <c r="C1102" s="9" t="s">
        <v>18</v>
      </c>
      <c r="D1102" s="9" t="s">
        <v>2144</v>
      </c>
      <c r="E1102" s="10">
        <v>15.0</v>
      </c>
      <c r="F1102" s="10">
        <v>12.5</v>
      </c>
      <c r="G1102" s="10">
        <v>13.5</v>
      </c>
      <c r="H1102" s="10">
        <v>15.0</v>
      </c>
      <c r="I1102" s="10">
        <v>13.5</v>
      </c>
      <c r="J1102" s="10">
        <v>16.0</v>
      </c>
      <c r="K1102" s="10">
        <v>13.5</v>
      </c>
      <c r="L1102" s="10">
        <v>13.5</v>
      </c>
      <c r="M1102" s="11">
        <f t="shared" si="1"/>
        <v>14.14285714</v>
      </c>
      <c r="N1102" s="11">
        <f t="shared" si="2"/>
        <v>14</v>
      </c>
      <c r="O1102" s="12" t="str">
        <f t="shared" si="3"/>
        <v>APROBADO</v>
      </c>
      <c r="P1102" s="12" t="str">
        <f>IF(OR(D1102="Académica",D1102="Empresa"),(IF(M1102&lt;Leyenda!$I$11,"ALTO",(IF(M1102&lt;=Leyenda!$I$10,"MEDIO","BAJO")))),(IF(M1102&lt;Leyenda!$J$11,"ALTO",(IF(M1102&lt;=Leyenda!$J$10,"MEDIO","BAJO")))))</f>
        <v>MEDIO</v>
      </c>
    </row>
    <row r="1103">
      <c r="A1103" s="8" t="s">
        <v>2626</v>
      </c>
      <c r="B1103" s="9" t="s">
        <v>28</v>
      </c>
      <c r="C1103" s="9" t="s">
        <v>18</v>
      </c>
      <c r="D1103" s="9" t="s">
        <v>2144</v>
      </c>
      <c r="E1103" s="10">
        <v>10.0</v>
      </c>
      <c r="F1103" s="10">
        <v>10.0</v>
      </c>
      <c r="G1103" s="10">
        <v>15.0</v>
      </c>
      <c r="H1103" s="10">
        <v>18.0</v>
      </c>
      <c r="I1103" s="10">
        <v>16.5</v>
      </c>
      <c r="J1103" s="10">
        <v>16.5</v>
      </c>
      <c r="K1103" s="10">
        <v>13.1</v>
      </c>
      <c r="L1103" s="10">
        <v>13.5</v>
      </c>
      <c r="M1103" s="11">
        <f t="shared" si="1"/>
        <v>14.15714286</v>
      </c>
      <c r="N1103" s="11">
        <f t="shared" si="2"/>
        <v>14</v>
      </c>
      <c r="O1103" s="12" t="str">
        <f t="shared" si="3"/>
        <v>DESAPROBADO</v>
      </c>
      <c r="P1103" s="12" t="str">
        <f>IF(OR(D1103="Académica",D1103="Empresa"),(IF(M1103&lt;Leyenda!$I$11,"ALTO",(IF(M1103&lt;=Leyenda!$I$10,"MEDIO","BAJO")))),(IF(M1103&lt;Leyenda!$J$11,"ALTO",(IF(M1103&lt;=Leyenda!$J$10,"MEDIO","BAJO")))))</f>
        <v>MEDIO</v>
      </c>
    </row>
    <row r="1104">
      <c r="A1104" s="8" t="s">
        <v>2364</v>
      </c>
      <c r="B1104" s="9" t="s">
        <v>386</v>
      </c>
      <c r="C1104" s="9" t="s">
        <v>18</v>
      </c>
      <c r="D1104" s="9" t="s">
        <v>2144</v>
      </c>
      <c r="E1104" s="10">
        <v>14.0</v>
      </c>
      <c r="F1104" s="10">
        <v>15.0</v>
      </c>
      <c r="G1104" s="10">
        <v>13.0</v>
      </c>
      <c r="H1104" s="10">
        <v>16.0</v>
      </c>
      <c r="I1104" s="10">
        <v>16.0</v>
      </c>
      <c r="J1104" s="10">
        <v>17.0</v>
      </c>
      <c r="K1104" s="10">
        <v>14.5</v>
      </c>
      <c r="L1104" s="10">
        <v>14.5</v>
      </c>
      <c r="M1104" s="11">
        <f t="shared" si="1"/>
        <v>15.07142857</v>
      </c>
      <c r="N1104" s="11">
        <f t="shared" si="2"/>
        <v>15</v>
      </c>
      <c r="O1104" s="12" t="str">
        <f t="shared" si="3"/>
        <v>APROBADO</v>
      </c>
      <c r="P1104" s="12" t="str">
        <f>IF(OR(D1104="Académica",D1104="Empresa"),(IF(M1104&lt;Leyenda!$I$11,"ALTO",(IF(M1104&lt;=Leyenda!$I$10,"MEDIO","BAJO")))),(IF(M1104&lt;Leyenda!$J$11,"ALTO",(IF(M1104&lt;=Leyenda!$J$10,"MEDIO","BAJO")))))</f>
        <v>BAJO</v>
      </c>
    </row>
    <row r="1105">
      <c r="A1105" s="8" t="s">
        <v>1311</v>
      </c>
      <c r="B1105" s="9" t="s">
        <v>40</v>
      </c>
      <c r="C1105" s="9" t="s">
        <v>18</v>
      </c>
      <c r="D1105" s="9" t="s">
        <v>2144</v>
      </c>
      <c r="E1105" s="10">
        <v>16.5</v>
      </c>
      <c r="F1105" s="10">
        <v>11.0</v>
      </c>
      <c r="G1105" s="10">
        <v>16.5</v>
      </c>
      <c r="H1105" s="10">
        <v>18.0</v>
      </c>
      <c r="I1105" s="10">
        <v>10.0</v>
      </c>
      <c r="J1105" s="10">
        <v>10.0</v>
      </c>
      <c r="K1105" s="10">
        <v>14.3</v>
      </c>
      <c r="L1105" s="10">
        <v>14.5</v>
      </c>
      <c r="M1105" s="11">
        <f t="shared" si="1"/>
        <v>13.75714286</v>
      </c>
      <c r="N1105" s="11">
        <f t="shared" si="2"/>
        <v>14</v>
      </c>
      <c r="O1105" s="12" t="str">
        <f t="shared" si="3"/>
        <v>DESAPROBADO</v>
      </c>
      <c r="P1105" s="12" t="str">
        <f>IF(OR(D1105="Académica",D1105="Empresa"),(IF(M1105&lt;Leyenda!$I$11,"ALTO",(IF(M1105&lt;=Leyenda!$I$10,"MEDIO","BAJO")))),(IF(M1105&lt;Leyenda!$J$11,"ALTO",(IF(M1105&lt;=Leyenda!$J$10,"MEDIO","BAJO")))))</f>
        <v>MEDIO</v>
      </c>
    </row>
    <row r="1106">
      <c r="A1106" s="8" t="s">
        <v>835</v>
      </c>
      <c r="B1106" s="9" t="s">
        <v>21</v>
      </c>
      <c r="C1106" s="9" t="s">
        <v>18</v>
      </c>
      <c r="D1106" s="9" t="s">
        <v>2144</v>
      </c>
      <c r="E1106" s="10">
        <v>18.5</v>
      </c>
      <c r="F1106" s="10">
        <v>16.5</v>
      </c>
      <c r="G1106" s="10">
        <v>16.5</v>
      </c>
      <c r="H1106" s="10">
        <v>20.0</v>
      </c>
      <c r="I1106" s="10">
        <v>16.5</v>
      </c>
      <c r="J1106" s="10">
        <v>19.0</v>
      </c>
      <c r="K1106" s="10">
        <v>18.1</v>
      </c>
      <c r="L1106" s="10">
        <v>18.0</v>
      </c>
      <c r="M1106" s="11">
        <f t="shared" si="1"/>
        <v>17.87142857</v>
      </c>
      <c r="N1106" s="11">
        <f t="shared" si="2"/>
        <v>18</v>
      </c>
      <c r="O1106" s="12" t="str">
        <f t="shared" si="3"/>
        <v>APROBADO</v>
      </c>
      <c r="P1106" s="12" t="str">
        <f>IF(OR(D1106="Académica",D1106="Empresa"),(IF(M1106&lt;Leyenda!$I$11,"ALTO",(IF(M1106&lt;=Leyenda!$I$10,"MEDIO","BAJO")))),(IF(M1106&lt;Leyenda!$J$11,"ALTO",(IF(M1106&lt;=Leyenda!$J$10,"MEDIO","BAJO")))))</f>
        <v>BAJO</v>
      </c>
    </row>
    <row r="1107">
      <c r="A1107" s="8" t="s">
        <v>1819</v>
      </c>
      <c r="B1107" s="9" t="s">
        <v>17</v>
      </c>
      <c r="C1107" s="9" t="s">
        <v>18</v>
      </c>
      <c r="D1107" s="9" t="s">
        <v>2144</v>
      </c>
      <c r="E1107" s="10">
        <v>11.0</v>
      </c>
      <c r="F1107" s="10">
        <v>17.5</v>
      </c>
      <c r="G1107" s="10">
        <v>16.0</v>
      </c>
      <c r="H1107" s="10">
        <v>16.5</v>
      </c>
      <c r="I1107" s="10">
        <v>16.5</v>
      </c>
      <c r="J1107" s="10">
        <v>16.5</v>
      </c>
      <c r="K1107" s="10">
        <v>14.9</v>
      </c>
      <c r="L1107" s="10">
        <v>15.0</v>
      </c>
      <c r="M1107" s="11">
        <f t="shared" si="1"/>
        <v>15.55714286</v>
      </c>
      <c r="N1107" s="11">
        <f t="shared" si="2"/>
        <v>16</v>
      </c>
      <c r="O1107" s="12" t="str">
        <f t="shared" si="3"/>
        <v>APROBADO</v>
      </c>
      <c r="P1107" s="12" t="str">
        <f>IF(OR(D1107="Académica",D1107="Empresa"),(IF(M1107&lt;Leyenda!$I$11,"ALTO",(IF(M1107&lt;=Leyenda!$I$10,"MEDIO","BAJO")))),(IF(M1107&lt;Leyenda!$J$11,"ALTO",(IF(M1107&lt;=Leyenda!$J$10,"MEDIO","BAJO")))))</f>
        <v>BAJO</v>
      </c>
    </row>
    <row r="1108">
      <c r="A1108" s="8" t="s">
        <v>1805</v>
      </c>
      <c r="B1108" s="9" t="s">
        <v>21</v>
      </c>
      <c r="C1108" s="9" t="s">
        <v>18</v>
      </c>
      <c r="D1108" s="9" t="s">
        <v>2144</v>
      </c>
      <c r="E1108" s="10">
        <v>16.5</v>
      </c>
      <c r="F1108" s="10">
        <v>12.5</v>
      </c>
      <c r="G1108" s="10">
        <v>11.0</v>
      </c>
      <c r="H1108" s="10">
        <v>18.0</v>
      </c>
      <c r="I1108" s="10">
        <v>16.5</v>
      </c>
      <c r="J1108" s="10">
        <v>19.0</v>
      </c>
      <c r="K1108" s="10">
        <v>14.8</v>
      </c>
      <c r="L1108" s="10">
        <v>15.0</v>
      </c>
      <c r="M1108" s="11">
        <f t="shared" si="1"/>
        <v>15.47142857</v>
      </c>
      <c r="N1108" s="11">
        <f t="shared" si="2"/>
        <v>15</v>
      </c>
      <c r="O1108" s="12" t="str">
        <f t="shared" si="3"/>
        <v>APROBADO</v>
      </c>
      <c r="P1108" s="12" t="str">
        <f>IF(OR(D1108="Académica",D1108="Empresa"),(IF(M1108&lt;Leyenda!$I$11,"ALTO",(IF(M1108&lt;=Leyenda!$I$10,"MEDIO","BAJO")))),(IF(M1108&lt;Leyenda!$J$11,"ALTO",(IF(M1108&lt;=Leyenda!$J$10,"MEDIO","BAJO")))))</f>
        <v>BAJO</v>
      </c>
    </row>
    <row r="1109">
      <c r="A1109" s="8" t="s">
        <v>1324</v>
      </c>
      <c r="B1109" s="9" t="s">
        <v>25</v>
      </c>
      <c r="C1109" s="9" t="s">
        <v>18</v>
      </c>
      <c r="D1109" s="9" t="s">
        <v>2144</v>
      </c>
      <c r="E1109" s="10">
        <v>19.0</v>
      </c>
      <c r="F1109" s="10">
        <v>20.0</v>
      </c>
      <c r="G1109" s="10">
        <v>17.0</v>
      </c>
      <c r="H1109" s="10">
        <v>20.0</v>
      </c>
      <c r="I1109" s="10">
        <v>20.0</v>
      </c>
      <c r="J1109" s="10">
        <v>20.0</v>
      </c>
      <c r="K1109" s="10">
        <v>19.4</v>
      </c>
      <c r="L1109" s="10">
        <v>19.5</v>
      </c>
      <c r="M1109" s="11">
        <f t="shared" si="1"/>
        <v>19.34285714</v>
      </c>
      <c r="N1109" s="11">
        <f t="shared" si="2"/>
        <v>19</v>
      </c>
      <c r="O1109" s="12" t="str">
        <f t="shared" si="3"/>
        <v>APROBADO</v>
      </c>
      <c r="P1109" s="12" t="str">
        <f>IF(OR(D1109="Académica",D1109="Empresa"),(IF(M1109&lt;Leyenda!$I$11,"ALTO",(IF(M1109&lt;=Leyenda!$I$10,"MEDIO","BAJO")))),(IF(M1109&lt;Leyenda!$J$11,"ALTO",(IF(M1109&lt;=Leyenda!$J$10,"MEDIO","BAJO")))))</f>
        <v>BAJO</v>
      </c>
    </row>
    <row r="1110">
      <c r="A1110" s="8" t="s">
        <v>885</v>
      </c>
      <c r="B1110" s="9" t="s">
        <v>40</v>
      </c>
      <c r="C1110" s="9" t="s">
        <v>18</v>
      </c>
      <c r="D1110" s="9" t="s">
        <v>2144</v>
      </c>
      <c r="E1110" s="10">
        <v>18.0</v>
      </c>
      <c r="F1110" s="10">
        <v>20.0</v>
      </c>
      <c r="G1110" s="10">
        <v>17.0</v>
      </c>
      <c r="H1110" s="10">
        <v>20.0</v>
      </c>
      <c r="I1110" s="10">
        <v>20.0</v>
      </c>
      <c r="J1110" s="10">
        <v>15.0</v>
      </c>
      <c r="K1110" s="10">
        <v>18.8</v>
      </c>
      <c r="L1110" s="10">
        <v>19.0</v>
      </c>
      <c r="M1110" s="11">
        <f t="shared" si="1"/>
        <v>18.4</v>
      </c>
      <c r="N1110" s="11">
        <f t="shared" si="2"/>
        <v>18</v>
      </c>
      <c r="O1110" s="12" t="str">
        <f t="shared" si="3"/>
        <v>APROBADO</v>
      </c>
      <c r="P1110" s="12" t="str">
        <f>IF(OR(D1110="Académica",D1110="Empresa"),(IF(M1110&lt;Leyenda!$I$11,"ALTO",(IF(M1110&lt;=Leyenda!$I$10,"MEDIO","BAJO")))),(IF(M1110&lt;Leyenda!$J$11,"ALTO",(IF(M1110&lt;=Leyenda!$J$10,"MEDIO","BAJO")))))</f>
        <v>BAJO</v>
      </c>
    </row>
    <row r="1111">
      <c r="A1111" s="8" t="s">
        <v>983</v>
      </c>
      <c r="B1111" s="9" t="s">
        <v>21</v>
      </c>
      <c r="C1111" s="9" t="s">
        <v>18</v>
      </c>
      <c r="D1111" s="9" t="s">
        <v>2144</v>
      </c>
      <c r="E1111" s="10">
        <v>16.5</v>
      </c>
      <c r="F1111" s="10">
        <v>15.5</v>
      </c>
      <c r="G1111" s="10">
        <v>15.5</v>
      </c>
      <c r="H1111" s="10">
        <v>19.0</v>
      </c>
      <c r="I1111" s="10">
        <v>14.0</v>
      </c>
      <c r="J1111" s="10">
        <v>10.0</v>
      </c>
      <c r="K1111" s="10">
        <v>15.6</v>
      </c>
      <c r="L1111" s="10">
        <v>15.5</v>
      </c>
      <c r="M1111" s="11">
        <f t="shared" si="1"/>
        <v>15.15714286</v>
      </c>
      <c r="N1111" s="11">
        <f t="shared" si="2"/>
        <v>15</v>
      </c>
      <c r="O1111" s="12" t="str">
        <f t="shared" si="3"/>
        <v>APROBADO CC</v>
      </c>
      <c r="P1111" s="12" t="str">
        <f>IF(OR(D1111="Académica",D1111="Empresa"),(IF(M1111&lt;Leyenda!$I$11,"ALTO",(IF(M1111&lt;=Leyenda!$I$10,"MEDIO","BAJO")))),(IF(M1111&lt;Leyenda!$J$11,"ALTO",(IF(M1111&lt;=Leyenda!$J$10,"MEDIO","BAJO")))))</f>
        <v>BAJO</v>
      </c>
    </row>
    <row r="1112">
      <c r="A1112" s="8" t="s">
        <v>1978</v>
      </c>
      <c r="B1112" s="9" t="s">
        <v>25</v>
      </c>
      <c r="C1112" s="9" t="s">
        <v>18</v>
      </c>
      <c r="D1112" s="9" t="s">
        <v>2144</v>
      </c>
      <c r="E1112" s="10">
        <v>20.0</v>
      </c>
      <c r="F1112" s="10">
        <v>19.0</v>
      </c>
      <c r="G1112" s="10">
        <v>16.5</v>
      </c>
      <c r="H1112" s="10">
        <v>20.0</v>
      </c>
      <c r="I1112" s="10">
        <v>17.5</v>
      </c>
      <c r="J1112" s="10">
        <v>20.0</v>
      </c>
      <c r="K1112" s="10">
        <v>19.0</v>
      </c>
      <c r="L1112" s="10">
        <v>19.0</v>
      </c>
      <c r="M1112" s="11">
        <f t="shared" si="1"/>
        <v>18.85714286</v>
      </c>
      <c r="N1112" s="11">
        <f t="shared" si="2"/>
        <v>19</v>
      </c>
      <c r="O1112" s="12" t="str">
        <f t="shared" si="3"/>
        <v>APROBADO</v>
      </c>
      <c r="P1112" s="12" t="str">
        <f>IF(OR(D1112="Académica",D1112="Empresa"),(IF(M1112&lt;Leyenda!$I$11,"ALTO",(IF(M1112&lt;=Leyenda!$I$10,"MEDIO","BAJO")))),(IF(M1112&lt;Leyenda!$J$11,"ALTO",(IF(M1112&lt;=Leyenda!$J$10,"MEDIO","BAJO")))))</f>
        <v>BAJO</v>
      </c>
    </row>
    <row r="1113">
      <c r="A1113" s="8" t="s">
        <v>1350</v>
      </c>
      <c r="B1113" s="9" t="s">
        <v>40</v>
      </c>
      <c r="C1113" s="9" t="s">
        <v>18</v>
      </c>
      <c r="D1113" s="9" t="s">
        <v>2144</v>
      </c>
      <c r="E1113" s="10">
        <v>17.5</v>
      </c>
      <c r="F1113" s="10">
        <v>18.5</v>
      </c>
      <c r="G1113" s="10">
        <v>16.5</v>
      </c>
      <c r="H1113" s="10">
        <v>20.0</v>
      </c>
      <c r="I1113" s="10">
        <v>20.0</v>
      </c>
      <c r="J1113" s="10">
        <v>15.0</v>
      </c>
      <c r="K1113" s="10">
        <v>18.4</v>
      </c>
      <c r="L1113" s="10">
        <v>18.5</v>
      </c>
      <c r="M1113" s="11">
        <f t="shared" si="1"/>
        <v>17.98571429</v>
      </c>
      <c r="N1113" s="11">
        <f t="shared" si="2"/>
        <v>18</v>
      </c>
      <c r="O1113" s="12" t="str">
        <f t="shared" si="3"/>
        <v>APROBADO</v>
      </c>
      <c r="P1113" s="12" t="str">
        <f>IF(OR(D1113="Académica",D1113="Empresa"),(IF(M1113&lt;Leyenda!$I$11,"ALTO",(IF(M1113&lt;=Leyenda!$I$10,"MEDIO","BAJO")))),(IF(M1113&lt;Leyenda!$J$11,"ALTO",(IF(M1113&lt;=Leyenda!$J$10,"MEDIO","BAJO")))))</f>
        <v>BAJO</v>
      </c>
    </row>
    <row r="1114">
      <c r="A1114" s="8" t="s">
        <v>2627</v>
      </c>
      <c r="B1114" s="9" t="s">
        <v>28</v>
      </c>
      <c r="C1114" s="9" t="s">
        <v>18</v>
      </c>
      <c r="D1114" s="9" t="s">
        <v>2144</v>
      </c>
      <c r="E1114" s="10">
        <v>18.0</v>
      </c>
      <c r="F1114" s="10">
        <v>16.5</v>
      </c>
      <c r="G1114" s="10">
        <v>16.5</v>
      </c>
      <c r="H1114" s="10">
        <v>20.0</v>
      </c>
      <c r="I1114" s="10">
        <v>17.5</v>
      </c>
      <c r="J1114" s="10">
        <v>20.0</v>
      </c>
      <c r="K1114" s="10">
        <v>17.6</v>
      </c>
      <c r="L1114" s="10">
        <v>18.0</v>
      </c>
      <c r="M1114" s="11">
        <f t="shared" si="1"/>
        <v>18.01428571</v>
      </c>
      <c r="N1114" s="11">
        <f t="shared" si="2"/>
        <v>18</v>
      </c>
      <c r="O1114" s="12" t="str">
        <f t="shared" si="3"/>
        <v>APROBADO</v>
      </c>
      <c r="P1114" s="12" t="str">
        <f>IF(OR(D1114="Académica",D1114="Empresa"),(IF(M1114&lt;Leyenda!$I$11,"ALTO",(IF(M1114&lt;=Leyenda!$I$10,"MEDIO","BAJO")))),(IF(M1114&lt;Leyenda!$J$11,"ALTO",(IF(M1114&lt;=Leyenda!$J$10,"MEDIO","BAJO")))))</f>
        <v>BAJO</v>
      </c>
    </row>
    <row r="1115">
      <c r="A1115" s="8" t="s">
        <v>2628</v>
      </c>
      <c r="B1115" s="9" t="s">
        <v>601</v>
      </c>
      <c r="C1115" s="9" t="s">
        <v>157</v>
      </c>
      <c r="D1115" s="9" t="s">
        <v>2144</v>
      </c>
      <c r="E1115" s="10">
        <v>17.0</v>
      </c>
      <c r="F1115" s="10">
        <v>17.0</v>
      </c>
      <c r="G1115" s="10">
        <v>17.0</v>
      </c>
      <c r="H1115" s="10">
        <v>17.0</v>
      </c>
      <c r="I1115" s="10">
        <v>17.5</v>
      </c>
      <c r="J1115" s="10">
        <v>17.0</v>
      </c>
      <c r="K1115" s="10">
        <v>16.4</v>
      </c>
      <c r="L1115" s="10">
        <v>16.5</v>
      </c>
      <c r="M1115" s="11">
        <f t="shared" si="1"/>
        <v>16.98571429</v>
      </c>
      <c r="N1115" s="11">
        <f t="shared" si="2"/>
        <v>17</v>
      </c>
      <c r="O1115" s="12" t="str">
        <f t="shared" si="3"/>
        <v>APROBADO</v>
      </c>
      <c r="P1115" s="12" t="str">
        <f>IF(OR(D1115="Académica",D1115="Empresa"),(IF(M1115&lt;Leyenda!$I$11,"ALTO",(IF(M1115&lt;=Leyenda!$I$10,"MEDIO","BAJO")))),(IF(M1115&lt;Leyenda!$J$11,"ALTO",(IF(M1115&lt;=Leyenda!$J$10,"MEDIO","BAJO")))))</f>
        <v>BAJO</v>
      </c>
    </row>
    <row r="1116">
      <c r="A1116" s="8" t="s">
        <v>2151</v>
      </c>
      <c r="B1116" s="9" t="s">
        <v>386</v>
      </c>
      <c r="C1116" s="9" t="s">
        <v>157</v>
      </c>
      <c r="D1116" s="9" t="s">
        <v>2144</v>
      </c>
      <c r="E1116" s="10">
        <v>16.0</v>
      </c>
      <c r="F1116" s="10">
        <v>17.5</v>
      </c>
      <c r="G1116" s="10">
        <v>19.0</v>
      </c>
      <c r="H1116" s="10">
        <v>14.0</v>
      </c>
      <c r="I1116" s="10">
        <v>15.0</v>
      </c>
      <c r="J1116" s="10">
        <v>18.0</v>
      </c>
      <c r="K1116" s="10">
        <v>16.8</v>
      </c>
      <c r="L1116" s="10">
        <v>16.5</v>
      </c>
      <c r="M1116" s="11">
        <f t="shared" si="1"/>
        <v>16.61428571</v>
      </c>
      <c r="N1116" s="11">
        <f t="shared" si="2"/>
        <v>17</v>
      </c>
      <c r="O1116" s="12" t="str">
        <f t="shared" si="3"/>
        <v>APROBADO</v>
      </c>
      <c r="P1116" s="12" t="str">
        <f>IF(OR(D1116="Académica",D1116="Empresa"),(IF(M1116&lt;Leyenda!$I$11,"ALTO",(IF(M1116&lt;=Leyenda!$I$10,"MEDIO","BAJO")))),(IF(M1116&lt;Leyenda!$J$11,"ALTO",(IF(M1116&lt;=Leyenda!$J$10,"MEDIO","BAJO")))))</f>
        <v>BAJO</v>
      </c>
    </row>
    <row r="1117">
      <c r="A1117" s="8" t="s">
        <v>2152</v>
      </c>
      <c r="B1117" s="9" t="s">
        <v>386</v>
      </c>
      <c r="C1117" s="9" t="s">
        <v>157</v>
      </c>
      <c r="D1117" s="9" t="s">
        <v>2144</v>
      </c>
      <c r="E1117" s="10">
        <v>17.0</v>
      </c>
      <c r="F1117" s="10">
        <v>17.5</v>
      </c>
      <c r="G1117" s="10">
        <v>18.0</v>
      </c>
      <c r="H1117" s="10">
        <v>18.5</v>
      </c>
      <c r="I1117" s="10">
        <v>17.5</v>
      </c>
      <c r="J1117" s="10">
        <v>17.5</v>
      </c>
      <c r="K1117" s="10">
        <v>17.5</v>
      </c>
      <c r="L1117" s="10">
        <v>17.5</v>
      </c>
      <c r="M1117" s="11">
        <f t="shared" si="1"/>
        <v>17.64285714</v>
      </c>
      <c r="N1117" s="11">
        <f t="shared" si="2"/>
        <v>18</v>
      </c>
      <c r="O1117" s="12" t="str">
        <f t="shared" si="3"/>
        <v>APROBADO</v>
      </c>
      <c r="P1117" s="12" t="str">
        <f>IF(OR(D1117="Académica",D1117="Empresa"),(IF(M1117&lt;Leyenda!$I$11,"ALTO",(IF(M1117&lt;=Leyenda!$I$10,"MEDIO","BAJO")))),(IF(M1117&lt;Leyenda!$J$11,"ALTO",(IF(M1117&lt;=Leyenda!$J$10,"MEDIO","BAJO")))))</f>
        <v>BAJO</v>
      </c>
    </row>
    <row r="1118">
      <c r="A1118" s="8" t="s">
        <v>804</v>
      </c>
      <c r="B1118" s="9" t="s">
        <v>40</v>
      </c>
      <c r="C1118" s="9" t="s">
        <v>157</v>
      </c>
      <c r="D1118" s="9" t="s">
        <v>2144</v>
      </c>
      <c r="E1118" s="10">
        <v>11.0</v>
      </c>
      <c r="F1118" s="10">
        <v>10.0</v>
      </c>
      <c r="G1118" s="10">
        <v>10.0</v>
      </c>
      <c r="H1118" s="10">
        <v>12.5</v>
      </c>
      <c r="I1118" s="10">
        <v>12.5</v>
      </c>
      <c r="J1118" s="10">
        <v>14.0</v>
      </c>
      <c r="K1118" s="10">
        <v>11.6</v>
      </c>
      <c r="L1118" s="10">
        <v>11.5</v>
      </c>
      <c r="M1118" s="11">
        <f t="shared" si="1"/>
        <v>11.65714286</v>
      </c>
      <c r="N1118" s="11">
        <f t="shared" si="2"/>
        <v>12</v>
      </c>
      <c r="O1118" s="12" t="str">
        <f t="shared" si="3"/>
        <v>DESAPROBADO</v>
      </c>
      <c r="P1118" s="12" t="str">
        <f>IF(OR(D1118="Académica",D1118="Empresa"),(IF(M1118&lt;Leyenda!$I$11,"ALTO",(IF(M1118&lt;=Leyenda!$I$10,"MEDIO","BAJO")))),(IF(M1118&lt;Leyenda!$J$11,"ALTO",(IF(M1118&lt;=Leyenda!$J$10,"MEDIO","BAJO")))))</f>
        <v>ALTO</v>
      </c>
    </row>
    <row r="1119">
      <c r="A1119" s="8" t="s">
        <v>1057</v>
      </c>
      <c r="B1119" s="9" t="s">
        <v>28</v>
      </c>
      <c r="C1119" s="9" t="s">
        <v>157</v>
      </c>
      <c r="D1119" s="9" t="s">
        <v>2144</v>
      </c>
      <c r="E1119" s="10">
        <v>11.0</v>
      </c>
      <c r="F1119" s="10">
        <v>16.5</v>
      </c>
      <c r="G1119" s="10">
        <v>16.0</v>
      </c>
      <c r="H1119" s="10">
        <v>15.5</v>
      </c>
      <c r="I1119" s="10">
        <v>15.0</v>
      </c>
      <c r="J1119" s="10">
        <v>14.0</v>
      </c>
      <c r="K1119" s="10">
        <v>14.2</v>
      </c>
      <c r="L1119" s="10">
        <v>14.0</v>
      </c>
      <c r="M1119" s="11">
        <f t="shared" si="1"/>
        <v>14.6</v>
      </c>
      <c r="N1119" s="11">
        <f t="shared" si="2"/>
        <v>15</v>
      </c>
      <c r="O1119" s="12" t="str">
        <f t="shared" si="3"/>
        <v>APROBADO</v>
      </c>
      <c r="P1119" s="12" t="str">
        <f>IF(OR(D1119="Académica",D1119="Empresa"),(IF(M1119&lt;Leyenda!$I$11,"ALTO",(IF(M1119&lt;=Leyenda!$I$10,"MEDIO","BAJO")))),(IF(M1119&lt;Leyenda!$J$11,"ALTO",(IF(M1119&lt;=Leyenda!$J$10,"MEDIO","BAJO")))))</f>
        <v>BAJO</v>
      </c>
    </row>
    <row r="1120">
      <c r="A1120" s="8" t="s">
        <v>2090</v>
      </c>
      <c r="B1120" s="9" t="s">
        <v>28</v>
      </c>
      <c r="C1120" s="9" t="s">
        <v>157</v>
      </c>
      <c r="D1120" s="9" t="s">
        <v>2149</v>
      </c>
      <c r="E1120" s="10">
        <v>19.0</v>
      </c>
      <c r="F1120" s="10">
        <v>16.5</v>
      </c>
      <c r="G1120" s="10">
        <v>16.5</v>
      </c>
      <c r="H1120" s="10">
        <v>18.0</v>
      </c>
      <c r="I1120" s="10">
        <v>20.0</v>
      </c>
      <c r="J1120" s="10">
        <v>19.0</v>
      </c>
      <c r="K1120" s="10">
        <v>17.6</v>
      </c>
      <c r="L1120" s="10">
        <v>18.0</v>
      </c>
      <c r="M1120" s="11">
        <f t="shared" si="1"/>
        <v>18.08571429</v>
      </c>
      <c r="N1120" s="11">
        <f t="shared" si="2"/>
        <v>18</v>
      </c>
      <c r="O1120" s="12" t="str">
        <f t="shared" si="3"/>
        <v>APROBADO</v>
      </c>
      <c r="P1120" s="12" t="str">
        <f>IF(OR(D1120="Académica",D1120="Empresa"),(IF(M1120&lt;Leyenda!$I$11,"ALTO",(IF(M1120&lt;=Leyenda!$I$10,"MEDIO","BAJO")))),(IF(M1120&lt;Leyenda!$J$11,"ALTO",(IF(M1120&lt;=Leyenda!$J$10,"MEDIO","BAJO")))))</f>
        <v>BAJO</v>
      </c>
    </row>
    <row r="1121">
      <c r="A1121" s="8" t="s">
        <v>805</v>
      </c>
      <c r="B1121" s="9" t="s">
        <v>40</v>
      </c>
      <c r="C1121" s="9" t="s">
        <v>157</v>
      </c>
      <c r="D1121" s="9" t="s">
        <v>2144</v>
      </c>
      <c r="E1121" s="10">
        <v>16.5</v>
      </c>
      <c r="F1121" s="10">
        <v>15.5</v>
      </c>
      <c r="G1121" s="10">
        <v>16.5</v>
      </c>
      <c r="H1121" s="10">
        <v>16.5</v>
      </c>
      <c r="I1121" s="10">
        <v>17.5</v>
      </c>
      <c r="J1121" s="10">
        <v>16.5</v>
      </c>
      <c r="K1121" s="10">
        <v>16.5</v>
      </c>
      <c r="L1121" s="10">
        <v>16.5</v>
      </c>
      <c r="M1121" s="11">
        <f t="shared" si="1"/>
        <v>16.5</v>
      </c>
      <c r="N1121" s="11">
        <f t="shared" si="2"/>
        <v>17</v>
      </c>
      <c r="O1121" s="12" t="str">
        <f t="shared" si="3"/>
        <v>APROBADO</v>
      </c>
      <c r="P1121" s="12" t="str">
        <f>IF(OR(D1121="Académica",D1121="Empresa"),(IF(M1121&lt;Leyenda!$I$11,"ALTO",(IF(M1121&lt;=Leyenda!$I$10,"MEDIO","BAJO")))),(IF(M1121&lt;Leyenda!$J$11,"ALTO",(IF(M1121&lt;=Leyenda!$J$10,"MEDIO","BAJO")))))</f>
        <v>BAJO</v>
      </c>
    </row>
    <row r="1122">
      <c r="A1122" s="8" t="s">
        <v>1273</v>
      </c>
      <c r="B1122" s="9" t="s">
        <v>28</v>
      </c>
      <c r="C1122" s="9" t="s">
        <v>157</v>
      </c>
      <c r="D1122" s="9" t="s">
        <v>2144</v>
      </c>
      <c r="E1122" s="10">
        <v>20.0</v>
      </c>
      <c r="F1122" s="10">
        <v>16.5</v>
      </c>
      <c r="G1122" s="10">
        <v>16.5</v>
      </c>
      <c r="H1122" s="10">
        <v>16.5</v>
      </c>
      <c r="I1122" s="10">
        <v>20.0</v>
      </c>
      <c r="J1122" s="10">
        <v>19.0</v>
      </c>
      <c r="K1122" s="10">
        <v>17.5</v>
      </c>
      <c r="L1122" s="10">
        <v>17.5</v>
      </c>
      <c r="M1122" s="11">
        <f t="shared" si="1"/>
        <v>18</v>
      </c>
      <c r="N1122" s="11">
        <f t="shared" si="2"/>
        <v>18</v>
      </c>
      <c r="O1122" s="12" t="str">
        <f t="shared" si="3"/>
        <v>APROBADO</v>
      </c>
      <c r="P1122" s="12" t="str">
        <f>IF(OR(D1122="Académica",D1122="Empresa"),(IF(M1122&lt;Leyenda!$I$11,"ALTO",(IF(M1122&lt;=Leyenda!$I$10,"MEDIO","BAJO")))),(IF(M1122&lt;Leyenda!$J$11,"ALTO",(IF(M1122&lt;=Leyenda!$J$10,"MEDIO","BAJO")))))</f>
        <v>BAJO</v>
      </c>
    </row>
    <row r="1123">
      <c r="A1123" s="8" t="s">
        <v>900</v>
      </c>
      <c r="B1123" s="9" t="s">
        <v>40</v>
      </c>
      <c r="C1123" s="9" t="s">
        <v>157</v>
      </c>
      <c r="D1123" s="9" t="s">
        <v>2144</v>
      </c>
      <c r="E1123" s="10">
        <v>18.0</v>
      </c>
      <c r="F1123" s="10">
        <v>19.0</v>
      </c>
      <c r="G1123" s="10">
        <v>19.0</v>
      </c>
      <c r="H1123" s="10">
        <v>18.0</v>
      </c>
      <c r="I1123" s="10">
        <v>20.0</v>
      </c>
      <c r="J1123" s="10">
        <v>19.0</v>
      </c>
      <c r="K1123" s="10">
        <v>19.0</v>
      </c>
      <c r="L1123" s="10">
        <v>19.0</v>
      </c>
      <c r="M1123" s="11">
        <f t="shared" si="1"/>
        <v>18.85714286</v>
      </c>
      <c r="N1123" s="11">
        <f t="shared" si="2"/>
        <v>19</v>
      </c>
      <c r="O1123" s="12" t="str">
        <f t="shared" si="3"/>
        <v>APROBADO</v>
      </c>
      <c r="P1123" s="12" t="str">
        <f>IF(OR(D1123="Académica",D1123="Empresa"),(IF(M1123&lt;Leyenda!$I$11,"ALTO",(IF(M1123&lt;=Leyenda!$I$10,"MEDIO","BAJO")))),(IF(M1123&lt;Leyenda!$J$11,"ALTO",(IF(M1123&lt;=Leyenda!$J$10,"MEDIO","BAJO")))))</f>
        <v>BAJO</v>
      </c>
    </row>
    <row r="1124">
      <c r="A1124" s="8" t="s">
        <v>934</v>
      </c>
      <c r="B1124" s="9" t="s">
        <v>40</v>
      </c>
      <c r="C1124" s="9" t="s">
        <v>157</v>
      </c>
      <c r="D1124" s="9" t="s">
        <v>2144</v>
      </c>
      <c r="E1124" s="10">
        <v>16.5</v>
      </c>
      <c r="F1124" s="10">
        <v>16.5</v>
      </c>
      <c r="G1124" s="10">
        <v>16.5</v>
      </c>
      <c r="H1124" s="10">
        <v>16.5</v>
      </c>
      <c r="I1124" s="10">
        <v>20.0</v>
      </c>
      <c r="J1124" s="10">
        <v>16.5</v>
      </c>
      <c r="K1124" s="10">
        <v>17.0</v>
      </c>
      <c r="L1124" s="10">
        <v>17.0</v>
      </c>
      <c r="M1124" s="11">
        <f t="shared" si="1"/>
        <v>17.07142857</v>
      </c>
      <c r="N1124" s="11">
        <f t="shared" si="2"/>
        <v>17</v>
      </c>
      <c r="O1124" s="12" t="str">
        <f t="shared" si="3"/>
        <v>APROBADO</v>
      </c>
      <c r="P1124" s="12" t="str">
        <f>IF(OR(D1124="Académica",D1124="Empresa"),(IF(M1124&lt;Leyenda!$I$11,"ALTO",(IF(M1124&lt;=Leyenda!$I$10,"MEDIO","BAJO")))),(IF(M1124&lt;Leyenda!$J$11,"ALTO",(IF(M1124&lt;=Leyenda!$J$10,"MEDIO","BAJO")))))</f>
        <v>BAJO</v>
      </c>
    </row>
    <row r="1125">
      <c r="A1125" s="8" t="s">
        <v>2175</v>
      </c>
      <c r="B1125" s="9" t="s">
        <v>386</v>
      </c>
      <c r="C1125" s="9" t="s">
        <v>157</v>
      </c>
      <c r="D1125" s="9" t="s">
        <v>2144</v>
      </c>
      <c r="E1125" s="10">
        <v>17.5</v>
      </c>
      <c r="F1125" s="10">
        <v>16.0</v>
      </c>
      <c r="G1125" s="10">
        <v>17.5</v>
      </c>
      <c r="H1125" s="10">
        <v>18.0</v>
      </c>
      <c r="I1125" s="10">
        <v>18.0</v>
      </c>
      <c r="J1125" s="10">
        <v>18.0</v>
      </c>
      <c r="K1125" s="10">
        <v>17.4</v>
      </c>
      <c r="L1125" s="10">
        <v>17.5</v>
      </c>
      <c r="M1125" s="11">
        <f t="shared" si="1"/>
        <v>17.48571429</v>
      </c>
      <c r="N1125" s="11">
        <f t="shared" si="2"/>
        <v>17</v>
      </c>
      <c r="O1125" s="12" t="str">
        <f t="shared" si="3"/>
        <v>APROBADO</v>
      </c>
      <c r="P1125" s="12" t="str">
        <f>IF(OR(D1125="Académica",D1125="Empresa"),(IF(M1125&lt;Leyenda!$I$11,"ALTO",(IF(M1125&lt;=Leyenda!$I$10,"MEDIO","BAJO")))),(IF(M1125&lt;Leyenda!$J$11,"ALTO",(IF(M1125&lt;=Leyenda!$J$10,"MEDIO","BAJO")))))</f>
        <v>BAJO</v>
      </c>
    </row>
    <row r="1126">
      <c r="A1126" s="8" t="s">
        <v>1150</v>
      </c>
      <c r="B1126" s="9" t="s">
        <v>17</v>
      </c>
      <c r="C1126" s="9" t="s">
        <v>157</v>
      </c>
      <c r="D1126" s="9" t="s">
        <v>2144</v>
      </c>
      <c r="E1126" s="10">
        <v>17.5</v>
      </c>
      <c r="F1126" s="10">
        <v>16.5</v>
      </c>
      <c r="G1126" s="10">
        <v>18.0</v>
      </c>
      <c r="H1126" s="10">
        <v>16.5</v>
      </c>
      <c r="I1126" s="10">
        <v>20.0</v>
      </c>
      <c r="J1126" s="10">
        <v>16.5</v>
      </c>
      <c r="K1126" s="10">
        <v>18.0</v>
      </c>
      <c r="L1126" s="10">
        <v>18.0</v>
      </c>
      <c r="M1126" s="11">
        <f t="shared" si="1"/>
        <v>17.57142857</v>
      </c>
      <c r="N1126" s="11">
        <f t="shared" si="2"/>
        <v>18</v>
      </c>
      <c r="O1126" s="12" t="str">
        <f t="shared" si="3"/>
        <v>APROBADO</v>
      </c>
      <c r="P1126" s="12" t="str">
        <f>IF(OR(D1126="Académica",D1126="Empresa"),(IF(M1126&lt;Leyenda!$I$11,"ALTO",(IF(M1126&lt;=Leyenda!$I$10,"MEDIO","BAJO")))),(IF(M1126&lt;Leyenda!$J$11,"ALTO",(IF(M1126&lt;=Leyenda!$J$10,"MEDIO","BAJO")))))</f>
        <v>BAJO</v>
      </c>
    </row>
    <row r="1127">
      <c r="A1127" s="8" t="s">
        <v>2177</v>
      </c>
      <c r="B1127" s="9" t="s">
        <v>386</v>
      </c>
      <c r="C1127" s="9" t="s">
        <v>157</v>
      </c>
      <c r="D1127" s="9" t="s">
        <v>2144</v>
      </c>
      <c r="E1127" s="10">
        <v>17.0</v>
      </c>
      <c r="F1127" s="10">
        <v>18.0</v>
      </c>
      <c r="G1127" s="10">
        <v>16.0</v>
      </c>
      <c r="H1127" s="10">
        <v>18.0</v>
      </c>
      <c r="I1127" s="10">
        <v>17.0</v>
      </c>
      <c r="J1127" s="10">
        <v>17.5</v>
      </c>
      <c r="K1127" s="10">
        <v>17.4</v>
      </c>
      <c r="L1127" s="10">
        <v>17.5</v>
      </c>
      <c r="M1127" s="11">
        <f t="shared" si="1"/>
        <v>17.27142857</v>
      </c>
      <c r="N1127" s="11">
        <f t="shared" si="2"/>
        <v>17</v>
      </c>
      <c r="O1127" s="12" t="str">
        <f t="shared" si="3"/>
        <v>APROBADO</v>
      </c>
      <c r="P1127" s="12" t="str">
        <f>IF(OR(D1127="Académica",D1127="Empresa"),(IF(M1127&lt;Leyenda!$I$11,"ALTO",(IF(M1127&lt;=Leyenda!$I$10,"MEDIO","BAJO")))),(IF(M1127&lt;Leyenda!$J$11,"ALTO",(IF(M1127&lt;=Leyenda!$J$10,"MEDIO","BAJO")))))</f>
        <v>BAJO</v>
      </c>
    </row>
    <row r="1128">
      <c r="A1128" s="8" t="s">
        <v>2629</v>
      </c>
      <c r="B1128" s="9" t="s">
        <v>601</v>
      </c>
      <c r="C1128" s="9" t="s">
        <v>157</v>
      </c>
      <c r="D1128" s="9" t="s">
        <v>2144</v>
      </c>
      <c r="E1128" s="10">
        <v>18.5</v>
      </c>
      <c r="F1128" s="10">
        <v>17.0</v>
      </c>
      <c r="G1128" s="10">
        <v>18.5</v>
      </c>
      <c r="H1128" s="10">
        <v>18.5</v>
      </c>
      <c r="I1128" s="10">
        <v>18.5</v>
      </c>
      <c r="J1128" s="10">
        <v>18.0</v>
      </c>
      <c r="K1128" s="10">
        <v>17.6</v>
      </c>
      <c r="L1128" s="10">
        <v>17.5</v>
      </c>
      <c r="M1128" s="11">
        <f t="shared" si="1"/>
        <v>18.08571429</v>
      </c>
      <c r="N1128" s="11">
        <f t="shared" si="2"/>
        <v>18</v>
      </c>
      <c r="O1128" s="12" t="str">
        <f t="shared" si="3"/>
        <v>APROBADO</v>
      </c>
      <c r="P1128" s="12" t="str">
        <f>IF(OR(D1128="Académica",D1128="Empresa"),(IF(M1128&lt;Leyenda!$I$11,"ALTO",(IF(M1128&lt;=Leyenda!$I$10,"MEDIO","BAJO")))),(IF(M1128&lt;Leyenda!$J$11,"ALTO",(IF(M1128&lt;=Leyenda!$J$10,"MEDIO","BAJO")))))</f>
        <v>BAJO</v>
      </c>
    </row>
    <row r="1129">
      <c r="A1129" s="8" t="s">
        <v>1243</v>
      </c>
      <c r="B1129" s="9" t="s">
        <v>28</v>
      </c>
      <c r="C1129" s="9" t="s">
        <v>157</v>
      </c>
      <c r="D1129" s="9" t="s">
        <v>2144</v>
      </c>
      <c r="E1129" s="10">
        <v>20.0</v>
      </c>
      <c r="F1129" s="10">
        <v>17.5</v>
      </c>
      <c r="G1129" s="10">
        <v>17.5</v>
      </c>
      <c r="H1129" s="10">
        <v>18.0</v>
      </c>
      <c r="I1129" s="10">
        <v>20.0</v>
      </c>
      <c r="J1129" s="10">
        <v>19.0</v>
      </c>
      <c r="K1129" s="10">
        <v>18.2</v>
      </c>
      <c r="L1129" s="10">
        <v>18.5</v>
      </c>
      <c r="M1129" s="11">
        <f t="shared" si="1"/>
        <v>18.6</v>
      </c>
      <c r="N1129" s="11">
        <f t="shared" si="2"/>
        <v>19</v>
      </c>
      <c r="O1129" s="12" t="str">
        <f t="shared" si="3"/>
        <v>APROBADO</v>
      </c>
      <c r="P1129" s="12" t="str">
        <f>IF(OR(D1129="Académica",D1129="Empresa"),(IF(M1129&lt;Leyenda!$I$11,"ALTO",(IF(M1129&lt;=Leyenda!$I$10,"MEDIO","BAJO")))),(IF(M1129&lt;Leyenda!$J$11,"ALTO",(IF(M1129&lt;=Leyenda!$J$10,"MEDIO","BAJO")))))</f>
        <v>BAJO</v>
      </c>
    </row>
    <row r="1130">
      <c r="A1130" s="8" t="s">
        <v>1147</v>
      </c>
      <c r="B1130" s="9" t="s">
        <v>40</v>
      </c>
      <c r="C1130" s="9" t="s">
        <v>157</v>
      </c>
      <c r="D1130" s="9" t="s">
        <v>2144</v>
      </c>
      <c r="E1130" s="10">
        <v>17.5</v>
      </c>
      <c r="F1130" s="10">
        <v>16.5</v>
      </c>
      <c r="G1130" s="10">
        <v>16.5</v>
      </c>
      <c r="H1130" s="10">
        <v>18.0</v>
      </c>
      <c r="I1130" s="10">
        <v>20.0</v>
      </c>
      <c r="J1130" s="10">
        <v>16.5</v>
      </c>
      <c r="K1130" s="10">
        <v>17.4</v>
      </c>
      <c r="L1130" s="10">
        <v>17.0</v>
      </c>
      <c r="M1130" s="11">
        <f t="shared" si="1"/>
        <v>17.48571429</v>
      </c>
      <c r="N1130" s="11">
        <f t="shared" si="2"/>
        <v>17</v>
      </c>
      <c r="O1130" s="12" t="str">
        <f t="shared" si="3"/>
        <v>APROBADO</v>
      </c>
      <c r="P1130" s="12" t="str">
        <f>IF(OR(D1130="Académica",D1130="Empresa"),(IF(M1130&lt;Leyenda!$I$11,"ALTO",(IF(M1130&lt;=Leyenda!$I$10,"MEDIO","BAJO")))),(IF(M1130&lt;Leyenda!$J$11,"ALTO",(IF(M1130&lt;=Leyenda!$J$10,"MEDIO","BAJO")))))</f>
        <v>BAJO</v>
      </c>
    </row>
    <row r="1131">
      <c r="A1131" s="8" t="s">
        <v>1250</v>
      </c>
      <c r="B1131" s="9" t="s">
        <v>17</v>
      </c>
      <c r="C1131" s="9" t="s">
        <v>157</v>
      </c>
      <c r="D1131" s="9" t="s">
        <v>2144</v>
      </c>
      <c r="E1131" s="10">
        <v>16.5</v>
      </c>
      <c r="F1131" s="10">
        <v>11.0</v>
      </c>
      <c r="G1131" s="10">
        <v>12.0</v>
      </c>
      <c r="H1131" s="10">
        <v>10.0</v>
      </c>
      <c r="I1131" s="10">
        <v>17.5</v>
      </c>
      <c r="J1131" s="10">
        <v>16.5</v>
      </c>
      <c r="K1131" s="10">
        <v>14.3</v>
      </c>
      <c r="L1131" s="10">
        <v>14.5</v>
      </c>
      <c r="M1131" s="11">
        <f t="shared" si="1"/>
        <v>13.97142857</v>
      </c>
      <c r="N1131" s="11">
        <f t="shared" si="2"/>
        <v>14</v>
      </c>
      <c r="O1131" s="12" t="str">
        <f t="shared" si="3"/>
        <v>DESAPROBADO</v>
      </c>
      <c r="P1131" s="12" t="str">
        <f>IF(OR(D1131="Académica",D1131="Empresa"),(IF(M1131&lt;Leyenda!$I$11,"ALTO",(IF(M1131&lt;=Leyenda!$I$10,"MEDIO","BAJO")))),(IF(M1131&lt;Leyenda!$J$11,"ALTO",(IF(M1131&lt;=Leyenda!$J$10,"MEDIO","BAJO")))))</f>
        <v>MEDIO</v>
      </c>
    </row>
    <row r="1132">
      <c r="A1132" s="8" t="s">
        <v>1529</v>
      </c>
      <c r="B1132" s="9" t="s">
        <v>17</v>
      </c>
      <c r="C1132" s="9" t="s">
        <v>157</v>
      </c>
      <c r="D1132" s="9" t="s">
        <v>2144</v>
      </c>
      <c r="E1132" s="10">
        <v>16.5</v>
      </c>
      <c r="F1132" s="10">
        <v>16.5</v>
      </c>
      <c r="G1132" s="10">
        <v>17.5</v>
      </c>
      <c r="H1132" s="10">
        <v>16.5</v>
      </c>
      <c r="I1132" s="10">
        <v>20.0</v>
      </c>
      <c r="J1132" s="10">
        <v>16.5</v>
      </c>
      <c r="K1132" s="10">
        <v>17.1</v>
      </c>
      <c r="L1132" s="10">
        <v>17.0</v>
      </c>
      <c r="M1132" s="11">
        <f t="shared" si="1"/>
        <v>17.22857143</v>
      </c>
      <c r="N1132" s="11">
        <f t="shared" si="2"/>
        <v>17</v>
      </c>
      <c r="O1132" s="12" t="str">
        <f t="shared" si="3"/>
        <v>APROBADO</v>
      </c>
      <c r="P1132" s="12" t="str">
        <f>IF(OR(D1132="Académica",D1132="Empresa"),(IF(M1132&lt;Leyenda!$I$11,"ALTO",(IF(M1132&lt;=Leyenda!$I$10,"MEDIO","BAJO")))),(IF(M1132&lt;Leyenda!$J$11,"ALTO",(IF(M1132&lt;=Leyenda!$J$10,"MEDIO","BAJO")))))</f>
        <v>BAJO</v>
      </c>
    </row>
    <row r="1133">
      <c r="A1133" s="8" t="s">
        <v>2236</v>
      </c>
      <c r="B1133" s="9" t="s">
        <v>386</v>
      </c>
      <c r="C1133" s="9" t="s">
        <v>157</v>
      </c>
      <c r="D1133" s="9" t="s">
        <v>2144</v>
      </c>
      <c r="E1133" s="10">
        <v>17.0</v>
      </c>
      <c r="F1133" s="10">
        <v>16.5</v>
      </c>
      <c r="G1133" s="10">
        <v>16.5</v>
      </c>
      <c r="H1133" s="10">
        <v>18.0</v>
      </c>
      <c r="I1133" s="10">
        <v>20.0</v>
      </c>
      <c r="J1133" s="10">
        <v>19.0</v>
      </c>
      <c r="K1133" s="10">
        <v>17.6</v>
      </c>
      <c r="L1133" s="10">
        <v>17.5</v>
      </c>
      <c r="M1133" s="11">
        <f t="shared" si="1"/>
        <v>17.8</v>
      </c>
      <c r="N1133" s="11">
        <f t="shared" si="2"/>
        <v>18</v>
      </c>
      <c r="O1133" s="12" t="str">
        <f t="shared" si="3"/>
        <v>APROBADO</v>
      </c>
      <c r="P1133" s="12" t="str">
        <f>IF(OR(D1133="Académica",D1133="Empresa"),(IF(M1133&lt;Leyenda!$I$11,"ALTO",(IF(M1133&lt;=Leyenda!$I$10,"MEDIO","BAJO")))),(IF(M1133&lt;Leyenda!$J$11,"ALTO",(IF(M1133&lt;=Leyenda!$J$10,"MEDIO","BAJO")))))</f>
        <v>BAJO</v>
      </c>
    </row>
    <row r="1134">
      <c r="A1134" s="8" t="s">
        <v>1715</v>
      </c>
      <c r="B1134" s="9" t="s">
        <v>28</v>
      </c>
      <c r="C1134" s="9" t="s">
        <v>157</v>
      </c>
      <c r="D1134" s="9" t="s">
        <v>2144</v>
      </c>
      <c r="E1134" s="10">
        <v>15.5</v>
      </c>
      <c r="F1134" s="10">
        <v>17.5</v>
      </c>
      <c r="G1134" s="10">
        <v>16.5</v>
      </c>
      <c r="H1134" s="10">
        <v>16.5</v>
      </c>
      <c r="I1134" s="10">
        <v>15.0</v>
      </c>
      <c r="J1134" s="10">
        <v>17.5</v>
      </c>
      <c r="K1134" s="10">
        <v>16.3</v>
      </c>
      <c r="L1134" s="10">
        <v>16.0</v>
      </c>
      <c r="M1134" s="11">
        <f t="shared" si="1"/>
        <v>16.4</v>
      </c>
      <c r="N1134" s="11">
        <f t="shared" si="2"/>
        <v>16</v>
      </c>
      <c r="O1134" s="12" t="str">
        <f t="shared" si="3"/>
        <v>APROBADO</v>
      </c>
      <c r="P1134" s="12" t="str">
        <f>IF(OR(D1134="Académica",D1134="Empresa"),(IF(M1134&lt;Leyenda!$I$11,"ALTO",(IF(M1134&lt;=Leyenda!$I$10,"MEDIO","BAJO")))),(IF(M1134&lt;Leyenda!$J$11,"ALTO",(IF(M1134&lt;=Leyenda!$J$10,"MEDIO","BAJO")))))</f>
        <v>BAJO</v>
      </c>
    </row>
    <row r="1135">
      <c r="A1135" s="8" t="s">
        <v>1782</v>
      </c>
      <c r="B1135" s="9" t="s">
        <v>40</v>
      </c>
      <c r="C1135" s="9" t="s">
        <v>157</v>
      </c>
      <c r="D1135" s="9" t="s">
        <v>2144</v>
      </c>
      <c r="E1135" s="10">
        <v>16.5</v>
      </c>
      <c r="F1135" s="10">
        <v>19.0</v>
      </c>
      <c r="G1135" s="10">
        <v>19.0</v>
      </c>
      <c r="H1135" s="10">
        <v>20.0</v>
      </c>
      <c r="I1135" s="10">
        <v>20.0</v>
      </c>
      <c r="J1135" s="10">
        <v>19.0</v>
      </c>
      <c r="K1135" s="10">
        <v>18.6</v>
      </c>
      <c r="L1135" s="10">
        <v>18.5</v>
      </c>
      <c r="M1135" s="11">
        <f t="shared" si="1"/>
        <v>18.87142857</v>
      </c>
      <c r="N1135" s="11">
        <f t="shared" si="2"/>
        <v>19</v>
      </c>
      <c r="O1135" s="12" t="str">
        <f t="shared" si="3"/>
        <v>APROBADO</v>
      </c>
      <c r="P1135" s="12" t="str">
        <f>IF(OR(D1135="Académica",D1135="Empresa"),(IF(M1135&lt;Leyenda!$I$11,"ALTO",(IF(M1135&lt;=Leyenda!$I$10,"MEDIO","BAJO")))),(IF(M1135&lt;Leyenda!$J$11,"ALTO",(IF(M1135&lt;=Leyenda!$J$10,"MEDIO","BAJO")))))</f>
        <v>BAJO</v>
      </c>
    </row>
    <row r="1136">
      <c r="A1136" s="8" t="s">
        <v>1340</v>
      </c>
      <c r="B1136" s="9" t="s">
        <v>40</v>
      </c>
      <c r="C1136" s="9" t="s">
        <v>157</v>
      </c>
      <c r="D1136" s="9" t="s">
        <v>2144</v>
      </c>
      <c r="E1136" s="10">
        <v>16.5</v>
      </c>
      <c r="F1136" s="10">
        <v>16.5</v>
      </c>
      <c r="G1136" s="10">
        <v>16.5</v>
      </c>
      <c r="H1136" s="10">
        <v>12.5</v>
      </c>
      <c r="I1136" s="10">
        <v>16.5</v>
      </c>
      <c r="J1136" s="10">
        <v>12.5</v>
      </c>
      <c r="K1136" s="10">
        <v>15.3</v>
      </c>
      <c r="L1136" s="10">
        <v>15.5</v>
      </c>
      <c r="M1136" s="11">
        <f t="shared" si="1"/>
        <v>15.18571429</v>
      </c>
      <c r="N1136" s="11">
        <f t="shared" si="2"/>
        <v>15</v>
      </c>
      <c r="O1136" s="12" t="str">
        <f t="shared" si="3"/>
        <v>APROBADO</v>
      </c>
      <c r="P1136" s="12" t="str">
        <f>IF(OR(D1136="Académica",D1136="Empresa"),(IF(M1136&lt;Leyenda!$I$11,"ALTO",(IF(M1136&lt;=Leyenda!$I$10,"MEDIO","BAJO")))),(IF(M1136&lt;Leyenda!$J$11,"ALTO",(IF(M1136&lt;=Leyenda!$J$10,"MEDIO","BAJO")))))</f>
        <v>BAJO</v>
      </c>
    </row>
    <row r="1137">
      <c r="A1137" s="8" t="s">
        <v>1931</v>
      </c>
      <c r="B1137" s="9" t="s">
        <v>28</v>
      </c>
      <c r="C1137" s="9" t="s">
        <v>157</v>
      </c>
      <c r="D1137" s="9" t="s">
        <v>2144</v>
      </c>
      <c r="E1137" s="10">
        <v>20.0</v>
      </c>
      <c r="F1137" s="10">
        <v>16.5</v>
      </c>
      <c r="G1137" s="10">
        <v>18.0</v>
      </c>
      <c r="H1137" s="10">
        <v>12.5</v>
      </c>
      <c r="I1137" s="10">
        <v>19.0</v>
      </c>
      <c r="J1137" s="10">
        <v>16.5</v>
      </c>
      <c r="K1137" s="10">
        <v>17.0</v>
      </c>
      <c r="L1137" s="10">
        <v>17.0</v>
      </c>
      <c r="M1137" s="11">
        <f t="shared" si="1"/>
        <v>17.07142857</v>
      </c>
      <c r="N1137" s="11">
        <f t="shared" si="2"/>
        <v>17</v>
      </c>
      <c r="O1137" s="12" t="str">
        <f t="shared" si="3"/>
        <v>APROBADO</v>
      </c>
      <c r="P1137" s="12" t="str">
        <f>IF(OR(D1137="Académica",D1137="Empresa"),(IF(M1137&lt;Leyenda!$I$11,"ALTO",(IF(M1137&lt;=Leyenda!$I$10,"MEDIO","BAJO")))),(IF(M1137&lt;Leyenda!$J$11,"ALTO",(IF(M1137&lt;=Leyenda!$J$10,"MEDIO","BAJO")))))</f>
        <v>BAJO</v>
      </c>
    </row>
    <row r="1138">
      <c r="A1138" s="8" t="s">
        <v>1151</v>
      </c>
      <c r="B1138" s="9" t="s">
        <v>40</v>
      </c>
      <c r="C1138" s="9" t="s">
        <v>157</v>
      </c>
      <c r="D1138" s="9" t="s">
        <v>2144</v>
      </c>
      <c r="E1138" s="10">
        <v>18.0</v>
      </c>
      <c r="F1138" s="10">
        <v>19.0</v>
      </c>
      <c r="G1138" s="10">
        <v>20.0</v>
      </c>
      <c r="H1138" s="10">
        <v>18.0</v>
      </c>
      <c r="I1138" s="10">
        <v>20.0</v>
      </c>
      <c r="J1138" s="10">
        <v>16.5</v>
      </c>
      <c r="K1138" s="10">
        <v>19.1</v>
      </c>
      <c r="L1138" s="10">
        <v>19.0</v>
      </c>
      <c r="M1138" s="11">
        <f t="shared" si="1"/>
        <v>18.65714286</v>
      </c>
      <c r="N1138" s="11">
        <f t="shared" si="2"/>
        <v>19</v>
      </c>
      <c r="O1138" s="12" t="str">
        <f t="shared" si="3"/>
        <v>APROBADO</v>
      </c>
      <c r="P1138" s="12" t="str">
        <f>IF(OR(D1138="Académica",D1138="Empresa"),(IF(M1138&lt;Leyenda!$I$11,"ALTO",(IF(M1138&lt;=Leyenda!$I$10,"MEDIO","BAJO")))),(IF(M1138&lt;Leyenda!$J$11,"ALTO",(IF(M1138&lt;=Leyenda!$J$10,"MEDIO","BAJO")))))</f>
        <v>BAJO</v>
      </c>
    </row>
    <row r="1139">
      <c r="A1139" s="8" t="s">
        <v>2630</v>
      </c>
      <c r="B1139" s="9" t="s">
        <v>601</v>
      </c>
      <c r="C1139" s="9" t="s">
        <v>157</v>
      </c>
      <c r="D1139" s="9" t="s">
        <v>2144</v>
      </c>
      <c r="E1139" s="10">
        <v>17.0</v>
      </c>
      <c r="F1139" s="10">
        <v>17.5</v>
      </c>
      <c r="G1139" s="10">
        <v>18.5</v>
      </c>
      <c r="H1139" s="10">
        <v>17.5</v>
      </c>
      <c r="I1139" s="10">
        <v>20.0</v>
      </c>
      <c r="J1139" s="10">
        <v>17.5</v>
      </c>
      <c r="K1139" s="10">
        <v>16.8</v>
      </c>
      <c r="L1139" s="10">
        <v>17.0</v>
      </c>
      <c r="M1139" s="11">
        <f t="shared" si="1"/>
        <v>17.82857143</v>
      </c>
      <c r="N1139" s="11">
        <f t="shared" si="2"/>
        <v>18</v>
      </c>
      <c r="O1139" s="12" t="str">
        <f t="shared" si="3"/>
        <v>APROBADO</v>
      </c>
      <c r="P1139" s="12" t="str">
        <f>IF(OR(D1139="Académica",D1139="Empresa"),(IF(M1139&lt;Leyenda!$I$11,"ALTO",(IF(M1139&lt;=Leyenda!$I$10,"MEDIO","BAJO")))),(IF(M1139&lt;Leyenda!$J$11,"ALTO",(IF(M1139&lt;=Leyenda!$J$10,"MEDIO","BAJO")))))</f>
        <v>BAJO</v>
      </c>
    </row>
    <row r="1140">
      <c r="A1140" s="8" t="s">
        <v>1409</v>
      </c>
      <c r="B1140" s="9" t="s">
        <v>25</v>
      </c>
      <c r="C1140" s="9" t="s">
        <v>157</v>
      </c>
      <c r="D1140" s="9" t="s">
        <v>2144</v>
      </c>
      <c r="E1140" s="10">
        <v>18.5</v>
      </c>
      <c r="F1140" s="10">
        <v>17.5</v>
      </c>
      <c r="G1140" s="10">
        <v>17.0</v>
      </c>
      <c r="H1140" s="10">
        <v>20.0</v>
      </c>
      <c r="I1140" s="10">
        <v>19.0</v>
      </c>
      <c r="J1140" s="10">
        <v>15.0</v>
      </c>
      <c r="K1140" s="10">
        <v>18.1</v>
      </c>
      <c r="L1140" s="10">
        <v>18.5</v>
      </c>
      <c r="M1140" s="11">
        <f t="shared" si="1"/>
        <v>17.87142857</v>
      </c>
      <c r="N1140" s="11">
        <f t="shared" si="2"/>
        <v>18</v>
      </c>
      <c r="O1140" s="12" t="str">
        <f t="shared" si="3"/>
        <v>APROBADO</v>
      </c>
      <c r="P1140" s="12" t="str">
        <f>IF(OR(D1140="Académica",D1140="Empresa"),(IF(M1140&lt;Leyenda!$I$11,"ALTO",(IF(M1140&lt;=Leyenda!$I$10,"MEDIO","BAJO")))),(IF(M1140&lt;Leyenda!$J$11,"ALTO",(IF(M1140&lt;=Leyenda!$J$10,"MEDIO","BAJO")))))</f>
        <v>BAJO</v>
      </c>
    </row>
    <row r="1141">
      <c r="A1141" s="8" t="s">
        <v>1823</v>
      </c>
      <c r="B1141" s="9" t="s">
        <v>50</v>
      </c>
      <c r="C1141" s="9" t="s">
        <v>157</v>
      </c>
      <c r="D1141" s="9" t="s">
        <v>2144</v>
      </c>
      <c r="E1141" s="10">
        <v>19.0</v>
      </c>
      <c r="F1141" s="10">
        <v>16.5</v>
      </c>
      <c r="G1141" s="10">
        <v>16.5</v>
      </c>
      <c r="H1141" s="10">
        <v>20.0</v>
      </c>
      <c r="I1141" s="10">
        <v>20.0</v>
      </c>
      <c r="J1141" s="10">
        <v>20.0</v>
      </c>
      <c r="K1141" s="10">
        <v>18.4</v>
      </c>
      <c r="L1141" s="10">
        <v>18.5</v>
      </c>
      <c r="M1141" s="11">
        <f t="shared" si="1"/>
        <v>18.62857143</v>
      </c>
      <c r="N1141" s="11">
        <f t="shared" si="2"/>
        <v>19</v>
      </c>
      <c r="O1141" s="12" t="str">
        <f t="shared" si="3"/>
        <v>APROBADO</v>
      </c>
      <c r="P1141" s="12" t="str">
        <f>IF(OR(D1141="Académica",D1141="Empresa"),(IF(M1141&lt;Leyenda!$I$11,"ALTO",(IF(M1141&lt;=Leyenda!$I$10,"MEDIO","BAJO")))),(IF(M1141&lt;Leyenda!$J$11,"ALTO",(IF(M1141&lt;=Leyenda!$J$10,"MEDIO","BAJO")))))</f>
        <v>BAJO</v>
      </c>
    </row>
    <row r="1142">
      <c r="A1142" s="8" t="s">
        <v>771</v>
      </c>
      <c r="B1142" s="9" t="s">
        <v>25</v>
      </c>
      <c r="C1142" s="9" t="s">
        <v>157</v>
      </c>
      <c r="D1142" s="9" t="s">
        <v>2185</v>
      </c>
      <c r="E1142" s="10">
        <v>19.0</v>
      </c>
      <c r="F1142" s="10">
        <v>17.5</v>
      </c>
      <c r="G1142" s="10">
        <v>18.0</v>
      </c>
      <c r="H1142" s="10">
        <v>20.0</v>
      </c>
      <c r="I1142" s="10">
        <v>20.0</v>
      </c>
      <c r="J1142" s="10">
        <v>16.5</v>
      </c>
      <c r="K1142" s="10">
        <v>19.1</v>
      </c>
      <c r="L1142" s="10">
        <v>19.0</v>
      </c>
      <c r="M1142" s="11">
        <f t="shared" si="1"/>
        <v>18.58571429</v>
      </c>
      <c r="N1142" s="11">
        <f t="shared" si="2"/>
        <v>19</v>
      </c>
      <c r="O1142" s="12" t="str">
        <f t="shared" si="3"/>
        <v>APROBADO</v>
      </c>
      <c r="P1142" s="12" t="str">
        <f>IF(OR(D1142="Académica",D1142="Empresa"),(IF(M1142&lt;Leyenda!$I$11,"ALTO",(IF(M1142&lt;=Leyenda!$I$10,"MEDIO","BAJO")))),(IF(M1142&lt;Leyenda!$J$11,"ALTO",(IF(M1142&lt;=Leyenda!$J$10,"MEDIO","BAJO")))))</f>
        <v>BAJO</v>
      </c>
    </row>
    <row r="1143">
      <c r="A1143" s="8" t="s">
        <v>2631</v>
      </c>
      <c r="B1143" s="9" t="s">
        <v>28</v>
      </c>
      <c r="C1143" s="9" t="s">
        <v>157</v>
      </c>
      <c r="D1143" s="9" t="s">
        <v>2149</v>
      </c>
      <c r="E1143" s="10">
        <v>5.0</v>
      </c>
      <c r="F1143" s="10">
        <v>5.0</v>
      </c>
      <c r="G1143" s="10">
        <v>5.0</v>
      </c>
      <c r="H1143" s="10">
        <v>7.5</v>
      </c>
      <c r="I1143" s="10">
        <v>10.0</v>
      </c>
      <c r="J1143" s="10">
        <v>11.5</v>
      </c>
      <c r="K1143" s="10">
        <v>6.1</v>
      </c>
      <c r="L1143" s="10">
        <v>6.0</v>
      </c>
      <c r="M1143" s="11">
        <f t="shared" si="1"/>
        <v>7.157142857</v>
      </c>
      <c r="N1143" s="11">
        <f t="shared" si="2"/>
        <v>7</v>
      </c>
      <c r="O1143" s="12" t="str">
        <f t="shared" si="3"/>
        <v>DESAPROBADO</v>
      </c>
      <c r="P1143" s="12" t="str">
        <f>IF(OR(D1143="Académica",D1143="Empresa"),(IF(M1143&lt;Leyenda!$I$11,"ALTO",(IF(M1143&lt;=Leyenda!$I$10,"MEDIO","BAJO")))),(IF(M1143&lt;Leyenda!$J$11,"ALTO",(IF(M1143&lt;=Leyenda!$J$10,"MEDIO","BAJO")))))</f>
        <v>ALTO</v>
      </c>
    </row>
    <row r="1144">
      <c r="A1144" s="8" t="s">
        <v>1381</v>
      </c>
      <c r="B1144" s="9" t="s">
        <v>28</v>
      </c>
      <c r="C1144" s="9" t="s">
        <v>157</v>
      </c>
      <c r="D1144" s="9" t="s">
        <v>2144</v>
      </c>
      <c r="E1144" s="10">
        <v>20.0</v>
      </c>
      <c r="F1144" s="10">
        <v>17.5</v>
      </c>
      <c r="G1144" s="10">
        <v>16.5</v>
      </c>
      <c r="H1144" s="10">
        <v>18.0</v>
      </c>
      <c r="I1144" s="10">
        <v>20.0</v>
      </c>
      <c r="J1144" s="10">
        <v>19.0</v>
      </c>
      <c r="K1144" s="10">
        <v>17.9</v>
      </c>
      <c r="L1144" s="10">
        <v>18.0</v>
      </c>
      <c r="M1144" s="11">
        <f t="shared" si="1"/>
        <v>18.41428571</v>
      </c>
      <c r="N1144" s="11">
        <f t="shared" si="2"/>
        <v>18</v>
      </c>
      <c r="O1144" s="12" t="str">
        <f t="shared" si="3"/>
        <v>APROBADO</v>
      </c>
      <c r="P1144" s="12" t="str">
        <f>IF(OR(D1144="Académica",D1144="Empresa"),(IF(M1144&lt;Leyenda!$I$11,"ALTO",(IF(M1144&lt;=Leyenda!$I$10,"MEDIO","BAJO")))),(IF(M1144&lt;Leyenda!$J$11,"ALTO",(IF(M1144&lt;=Leyenda!$J$10,"MEDIO","BAJO")))))</f>
        <v>BAJO</v>
      </c>
    </row>
    <row r="1145">
      <c r="A1145" s="8" t="s">
        <v>2124</v>
      </c>
      <c r="B1145" s="9" t="s">
        <v>28</v>
      </c>
      <c r="C1145" s="9" t="s">
        <v>157</v>
      </c>
      <c r="D1145" s="9" t="s">
        <v>2144</v>
      </c>
      <c r="E1145" s="10">
        <v>16.5</v>
      </c>
      <c r="F1145" s="10">
        <v>16.5</v>
      </c>
      <c r="G1145" s="10">
        <v>16.5</v>
      </c>
      <c r="H1145" s="10">
        <v>16.5</v>
      </c>
      <c r="I1145" s="10">
        <v>17.5</v>
      </c>
      <c r="J1145" s="10">
        <v>16.5</v>
      </c>
      <c r="K1145" s="10">
        <v>16.6</v>
      </c>
      <c r="L1145" s="10">
        <v>16.5</v>
      </c>
      <c r="M1145" s="11">
        <f t="shared" si="1"/>
        <v>16.65714286</v>
      </c>
      <c r="N1145" s="11">
        <f t="shared" si="2"/>
        <v>17</v>
      </c>
      <c r="O1145" s="12" t="str">
        <f t="shared" si="3"/>
        <v>APROBADO</v>
      </c>
      <c r="P1145" s="12" t="str">
        <f>IF(OR(D1145="Académica",D1145="Empresa"),(IF(M1145&lt;Leyenda!$I$11,"ALTO",(IF(M1145&lt;=Leyenda!$I$10,"MEDIO","BAJO")))),(IF(M1145&lt;Leyenda!$J$11,"ALTO",(IF(M1145&lt;=Leyenda!$J$10,"MEDIO","BAJO")))))</f>
        <v>BAJO</v>
      </c>
    </row>
    <row r="1146">
      <c r="A1146" s="8" t="s">
        <v>1333</v>
      </c>
      <c r="B1146" s="9" t="s">
        <v>25</v>
      </c>
      <c r="C1146" s="9" t="s">
        <v>157</v>
      </c>
      <c r="D1146" s="9" t="s">
        <v>2144</v>
      </c>
      <c r="E1146" s="10">
        <v>19.0</v>
      </c>
      <c r="F1146" s="10">
        <v>16.5</v>
      </c>
      <c r="G1146" s="10">
        <v>16.5</v>
      </c>
      <c r="H1146" s="10">
        <v>18.0</v>
      </c>
      <c r="I1146" s="10">
        <v>19.0</v>
      </c>
      <c r="J1146" s="10">
        <v>16.5</v>
      </c>
      <c r="K1146" s="10">
        <v>17.4</v>
      </c>
      <c r="L1146" s="10">
        <v>17.5</v>
      </c>
      <c r="M1146" s="11">
        <f t="shared" si="1"/>
        <v>17.55714286</v>
      </c>
      <c r="N1146" s="11">
        <f t="shared" si="2"/>
        <v>18</v>
      </c>
      <c r="O1146" s="12" t="str">
        <f t="shared" si="3"/>
        <v>APROBADO</v>
      </c>
      <c r="P1146" s="12" t="str">
        <f>IF(OR(D1146="Académica",D1146="Empresa"),(IF(M1146&lt;Leyenda!$I$11,"ALTO",(IF(M1146&lt;=Leyenda!$I$10,"MEDIO","BAJO")))),(IF(M1146&lt;Leyenda!$J$11,"ALTO",(IF(M1146&lt;=Leyenda!$J$10,"MEDIO","BAJO")))))</f>
        <v>BAJO</v>
      </c>
    </row>
    <row r="1147">
      <c r="A1147" s="8" t="s">
        <v>2632</v>
      </c>
      <c r="B1147" s="9" t="s">
        <v>21</v>
      </c>
      <c r="C1147" s="9" t="s">
        <v>157</v>
      </c>
      <c r="D1147" s="9" t="s">
        <v>2144</v>
      </c>
      <c r="E1147" s="10">
        <v>16.5</v>
      </c>
      <c r="F1147" s="10">
        <v>15.5</v>
      </c>
      <c r="G1147" s="10">
        <v>12.0</v>
      </c>
      <c r="H1147" s="10">
        <v>16.5</v>
      </c>
      <c r="I1147" s="10">
        <v>16.5</v>
      </c>
      <c r="J1147" s="10">
        <v>16.5</v>
      </c>
      <c r="K1147" s="10">
        <v>15.7</v>
      </c>
      <c r="L1147" s="10">
        <v>15.5</v>
      </c>
      <c r="M1147" s="11">
        <f t="shared" si="1"/>
        <v>15.6</v>
      </c>
      <c r="N1147" s="11">
        <f t="shared" si="2"/>
        <v>16</v>
      </c>
      <c r="O1147" s="12" t="str">
        <f t="shared" si="3"/>
        <v>APROBADO</v>
      </c>
      <c r="P1147" s="12" t="str">
        <f>IF(OR(D1147="Académica",D1147="Empresa"),(IF(M1147&lt;Leyenda!$I$11,"ALTO",(IF(M1147&lt;=Leyenda!$I$10,"MEDIO","BAJO")))),(IF(M1147&lt;Leyenda!$J$11,"ALTO",(IF(M1147&lt;=Leyenda!$J$10,"MEDIO","BAJO")))))</f>
        <v>BAJO</v>
      </c>
    </row>
    <row r="1148">
      <c r="A1148" s="8" t="s">
        <v>1660</v>
      </c>
      <c r="B1148" s="9" t="s">
        <v>21</v>
      </c>
      <c r="C1148" s="9" t="s">
        <v>157</v>
      </c>
      <c r="D1148" s="9" t="s">
        <v>2144</v>
      </c>
      <c r="E1148" s="10">
        <v>20.0</v>
      </c>
      <c r="F1148" s="10">
        <v>16.5</v>
      </c>
      <c r="G1148" s="10">
        <v>16.5</v>
      </c>
      <c r="H1148" s="10">
        <v>16.5</v>
      </c>
      <c r="I1148" s="10">
        <v>17.5</v>
      </c>
      <c r="J1148" s="10">
        <v>16.5</v>
      </c>
      <c r="K1148" s="10">
        <v>17.1</v>
      </c>
      <c r="L1148" s="10">
        <v>17.5</v>
      </c>
      <c r="M1148" s="11">
        <f t="shared" si="1"/>
        <v>17.22857143</v>
      </c>
      <c r="N1148" s="11">
        <f t="shared" si="2"/>
        <v>17</v>
      </c>
      <c r="O1148" s="12" t="str">
        <f t="shared" si="3"/>
        <v>APROBADO</v>
      </c>
      <c r="P1148" s="12" t="str">
        <f>IF(OR(D1148="Académica",D1148="Empresa"),(IF(M1148&lt;Leyenda!$I$11,"ALTO",(IF(M1148&lt;=Leyenda!$I$10,"MEDIO","BAJO")))),(IF(M1148&lt;Leyenda!$J$11,"ALTO",(IF(M1148&lt;=Leyenda!$J$10,"MEDIO","BAJO")))))</f>
        <v>BAJO</v>
      </c>
    </row>
    <row r="1149">
      <c r="A1149" s="8" t="s">
        <v>1778</v>
      </c>
      <c r="B1149" s="9" t="s">
        <v>50</v>
      </c>
      <c r="C1149" s="9" t="s">
        <v>157</v>
      </c>
      <c r="D1149" s="9" t="s">
        <v>2144</v>
      </c>
      <c r="E1149" s="10">
        <v>16.5</v>
      </c>
      <c r="F1149" s="10">
        <v>16.5</v>
      </c>
      <c r="G1149" s="10">
        <v>16.5</v>
      </c>
      <c r="H1149" s="10">
        <v>20.0</v>
      </c>
      <c r="I1149" s="10">
        <v>16.5</v>
      </c>
      <c r="J1149" s="10">
        <v>19.0</v>
      </c>
      <c r="K1149" s="10">
        <v>17.0</v>
      </c>
      <c r="L1149" s="10">
        <v>17.0</v>
      </c>
      <c r="M1149" s="11">
        <f t="shared" si="1"/>
        <v>17.42857143</v>
      </c>
      <c r="N1149" s="11">
        <f t="shared" si="2"/>
        <v>17</v>
      </c>
      <c r="O1149" s="12" t="str">
        <f t="shared" si="3"/>
        <v>APROBADO</v>
      </c>
      <c r="P1149" s="12" t="str">
        <f>IF(OR(D1149="Académica",D1149="Empresa"),(IF(M1149&lt;Leyenda!$I$11,"ALTO",(IF(M1149&lt;=Leyenda!$I$10,"MEDIO","BAJO")))),(IF(M1149&lt;Leyenda!$J$11,"ALTO",(IF(M1149&lt;=Leyenda!$J$10,"MEDIO","BAJO")))))</f>
        <v>BAJO</v>
      </c>
    </row>
    <row r="1150">
      <c r="A1150" s="8" t="s">
        <v>1517</v>
      </c>
      <c r="B1150" s="9" t="s">
        <v>50</v>
      </c>
      <c r="C1150" s="9" t="s">
        <v>157</v>
      </c>
      <c r="D1150" s="9" t="s">
        <v>2144</v>
      </c>
      <c r="E1150" s="10">
        <v>16.5</v>
      </c>
      <c r="F1150" s="10">
        <v>16.5</v>
      </c>
      <c r="G1150" s="10">
        <v>16.0</v>
      </c>
      <c r="H1150" s="10">
        <v>18.0</v>
      </c>
      <c r="I1150" s="10">
        <v>16.5</v>
      </c>
      <c r="J1150" s="10">
        <v>16.5</v>
      </c>
      <c r="K1150" s="10">
        <v>16.8</v>
      </c>
      <c r="L1150" s="10">
        <v>17.0</v>
      </c>
      <c r="M1150" s="11">
        <f t="shared" si="1"/>
        <v>16.68571429</v>
      </c>
      <c r="N1150" s="11">
        <f t="shared" si="2"/>
        <v>17</v>
      </c>
      <c r="O1150" s="12" t="str">
        <f t="shared" si="3"/>
        <v>APROBADO</v>
      </c>
      <c r="P1150" s="12" t="str">
        <f>IF(OR(D1150="Académica",D1150="Empresa"),(IF(M1150&lt;Leyenda!$I$11,"ALTO",(IF(M1150&lt;=Leyenda!$I$10,"MEDIO","BAJO")))),(IF(M1150&lt;Leyenda!$J$11,"ALTO",(IF(M1150&lt;=Leyenda!$J$10,"MEDIO","BAJO")))))</f>
        <v>BAJO</v>
      </c>
    </row>
    <row r="1151">
      <c r="A1151" s="8" t="s">
        <v>2076</v>
      </c>
      <c r="B1151" s="9" t="s">
        <v>40</v>
      </c>
      <c r="C1151" s="9" t="s">
        <v>157</v>
      </c>
      <c r="D1151" s="9" t="s">
        <v>2149</v>
      </c>
      <c r="E1151" s="10">
        <v>12.5</v>
      </c>
      <c r="F1151" s="10">
        <v>15.5</v>
      </c>
      <c r="G1151" s="10">
        <v>17.0</v>
      </c>
      <c r="H1151" s="10">
        <v>16.5</v>
      </c>
      <c r="I1151" s="10">
        <v>15.0</v>
      </c>
      <c r="J1151" s="10">
        <v>15.0</v>
      </c>
      <c r="K1151" s="10">
        <v>15.6</v>
      </c>
      <c r="L1151" s="10">
        <v>16.0</v>
      </c>
      <c r="M1151" s="11">
        <f t="shared" si="1"/>
        <v>15.3</v>
      </c>
      <c r="N1151" s="11">
        <f t="shared" si="2"/>
        <v>15</v>
      </c>
      <c r="O1151" s="12" t="str">
        <f t="shared" si="3"/>
        <v>APROBADO</v>
      </c>
      <c r="P1151" s="12" t="str">
        <f>IF(OR(D1151="Académica",D1151="Empresa"),(IF(M1151&lt;Leyenda!$I$11,"ALTO",(IF(M1151&lt;=Leyenda!$I$10,"MEDIO","BAJO")))),(IF(M1151&lt;Leyenda!$J$11,"ALTO",(IF(M1151&lt;=Leyenda!$J$10,"MEDIO","BAJO")))))</f>
        <v>BAJO</v>
      </c>
    </row>
    <row r="1152">
      <c r="A1152" s="8" t="s">
        <v>2633</v>
      </c>
      <c r="B1152" s="9" t="s">
        <v>35</v>
      </c>
      <c r="C1152" s="9" t="s">
        <v>157</v>
      </c>
      <c r="D1152" s="9" t="s">
        <v>2144</v>
      </c>
      <c r="E1152" s="10">
        <v>16.5</v>
      </c>
      <c r="F1152" s="10">
        <v>17.5</v>
      </c>
      <c r="G1152" s="10">
        <v>17.0</v>
      </c>
      <c r="H1152" s="10">
        <v>16.5</v>
      </c>
      <c r="I1152" s="10">
        <v>19.0</v>
      </c>
      <c r="J1152" s="10">
        <v>20.0</v>
      </c>
      <c r="K1152" s="10">
        <v>17.6</v>
      </c>
      <c r="L1152" s="10">
        <v>17.5</v>
      </c>
      <c r="M1152" s="11">
        <f t="shared" si="1"/>
        <v>17.72857143</v>
      </c>
      <c r="N1152" s="11">
        <f t="shared" si="2"/>
        <v>18</v>
      </c>
      <c r="O1152" s="12" t="str">
        <f t="shared" si="3"/>
        <v>APROBADO</v>
      </c>
      <c r="P1152" s="12" t="str">
        <f>IF(OR(D1152="Académica",D1152="Empresa"),(IF(M1152&lt;Leyenda!$I$11,"ALTO",(IF(M1152&lt;=Leyenda!$I$10,"MEDIO","BAJO")))),(IF(M1152&lt;Leyenda!$J$11,"ALTO",(IF(M1152&lt;=Leyenda!$J$10,"MEDIO","BAJO")))))</f>
        <v>BAJO</v>
      </c>
    </row>
    <row r="1153">
      <c r="A1153" s="8" t="s">
        <v>864</v>
      </c>
      <c r="B1153" s="9" t="s">
        <v>25</v>
      </c>
      <c r="C1153" s="9" t="s">
        <v>157</v>
      </c>
      <c r="D1153" s="9" t="s">
        <v>2144</v>
      </c>
      <c r="E1153" s="10">
        <v>16.5</v>
      </c>
      <c r="F1153" s="10">
        <v>17.5</v>
      </c>
      <c r="G1153" s="10">
        <v>18.5</v>
      </c>
      <c r="H1153" s="10">
        <v>20.0</v>
      </c>
      <c r="I1153" s="10">
        <v>20.0</v>
      </c>
      <c r="J1153" s="10">
        <v>15.0</v>
      </c>
      <c r="K1153" s="10">
        <v>18.5</v>
      </c>
      <c r="L1153" s="10">
        <v>18.5</v>
      </c>
      <c r="M1153" s="11">
        <f t="shared" si="1"/>
        <v>18</v>
      </c>
      <c r="N1153" s="11">
        <f t="shared" si="2"/>
        <v>18</v>
      </c>
      <c r="O1153" s="12" t="str">
        <f t="shared" si="3"/>
        <v>APROBADO</v>
      </c>
      <c r="P1153" s="12" t="str">
        <f>IF(OR(D1153="Académica",D1153="Empresa"),(IF(M1153&lt;Leyenda!$I$11,"ALTO",(IF(M1153&lt;=Leyenda!$I$10,"MEDIO","BAJO")))),(IF(M1153&lt;Leyenda!$J$11,"ALTO",(IF(M1153&lt;=Leyenda!$J$10,"MEDIO","BAJO")))))</f>
        <v>BAJO</v>
      </c>
    </row>
    <row r="1154">
      <c r="A1154" s="8" t="s">
        <v>803</v>
      </c>
      <c r="B1154" s="9" t="s">
        <v>25</v>
      </c>
      <c r="C1154" s="9" t="s">
        <v>157</v>
      </c>
      <c r="D1154" s="9" t="s">
        <v>2149</v>
      </c>
      <c r="E1154" s="10">
        <v>14.0</v>
      </c>
      <c r="F1154" s="10">
        <v>16.5</v>
      </c>
      <c r="G1154" s="10">
        <v>16.5</v>
      </c>
      <c r="H1154" s="10">
        <v>20.0</v>
      </c>
      <c r="I1154" s="10">
        <v>16.5</v>
      </c>
      <c r="J1154" s="10">
        <v>15.0</v>
      </c>
      <c r="K1154" s="10">
        <v>17.1</v>
      </c>
      <c r="L1154" s="10">
        <v>17.0</v>
      </c>
      <c r="M1154" s="11">
        <f t="shared" si="1"/>
        <v>16.51428571</v>
      </c>
      <c r="N1154" s="11">
        <f t="shared" si="2"/>
        <v>17</v>
      </c>
      <c r="O1154" s="12" t="str">
        <f t="shared" si="3"/>
        <v>APROBADO</v>
      </c>
      <c r="P1154" s="12" t="str">
        <f>IF(OR(D1154="Académica",D1154="Empresa"),(IF(M1154&lt;Leyenda!$I$11,"ALTO",(IF(M1154&lt;=Leyenda!$I$10,"MEDIO","BAJO")))),(IF(M1154&lt;Leyenda!$J$11,"ALTO",(IF(M1154&lt;=Leyenda!$J$10,"MEDIO","BAJO")))))</f>
        <v>BAJO</v>
      </c>
    </row>
    <row r="1155">
      <c r="A1155" s="8" t="s">
        <v>2634</v>
      </c>
      <c r="B1155" s="9" t="s">
        <v>21</v>
      </c>
      <c r="C1155" s="9" t="s">
        <v>157</v>
      </c>
      <c r="D1155" s="9" t="s">
        <v>2144</v>
      </c>
      <c r="E1155" s="10">
        <v>20.0</v>
      </c>
      <c r="F1155" s="10">
        <v>16.5</v>
      </c>
      <c r="G1155" s="10">
        <v>16.5</v>
      </c>
      <c r="H1155" s="10">
        <v>16.5</v>
      </c>
      <c r="I1155" s="10">
        <v>17.5</v>
      </c>
      <c r="J1155" s="10">
        <v>15.0</v>
      </c>
      <c r="K1155" s="10">
        <v>17.2</v>
      </c>
      <c r="L1155" s="10">
        <v>17.5</v>
      </c>
      <c r="M1155" s="11">
        <f t="shared" si="1"/>
        <v>17.02857143</v>
      </c>
      <c r="N1155" s="11">
        <f t="shared" si="2"/>
        <v>17</v>
      </c>
      <c r="O1155" s="12" t="str">
        <f t="shared" si="3"/>
        <v>APROBADO</v>
      </c>
      <c r="P1155" s="12" t="str">
        <f>IF(OR(D1155="Académica",D1155="Empresa"),(IF(M1155&lt;Leyenda!$I$11,"ALTO",(IF(M1155&lt;=Leyenda!$I$10,"MEDIO","BAJO")))),(IF(M1155&lt;Leyenda!$J$11,"ALTO",(IF(M1155&lt;=Leyenda!$J$10,"MEDIO","BAJO")))))</f>
        <v>BAJO</v>
      </c>
    </row>
    <row r="1156">
      <c r="A1156" s="8" t="s">
        <v>1552</v>
      </c>
      <c r="B1156" s="9" t="s">
        <v>40</v>
      </c>
      <c r="C1156" s="9" t="s">
        <v>157</v>
      </c>
      <c r="D1156" s="9" t="s">
        <v>2144</v>
      </c>
      <c r="E1156" s="10">
        <v>12.5</v>
      </c>
      <c r="F1156" s="10">
        <v>15.5</v>
      </c>
      <c r="G1156" s="10">
        <v>16.5</v>
      </c>
      <c r="H1156" s="10">
        <v>16.5</v>
      </c>
      <c r="I1156" s="10">
        <v>19.0</v>
      </c>
      <c r="J1156" s="10">
        <v>15.0</v>
      </c>
      <c r="K1156" s="10">
        <v>16.1</v>
      </c>
      <c r="L1156" s="10">
        <v>16.0</v>
      </c>
      <c r="M1156" s="11">
        <f t="shared" si="1"/>
        <v>15.87142857</v>
      </c>
      <c r="N1156" s="11">
        <f t="shared" si="2"/>
        <v>16</v>
      </c>
      <c r="O1156" s="12" t="str">
        <f t="shared" si="3"/>
        <v>APROBADO</v>
      </c>
      <c r="P1156" s="12" t="str">
        <f>IF(OR(D1156="Académica",D1156="Empresa"),(IF(M1156&lt;Leyenda!$I$11,"ALTO",(IF(M1156&lt;=Leyenda!$I$10,"MEDIO","BAJO")))),(IF(M1156&lt;Leyenda!$J$11,"ALTO",(IF(M1156&lt;=Leyenda!$J$10,"MEDIO","BAJO")))))</f>
        <v>BAJO</v>
      </c>
    </row>
    <row r="1157">
      <c r="A1157" s="8" t="s">
        <v>2635</v>
      </c>
      <c r="B1157" s="9" t="s">
        <v>28</v>
      </c>
      <c r="C1157" s="9" t="s">
        <v>135</v>
      </c>
      <c r="D1157" s="9" t="s">
        <v>2144</v>
      </c>
      <c r="E1157" s="10">
        <v>8.5</v>
      </c>
      <c r="F1157" s="10">
        <v>15.5</v>
      </c>
      <c r="G1157" s="10">
        <v>14.5</v>
      </c>
      <c r="H1157" s="10">
        <v>9.0</v>
      </c>
      <c r="I1157" s="10">
        <v>16.5</v>
      </c>
      <c r="J1157" s="10">
        <v>14.0</v>
      </c>
      <c r="K1157" s="10">
        <v>11.4</v>
      </c>
      <c r="L1157" s="10">
        <v>11.5</v>
      </c>
      <c r="M1157" s="11">
        <f t="shared" si="1"/>
        <v>12.77142857</v>
      </c>
      <c r="N1157" s="11">
        <f t="shared" si="2"/>
        <v>13</v>
      </c>
      <c r="O1157" s="12" t="str">
        <f t="shared" si="3"/>
        <v>DESAPROBADO</v>
      </c>
      <c r="P1157" s="12" t="str">
        <f>IF(OR(D1157="Académica",D1157="Empresa"),(IF(M1157&lt;Leyenda!$I$11,"ALTO",(IF(M1157&lt;=Leyenda!$I$10,"MEDIO","BAJO")))),(IF(M1157&lt;Leyenda!$J$11,"ALTO",(IF(M1157&lt;=Leyenda!$J$10,"MEDIO","BAJO")))))</f>
        <v>ALTO</v>
      </c>
    </row>
    <row r="1158">
      <c r="A1158" s="8" t="s">
        <v>1647</v>
      </c>
      <c r="B1158" s="9" t="s">
        <v>21</v>
      </c>
      <c r="C1158" s="9" t="s">
        <v>135</v>
      </c>
      <c r="D1158" s="9" t="s">
        <v>2144</v>
      </c>
      <c r="E1158" s="10">
        <v>17.5</v>
      </c>
      <c r="F1158" s="10">
        <v>17.5</v>
      </c>
      <c r="G1158" s="10">
        <v>16.5</v>
      </c>
      <c r="H1158" s="10">
        <v>16.5</v>
      </c>
      <c r="I1158" s="10">
        <v>16.5</v>
      </c>
      <c r="J1158" s="10">
        <v>19.0</v>
      </c>
      <c r="K1158" s="10">
        <v>17.2</v>
      </c>
      <c r="L1158" s="10">
        <v>17.0</v>
      </c>
      <c r="M1158" s="11">
        <f t="shared" si="1"/>
        <v>17.24285714</v>
      </c>
      <c r="N1158" s="11">
        <f t="shared" si="2"/>
        <v>17</v>
      </c>
      <c r="O1158" s="12" t="str">
        <f t="shared" si="3"/>
        <v>APROBADO</v>
      </c>
      <c r="P1158" s="12" t="str">
        <f>IF(OR(D1158="Académica",D1158="Empresa"),(IF(M1158&lt;Leyenda!$I$11,"ALTO",(IF(M1158&lt;=Leyenda!$I$10,"MEDIO","BAJO")))),(IF(M1158&lt;Leyenda!$J$11,"ALTO",(IF(M1158&lt;=Leyenda!$J$10,"MEDIO","BAJO")))))</f>
        <v>BAJO</v>
      </c>
    </row>
    <row r="1159">
      <c r="A1159" s="8" t="s">
        <v>1520</v>
      </c>
      <c r="B1159" s="9" t="s">
        <v>28</v>
      </c>
      <c r="C1159" s="9" t="s">
        <v>135</v>
      </c>
      <c r="D1159" s="9" t="s">
        <v>2144</v>
      </c>
      <c r="E1159" s="10">
        <v>17.5</v>
      </c>
      <c r="F1159" s="10">
        <v>17.5</v>
      </c>
      <c r="G1159" s="10">
        <v>18.5</v>
      </c>
      <c r="H1159" s="10">
        <v>16.5</v>
      </c>
      <c r="I1159" s="10">
        <v>10.0</v>
      </c>
      <c r="J1159" s="10">
        <v>19.0</v>
      </c>
      <c r="K1159" s="10">
        <v>15.5</v>
      </c>
      <c r="L1159" s="10">
        <v>15.5</v>
      </c>
      <c r="M1159" s="11">
        <f t="shared" si="1"/>
        <v>16.35714286</v>
      </c>
      <c r="N1159" s="11">
        <f t="shared" si="2"/>
        <v>16</v>
      </c>
      <c r="O1159" s="12" t="str">
        <f t="shared" si="3"/>
        <v>DESAPROBADO</v>
      </c>
      <c r="P1159" s="12" t="str">
        <f>IF(OR(D1159="Académica",D1159="Empresa"),(IF(M1159&lt;Leyenda!$I$11,"ALTO",(IF(M1159&lt;=Leyenda!$I$10,"MEDIO","BAJO")))),(IF(M1159&lt;Leyenda!$J$11,"ALTO",(IF(M1159&lt;=Leyenda!$J$10,"MEDIO","BAJO")))))</f>
        <v>BAJO</v>
      </c>
    </row>
    <row r="1160">
      <c r="A1160" s="8" t="s">
        <v>1799</v>
      </c>
      <c r="B1160" s="9" t="s">
        <v>28</v>
      </c>
      <c r="C1160" s="9" t="s">
        <v>135</v>
      </c>
      <c r="D1160" s="9" t="s">
        <v>2144</v>
      </c>
      <c r="E1160" s="10">
        <v>16.5</v>
      </c>
      <c r="F1160" s="10">
        <v>16.5</v>
      </c>
      <c r="G1160" s="10">
        <v>16.5</v>
      </c>
      <c r="H1160" s="10">
        <v>18.0</v>
      </c>
      <c r="I1160" s="10">
        <v>16.5</v>
      </c>
      <c r="J1160" s="10">
        <v>16.5</v>
      </c>
      <c r="K1160" s="10">
        <v>16.7</v>
      </c>
      <c r="L1160" s="10">
        <v>16.5</v>
      </c>
      <c r="M1160" s="11">
        <f t="shared" si="1"/>
        <v>16.74285714</v>
      </c>
      <c r="N1160" s="11">
        <f t="shared" si="2"/>
        <v>17</v>
      </c>
      <c r="O1160" s="12" t="str">
        <f t="shared" si="3"/>
        <v>APROBADO</v>
      </c>
      <c r="P1160" s="12" t="str">
        <f>IF(OR(D1160="Académica",D1160="Empresa"),(IF(M1160&lt;Leyenda!$I$11,"ALTO",(IF(M1160&lt;=Leyenda!$I$10,"MEDIO","BAJO")))),(IF(M1160&lt;Leyenda!$J$11,"ALTO",(IF(M1160&lt;=Leyenda!$J$10,"MEDIO","BAJO")))))</f>
        <v>BAJO</v>
      </c>
    </row>
    <row r="1161">
      <c r="A1161" s="8" t="s">
        <v>1598</v>
      </c>
      <c r="B1161" s="9" t="s">
        <v>28</v>
      </c>
      <c r="C1161" s="9" t="s">
        <v>135</v>
      </c>
      <c r="D1161" s="9" t="s">
        <v>2144</v>
      </c>
      <c r="E1161" s="10">
        <v>16.5</v>
      </c>
      <c r="F1161" s="10">
        <v>16.5</v>
      </c>
      <c r="G1161" s="10">
        <v>16.5</v>
      </c>
      <c r="H1161" s="10">
        <v>16.5</v>
      </c>
      <c r="I1161" s="10">
        <v>16.5</v>
      </c>
      <c r="J1161" s="10">
        <v>16.5</v>
      </c>
      <c r="K1161" s="10">
        <v>16.5</v>
      </c>
      <c r="L1161" s="10">
        <v>16.5</v>
      </c>
      <c r="M1161" s="11">
        <f t="shared" si="1"/>
        <v>16.5</v>
      </c>
      <c r="N1161" s="11">
        <f t="shared" si="2"/>
        <v>17</v>
      </c>
      <c r="O1161" s="12" t="str">
        <f t="shared" si="3"/>
        <v>APROBADO</v>
      </c>
      <c r="P1161" s="12" t="str">
        <f>IF(OR(D1161="Académica",D1161="Empresa"),(IF(M1161&lt;Leyenda!$I$11,"ALTO",(IF(M1161&lt;=Leyenda!$I$10,"MEDIO","BAJO")))),(IF(M1161&lt;Leyenda!$J$11,"ALTO",(IF(M1161&lt;=Leyenda!$J$10,"MEDIO","BAJO")))))</f>
        <v>BAJO</v>
      </c>
    </row>
    <row r="1162">
      <c r="A1162" s="8" t="s">
        <v>906</v>
      </c>
      <c r="B1162" s="9" t="s">
        <v>21</v>
      </c>
      <c r="C1162" s="9" t="s">
        <v>135</v>
      </c>
      <c r="D1162" s="9" t="s">
        <v>2144</v>
      </c>
      <c r="E1162" s="10">
        <v>20.0</v>
      </c>
      <c r="F1162" s="10">
        <v>16.5</v>
      </c>
      <c r="G1162" s="10">
        <v>17.0</v>
      </c>
      <c r="H1162" s="10">
        <v>16.5</v>
      </c>
      <c r="I1162" s="10">
        <v>19.0</v>
      </c>
      <c r="J1162" s="10">
        <v>16.5</v>
      </c>
      <c r="K1162" s="10">
        <v>18.4</v>
      </c>
      <c r="L1162" s="10">
        <v>18.5</v>
      </c>
      <c r="M1162" s="11">
        <f t="shared" si="1"/>
        <v>17.7</v>
      </c>
      <c r="N1162" s="11">
        <f t="shared" si="2"/>
        <v>18</v>
      </c>
      <c r="O1162" s="12" t="str">
        <f t="shared" si="3"/>
        <v>APROBADO</v>
      </c>
      <c r="P1162" s="12" t="str">
        <f>IF(OR(D1162="Académica",D1162="Empresa"),(IF(M1162&lt;Leyenda!$I$11,"ALTO",(IF(M1162&lt;=Leyenda!$I$10,"MEDIO","BAJO")))),(IF(M1162&lt;Leyenda!$J$11,"ALTO",(IF(M1162&lt;=Leyenda!$J$10,"MEDIO","BAJO")))))</f>
        <v>BAJO</v>
      </c>
    </row>
    <row r="1163">
      <c r="A1163" s="8" t="s">
        <v>1957</v>
      </c>
      <c r="B1163" s="9" t="s">
        <v>21</v>
      </c>
      <c r="C1163" s="9" t="s">
        <v>135</v>
      </c>
      <c r="D1163" s="9" t="s">
        <v>2144</v>
      </c>
      <c r="E1163" s="10">
        <v>15.5</v>
      </c>
      <c r="F1163" s="10">
        <v>12.5</v>
      </c>
      <c r="G1163" s="10">
        <v>16.5</v>
      </c>
      <c r="H1163" s="10">
        <v>16.5</v>
      </c>
      <c r="I1163" s="10">
        <v>16.5</v>
      </c>
      <c r="J1163" s="10">
        <v>16.5</v>
      </c>
      <c r="K1163" s="10">
        <v>16.0</v>
      </c>
      <c r="L1163" s="10">
        <v>16.0</v>
      </c>
      <c r="M1163" s="11">
        <f t="shared" si="1"/>
        <v>15.71428571</v>
      </c>
      <c r="N1163" s="11">
        <f t="shared" si="2"/>
        <v>16</v>
      </c>
      <c r="O1163" s="12" t="str">
        <f t="shared" si="3"/>
        <v>APROBADO</v>
      </c>
      <c r="P1163" s="12" t="str">
        <f>IF(OR(D1163="Académica",D1163="Empresa"),(IF(M1163&lt;Leyenda!$I$11,"ALTO",(IF(M1163&lt;=Leyenda!$I$10,"MEDIO","BAJO")))),(IF(M1163&lt;Leyenda!$J$11,"ALTO",(IF(M1163&lt;=Leyenda!$J$10,"MEDIO","BAJO")))))</f>
        <v>BAJO</v>
      </c>
    </row>
    <row r="1164">
      <c r="A1164" s="8" t="s">
        <v>1986</v>
      </c>
      <c r="B1164" s="9" t="s">
        <v>35</v>
      </c>
      <c r="C1164" s="9" t="s">
        <v>135</v>
      </c>
      <c r="D1164" s="9" t="s">
        <v>2144</v>
      </c>
      <c r="E1164" s="10">
        <v>16.5</v>
      </c>
      <c r="F1164" s="10">
        <v>19.0</v>
      </c>
      <c r="G1164" s="10">
        <v>19.0</v>
      </c>
      <c r="H1164" s="10">
        <v>16.5</v>
      </c>
      <c r="I1164" s="10">
        <v>19.0</v>
      </c>
      <c r="J1164" s="10">
        <v>20.0</v>
      </c>
      <c r="K1164" s="10">
        <v>18.1</v>
      </c>
      <c r="L1164" s="10">
        <v>18.0</v>
      </c>
      <c r="M1164" s="11">
        <f t="shared" si="1"/>
        <v>18.3</v>
      </c>
      <c r="N1164" s="11">
        <f t="shared" si="2"/>
        <v>18</v>
      </c>
      <c r="O1164" s="12" t="str">
        <f t="shared" si="3"/>
        <v>APROBADO</v>
      </c>
      <c r="P1164" s="12" t="str">
        <f>IF(OR(D1164="Académica",D1164="Empresa"),(IF(M1164&lt;Leyenda!$I$11,"ALTO",(IF(M1164&lt;=Leyenda!$I$10,"MEDIO","BAJO")))),(IF(M1164&lt;Leyenda!$J$11,"ALTO",(IF(M1164&lt;=Leyenda!$J$10,"MEDIO","BAJO")))))</f>
        <v>BAJO</v>
      </c>
    </row>
    <row r="1165">
      <c r="A1165" s="8" t="s">
        <v>1426</v>
      </c>
      <c r="B1165" s="9" t="s">
        <v>28</v>
      </c>
      <c r="C1165" s="9" t="s">
        <v>135</v>
      </c>
      <c r="D1165" s="9" t="s">
        <v>2144</v>
      </c>
      <c r="E1165" s="10">
        <v>15.5</v>
      </c>
      <c r="F1165" s="10">
        <v>19.0</v>
      </c>
      <c r="G1165" s="10">
        <v>19.0</v>
      </c>
      <c r="H1165" s="10">
        <v>16.5</v>
      </c>
      <c r="I1165" s="10">
        <v>16.5</v>
      </c>
      <c r="J1165" s="10">
        <v>20.0</v>
      </c>
      <c r="K1165" s="10">
        <v>17.8</v>
      </c>
      <c r="L1165" s="10">
        <v>17.5</v>
      </c>
      <c r="M1165" s="11">
        <f t="shared" si="1"/>
        <v>17.75714286</v>
      </c>
      <c r="N1165" s="11">
        <f t="shared" si="2"/>
        <v>18</v>
      </c>
      <c r="O1165" s="12" t="str">
        <f t="shared" si="3"/>
        <v>APROBADO</v>
      </c>
      <c r="P1165" s="12" t="str">
        <f>IF(OR(D1165="Académica",D1165="Empresa"),(IF(M1165&lt;Leyenda!$I$11,"ALTO",(IF(M1165&lt;=Leyenda!$I$10,"MEDIO","BAJO")))),(IF(M1165&lt;Leyenda!$J$11,"ALTO",(IF(M1165&lt;=Leyenda!$J$10,"MEDIO","BAJO")))))</f>
        <v>BAJO</v>
      </c>
    </row>
    <row r="1166">
      <c r="A1166" s="8" t="s">
        <v>832</v>
      </c>
      <c r="B1166" s="9" t="s">
        <v>25</v>
      </c>
      <c r="C1166" s="9" t="s">
        <v>135</v>
      </c>
      <c r="D1166" s="9" t="s">
        <v>2144</v>
      </c>
      <c r="E1166" s="10">
        <v>16.5</v>
      </c>
      <c r="F1166" s="10">
        <v>16.5</v>
      </c>
      <c r="G1166" s="10">
        <v>16.5</v>
      </c>
      <c r="H1166" s="10">
        <v>16.5</v>
      </c>
      <c r="I1166" s="10">
        <v>19.0</v>
      </c>
      <c r="J1166" s="10">
        <v>15.0</v>
      </c>
      <c r="K1166" s="10">
        <v>17.1</v>
      </c>
      <c r="L1166" s="10">
        <v>17.0</v>
      </c>
      <c r="M1166" s="11">
        <f t="shared" si="1"/>
        <v>16.72857143</v>
      </c>
      <c r="N1166" s="11">
        <f t="shared" si="2"/>
        <v>17</v>
      </c>
      <c r="O1166" s="12" t="str">
        <f t="shared" si="3"/>
        <v>APROBADO</v>
      </c>
      <c r="P1166" s="12" t="str">
        <f>IF(OR(D1166="Académica",D1166="Empresa"),(IF(M1166&lt;Leyenda!$I$11,"ALTO",(IF(M1166&lt;=Leyenda!$I$10,"MEDIO","BAJO")))),(IF(M1166&lt;Leyenda!$J$11,"ALTO",(IF(M1166&lt;=Leyenda!$J$10,"MEDIO","BAJO")))))</f>
        <v>BAJO</v>
      </c>
    </row>
    <row r="1167">
      <c r="A1167" s="8" t="s">
        <v>1669</v>
      </c>
      <c r="B1167" s="9" t="s">
        <v>28</v>
      </c>
      <c r="C1167" s="9" t="s">
        <v>135</v>
      </c>
      <c r="D1167" s="9" t="s">
        <v>2144</v>
      </c>
      <c r="E1167" s="10">
        <v>15.0</v>
      </c>
      <c r="F1167" s="10">
        <v>16.5</v>
      </c>
      <c r="G1167" s="10">
        <v>16.5</v>
      </c>
      <c r="H1167" s="10">
        <v>16.5</v>
      </c>
      <c r="I1167" s="10">
        <v>11.5</v>
      </c>
      <c r="J1167" s="10">
        <v>15.0</v>
      </c>
      <c r="K1167" s="10">
        <v>15.4</v>
      </c>
      <c r="L1167" s="10">
        <v>15.5</v>
      </c>
      <c r="M1167" s="11">
        <f t="shared" si="1"/>
        <v>15.2</v>
      </c>
      <c r="N1167" s="11">
        <f t="shared" si="2"/>
        <v>15</v>
      </c>
      <c r="O1167" s="12" t="str">
        <f t="shared" si="3"/>
        <v>APROBADO</v>
      </c>
      <c r="P1167" s="12" t="str">
        <f>IF(OR(D1167="Académica",D1167="Empresa"),(IF(M1167&lt;Leyenda!$I$11,"ALTO",(IF(M1167&lt;=Leyenda!$I$10,"MEDIO","BAJO")))),(IF(M1167&lt;Leyenda!$J$11,"ALTO",(IF(M1167&lt;=Leyenda!$J$10,"MEDIO","BAJO")))))</f>
        <v>BAJO</v>
      </c>
    </row>
    <row r="1168">
      <c r="A1168" s="8" t="s">
        <v>1512</v>
      </c>
      <c r="B1168" s="9" t="s">
        <v>40</v>
      </c>
      <c r="C1168" s="9" t="s">
        <v>135</v>
      </c>
      <c r="D1168" s="9" t="s">
        <v>2144</v>
      </c>
      <c r="E1168" s="10">
        <v>16.5</v>
      </c>
      <c r="F1168" s="10">
        <v>16.5</v>
      </c>
      <c r="G1168" s="10">
        <v>17.5</v>
      </c>
      <c r="H1168" s="10">
        <v>16.5</v>
      </c>
      <c r="I1168" s="10">
        <v>16.5</v>
      </c>
      <c r="J1168" s="10">
        <v>20.0</v>
      </c>
      <c r="K1168" s="10">
        <v>16.9</v>
      </c>
      <c r="L1168" s="10">
        <v>17.0</v>
      </c>
      <c r="M1168" s="11">
        <f t="shared" si="1"/>
        <v>17.2</v>
      </c>
      <c r="N1168" s="11">
        <f t="shared" si="2"/>
        <v>17</v>
      </c>
      <c r="O1168" s="12" t="str">
        <f t="shared" si="3"/>
        <v>APROBADO</v>
      </c>
      <c r="P1168" s="12" t="str">
        <f>IF(OR(D1168="Académica",D1168="Empresa"),(IF(M1168&lt;Leyenda!$I$11,"ALTO",(IF(M1168&lt;=Leyenda!$I$10,"MEDIO","BAJO")))),(IF(M1168&lt;Leyenda!$J$11,"ALTO",(IF(M1168&lt;=Leyenda!$J$10,"MEDIO","BAJO")))))</f>
        <v>BAJO</v>
      </c>
    </row>
    <row r="1169">
      <c r="A1169" s="8" t="s">
        <v>996</v>
      </c>
      <c r="B1169" s="9" t="s">
        <v>25</v>
      </c>
      <c r="C1169" s="9" t="s">
        <v>215</v>
      </c>
      <c r="D1169" s="9" t="s">
        <v>2144</v>
      </c>
      <c r="E1169" s="10">
        <v>18.0</v>
      </c>
      <c r="F1169" s="10">
        <v>16.5</v>
      </c>
      <c r="G1169" s="10">
        <v>17.5</v>
      </c>
      <c r="H1169" s="10">
        <v>18.0</v>
      </c>
      <c r="I1169" s="10">
        <v>17.5</v>
      </c>
      <c r="J1169" s="10">
        <v>17.5</v>
      </c>
      <c r="K1169" s="10">
        <v>17.2</v>
      </c>
      <c r="L1169" s="10">
        <v>17.0</v>
      </c>
      <c r="M1169" s="11">
        <f t="shared" si="1"/>
        <v>17.45714286</v>
      </c>
      <c r="N1169" s="11">
        <f t="shared" si="2"/>
        <v>17</v>
      </c>
      <c r="O1169" s="12" t="str">
        <f t="shared" si="3"/>
        <v>APROBADO</v>
      </c>
      <c r="P1169" s="12" t="str">
        <f>IF(OR(D1169="Académica",D1169="Empresa"),(IF(M1169&lt;Leyenda!$I$11,"ALTO",(IF(M1169&lt;=Leyenda!$I$10,"MEDIO","BAJO")))),(IF(M1169&lt;Leyenda!$J$11,"ALTO",(IF(M1169&lt;=Leyenda!$J$10,"MEDIO","BAJO")))))</f>
        <v>BAJO</v>
      </c>
    </row>
    <row r="1170">
      <c r="A1170" s="8" t="s">
        <v>792</v>
      </c>
      <c r="B1170" s="9" t="s">
        <v>21</v>
      </c>
      <c r="C1170" s="9" t="s">
        <v>215</v>
      </c>
      <c r="D1170" s="9" t="s">
        <v>2144</v>
      </c>
      <c r="E1170" s="10">
        <v>11.0</v>
      </c>
      <c r="F1170" s="10">
        <v>15.5</v>
      </c>
      <c r="G1170" s="10">
        <v>15.0</v>
      </c>
      <c r="H1170" s="10">
        <v>16.5</v>
      </c>
      <c r="I1170" s="10">
        <v>16.5</v>
      </c>
      <c r="J1170" s="10">
        <v>16.5</v>
      </c>
      <c r="K1170" s="10">
        <v>15.4</v>
      </c>
      <c r="L1170" s="10">
        <v>15.5</v>
      </c>
      <c r="M1170" s="11">
        <f t="shared" si="1"/>
        <v>15.2</v>
      </c>
      <c r="N1170" s="11">
        <f t="shared" si="2"/>
        <v>15</v>
      </c>
      <c r="O1170" s="12" t="str">
        <f t="shared" si="3"/>
        <v>APROBADO</v>
      </c>
      <c r="P1170" s="12" t="str">
        <f>IF(OR(D1170="Académica",D1170="Empresa"),(IF(M1170&lt;Leyenda!$I$11,"ALTO",(IF(M1170&lt;=Leyenda!$I$10,"MEDIO","BAJO")))),(IF(M1170&lt;Leyenda!$J$11,"ALTO",(IF(M1170&lt;=Leyenda!$J$10,"MEDIO","BAJO")))))</f>
        <v>BAJO</v>
      </c>
    </row>
    <row r="1171">
      <c r="A1171" s="8" t="s">
        <v>2135</v>
      </c>
      <c r="B1171" s="9" t="s">
        <v>50</v>
      </c>
      <c r="C1171" s="9" t="s">
        <v>215</v>
      </c>
      <c r="D1171" s="9" t="s">
        <v>2149</v>
      </c>
      <c r="E1171" s="10">
        <v>19.0</v>
      </c>
      <c r="F1171" s="10">
        <v>16.5</v>
      </c>
      <c r="G1171" s="10">
        <v>16.5</v>
      </c>
      <c r="H1171" s="10">
        <v>16.5</v>
      </c>
      <c r="I1171" s="10">
        <v>16.5</v>
      </c>
      <c r="J1171" s="10">
        <v>20.0</v>
      </c>
      <c r="K1171" s="10">
        <v>17.1</v>
      </c>
      <c r="L1171" s="10">
        <v>17.0</v>
      </c>
      <c r="M1171" s="11">
        <f t="shared" si="1"/>
        <v>17.44285714</v>
      </c>
      <c r="N1171" s="11">
        <f t="shared" si="2"/>
        <v>17</v>
      </c>
      <c r="O1171" s="12" t="str">
        <f t="shared" si="3"/>
        <v>APROBADO</v>
      </c>
      <c r="P1171" s="12" t="str">
        <f>IF(OR(D1171="Académica",D1171="Empresa"),(IF(M1171&lt;Leyenda!$I$11,"ALTO",(IF(M1171&lt;=Leyenda!$I$10,"MEDIO","BAJO")))),(IF(M1171&lt;Leyenda!$J$11,"ALTO",(IF(M1171&lt;=Leyenda!$J$10,"MEDIO","BAJO")))))</f>
        <v>BAJO</v>
      </c>
    </row>
    <row r="1172">
      <c r="A1172" s="8" t="s">
        <v>728</v>
      </c>
      <c r="B1172" s="9" t="s">
        <v>25</v>
      </c>
      <c r="C1172" s="9" t="s">
        <v>215</v>
      </c>
      <c r="D1172" s="9" t="s">
        <v>2144</v>
      </c>
      <c r="E1172" s="10">
        <v>18.5</v>
      </c>
      <c r="F1172" s="10">
        <v>15.5</v>
      </c>
      <c r="G1172" s="10">
        <v>16.0</v>
      </c>
      <c r="H1172" s="10">
        <v>18.0</v>
      </c>
      <c r="I1172" s="10">
        <v>16.5</v>
      </c>
      <c r="J1172" s="10">
        <v>15.0</v>
      </c>
      <c r="K1172" s="10">
        <v>16.9</v>
      </c>
      <c r="L1172" s="10">
        <v>16.5</v>
      </c>
      <c r="M1172" s="11">
        <f t="shared" si="1"/>
        <v>16.62857143</v>
      </c>
      <c r="N1172" s="11">
        <f t="shared" si="2"/>
        <v>17</v>
      </c>
      <c r="O1172" s="12" t="str">
        <f t="shared" si="3"/>
        <v>APROBADO</v>
      </c>
      <c r="P1172" s="12" t="str">
        <f>IF(OR(D1172="Académica",D1172="Empresa"),(IF(M1172&lt;Leyenda!$I$11,"ALTO",(IF(M1172&lt;=Leyenda!$I$10,"MEDIO","BAJO")))),(IF(M1172&lt;Leyenda!$J$11,"ALTO",(IF(M1172&lt;=Leyenda!$J$10,"MEDIO","BAJO")))))</f>
        <v>BAJO</v>
      </c>
    </row>
    <row r="1173">
      <c r="A1173" s="8" t="s">
        <v>2106</v>
      </c>
      <c r="B1173" s="9" t="s">
        <v>21</v>
      </c>
      <c r="C1173" s="9" t="s">
        <v>215</v>
      </c>
      <c r="D1173" s="9" t="s">
        <v>2149</v>
      </c>
      <c r="E1173" s="10">
        <v>19.0</v>
      </c>
      <c r="F1173" s="10">
        <v>16.5</v>
      </c>
      <c r="G1173" s="10">
        <v>16.5</v>
      </c>
      <c r="H1173" s="10">
        <v>18.0</v>
      </c>
      <c r="I1173" s="10">
        <v>16.5</v>
      </c>
      <c r="J1173" s="10">
        <v>15.0</v>
      </c>
      <c r="K1173" s="10">
        <v>17.1</v>
      </c>
      <c r="L1173" s="10">
        <v>17.0</v>
      </c>
      <c r="M1173" s="11">
        <f t="shared" si="1"/>
        <v>16.94285714</v>
      </c>
      <c r="N1173" s="11">
        <f t="shared" si="2"/>
        <v>17</v>
      </c>
      <c r="O1173" s="12" t="str">
        <f t="shared" si="3"/>
        <v>APROBADO</v>
      </c>
      <c r="P1173" s="12" t="str">
        <f>IF(OR(D1173="Académica",D1173="Empresa"),(IF(M1173&lt;Leyenda!$I$11,"ALTO",(IF(M1173&lt;=Leyenda!$I$10,"MEDIO","BAJO")))),(IF(M1173&lt;Leyenda!$J$11,"ALTO",(IF(M1173&lt;=Leyenda!$J$10,"MEDIO","BAJO")))))</f>
        <v>BAJO</v>
      </c>
    </row>
    <row r="1174">
      <c r="A1174" s="8" t="s">
        <v>1755</v>
      </c>
      <c r="B1174" s="9" t="s">
        <v>50</v>
      </c>
      <c r="C1174" s="9" t="s">
        <v>215</v>
      </c>
      <c r="D1174" s="9" t="s">
        <v>2144</v>
      </c>
      <c r="E1174" s="10">
        <v>16.5</v>
      </c>
      <c r="F1174" s="10">
        <v>16.5</v>
      </c>
      <c r="G1174" s="10">
        <v>16.5</v>
      </c>
      <c r="H1174" s="10">
        <v>16.5</v>
      </c>
      <c r="I1174" s="10">
        <v>16.5</v>
      </c>
      <c r="J1174" s="10">
        <v>15.0</v>
      </c>
      <c r="K1174" s="10">
        <v>15.5</v>
      </c>
      <c r="L1174" s="10">
        <v>15.5</v>
      </c>
      <c r="M1174" s="11">
        <f t="shared" si="1"/>
        <v>16.14285714</v>
      </c>
      <c r="N1174" s="11">
        <f t="shared" si="2"/>
        <v>16</v>
      </c>
      <c r="O1174" s="12" t="str">
        <f t="shared" si="3"/>
        <v>APROBADO</v>
      </c>
      <c r="P1174" s="12" t="str">
        <f>IF(OR(D1174="Académica",D1174="Empresa"),(IF(M1174&lt;Leyenda!$I$11,"ALTO",(IF(M1174&lt;=Leyenda!$I$10,"MEDIO","BAJO")))),(IF(M1174&lt;Leyenda!$J$11,"ALTO",(IF(M1174&lt;=Leyenda!$J$10,"MEDIO","BAJO")))))</f>
        <v>BAJO</v>
      </c>
    </row>
    <row r="1175">
      <c r="A1175" s="8" t="s">
        <v>796</v>
      </c>
      <c r="B1175" s="9" t="s">
        <v>17</v>
      </c>
      <c r="C1175" s="9" t="s">
        <v>729</v>
      </c>
      <c r="D1175" s="9" t="s">
        <v>2144</v>
      </c>
      <c r="E1175" s="10">
        <v>16.5</v>
      </c>
      <c r="F1175" s="10">
        <v>16.5</v>
      </c>
      <c r="G1175" s="10">
        <v>18.5</v>
      </c>
      <c r="H1175" s="10">
        <v>16.5</v>
      </c>
      <c r="I1175" s="10">
        <v>16.5</v>
      </c>
      <c r="J1175" s="10">
        <v>16.5</v>
      </c>
      <c r="K1175" s="10">
        <v>16.8</v>
      </c>
      <c r="L1175" s="10">
        <v>16.5</v>
      </c>
      <c r="M1175" s="11">
        <f t="shared" si="1"/>
        <v>16.82857143</v>
      </c>
      <c r="N1175" s="11">
        <f t="shared" si="2"/>
        <v>17</v>
      </c>
      <c r="O1175" s="12" t="str">
        <f t="shared" si="3"/>
        <v>APROBADO</v>
      </c>
      <c r="P1175" s="12" t="str">
        <f>IF(OR(D1175="Académica",D1175="Empresa"),(IF(M1175&lt;Leyenda!$I$11,"ALTO",(IF(M1175&lt;=Leyenda!$I$10,"MEDIO","BAJO")))),(IF(M1175&lt;Leyenda!$J$11,"ALTO",(IF(M1175&lt;=Leyenda!$J$10,"MEDIO","BAJO")))))</f>
        <v>BAJO</v>
      </c>
    </row>
    <row r="1176">
      <c r="A1176" s="8" t="s">
        <v>2183</v>
      </c>
      <c r="B1176" s="9" t="s">
        <v>386</v>
      </c>
      <c r="C1176" s="9" t="s">
        <v>729</v>
      </c>
      <c r="D1176" s="9" t="s">
        <v>2149</v>
      </c>
      <c r="E1176" s="10">
        <v>16.5</v>
      </c>
      <c r="F1176" s="10">
        <v>19.0</v>
      </c>
      <c r="G1176" s="10">
        <v>20.0</v>
      </c>
      <c r="H1176" s="10">
        <v>19.0</v>
      </c>
      <c r="I1176" s="10">
        <v>18.0</v>
      </c>
      <c r="J1176" s="10">
        <v>14.0</v>
      </c>
      <c r="K1176" s="10">
        <v>18.8</v>
      </c>
      <c r="L1176" s="10">
        <v>19.0</v>
      </c>
      <c r="M1176" s="11">
        <f t="shared" si="1"/>
        <v>17.9</v>
      </c>
      <c r="N1176" s="11">
        <f t="shared" si="2"/>
        <v>18</v>
      </c>
      <c r="O1176" s="12" t="str">
        <f t="shared" si="3"/>
        <v>APROBADO</v>
      </c>
      <c r="P1176" s="12" t="str">
        <f>IF(OR(D1176="Académica",D1176="Empresa"),(IF(M1176&lt;Leyenda!$I$11,"ALTO",(IF(M1176&lt;=Leyenda!$I$10,"MEDIO","BAJO")))),(IF(M1176&lt;Leyenda!$J$11,"ALTO",(IF(M1176&lt;=Leyenda!$J$10,"MEDIO","BAJO")))))</f>
        <v>BAJO</v>
      </c>
    </row>
    <row r="1177">
      <c r="A1177" s="8" t="s">
        <v>1291</v>
      </c>
      <c r="B1177" s="9" t="s">
        <v>40</v>
      </c>
      <c r="C1177" s="9" t="s">
        <v>729</v>
      </c>
      <c r="D1177" s="9" t="s">
        <v>2144</v>
      </c>
      <c r="E1177" s="10">
        <v>18.0</v>
      </c>
      <c r="F1177" s="10">
        <v>16.5</v>
      </c>
      <c r="G1177" s="10">
        <v>19.5</v>
      </c>
      <c r="H1177" s="10">
        <v>20.0</v>
      </c>
      <c r="I1177" s="10">
        <v>20.0</v>
      </c>
      <c r="J1177" s="10">
        <v>19.0</v>
      </c>
      <c r="K1177" s="10">
        <v>19.0</v>
      </c>
      <c r="L1177" s="10">
        <v>19.0</v>
      </c>
      <c r="M1177" s="11">
        <f t="shared" si="1"/>
        <v>18.85714286</v>
      </c>
      <c r="N1177" s="11">
        <f t="shared" si="2"/>
        <v>19</v>
      </c>
      <c r="O1177" s="12" t="str">
        <f t="shared" si="3"/>
        <v>APROBADO</v>
      </c>
      <c r="P1177" s="12" t="str">
        <f>IF(OR(D1177="Académica",D1177="Empresa"),(IF(M1177&lt;Leyenda!$I$11,"ALTO",(IF(M1177&lt;=Leyenda!$I$10,"MEDIO","BAJO")))),(IF(M1177&lt;Leyenda!$J$11,"ALTO",(IF(M1177&lt;=Leyenda!$J$10,"MEDIO","BAJO")))))</f>
        <v>BAJO</v>
      </c>
    </row>
    <row r="1178">
      <c r="A1178" s="8" t="s">
        <v>1429</v>
      </c>
      <c r="B1178" s="9" t="s">
        <v>28</v>
      </c>
      <c r="C1178" s="9" t="s">
        <v>729</v>
      </c>
      <c r="D1178" s="9" t="s">
        <v>2144</v>
      </c>
      <c r="E1178" s="10">
        <v>17.5</v>
      </c>
      <c r="F1178" s="10">
        <v>16.5</v>
      </c>
      <c r="G1178" s="10">
        <v>16.5</v>
      </c>
      <c r="H1178" s="10">
        <v>16.5</v>
      </c>
      <c r="I1178" s="10">
        <v>19.0</v>
      </c>
      <c r="J1178" s="10">
        <v>16.5</v>
      </c>
      <c r="K1178" s="10">
        <v>17.0</v>
      </c>
      <c r="L1178" s="10">
        <v>17.0</v>
      </c>
      <c r="M1178" s="11">
        <f t="shared" si="1"/>
        <v>17.07142857</v>
      </c>
      <c r="N1178" s="11">
        <f t="shared" si="2"/>
        <v>17</v>
      </c>
      <c r="O1178" s="12" t="str">
        <f t="shared" si="3"/>
        <v>APROBADO</v>
      </c>
      <c r="P1178" s="12" t="str">
        <f>IF(OR(D1178="Académica",D1178="Empresa"),(IF(M1178&lt;Leyenda!$I$11,"ALTO",(IF(M1178&lt;=Leyenda!$I$10,"MEDIO","BAJO")))),(IF(M1178&lt;Leyenda!$J$11,"ALTO",(IF(M1178&lt;=Leyenda!$J$10,"MEDIO","BAJO")))))</f>
        <v>BAJO</v>
      </c>
    </row>
    <row r="1179">
      <c r="A1179" s="8" t="s">
        <v>799</v>
      </c>
      <c r="B1179" s="9" t="s">
        <v>17</v>
      </c>
      <c r="C1179" s="9" t="s">
        <v>729</v>
      </c>
      <c r="D1179" s="9" t="s">
        <v>2144</v>
      </c>
      <c r="E1179" s="10">
        <v>16.5</v>
      </c>
      <c r="F1179" s="10">
        <v>20.0</v>
      </c>
      <c r="G1179" s="10">
        <v>19.0</v>
      </c>
      <c r="H1179" s="10">
        <v>16.5</v>
      </c>
      <c r="I1179" s="10">
        <v>16.5</v>
      </c>
      <c r="J1179" s="10">
        <v>15.0</v>
      </c>
      <c r="K1179" s="10">
        <v>18.1</v>
      </c>
      <c r="L1179" s="10">
        <v>18.0</v>
      </c>
      <c r="M1179" s="11">
        <f t="shared" si="1"/>
        <v>17.37142857</v>
      </c>
      <c r="N1179" s="11">
        <f t="shared" si="2"/>
        <v>17</v>
      </c>
      <c r="O1179" s="12" t="str">
        <f t="shared" si="3"/>
        <v>APROBADO</v>
      </c>
      <c r="P1179" s="12" t="str">
        <f>IF(OR(D1179="Académica",D1179="Empresa"),(IF(M1179&lt;Leyenda!$I$11,"ALTO",(IF(M1179&lt;=Leyenda!$I$10,"MEDIO","BAJO")))),(IF(M1179&lt;Leyenda!$J$11,"ALTO",(IF(M1179&lt;=Leyenda!$J$10,"MEDIO","BAJO")))))</f>
        <v>BAJO</v>
      </c>
    </row>
    <row r="1180">
      <c r="A1180" s="8" t="s">
        <v>1787</v>
      </c>
      <c r="B1180" s="9" t="s">
        <v>40</v>
      </c>
      <c r="C1180" s="9" t="s">
        <v>729</v>
      </c>
      <c r="D1180" s="9" t="s">
        <v>2144</v>
      </c>
      <c r="E1180" s="10">
        <v>16.5</v>
      </c>
      <c r="F1180" s="10">
        <v>16.5</v>
      </c>
      <c r="G1180" s="10">
        <v>17.5</v>
      </c>
      <c r="H1180" s="10">
        <v>19.0</v>
      </c>
      <c r="I1180" s="10">
        <v>19.0</v>
      </c>
      <c r="J1180" s="10">
        <v>15.0</v>
      </c>
      <c r="K1180" s="10">
        <v>17.9</v>
      </c>
      <c r="L1180" s="10">
        <v>18.0</v>
      </c>
      <c r="M1180" s="11">
        <f t="shared" si="1"/>
        <v>17.34285714</v>
      </c>
      <c r="N1180" s="11">
        <f t="shared" si="2"/>
        <v>17</v>
      </c>
      <c r="O1180" s="12" t="str">
        <f t="shared" si="3"/>
        <v>APROBADO</v>
      </c>
      <c r="P1180" s="12" t="str">
        <f>IF(OR(D1180="Académica",D1180="Empresa"),(IF(M1180&lt;Leyenda!$I$11,"ALTO",(IF(M1180&lt;=Leyenda!$I$10,"MEDIO","BAJO")))),(IF(M1180&lt;Leyenda!$J$11,"ALTO",(IF(M1180&lt;=Leyenda!$J$10,"MEDIO","BAJO")))))</f>
        <v>BAJO</v>
      </c>
    </row>
    <row r="1181">
      <c r="A1181" s="8" t="s">
        <v>995</v>
      </c>
      <c r="B1181" s="9" t="s">
        <v>40</v>
      </c>
      <c r="C1181" s="9" t="s">
        <v>729</v>
      </c>
      <c r="D1181" s="9" t="s">
        <v>2144</v>
      </c>
      <c r="E1181" s="10">
        <v>17.5</v>
      </c>
      <c r="F1181" s="10">
        <v>17.5</v>
      </c>
      <c r="G1181" s="10">
        <v>17.5</v>
      </c>
      <c r="H1181" s="10">
        <v>19.0</v>
      </c>
      <c r="I1181" s="10">
        <v>16.5</v>
      </c>
      <c r="J1181" s="10">
        <v>19.0</v>
      </c>
      <c r="K1181" s="10">
        <v>17.7</v>
      </c>
      <c r="L1181" s="10">
        <v>17.5</v>
      </c>
      <c r="M1181" s="11">
        <f t="shared" si="1"/>
        <v>17.81428571</v>
      </c>
      <c r="N1181" s="11">
        <f t="shared" si="2"/>
        <v>18</v>
      </c>
      <c r="O1181" s="12" t="str">
        <f t="shared" si="3"/>
        <v>APROBADO</v>
      </c>
      <c r="P1181" s="12" t="str">
        <f>IF(OR(D1181="Académica",D1181="Empresa"),(IF(M1181&lt;Leyenda!$I$11,"ALTO",(IF(M1181&lt;=Leyenda!$I$10,"MEDIO","BAJO")))),(IF(M1181&lt;Leyenda!$J$11,"ALTO",(IF(M1181&lt;=Leyenda!$J$10,"MEDIO","BAJO")))))</f>
        <v>BAJO</v>
      </c>
    </row>
    <row r="1182">
      <c r="A1182" s="8" t="s">
        <v>2044</v>
      </c>
      <c r="B1182" s="9" t="s">
        <v>40</v>
      </c>
      <c r="C1182" s="9" t="s">
        <v>729</v>
      </c>
      <c r="D1182" s="9" t="s">
        <v>2144</v>
      </c>
      <c r="E1182" s="10">
        <v>18.0</v>
      </c>
      <c r="F1182" s="10">
        <v>16.5</v>
      </c>
      <c r="G1182" s="10">
        <v>17.5</v>
      </c>
      <c r="H1182" s="10">
        <v>20.0</v>
      </c>
      <c r="I1182" s="10">
        <v>20.0</v>
      </c>
      <c r="J1182" s="10">
        <v>19.0</v>
      </c>
      <c r="K1182" s="10">
        <v>18.6</v>
      </c>
      <c r="L1182" s="10">
        <v>18.5</v>
      </c>
      <c r="M1182" s="11">
        <f t="shared" si="1"/>
        <v>18.51428571</v>
      </c>
      <c r="N1182" s="11">
        <f t="shared" si="2"/>
        <v>19</v>
      </c>
      <c r="O1182" s="12" t="str">
        <f t="shared" si="3"/>
        <v>APROBADO</v>
      </c>
      <c r="P1182" s="12" t="str">
        <f>IF(OR(D1182="Académica",D1182="Empresa"),(IF(M1182&lt;Leyenda!$I$11,"ALTO",(IF(M1182&lt;=Leyenda!$I$10,"MEDIO","BAJO")))),(IF(M1182&lt;Leyenda!$J$11,"ALTO",(IF(M1182&lt;=Leyenda!$J$10,"MEDIO","BAJO")))))</f>
        <v>BAJO</v>
      </c>
    </row>
    <row r="1183">
      <c r="A1183" s="8" t="s">
        <v>2636</v>
      </c>
      <c r="B1183" s="9" t="s">
        <v>40</v>
      </c>
      <c r="C1183" s="9" t="s">
        <v>729</v>
      </c>
      <c r="D1183" s="9" t="s">
        <v>2144</v>
      </c>
      <c r="E1183" s="10">
        <v>17.5</v>
      </c>
      <c r="F1183" s="10">
        <v>16.5</v>
      </c>
      <c r="G1183" s="10">
        <v>16.0</v>
      </c>
      <c r="H1183" s="10">
        <v>18.0</v>
      </c>
      <c r="I1183" s="10">
        <v>16.5</v>
      </c>
      <c r="J1183" s="10">
        <v>15.0</v>
      </c>
      <c r="K1183" s="10">
        <v>16.8</v>
      </c>
      <c r="L1183" s="10">
        <v>17.0</v>
      </c>
      <c r="M1183" s="11">
        <f t="shared" si="1"/>
        <v>16.61428571</v>
      </c>
      <c r="N1183" s="11">
        <f t="shared" si="2"/>
        <v>17</v>
      </c>
      <c r="O1183" s="12" t="str">
        <f t="shared" si="3"/>
        <v>APROBADO</v>
      </c>
      <c r="P1183" s="12" t="str">
        <f>IF(OR(D1183="Académica",D1183="Empresa"),(IF(M1183&lt;Leyenda!$I$11,"ALTO",(IF(M1183&lt;=Leyenda!$I$10,"MEDIO","BAJO")))),(IF(M1183&lt;Leyenda!$J$11,"ALTO",(IF(M1183&lt;=Leyenda!$J$10,"MEDIO","BAJO")))))</f>
        <v>BAJO</v>
      </c>
    </row>
    <row r="1184">
      <c r="A1184" s="8" t="s">
        <v>1984</v>
      </c>
      <c r="B1184" s="9" t="s">
        <v>40</v>
      </c>
      <c r="C1184" s="9" t="s">
        <v>729</v>
      </c>
      <c r="D1184" s="9" t="s">
        <v>2144</v>
      </c>
      <c r="E1184" s="10">
        <v>17.5</v>
      </c>
      <c r="F1184" s="10">
        <v>17.5</v>
      </c>
      <c r="G1184" s="10">
        <v>17.0</v>
      </c>
      <c r="H1184" s="10">
        <v>17.5</v>
      </c>
      <c r="I1184" s="10">
        <v>16.5</v>
      </c>
      <c r="J1184" s="10">
        <v>20.0</v>
      </c>
      <c r="K1184" s="10">
        <v>17.5</v>
      </c>
      <c r="L1184" s="10">
        <v>17.5</v>
      </c>
      <c r="M1184" s="11">
        <f t="shared" si="1"/>
        <v>17.64285714</v>
      </c>
      <c r="N1184" s="11">
        <f t="shared" si="2"/>
        <v>18</v>
      </c>
      <c r="O1184" s="12" t="str">
        <f t="shared" si="3"/>
        <v>APROBADO</v>
      </c>
      <c r="P1184" s="12" t="str">
        <f>IF(OR(D1184="Académica",D1184="Empresa"),(IF(M1184&lt;Leyenda!$I$11,"ALTO",(IF(M1184&lt;=Leyenda!$I$10,"MEDIO","BAJO")))),(IF(M1184&lt;Leyenda!$J$11,"ALTO",(IF(M1184&lt;=Leyenda!$J$10,"MEDIO","BAJO")))))</f>
        <v>BAJO</v>
      </c>
    </row>
    <row r="1185">
      <c r="A1185" s="8" t="s">
        <v>914</v>
      </c>
      <c r="B1185" s="9" t="s">
        <v>21</v>
      </c>
      <c r="C1185" s="9" t="s">
        <v>31</v>
      </c>
      <c r="D1185" s="9" t="s">
        <v>2144</v>
      </c>
      <c r="E1185" s="10">
        <v>17.5</v>
      </c>
      <c r="F1185" s="10">
        <v>16.5</v>
      </c>
      <c r="G1185" s="10">
        <v>16.5</v>
      </c>
      <c r="H1185" s="10">
        <v>16.5</v>
      </c>
      <c r="I1185" s="10">
        <v>20.0</v>
      </c>
      <c r="J1185" s="10">
        <v>19.0</v>
      </c>
      <c r="K1185" s="10">
        <v>17.4</v>
      </c>
      <c r="L1185" s="10">
        <v>17.0</v>
      </c>
      <c r="M1185" s="11">
        <f t="shared" si="1"/>
        <v>17.62857143</v>
      </c>
      <c r="N1185" s="11">
        <f t="shared" si="2"/>
        <v>18</v>
      </c>
      <c r="O1185" s="12" t="str">
        <f t="shared" si="3"/>
        <v>APROBADO</v>
      </c>
      <c r="P1185" s="12" t="str">
        <f>IF(OR(D1185="Académica",D1185="Empresa"),(IF(M1185&lt;Leyenda!$I$11,"ALTO",(IF(M1185&lt;=Leyenda!$I$10,"MEDIO","BAJO")))),(IF(M1185&lt;Leyenda!$J$11,"ALTO",(IF(M1185&lt;=Leyenda!$J$10,"MEDIO","BAJO")))))</f>
        <v>BAJO</v>
      </c>
    </row>
    <row r="1186">
      <c r="A1186" s="8" t="s">
        <v>881</v>
      </c>
      <c r="B1186" s="9" t="s">
        <v>21</v>
      </c>
      <c r="C1186" s="9" t="s">
        <v>31</v>
      </c>
      <c r="D1186" s="9" t="s">
        <v>2144</v>
      </c>
      <c r="E1186" s="10">
        <v>16.5</v>
      </c>
      <c r="F1186" s="10">
        <v>15.5</v>
      </c>
      <c r="G1186" s="10">
        <v>16.5</v>
      </c>
      <c r="H1186" s="10">
        <v>16.5</v>
      </c>
      <c r="I1186" s="10">
        <v>16.5</v>
      </c>
      <c r="J1186" s="10">
        <v>16.5</v>
      </c>
      <c r="K1186" s="10">
        <v>16.2</v>
      </c>
      <c r="L1186" s="10">
        <v>16.0</v>
      </c>
      <c r="M1186" s="11">
        <f t="shared" si="1"/>
        <v>16.31428571</v>
      </c>
      <c r="N1186" s="11">
        <f t="shared" si="2"/>
        <v>16</v>
      </c>
      <c r="O1186" s="12" t="str">
        <f t="shared" si="3"/>
        <v>APROBADO</v>
      </c>
      <c r="P1186" s="12" t="str">
        <f>IF(OR(D1186="Académica",D1186="Empresa"),(IF(M1186&lt;Leyenda!$I$11,"ALTO",(IF(M1186&lt;=Leyenda!$I$10,"MEDIO","BAJO")))),(IF(M1186&lt;Leyenda!$J$11,"ALTO",(IF(M1186&lt;=Leyenda!$J$10,"MEDIO","BAJO")))))</f>
        <v>BAJO</v>
      </c>
    </row>
    <row r="1187">
      <c r="A1187" s="8" t="s">
        <v>2637</v>
      </c>
      <c r="B1187" s="9" t="s">
        <v>21</v>
      </c>
      <c r="C1187" s="9" t="s">
        <v>31</v>
      </c>
      <c r="D1187" s="9" t="s">
        <v>2149</v>
      </c>
      <c r="E1187" s="10">
        <v>11.5</v>
      </c>
      <c r="F1187" s="10">
        <v>14.0</v>
      </c>
      <c r="G1187" s="10">
        <v>16.0</v>
      </c>
      <c r="H1187" s="10">
        <v>16.5</v>
      </c>
      <c r="I1187" s="10">
        <v>16.5</v>
      </c>
      <c r="J1187" s="10">
        <v>17.5</v>
      </c>
      <c r="K1187" s="10">
        <v>13.9</v>
      </c>
      <c r="L1187" s="10">
        <v>14.0</v>
      </c>
      <c r="M1187" s="11">
        <f t="shared" si="1"/>
        <v>15.12857143</v>
      </c>
      <c r="N1187" s="11">
        <f t="shared" si="2"/>
        <v>15</v>
      </c>
      <c r="O1187" s="12" t="str">
        <f t="shared" si="3"/>
        <v>APROBADO</v>
      </c>
      <c r="P1187" s="12" t="str">
        <f>IF(OR(D1187="Académica",D1187="Empresa"),(IF(M1187&lt;Leyenda!$I$11,"ALTO",(IF(M1187&lt;=Leyenda!$I$10,"MEDIO","BAJO")))),(IF(M1187&lt;Leyenda!$J$11,"ALTO",(IF(M1187&lt;=Leyenda!$J$10,"MEDIO","BAJO")))))</f>
        <v>BAJO</v>
      </c>
    </row>
    <row r="1188">
      <c r="A1188" s="8" t="s">
        <v>2051</v>
      </c>
      <c r="B1188" s="9" t="s">
        <v>21</v>
      </c>
      <c r="C1188" s="9" t="s">
        <v>31</v>
      </c>
      <c r="D1188" s="9" t="s">
        <v>2144</v>
      </c>
      <c r="E1188" s="10">
        <v>17.5</v>
      </c>
      <c r="F1188" s="10">
        <v>15.5</v>
      </c>
      <c r="G1188" s="10">
        <v>16.5</v>
      </c>
      <c r="H1188" s="10">
        <v>20.0</v>
      </c>
      <c r="I1188" s="10">
        <v>20.0</v>
      </c>
      <c r="J1188" s="10">
        <v>17.5</v>
      </c>
      <c r="K1188" s="10">
        <v>17.9</v>
      </c>
      <c r="L1188" s="10">
        <v>18.0</v>
      </c>
      <c r="M1188" s="11">
        <f t="shared" si="1"/>
        <v>17.84285714</v>
      </c>
      <c r="N1188" s="11">
        <f t="shared" si="2"/>
        <v>18</v>
      </c>
      <c r="O1188" s="12" t="str">
        <f t="shared" si="3"/>
        <v>APROBADO</v>
      </c>
      <c r="P1188" s="12" t="str">
        <f>IF(OR(D1188="Académica",D1188="Empresa"),(IF(M1188&lt;Leyenda!$I$11,"ALTO",(IF(M1188&lt;=Leyenda!$I$10,"MEDIO","BAJO")))),(IF(M1188&lt;Leyenda!$J$11,"ALTO",(IF(M1188&lt;=Leyenda!$J$10,"MEDIO","BAJO")))))</f>
        <v>BAJO</v>
      </c>
    </row>
    <row r="1189">
      <c r="A1189" s="8" t="s">
        <v>2638</v>
      </c>
      <c r="B1189" s="9" t="s">
        <v>21</v>
      </c>
      <c r="C1189" s="9" t="s">
        <v>31</v>
      </c>
      <c r="D1189" s="9" t="s">
        <v>2144</v>
      </c>
      <c r="E1189" s="10">
        <v>18.5</v>
      </c>
      <c r="F1189" s="10">
        <v>16.5</v>
      </c>
      <c r="G1189" s="10">
        <v>16.5</v>
      </c>
      <c r="H1189" s="10">
        <v>16.5</v>
      </c>
      <c r="I1189" s="10">
        <v>16.5</v>
      </c>
      <c r="J1189" s="10">
        <v>16.5</v>
      </c>
      <c r="K1189" s="10">
        <v>17.2</v>
      </c>
      <c r="L1189" s="10">
        <v>17.5</v>
      </c>
      <c r="M1189" s="11">
        <f t="shared" si="1"/>
        <v>16.88571429</v>
      </c>
      <c r="N1189" s="11">
        <f t="shared" si="2"/>
        <v>17</v>
      </c>
      <c r="O1189" s="12" t="str">
        <f t="shared" si="3"/>
        <v>APROBADO</v>
      </c>
      <c r="P1189" s="12" t="str">
        <f>IF(OR(D1189="Académica",D1189="Empresa"),(IF(M1189&lt;Leyenda!$I$11,"ALTO",(IF(M1189&lt;=Leyenda!$I$10,"MEDIO","BAJO")))),(IF(M1189&lt;Leyenda!$J$11,"ALTO",(IF(M1189&lt;=Leyenda!$J$10,"MEDIO","BAJO")))))</f>
        <v>BAJO</v>
      </c>
    </row>
    <row r="1190">
      <c r="A1190" s="8" t="s">
        <v>2639</v>
      </c>
      <c r="B1190" s="9" t="s">
        <v>50</v>
      </c>
      <c r="C1190" s="9" t="s">
        <v>31</v>
      </c>
      <c r="D1190" s="9" t="s">
        <v>2144</v>
      </c>
      <c r="E1190" s="10">
        <v>17.5</v>
      </c>
      <c r="F1190" s="10">
        <v>18.0</v>
      </c>
      <c r="G1190" s="10">
        <v>17.0</v>
      </c>
      <c r="H1190" s="10">
        <v>18.0</v>
      </c>
      <c r="I1190" s="10">
        <v>20.0</v>
      </c>
      <c r="J1190" s="10">
        <v>20.0</v>
      </c>
      <c r="K1190" s="10">
        <v>18.2</v>
      </c>
      <c r="L1190" s="10">
        <v>18.5</v>
      </c>
      <c r="M1190" s="11">
        <f t="shared" si="1"/>
        <v>18.38571429</v>
      </c>
      <c r="N1190" s="11">
        <f t="shared" si="2"/>
        <v>18</v>
      </c>
      <c r="O1190" s="12" t="str">
        <f t="shared" si="3"/>
        <v>APROBADO</v>
      </c>
      <c r="P1190" s="12" t="str">
        <f>IF(OR(D1190="Académica",D1190="Empresa"),(IF(M1190&lt;Leyenda!$I$11,"ALTO",(IF(M1190&lt;=Leyenda!$I$10,"MEDIO","BAJO")))),(IF(M1190&lt;Leyenda!$J$11,"ALTO",(IF(M1190&lt;=Leyenda!$J$10,"MEDIO","BAJO")))))</f>
        <v>BAJO</v>
      </c>
    </row>
    <row r="1191">
      <c r="A1191" s="8" t="s">
        <v>1139</v>
      </c>
      <c r="B1191" s="9" t="s">
        <v>35</v>
      </c>
      <c r="C1191" s="9" t="s">
        <v>31</v>
      </c>
      <c r="D1191" s="9" t="s">
        <v>2144</v>
      </c>
      <c r="E1191" s="10">
        <v>16.5</v>
      </c>
      <c r="F1191" s="10">
        <v>20.0</v>
      </c>
      <c r="G1191" s="10">
        <v>19.0</v>
      </c>
      <c r="H1191" s="10">
        <v>18.0</v>
      </c>
      <c r="I1191" s="10">
        <v>20.0</v>
      </c>
      <c r="J1191" s="10">
        <v>15.0</v>
      </c>
      <c r="K1191" s="10">
        <v>18.7</v>
      </c>
      <c r="L1191" s="10">
        <v>18.5</v>
      </c>
      <c r="M1191" s="11">
        <f t="shared" si="1"/>
        <v>18.17142857</v>
      </c>
      <c r="N1191" s="11">
        <f t="shared" si="2"/>
        <v>18</v>
      </c>
      <c r="O1191" s="12" t="str">
        <f t="shared" si="3"/>
        <v>APROBADO</v>
      </c>
      <c r="P1191" s="12" t="str">
        <f>IF(OR(D1191="Académica",D1191="Empresa"),(IF(M1191&lt;Leyenda!$I$11,"ALTO",(IF(M1191&lt;=Leyenda!$I$10,"MEDIO","BAJO")))),(IF(M1191&lt;Leyenda!$J$11,"ALTO",(IF(M1191&lt;=Leyenda!$J$10,"MEDIO","BAJO")))))</f>
        <v>BAJO</v>
      </c>
    </row>
    <row r="1192">
      <c r="A1192" s="8" t="s">
        <v>1786</v>
      </c>
      <c r="B1192" s="9" t="s">
        <v>35</v>
      </c>
      <c r="C1192" s="9" t="s">
        <v>31</v>
      </c>
      <c r="D1192" s="9" t="s">
        <v>2144</v>
      </c>
      <c r="E1192" s="10">
        <v>16.5</v>
      </c>
      <c r="F1192" s="10">
        <v>17.5</v>
      </c>
      <c r="G1192" s="10">
        <v>19.0</v>
      </c>
      <c r="H1192" s="10">
        <v>18.0</v>
      </c>
      <c r="I1192" s="10">
        <v>19.0</v>
      </c>
      <c r="J1192" s="10">
        <v>15.0</v>
      </c>
      <c r="K1192" s="10">
        <v>17.7</v>
      </c>
      <c r="L1192" s="10">
        <v>17.5</v>
      </c>
      <c r="M1192" s="11">
        <f t="shared" si="1"/>
        <v>17.52857143</v>
      </c>
      <c r="N1192" s="11">
        <f t="shared" si="2"/>
        <v>18</v>
      </c>
      <c r="O1192" s="12" t="str">
        <f t="shared" si="3"/>
        <v>APROBADO</v>
      </c>
      <c r="P1192" s="12" t="str">
        <f>IF(OR(D1192="Académica",D1192="Empresa"),(IF(M1192&lt;Leyenda!$I$11,"ALTO",(IF(M1192&lt;=Leyenda!$I$10,"MEDIO","BAJO")))),(IF(M1192&lt;Leyenda!$J$11,"ALTO",(IF(M1192&lt;=Leyenda!$J$10,"MEDIO","BAJO")))))</f>
        <v>BAJO</v>
      </c>
    </row>
    <row r="1193">
      <c r="A1193" s="8" t="s">
        <v>1047</v>
      </c>
      <c r="B1193" s="9" t="s">
        <v>35</v>
      </c>
      <c r="C1193" s="9" t="s">
        <v>31</v>
      </c>
      <c r="D1193" s="9" t="s">
        <v>2144</v>
      </c>
      <c r="E1193" s="10">
        <v>18.0</v>
      </c>
      <c r="F1193" s="10">
        <v>20.0</v>
      </c>
      <c r="G1193" s="10">
        <v>19.0</v>
      </c>
      <c r="H1193" s="10">
        <v>18.0</v>
      </c>
      <c r="I1193" s="10">
        <v>20.0</v>
      </c>
      <c r="J1193" s="10">
        <v>15.0</v>
      </c>
      <c r="K1193" s="10">
        <v>18.9</v>
      </c>
      <c r="L1193" s="10">
        <v>18.5</v>
      </c>
      <c r="M1193" s="11">
        <f t="shared" si="1"/>
        <v>18.41428571</v>
      </c>
      <c r="N1193" s="11">
        <f t="shared" si="2"/>
        <v>18</v>
      </c>
      <c r="O1193" s="12" t="str">
        <f t="shared" si="3"/>
        <v>APROBADO</v>
      </c>
      <c r="P1193" s="12" t="str">
        <f>IF(OR(D1193="Académica",D1193="Empresa"),(IF(M1193&lt;Leyenda!$I$11,"ALTO",(IF(M1193&lt;=Leyenda!$I$10,"MEDIO","BAJO")))),(IF(M1193&lt;Leyenda!$J$11,"ALTO",(IF(M1193&lt;=Leyenda!$J$10,"MEDIO","BAJO")))))</f>
        <v>BAJO</v>
      </c>
    </row>
    <row r="1194">
      <c r="A1194" s="8" t="s">
        <v>1367</v>
      </c>
      <c r="B1194" s="9" t="s">
        <v>50</v>
      </c>
      <c r="C1194" s="9" t="s">
        <v>31</v>
      </c>
      <c r="D1194" s="9" t="s">
        <v>2144</v>
      </c>
      <c r="E1194" s="10">
        <v>17.5</v>
      </c>
      <c r="F1194" s="10">
        <v>16.5</v>
      </c>
      <c r="G1194" s="10">
        <v>16.0</v>
      </c>
      <c r="H1194" s="10">
        <v>18.0</v>
      </c>
      <c r="I1194" s="10">
        <v>20.0</v>
      </c>
      <c r="J1194" s="10">
        <v>15.0</v>
      </c>
      <c r="K1194" s="10">
        <v>16.7</v>
      </c>
      <c r="L1194" s="10">
        <v>16.5</v>
      </c>
      <c r="M1194" s="11">
        <f t="shared" si="1"/>
        <v>17.1</v>
      </c>
      <c r="N1194" s="11">
        <f t="shared" si="2"/>
        <v>17</v>
      </c>
      <c r="O1194" s="12" t="str">
        <f t="shared" si="3"/>
        <v>APROBADO</v>
      </c>
      <c r="P1194" s="12" t="str">
        <f>IF(OR(D1194="Académica",D1194="Empresa"),(IF(M1194&lt;Leyenda!$I$11,"ALTO",(IF(M1194&lt;=Leyenda!$I$10,"MEDIO","BAJO")))),(IF(M1194&lt;Leyenda!$J$11,"ALTO",(IF(M1194&lt;=Leyenda!$J$10,"MEDIO","BAJO")))))</f>
        <v>BAJO</v>
      </c>
    </row>
    <row r="1195">
      <c r="A1195" s="8" t="s">
        <v>2640</v>
      </c>
      <c r="B1195" s="9" t="s">
        <v>601</v>
      </c>
      <c r="C1195" s="9" t="s">
        <v>61</v>
      </c>
      <c r="D1195" s="9" t="s">
        <v>2144</v>
      </c>
      <c r="E1195" s="10">
        <v>13.0</v>
      </c>
      <c r="F1195" s="10">
        <v>14.0</v>
      </c>
      <c r="G1195" s="10">
        <v>12.0</v>
      </c>
      <c r="H1195" s="10">
        <v>11.5</v>
      </c>
      <c r="I1195" s="10">
        <v>15.5</v>
      </c>
      <c r="J1195" s="10">
        <v>17.5</v>
      </c>
      <c r="K1195" s="10">
        <v>13.1</v>
      </c>
      <c r="L1195" s="10">
        <v>13.5</v>
      </c>
      <c r="M1195" s="11">
        <f t="shared" si="1"/>
        <v>13.8</v>
      </c>
      <c r="N1195" s="11">
        <f t="shared" si="2"/>
        <v>14</v>
      </c>
      <c r="O1195" s="12" t="str">
        <f t="shared" si="3"/>
        <v>APROBADO</v>
      </c>
      <c r="P1195" s="12" t="str">
        <f>IF(OR(D1195="Académica",D1195="Empresa"),(IF(M1195&lt;Leyenda!$I$11,"ALTO",(IF(M1195&lt;=Leyenda!$I$10,"MEDIO","BAJO")))),(IF(M1195&lt;Leyenda!$J$11,"ALTO",(IF(M1195&lt;=Leyenda!$J$10,"MEDIO","BAJO")))))</f>
        <v>MEDIO</v>
      </c>
    </row>
    <row r="1196">
      <c r="A1196" s="8" t="s">
        <v>1156</v>
      </c>
      <c r="B1196" s="9" t="s">
        <v>17</v>
      </c>
      <c r="C1196" s="9" t="s">
        <v>61</v>
      </c>
      <c r="D1196" s="9" t="s">
        <v>2144</v>
      </c>
      <c r="E1196" s="10">
        <v>20.0</v>
      </c>
      <c r="F1196" s="10">
        <v>20.0</v>
      </c>
      <c r="G1196" s="10">
        <v>18.0</v>
      </c>
      <c r="H1196" s="10">
        <v>18.0</v>
      </c>
      <c r="I1196" s="10">
        <v>19.0</v>
      </c>
      <c r="J1196" s="10">
        <v>19.0</v>
      </c>
      <c r="K1196" s="10">
        <v>18.9</v>
      </c>
      <c r="L1196" s="10">
        <v>19.0</v>
      </c>
      <c r="M1196" s="11">
        <f t="shared" si="1"/>
        <v>18.98571429</v>
      </c>
      <c r="N1196" s="11">
        <f t="shared" si="2"/>
        <v>19</v>
      </c>
      <c r="O1196" s="12" t="str">
        <f t="shared" si="3"/>
        <v>APROBADO</v>
      </c>
      <c r="P1196" s="12" t="str">
        <f>IF(OR(D1196="Académica",D1196="Empresa"),(IF(M1196&lt;Leyenda!$I$11,"ALTO",(IF(M1196&lt;=Leyenda!$I$10,"MEDIO","BAJO")))),(IF(M1196&lt;Leyenda!$J$11,"ALTO",(IF(M1196&lt;=Leyenda!$J$10,"MEDIO","BAJO")))))</f>
        <v>BAJO</v>
      </c>
    </row>
    <row r="1197">
      <c r="A1197" s="8" t="s">
        <v>1062</v>
      </c>
      <c r="B1197" s="9" t="s">
        <v>17</v>
      </c>
      <c r="C1197" s="9" t="s">
        <v>61</v>
      </c>
      <c r="D1197" s="9" t="s">
        <v>2144</v>
      </c>
      <c r="E1197" s="10">
        <v>16.5</v>
      </c>
      <c r="F1197" s="10">
        <v>20.0</v>
      </c>
      <c r="G1197" s="10">
        <v>19.0</v>
      </c>
      <c r="H1197" s="10">
        <v>18.0</v>
      </c>
      <c r="I1197" s="10">
        <v>19.0</v>
      </c>
      <c r="J1197" s="10">
        <v>19.0</v>
      </c>
      <c r="K1197" s="10">
        <v>18.3</v>
      </c>
      <c r="L1197" s="10">
        <v>18.5</v>
      </c>
      <c r="M1197" s="11">
        <f t="shared" si="1"/>
        <v>18.54285714</v>
      </c>
      <c r="N1197" s="11">
        <f t="shared" si="2"/>
        <v>19</v>
      </c>
      <c r="O1197" s="12" t="str">
        <f t="shared" si="3"/>
        <v>APROBADO</v>
      </c>
      <c r="P1197" s="12" t="str">
        <f>IF(OR(D1197="Académica",D1197="Empresa"),(IF(M1197&lt;Leyenda!$I$11,"ALTO",(IF(M1197&lt;=Leyenda!$I$10,"MEDIO","BAJO")))),(IF(M1197&lt;Leyenda!$J$11,"ALTO",(IF(M1197&lt;=Leyenda!$J$10,"MEDIO","BAJO")))))</f>
        <v>BAJO</v>
      </c>
    </row>
    <row r="1198">
      <c r="A1198" s="8" t="s">
        <v>1575</v>
      </c>
      <c r="B1198" s="9" t="s">
        <v>17</v>
      </c>
      <c r="C1198" s="9" t="s">
        <v>61</v>
      </c>
      <c r="D1198" s="9" t="s">
        <v>2144</v>
      </c>
      <c r="E1198" s="10">
        <v>16.5</v>
      </c>
      <c r="F1198" s="10">
        <v>16.5</v>
      </c>
      <c r="G1198" s="10">
        <v>15.5</v>
      </c>
      <c r="H1198" s="10">
        <v>18.0</v>
      </c>
      <c r="I1198" s="10">
        <v>19.0</v>
      </c>
      <c r="J1198" s="10">
        <v>12.5</v>
      </c>
      <c r="K1198" s="10">
        <v>16.2</v>
      </c>
      <c r="L1198" s="10">
        <v>16.5</v>
      </c>
      <c r="M1198" s="11">
        <f t="shared" si="1"/>
        <v>16.31428571</v>
      </c>
      <c r="N1198" s="11">
        <f t="shared" si="2"/>
        <v>16</v>
      </c>
      <c r="O1198" s="12" t="str">
        <f t="shared" si="3"/>
        <v>APROBADO</v>
      </c>
      <c r="P1198" s="12" t="str">
        <f>IF(OR(D1198="Académica",D1198="Empresa"),(IF(M1198&lt;Leyenda!$I$11,"ALTO",(IF(M1198&lt;=Leyenda!$I$10,"MEDIO","BAJO")))),(IF(M1198&lt;Leyenda!$J$11,"ALTO",(IF(M1198&lt;=Leyenda!$J$10,"MEDIO","BAJO")))))</f>
        <v>BAJO</v>
      </c>
    </row>
    <row r="1199">
      <c r="A1199" s="8" t="s">
        <v>1653</v>
      </c>
      <c r="B1199" s="9" t="s">
        <v>40</v>
      </c>
      <c r="C1199" s="9" t="s">
        <v>61</v>
      </c>
      <c r="D1199" s="9" t="s">
        <v>2144</v>
      </c>
      <c r="E1199" s="10">
        <v>16.5</v>
      </c>
      <c r="F1199" s="10">
        <v>16.5</v>
      </c>
      <c r="G1199" s="10">
        <v>16.0</v>
      </c>
      <c r="H1199" s="10">
        <v>18.0</v>
      </c>
      <c r="I1199" s="10">
        <v>16.5</v>
      </c>
      <c r="J1199" s="10">
        <v>16.5</v>
      </c>
      <c r="K1199" s="10">
        <v>16.6</v>
      </c>
      <c r="L1199" s="10">
        <v>16.5</v>
      </c>
      <c r="M1199" s="11">
        <f t="shared" si="1"/>
        <v>16.65714286</v>
      </c>
      <c r="N1199" s="11">
        <f t="shared" si="2"/>
        <v>17</v>
      </c>
      <c r="O1199" s="12" t="str">
        <f t="shared" si="3"/>
        <v>APROBADO</v>
      </c>
      <c r="P1199" s="12" t="str">
        <f>IF(OR(D1199="Académica",D1199="Empresa"),(IF(M1199&lt;Leyenda!$I$11,"ALTO",(IF(M1199&lt;=Leyenda!$I$10,"MEDIO","BAJO")))),(IF(M1199&lt;Leyenda!$J$11,"ALTO",(IF(M1199&lt;=Leyenda!$J$10,"MEDIO","BAJO")))))</f>
        <v>BAJO</v>
      </c>
    </row>
    <row r="1200">
      <c r="A1200" s="8" t="s">
        <v>1659</v>
      </c>
      <c r="B1200" s="9" t="s">
        <v>17</v>
      </c>
      <c r="C1200" s="9" t="s">
        <v>61</v>
      </c>
      <c r="D1200" s="9" t="s">
        <v>2144</v>
      </c>
      <c r="E1200" s="10">
        <v>20.0</v>
      </c>
      <c r="F1200" s="10">
        <v>17.5</v>
      </c>
      <c r="G1200" s="10">
        <v>17.5</v>
      </c>
      <c r="H1200" s="10">
        <v>18.0</v>
      </c>
      <c r="I1200" s="10">
        <v>19.0</v>
      </c>
      <c r="J1200" s="10">
        <v>16.5</v>
      </c>
      <c r="K1200" s="10">
        <v>18.5</v>
      </c>
      <c r="L1200" s="10">
        <v>18.5</v>
      </c>
      <c r="M1200" s="11">
        <f t="shared" si="1"/>
        <v>18.14285714</v>
      </c>
      <c r="N1200" s="11">
        <f t="shared" si="2"/>
        <v>18</v>
      </c>
      <c r="O1200" s="12" t="str">
        <f t="shared" si="3"/>
        <v>APROBADO</v>
      </c>
      <c r="P1200" s="12" t="str">
        <f>IF(OR(D1200="Académica",D1200="Empresa"),(IF(M1200&lt;Leyenda!$I$11,"ALTO",(IF(M1200&lt;=Leyenda!$I$10,"MEDIO","BAJO")))),(IF(M1200&lt;Leyenda!$J$11,"ALTO",(IF(M1200&lt;=Leyenda!$J$10,"MEDIO","BAJO")))))</f>
        <v>BAJO</v>
      </c>
    </row>
    <row r="1201">
      <c r="A1201" s="8" t="s">
        <v>2266</v>
      </c>
      <c r="B1201" s="9" t="s">
        <v>386</v>
      </c>
      <c r="C1201" s="9" t="s">
        <v>61</v>
      </c>
      <c r="D1201" s="9" t="s">
        <v>2144</v>
      </c>
      <c r="E1201" s="10">
        <v>16.0</v>
      </c>
      <c r="F1201" s="10">
        <v>18.5</v>
      </c>
      <c r="G1201" s="10">
        <v>17.5</v>
      </c>
      <c r="H1201" s="10">
        <v>20.0</v>
      </c>
      <c r="I1201" s="10">
        <v>20.0</v>
      </c>
      <c r="J1201" s="10">
        <v>17.0</v>
      </c>
      <c r="K1201" s="10">
        <v>18.3</v>
      </c>
      <c r="L1201" s="10">
        <v>18.0</v>
      </c>
      <c r="M1201" s="11">
        <f t="shared" si="1"/>
        <v>18.18571429</v>
      </c>
      <c r="N1201" s="11">
        <f t="shared" si="2"/>
        <v>18</v>
      </c>
      <c r="O1201" s="12" t="str">
        <f t="shared" si="3"/>
        <v>APROBADO</v>
      </c>
      <c r="P1201" s="12" t="str">
        <f>IF(OR(D1201="Académica",D1201="Empresa"),(IF(M1201&lt;Leyenda!$I$11,"ALTO",(IF(M1201&lt;=Leyenda!$I$10,"MEDIO","BAJO")))),(IF(M1201&lt;Leyenda!$J$11,"ALTO",(IF(M1201&lt;=Leyenda!$J$10,"MEDIO","BAJO")))))</f>
        <v>BAJO</v>
      </c>
    </row>
    <row r="1202">
      <c r="A1202" s="8" t="s">
        <v>2641</v>
      </c>
      <c r="B1202" s="9" t="s">
        <v>601</v>
      </c>
      <c r="C1202" s="9" t="s">
        <v>61</v>
      </c>
      <c r="D1202" s="9" t="s">
        <v>2144</v>
      </c>
      <c r="E1202" s="10">
        <v>19.5</v>
      </c>
      <c r="F1202" s="10">
        <v>19.5</v>
      </c>
      <c r="G1202" s="10">
        <v>17.5</v>
      </c>
      <c r="H1202" s="10">
        <v>20.0</v>
      </c>
      <c r="I1202" s="10">
        <v>20.0</v>
      </c>
      <c r="J1202" s="10">
        <v>19.0</v>
      </c>
      <c r="K1202" s="10">
        <v>19.2</v>
      </c>
      <c r="L1202" s="10">
        <v>19.0</v>
      </c>
      <c r="M1202" s="11">
        <f t="shared" si="1"/>
        <v>19.24285714</v>
      </c>
      <c r="N1202" s="11">
        <f t="shared" si="2"/>
        <v>19</v>
      </c>
      <c r="O1202" s="12" t="str">
        <f t="shared" si="3"/>
        <v>APROBADO</v>
      </c>
      <c r="P1202" s="12" t="str">
        <f>IF(OR(D1202="Académica",D1202="Empresa"),(IF(M1202&lt;Leyenda!$I$11,"ALTO",(IF(M1202&lt;=Leyenda!$I$10,"MEDIO","BAJO")))),(IF(M1202&lt;Leyenda!$J$11,"ALTO",(IF(M1202&lt;=Leyenda!$J$10,"MEDIO","BAJO")))))</f>
        <v>BAJO</v>
      </c>
    </row>
    <row r="1203">
      <c r="A1203" s="8" t="s">
        <v>1702</v>
      </c>
      <c r="B1203" s="9" t="s">
        <v>40</v>
      </c>
      <c r="C1203" s="9" t="s">
        <v>61</v>
      </c>
      <c r="D1203" s="9" t="s">
        <v>2144</v>
      </c>
      <c r="E1203" s="10">
        <v>20.0</v>
      </c>
      <c r="F1203" s="10">
        <v>16.5</v>
      </c>
      <c r="G1203" s="10">
        <v>16.5</v>
      </c>
      <c r="H1203" s="10">
        <v>20.0</v>
      </c>
      <c r="I1203" s="10">
        <v>16.5</v>
      </c>
      <c r="J1203" s="10">
        <v>19.0</v>
      </c>
      <c r="K1203" s="10">
        <v>17.9</v>
      </c>
      <c r="L1203" s="10">
        <v>18.0</v>
      </c>
      <c r="M1203" s="11">
        <f t="shared" si="1"/>
        <v>18.05714286</v>
      </c>
      <c r="N1203" s="11">
        <f t="shared" si="2"/>
        <v>18</v>
      </c>
      <c r="O1203" s="12" t="str">
        <f t="shared" si="3"/>
        <v>APROBADO</v>
      </c>
      <c r="P1203" s="12" t="str">
        <f>IF(OR(D1203="Académica",D1203="Empresa"),(IF(M1203&lt;Leyenda!$I$11,"ALTO",(IF(M1203&lt;=Leyenda!$I$10,"MEDIO","BAJO")))),(IF(M1203&lt;Leyenda!$J$11,"ALTO",(IF(M1203&lt;=Leyenda!$J$10,"MEDIO","BAJO")))))</f>
        <v>BAJO</v>
      </c>
    </row>
    <row r="1204">
      <c r="A1204" s="8" t="s">
        <v>2642</v>
      </c>
      <c r="B1204" s="9" t="s">
        <v>17</v>
      </c>
      <c r="C1204" s="9" t="s">
        <v>61</v>
      </c>
      <c r="D1204" s="9" t="s">
        <v>2144</v>
      </c>
      <c r="E1204" s="10">
        <v>16.5</v>
      </c>
      <c r="F1204" s="10">
        <v>19.0</v>
      </c>
      <c r="G1204" s="10">
        <v>18.0</v>
      </c>
      <c r="H1204" s="10">
        <v>18.0</v>
      </c>
      <c r="I1204" s="10">
        <v>19.0</v>
      </c>
      <c r="J1204" s="10">
        <v>16.5</v>
      </c>
      <c r="K1204" s="10">
        <v>17.8</v>
      </c>
      <c r="L1204" s="10">
        <v>18.0</v>
      </c>
      <c r="M1204" s="11">
        <f t="shared" si="1"/>
        <v>17.82857143</v>
      </c>
      <c r="N1204" s="11">
        <f t="shared" si="2"/>
        <v>18</v>
      </c>
      <c r="O1204" s="12" t="str">
        <f t="shared" si="3"/>
        <v>APROBADO</v>
      </c>
      <c r="P1204" s="12" t="str">
        <f>IF(OR(D1204="Académica",D1204="Empresa"),(IF(M1204&lt;Leyenda!$I$11,"ALTO",(IF(M1204&lt;=Leyenda!$I$10,"MEDIO","BAJO")))),(IF(M1204&lt;Leyenda!$J$11,"ALTO",(IF(M1204&lt;=Leyenda!$J$10,"MEDIO","BAJO")))))</f>
        <v>BAJO</v>
      </c>
    </row>
    <row r="1205">
      <c r="A1205" s="8" t="s">
        <v>2296</v>
      </c>
      <c r="B1205" s="9" t="s">
        <v>40</v>
      </c>
      <c r="C1205" s="9" t="s">
        <v>61</v>
      </c>
      <c r="D1205" s="9" t="s">
        <v>2144</v>
      </c>
      <c r="E1205" s="10">
        <v>15.0</v>
      </c>
      <c r="F1205" s="10">
        <v>15.5</v>
      </c>
      <c r="G1205" s="10">
        <v>15.0</v>
      </c>
      <c r="H1205" s="10">
        <v>18.0</v>
      </c>
      <c r="I1205" s="10">
        <v>16.5</v>
      </c>
      <c r="J1205" s="10">
        <v>16.5</v>
      </c>
      <c r="K1205" s="10">
        <v>15.3</v>
      </c>
      <c r="L1205" s="10">
        <v>15.5</v>
      </c>
      <c r="M1205" s="11">
        <f t="shared" si="1"/>
        <v>15.97142857</v>
      </c>
      <c r="N1205" s="11">
        <f t="shared" si="2"/>
        <v>16</v>
      </c>
      <c r="O1205" s="12" t="str">
        <f t="shared" si="3"/>
        <v>APROBADO</v>
      </c>
      <c r="P1205" s="12" t="str">
        <f>IF(OR(D1205="Académica",D1205="Empresa"),(IF(M1205&lt;Leyenda!$I$11,"ALTO",(IF(M1205&lt;=Leyenda!$I$10,"MEDIO","BAJO")))),(IF(M1205&lt;Leyenda!$J$11,"ALTO",(IF(M1205&lt;=Leyenda!$J$10,"MEDIO","BAJO")))))</f>
        <v>BAJO</v>
      </c>
    </row>
    <row r="1206">
      <c r="A1206" s="8" t="s">
        <v>1177</v>
      </c>
      <c r="B1206" s="9" t="s">
        <v>17</v>
      </c>
      <c r="C1206" s="9" t="s">
        <v>61</v>
      </c>
      <c r="D1206" s="9" t="s">
        <v>2144</v>
      </c>
      <c r="E1206" s="10">
        <v>20.0</v>
      </c>
      <c r="F1206" s="10">
        <v>20.0</v>
      </c>
      <c r="G1206" s="10">
        <v>20.0</v>
      </c>
      <c r="H1206" s="10">
        <v>18.0</v>
      </c>
      <c r="I1206" s="10">
        <v>16.5</v>
      </c>
      <c r="J1206" s="10">
        <v>19.0</v>
      </c>
      <c r="K1206" s="10">
        <v>18.9</v>
      </c>
      <c r="L1206" s="10">
        <v>19.0</v>
      </c>
      <c r="M1206" s="11">
        <f t="shared" si="1"/>
        <v>18.91428571</v>
      </c>
      <c r="N1206" s="11">
        <f t="shared" si="2"/>
        <v>19</v>
      </c>
      <c r="O1206" s="12" t="str">
        <f t="shared" si="3"/>
        <v>APROBADO</v>
      </c>
      <c r="P1206" s="12" t="str">
        <f>IF(OR(D1206="Académica",D1206="Empresa"),(IF(M1206&lt;Leyenda!$I$11,"ALTO",(IF(M1206&lt;=Leyenda!$I$10,"MEDIO","BAJO")))),(IF(M1206&lt;Leyenda!$J$11,"ALTO",(IF(M1206&lt;=Leyenda!$J$10,"MEDIO","BAJO")))))</f>
        <v>BAJO</v>
      </c>
    </row>
    <row r="1207">
      <c r="A1207" s="8" t="s">
        <v>1358</v>
      </c>
      <c r="B1207" s="9" t="s">
        <v>28</v>
      </c>
      <c r="C1207" s="9" t="s">
        <v>61</v>
      </c>
      <c r="D1207" s="9" t="s">
        <v>2144</v>
      </c>
      <c r="E1207" s="10">
        <v>16.5</v>
      </c>
      <c r="F1207" s="10">
        <v>16.5</v>
      </c>
      <c r="G1207" s="10">
        <v>15.5</v>
      </c>
      <c r="H1207" s="10">
        <v>18.0</v>
      </c>
      <c r="I1207" s="10">
        <v>16.5</v>
      </c>
      <c r="J1207" s="10">
        <v>16.5</v>
      </c>
      <c r="K1207" s="10">
        <v>16.8</v>
      </c>
      <c r="L1207" s="10">
        <v>17.0</v>
      </c>
      <c r="M1207" s="11">
        <f t="shared" si="1"/>
        <v>16.61428571</v>
      </c>
      <c r="N1207" s="11">
        <f t="shared" si="2"/>
        <v>17</v>
      </c>
      <c r="O1207" s="12" t="str">
        <f t="shared" si="3"/>
        <v>APROBADO</v>
      </c>
      <c r="P1207" s="12" t="str">
        <f>IF(OR(D1207="Académica",D1207="Empresa"),(IF(M1207&lt;Leyenda!$I$11,"ALTO",(IF(M1207&lt;=Leyenda!$I$10,"MEDIO","BAJO")))),(IF(M1207&lt;Leyenda!$J$11,"ALTO",(IF(M1207&lt;=Leyenda!$J$10,"MEDIO","BAJO")))))</f>
        <v>BAJO</v>
      </c>
    </row>
    <row r="1208">
      <c r="A1208" s="8" t="s">
        <v>1179</v>
      </c>
      <c r="B1208" s="9" t="s">
        <v>28</v>
      </c>
      <c r="C1208" s="9" t="s">
        <v>61</v>
      </c>
      <c r="D1208" s="9" t="s">
        <v>2144</v>
      </c>
      <c r="E1208" s="10">
        <v>16.5</v>
      </c>
      <c r="F1208" s="10">
        <v>15.5</v>
      </c>
      <c r="G1208" s="10">
        <v>15.5</v>
      </c>
      <c r="H1208" s="10">
        <v>18.0</v>
      </c>
      <c r="I1208" s="10">
        <v>19.0</v>
      </c>
      <c r="J1208" s="10">
        <v>12.5</v>
      </c>
      <c r="K1208" s="10">
        <v>16.8</v>
      </c>
      <c r="L1208" s="10">
        <v>17.0</v>
      </c>
      <c r="M1208" s="11">
        <f t="shared" si="1"/>
        <v>16.25714286</v>
      </c>
      <c r="N1208" s="11">
        <f t="shared" si="2"/>
        <v>16</v>
      </c>
      <c r="O1208" s="12" t="str">
        <f t="shared" si="3"/>
        <v>APROBADO</v>
      </c>
      <c r="P1208" s="12" t="str">
        <f>IF(OR(D1208="Académica",D1208="Empresa"),(IF(M1208&lt;Leyenda!$I$11,"ALTO",(IF(M1208&lt;=Leyenda!$I$10,"MEDIO","BAJO")))),(IF(M1208&lt;Leyenda!$J$11,"ALTO",(IF(M1208&lt;=Leyenda!$J$10,"MEDIO","BAJO")))))</f>
        <v>BAJO</v>
      </c>
    </row>
    <row r="1209">
      <c r="A1209" s="8" t="s">
        <v>1666</v>
      </c>
      <c r="B1209" s="9" t="s">
        <v>40</v>
      </c>
      <c r="C1209" s="9" t="s">
        <v>61</v>
      </c>
      <c r="D1209" s="9" t="s">
        <v>2144</v>
      </c>
      <c r="E1209" s="10">
        <v>20.0</v>
      </c>
      <c r="F1209" s="10">
        <v>16.5</v>
      </c>
      <c r="G1209" s="10">
        <v>16.5</v>
      </c>
      <c r="H1209" s="10">
        <v>20.0</v>
      </c>
      <c r="I1209" s="10">
        <v>16.5</v>
      </c>
      <c r="J1209" s="10">
        <v>19.0</v>
      </c>
      <c r="K1209" s="10">
        <v>17.9</v>
      </c>
      <c r="L1209" s="10">
        <v>18.0</v>
      </c>
      <c r="M1209" s="11">
        <f t="shared" si="1"/>
        <v>18.05714286</v>
      </c>
      <c r="N1209" s="11">
        <f t="shared" si="2"/>
        <v>18</v>
      </c>
      <c r="O1209" s="12" t="str">
        <f t="shared" si="3"/>
        <v>APROBADO</v>
      </c>
      <c r="P1209" s="12" t="str">
        <f>IF(OR(D1209="Académica",D1209="Empresa"),(IF(M1209&lt;Leyenda!$I$11,"ALTO",(IF(M1209&lt;=Leyenda!$I$10,"MEDIO","BAJO")))),(IF(M1209&lt;Leyenda!$J$11,"ALTO",(IF(M1209&lt;=Leyenda!$J$10,"MEDIO","BAJO")))))</f>
        <v>BAJO</v>
      </c>
    </row>
    <row r="1210">
      <c r="A1210" s="8" t="s">
        <v>2643</v>
      </c>
      <c r="B1210" s="9" t="s">
        <v>601</v>
      </c>
      <c r="C1210" s="9" t="s">
        <v>2644</v>
      </c>
      <c r="D1210" s="9" t="s">
        <v>2144</v>
      </c>
      <c r="E1210" s="10">
        <v>18.5</v>
      </c>
      <c r="F1210" s="10">
        <v>19.0</v>
      </c>
      <c r="G1210" s="10">
        <v>16.0</v>
      </c>
      <c r="H1210" s="10">
        <v>18.0</v>
      </c>
      <c r="I1210" s="10">
        <v>18.5</v>
      </c>
      <c r="J1210" s="10">
        <v>17.5</v>
      </c>
      <c r="K1210" s="10">
        <v>18.3</v>
      </c>
      <c r="L1210" s="10">
        <v>18.5</v>
      </c>
      <c r="M1210" s="11">
        <f t="shared" si="1"/>
        <v>17.97142857</v>
      </c>
      <c r="N1210" s="11">
        <f t="shared" si="2"/>
        <v>18</v>
      </c>
      <c r="O1210" s="12" t="str">
        <f t="shared" si="3"/>
        <v>APROBADO</v>
      </c>
      <c r="P1210" s="12" t="str">
        <f>IF(OR(D1210="Académica",D1210="Empresa"),(IF(M1210&lt;Leyenda!$I$11,"ALTO",(IF(M1210&lt;=Leyenda!$I$10,"MEDIO","BAJO")))),(IF(M1210&lt;Leyenda!$J$11,"ALTO",(IF(M1210&lt;=Leyenda!$J$10,"MEDIO","BAJO")))))</f>
        <v>BAJO</v>
      </c>
    </row>
    <row r="1211">
      <c r="A1211" s="8" t="s">
        <v>871</v>
      </c>
      <c r="B1211" s="9" t="s">
        <v>17</v>
      </c>
      <c r="C1211" s="9" t="s">
        <v>2644</v>
      </c>
      <c r="D1211" s="9" t="s">
        <v>2144</v>
      </c>
      <c r="E1211" s="10">
        <v>15.5</v>
      </c>
      <c r="F1211" s="10">
        <v>11.0</v>
      </c>
      <c r="G1211" s="10">
        <v>16.5</v>
      </c>
      <c r="H1211" s="10">
        <v>16.5</v>
      </c>
      <c r="I1211" s="10">
        <v>12.5</v>
      </c>
      <c r="J1211" s="10">
        <v>17.5</v>
      </c>
      <c r="K1211" s="10">
        <v>14.8</v>
      </c>
      <c r="L1211" s="10">
        <v>15.0</v>
      </c>
      <c r="M1211" s="11">
        <f t="shared" si="1"/>
        <v>14.9</v>
      </c>
      <c r="N1211" s="11">
        <f t="shared" si="2"/>
        <v>15</v>
      </c>
      <c r="O1211" s="12" t="str">
        <f t="shared" si="3"/>
        <v>APROBADO</v>
      </c>
      <c r="P1211" s="12" t="str">
        <f>IF(OR(D1211="Académica",D1211="Empresa"),(IF(M1211&lt;Leyenda!$I$11,"ALTO",(IF(M1211&lt;=Leyenda!$I$10,"MEDIO","BAJO")))),(IF(M1211&lt;Leyenda!$J$11,"ALTO",(IF(M1211&lt;=Leyenda!$J$10,"MEDIO","BAJO")))))</f>
        <v>BAJO</v>
      </c>
    </row>
    <row r="1212">
      <c r="A1212" s="8" t="s">
        <v>1013</v>
      </c>
      <c r="B1212" s="9" t="s">
        <v>21</v>
      </c>
      <c r="C1212" s="9" t="s">
        <v>2644</v>
      </c>
      <c r="D1212" s="9" t="s">
        <v>2144</v>
      </c>
      <c r="E1212" s="10">
        <v>20.0</v>
      </c>
      <c r="F1212" s="10">
        <v>16.5</v>
      </c>
      <c r="G1212" s="10">
        <v>17.0</v>
      </c>
      <c r="H1212" s="10">
        <v>16.5</v>
      </c>
      <c r="I1212" s="10">
        <v>16.5</v>
      </c>
      <c r="J1212" s="10">
        <v>16.5</v>
      </c>
      <c r="K1212" s="10">
        <v>17.3</v>
      </c>
      <c r="L1212" s="10">
        <v>17.0</v>
      </c>
      <c r="M1212" s="11">
        <f t="shared" si="1"/>
        <v>17.18571429</v>
      </c>
      <c r="N1212" s="11">
        <f t="shared" si="2"/>
        <v>17</v>
      </c>
      <c r="O1212" s="12" t="str">
        <f t="shared" si="3"/>
        <v>APROBADO</v>
      </c>
      <c r="P1212" s="12" t="str">
        <f>IF(OR(D1212="Académica",D1212="Empresa"),(IF(M1212&lt;Leyenda!$I$11,"ALTO",(IF(M1212&lt;=Leyenda!$I$10,"MEDIO","BAJO")))),(IF(M1212&lt;Leyenda!$J$11,"ALTO",(IF(M1212&lt;=Leyenda!$J$10,"MEDIO","BAJO")))))</f>
        <v>BAJO</v>
      </c>
    </row>
    <row r="1213">
      <c r="A1213" s="8" t="s">
        <v>1017</v>
      </c>
      <c r="B1213" s="9" t="s">
        <v>17</v>
      </c>
      <c r="C1213" s="9" t="s">
        <v>2644</v>
      </c>
      <c r="D1213" s="9" t="s">
        <v>2144</v>
      </c>
      <c r="E1213" s="10">
        <v>19.0</v>
      </c>
      <c r="F1213" s="10">
        <v>17.5</v>
      </c>
      <c r="G1213" s="10">
        <v>19.0</v>
      </c>
      <c r="H1213" s="10">
        <v>16.5</v>
      </c>
      <c r="I1213" s="10">
        <v>19.0</v>
      </c>
      <c r="J1213" s="10">
        <v>16.5</v>
      </c>
      <c r="K1213" s="10">
        <v>18.2</v>
      </c>
      <c r="L1213" s="10">
        <v>18.5</v>
      </c>
      <c r="M1213" s="11">
        <f t="shared" si="1"/>
        <v>17.95714286</v>
      </c>
      <c r="N1213" s="11">
        <f t="shared" si="2"/>
        <v>18</v>
      </c>
      <c r="O1213" s="12" t="str">
        <f t="shared" si="3"/>
        <v>APROBADO</v>
      </c>
      <c r="P1213" s="12" t="str">
        <f>IF(OR(D1213="Académica",D1213="Empresa"),(IF(M1213&lt;Leyenda!$I$11,"ALTO",(IF(M1213&lt;=Leyenda!$I$10,"MEDIO","BAJO")))),(IF(M1213&lt;Leyenda!$J$11,"ALTO",(IF(M1213&lt;=Leyenda!$J$10,"MEDIO","BAJO")))))</f>
        <v>BAJO</v>
      </c>
    </row>
    <row r="1214">
      <c r="A1214" s="8" t="s">
        <v>2201</v>
      </c>
      <c r="B1214" s="9" t="s">
        <v>386</v>
      </c>
      <c r="C1214" s="9" t="s">
        <v>2644</v>
      </c>
      <c r="D1214" s="9" t="s">
        <v>2144</v>
      </c>
      <c r="E1214" s="10">
        <v>16.5</v>
      </c>
      <c r="F1214" s="10">
        <v>19.0</v>
      </c>
      <c r="G1214" s="10">
        <v>12.0</v>
      </c>
      <c r="H1214" s="10">
        <v>14.5</v>
      </c>
      <c r="I1214" s="10">
        <v>15.0</v>
      </c>
      <c r="J1214" s="10">
        <v>18.0</v>
      </c>
      <c r="K1214" s="10">
        <v>15.1</v>
      </c>
      <c r="L1214" s="10">
        <v>15.5</v>
      </c>
      <c r="M1214" s="11">
        <f t="shared" si="1"/>
        <v>15.72857143</v>
      </c>
      <c r="N1214" s="11">
        <f t="shared" si="2"/>
        <v>16</v>
      </c>
      <c r="O1214" s="12" t="str">
        <f t="shared" si="3"/>
        <v>APROBADO</v>
      </c>
      <c r="P1214" s="12" t="str">
        <f>IF(OR(D1214="Académica",D1214="Empresa"),(IF(M1214&lt;Leyenda!$I$11,"ALTO",(IF(M1214&lt;=Leyenda!$I$10,"MEDIO","BAJO")))),(IF(M1214&lt;Leyenda!$J$11,"ALTO",(IF(M1214&lt;=Leyenda!$J$10,"MEDIO","BAJO")))))</f>
        <v>BAJO</v>
      </c>
    </row>
    <row r="1215">
      <c r="A1215" s="8" t="s">
        <v>2213</v>
      </c>
      <c r="B1215" s="9" t="s">
        <v>386</v>
      </c>
      <c r="C1215" s="9" t="s">
        <v>2644</v>
      </c>
      <c r="D1215" s="9" t="s">
        <v>2144</v>
      </c>
      <c r="E1215" s="10">
        <v>16.0</v>
      </c>
      <c r="F1215" s="10">
        <v>18.5</v>
      </c>
      <c r="G1215" s="10">
        <v>16.5</v>
      </c>
      <c r="H1215" s="10">
        <v>19.0</v>
      </c>
      <c r="I1215" s="10">
        <v>18.5</v>
      </c>
      <c r="J1215" s="10">
        <v>10.0</v>
      </c>
      <c r="K1215" s="10">
        <v>17.9</v>
      </c>
      <c r="L1215" s="10">
        <v>18.0</v>
      </c>
      <c r="M1215" s="11">
        <f t="shared" si="1"/>
        <v>16.62857143</v>
      </c>
      <c r="N1215" s="11">
        <f t="shared" si="2"/>
        <v>17</v>
      </c>
      <c r="O1215" s="12" t="str">
        <f t="shared" si="3"/>
        <v>APROBADO CC</v>
      </c>
      <c r="P1215" s="12" t="str">
        <f>IF(OR(D1215="Académica",D1215="Empresa"),(IF(M1215&lt;Leyenda!$I$11,"ALTO",(IF(M1215&lt;=Leyenda!$I$10,"MEDIO","BAJO")))),(IF(M1215&lt;Leyenda!$J$11,"ALTO",(IF(M1215&lt;=Leyenda!$J$10,"MEDIO","BAJO")))))</f>
        <v>BAJO</v>
      </c>
    </row>
    <row r="1216">
      <c r="A1216" s="8" t="s">
        <v>2645</v>
      </c>
      <c r="B1216" s="9" t="s">
        <v>40</v>
      </c>
      <c r="C1216" s="9" t="s">
        <v>2644</v>
      </c>
      <c r="D1216" s="9" t="s">
        <v>2144</v>
      </c>
      <c r="E1216" s="10">
        <v>20.0</v>
      </c>
      <c r="F1216" s="10">
        <v>18.0</v>
      </c>
      <c r="G1216" s="10">
        <v>20.0</v>
      </c>
      <c r="H1216" s="10">
        <v>16.5</v>
      </c>
      <c r="I1216" s="10">
        <v>19.0</v>
      </c>
      <c r="J1216" s="10">
        <v>19.0</v>
      </c>
      <c r="K1216" s="10">
        <v>18.9</v>
      </c>
      <c r="L1216" s="10">
        <v>19.0</v>
      </c>
      <c r="M1216" s="11">
        <f t="shared" si="1"/>
        <v>18.77142857</v>
      </c>
      <c r="N1216" s="11">
        <f t="shared" si="2"/>
        <v>19</v>
      </c>
      <c r="O1216" s="12" t="str">
        <f t="shared" si="3"/>
        <v>APROBADO</v>
      </c>
      <c r="P1216" s="12" t="str">
        <f>IF(OR(D1216="Académica",D1216="Empresa"),(IF(M1216&lt;Leyenda!$I$11,"ALTO",(IF(M1216&lt;=Leyenda!$I$10,"MEDIO","BAJO")))),(IF(M1216&lt;Leyenda!$J$11,"ALTO",(IF(M1216&lt;=Leyenda!$J$10,"MEDIO","BAJO")))))</f>
        <v>BAJO</v>
      </c>
    </row>
    <row r="1217">
      <c r="A1217" s="8" t="s">
        <v>2235</v>
      </c>
      <c r="B1217" s="9" t="s">
        <v>386</v>
      </c>
      <c r="C1217" s="9" t="s">
        <v>2644</v>
      </c>
      <c r="D1217" s="9" t="s">
        <v>2144</v>
      </c>
      <c r="E1217" s="10">
        <v>16.0</v>
      </c>
      <c r="F1217" s="10">
        <v>17.5</v>
      </c>
      <c r="G1217" s="10">
        <v>16.0</v>
      </c>
      <c r="H1217" s="10">
        <v>19.0</v>
      </c>
      <c r="I1217" s="10">
        <v>17.0</v>
      </c>
      <c r="J1217" s="10">
        <v>17.0</v>
      </c>
      <c r="K1217" s="10">
        <v>17.0</v>
      </c>
      <c r="L1217" s="10">
        <v>17.0</v>
      </c>
      <c r="M1217" s="11">
        <f t="shared" si="1"/>
        <v>17.07142857</v>
      </c>
      <c r="N1217" s="11">
        <f t="shared" si="2"/>
        <v>17</v>
      </c>
      <c r="O1217" s="12" t="str">
        <f t="shared" si="3"/>
        <v>APROBADO</v>
      </c>
      <c r="P1217" s="12" t="str">
        <f>IF(OR(D1217="Académica",D1217="Empresa"),(IF(M1217&lt;Leyenda!$I$11,"ALTO",(IF(M1217&lt;=Leyenda!$I$10,"MEDIO","BAJO")))),(IF(M1217&lt;Leyenda!$J$11,"ALTO",(IF(M1217&lt;=Leyenda!$J$10,"MEDIO","BAJO")))))</f>
        <v>BAJO</v>
      </c>
    </row>
    <row r="1218">
      <c r="A1218" s="8" t="s">
        <v>2240</v>
      </c>
      <c r="B1218" s="9" t="s">
        <v>28</v>
      </c>
      <c r="C1218" s="9" t="s">
        <v>2644</v>
      </c>
      <c r="D1218" s="9" t="s">
        <v>2185</v>
      </c>
      <c r="E1218" s="10">
        <v>16.5</v>
      </c>
      <c r="F1218" s="10">
        <v>16.5</v>
      </c>
      <c r="G1218" s="10">
        <v>16.5</v>
      </c>
      <c r="H1218" s="10">
        <v>16.5</v>
      </c>
      <c r="I1218" s="10">
        <v>16.5</v>
      </c>
      <c r="J1218" s="10">
        <v>16.5</v>
      </c>
      <c r="K1218" s="10">
        <v>16.5</v>
      </c>
      <c r="L1218" s="10">
        <v>16.5</v>
      </c>
      <c r="M1218" s="11">
        <f t="shared" si="1"/>
        <v>16.5</v>
      </c>
      <c r="N1218" s="11">
        <f t="shared" si="2"/>
        <v>17</v>
      </c>
      <c r="O1218" s="12" t="str">
        <f t="shared" si="3"/>
        <v>APROBADO</v>
      </c>
      <c r="P1218" s="12" t="str">
        <f>IF(OR(D1218="Académica",D1218="Empresa"),(IF(M1218&lt;Leyenda!$I$11,"ALTO",(IF(M1218&lt;=Leyenda!$I$10,"MEDIO","BAJO")))),(IF(M1218&lt;Leyenda!$J$11,"ALTO",(IF(M1218&lt;=Leyenda!$J$10,"MEDIO","BAJO")))))</f>
        <v>BAJO</v>
      </c>
    </row>
    <row r="1219">
      <c r="A1219" s="8" t="s">
        <v>1731</v>
      </c>
      <c r="B1219" s="9" t="s">
        <v>40</v>
      </c>
      <c r="C1219" s="9" t="s">
        <v>2644</v>
      </c>
      <c r="D1219" s="9" t="s">
        <v>2144</v>
      </c>
      <c r="E1219" s="10">
        <v>20.0</v>
      </c>
      <c r="F1219" s="10">
        <v>18.0</v>
      </c>
      <c r="G1219" s="10">
        <v>19.5</v>
      </c>
      <c r="H1219" s="10">
        <v>16.5</v>
      </c>
      <c r="I1219" s="10">
        <v>19.0</v>
      </c>
      <c r="J1219" s="10">
        <v>16.5</v>
      </c>
      <c r="K1219" s="10">
        <v>18.6</v>
      </c>
      <c r="L1219" s="10">
        <v>18.5</v>
      </c>
      <c r="M1219" s="11">
        <f t="shared" si="1"/>
        <v>18.3</v>
      </c>
      <c r="N1219" s="11">
        <f t="shared" si="2"/>
        <v>18</v>
      </c>
      <c r="O1219" s="12" t="str">
        <f t="shared" si="3"/>
        <v>APROBADO</v>
      </c>
      <c r="P1219" s="12" t="str">
        <f>IF(OR(D1219="Académica",D1219="Empresa"),(IF(M1219&lt;Leyenda!$I$11,"ALTO",(IF(M1219&lt;=Leyenda!$I$10,"MEDIO","BAJO")))),(IF(M1219&lt;Leyenda!$J$11,"ALTO",(IF(M1219&lt;=Leyenda!$J$10,"MEDIO","BAJO")))))</f>
        <v>BAJO</v>
      </c>
    </row>
    <row r="1220">
      <c r="A1220" s="8" t="s">
        <v>1827</v>
      </c>
      <c r="B1220" s="9" t="s">
        <v>40</v>
      </c>
      <c r="C1220" s="9" t="s">
        <v>2644</v>
      </c>
      <c r="D1220" s="9" t="s">
        <v>2144</v>
      </c>
      <c r="E1220" s="10">
        <v>18.0</v>
      </c>
      <c r="F1220" s="10">
        <v>16.5</v>
      </c>
      <c r="G1220" s="10">
        <v>17.5</v>
      </c>
      <c r="H1220" s="10">
        <v>16.5</v>
      </c>
      <c r="I1220" s="10">
        <v>16.5</v>
      </c>
      <c r="J1220" s="10">
        <v>16.5</v>
      </c>
      <c r="K1220" s="10">
        <v>17.2</v>
      </c>
      <c r="L1220" s="10">
        <v>17.0</v>
      </c>
      <c r="M1220" s="11">
        <f t="shared" si="1"/>
        <v>16.95714286</v>
      </c>
      <c r="N1220" s="11">
        <f t="shared" si="2"/>
        <v>17</v>
      </c>
      <c r="O1220" s="12" t="str">
        <f t="shared" si="3"/>
        <v>APROBADO</v>
      </c>
      <c r="P1220" s="12" t="str">
        <f>IF(OR(D1220="Académica",D1220="Empresa"),(IF(M1220&lt;Leyenda!$I$11,"ALTO",(IF(M1220&lt;=Leyenda!$I$10,"MEDIO","BAJO")))),(IF(M1220&lt;Leyenda!$J$11,"ALTO",(IF(M1220&lt;=Leyenda!$J$10,"MEDIO","BAJO")))))</f>
        <v>BAJO</v>
      </c>
    </row>
    <row r="1221">
      <c r="A1221" s="8" t="s">
        <v>2264</v>
      </c>
      <c r="B1221" s="9" t="s">
        <v>40</v>
      </c>
      <c r="C1221" s="9" t="s">
        <v>2644</v>
      </c>
      <c r="D1221" s="9" t="s">
        <v>2144</v>
      </c>
      <c r="E1221" s="10">
        <v>16.5</v>
      </c>
      <c r="F1221" s="10">
        <v>16.5</v>
      </c>
      <c r="G1221" s="10">
        <v>16.5</v>
      </c>
      <c r="H1221" s="10">
        <v>16.5</v>
      </c>
      <c r="I1221" s="10">
        <v>16.5</v>
      </c>
      <c r="J1221" s="10">
        <v>19.0</v>
      </c>
      <c r="K1221" s="10">
        <v>16.8</v>
      </c>
      <c r="L1221" s="10">
        <v>16.5</v>
      </c>
      <c r="M1221" s="11">
        <f t="shared" si="1"/>
        <v>16.9</v>
      </c>
      <c r="N1221" s="11">
        <f t="shared" si="2"/>
        <v>17</v>
      </c>
      <c r="O1221" s="12" t="str">
        <f t="shared" si="3"/>
        <v>APROBADO</v>
      </c>
      <c r="P1221" s="12" t="str">
        <f>IF(OR(D1221="Académica",D1221="Empresa"),(IF(M1221&lt;Leyenda!$I$11,"ALTO",(IF(M1221&lt;=Leyenda!$I$10,"MEDIO","BAJO")))),(IF(M1221&lt;Leyenda!$J$11,"ALTO",(IF(M1221&lt;=Leyenda!$J$10,"MEDIO","BAJO")))))</f>
        <v>BAJO</v>
      </c>
    </row>
    <row r="1222">
      <c r="A1222" s="8" t="s">
        <v>2265</v>
      </c>
      <c r="B1222" s="9" t="s">
        <v>386</v>
      </c>
      <c r="C1222" s="9" t="s">
        <v>2644</v>
      </c>
      <c r="D1222" s="9" t="s">
        <v>2144</v>
      </c>
      <c r="E1222" s="10">
        <v>17.0</v>
      </c>
      <c r="F1222" s="10">
        <v>17.5</v>
      </c>
      <c r="G1222" s="10">
        <v>15.5</v>
      </c>
      <c r="H1222" s="10">
        <v>15.5</v>
      </c>
      <c r="I1222" s="10">
        <v>18.5</v>
      </c>
      <c r="J1222" s="10">
        <v>18.5</v>
      </c>
      <c r="K1222" s="10">
        <v>17.1</v>
      </c>
      <c r="L1222" s="10">
        <v>17.0</v>
      </c>
      <c r="M1222" s="11">
        <f t="shared" si="1"/>
        <v>17.08571429</v>
      </c>
      <c r="N1222" s="11">
        <f t="shared" si="2"/>
        <v>17</v>
      </c>
      <c r="O1222" s="12" t="str">
        <f t="shared" si="3"/>
        <v>APROBADO</v>
      </c>
      <c r="P1222" s="12" t="str">
        <f>IF(OR(D1222="Académica",D1222="Empresa"),(IF(M1222&lt;Leyenda!$I$11,"ALTO",(IF(M1222&lt;=Leyenda!$I$10,"MEDIO","BAJO")))),(IF(M1222&lt;Leyenda!$J$11,"ALTO",(IF(M1222&lt;=Leyenda!$J$10,"MEDIO","BAJO")))))</f>
        <v>BAJO</v>
      </c>
    </row>
    <row r="1223">
      <c r="A1223" s="8" t="s">
        <v>1184</v>
      </c>
      <c r="B1223" s="9" t="s">
        <v>40</v>
      </c>
      <c r="C1223" s="9" t="s">
        <v>2644</v>
      </c>
      <c r="D1223" s="9" t="s">
        <v>2144</v>
      </c>
      <c r="E1223" s="10">
        <v>19.0</v>
      </c>
      <c r="F1223" s="10">
        <v>16.5</v>
      </c>
      <c r="G1223" s="10">
        <v>16.5</v>
      </c>
      <c r="H1223" s="10">
        <v>16.5</v>
      </c>
      <c r="I1223" s="10">
        <v>16.5</v>
      </c>
      <c r="J1223" s="10">
        <v>16.5</v>
      </c>
      <c r="K1223" s="10">
        <v>16.9</v>
      </c>
      <c r="L1223" s="10">
        <v>16.5</v>
      </c>
      <c r="M1223" s="11">
        <f t="shared" si="1"/>
        <v>16.91428571</v>
      </c>
      <c r="N1223" s="11">
        <f t="shared" si="2"/>
        <v>17</v>
      </c>
      <c r="O1223" s="12" t="str">
        <f t="shared" si="3"/>
        <v>APROBADO</v>
      </c>
      <c r="P1223" s="12" t="str">
        <f>IF(OR(D1223="Académica",D1223="Empresa"),(IF(M1223&lt;Leyenda!$I$11,"ALTO",(IF(M1223&lt;=Leyenda!$I$10,"MEDIO","BAJO")))),(IF(M1223&lt;Leyenda!$J$11,"ALTO",(IF(M1223&lt;=Leyenda!$J$10,"MEDIO","BAJO")))))</f>
        <v>BAJO</v>
      </c>
    </row>
    <row r="1224">
      <c r="A1224" s="8" t="s">
        <v>1227</v>
      </c>
      <c r="B1224" s="9" t="s">
        <v>28</v>
      </c>
      <c r="C1224" s="9" t="s">
        <v>2644</v>
      </c>
      <c r="D1224" s="9" t="s">
        <v>2144</v>
      </c>
      <c r="E1224" s="10">
        <v>16.5</v>
      </c>
      <c r="F1224" s="10">
        <v>11.5</v>
      </c>
      <c r="G1224" s="10">
        <v>15.5</v>
      </c>
      <c r="H1224" s="10">
        <v>16.5</v>
      </c>
      <c r="I1224" s="10">
        <v>19.0</v>
      </c>
      <c r="J1224" s="10">
        <v>16.5</v>
      </c>
      <c r="K1224" s="10">
        <v>15.4</v>
      </c>
      <c r="L1224" s="10">
        <v>15.5</v>
      </c>
      <c r="M1224" s="11">
        <f t="shared" si="1"/>
        <v>15.84285714</v>
      </c>
      <c r="N1224" s="11">
        <f t="shared" si="2"/>
        <v>16</v>
      </c>
      <c r="O1224" s="12" t="str">
        <f t="shared" si="3"/>
        <v>APROBADO</v>
      </c>
      <c r="P1224" s="12" t="str">
        <f>IF(OR(D1224="Académica",D1224="Empresa"),(IF(M1224&lt;Leyenda!$I$11,"ALTO",(IF(M1224&lt;=Leyenda!$I$10,"MEDIO","BAJO")))),(IF(M1224&lt;Leyenda!$J$11,"ALTO",(IF(M1224&lt;=Leyenda!$J$10,"MEDIO","BAJO")))))</f>
        <v>BAJO</v>
      </c>
    </row>
    <row r="1225">
      <c r="A1225" s="8" t="s">
        <v>753</v>
      </c>
      <c r="B1225" s="9" t="s">
        <v>28</v>
      </c>
      <c r="C1225" s="9" t="s">
        <v>2644</v>
      </c>
      <c r="D1225" s="9" t="s">
        <v>2144</v>
      </c>
      <c r="E1225" s="10">
        <v>18.0</v>
      </c>
      <c r="F1225" s="10">
        <v>16.5</v>
      </c>
      <c r="G1225" s="10">
        <v>16.5</v>
      </c>
      <c r="H1225" s="10">
        <v>16.5</v>
      </c>
      <c r="I1225" s="10">
        <v>19.0</v>
      </c>
      <c r="J1225" s="10">
        <v>16.5</v>
      </c>
      <c r="K1225" s="10">
        <v>17.3</v>
      </c>
      <c r="L1225" s="10">
        <v>17.5</v>
      </c>
      <c r="M1225" s="11">
        <f t="shared" si="1"/>
        <v>17.18571429</v>
      </c>
      <c r="N1225" s="11">
        <f t="shared" si="2"/>
        <v>17</v>
      </c>
      <c r="O1225" s="12" t="str">
        <f t="shared" si="3"/>
        <v>APROBADO</v>
      </c>
      <c r="P1225" s="12" t="str">
        <f>IF(OR(D1225="Académica",D1225="Empresa"),(IF(M1225&lt;Leyenda!$I$11,"ALTO",(IF(M1225&lt;=Leyenda!$I$10,"MEDIO","BAJO")))),(IF(M1225&lt;Leyenda!$J$11,"ALTO",(IF(M1225&lt;=Leyenda!$J$10,"MEDIO","BAJO")))))</f>
        <v>BAJO</v>
      </c>
    </row>
    <row r="1226">
      <c r="A1226" s="8" t="s">
        <v>1254</v>
      </c>
      <c r="B1226" s="9" t="s">
        <v>25</v>
      </c>
      <c r="C1226" s="9" t="s">
        <v>2644</v>
      </c>
      <c r="D1226" s="9" t="s">
        <v>2149</v>
      </c>
      <c r="E1226" s="10">
        <v>17.5</v>
      </c>
      <c r="F1226" s="10">
        <v>16.5</v>
      </c>
      <c r="G1226" s="10">
        <v>16.5</v>
      </c>
      <c r="H1226" s="10">
        <v>16.5</v>
      </c>
      <c r="I1226" s="10">
        <v>16.5</v>
      </c>
      <c r="J1226" s="10">
        <v>15.0</v>
      </c>
      <c r="K1226" s="10">
        <v>16.5</v>
      </c>
      <c r="L1226" s="10">
        <v>16.5</v>
      </c>
      <c r="M1226" s="11">
        <f t="shared" si="1"/>
        <v>16.42857143</v>
      </c>
      <c r="N1226" s="11">
        <f t="shared" si="2"/>
        <v>16</v>
      </c>
      <c r="O1226" s="12" t="str">
        <f t="shared" si="3"/>
        <v>APROBADO</v>
      </c>
      <c r="P1226" s="12" t="str">
        <f>IF(OR(D1226="Académica",D1226="Empresa"),(IF(M1226&lt;Leyenda!$I$11,"ALTO",(IF(M1226&lt;=Leyenda!$I$10,"MEDIO","BAJO")))),(IF(M1226&lt;Leyenda!$J$11,"ALTO",(IF(M1226&lt;=Leyenda!$J$10,"MEDIO","BAJO")))))</f>
        <v>BAJO</v>
      </c>
    </row>
    <row r="1227">
      <c r="A1227" s="8" t="s">
        <v>1933</v>
      </c>
      <c r="B1227" s="9" t="s">
        <v>25</v>
      </c>
      <c r="C1227" s="9" t="s">
        <v>2644</v>
      </c>
      <c r="D1227" s="9" t="s">
        <v>2144</v>
      </c>
      <c r="E1227" s="10">
        <v>13.5</v>
      </c>
      <c r="F1227" s="10">
        <v>11.0</v>
      </c>
      <c r="G1227" s="10">
        <v>12.0</v>
      </c>
      <c r="H1227" s="10">
        <v>16.5</v>
      </c>
      <c r="I1227" s="10">
        <v>16.5</v>
      </c>
      <c r="J1227" s="10">
        <v>14.0</v>
      </c>
      <c r="K1227" s="10">
        <v>13.5</v>
      </c>
      <c r="L1227" s="10">
        <v>13.5</v>
      </c>
      <c r="M1227" s="11">
        <f t="shared" si="1"/>
        <v>13.85714286</v>
      </c>
      <c r="N1227" s="11">
        <f t="shared" si="2"/>
        <v>14</v>
      </c>
      <c r="O1227" s="12" t="str">
        <f t="shared" si="3"/>
        <v>APROBADO</v>
      </c>
      <c r="P1227" s="12" t="str">
        <f>IF(OR(D1227="Académica",D1227="Empresa"),(IF(M1227&lt;Leyenda!$I$11,"ALTO",(IF(M1227&lt;=Leyenda!$I$10,"MEDIO","BAJO")))),(IF(M1227&lt;Leyenda!$J$11,"ALTO",(IF(M1227&lt;=Leyenda!$J$10,"MEDIO","BAJO")))))</f>
        <v>MEDIO</v>
      </c>
    </row>
    <row r="1228">
      <c r="A1228" s="8" t="s">
        <v>797</v>
      </c>
      <c r="B1228" s="9" t="s">
        <v>21</v>
      </c>
      <c r="C1228" s="9" t="s">
        <v>2644</v>
      </c>
      <c r="D1228" s="9" t="s">
        <v>2144</v>
      </c>
      <c r="E1228" s="10">
        <v>16.5</v>
      </c>
      <c r="F1228" s="10">
        <v>16.5</v>
      </c>
      <c r="G1228" s="10">
        <v>16.5</v>
      </c>
      <c r="H1228" s="10">
        <v>16.5</v>
      </c>
      <c r="I1228" s="10">
        <v>16.5</v>
      </c>
      <c r="J1228" s="10">
        <v>17.5</v>
      </c>
      <c r="K1228" s="10">
        <v>16.7</v>
      </c>
      <c r="L1228" s="10">
        <v>16.5</v>
      </c>
      <c r="M1228" s="11">
        <f t="shared" si="1"/>
        <v>16.67142857</v>
      </c>
      <c r="N1228" s="11">
        <f t="shared" si="2"/>
        <v>17</v>
      </c>
      <c r="O1228" s="12" t="str">
        <f t="shared" si="3"/>
        <v>APROBADO</v>
      </c>
      <c r="P1228" s="12" t="str">
        <f>IF(OR(D1228="Académica",D1228="Empresa"),(IF(M1228&lt;Leyenda!$I$11,"ALTO",(IF(M1228&lt;=Leyenda!$I$10,"MEDIO","BAJO")))),(IF(M1228&lt;Leyenda!$J$11,"ALTO",(IF(M1228&lt;=Leyenda!$J$10,"MEDIO","BAJO")))))</f>
        <v>BAJO</v>
      </c>
    </row>
    <row r="1229">
      <c r="A1229" s="8" t="s">
        <v>1329</v>
      </c>
      <c r="B1229" s="9" t="s">
        <v>21</v>
      </c>
      <c r="C1229" s="9" t="s">
        <v>2644</v>
      </c>
      <c r="D1229" s="9" t="s">
        <v>2144</v>
      </c>
      <c r="E1229" s="10">
        <v>16.5</v>
      </c>
      <c r="F1229" s="10">
        <v>15.5</v>
      </c>
      <c r="G1229" s="10">
        <v>15.5</v>
      </c>
      <c r="H1229" s="10">
        <v>16.5</v>
      </c>
      <c r="I1229" s="10">
        <v>16.5</v>
      </c>
      <c r="J1229" s="10">
        <v>16.5</v>
      </c>
      <c r="K1229" s="10">
        <v>16.1</v>
      </c>
      <c r="L1229" s="10">
        <v>16.0</v>
      </c>
      <c r="M1229" s="11">
        <f t="shared" si="1"/>
        <v>16.15714286</v>
      </c>
      <c r="N1229" s="11">
        <f t="shared" si="2"/>
        <v>16</v>
      </c>
      <c r="O1229" s="12" t="str">
        <f t="shared" si="3"/>
        <v>APROBADO</v>
      </c>
      <c r="P1229" s="12" t="str">
        <f>IF(OR(D1229="Académica",D1229="Empresa"),(IF(M1229&lt;Leyenda!$I$11,"ALTO",(IF(M1229&lt;=Leyenda!$I$10,"MEDIO","BAJO")))),(IF(M1229&lt;Leyenda!$J$11,"ALTO",(IF(M1229&lt;=Leyenda!$J$10,"MEDIO","BAJO")))))</f>
        <v>BAJO</v>
      </c>
    </row>
    <row r="1230">
      <c r="A1230" s="8" t="s">
        <v>2646</v>
      </c>
      <c r="B1230" s="9" t="s">
        <v>25</v>
      </c>
      <c r="C1230" s="9" t="s">
        <v>2644</v>
      </c>
      <c r="D1230" s="9" t="s">
        <v>2144</v>
      </c>
      <c r="E1230" s="10">
        <v>18.0</v>
      </c>
      <c r="F1230" s="10">
        <v>17.5</v>
      </c>
      <c r="G1230" s="10">
        <v>16.5</v>
      </c>
      <c r="H1230" s="10">
        <v>16.5</v>
      </c>
      <c r="I1230" s="10">
        <v>16.5</v>
      </c>
      <c r="J1230" s="10">
        <v>16.5</v>
      </c>
      <c r="K1230" s="10">
        <v>17.0</v>
      </c>
      <c r="L1230" s="10">
        <v>17.0</v>
      </c>
      <c r="M1230" s="11">
        <f t="shared" si="1"/>
        <v>16.92857143</v>
      </c>
      <c r="N1230" s="11">
        <f t="shared" si="2"/>
        <v>17</v>
      </c>
      <c r="O1230" s="12" t="str">
        <f t="shared" si="3"/>
        <v>APROBADO</v>
      </c>
      <c r="P1230" s="12" t="str">
        <f>IF(OR(D1230="Académica",D1230="Empresa"),(IF(M1230&lt;Leyenda!$I$11,"ALTO",(IF(M1230&lt;=Leyenda!$I$10,"MEDIO","BAJO")))),(IF(M1230&lt;Leyenda!$J$11,"ALTO",(IF(M1230&lt;=Leyenda!$J$10,"MEDIO","BAJO")))))</f>
        <v>BAJO</v>
      </c>
    </row>
    <row r="1231">
      <c r="A1231" s="8" t="s">
        <v>2647</v>
      </c>
      <c r="B1231" s="9" t="s">
        <v>601</v>
      </c>
      <c r="C1231" s="9" t="s">
        <v>2644</v>
      </c>
      <c r="D1231" s="9" t="s">
        <v>2144</v>
      </c>
      <c r="E1231" s="10">
        <v>17.0</v>
      </c>
      <c r="F1231" s="10">
        <v>17.5</v>
      </c>
      <c r="G1231" s="10">
        <v>15.5</v>
      </c>
      <c r="H1231" s="10">
        <v>17.0</v>
      </c>
      <c r="I1231" s="10">
        <v>19.0</v>
      </c>
      <c r="J1231" s="10">
        <v>17.0</v>
      </c>
      <c r="K1231" s="10">
        <v>17.1</v>
      </c>
      <c r="L1231" s="10">
        <v>17.0</v>
      </c>
      <c r="M1231" s="11">
        <f t="shared" si="1"/>
        <v>17.15714286</v>
      </c>
      <c r="N1231" s="11">
        <f t="shared" si="2"/>
        <v>17</v>
      </c>
      <c r="O1231" s="12" t="str">
        <f t="shared" si="3"/>
        <v>APROBADO</v>
      </c>
      <c r="P1231" s="12" t="str">
        <f>IF(OR(D1231="Académica",D1231="Empresa"),(IF(M1231&lt;Leyenda!$I$11,"ALTO",(IF(M1231&lt;=Leyenda!$I$10,"MEDIO","BAJO")))),(IF(M1231&lt;Leyenda!$J$11,"ALTO",(IF(M1231&lt;=Leyenda!$J$10,"MEDIO","BAJO")))))</f>
        <v>BAJO</v>
      </c>
    </row>
    <row r="1232">
      <c r="A1232" s="8" t="s">
        <v>765</v>
      </c>
      <c r="B1232" s="9" t="s">
        <v>28</v>
      </c>
      <c r="C1232" s="9" t="s">
        <v>2644</v>
      </c>
      <c r="D1232" s="9" t="s">
        <v>2144</v>
      </c>
      <c r="E1232" s="10">
        <v>16.5</v>
      </c>
      <c r="F1232" s="10">
        <v>16.5</v>
      </c>
      <c r="G1232" s="10">
        <v>16.5</v>
      </c>
      <c r="H1232" s="10">
        <v>16.5</v>
      </c>
      <c r="I1232" s="10">
        <v>19.0</v>
      </c>
      <c r="J1232" s="10">
        <v>17.5</v>
      </c>
      <c r="K1232" s="10">
        <v>17.1</v>
      </c>
      <c r="L1232" s="10">
        <v>17.0</v>
      </c>
      <c r="M1232" s="11">
        <f t="shared" si="1"/>
        <v>17.08571429</v>
      </c>
      <c r="N1232" s="11">
        <f t="shared" si="2"/>
        <v>17</v>
      </c>
      <c r="O1232" s="12" t="str">
        <f t="shared" si="3"/>
        <v>APROBADO</v>
      </c>
      <c r="P1232" s="12" t="str">
        <f>IF(OR(D1232="Académica",D1232="Empresa"),(IF(M1232&lt;Leyenda!$I$11,"ALTO",(IF(M1232&lt;=Leyenda!$I$10,"MEDIO","BAJO")))),(IF(M1232&lt;Leyenda!$J$11,"ALTO",(IF(M1232&lt;=Leyenda!$J$10,"MEDIO","BAJO")))))</f>
        <v>BAJO</v>
      </c>
    </row>
    <row r="1233">
      <c r="A1233" s="8" t="s">
        <v>1469</v>
      </c>
      <c r="B1233" s="9" t="s">
        <v>21</v>
      </c>
      <c r="C1233" s="9" t="s">
        <v>2644</v>
      </c>
      <c r="D1233" s="9" t="s">
        <v>2144</v>
      </c>
      <c r="E1233" s="10">
        <v>20.0</v>
      </c>
      <c r="F1233" s="10">
        <v>18.5</v>
      </c>
      <c r="G1233" s="10">
        <v>16.5</v>
      </c>
      <c r="H1233" s="10">
        <v>16.5</v>
      </c>
      <c r="I1233" s="10">
        <v>16.5</v>
      </c>
      <c r="J1233" s="10">
        <v>16.5</v>
      </c>
      <c r="K1233" s="10">
        <v>17.8</v>
      </c>
      <c r="L1233" s="10">
        <v>18.0</v>
      </c>
      <c r="M1233" s="11">
        <f t="shared" si="1"/>
        <v>17.47142857</v>
      </c>
      <c r="N1233" s="11">
        <f t="shared" si="2"/>
        <v>17</v>
      </c>
      <c r="O1233" s="12" t="str">
        <f t="shared" si="3"/>
        <v>APROBADO</v>
      </c>
      <c r="P1233" s="12" t="str">
        <f>IF(OR(D1233="Académica",D1233="Empresa"),(IF(M1233&lt;Leyenda!$I$11,"ALTO",(IF(M1233&lt;=Leyenda!$I$10,"MEDIO","BAJO")))),(IF(M1233&lt;Leyenda!$J$11,"ALTO",(IF(M1233&lt;=Leyenda!$J$10,"MEDIO","BAJO")))))</f>
        <v>BAJO</v>
      </c>
    </row>
    <row r="1234">
      <c r="A1234" s="8" t="s">
        <v>2359</v>
      </c>
      <c r="B1234" s="9" t="s">
        <v>40</v>
      </c>
      <c r="C1234" s="9" t="s">
        <v>2644</v>
      </c>
      <c r="D1234" s="9" t="s">
        <v>2144</v>
      </c>
      <c r="E1234" s="10">
        <v>19.0</v>
      </c>
      <c r="F1234" s="10">
        <v>16.5</v>
      </c>
      <c r="G1234" s="10">
        <v>20.0</v>
      </c>
      <c r="H1234" s="10">
        <v>16.5</v>
      </c>
      <c r="I1234" s="10">
        <v>16.5</v>
      </c>
      <c r="J1234" s="10">
        <v>19.0</v>
      </c>
      <c r="K1234" s="10">
        <v>17.9</v>
      </c>
      <c r="L1234" s="10">
        <v>18.0</v>
      </c>
      <c r="M1234" s="11">
        <f t="shared" si="1"/>
        <v>17.91428571</v>
      </c>
      <c r="N1234" s="11">
        <f t="shared" si="2"/>
        <v>18</v>
      </c>
      <c r="O1234" s="12" t="str">
        <f t="shared" si="3"/>
        <v>APROBADO</v>
      </c>
      <c r="P1234" s="12" t="str">
        <f>IF(OR(D1234="Académica",D1234="Empresa"),(IF(M1234&lt;Leyenda!$I$11,"ALTO",(IF(M1234&lt;=Leyenda!$I$10,"MEDIO","BAJO")))),(IF(M1234&lt;Leyenda!$J$11,"ALTO",(IF(M1234&lt;=Leyenda!$J$10,"MEDIO","BAJO")))))</f>
        <v>BAJO</v>
      </c>
    </row>
    <row r="1235">
      <c r="A1235" s="8" t="s">
        <v>1646</v>
      </c>
      <c r="B1235" s="9" t="s">
        <v>17</v>
      </c>
      <c r="C1235" s="9" t="s">
        <v>2644</v>
      </c>
      <c r="D1235" s="9" t="s">
        <v>2144</v>
      </c>
      <c r="E1235" s="10">
        <v>16.5</v>
      </c>
      <c r="F1235" s="10">
        <v>16.5</v>
      </c>
      <c r="G1235" s="10">
        <v>16.0</v>
      </c>
      <c r="H1235" s="10">
        <v>16.5</v>
      </c>
      <c r="I1235" s="10">
        <v>16.5</v>
      </c>
      <c r="J1235" s="10">
        <v>16.5</v>
      </c>
      <c r="K1235" s="10">
        <v>16.6</v>
      </c>
      <c r="L1235" s="10">
        <v>16.5</v>
      </c>
      <c r="M1235" s="11">
        <f t="shared" si="1"/>
        <v>16.44285714</v>
      </c>
      <c r="N1235" s="11">
        <f t="shared" si="2"/>
        <v>16</v>
      </c>
      <c r="O1235" s="12" t="str">
        <f t="shared" si="3"/>
        <v>APROBADO</v>
      </c>
      <c r="P1235" s="12" t="str">
        <f>IF(OR(D1235="Académica",D1235="Empresa"),(IF(M1235&lt;Leyenda!$I$11,"ALTO",(IF(M1235&lt;=Leyenda!$I$10,"MEDIO","BAJO")))),(IF(M1235&lt;Leyenda!$J$11,"ALTO",(IF(M1235&lt;=Leyenda!$J$10,"MEDIO","BAJO")))))</f>
        <v>BAJO</v>
      </c>
    </row>
    <row r="1236">
      <c r="A1236" s="8" t="s">
        <v>1422</v>
      </c>
      <c r="B1236" s="9" t="s">
        <v>28</v>
      </c>
      <c r="C1236" s="9" t="s">
        <v>2644</v>
      </c>
      <c r="D1236" s="9" t="s">
        <v>2144</v>
      </c>
      <c r="E1236" s="10">
        <v>19.0</v>
      </c>
      <c r="F1236" s="10">
        <v>16.5</v>
      </c>
      <c r="G1236" s="10">
        <v>16.5</v>
      </c>
      <c r="H1236" s="10">
        <v>16.5</v>
      </c>
      <c r="I1236" s="10">
        <v>19.0</v>
      </c>
      <c r="J1236" s="10">
        <v>16.5</v>
      </c>
      <c r="K1236" s="10">
        <v>17.6</v>
      </c>
      <c r="L1236" s="10">
        <v>17.5</v>
      </c>
      <c r="M1236" s="11">
        <f t="shared" si="1"/>
        <v>17.37142857</v>
      </c>
      <c r="N1236" s="11">
        <f t="shared" si="2"/>
        <v>17</v>
      </c>
      <c r="O1236" s="12" t="str">
        <f t="shared" si="3"/>
        <v>APROBADO</v>
      </c>
      <c r="P1236" s="12" t="str">
        <f>IF(OR(D1236="Académica",D1236="Empresa"),(IF(M1236&lt;Leyenda!$I$11,"ALTO",(IF(M1236&lt;=Leyenda!$I$10,"MEDIO","BAJO")))),(IF(M1236&lt;Leyenda!$J$11,"ALTO",(IF(M1236&lt;=Leyenda!$J$10,"MEDIO","BAJO")))))</f>
        <v>BAJO</v>
      </c>
    </row>
    <row r="1237">
      <c r="A1237" s="8" t="s">
        <v>2648</v>
      </c>
      <c r="B1237" s="9" t="s">
        <v>28</v>
      </c>
      <c r="C1237" s="9" t="s">
        <v>2644</v>
      </c>
      <c r="D1237" s="9" t="s">
        <v>2144</v>
      </c>
      <c r="E1237" s="10">
        <v>11.5</v>
      </c>
      <c r="F1237" s="10">
        <v>8.5</v>
      </c>
      <c r="G1237" s="10">
        <v>10.0</v>
      </c>
      <c r="H1237" s="10">
        <v>16.5</v>
      </c>
      <c r="I1237" s="10">
        <v>16.5</v>
      </c>
      <c r="J1237" s="10">
        <v>14.0</v>
      </c>
      <c r="K1237" s="10">
        <v>11.8</v>
      </c>
      <c r="L1237" s="10">
        <v>12.0</v>
      </c>
      <c r="M1237" s="11">
        <f t="shared" si="1"/>
        <v>12.68571429</v>
      </c>
      <c r="N1237" s="11">
        <f t="shared" si="2"/>
        <v>13</v>
      </c>
      <c r="O1237" s="12" t="str">
        <f t="shared" si="3"/>
        <v>DESAPROBADO</v>
      </c>
      <c r="P1237" s="12" t="str">
        <f>IF(OR(D1237="Académica",D1237="Empresa"),(IF(M1237&lt;Leyenda!$I$11,"ALTO",(IF(M1237&lt;=Leyenda!$I$10,"MEDIO","BAJO")))),(IF(M1237&lt;Leyenda!$J$11,"ALTO",(IF(M1237&lt;=Leyenda!$J$10,"MEDIO","BAJO")))))</f>
        <v>ALTO</v>
      </c>
    </row>
    <row r="1238">
      <c r="A1238" s="8" t="s">
        <v>1456</v>
      </c>
      <c r="B1238" s="9" t="s">
        <v>25</v>
      </c>
      <c r="C1238" s="9" t="s">
        <v>2644</v>
      </c>
      <c r="D1238" s="9" t="s">
        <v>2144</v>
      </c>
      <c r="E1238" s="10">
        <v>18.0</v>
      </c>
      <c r="F1238" s="10">
        <v>18.0</v>
      </c>
      <c r="G1238" s="10">
        <v>16.5</v>
      </c>
      <c r="H1238" s="10">
        <v>16.5</v>
      </c>
      <c r="I1238" s="10">
        <v>16.5</v>
      </c>
      <c r="J1238" s="10">
        <v>20.0</v>
      </c>
      <c r="K1238" s="10">
        <v>17.6</v>
      </c>
      <c r="L1238" s="10">
        <v>18.0</v>
      </c>
      <c r="M1238" s="11">
        <f t="shared" si="1"/>
        <v>17.58571429</v>
      </c>
      <c r="N1238" s="11">
        <f t="shared" si="2"/>
        <v>18</v>
      </c>
      <c r="O1238" s="12" t="str">
        <f t="shared" si="3"/>
        <v>APROBADO</v>
      </c>
      <c r="P1238" s="12" t="str">
        <f>IF(OR(D1238="Académica",D1238="Empresa"),(IF(M1238&lt;Leyenda!$I$11,"ALTO",(IF(M1238&lt;=Leyenda!$I$10,"MEDIO","BAJO")))),(IF(M1238&lt;Leyenda!$J$11,"ALTO",(IF(M1238&lt;=Leyenda!$J$10,"MEDIO","BAJO")))))</f>
        <v>BAJO</v>
      </c>
    </row>
    <row r="1239">
      <c r="A1239" s="8" t="s">
        <v>842</v>
      </c>
      <c r="B1239" s="9" t="s">
        <v>35</v>
      </c>
      <c r="C1239" s="9" t="s">
        <v>2644</v>
      </c>
      <c r="D1239" s="9" t="s">
        <v>2144</v>
      </c>
      <c r="E1239" s="10">
        <v>16.5</v>
      </c>
      <c r="F1239" s="10">
        <v>16.5</v>
      </c>
      <c r="G1239" s="10">
        <v>18.5</v>
      </c>
      <c r="H1239" s="10">
        <v>16.5</v>
      </c>
      <c r="I1239" s="10">
        <v>16.5</v>
      </c>
      <c r="J1239" s="10">
        <v>15.0</v>
      </c>
      <c r="K1239" s="10">
        <v>16.3</v>
      </c>
      <c r="L1239" s="10">
        <v>16.0</v>
      </c>
      <c r="M1239" s="11">
        <f t="shared" si="1"/>
        <v>16.54285714</v>
      </c>
      <c r="N1239" s="11">
        <f t="shared" si="2"/>
        <v>17</v>
      </c>
      <c r="O1239" s="12" t="str">
        <f t="shared" si="3"/>
        <v>APROBADO</v>
      </c>
      <c r="P1239" s="12" t="str">
        <f>IF(OR(D1239="Académica",D1239="Empresa"),(IF(M1239&lt;Leyenda!$I$11,"ALTO",(IF(M1239&lt;=Leyenda!$I$10,"MEDIO","BAJO")))),(IF(M1239&lt;Leyenda!$J$11,"ALTO",(IF(M1239&lt;=Leyenda!$J$10,"MEDIO","BAJO")))))</f>
        <v>BAJO</v>
      </c>
    </row>
    <row r="1240">
      <c r="A1240" s="8" t="s">
        <v>1970</v>
      </c>
      <c r="B1240" s="9" t="s">
        <v>25</v>
      </c>
      <c r="C1240" s="9" t="s">
        <v>2644</v>
      </c>
      <c r="D1240" s="9" t="s">
        <v>2144</v>
      </c>
      <c r="E1240" s="10">
        <v>17.5</v>
      </c>
      <c r="F1240" s="10">
        <v>18.0</v>
      </c>
      <c r="G1240" s="10">
        <v>16.5</v>
      </c>
      <c r="H1240" s="10">
        <v>16.5</v>
      </c>
      <c r="I1240" s="10">
        <v>16.5</v>
      </c>
      <c r="J1240" s="10">
        <v>20.0</v>
      </c>
      <c r="K1240" s="10">
        <v>17.1</v>
      </c>
      <c r="L1240" s="10">
        <v>17.0</v>
      </c>
      <c r="M1240" s="11">
        <f t="shared" si="1"/>
        <v>17.44285714</v>
      </c>
      <c r="N1240" s="11">
        <f t="shared" si="2"/>
        <v>17</v>
      </c>
      <c r="O1240" s="12" t="str">
        <f t="shared" si="3"/>
        <v>APROBADO</v>
      </c>
      <c r="P1240" s="12" t="str">
        <f>IF(OR(D1240="Académica",D1240="Empresa"),(IF(M1240&lt;Leyenda!$I$11,"ALTO",(IF(M1240&lt;=Leyenda!$I$10,"MEDIO","BAJO")))),(IF(M1240&lt;Leyenda!$J$11,"ALTO",(IF(M1240&lt;=Leyenda!$J$10,"MEDIO","BAJO")))))</f>
        <v>BAJO</v>
      </c>
    </row>
    <row r="1241">
      <c r="A1241" s="8" t="s">
        <v>1035</v>
      </c>
      <c r="B1241" s="9" t="s">
        <v>28</v>
      </c>
      <c r="C1241" s="9" t="s">
        <v>2644</v>
      </c>
      <c r="D1241" s="9" t="s">
        <v>2144</v>
      </c>
      <c r="E1241" s="10">
        <v>17.5</v>
      </c>
      <c r="F1241" s="10">
        <v>16.5</v>
      </c>
      <c r="G1241" s="10">
        <v>16.5</v>
      </c>
      <c r="H1241" s="10">
        <v>16.5</v>
      </c>
      <c r="I1241" s="10">
        <v>16.5</v>
      </c>
      <c r="J1241" s="10">
        <v>15.0</v>
      </c>
      <c r="K1241" s="10">
        <v>16.4</v>
      </c>
      <c r="L1241" s="10">
        <v>16.5</v>
      </c>
      <c r="M1241" s="11">
        <f t="shared" si="1"/>
        <v>16.41428571</v>
      </c>
      <c r="N1241" s="11">
        <f t="shared" si="2"/>
        <v>16</v>
      </c>
      <c r="O1241" s="12" t="str">
        <f t="shared" si="3"/>
        <v>APROBADO</v>
      </c>
      <c r="P1241" s="12" t="str">
        <f>IF(OR(D1241="Académica",D1241="Empresa"),(IF(M1241&lt;Leyenda!$I$11,"ALTO",(IF(M1241&lt;=Leyenda!$I$10,"MEDIO","BAJO")))),(IF(M1241&lt;Leyenda!$J$11,"ALTO",(IF(M1241&lt;=Leyenda!$J$10,"MEDIO","BAJO")))))</f>
        <v>BAJO</v>
      </c>
    </row>
    <row r="1242">
      <c r="A1242" s="8" t="s">
        <v>867</v>
      </c>
      <c r="B1242" s="9" t="s">
        <v>17</v>
      </c>
      <c r="C1242" s="9" t="s">
        <v>2644</v>
      </c>
      <c r="D1242" s="9" t="s">
        <v>2144</v>
      </c>
      <c r="E1242" s="10">
        <v>20.0</v>
      </c>
      <c r="F1242" s="10">
        <v>17.5</v>
      </c>
      <c r="G1242" s="10">
        <v>17.5</v>
      </c>
      <c r="H1242" s="10">
        <v>16.5</v>
      </c>
      <c r="I1242" s="10">
        <v>19.0</v>
      </c>
      <c r="J1242" s="10">
        <v>20.0</v>
      </c>
      <c r="K1242" s="10">
        <v>18.0</v>
      </c>
      <c r="L1242" s="10">
        <v>18.0</v>
      </c>
      <c r="M1242" s="11">
        <f t="shared" si="1"/>
        <v>18.35714286</v>
      </c>
      <c r="N1242" s="11">
        <f t="shared" si="2"/>
        <v>18</v>
      </c>
      <c r="O1242" s="12" t="str">
        <f t="shared" si="3"/>
        <v>APROBADO</v>
      </c>
      <c r="P1242" s="12" t="str">
        <f>IF(OR(D1242="Académica",D1242="Empresa"),(IF(M1242&lt;Leyenda!$I$11,"ALTO",(IF(M1242&lt;=Leyenda!$I$10,"MEDIO","BAJO")))),(IF(M1242&lt;Leyenda!$J$11,"ALTO",(IF(M1242&lt;=Leyenda!$J$10,"MEDIO","BAJO")))))</f>
        <v>BAJO</v>
      </c>
    </row>
    <row r="1243">
      <c r="A1243" s="8" t="s">
        <v>1182</v>
      </c>
      <c r="B1243" s="9" t="s">
        <v>40</v>
      </c>
      <c r="C1243" s="9" t="s">
        <v>2644</v>
      </c>
      <c r="D1243" s="9" t="s">
        <v>2144</v>
      </c>
      <c r="E1243" s="10">
        <v>16.5</v>
      </c>
      <c r="F1243" s="10">
        <v>16.5</v>
      </c>
      <c r="G1243" s="10">
        <v>16.5</v>
      </c>
      <c r="H1243" s="10">
        <v>16.5</v>
      </c>
      <c r="I1243" s="10">
        <v>16.5</v>
      </c>
      <c r="J1243" s="10">
        <v>15.0</v>
      </c>
      <c r="K1243" s="10">
        <v>15.9</v>
      </c>
      <c r="L1243" s="10">
        <v>16.0</v>
      </c>
      <c r="M1243" s="11">
        <f t="shared" si="1"/>
        <v>16.2</v>
      </c>
      <c r="N1243" s="11">
        <f t="shared" si="2"/>
        <v>16</v>
      </c>
      <c r="O1243" s="12" t="str">
        <f t="shared" si="3"/>
        <v>APROBADO</v>
      </c>
      <c r="P1243" s="12" t="str">
        <f>IF(OR(D1243="Académica",D1243="Empresa"),(IF(M1243&lt;Leyenda!$I$11,"ALTO",(IF(M1243&lt;=Leyenda!$I$10,"MEDIO","BAJO")))),(IF(M1243&lt;Leyenda!$J$11,"ALTO",(IF(M1243&lt;=Leyenda!$J$10,"MEDIO","BAJO")))))</f>
        <v>BAJO</v>
      </c>
    </row>
    <row r="1244">
      <c r="A1244" s="8" t="s">
        <v>2133</v>
      </c>
      <c r="B1244" s="9" t="s">
        <v>25</v>
      </c>
      <c r="C1244" s="9" t="s">
        <v>2644</v>
      </c>
      <c r="D1244" s="9" t="s">
        <v>2149</v>
      </c>
      <c r="E1244" s="10">
        <v>11.0</v>
      </c>
      <c r="F1244" s="10">
        <v>18.5</v>
      </c>
      <c r="G1244" s="10">
        <v>16.0</v>
      </c>
      <c r="H1244" s="10">
        <v>16.5</v>
      </c>
      <c r="I1244" s="10">
        <v>16.5</v>
      </c>
      <c r="J1244" s="10">
        <v>20.0</v>
      </c>
      <c r="K1244" s="10">
        <v>16.2</v>
      </c>
      <c r="L1244" s="10">
        <v>16.0</v>
      </c>
      <c r="M1244" s="11">
        <f t="shared" si="1"/>
        <v>16.38571429</v>
      </c>
      <c r="N1244" s="11">
        <f t="shared" si="2"/>
        <v>16</v>
      </c>
      <c r="O1244" s="12" t="str">
        <f t="shared" si="3"/>
        <v>APROBADO</v>
      </c>
      <c r="P1244" s="12" t="str">
        <f>IF(OR(D1244="Académica",D1244="Empresa"),(IF(M1244&lt;Leyenda!$I$11,"ALTO",(IF(M1244&lt;=Leyenda!$I$10,"MEDIO","BAJO")))),(IF(M1244&lt;Leyenda!$J$11,"ALTO",(IF(M1244&lt;=Leyenda!$J$10,"MEDIO","BAJO")))))</f>
        <v>BAJO</v>
      </c>
    </row>
    <row r="1245">
      <c r="A1245" s="8" t="s">
        <v>763</v>
      </c>
      <c r="B1245" s="9" t="s">
        <v>28</v>
      </c>
      <c r="C1245" s="9" t="s">
        <v>111</v>
      </c>
      <c r="D1245" s="9" t="s">
        <v>2144</v>
      </c>
      <c r="E1245" s="10">
        <v>16.5</v>
      </c>
      <c r="F1245" s="10">
        <v>16.5</v>
      </c>
      <c r="G1245" s="10">
        <v>16.5</v>
      </c>
      <c r="H1245" s="10">
        <v>16.5</v>
      </c>
      <c r="I1245" s="10">
        <v>10.0</v>
      </c>
      <c r="J1245" s="10">
        <v>16.5</v>
      </c>
      <c r="K1245" s="10">
        <v>15.6</v>
      </c>
      <c r="L1245" s="10">
        <v>15.5</v>
      </c>
      <c r="M1245" s="11">
        <f t="shared" si="1"/>
        <v>15.44285714</v>
      </c>
      <c r="N1245" s="11">
        <f t="shared" si="2"/>
        <v>15</v>
      </c>
      <c r="O1245" s="12" t="str">
        <f t="shared" si="3"/>
        <v>DESAPROBADO</v>
      </c>
      <c r="P1245" s="12" t="str">
        <f>IF(OR(D1245="Académica",D1245="Empresa"),(IF(M1245&lt;Leyenda!$I$11,"ALTO",(IF(M1245&lt;=Leyenda!$I$10,"MEDIO","BAJO")))),(IF(M1245&lt;Leyenda!$J$11,"ALTO",(IF(M1245&lt;=Leyenda!$J$10,"MEDIO","BAJO")))))</f>
        <v>BAJO</v>
      </c>
    </row>
    <row r="1246">
      <c r="A1246" s="8" t="s">
        <v>2649</v>
      </c>
      <c r="B1246" s="9" t="s">
        <v>601</v>
      </c>
      <c r="C1246" s="9" t="s">
        <v>111</v>
      </c>
      <c r="D1246" s="9" t="s">
        <v>2144</v>
      </c>
      <c r="E1246" s="10">
        <v>18.0</v>
      </c>
      <c r="F1246" s="10">
        <v>15.0</v>
      </c>
      <c r="G1246" s="10">
        <v>17.0</v>
      </c>
      <c r="H1246" s="10">
        <v>15.0</v>
      </c>
      <c r="I1246" s="10">
        <v>12.5</v>
      </c>
      <c r="J1246" s="10">
        <v>17.0</v>
      </c>
      <c r="K1246" s="10">
        <v>15.4</v>
      </c>
      <c r="L1246" s="10">
        <v>15.5</v>
      </c>
      <c r="M1246" s="11">
        <f t="shared" si="1"/>
        <v>15.7</v>
      </c>
      <c r="N1246" s="11">
        <f t="shared" si="2"/>
        <v>16</v>
      </c>
      <c r="O1246" s="12" t="str">
        <f t="shared" si="3"/>
        <v>APROBADO</v>
      </c>
      <c r="P1246" s="12" t="str">
        <f>IF(OR(D1246="Académica",D1246="Empresa"),(IF(M1246&lt;Leyenda!$I$11,"ALTO",(IF(M1246&lt;=Leyenda!$I$10,"MEDIO","BAJO")))),(IF(M1246&lt;Leyenda!$J$11,"ALTO",(IF(M1246&lt;=Leyenda!$J$10,"MEDIO","BAJO")))))</f>
        <v>BAJO</v>
      </c>
    </row>
    <row r="1247">
      <c r="A1247" s="8" t="s">
        <v>2650</v>
      </c>
      <c r="B1247" s="9" t="s">
        <v>601</v>
      </c>
      <c r="C1247" s="9" t="s">
        <v>111</v>
      </c>
      <c r="D1247" s="9" t="s">
        <v>2144</v>
      </c>
      <c r="E1247" s="10">
        <v>15.5</v>
      </c>
      <c r="F1247" s="10">
        <v>13.5</v>
      </c>
      <c r="G1247" s="10">
        <v>15.5</v>
      </c>
      <c r="H1247" s="10">
        <v>17.5</v>
      </c>
      <c r="I1247" s="10">
        <v>14.5</v>
      </c>
      <c r="J1247" s="10">
        <v>17.5</v>
      </c>
      <c r="K1247" s="10">
        <v>15.4</v>
      </c>
      <c r="L1247" s="10">
        <v>15.5</v>
      </c>
      <c r="M1247" s="11">
        <f t="shared" si="1"/>
        <v>15.62857143</v>
      </c>
      <c r="N1247" s="11">
        <f t="shared" si="2"/>
        <v>16</v>
      </c>
      <c r="O1247" s="12" t="str">
        <f t="shared" si="3"/>
        <v>APROBADO</v>
      </c>
      <c r="P1247" s="12" t="str">
        <f>IF(OR(D1247="Académica",D1247="Empresa"),(IF(M1247&lt;Leyenda!$I$11,"ALTO",(IF(M1247&lt;=Leyenda!$I$10,"MEDIO","BAJO")))),(IF(M1247&lt;Leyenda!$J$11,"ALTO",(IF(M1247&lt;=Leyenda!$J$10,"MEDIO","BAJO")))))</f>
        <v>BAJO</v>
      </c>
    </row>
    <row r="1248">
      <c r="A1248" s="8" t="s">
        <v>2651</v>
      </c>
      <c r="B1248" s="9" t="s">
        <v>601</v>
      </c>
      <c r="C1248" s="9" t="s">
        <v>111</v>
      </c>
      <c r="D1248" s="9" t="s">
        <v>2144</v>
      </c>
      <c r="E1248" s="10">
        <v>18.0</v>
      </c>
      <c r="F1248" s="10">
        <v>17.5</v>
      </c>
      <c r="G1248" s="10">
        <v>18.5</v>
      </c>
      <c r="H1248" s="10">
        <v>18.5</v>
      </c>
      <c r="I1248" s="10">
        <v>19.5</v>
      </c>
      <c r="J1248" s="10">
        <v>18.5</v>
      </c>
      <c r="K1248" s="10">
        <v>18.4</v>
      </c>
      <c r="L1248" s="10">
        <v>18.5</v>
      </c>
      <c r="M1248" s="11">
        <f t="shared" si="1"/>
        <v>18.41428571</v>
      </c>
      <c r="N1248" s="11">
        <f t="shared" si="2"/>
        <v>18</v>
      </c>
      <c r="O1248" s="12" t="str">
        <f t="shared" si="3"/>
        <v>APROBADO</v>
      </c>
      <c r="P1248" s="12" t="str">
        <f>IF(OR(D1248="Académica",D1248="Empresa"),(IF(M1248&lt;Leyenda!$I$11,"ALTO",(IF(M1248&lt;=Leyenda!$I$10,"MEDIO","BAJO")))),(IF(M1248&lt;Leyenda!$J$11,"ALTO",(IF(M1248&lt;=Leyenda!$J$10,"MEDIO","BAJO")))))</f>
        <v>BAJO</v>
      </c>
    </row>
    <row r="1249">
      <c r="A1249" s="8" t="s">
        <v>806</v>
      </c>
      <c r="B1249" s="9" t="s">
        <v>40</v>
      </c>
      <c r="C1249" s="9" t="s">
        <v>111</v>
      </c>
      <c r="D1249" s="9" t="s">
        <v>2144</v>
      </c>
      <c r="E1249" s="10">
        <v>17.5</v>
      </c>
      <c r="F1249" s="10">
        <v>16.5</v>
      </c>
      <c r="G1249" s="10">
        <v>16.5</v>
      </c>
      <c r="H1249" s="10">
        <v>18.0</v>
      </c>
      <c r="I1249" s="10">
        <v>17.5</v>
      </c>
      <c r="J1249" s="10">
        <v>16.5</v>
      </c>
      <c r="K1249" s="10">
        <v>17.1</v>
      </c>
      <c r="L1249" s="10">
        <v>17.0</v>
      </c>
      <c r="M1249" s="11">
        <f t="shared" si="1"/>
        <v>17.08571429</v>
      </c>
      <c r="N1249" s="11">
        <f t="shared" si="2"/>
        <v>17</v>
      </c>
      <c r="O1249" s="12" t="str">
        <f t="shared" si="3"/>
        <v>APROBADO</v>
      </c>
      <c r="P1249" s="12" t="str">
        <f>IF(OR(D1249="Académica",D1249="Empresa"),(IF(M1249&lt;Leyenda!$I$11,"ALTO",(IF(M1249&lt;=Leyenda!$I$10,"MEDIO","BAJO")))),(IF(M1249&lt;Leyenda!$J$11,"ALTO",(IF(M1249&lt;=Leyenda!$J$10,"MEDIO","BAJO")))))</f>
        <v>BAJO</v>
      </c>
    </row>
    <row r="1250">
      <c r="A1250" s="8" t="s">
        <v>2174</v>
      </c>
      <c r="B1250" s="9" t="s">
        <v>386</v>
      </c>
      <c r="C1250" s="9" t="s">
        <v>111</v>
      </c>
      <c r="D1250" s="9" t="s">
        <v>2144</v>
      </c>
      <c r="E1250" s="10">
        <v>16.0</v>
      </c>
      <c r="F1250" s="10">
        <v>15.5</v>
      </c>
      <c r="G1250" s="10">
        <v>17.5</v>
      </c>
      <c r="H1250" s="10">
        <v>18.5</v>
      </c>
      <c r="I1250" s="10">
        <v>17.5</v>
      </c>
      <c r="J1250" s="10">
        <v>18.0</v>
      </c>
      <c r="K1250" s="10">
        <v>16.9</v>
      </c>
      <c r="L1250" s="10">
        <v>17.0</v>
      </c>
      <c r="M1250" s="11">
        <f t="shared" si="1"/>
        <v>17.12857143</v>
      </c>
      <c r="N1250" s="11">
        <f t="shared" si="2"/>
        <v>17</v>
      </c>
      <c r="O1250" s="12" t="str">
        <f t="shared" si="3"/>
        <v>APROBADO</v>
      </c>
      <c r="P1250" s="12" t="str">
        <f>IF(OR(D1250="Académica",D1250="Empresa"),(IF(M1250&lt;Leyenda!$I$11,"ALTO",(IF(M1250&lt;=Leyenda!$I$10,"MEDIO","BAJO")))),(IF(M1250&lt;Leyenda!$J$11,"ALTO",(IF(M1250&lt;=Leyenda!$J$10,"MEDIO","BAJO")))))</f>
        <v>BAJO</v>
      </c>
    </row>
    <row r="1251">
      <c r="A1251" s="8" t="s">
        <v>2193</v>
      </c>
      <c r="B1251" s="9" t="s">
        <v>386</v>
      </c>
      <c r="C1251" s="9" t="s">
        <v>111</v>
      </c>
      <c r="D1251" s="9" t="s">
        <v>2144</v>
      </c>
      <c r="E1251" s="10">
        <v>15.5</v>
      </c>
      <c r="F1251" s="10">
        <v>15.0</v>
      </c>
      <c r="G1251" s="10">
        <v>15.5</v>
      </c>
      <c r="H1251" s="10">
        <v>17.5</v>
      </c>
      <c r="I1251" s="10">
        <v>15.5</v>
      </c>
      <c r="J1251" s="10">
        <v>18.5</v>
      </c>
      <c r="K1251" s="10">
        <v>16.1</v>
      </c>
      <c r="L1251" s="10">
        <v>16.0</v>
      </c>
      <c r="M1251" s="11">
        <f t="shared" si="1"/>
        <v>16.22857143</v>
      </c>
      <c r="N1251" s="11">
        <f t="shared" si="2"/>
        <v>16</v>
      </c>
      <c r="O1251" s="12" t="str">
        <f t="shared" si="3"/>
        <v>APROBADO</v>
      </c>
      <c r="P1251" s="12" t="str">
        <f>IF(OR(D1251="Académica",D1251="Empresa"),(IF(M1251&lt;Leyenda!$I$11,"ALTO",(IF(M1251&lt;=Leyenda!$I$10,"MEDIO","BAJO")))),(IF(M1251&lt;Leyenda!$J$11,"ALTO",(IF(M1251&lt;=Leyenda!$J$10,"MEDIO","BAJO")))))</f>
        <v>BAJO</v>
      </c>
    </row>
    <row r="1252">
      <c r="A1252" s="8" t="s">
        <v>2196</v>
      </c>
      <c r="B1252" s="9" t="s">
        <v>386</v>
      </c>
      <c r="C1252" s="9" t="s">
        <v>111</v>
      </c>
      <c r="D1252" s="9" t="s">
        <v>2144</v>
      </c>
      <c r="E1252" s="10">
        <v>15.5</v>
      </c>
      <c r="F1252" s="10">
        <v>14.0</v>
      </c>
      <c r="G1252" s="10">
        <v>17.0</v>
      </c>
      <c r="H1252" s="10">
        <v>18.5</v>
      </c>
      <c r="I1252" s="10">
        <v>16.5</v>
      </c>
      <c r="J1252" s="10">
        <v>17.0</v>
      </c>
      <c r="K1252" s="10">
        <v>16.6</v>
      </c>
      <c r="L1252" s="10">
        <v>16.5</v>
      </c>
      <c r="M1252" s="11">
        <f t="shared" si="1"/>
        <v>16.44285714</v>
      </c>
      <c r="N1252" s="11">
        <f t="shared" si="2"/>
        <v>16</v>
      </c>
      <c r="O1252" s="12" t="str">
        <f t="shared" si="3"/>
        <v>APROBADO</v>
      </c>
      <c r="P1252" s="12" t="str">
        <f>IF(OR(D1252="Académica",D1252="Empresa"),(IF(M1252&lt;Leyenda!$I$11,"ALTO",(IF(M1252&lt;=Leyenda!$I$10,"MEDIO","BAJO")))),(IF(M1252&lt;Leyenda!$J$11,"ALTO",(IF(M1252&lt;=Leyenda!$J$10,"MEDIO","BAJO")))))</f>
        <v>BAJO</v>
      </c>
    </row>
    <row r="1253">
      <c r="A1253" s="8" t="s">
        <v>2202</v>
      </c>
      <c r="B1253" s="9" t="s">
        <v>386</v>
      </c>
      <c r="C1253" s="9" t="s">
        <v>111</v>
      </c>
      <c r="D1253" s="9" t="s">
        <v>2144</v>
      </c>
      <c r="E1253" s="10">
        <v>18.0</v>
      </c>
      <c r="F1253" s="10">
        <v>16.0</v>
      </c>
      <c r="G1253" s="10">
        <v>17.0</v>
      </c>
      <c r="H1253" s="10">
        <v>18.5</v>
      </c>
      <c r="I1253" s="10">
        <v>20.0</v>
      </c>
      <c r="J1253" s="10">
        <v>18.0</v>
      </c>
      <c r="K1253" s="10">
        <v>18.0</v>
      </c>
      <c r="L1253" s="10">
        <v>18.0</v>
      </c>
      <c r="M1253" s="11">
        <f t="shared" si="1"/>
        <v>17.92857143</v>
      </c>
      <c r="N1253" s="11">
        <f t="shared" si="2"/>
        <v>18</v>
      </c>
      <c r="O1253" s="12" t="str">
        <f t="shared" si="3"/>
        <v>APROBADO</v>
      </c>
      <c r="P1253" s="12" t="str">
        <f>IF(OR(D1253="Académica",D1253="Empresa"),(IF(M1253&lt;Leyenda!$I$11,"ALTO",(IF(M1253&lt;=Leyenda!$I$10,"MEDIO","BAJO")))),(IF(M1253&lt;Leyenda!$J$11,"ALTO",(IF(M1253&lt;=Leyenda!$J$10,"MEDIO","BAJO")))))</f>
        <v>BAJO</v>
      </c>
    </row>
    <row r="1254">
      <c r="A1254" s="8" t="s">
        <v>2652</v>
      </c>
      <c r="B1254" s="9" t="s">
        <v>17</v>
      </c>
      <c r="C1254" s="9" t="s">
        <v>111</v>
      </c>
      <c r="D1254" s="9" t="s">
        <v>2144</v>
      </c>
      <c r="E1254" s="10">
        <v>16.5</v>
      </c>
      <c r="F1254" s="10">
        <v>10.0</v>
      </c>
      <c r="G1254" s="10">
        <v>11.5</v>
      </c>
      <c r="H1254" s="10">
        <v>16.5</v>
      </c>
      <c r="I1254" s="10">
        <v>12.5</v>
      </c>
      <c r="J1254" s="10">
        <v>16.5</v>
      </c>
      <c r="K1254" s="10">
        <v>13.5</v>
      </c>
      <c r="L1254" s="10">
        <v>13.5</v>
      </c>
      <c r="M1254" s="11">
        <f t="shared" si="1"/>
        <v>13.85714286</v>
      </c>
      <c r="N1254" s="11">
        <f t="shared" si="2"/>
        <v>14</v>
      </c>
      <c r="O1254" s="12" t="str">
        <f t="shared" si="3"/>
        <v>DESAPROBADO</v>
      </c>
      <c r="P1254" s="12" t="str">
        <f>IF(OR(D1254="Académica",D1254="Empresa"),(IF(M1254&lt;Leyenda!$I$11,"ALTO",(IF(M1254&lt;=Leyenda!$I$10,"MEDIO","BAJO")))),(IF(M1254&lt;Leyenda!$J$11,"ALTO",(IF(M1254&lt;=Leyenda!$J$10,"MEDIO","BAJO")))))</f>
        <v>MEDIO</v>
      </c>
    </row>
    <row r="1255">
      <c r="A1255" s="8" t="s">
        <v>1302</v>
      </c>
      <c r="B1255" s="9" t="s">
        <v>40</v>
      </c>
      <c r="C1255" s="9" t="s">
        <v>111</v>
      </c>
      <c r="D1255" s="9" t="s">
        <v>2144</v>
      </c>
      <c r="E1255" s="10">
        <v>20.0</v>
      </c>
      <c r="F1255" s="10">
        <v>16.5</v>
      </c>
      <c r="G1255" s="10">
        <v>19.0</v>
      </c>
      <c r="H1255" s="10">
        <v>18.0</v>
      </c>
      <c r="I1255" s="10">
        <v>20.0</v>
      </c>
      <c r="J1255" s="10">
        <v>19.0</v>
      </c>
      <c r="K1255" s="10">
        <v>18.1</v>
      </c>
      <c r="L1255" s="10">
        <v>18.0</v>
      </c>
      <c r="M1255" s="11">
        <f t="shared" si="1"/>
        <v>18.65714286</v>
      </c>
      <c r="N1255" s="11">
        <f t="shared" si="2"/>
        <v>19</v>
      </c>
      <c r="O1255" s="12" t="str">
        <f t="shared" si="3"/>
        <v>APROBADO</v>
      </c>
      <c r="P1255" s="12" t="str">
        <f>IF(OR(D1255="Académica",D1255="Empresa"),(IF(M1255&lt;Leyenda!$I$11,"ALTO",(IF(M1255&lt;=Leyenda!$I$10,"MEDIO","BAJO")))),(IF(M1255&lt;Leyenda!$J$11,"ALTO",(IF(M1255&lt;=Leyenda!$J$10,"MEDIO","BAJO")))))</f>
        <v>BAJO</v>
      </c>
    </row>
    <row r="1256">
      <c r="A1256" s="8" t="s">
        <v>1557</v>
      </c>
      <c r="B1256" s="9" t="s">
        <v>17</v>
      </c>
      <c r="C1256" s="9" t="s">
        <v>111</v>
      </c>
      <c r="D1256" s="9" t="s">
        <v>2144</v>
      </c>
      <c r="E1256" s="10">
        <v>17.5</v>
      </c>
      <c r="F1256" s="10">
        <v>16.5</v>
      </c>
      <c r="G1256" s="10">
        <v>16.5</v>
      </c>
      <c r="H1256" s="10">
        <v>16.5</v>
      </c>
      <c r="I1256" s="10">
        <v>12.5</v>
      </c>
      <c r="J1256" s="10">
        <v>16.5</v>
      </c>
      <c r="K1256" s="10">
        <v>16.1</v>
      </c>
      <c r="L1256" s="10">
        <v>16.0</v>
      </c>
      <c r="M1256" s="11">
        <f t="shared" si="1"/>
        <v>16.01428571</v>
      </c>
      <c r="N1256" s="11">
        <f t="shared" si="2"/>
        <v>16</v>
      </c>
      <c r="O1256" s="12" t="str">
        <f t="shared" si="3"/>
        <v>APROBADO</v>
      </c>
      <c r="P1256" s="12" t="str">
        <f>IF(OR(D1256="Académica",D1256="Empresa"),(IF(M1256&lt;Leyenda!$I$11,"ALTO",(IF(M1256&lt;=Leyenda!$I$10,"MEDIO","BAJO")))),(IF(M1256&lt;Leyenda!$J$11,"ALTO",(IF(M1256&lt;=Leyenda!$J$10,"MEDIO","BAJO")))))</f>
        <v>BAJO</v>
      </c>
    </row>
    <row r="1257">
      <c r="A1257" s="8" t="s">
        <v>2287</v>
      </c>
      <c r="B1257" s="9" t="s">
        <v>40</v>
      </c>
      <c r="C1257" s="9" t="s">
        <v>111</v>
      </c>
      <c r="D1257" s="9" t="s">
        <v>2144</v>
      </c>
      <c r="E1257" s="10">
        <v>17.5</v>
      </c>
      <c r="F1257" s="10">
        <v>16.5</v>
      </c>
      <c r="G1257" s="10">
        <v>18.5</v>
      </c>
      <c r="H1257" s="10">
        <v>18.0</v>
      </c>
      <c r="I1257" s="10">
        <v>20.0</v>
      </c>
      <c r="J1257" s="10">
        <v>19.0</v>
      </c>
      <c r="K1257" s="10">
        <v>17.8</v>
      </c>
      <c r="L1257" s="10">
        <v>18.0</v>
      </c>
      <c r="M1257" s="11">
        <f t="shared" si="1"/>
        <v>18.18571429</v>
      </c>
      <c r="N1257" s="11">
        <f t="shared" si="2"/>
        <v>18</v>
      </c>
      <c r="O1257" s="12" t="str">
        <f t="shared" si="3"/>
        <v>APROBADO</v>
      </c>
      <c r="P1257" s="12" t="str">
        <f>IF(OR(D1257="Académica",D1257="Empresa"),(IF(M1257&lt;Leyenda!$I$11,"ALTO",(IF(M1257&lt;=Leyenda!$I$10,"MEDIO","BAJO")))),(IF(M1257&lt;Leyenda!$J$11,"ALTO",(IF(M1257&lt;=Leyenda!$J$10,"MEDIO","BAJO")))))</f>
        <v>BAJO</v>
      </c>
    </row>
    <row r="1258">
      <c r="A1258" s="8" t="s">
        <v>2653</v>
      </c>
      <c r="B1258" s="9" t="s">
        <v>17</v>
      </c>
      <c r="C1258" s="9" t="s">
        <v>111</v>
      </c>
      <c r="D1258" s="9" t="s">
        <v>2144</v>
      </c>
      <c r="E1258" s="10">
        <v>16.5</v>
      </c>
      <c r="F1258" s="10">
        <v>16.5</v>
      </c>
      <c r="G1258" s="10">
        <v>16.5</v>
      </c>
      <c r="H1258" s="10">
        <v>16.5</v>
      </c>
      <c r="I1258" s="10">
        <v>17.5</v>
      </c>
      <c r="J1258" s="10">
        <v>16.5</v>
      </c>
      <c r="K1258" s="10">
        <v>16.6</v>
      </c>
      <c r="L1258" s="10">
        <v>16.5</v>
      </c>
      <c r="M1258" s="11">
        <f t="shared" si="1"/>
        <v>16.65714286</v>
      </c>
      <c r="N1258" s="11">
        <f t="shared" si="2"/>
        <v>17</v>
      </c>
      <c r="O1258" s="12" t="str">
        <f t="shared" si="3"/>
        <v>APROBADO</v>
      </c>
      <c r="P1258" s="12" t="str">
        <f>IF(OR(D1258="Académica",D1258="Empresa"),(IF(M1258&lt;Leyenda!$I$11,"ALTO",(IF(M1258&lt;=Leyenda!$I$10,"MEDIO","BAJO")))),(IF(M1258&lt;Leyenda!$J$11,"ALTO",(IF(M1258&lt;=Leyenda!$J$10,"MEDIO","BAJO")))))</f>
        <v>BAJO</v>
      </c>
    </row>
    <row r="1259">
      <c r="A1259" s="8" t="s">
        <v>1449</v>
      </c>
      <c r="B1259" s="9" t="s">
        <v>40</v>
      </c>
      <c r="C1259" s="9" t="s">
        <v>111</v>
      </c>
      <c r="D1259" s="9" t="s">
        <v>2144</v>
      </c>
      <c r="E1259" s="10">
        <v>15.5</v>
      </c>
      <c r="F1259" s="10">
        <v>16.5</v>
      </c>
      <c r="G1259" s="10">
        <v>16.5</v>
      </c>
      <c r="H1259" s="10">
        <v>18.0</v>
      </c>
      <c r="I1259" s="10">
        <v>17.5</v>
      </c>
      <c r="J1259" s="10">
        <v>15.0</v>
      </c>
      <c r="K1259" s="10">
        <v>16.7</v>
      </c>
      <c r="L1259" s="10">
        <v>16.5</v>
      </c>
      <c r="M1259" s="11">
        <f t="shared" si="1"/>
        <v>16.52857143</v>
      </c>
      <c r="N1259" s="11">
        <f t="shared" si="2"/>
        <v>17</v>
      </c>
      <c r="O1259" s="12" t="str">
        <f t="shared" si="3"/>
        <v>APROBADO</v>
      </c>
      <c r="P1259" s="12" t="str">
        <f>IF(OR(D1259="Académica",D1259="Empresa"),(IF(M1259&lt;Leyenda!$I$11,"ALTO",(IF(M1259&lt;=Leyenda!$I$10,"MEDIO","BAJO")))),(IF(M1259&lt;Leyenda!$J$11,"ALTO",(IF(M1259&lt;=Leyenda!$J$10,"MEDIO","BAJO")))))</f>
        <v>BAJO</v>
      </c>
    </row>
    <row r="1260">
      <c r="A1260" s="8" t="s">
        <v>2654</v>
      </c>
      <c r="B1260" s="9" t="s">
        <v>601</v>
      </c>
      <c r="C1260" s="9" t="s">
        <v>111</v>
      </c>
      <c r="D1260" s="9" t="s">
        <v>2144</v>
      </c>
      <c r="E1260" s="10">
        <v>12.5</v>
      </c>
      <c r="F1260" s="10">
        <v>10.5</v>
      </c>
      <c r="G1260" s="10">
        <v>12.0</v>
      </c>
      <c r="H1260" s="10">
        <v>17.5</v>
      </c>
      <c r="I1260" s="10">
        <v>14.0</v>
      </c>
      <c r="J1260" s="10">
        <v>17.5</v>
      </c>
      <c r="K1260" s="10">
        <v>13.0</v>
      </c>
      <c r="L1260" s="10">
        <v>13.0</v>
      </c>
      <c r="M1260" s="11">
        <f t="shared" si="1"/>
        <v>13.85714286</v>
      </c>
      <c r="N1260" s="11">
        <f t="shared" si="2"/>
        <v>14</v>
      </c>
      <c r="O1260" s="12" t="str">
        <f t="shared" si="3"/>
        <v>DESAPROBADO</v>
      </c>
      <c r="P1260" s="12" t="str">
        <f>IF(OR(D1260="Académica",D1260="Empresa"),(IF(M1260&lt;Leyenda!$I$11,"ALTO",(IF(M1260&lt;=Leyenda!$I$10,"MEDIO","BAJO")))),(IF(M1260&lt;Leyenda!$J$11,"ALTO",(IF(M1260&lt;=Leyenda!$J$10,"MEDIO","BAJO")))))</f>
        <v>MEDIO</v>
      </c>
    </row>
    <row r="1261">
      <c r="A1261" s="8" t="s">
        <v>2297</v>
      </c>
      <c r="B1261" s="9" t="s">
        <v>386</v>
      </c>
      <c r="C1261" s="9" t="s">
        <v>111</v>
      </c>
      <c r="D1261" s="9" t="s">
        <v>2144</v>
      </c>
      <c r="E1261" s="10">
        <v>16.5</v>
      </c>
      <c r="F1261" s="10">
        <v>13.5</v>
      </c>
      <c r="G1261" s="10">
        <v>14.0</v>
      </c>
      <c r="H1261" s="10">
        <v>17.5</v>
      </c>
      <c r="I1261" s="10">
        <v>15.5</v>
      </c>
      <c r="J1261" s="10">
        <v>17.5</v>
      </c>
      <c r="K1261" s="10">
        <v>15.4</v>
      </c>
      <c r="L1261" s="10">
        <v>15.5</v>
      </c>
      <c r="M1261" s="11">
        <f t="shared" si="1"/>
        <v>15.7</v>
      </c>
      <c r="N1261" s="11">
        <f t="shared" si="2"/>
        <v>16</v>
      </c>
      <c r="O1261" s="12" t="str">
        <f t="shared" si="3"/>
        <v>APROBADO</v>
      </c>
      <c r="P1261" s="12" t="str">
        <f>IF(OR(D1261="Académica",D1261="Empresa"),(IF(M1261&lt;Leyenda!$I$11,"ALTO",(IF(M1261&lt;=Leyenda!$I$10,"MEDIO","BAJO")))),(IF(M1261&lt;Leyenda!$J$11,"ALTO",(IF(M1261&lt;=Leyenda!$J$10,"MEDIO","BAJO")))))</f>
        <v>BAJO</v>
      </c>
    </row>
    <row r="1262">
      <c r="A1262" s="8" t="s">
        <v>1979</v>
      </c>
      <c r="B1262" s="9" t="s">
        <v>21</v>
      </c>
      <c r="C1262" s="9" t="s">
        <v>111</v>
      </c>
      <c r="D1262" s="9" t="s">
        <v>2144</v>
      </c>
      <c r="E1262" s="10">
        <v>18.0</v>
      </c>
      <c r="F1262" s="10">
        <v>16.5</v>
      </c>
      <c r="G1262" s="10">
        <v>16.5</v>
      </c>
      <c r="H1262" s="10">
        <v>18.0</v>
      </c>
      <c r="I1262" s="10">
        <v>16.5</v>
      </c>
      <c r="J1262" s="10">
        <v>16.5</v>
      </c>
      <c r="K1262" s="10">
        <v>17.4</v>
      </c>
      <c r="L1262" s="10">
        <v>17.0</v>
      </c>
      <c r="M1262" s="11">
        <f t="shared" si="1"/>
        <v>17.05714286</v>
      </c>
      <c r="N1262" s="11">
        <f t="shared" si="2"/>
        <v>17</v>
      </c>
      <c r="O1262" s="12" t="str">
        <f t="shared" si="3"/>
        <v>APROBADO</v>
      </c>
      <c r="P1262" s="12" t="str">
        <f>IF(OR(D1262="Académica",D1262="Empresa"),(IF(M1262&lt;Leyenda!$I$11,"ALTO",(IF(M1262&lt;=Leyenda!$I$10,"MEDIO","BAJO")))),(IF(M1262&lt;Leyenda!$J$11,"ALTO",(IF(M1262&lt;=Leyenda!$J$10,"MEDIO","BAJO")))))</f>
        <v>BAJO</v>
      </c>
    </row>
    <row r="1263">
      <c r="A1263" s="8" t="s">
        <v>2304</v>
      </c>
      <c r="B1263" s="9" t="s">
        <v>386</v>
      </c>
      <c r="C1263" s="9" t="s">
        <v>111</v>
      </c>
      <c r="D1263" s="9" t="s">
        <v>2144</v>
      </c>
      <c r="E1263" s="10">
        <v>16.5</v>
      </c>
      <c r="F1263" s="10">
        <v>14.5</v>
      </c>
      <c r="G1263" s="10">
        <v>16.5</v>
      </c>
      <c r="H1263" s="10">
        <v>18.5</v>
      </c>
      <c r="I1263" s="10">
        <v>17.0</v>
      </c>
      <c r="J1263" s="10">
        <v>17.0</v>
      </c>
      <c r="K1263" s="10">
        <v>16.4</v>
      </c>
      <c r="L1263" s="10">
        <v>16.5</v>
      </c>
      <c r="M1263" s="11">
        <f t="shared" si="1"/>
        <v>16.62857143</v>
      </c>
      <c r="N1263" s="11">
        <f t="shared" si="2"/>
        <v>17</v>
      </c>
      <c r="O1263" s="12" t="str">
        <f t="shared" si="3"/>
        <v>APROBADO</v>
      </c>
      <c r="P1263" s="12" t="str">
        <f>IF(OR(D1263="Académica",D1263="Empresa"),(IF(M1263&lt;Leyenda!$I$11,"ALTO",(IF(M1263&lt;=Leyenda!$I$10,"MEDIO","BAJO")))),(IF(M1263&lt;Leyenda!$J$11,"ALTO",(IF(M1263&lt;=Leyenda!$J$10,"MEDIO","BAJO")))))</f>
        <v>BAJO</v>
      </c>
    </row>
    <row r="1264">
      <c r="A1264" s="8" t="s">
        <v>1843</v>
      </c>
      <c r="B1264" s="9" t="s">
        <v>28</v>
      </c>
      <c r="C1264" s="9" t="s">
        <v>111</v>
      </c>
      <c r="D1264" s="9" t="s">
        <v>2144</v>
      </c>
      <c r="E1264" s="10">
        <v>11.0</v>
      </c>
      <c r="F1264" s="10">
        <v>15.0</v>
      </c>
      <c r="G1264" s="10">
        <v>13.0</v>
      </c>
      <c r="H1264" s="10">
        <v>16.5</v>
      </c>
      <c r="I1264" s="10">
        <v>12.5</v>
      </c>
      <c r="J1264" s="10">
        <v>16.5</v>
      </c>
      <c r="K1264" s="10">
        <v>12.9</v>
      </c>
      <c r="L1264" s="10">
        <v>12.5</v>
      </c>
      <c r="M1264" s="11">
        <f t="shared" si="1"/>
        <v>13.91428571</v>
      </c>
      <c r="N1264" s="11">
        <f t="shared" si="2"/>
        <v>14</v>
      </c>
      <c r="O1264" s="12" t="str">
        <f t="shared" si="3"/>
        <v>APROBADO</v>
      </c>
      <c r="P1264" s="12" t="str">
        <f>IF(OR(D1264="Académica",D1264="Empresa"),(IF(M1264&lt;Leyenda!$I$11,"ALTO",(IF(M1264&lt;=Leyenda!$I$10,"MEDIO","BAJO")))),(IF(M1264&lt;Leyenda!$J$11,"ALTO",(IF(M1264&lt;=Leyenda!$J$10,"MEDIO","BAJO")))))</f>
        <v>MEDIO</v>
      </c>
    </row>
    <row r="1265">
      <c r="A1265" s="8" t="s">
        <v>2655</v>
      </c>
      <c r="B1265" s="9" t="s">
        <v>21</v>
      </c>
      <c r="C1265" s="9" t="s">
        <v>111</v>
      </c>
      <c r="D1265" s="9" t="s">
        <v>2144</v>
      </c>
      <c r="E1265" s="10">
        <v>16.5</v>
      </c>
      <c r="F1265" s="10">
        <v>16.5</v>
      </c>
      <c r="G1265" s="10">
        <v>16.5</v>
      </c>
      <c r="H1265" s="10">
        <v>18.0</v>
      </c>
      <c r="I1265" s="10">
        <v>19.0</v>
      </c>
      <c r="J1265" s="10">
        <v>16.5</v>
      </c>
      <c r="K1265" s="10">
        <v>17.1</v>
      </c>
      <c r="L1265" s="10">
        <v>17.0</v>
      </c>
      <c r="M1265" s="11">
        <f t="shared" si="1"/>
        <v>17.15714286</v>
      </c>
      <c r="N1265" s="11">
        <f t="shared" si="2"/>
        <v>17</v>
      </c>
      <c r="O1265" s="12" t="str">
        <f t="shared" si="3"/>
        <v>APROBADO</v>
      </c>
      <c r="P1265" s="12" t="str">
        <f>IF(OR(D1265="Académica",D1265="Empresa"),(IF(M1265&lt;Leyenda!$I$11,"ALTO",(IF(M1265&lt;=Leyenda!$I$10,"MEDIO","BAJO")))),(IF(M1265&lt;Leyenda!$J$11,"ALTO",(IF(M1265&lt;=Leyenda!$J$10,"MEDIO","BAJO")))))</f>
        <v>BAJO</v>
      </c>
    </row>
    <row r="1266">
      <c r="A1266" s="8" t="s">
        <v>830</v>
      </c>
      <c r="B1266" s="9" t="s">
        <v>17</v>
      </c>
      <c r="C1266" s="9" t="s">
        <v>111</v>
      </c>
      <c r="D1266" s="9" t="s">
        <v>2144</v>
      </c>
      <c r="E1266" s="10">
        <v>15.5</v>
      </c>
      <c r="F1266" s="10">
        <v>16.5</v>
      </c>
      <c r="G1266" s="10">
        <v>16.5</v>
      </c>
      <c r="H1266" s="10">
        <v>16.5</v>
      </c>
      <c r="I1266" s="10">
        <v>16.5</v>
      </c>
      <c r="J1266" s="10">
        <v>16.5</v>
      </c>
      <c r="K1266" s="10">
        <v>16.4</v>
      </c>
      <c r="L1266" s="10">
        <v>16.5</v>
      </c>
      <c r="M1266" s="11">
        <f t="shared" si="1"/>
        <v>16.34285714</v>
      </c>
      <c r="N1266" s="11">
        <f t="shared" si="2"/>
        <v>16</v>
      </c>
      <c r="O1266" s="12" t="str">
        <f t="shared" si="3"/>
        <v>APROBADO</v>
      </c>
      <c r="P1266" s="12" t="str">
        <f>IF(OR(D1266="Académica",D1266="Empresa"),(IF(M1266&lt;Leyenda!$I$11,"ALTO",(IF(M1266&lt;=Leyenda!$I$10,"MEDIO","BAJO")))),(IF(M1266&lt;Leyenda!$J$11,"ALTO",(IF(M1266&lt;=Leyenda!$J$10,"MEDIO","BAJO")))))</f>
        <v>BAJO</v>
      </c>
    </row>
    <row r="1267">
      <c r="A1267" s="8" t="s">
        <v>2656</v>
      </c>
      <c r="B1267" s="9" t="s">
        <v>21</v>
      </c>
      <c r="C1267" s="9" t="s">
        <v>111</v>
      </c>
      <c r="D1267" s="9" t="s">
        <v>2144</v>
      </c>
      <c r="E1267" s="10">
        <v>13.5</v>
      </c>
      <c r="F1267" s="10">
        <v>11.0</v>
      </c>
      <c r="G1267" s="10">
        <v>16.5</v>
      </c>
      <c r="H1267" s="10">
        <v>18.0</v>
      </c>
      <c r="I1267" s="10">
        <v>19.0</v>
      </c>
      <c r="J1267" s="10">
        <v>16.5</v>
      </c>
      <c r="K1267" s="10">
        <v>15.1</v>
      </c>
      <c r="L1267" s="10">
        <v>15.5</v>
      </c>
      <c r="M1267" s="11">
        <f t="shared" si="1"/>
        <v>15.65714286</v>
      </c>
      <c r="N1267" s="11">
        <f t="shared" si="2"/>
        <v>16</v>
      </c>
      <c r="O1267" s="12" t="str">
        <f t="shared" si="3"/>
        <v>APROBADO</v>
      </c>
      <c r="P1267" s="12" t="str">
        <f>IF(OR(D1267="Académica",D1267="Empresa"),(IF(M1267&lt;Leyenda!$I$11,"ALTO",(IF(M1267&lt;=Leyenda!$I$10,"MEDIO","BAJO")))),(IF(M1267&lt;Leyenda!$J$11,"ALTO",(IF(M1267&lt;=Leyenda!$J$10,"MEDIO","BAJO")))))</f>
        <v>BAJO</v>
      </c>
    </row>
    <row r="1268">
      <c r="A1268" s="8" t="s">
        <v>2343</v>
      </c>
      <c r="B1268" s="9" t="s">
        <v>17</v>
      </c>
      <c r="C1268" s="9" t="s">
        <v>111</v>
      </c>
      <c r="D1268" s="9" t="s">
        <v>2144</v>
      </c>
      <c r="E1268" s="10">
        <v>16.5</v>
      </c>
      <c r="F1268" s="10">
        <v>16.5</v>
      </c>
      <c r="G1268" s="10">
        <v>16.5</v>
      </c>
      <c r="H1268" s="10">
        <v>16.5</v>
      </c>
      <c r="I1268" s="10">
        <v>17.5</v>
      </c>
      <c r="J1268" s="10">
        <v>16.5</v>
      </c>
      <c r="K1268" s="10">
        <v>16.6</v>
      </c>
      <c r="L1268" s="10">
        <v>16.5</v>
      </c>
      <c r="M1268" s="11">
        <f t="shared" si="1"/>
        <v>16.65714286</v>
      </c>
      <c r="N1268" s="11">
        <f t="shared" si="2"/>
        <v>17</v>
      </c>
      <c r="O1268" s="12" t="str">
        <f t="shared" si="3"/>
        <v>APROBADO</v>
      </c>
      <c r="P1268" s="12" t="str">
        <f>IF(OR(D1268="Académica",D1268="Empresa"),(IF(M1268&lt;Leyenda!$I$11,"ALTO",(IF(M1268&lt;=Leyenda!$I$10,"MEDIO","BAJO")))),(IF(M1268&lt;Leyenda!$J$11,"ALTO",(IF(M1268&lt;=Leyenda!$J$10,"MEDIO","BAJO")))))</f>
        <v>BAJO</v>
      </c>
    </row>
    <row r="1269">
      <c r="A1269" s="8" t="s">
        <v>1547</v>
      </c>
      <c r="B1269" s="9" t="s">
        <v>17</v>
      </c>
      <c r="C1269" s="9" t="s">
        <v>111</v>
      </c>
      <c r="D1269" s="9" t="s">
        <v>2144</v>
      </c>
      <c r="E1269" s="10">
        <v>16.5</v>
      </c>
      <c r="F1269" s="10">
        <v>16.5</v>
      </c>
      <c r="G1269" s="10">
        <v>16.5</v>
      </c>
      <c r="H1269" s="10">
        <v>16.5</v>
      </c>
      <c r="I1269" s="10">
        <v>16.5</v>
      </c>
      <c r="J1269" s="10">
        <v>16.5</v>
      </c>
      <c r="K1269" s="10">
        <v>16.5</v>
      </c>
      <c r="L1269" s="10">
        <v>16.5</v>
      </c>
      <c r="M1269" s="11">
        <f t="shared" si="1"/>
        <v>16.5</v>
      </c>
      <c r="N1269" s="11">
        <f t="shared" si="2"/>
        <v>17</v>
      </c>
      <c r="O1269" s="12" t="str">
        <f t="shared" si="3"/>
        <v>APROBADO</v>
      </c>
      <c r="P1269" s="12" t="str">
        <f>IF(OR(D1269="Académica",D1269="Empresa"),(IF(M1269&lt;Leyenda!$I$11,"ALTO",(IF(M1269&lt;=Leyenda!$I$10,"MEDIO","BAJO")))),(IF(M1269&lt;Leyenda!$J$11,"ALTO",(IF(M1269&lt;=Leyenda!$J$10,"MEDIO","BAJO")))))</f>
        <v>BAJO</v>
      </c>
    </row>
    <row r="1270">
      <c r="A1270" s="8" t="s">
        <v>1662</v>
      </c>
      <c r="B1270" s="9" t="s">
        <v>21</v>
      </c>
      <c r="C1270" s="9" t="s">
        <v>111</v>
      </c>
      <c r="D1270" s="9" t="s">
        <v>2144</v>
      </c>
      <c r="E1270" s="10">
        <v>17.5</v>
      </c>
      <c r="F1270" s="10">
        <v>16.5</v>
      </c>
      <c r="G1270" s="10">
        <v>16.5</v>
      </c>
      <c r="H1270" s="10">
        <v>18.0</v>
      </c>
      <c r="I1270" s="10">
        <v>17.5</v>
      </c>
      <c r="J1270" s="10">
        <v>16.5</v>
      </c>
      <c r="K1270" s="10">
        <v>17.0</v>
      </c>
      <c r="L1270" s="10">
        <v>17.0</v>
      </c>
      <c r="M1270" s="11">
        <f t="shared" si="1"/>
        <v>17.07142857</v>
      </c>
      <c r="N1270" s="11">
        <f t="shared" si="2"/>
        <v>17</v>
      </c>
      <c r="O1270" s="12" t="str">
        <f t="shared" si="3"/>
        <v>APROBADO</v>
      </c>
      <c r="P1270" s="12" t="str">
        <f>IF(OR(D1270="Académica",D1270="Empresa"),(IF(M1270&lt;Leyenda!$I$11,"ALTO",(IF(M1270&lt;=Leyenda!$I$10,"MEDIO","BAJO")))),(IF(M1270&lt;Leyenda!$J$11,"ALTO",(IF(M1270&lt;=Leyenda!$J$10,"MEDIO","BAJO")))))</f>
        <v>BAJO</v>
      </c>
    </row>
    <row r="1271">
      <c r="A1271" s="8" t="s">
        <v>1584</v>
      </c>
      <c r="B1271" s="9" t="s">
        <v>28</v>
      </c>
      <c r="C1271" s="9" t="s">
        <v>111</v>
      </c>
      <c r="D1271" s="9" t="s">
        <v>2144</v>
      </c>
      <c r="E1271" s="10">
        <v>16.5</v>
      </c>
      <c r="F1271" s="10">
        <v>16.5</v>
      </c>
      <c r="G1271" s="10">
        <v>16.5</v>
      </c>
      <c r="H1271" s="10">
        <v>18.0</v>
      </c>
      <c r="I1271" s="10">
        <v>20.0</v>
      </c>
      <c r="J1271" s="10">
        <v>16.5</v>
      </c>
      <c r="K1271" s="10">
        <v>17.4</v>
      </c>
      <c r="L1271" s="10">
        <v>17.5</v>
      </c>
      <c r="M1271" s="11">
        <f t="shared" si="1"/>
        <v>17.34285714</v>
      </c>
      <c r="N1271" s="11">
        <f t="shared" si="2"/>
        <v>17</v>
      </c>
      <c r="O1271" s="12" t="str">
        <f t="shared" si="3"/>
        <v>APROBADO</v>
      </c>
      <c r="P1271" s="12" t="str">
        <f>IF(OR(D1271="Académica",D1271="Empresa"),(IF(M1271&lt;Leyenda!$I$11,"ALTO",(IF(M1271&lt;=Leyenda!$I$10,"MEDIO","BAJO")))),(IF(M1271&lt;Leyenda!$J$11,"ALTO",(IF(M1271&lt;=Leyenda!$J$10,"MEDIO","BAJO")))))</f>
        <v>BAJO</v>
      </c>
    </row>
    <row r="1272">
      <c r="A1272" s="8" t="s">
        <v>1441</v>
      </c>
      <c r="B1272" s="9" t="s">
        <v>40</v>
      </c>
      <c r="C1272" s="9" t="s">
        <v>111</v>
      </c>
      <c r="D1272" s="9" t="s">
        <v>2144</v>
      </c>
      <c r="E1272" s="10">
        <v>17.5</v>
      </c>
      <c r="F1272" s="10">
        <v>16.5</v>
      </c>
      <c r="G1272" s="10">
        <v>16.5</v>
      </c>
      <c r="H1272" s="10">
        <v>18.0</v>
      </c>
      <c r="I1272" s="10">
        <v>17.5</v>
      </c>
      <c r="J1272" s="10">
        <v>16.5</v>
      </c>
      <c r="K1272" s="10">
        <v>17.4</v>
      </c>
      <c r="L1272" s="10">
        <v>17.5</v>
      </c>
      <c r="M1272" s="11">
        <f t="shared" si="1"/>
        <v>17.12857143</v>
      </c>
      <c r="N1272" s="11">
        <f t="shared" si="2"/>
        <v>17</v>
      </c>
      <c r="O1272" s="12" t="str">
        <f t="shared" si="3"/>
        <v>APROBADO</v>
      </c>
      <c r="P1272" s="12" t="str">
        <f>IF(OR(D1272="Académica",D1272="Empresa"),(IF(M1272&lt;Leyenda!$I$11,"ALTO",(IF(M1272&lt;=Leyenda!$I$10,"MEDIO","BAJO")))),(IF(M1272&lt;Leyenda!$J$11,"ALTO",(IF(M1272&lt;=Leyenda!$J$10,"MEDIO","BAJO")))))</f>
        <v>BAJO</v>
      </c>
    </row>
    <row r="1273">
      <c r="A1273" s="8" t="s">
        <v>858</v>
      </c>
      <c r="B1273" s="9" t="s">
        <v>50</v>
      </c>
      <c r="C1273" s="9" t="s">
        <v>111</v>
      </c>
      <c r="D1273" s="9" t="s">
        <v>2144</v>
      </c>
      <c r="E1273" s="10">
        <v>16.5</v>
      </c>
      <c r="F1273" s="10">
        <v>16.5</v>
      </c>
      <c r="G1273" s="10">
        <v>16.5</v>
      </c>
      <c r="H1273" s="10">
        <v>18.0</v>
      </c>
      <c r="I1273" s="10">
        <v>20.0</v>
      </c>
      <c r="J1273" s="10">
        <v>16.5</v>
      </c>
      <c r="K1273" s="10">
        <v>16.6</v>
      </c>
      <c r="L1273" s="10">
        <v>16.5</v>
      </c>
      <c r="M1273" s="11">
        <f t="shared" si="1"/>
        <v>17.22857143</v>
      </c>
      <c r="N1273" s="11">
        <f t="shared" si="2"/>
        <v>17</v>
      </c>
      <c r="O1273" s="12" t="str">
        <f t="shared" si="3"/>
        <v>APROBADO</v>
      </c>
      <c r="P1273" s="12" t="str">
        <f>IF(OR(D1273="Académica",D1273="Empresa"),(IF(M1273&lt;Leyenda!$I$11,"ALTO",(IF(M1273&lt;=Leyenda!$I$10,"MEDIO","BAJO")))),(IF(M1273&lt;Leyenda!$J$11,"ALTO",(IF(M1273&lt;=Leyenda!$J$10,"MEDIO","BAJO")))))</f>
        <v>BAJO</v>
      </c>
    </row>
    <row r="1274">
      <c r="A1274" s="8" t="s">
        <v>956</v>
      </c>
      <c r="B1274" s="9" t="s">
        <v>28</v>
      </c>
      <c r="C1274" s="9" t="s">
        <v>111</v>
      </c>
      <c r="D1274" s="9" t="s">
        <v>2144</v>
      </c>
      <c r="E1274" s="10">
        <v>17.5</v>
      </c>
      <c r="F1274" s="10">
        <v>16.5</v>
      </c>
      <c r="G1274" s="10">
        <v>16.5</v>
      </c>
      <c r="H1274" s="10">
        <v>18.0</v>
      </c>
      <c r="I1274" s="10">
        <v>17.5</v>
      </c>
      <c r="J1274" s="10">
        <v>19.0</v>
      </c>
      <c r="K1274" s="10">
        <v>17.1</v>
      </c>
      <c r="L1274" s="10">
        <v>17.0</v>
      </c>
      <c r="M1274" s="11">
        <f t="shared" si="1"/>
        <v>17.44285714</v>
      </c>
      <c r="N1274" s="11">
        <f t="shared" si="2"/>
        <v>17</v>
      </c>
      <c r="O1274" s="12" t="str">
        <f t="shared" si="3"/>
        <v>APROBADO</v>
      </c>
      <c r="P1274" s="12" t="str">
        <f>IF(OR(D1274="Académica",D1274="Empresa"),(IF(M1274&lt;Leyenda!$I$11,"ALTO",(IF(M1274&lt;=Leyenda!$I$10,"MEDIO","BAJO")))),(IF(M1274&lt;Leyenda!$J$11,"ALTO",(IF(M1274&lt;=Leyenda!$J$10,"MEDIO","BAJO")))))</f>
        <v>BAJO</v>
      </c>
    </row>
    <row r="1275">
      <c r="A1275" s="8" t="s">
        <v>2369</v>
      </c>
      <c r="B1275" s="9" t="s">
        <v>21</v>
      </c>
      <c r="C1275" s="9" t="s">
        <v>111</v>
      </c>
      <c r="D1275" s="9" t="s">
        <v>2144</v>
      </c>
      <c r="E1275" s="10">
        <v>16.5</v>
      </c>
      <c r="F1275" s="10">
        <v>16.5</v>
      </c>
      <c r="G1275" s="10">
        <v>16.5</v>
      </c>
      <c r="H1275" s="10">
        <v>18.0</v>
      </c>
      <c r="I1275" s="10">
        <v>12.5</v>
      </c>
      <c r="J1275" s="10">
        <v>16.5</v>
      </c>
      <c r="K1275" s="10">
        <v>16.1</v>
      </c>
      <c r="L1275" s="10">
        <v>16.0</v>
      </c>
      <c r="M1275" s="11">
        <f t="shared" si="1"/>
        <v>16.08571429</v>
      </c>
      <c r="N1275" s="11">
        <f t="shared" si="2"/>
        <v>16</v>
      </c>
      <c r="O1275" s="12" t="str">
        <f t="shared" si="3"/>
        <v>APROBADO</v>
      </c>
      <c r="P1275" s="12" t="str">
        <f>IF(OR(D1275="Académica",D1275="Empresa"),(IF(M1275&lt;Leyenda!$I$11,"ALTO",(IF(M1275&lt;=Leyenda!$I$10,"MEDIO","BAJO")))),(IF(M1275&lt;Leyenda!$J$11,"ALTO",(IF(M1275&lt;=Leyenda!$J$10,"MEDIO","BAJO")))))</f>
        <v>BAJO</v>
      </c>
    </row>
    <row r="1276">
      <c r="A1276" s="8" t="s">
        <v>852</v>
      </c>
      <c r="B1276" s="9" t="s">
        <v>28</v>
      </c>
      <c r="C1276" s="9" t="s">
        <v>111</v>
      </c>
      <c r="D1276" s="9" t="s">
        <v>2144</v>
      </c>
      <c r="E1276" s="10">
        <v>18.0</v>
      </c>
      <c r="F1276" s="10">
        <v>16.5</v>
      </c>
      <c r="G1276" s="10">
        <v>18.0</v>
      </c>
      <c r="H1276" s="10">
        <v>18.0</v>
      </c>
      <c r="I1276" s="10">
        <v>20.0</v>
      </c>
      <c r="J1276" s="10">
        <v>19.0</v>
      </c>
      <c r="K1276" s="10">
        <v>17.9</v>
      </c>
      <c r="L1276" s="10">
        <v>18.0</v>
      </c>
      <c r="M1276" s="11">
        <f t="shared" si="1"/>
        <v>18.2</v>
      </c>
      <c r="N1276" s="11">
        <f t="shared" si="2"/>
        <v>18</v>
      </c>
      <c r="O1276" s="12" t="str">
        <f t="shared" si="3"/>
        <v>APROBADO</v>
      </c>
      <c r="P1276" s="12" t="str">
        <f>IF(OR(D1276="Académica",D1276="Empresa"),(IF(M1276&lt;Leyenda!$I$11,"ALTO",(IF(M1276&lt;=Leyenda!$I$10,"MEDIO","BAJO")))),(IF(M1276&lt;Leyenda!$J$11,"ALTO",(IF(M1276&lt;=Leyenda!$J$10,"MEDIO","BAJO")))))</f>
        <v>BAJO</v>
      </c>
    </row>
    <row r="1277">
      <c r="A1277" s="8" t="s">
        <v>1544</v>
      </c>
      <c r="B1277" s="9" t="s">
        <v>40</v>
      </c>
      <c r="C1277" s="9" t="s">
        <v>111</v>
      </c>
      <c r="D1277" s="9" t="s">
        <v>2144</v>
      </c>
      <c r="E1277" s="10">
        <v>16.5</v>
      </c>
      <c r="F1277" s="10">
        <v>15.5</v>
      </c>
      <c r="G1277" s="10">
        <v>16.5</v>
      </c>
      <c r="H1277" s="10">
        <v>16.5</v>
      </c>
      <c r="I1277" s="10">
        <v>19.0</v>
      </c>
      <c r="J1277" s="10">
        <v>16.5</v>
      </c>
      <c r="K1277" s="10">
        <v>16.8</v>
      </c>
      <c r="L1277" s="10">
        <v>17.0</v>
      </c>
      <c r="M1277" s="11">
        <f t="shared" si="1"/>
        <v>16.75714286</v>
      </c>
      <c r="N1277" s="11">
        <f t="shared" si="2"/>
        <v>17</v>
      </c>
      <c r="O1277" s="12" t="str">
        <f t="shared" si="3"/>
        <v>APROBADO</v>
      </c>
      <c r="P1277" s="12" t="str">
        <f>IF(OR(D1277="Académica",D1277="Empresa"),(IF(M1277&lt;Leyenda!$I$11,"ALTO",(IF(M1277&lt;=Leyenda!$I$10,"MEDIO","BAJO")))),(IF(M1277&lt;Leyenda!$J$11,"ALTO",(IF(M1277&lt;=Leyenda!$J$10,"MEDIO","BAJO")))))</f>
        <v>BAJO</v>
      </c>
    </row>
    <row r="1278">
      <c r="A1278" s="8" t="s">
        <v>2375</v>
      </c>
      <c r="B1278" s="9" t="s">
        <v>386</v>
      </c>
      <c r="C1278" s="9" t="s">
        <v>111</v>
      </c>
      <c r="D1278" s="9" t="s">
        <v>2144</v>
      </c>
      <c r="E1278" s="10">
        <v>15.0</v>
      </c>
      <c r="F1278" s="10">
        <v>12.5</v>
      </c>
      <c r="G1278" s="10">
        <v>15.5</v>
      </c>
      <c r="H1278" s="10">
        <v>18.5</v>
      </c>
      <c r="I1278" s="10">
        <v>16.0</v>
      </c>
      <c r="J1278" s="10">
        <v>16.5</v>
      </c>
      <c r="K1278" s="10">
        <v>15.4</v>
      </c>
      <c r="L1278" s="10">
        <v>15.5</v>
      </c>
      <c r="M1278" s="11">
        <f t="shared" si="1"/>
        <v>15.62857143</v>
      </c>
      <c r="N1278" s="11">
        <f t="shared" si="2"/>
        <v>16</v>
      </c>
      <c r="O1278" s="12" t="str">
        <f t="shared" si="3"/>
        <v>APROBADO</v>
      </c>
      <c r="P1278" s="12" t="str">
        <f>IF(OR(D1278="Académica",D1278="Empresa"),(IF(M1278&lt;Leyenda!$I$11,"ALTO",(IF(M1278&lt;=Leyenda!$I$10,"MEDIO","BAJO")))),(IF(M1278&lt;Leyenda!$J$11,"ALTO",(IF(M1278&lt;=Leyenda!$J$10,"MEDIO","BAJO")))))</f>
        <v>BAJO</v>
      </c>
    </row>
    <row r="1279">
      <c r="A1279" s="8" t="s">
        <v>2657</v>
      </c>
      <c r="B1279" s="9" t="s">
        <v>17</v>
      </c>
      <c r="C1279" s="9" t="s">
        <v>111</v>
      </c>
      <c r="D1279" s="9" t="s">
        <v>2144</v>
      </c>
      <c r="E1279" s="10">
        <v>15.5</v>
      </c>
      <c r="F1279" s="10">
        <v>16.5</v>
      </c>
      <c r="G1279" s="10">
        <v>16.5</v>
      </c>
      <c r="H1279" s="10">
        <v>16.5</v>
      </c>
      <c r="I1279" s="10">
        <v>7.5</v>
      </c>
      <c r="J1279" s="10">
        <v>16.5</v>
      </c>
      <c r="K1279" s="10">
        <v>15.1</v>
      </c>
      <c r="L1279" s="10">
        <v>15.0</v>
      </c>
      <c r="M1279" s="11">
        <f t="shared" si="1"/>
        <v>14.87142857</v>
      </c>
      <c r="N1279" s="11">
        <f t="shared" si="2"/>
        <v>15</v>
      </c>
      <c r="O1279" s="12" t="str">
        <f t="shared" si="3"/>
        <v>DESAPROBADO</v>
      </c>
      <c r="P1279" s="12" t="str">
        <f>IF(OR(D1279="Académica",D1279="Empresa"),(IF(M1279&lt;Leyenda!$I$11,"ALTO",(IF(M1279&lt;=Leyenda!$I$10,"MEDIO","BAJO")))),(IF(M1279&lt;Leyenda!$J$11,"ALTO",(IF(M1279&lt;=Leyenda!$J$10,"MEDIO","BAJO")))))</f>
        <v>BAJO</v>
      </c>
    </row>
    <row r="1280">
      <c r="A1280" s="8" t="s">
        <v>2658</v>
      </c>
      <c r="B1280" s="9" t="s">
        <v>35</v>
      </c>
      <c r="C1280" s="9" t="s">
        <v>111</v>
      </c>
      <c r="D1280" s="9" t="s">
        <v>2144</v>
      </c>
      <c r="E1280" s="10">
        <v>16.5</v>
      </c>
      <c r="F1280" s="10">
        <v>19.0</v>
      </c>
      <c r="G1280" s="10">
        <v>18.5</v>
      </c>
      <c r="H1280" s="10">
        <v>18.0</v>
      </c>
      <c r="I1280" s="10">
        <v>20.0</v>
      </c>
      <c r="J1280" s="10">
        <v>15.0</v>
      </c>
      <c r="K1280" s="10">
        <v>18.2</v>
      </c>
      <c r="L1280" s="10">
        <v>18.0</v>
      </c>
      <c r="M1280" s="11">
        <f t="shared" si="1"/>
        <v>17.88571429</v>
      </c>
      <c r="N1280" s="11">
        <f t="shared" si="2"/>
        <v>18</v>
      </c>
      <c r="O1280" s="12" t="str">
        <f t="shared" si="3"/>
        <v>APROBADO</v>
      </c>
      <c r="P1280" s="12" t="str">
        <f>IF(OR(D1280="Académica",D1280="Empresa"),(IF(M1280&lt;Leyenda!$I$11,"ALTO",(IF(M1280&lt;=Leyenda!$I$10,"MEDIO","BAJO")))),(IF(M1280&lt;Leyenda!$J$11,"ALTO",(IF(M1280&lt;=Leyenda!$J$10,"MEDIO","BAJO")))))</f>
        <v>BAJO</v>
      </c>
    </row>
    <row r="1281">
      <c r="A1281" s="8" t="s">
        <v>1700</v>
      </c>
      <c r="B1281" s="9" t="s">
        <v>50</v>
      </c>
      <c r="C1281" s="9" t="s">
        <v>111</v>
      </c>
      <c r="D1281" s="9" t="s">
        <v>2144</v>
      </c>
      <c r="E1281" s="10">
        <v>19.0</v>
      </c>
      <c r="F1281" s="10">
        <v>16.5</v>
      </c>
      <c r="G1281" s="10">
        <v>18.5</v>
      </c>
      <c r="H1281" s="10">
        <v>18.0</v>
      </c>
      <c r="I1281" s="10">
        <v>20.0</v>
      </c>
      <c r="J1281" s="10">
        <v>20.0</v>
      </c>
      <c r="K1281" s="10">
        <v>17.9</v>
      </c>
      <c r="L1281" s="10">
        <v>18.0</v>
      </c>
      <c r="M1281" s="11">
        <f t="shared" si="1"/>
        <v>18.55714286</v>
      </c>
      <c r="N1281" s="11">
        <f t="shared" si="2"/>
        <v>19</v>
      </c>
      <c r="O1281" s="12" t="str">
        <f t="shared" si="3"/>
        <v>APROBADO</v>
      </c>
      <c r="P1281" s="12" t="str">
        <f>IF(OR(D1281="Académica",D1281="Empresa"),(IF(M1281&lt;Leyenda!$I$11,"ALTO",(IF(M1281&lt;=Leyenda!$I$10,"MEDIO","BAJO")))),(IF(M1281&lt;Leyenda!$J$11,"ALTO",(IF(M1281&lt;=Leyenda!$J$10,"MEDIO","BAJO")))))</f>
        <v>BAJO</v>
      </c>
    </row>
    <row r="1282">
      <c r="A1282" s="8" t="s">
        <v>843</v>
      </c>
      <c r="B1282" s="9" t="s">
        <v>25</v>
      </c>
      <c r="C1282" s="9" t="s">
        <v>111</v>
      </c>
      <c r="D1282" s="9" t="s">
        <v>2144</v>
      </c>
      <c r="E1282" s="10">
        <v>16.5</v>
      </c>
      <c r="F1282" s="10">
        <v>16.5</v>
      </c>
      <c r="G1282" s="10">
        <v>16.5</v>
      </c>
      <c r="H1282" s="10">
        <v>16.5</v>
      </c>
      <c r="I1282" s="10">
        <v>15.0</v>
      </c>
      <c r="J1282" s="10">
        <v>15.0</v>
      </c>
      <c r="K1282" s="10">
        <v>15.7</v>
      </c>
      <c r="L1282" s="10">
        <v>16.0</v>
      </c>
      <c r="M1282" s="11">
        <f t="shared" si="1"/>
        <v>15.95714286</v>
      </c>
      <c r="N1282" s="11">
        <f t="shared" si="2"/>
        <v>16</v>
      </c>
      <c r="O1282" s="12" t="str">
        <f t="shared" si="3"/>
        <v>APROBADO</v>
      </c>
      <c r="P1282" s="12" t="str">
        <f>IF(OR(D1282="Académica",D1282="Empresa"),(IF(M1282&lt;Leyenda!$I$11,"ALTO",(IF(M1282&lt;=Leyenda!$I$10,"MEDIO","BAJO")))),(IF(M1282&lt;Leyenda!$J$11,"ALTO",(IF(M1282&lt;=Leyenda!$J$10,"MEDIO","BAJO")))))</f>
        <v>BAJO</v>
      </c>
    </row>
    <row r="1283">
      <c r="A1283" s="8" t="s">
        <v>1213</v>
      </c>
      <c r="B1283" s="9" t="s">
        <v>25</v>
      </c>
      <c r="C1283" s="9" t="s">
        <v>111</v>
      </c>
      <c r="D1283" s="9" t="s">
        <v>2144</v>
      </c>
      <c r="E1283" s="10">
        <v>16.5</v>
      </c>
      <c r="F1283" s="10">
        <v>16.5</v>
      </c>
      <c r="G1283" s="10">
        <v>16.5</v>
      </c>
      <c r="H1283" s="10">
        <v>18.0</v>
      </c>
      <c r="I1283" s="10">
        <v>17.5</v>
      </c>
      <c r="J1283" s="10">
        <v>20.0</v>
      </c>
      <c r="K1283" s="10">
        <v>17.4</v>
      </c>
      <c r="L1283" s="10">
        <v>17.5</v>
      </c>
      <c r="M1283" s="11">
        <f t="shared" si="1"/>
        <v>17.48571429</v>
      </c>
      <c r="N1283" s="11">
        <f t="shared" si="2"/>
        <v>17</v>
      </c>
      <c r="O1283" s="12" t="str">
        <f t="shared" si="3"/>
        <v>APROBADO</v>
      </c>
      <c r="P1283" s="12" t="str">
        <f>IF(OR(D1283="Académica",D1283="Empresa"),(IF(M1283&lt;Leyenda!$I$11,"ALTO",(IF(M1283&lt;=Leyenda!$I$10,"MEDIO","BAJO")))),(IF(M1283&lt;Leyenda!$J$11,"ALTO",(IF(M1283&lt;=Leyenda!$J$10,"MEDIO","BAJO")))))</f>
        <v>BAJO</v>
      </c>
    </row>
    <row r="1284">
      <c r="A1284" s="8" t="s">
        <v>2659</v>
      </c>
      <c r="B1284" s="9" t="s">
        <v>40</v>
      </c>
      <c r="C1284" s="9" t="s">
        <v>111</v>
      </c>
      <c r="D1284" s="9" t="s">
        <v>2144</v>
      </c>
      <c r="E1284" s="10">
        <v>15.5</v>
      </c>
      <c r="F1284" s="10">
        <v>16.5</v>
      </c>
      <c r="G1284" s="10">
        <v>16.0</v>
      </c>
      <c r="H1284" s="10">
        <v>16.5</v>
      </c>
      <c r="I1284" s="10">
        <v>12.5</v>
      </c>
      <c r="J1284" s="10">
        <v>10.0</v>
      </c>
      <c r="K1284" s="10">
        <v>14.4</v>
      </c>
      <c r="L1284" s="10">
        <v>14.5</v>
      </c>
      <c r="M1284" s="11">
        <f t="shared" si="1"/>
        <v>14.48571429</v>
      </c>
      <c r="N1284" s="11">
        <f t="shared" si="2"/>
        <v>14</v>
      </c>
      <c r="O1284" s="12" t="str">
        <f t="shared" si="3"/>
        <v>APROBADO CC</v>
      </c>
      <c r="P1284" s="12" t="str">
        <f>IF(OR(D1284="Académica",D1284="Empresa"),(IF(M1284&lt;Leyenda!$I$11,"ALTO",(IF(M1284&lt;=Leyenda!$I$10,"MEDIO","BAJO")))),(IF(M1284&lt;Leyenda!$J$11,"ALTO",(IF(M1284&lt;=Leyenda!$J$10,"MEDIO","BAJO")))))</f>
        <v>MEDIO</v>
      </c>
    </row>
    <row r="1285">
      <c r="A1285" s="8" t="s">
        <v>802</v>
      </c>
      <c r="B1285" s="9" t="s">
        <v>25</v>
      </c>
      <c r="C1285" s="9" t="s">
        <v>111</v>
      </c>
      <c r="D1285" s="9" t="s">
        <v>2144</v>
      </c>
      <c r="E1285" s="10">
        <v>17.5</v>
      </c>
      <c r="F1285" s="10">
        <v>16.5</v>
      </c>
      <c r="G1285" s="10">
        <v>18.0</v>
      </c>
      <c r="H1285" s="10">
        <v>18.0</v>
      </c>
      <c r="I1285" s="10">
        <v>20.0</v>
      </c>
      <c r="J1285" s="10">
        <v>15.0</v>
      </c>
      <c r="K1285" s="10">
        <v>17.9</v>
      </c>
      <c r="L1285" s="10">
        <v>18.0</v>
      </c>
      <c r="M1285" s="11">
        <f t="shared" si="1"/>
        <v>17.55714286</v>
      </c>
      <c r="N1285" s="11">
        <f t="shared" si="2"/>
        <v>18</v>
      </c>
      <c r="O1285" s="12" t="str">
        <f t="shared" si="3"/>
        <v>APROBADO</v>
      </c>
      <c r="P1285" s="12" t="str">
        <f>IF(OR(D1285="Académica",D1285="Empresa"),(IF(M1285&lt;Leyenda!$I$11,"ALTO",(IF(M1285&lt;=Leyenda!$I$10,"MEDIO","BAJO")))),(IF(M1285&lt;Leyenda!$J$11,"ALTO",(IF(M1285&lt;=Leyenda!$J$10,"MEDIO","BAJO")))))</f>
        <v>BAJO</v>
      </c>
    </row>
    <row r="1286">
      <c r="A1286" s="8" t="s">
        <v>785</v>
      </c>
      <c r="B1286" s="9" t="s">
        <v>40</v>
      </c>
      <c r="C1286" s="9" t="s">
        <v>2660</v>
      </c>
      <c r="D1286" s="9" t="s">
        <v>2144</v>
      </c>
      <c r="E1286" s="10">
        <v>19.0</v>
      </c>
      <c r="F1286" s="10">
        <v>16.5</v>
      </c>
      <c r="G1286" s="10">
        <v>16.5</v>
      </c>
      <c r="H1286" s="10">
        <v>20.0</v>
      </c>
      <c r="I1286" s="10">
        <v>20.0</v>
      </c>
      <c r="J1286" s="10">
        <v>16.5</v>
      </c>
      <c r="K1286" s="10">
        <v>18.7</v>
      </c>
      <c r="L1286" s="10">
        <v>18.5</v>
      </c>
      <c r="M1286" s="11">
        <f t="shared" si="1"/>
        <v>18.17142857</v>
      </c>
      <c r="N1286" s="11">
        <f t="shared" si="2"/>
        <v>18</v>
      </c>
      <c r="O1286" s="12" t="str">
        <f t="shared" si="3"/>
        <v>APROBADO</v>
      </c>
      <c r="P1286" s="12" t="str">
        <f>IF(OR(D1286="Académica",D1286="Empresa"),(IF(M1286&lt;Leyenda!$I$11,"ALTO",(IF(M1286&lt;=Leyenda!$I$10,"MEDIO","BAJO")))),(IF(M1286&lt;Leyenda!$J$11,"ALTO",(IF(M1286&lt;=Leyenda!$J$10,"MEDIO","BAJO")))))</f>
        <v>BAJO</v>
      </c>
    </row>
    <row r="1287">
      <c r="A1287" s="8" t="s">
        <v>2661</v>
      </c>
      <c r="B1287" s="9" t="s">
        <v>601</v>
      </c>
      <c r="C1287" s="9" t="s">
        <v>2660</v>
      </c>
      <c r="D1287" s="9" t="s">
        <v>2144</v>
      </c>
      <c r="E1287" s="10">
        <v>17.5</v>
      </c>
      <c r="F1287" s="10">
        <v>14.0</v>
      </c>
      <c r="G1287" s="10">
        <v>14.5</v>
      </c>
      <c r="H1287" s="10">
        <v>12.0</v>
      </c>
      <c r="I1287" s="10">
        <v>16.5</v>
      </c>
      <c r="J1287" s="10">
        <v>16.0</v>
      </c>
      <c r="K1287" s="10">
        <v>15.3</v>
      </c>
      <c r="L1287" s="10">
        <v>15.5</v>
      </c>
      <c r="M1287" s="11">
        <f t="shared" si="1"/>
        <v>15.11428571</v>
      </c>
      <c r="N1287" s="11">
        <f t="shared" si="2"/>
        <v>15</v>
      </c>
      <c r="O1287" s="12" t="str">
        <f t="shared" si="3"/>
        <v>APROBADO</v>
      </c>
      <c r="P1287" s="12" t="str">
        <f>IF(OR(D1287="Académica",D1287="Empresa"),(IF(M1287&lt;Leyenda!$I$11,"ALTO",(IF(M1287&lt;=Leyenda!$I$10,"MEDIO","BAJO")))),(IF(M1287&lt;Leyenda!$J$11,"ALTO",(IF(M1287&lt;=Leyenda!$J$10,"MEDIO","BAJO")))))</f>
        <v>BAJO</v>
      </c>
    </row>
    <row r="1288">
      <c r="A1288" s="8" t="s">
        <v>824</v>
      </c>
      <c r="B1288" s="9" t="s">
        <v>17</v>
      </c>
      <c r="C1288" s="9" t="s">
        <v>2660</v>
      </c>
      <c r="D1288" s="9" t="s">
        <v>2144</v>
      </c>
      <c r="E1288" s="10">
        <v>15.0</v>
      </c>
      <c r="F1288" s="10">
        <v>16.5</v>
      </c>
      <c r="G1288" s="10">
        <v>16.0</v>
      </c>
      <c r="H1288" s="10">
        <v>16.5</v>
      </c>
      <c r="I1288" s="10">
        <v>17.5</v>
      </c>
      <c r="J1288" s="10">
        <v>16.5</v>
      </c>
      <c r="K1288" s="10">
        <v>15.6</v>
      </c>
      <c r="L1288" s="10">
        <v>15.5</v>
      </c>
      <c r="M1288" s="11">
        <f t="shared" si="1"/>
        <v>16.22857143</v>
      </c>
      <c r="N1288" s="11">
        <f t="shared" si="2"/>
        <v>16</v>
      </c>
      <c r="O1288" s="12" t="str">
        <f t="shared" si="3"/>
        <v>APROBADO</v>
      </c>
      <c r="P1288" s="12" t="str">
        <f>IF(OR(D1288="Académica",D1288="Empresa"),(IF(M1288&lt;Leyenda!$I$11,"ALTO",(IF(M1288&lt;=Leyenda!$I$10,"MEDIO","BAJO")))),(IF(M1288&lt;Leyenda!$J$11,"ALTO",(IF(M1288&lt;=Leyenda!$J$10,"MEDIO","BAJO")))))</f>
        <v>BAJO</v>
      </c>
    </row>
    <row r="1289">
      <c r="A1289" s="8" t="s">
        <v>1932</v>
      </c>
      <c r="B1289" s="9" t="s">
        <v>17</v>
      </c>
      <c r="C1289" s="9" t="s">
        <v>2660</v>
      </c>
      <c r="D1289" s="9" t="s">
        <v>2144</v>
      </c>
      <c r="E1289" s="10">
        <v>11.5</v>
      </c>
      <c r="F1289" s="10">
        <v>16.5</v>
      </c>
      <c r="G1289" s="10">
        <v>15.5</v>
      </c>
      <c r="H1289" s="10">
        <v>16.5</v>
      </c>
      <c r="I1289" s="10">
        <v>16.5</v>
      </c>
      <c r="J1289" s="10">
        <v>16.5</v>
      </c>
      <c r="K1289" s="10">
        <v>15.6</v>
      </c>
      <c r="L1289" s="10">
        <v>15.5</v>
      </c>
      <c r="M1289" s="11">
        <f t="shared" si="1"/>
        <v>15.51428571</v>
      </c>
      <c r="N1289" s="11">
        <f t="shared" si="2"/>
        <v>16</v>
      </c>
      <c r="O1289" s="12" t="str">
        <f t="shared" si="3"/>
        <v>APROBADO</v>
      </c>
      <c r="P1289" s="12" t="str">
        <f>IF(OR(D1289="Académica",D1289="Empresa"),(IF(M1289&lt;Leyenda!$I$11,"ALTO",(IF(M1289&lt;=Leyenda!$I$10,"MEDIO","BAJO")))),(IF(M1289&lt;Leyenda!$J$11,"ALTO",(IF(M1289&lt;=Leyenda!$J$10,"MEDIO","BAJO")))))</f>
        <v>BAJO</v>
      </c>
    </row>
    <row r="1290">
      <c r="A1290" s="8" t="s">
        <v>991</v>
      </c>
      <c r="B1290" s="9" t="s">
        <v>40</v>
      </c>
      <c r="C1290" s="9" t="s">
        <v>2660</v>
      </c>
      <c r="D1290" s="9" t="s">
        <v>2144</v>
      </c>
      <c r="E1290" s="10">
        <v>16.5</v>
      </c>
      <c r="F1290" s="10">
        <v>15.5</v>
      </c>
      <c r="G1290" s="10">
        <v>16.5</v>
      </c>
      <c r="H1290" s="10">
        <v>16.5</v>
      </c>
      <c r="I1290" s="10">
        <v>17.5</v>
      </c>
      <c r="J1290" s="10">
        <v>16.5</v>
      </c>
      <c r="K1290" s="10">
        <v>15.9</v>
      </c>
      <c r="L1290" s="10">
        <v>16.0</v>
      </c>
      <c r="M1290" s="11">
        <f t="shared" si="1"/>
        <v>16.41428571</v>
      </c>
      <c r="N1290" s="11">
        <f t="shared" si="2"/>
        <v>16</v>
      </c>
      <c r="O1290" s="12" t="str">
        <f t="shared" si="3"/>
        <v>APROBADO</v>
      </c>
      <c r="P1290" s="12" t="str">
        <f>IF(OR(D1290="Académica",D1290="Empresa"),(IF(M1290&lt;Leyenda!$I$11,"ALTO",(IF(M1290&lt;=Leyenda!$I$10,"MEDIO","BAJO")))),(IF(M1290&lt;Leyenda!$J$11,"ALTO",(IF(M1290&lt;=Leyenda!$J$10,"MEDIO","BAJO")))))</f>
        <v>BAJO</v>
      </c>
    </row>
    <row r="1291">
      <c r="A1291" s="8" t="s">
        <v>1074</v>
      </c>
      <c r="B1291" s="9" t="s">
        <v>28</v>
      </c>
      <c r="C1291" s="9" t="s">
        <v>2660</v>
      </c>
      <c r="D1291" s="9" t="s">
        <v>2144</v>
      </c>
      <c r="E1291" s="10">
        <v>16.5</v>
      </c>
      <c r="F1291" s="10">
        <v>16.5</v>
      </c>
      <c r="G1291" s="10">
        <v>16.0</v>
      </c>
      <c r="H1291" s="10">
        <v>16.5</v>
      </c>
      <c r="I1291" s="10">
        <v>17.5</v>
      </c>
      <c r="J1291" s="10">
        <v>16.5</v>
      </c>
      <c r="K1291" s="10">
        <v>16.6</v>
      </c>
      <c r="L1291" s="10">
        <v>16.5</v>
      </c>
      <c r="M1291" s="11">
        <f t="shared" si="1"/>
        <v>16.58571429</v>
      </c>
      <c r="N1291" s="11">
        <f t="shared" si="2"/>
        <v>17</v>
      </c>
      <c r="O1291" s="12" t="str">
        <f t="shared" si="3"/>
        <v>APROBADO</v>
      </c>
      <c r="P1291" s="12" t="str">
        <f>IF(OR(D1291="Académica",D1291="Empresa"),(IF(M1291&lt;Leyenda!$I$11,"ALTO",(IF(M1291&lt;=Leyenda!$I$10,"MEDIO","BAJO")))),(IF(M1291&lt;Leyenda!$J$11,"ALTO",(IF(M1291&lt;=Leyenda!$J$10,"MEDIO","BAJO")))))</f>
        <v>BAJO</v>
      </c>
    </row>
    <row r="1292">
      <c r="A1292" s="8" t="s">
        <v>1109</v>
      </c>
      <c r="B1292" s="9" t="s">
        <v>40</v>
      </c>
      <c r="C1292" s="9" t="s">
        <v>2660</v>
      </c>
      <c r="D1292" s="9" t="s">
        <v>2144</v>
      </c>
      <c r="E1292" s="10">
        <v>19.0</v>
      </c>
      <c r="F1292" s="10">
        <v>16.5</v>
      </c>
      <c r="G1292" s="10">
        <v>17.5</v>
      </c>
      <c r="H1292" s="10">
        <v>19.0</v>
      </c>
      <c r="I1292" s="10">
        <v>17.5</v>
      </c>
      <c r="J1292" s="10">
        <v>20.0</v>
      </c>
      <c r="K1292" s="10">
        <v>18.4</v>
      </c>
      <c r="L1292" s="10">
        <v>18.0</v>
      </c>
      <c r="M1292" s="11">
        <f t="shared" si="1"/>
        <v>18.27142857</v>
      </c>
      <c r="N1292" s="11">
        <f t="shared" si="2"/>
        <v>18</v>
      </c>
      <c r="O1292" s="12" t="str">
        <f t="shared" si="3"/>
        <v>APROBADO</v>
      </c>
      <c r="P1292" s="12" t="str">
        <f>IF(OR(D1292="Académica",D1292="Empresa"),(IF(M1292&lt;Leyenda!$I$11,"ALTO",(IF(M1292&lt;=Leyenda!$I$10,"MEDIO","BAJO")))),(IF(M1292&lt;Leyenda!$J$11,"ALTO",(IF(M1292&lt;=Leyenda!$J$10,"MEDIO","BAJO")))))</f>
        <v>BAJO</v>
      </c>
    </row>
    <row r="1293">
      <c r="A1293" s="8" t="s">
        <v>1238</v>
      </c>
      <c r="B1293" s="9" t="s">
        <v>17</v>
      </c>
      <c r="C1293" s="9" t="s">
        <v>2660</v>
      </c>
      <c r="D1293" s="9" t="s">
        <v>2144</v>
      </c>
      <c r="E1293" s="10">
        <v>17.5</v>
      </c>
      <c r="F1293" s="10">
        <v>16.5</v>
      </c>
      <c r="G1293" s="10">
        <v>17.5</v>
      </c>
      <c r="H1293" s="10">
        <v>16.5</v>
      </c>
      <c r="I1293" s="10">
        <v>20.0</v>
      </c>
      <c r="J1293" s="10">
        <v>16.5</v>
      </c>
      <c r="K1293" s="10">
        <v>17.2</v>
      </c>
      <c r="L1293" s="10">
        <v>17.5</v>
      </c>
      <c r="M1293" s="11">
        <f t="shared" si="1"/>
        <v>17.38571429</v>
      </c>
      <c r="N1293" s="11">
        <f t="shared" si="2"/>
        <v>17</v>
      </c>
      <c r="O1293" s="12" t="str">
        <f t="shared" si="3"/>
        <v>APROBADO</v>
      </c>
      <c r="P1293" s="12" t="str">
        <f>IF(OR(D1293="Académica",D1293="Empresa"),(IF(M1293&lt;Leyenda!$I$11,"ALTO",(IF(M1293&lt;=Leyenda!$I$10,"MEDIO","BAJO")))),(IF(M1293&lt;Leyenda!$J$11,"ALTO",(IF(M1293&lt;=Leyenda!$J$10,"MEDIO","BAJO")))))</f>
        <v>BAJO</v>
      </c>
    </row>
    <row r="1294">
      <c r="A1294" s="8" t="s">
        <v>2205</v>
      </c>
      <c r="B1294" s="9" t="s">
        <v>386</v>
      </c>
      <c r="C1294" s="9" t="s">
        <v>2660</v>
      </c>
      <c r="D1294" s="9" t="s">
        <v>2144</v>
      </c>
      <c r="E1294" s="10">
        <v>15.0</v>
      </c>
      <c r="F1294" s="10">
        <v>15.5</v>
      </c>
      <c r="G1294" s="10">
        <v>16.0</v>
      </c>
      <c r="H1294" s="10">
        <v>18.5</v>
      </c>
      <c r="I1294" s="10">
        <v>19.0</v>
      </c>
      <c r="J1294" s="10">
        <v>14.0</v>
      </c>
      <c r="K1294" s="10">
        <v>16.4</v>
      </c>
      <c r="L1294" s="10">
        <v>16.5</v>
      </c>
      <c r="M1294" s="11">
        <f t="shared" si="1"/>
        <v>16.34285714</v>
      </c>
      <c r="N1294" s="11">
        <f t="shared" si="2"/>
        <v>16</v>
      </c>
      <c r="O1294" s="12" t="str">
        <f t="shared" si="3"/>
        <v>APROBADO</v>
      </c>
      <c r="P1294" s="12" t="str">
        <f>IF(OR(D1294="Académica",D1294="Empresa"),(IF(M1294&lt;Leyenda!$I$11,"ALTO",(IF(M1294&lt;=Leyenda!$I$10,"MEDIO","BAJO")))),(IF(M1294&lt;Leyenda!$J$11,"ALTO",(IF(M1294&lt;=Leyenda!$J$10,"MEDIO","BAJO")))))</f>
        <v>BAJO</v>
      </c>
    </row>
    <row r="1295">
      <c r="A1295" s="8" t="s">
        <v>961</v>
      </c>
      <c r="B1295" s="9" t="s">
        <v>40</v>
      </c>
      <c r="C1295" s="9" t="s">
        <v>2660</v>
      </c>
      <c r="D1295" s="9" t="s">
        <v>2144</v>
      </c>
      <c r="E1295" s="10">
        <v>7.5</v>
      </c>
      <c r="F1295" s="10">
        <v>15.5</v>
      </c>
      <c r="G1295" s="10">
        <v>16.5</v>
      </c>
      <c r="H1295" s="10">
        <v>16.5</v>
      </c>
      <c r="I1295" s="10">
        <v>12.5</v>
      </c>
      <c r="J1295" s="10">
        <v>16.5</v>
      </c>
      <c r="K1295" s="10">
        <v>13.9</v>
      </c>
      <c r="L1295" s="10">
        <v>14.0</v>
      </c>
      <c r="M1295" s="11">
        <f t="shared" si="1"/>
        <v>14.12857143</v>
      </c>
      <c r="N1295" s="11">
        <f t="shared" si="2"/>
        <v>14</v>
      </c>
      <c r="O1295" s="12" t="str">
        <f t="shared" si="3"/>
        <v>DESAPROBADO</v>
      </c>
      <c r="P1295" s="12" t="str">
        <f>IF(OR(D1295="Académica",D1295="Empresa"),(IF(M1295&lt;Leyenda!$I$11,"ALTO",(IF(M1295&lt;=Leyenda!$I$10,"MEDIO","BAJO")))),(IF(M1295&lt;Leyenda!$J$11,"ALTO",(IF(M1295&lt;=Leyenda!$J$10,"MEDIO","BAJO")))))</f>
        <v>MEDIO</v>
      </c>
    </row>
    <row r="1296">
      <c r="A1296" s="8" t="s">
        <v>720</v>
      </c>
      <c r="B1296" s="9" t="s">
        <v>40</v>
      </c>
      <c r="C1296" s="9" t="s">
        <v>2660</v>
      </c>
      <c r="D1296" s="9" t="s">
        <v>2144</v>
      </c>
      <c r="E1296" s="10">
        <v>15.5</v>
      </c>
      <c r="F1296" s="10">
        <v>16.5</v>
      </c>
      <c r="G1296" s="10">
        <v>16.5</v>
      </c>
      <c r="H1296" s="10">
        <v>16.5</v>
      </c>
      <c r="I1296" s="10">
        <v>16.5</v>
      </c>
      <c r="J1296" s="10">
        <v>16.5</v>
      </c>
      <c r="K1296" s="10">
        <v>16.3</v>
      </c>
      <c r="L1296" s="10">
        <v>16.5</v>
      </c>
      <c r="M1296" s="11">
        <f t="shared" si="1"/>
        <v>16.32857143</v>
      </c>
      <c r="N1296" s="11">
        <f t="shared" si="2"/>
        <v>16</v>
      </c>
      <c r="O1296" s="12" t="str">
        <f t="shared" si="3"/>
        <v>APROBADO</v>
      </c>
      <c r="P1296" s="12" t="str">
        <f>IF(OR(D1296="Académica",D1296="Empresa"),(IF(M1296&lt;Leyenda!$I$11,"ALTO",(IF(M1296&lt;=Leyenda!$I$10,"MEDIO","BAJO")))),(IF(M1296&lt;Leyenda!$J$11,"ALTO",(IF(M1296&lt;=Leyenda!$J$10,"MEDIO","BAJO")))))</f>
        <v>BAJO</v>
      </c>
    </row>
    <row r="1297">
      <c r="A1297" s="8" t="s">
        <v>2662</v>
      </c>
      <c r="B1297" s="9" t="s">
        <v>601</v>
      </c>
      <c r="C1297" s="9" t="s">
        <v>2660</v>
      </c>
      <c r="D1297" s="9" t="s">
        <v>2144</v>
      </c>
      <c r="E1297" s="10">
        <v>14.0</v>
      </c>
      <c r="F1297" s="10">
        <v>15.5</v>
      </c>
      <c r="G1297" s="10">
        <v>16.5</v>
      </c>
      <c r="H1297" s="10">
        <v>17.5</v>
      </c>
      <c r="I1297" s="10">
        <v>18.5</v>
      </c>
      <c r="J1297" s="10">
        <v>17.5</v>
      </c>
      <c r="K1297" s="10">
        <v>16.7</v>
      </c>
      <c r="L1297" s="10">
        <v>17.0</v>
      </c>
      <c r="M1297" s="11">
        <f t="shared" si="1"/>
        <v>16.6</v>
      </c>
      <c r="N1297" s="11">
        <f t="shared" si="2"/>
        <v>17</v>
      </c>
      <c r="O1297" s="12" t="str">
        <f t="shared" si="3"/>
        <v>APROBADO</v>
      </c>
      <c r="P1297" s="12" t="str">
        <f>IF(OR(D1297="Académica",D1297="Empresa"),(IF(M1297&lt;Leyenda!$I$11,"ALTO",(IF(M1297&lt;=Leyenda!$I$10,"MEDIO","BAJO")))),(IF(M1297&lt;Leyenda!$J$11,"ALTO",(IF(M1297&lt;=Leyenda!$J$10,"MEDIO","BAJO")))))</f>
        <v>BAJO</v>
      </c>
    </row>
    <row r="1298">
      <c r="A1298" s="8" t="s">
        <v>1354</v>
      </c>
      <c r="B1298" s="9" t="s">
        <v>17</v>
      </c>
      <c r="C1298" s="9" t="s">
        <v>2660</v>
      </c>
      <c r="D1298" s="9" t="s">
        <v>2144</v>
      </c>
      <c r="E1298" s="10">
        <v>15.5</v>
      </c>
      <c r="F1298" s="10">
        <v>16.5</v>
      </c>
      <c r="G1298" s="10">
        <v>15.5</v>
      </c>
      <c r="H1298" s="10">
        <v>19.0</v>
      </c>
      <c r="I1298" s="10">
        <v>20.0</v>
      </c>
      <c r="J1298" s="10">
        <v>16.5</v>
      </c>
      <c r="K1298" s="10">
        <v>17.0</v>
      </c>
      <c r="L1298" s="10">
        <v>17.0</v>
      </c>
      <c r="M1298" s="11">
        <f t="shared" si="1"/>
        <v>17.14285714</v>
      </c>
      <c r="N1298" s="11">
        <f t="shared" si="2"/>
        <v>17</v>
      </c>
      <c r="O1298" s="12" t="str">
        <f t="shared" si="3"/>
        <v>APROBADO</v>
      </c>
      <c r="P1298" s="12" t="str">
        <f>IF(OR(D1298="Académica",D1298="Empresa"),(IF(M1298&lt;Leyenda!$I$11,"ALTO",(IF(M1298&lt;=Leyenda!$I$10,"MEDIO","BAJO")))),(IF(M1298&lt;Leyenda!$J$11,"ALTO",(IF(M1298&lt;=Leyenda!$J$10,"MEDIO","BAJO")))))</f>
        <v>BAJO</v>
      </c>
    </row>
    <row r="1299">
      <c r="A1299" s="8" t="s">
        <v>2116</v>
      </c>
      <c r="B1299" s="9" t="s">
        <v>28</v>
      </c>
      <c r="C1299" s="9" t="s">
        <v>2660</v>
      </c>
      <c r="D1299" s="9" t="s">
        <v>2144</v>
      </c>
      <c r="E1299" s="10">
        <v>11.0</v>
      </c>
      <c r="F1299" s="10">
        <v>16.5</v>
      </c>
      <c r="G1299" s="10">
        <v>18.0</v>
      </c>
      <c r="H1299" s="10">
        <v>16.5</v>
      </c>
      <c r="I1299" s="10">
        <v>16.5</v>
      </c>
      <c r="J1299" s="10">
        <v>16.5</v>
      </c>
      <c r="K1299" s="10">
        <v>15.9</v>
      </c>
      <c r="L1299" s="10">
        <v>16.0</v>
      </c>
      <c r="M1299" s="11">
        <f t="shared" si="1"/>
        <v>15.84285714</v>
      </c>
      <c r="N1299" s="11">
        <f t="shared" si="2"/>
        <v>16</v>
      </c>
      <c r="O1299" s="12" t="str">
        <f t="shared" si="3"/>
        <v>APROBADO</v>
      </c>
      <c r="P1299" s="12" t="str">
        <f>IF(OR(D1299="Académica",D1299="Empresa"),(IF(M1299&lt;Leyenda!$I$11,"ALTO",(IF(M1299&lt;=Leyenda!$I$10,"MEDIO","BAJO")))),(IF(M1299&lt;Leyenda!$J$11,"ALTO",(IF(M1299&lt;=Leyenda!$J$10,"MEDIO","BAJO")))))</f>
        <v>BAJO</v>
      </c>
    </row>
    <row r="1300">
      <c r="A1300" s="8" t="s">
        <v>1463</v>
      </c>
      <c r="B1300" s="9" t="s">
        <v>17</v>
      </c>
      <c r="C1300" s="9" t="s">
        <v>2660</v>
      </c>
      <c r="D1300" s="9" t="s">
        <v>2144</v>
      </c>
      <c r="E1300" s="10">
        <v>10.0</v>
      </c>
      <c r="F1300" s="10">
        <v>11.0</v>
      </c>
      <c r="G1300" s="10">
        <v>15.0</v>
      </c>
      <c r="H1300" s="10">
        <v>11.5</v>
      </c>
      <c r="I1300" s="10">
        <v>12.5</v>
      </c>
      <c r="J1300" s="10">
        <v>16.5</v>
      </c>
      <c r="K1300" s="10">
        <v>12.3</v>
      </c>
      <c r="L1300" s="10">
        <v>12.0</v>
      </c>
      <c r="M1300" s="11">
        <f t="shared" si="1"/>
        <v>12.68571429</v>
      </c>
      <c r="N1300" s="11">
        <f t="shared" si="2"/>
        <v>13</v>
      </c>
      <c r="O1300" s="12" t="str">
        <f t="shared" si="3"/>
        <v>DESAPROBADO</v>
      </c>
      <c r="P1300" s="12" t="str">
        <f>IF(OR(D1300="Académica",D1300="Empresa"),(IF(M1300&lt;Leyenda!$I$11,"ALTO",(IF(M1300&lt;=Leyenda!$I$10,"MEDIO","BAJO")))),(IF(M1300&lt;Leyenda!$J$11,"ALTO",(IF(M1300&lt;=Leyenda!$J$10,"MEDIO","BAJO")))))</f>
        <v>ALTO</v>
      </c>
    </row>
    <row r="1301">
      <c r="A1301" s="8" t="s">
        <v>1016</v>
      </c>
      <c r="B1301" s="9" t="s">
        <v>28</v>
      </c>
      <c r="C1301" s="9" t="s">
        <v>2660</v>
      </c>
      <c r="D1301" s="9" t="s">
        <v>2144</v>
      </c>
      <c r="E1301" s="10">
        <v>16.5</v>
      </c>
      <c r="F1301" s="10">
        <v>16.5</v>
      </c>
      <c r="G1301" s="10">
        <v>16.5</v>
      </c>
      <c r="H1301" s="10">
        <v>16.5</v>
      </c>
      <c r="I1301" s="10">
        <v>16.5</v>
      </c>
      <c r="J1301" s="10">
        <v>16.5</v>
      </c>
      <c r="K1301" s="10">
        <v>16.7</v>
      </c>
      <c r="L1301" s="10">
        <v>16.5</v>
      </c>
      <c r="M1301" s="11">
        <f t="shared" si="1"/>
        <v>16.52857143</v>
      </c>
      <c r="N1301" s="11">
        <f t="shared" si="2"/>
        <v>17</v>
      </c>
      <c r="O1301" s="12" t="str">
        <f t="shared" si="3"/>
        <v>APROBADO</v>
      </c>
      <c r="P1301" s="12" t="str">
        <f>IF(OR(D1301="Académica",D1301="Empresa"),(IF(M1301&lt;Leyenda!$I$11,"ALTO",(IF(M1301&lt;=Leyenda!$I$10,"MEDIO","BAJO")))),(IF(M1301&lt;Leyenda!$J$11,"ALTO",(IF(M1301&lt;=Leyenda!$J$10,"MEDIO","BAJO")))))</f>
        <v>BAJO</v>
      </c>
    </row>
    <row r="1302">
      <c r="A1302" s="8" t="s">
        <v>1639</v>
      </c>
      <c r="B1302" s="9" t="s">
        <v>28</v>
      </c>
      <c r="C1302" s="9" t="s">
        <v>2660</v>
      </c>
      <c r="D1302" s="9" t="s">
        <v>2144</v>
      </c>
      <c r="E1302" s="10">
        <v>16.5</v>
      </c>
      <c r="F1302" s="10">
        <v>16.5</v>
      </c>
      <c r="G1302" s="10">
        <v>16.0</v>
      </c>
      <c r="H1302" s="10">
        <v>16.5</v>
      </c>
      <c r="I1302" s="10">
        <v>20.0</v>
      </c>
      <c r="J1302" s="10">
        <v>16.5</v>
      </c>
      <c r="K1302" s="10">
        <v>16.9</v>
      </c>
      <c r="L1302" s="10">
        <v>17.0</v>
      </c>
      <c r="M1302" s="11">
        <f t="shared" si="1"/>
        <v>16.98571429</v>
      </c>
      <c r="N1302" s="11">
        <f t="shared" si="2"/>
        <v>17</v>
      </c>
      <c r="O1302" s="12" t="str">
        <f t="shared" si="3"/>
        <v>APROBADO</v>
      </c>
      <c r="P1302" s="12" t="str">
        <f>IF(OR(D1302="Académica",D1302="Empresa"),(IF(M1302&lt;Leyenda!$I$11,"ALTO",(IF(M1302&lt;=Leyenda!$I$10,"MEDIO","BAJO")))),(IF(M1302&lt;Leyenda!$J$11,"ALTO",(IF(M1302&lt;=Leyenda!$J$10,"MEDIO","BAJO")))))</f>
        <v>BAJO</v>
      </c>
    </row>
    <row r="1303">
      <c r="A1303" s="8" t="s">
        <v>1521</v>
      </c>
      <c r="B1303" s="9" t="s">
        <v>28</v>
      </c>
      <c r="C1303" s="9" t="s">
        <v>2660</v>
      </c>
      <c r="D1303" s="9" t="s">
        <v>2144</v>
      </c>
      <c r="E1303" s="10">
        <v>11.0</v>
      </c>
      <c r="F1303" s="10">
        <v>16.5</v>
      </c>
      <c r="G1303" s="10">
        <v>16.5</v>
      </c>
      <c r="H1303" s="10">
        <v>16.5</v>
      </c>
      <c r="I1303" s="10">
        <v>16.5</v>
      </c>
      <c r="J1303" s="10">
        <v>16.5</v>
      </c>
      <c r="K1303" s="10">
        <v>15.0</v>
      </c>
      <c r="L1303" s="10">
        <v>15.0</v>
      </c>
      <c r="M1303" s="11">
        <f t="shared" si="1"/>
        <v>15.5</v>
      </c>
      <c r="N1303" s="11">
        <f t="shared" si="2"/>
        <v>16</v>
      </c>
      <c r="O1303" s="12" t="str">
        <f t="shared" si="3"/>
        <v>APROBADO</v>
      </c>
      <c r="P1303" s="12" t="str">
        <f>IF(OR(D1303="Académica",D1303="Empresa"),(IF(M1303&lt;Leyenda!$I$11,"ALTO",(IF(M1303&lt;=Leyenda!$I$10,"MEDIO","BAJO")))),(IF(M1303&lt;Leyenda!$J$11,"ALTO",(IF(M1303&lt;=Leyenda!$J$10,"MEDIO","BAJO")))))</f>
        <v>BAJO</v>
      </c>
    </row>
    <row r="1304">
      <c r="A1304" s="8" t="s">
        <v>2295</v>
      </c>
      <c r="B1304" s="9" t="s">
        <v>386</v>
      </c>
      <c r="C1304" s="9" t="s">
        <v>2660</v>
      </c>
      <c r="D1304" s="9" t="s">
        <v>2144</v>
      </c>
      <c r="E1304" s="10">
        <v>17.5</v>
      </c>
      <c r="F1304" s="10">
        <v>16.0</v>
      </c>
      <c r="G1304" s="10">
        <v>15.0</v>
      </c>
      <c r="H1304" s="10">
        <v>16.0</v>
      </c>
      <c r="I1304" s="10">
        <v>18.5</v>
      </c>
      <c r="J1304" s="10">
        <v>18.0</v>
      </c>
      <c r="K1304" s="10">
        <v>16.6</v>
      </c>
      <c r="L1304" s="10">
        <v>17.0</v>
      </c>
      <c r="M1304" s="11">
        <f t="shared" si="1"/>
        <v>16.8</v>
      </c>
      <c r="N1304" s="11">
        <f t="shared" si="2"/>
        <v>17</v>
      </c>
      <c r="O1304" s="12" t="str">
        <f t="shared" si="3"/>
        <v>APROBADO</v>
      </c>
      <c r="P1304" s="12" t="str">
        <f>IF(OR(D1304="Académica",D1304="Empresa"),(IF(M1304&lt;Leyenda!$I$11,"ALTO",(IF(M1304&lt;=Leyenda!$I$10,"MEDIO","BAJO")))),(IF(M1304&lt;Leyenda!$J$11,"ALTO",(IF(M1304&lt;=Leyenda!$J$10,"MEDIO","BAJO")))))</f>
        <v>BAJO</v>
      </c>
    </row>
    <row r="1305">
      <c r="A1305" s="8" t="s">
        <v>1391</v>
      </c>
      <c r="B1305" s="9" t="s">
        <v>40</v>
      </c>
      <c r="C1305" s="9" t="s">
        <v>2660</v>
      </c>
      <c r="D1305" s="9" t="s">
        <v>2144</v>
      </c>
      <c r="E1305" s="10">
        <v>17.5</v>
      </c>
      <c r="F1305" s="10">
        <v>16.5</v>
      </c>
      <c r="G1305" s="10">
        <v>16.5</v>
      </c>
      <c r="H1305" s="10">
        <v>16.5</v>
      </c>
      <c r="I1305" s="10">
        <v>16.5</v>
      </c>
      <c r="J1305" s="10">
        <v>16.5</v>
      </c>
      <c r="K1305" s="10">
        <v>16.6</v>
      </c>
      <c r="L1305" s="10">
        <v>16.5</v>
      </c>
      <c r="M1305" s="11">
        <f t="shared" si="1"/>
        <v>16.65714286</v>
      </c>
      <c r="N1305" s="11">
        <f t="shared" si="2"/>
        <v>17</v>
      </c>
      <c r="O1305" s="12" t="str">
        <f t="shared" si="3"/>
        <v>APROBADO</v>
      </c>
      <c r="P1305" s="12" t="str">
        <f>IF(OR(D1305="Académica",D1305="Empresa"),(IF(M1305&lt;Leyenda!$I$11,"ALTO",(IF(M1305&lt;=Leyenda!$I$10,"MEDIO","BAJO")))),(IF(M1305&lt;Leyenda!$J$11,"ALTO",(IF(M1305&lt;=Leyenda!$J$10,"MEDIO","BAJO")))))</f>
        <v>BAJO</v>
      </c>
    </row>
    <row r="1306">
      <c r="A1306" s="8" t="s">
        <v>2298</v>
      </c>
      <c r="B1306" s="9" t="s">
        <v>40</v>
      </c>
      <c r="C1306" s="9" t="s">
        <v>2660</v>
      </c>
      <c r="D1306" s="9" t="s">
        <v>2144</v>
      </c>
      <c r="E1306" s="10">
        <v>15.0</v>
      </c>
      <c r="F1306" s="10">
        <v>9.0</v>
      </c>
      <c r="G1306" s="10">
        <v>9.0</v>
      </c>
      <c r="H1306" s="10">
        <v>11.5</v>
      </c>
      <c r="I1306" s="10">
        <v>12.5</v>
      </c>
      <c r="J1306" s="10">
        <v>16.5</v>
      </c>
      <c r="K1306" s="10">
        <v>10.9</v>
      </c>
      <c r="L1306" s="10">
        <v>10.5</v>
      </c>
      <c r="M1306" s="11">
        <f t="shared" si="1"/>
        <v>12.05714286</v>
      </c>
      <c r="N1306" s="11">
        <f t="shared" si="2"/>
        <v>12</v>
      </c>
      <c r="O1306" s="12" t="str">
        <f t="shared" si="3"/>
        <v>DESAPROBADO</v>
      </c>
      <c r="P1306" s="12" t="str">
        <f>IF(OR(D1306="Académica",D1306="Empresa"),(IF(M1306&lt;Leyenda!$I$11,"ALTO",(IF(M1306&lt;=Leyenda!$I$10,"MEDIO","BAJO")))),(IF(M1306&lt;Leyenda!$J$11,"ALTO",(IF(M1306&lt;=Leyenda!$J$10,"MEDIO","BAJO")))))</f>
        <v>ALTO</v>
      </c>
    </row>
    <row r="1307">
      <c r="A1307" s="8" t="s">
        <v>1546</v>
      </c>
      <c r="B1307" s="9" t="s">
        <v>21</v>
      </c>
      <c r="C1307" s="9" t="s">
        <v>2660</v>
      </c>
      <c r="D1307" s="9" t="s">
        <v>2144</v>
      </c>
      <c r="E1307" s="10">
        <v>16.5</v>
      </c>
      <c r="F1307" s="10">
        <v>16.5</v>
      </c>
      <c r="G1307" s="10">
        <v>16.5</v>
      </c>
      <c r="H1307" s="10">
        <v>16.5</v>
      </c>
      <c r="I1307" s="10">
        <v>16.5</v>
      </c>
      <c r="J1307" s="10">
        <v>16.5</v>
      </c>
      <c r="K1307" s="10">
        <v>16.3</v>
      </c>
      <c r="L1307" s="10">
        <v>16.5</v>
      </c>
      <c r="M1307" s="11">
        <f t="shared" si="1"/>
        <v>16.47142857</v>
      </c>
      <c r="N1307" s="11">
        <f t="shared" si="2"/>
        <v>16</v>
      </c>
      <c r="O1307" s="12" t="str">
        <f t="shared" si="3"/>
        <v>APROBADO</v>
      </c>
      <c r="P1307" s="12" t="str">
        <f>IF(OR(D1307="Académica",D1307="Empresa"),(IF(M1307&lt;Leyenda!$I$11,"ALTO",(IF(M1307&lt;=Leyenda!$I$10,"MEDIO","BAJO")))),(IF(M1307&lt;Leyenda!$J$11,"ALTO",(IF(M1307&lt;=Leyenda!$J$10,"MEDIO","BAJO")))))</f>
        <v>BAJO</v>
      </c>
    </row>
    <row r="1308">
      <c r="A1308" s="8" t="s">
        <v>2663</v>
      </c>
      <c r="B1308" s="9" t="s">
        <v>601</v>
      </c>
      <c r="C1308" s="9" t="s">
        <v>2660</v>
      </c>
      <c r="D1308" s="9" t="s">
        <v>2144</v>
      </c>
      <c r="E1308" s="10">
        <v>18.0</v>
      </c>
      <c r="F1308" s="10">
        <v>16.5</v>
      </c>
      <c r="G1308" s="10">
        <v>18.5</v>
      </c>
      <c r="H1308" s="10">
        <v>18.0</v>
      </c>
      <c r="I1308" s="10">
        <v>19.5</v>
      </c>
      <c r="J1308" s="10">
        <v>18.0</v>
      </c>
      <c r="K1308" s="10">
        <v>17.9</v>
      </c>
      <c r="L1308" s="10">
        <v>18.0</v>
      </c>
      <c r="M1308" s="11">
        <f t="shared" si="1"/>
        <v>18.05714286</v>
      </c>
      <c r="N1308" s="11">
        <f t="shared" si="2"/>
        <v>18</v>
      </c>
      <c r="O1308" s="12" t="str">
        <f t="shared" si="3"/>
        <v>APROBADO</v>
      </c>
      <c r="P1308" s="12" t="str">
        <f>IF(OR(D1308="Académica",D1308="Empresa"),(IF(M1308&lt;Leyenda!$I$11,"ALTO",(IF(M1308&lt;=Leyenda!$I$10,"MEDIO","BAJO")))),(IF(M1308&lt;Leyenda!$J$11,"ALTO",(IF(M1308&lt;=Leyenda!$J$10,"MEDIO","BAJO")))))</f>
        <v>BAJO</v>
      </c>
    </row>
    <row r="1309">
      <c r="A1309" s="8" t="s">
        <v>833</v>
      </c>
      <c r="B1309" s="9" t="s">
        <v>28</v>
      </c>
      <c r="C1309" s="9" t="s">
        <v>2660</v>
      </c>
      <c r="D1309" s="9" t="s">
        <v>2144</v>
      </c>
      <c r="E1309" s="10">
        <v>17.5</v>
      </c>
      <c r="F1309" s="10">
        <v>18.5</v>
      </c>
      <c r="G1309" s="10">
        <v>19.0</v>
      </c>
      <c r="H1309" s="10">
        <v>16.5</v>
      </c>
      <c r="I1309" s="10">
        <v>17.5</v>
      </c>
      <c r="J1309" s="10">
        <v>19.0</v>
      </c>
      <c r="K1309" s="10">
        <v>18.1</v>
      </c>
      <c r="L1309" s="10">
        <v>18.0</v>
      </c>
      <c r="M1309" s="11">
        <f t="shared" si="1"/>
        <v>18.01428571</v>
      </c>
      <c r="N1309" s="11">
        <f t="shared" si="2"/>
        <v>18</v>
      </c>
      <c r="O1309" s="12" t="str">
        <f t="shared" si="3"/>
        <v>APROBADO</v>
      </c>
      <c r="P1309" s="12" t="str">
        <f>IF(OR(D1309="Académica",D1309="Empresa"),(IF(M1309&lt;Leyenda!$I$11,"ALTO",(IF(M1309&lt;=Leyenda!$I$10,"MEDIO","BAJO")))),(IF(M1309&lt;Leyenda!$J$11,"ALTO",(IF(M1309&lt;=Leyenda!$J$10,"MEDIO","BAJO")))))</f>
        <v>BAJO</v>
      </c>
    </row>
    <row r="1310">
      <c r="A1310" s="8" t="s">
        <v>813</v>
      </c>
      <c r="B1310" s="9" t="s">
        <v>25</v>
      </c>
      <c r="C1310" s="9" t="s">
        <v>2660</v>
      </c>
      <c r="D1310" s="9" t="s">
        <v>2144</v>
      </c>
      <c r="E1310" s="10">
        <v>16.5</v>
      </c>
      <c r="F1310" s="10">
        <v>16.5</v>
      </c>
      <c r="G1310" s="10">
        <v>16.0</v>
      </c>
      <c r="H1310" s="10">
        <v>16.5</v>
      </c>
      <c r="I1310" s="10">
        <v>16.5</v>
      </c>
      <c r="J1310" s="10">
        <v>16.5</v>
      </c>
      <c r="K1310" s="10">
        <v>16.1</v>
      </c>
      <c r="L1310" s="10">
        <v>16.0</v>
      </c>
      <c r="M1310" s="11">
        <f t="shared" si="1"/>
        <v>16.37142857</v>
      </c>
      <c r="N1310" s="11">
        <f t="shared" si="2"/>
        <v>16</v>
      </c>
      <c r="O1310" s="12" t="str">
        <f t="shared" si="3"/>
        <v>APROBADO</v>
      </c>
      <c r="P1310" s="12" t="str">
        <f>IF(OR(D1310="Académica",D1310="Empresa"),(IF(M1310&lt;Leyenda!$I$11,"ALTO",(IF(M1310&lt;=Leyenda!$I$10,"MEDIO","BAJO")))),(IF(M1310&lt;Leyenda!$J$11,"ALTO",(IF(M1310&lt;=Leyenda!$J$10,"MEDIO","BAJO")))))</f>
        <v>BAJO</v>
      </c>
    </row>
    <row r="1311">
      <c r="A1311" s="8" t="s">
        <v>1230</v>
      </c>
      <c r="B1311" s="9" t="s">
        <v>28</v>
      </c>
      <c r="C1311" s="9" t="s">
        <v>2660</v>
      </c>
      <c r="D1311" s="9" t="s">
        <v>2144</v>
      </c>
      <c r="E1311" s="10">
        <v>17.5</v>
      </c>
      <c r="F1311" s="10">
        <v>16.5</v>
      </c>
      <c r="G1311" s="10">
        <v>16.5</v>
      </c>
      <c r="H1311" s="10">
        <v>20.0</v>
      </c>
      <c r="I1311" s="10">
        <v>20.0</v>
      </c>
      <c r="J1311" s="10">
        <v>16.5</v>
      </c>
      <c r="K1311" s="10">
        <v>18.2</v>
      </c>
      <c r="L1311" s="10">
        <v>18.5</v>
      </c>
      <c r="M1311" s="11">
        <f t="shared" si="1"/>
        <v>17.88571429</v>
      </c>
      <c r="N1311" s="11">
        <f t="shared" si="2"/>
        <v>18</v>
      </c>
      <c r="O1311" s="12" t="str">
        <f t="shared" si="3"/>
        <v>APROBADO</v>
      </c>
      <c r="P1311" s="12" t="str">
        <f>IF(OR(D1311="Académica",D1311="Empresa"),(IF(M1311&lt;Leyenda!$I$11,"ALTO",(IF(M1311&lt;=Leyenda!$I$10,"MEDIO","BAJO")))),(IF(M1311&lt;Leyenda!$J$11,"ALTO",(IF(M1311&lt;=Leyenda!$J$10,"MEDIO","BAJO")))))</f>
        <v>BAJO</v>
      </c>
    </row>
    <row r="1312">
      <c r="A1312" s="8" t="s">
        <v>894</v>
      </c>
      <c r="B1312" s="9" t="s">
        <v>17</v>
      </c>
      <c r="C1312" s="9" t="s">
        <v>2660</v>
      </c>
      <c r="D1312" s="9" t="s">
        <v>2144</v>
      </c>
      <c r="E1312" s="10">
        <v>12.5</v>
      </c>
      <c r="F1312" s="10">
        <v>15.5</v>
      </c>
      <c r="G1312" s="10">
        <v>15.5</v>
      </c>
      <c r="H1312" s="10">
        <v>16.5</v>
      </c>
      <c r="I1312" s="10">
        <v>16.5</v>
      </c>
      <c r="J1312" s="10">
        <v>16.5</v>
      </c>
      <c r="K1312" s="10">
        <v>15.6</v>
      </c>
      <c r="L1312" s="10">
        <v>15.5</v>
      </c>
      <c r="M1312" s="11">
        <f t="shared" si="1"/>
        <v>15.51428571</v>
      </c>
      <c r="N1312" s="11">
        <f t="shared" si="2"/>
        <v>16</v>
      </c>
      <c r="O1312" s="12" t="str">
        <f t="shared" si="3"/>
        <v>APROBADO</v>
      </c>
      <c r="P1312" s="12" t="str">
        <f>IF(OR(D1312="Académica",D1312="Empresa"),(IF(M1312&lt;Leyenda!$I$11,"ALTO",(IF(M1312&lt;=Leyenda!$I$10,"MEDIO","BAJO")))),(IF(M1312&lt;Leyenda!$J$11,"ALTO",(IF(M1312&lt;=Leyenda!$J$10,"MEDIO","BAJO")))))</f>
        <v>BAJO</v>
      </c>
    </row>
    <row r="1313">
      <c r="A1313" s="8" t="s">
        <v>750</v>
      </c>
      <c r="B1313" s="9" t="s">
        <v>21</v>
      </c>
      <c r="C1313" s="9" t="s">
        <v>2660</v>
      </c>
      <c r="D1313" s="9" t="s">
        <v>2144</v>
      </c>
      <c r="E1313" s="10">
        <v>17.5</v>
      </c>
      <c r="F1313" s="10">
        <v>16.5</v>
      </c>
      <c r="G1313" s="10">
        <v>18.0</v>
      </c>
      <c r="H1313" s="10">
        <v>18.0</v>
      </c>
      <c r="I1313" s="10">
        <v>16.5</v>
      </c>
      <c r="J1313" s="10">
        <v>16.5</v>
      </c>
      <c r="K1313" s="10">
        <v>17.1</v>
      </c>
      <c r="L1313" s="10">
        <v>17.0</v>
      </c>
      <c r="M1313" s="11">
        <f t="shared" si="1"/>
        <v>17.15714286</v>
      </c>
      <c r="N1313" s="11">
        <f t="shared" si="2"/>
        <v>17</v>
      </c>
      <c r="O1313" s="12" t="str">
        <f t="shared" si="3"/>
        <v>APROBADO</v>
      </c>
      <c r="P1313" s="12" t="str">
        <f>IF(OR(D1313="Académica",D1313="Empresa"),(IF(M1313&lt;Leyenda!$I$11,"ALTO",(IF(M1313&lt;=Leyenda!$I$10,"MEDIO","BAJO")))),(IF(M1313&lt;Leyenda!$J$11,"ALTO",(IF(M1313&lt;=Leyenda!$J$10,"MEDIO","BAJO")))))</f>
        <v>BAJO</v>
      </c>
    </row>
    <row r="1314">
      <c r="A1314" s="8" t="s">
        <v>809</v>
      </c>
      <c r="B1314" s="9" t="s">
        <v>28</v>
      </c>
      <c r="C1314" s="9" t="s">
        <v>2660</v>
      </c>
      <c r="D1314" s="9" t="s">
        <v>2144</v>
      </c>
      <c r="E1314" s="10">
        <v>9.0</v>
      </c>
      <c r="F1314" s="10">
        <v>15.5</v>
      </c>
      <c r="G1314" s="10">
        <v>16.0</v>
      </c>
      <c r="H1314" s="10">
        <v>17.5</v>
      </c>
      <c r="I1314" s="10">
        <v>19.0</v>
      </c>
      <c r="J1314" s="10">
        <v>16.5</v>
      </c>
      <c r="K1314" s="10">
        <v>14.8</v>
      </c>
      <c r="L1314" s="10">
        <v>15.0</v>
      </c>
      <c r="M1314" s="11">
        <f t="shared" si="1"/>
        <v>15.47142857</v>
      </c>
      <c r="N1314" s="11">
        <f t="shared" si="2"/>
        <v>15</v>
      </c>
      <c r="O1314" s="12" t="str">
        <f t="shared" si="3"/>
        <v>DESAPROBADO</v>
      </c>
      <c r="P1314" s="12" t="str">
        <f>IF(OR(D1314="Académica",D1314="Empresa"),(IF(M1314&lt;Leyenda!$I$11,"ALTO",(IF(M1314&lt;=Leyenda!$I$10,"MEDIO","BAJO")))),(IF(M1314&lt;Leyenda!$J$11,"ALTO",(IF(M1314&lt;=Leyenda!$J$10,"MEDIO","BAJO")))))</f>
        <v>BAJO</v>
      </c>
    </row>
    <row r="1315">
      <c r="A1315" s="8" t="s">
        <v>2120</v>
      </c>
      <c r="B1315" s="9" t="s">
        <v>28</v>
      </c>
      <c r="C1315" s="9" t="s">
        <v>2660</v>
      </c>
      <c r="D1315" s="9" t="s">
        <v>2144</v>
      </c>
      <c r="E1315" s="10">
        <v>17.5</v>
      </c>
      <c r="F1315" s="10">
        <v>10.0</v>
      </c>
      <c r="G1315" s="10">
        <v>16.5</v>
      </c>
      <c r="H1315" s="10">
        <v>16.5</v>
      </c>
      <c r="I1315" s="10">
        <v>16.5</v>
      </c>
      <c r="J1315" s="10">
        <v>16.5</v>
      </c>
      <c r="K1315" s="10">
        <v>15.7</v>
      </c>
      <c r="L1315" s="10">
        <v>16.0</v>
      </c>
      <c r="M1315" s="11">
        <f t="shared" si="1"/>
        <v>15.6</v>
      </c>
      <c r="N1315" s="11">
        <f t="shared" si="2"/>
        <v>16</v>
      </c>
      <c r="O1315" s="12" t="str">
        <f t="shared" si="3"/>
        <v>DESAPROBADO</v>
      </c>
      <c r="P1315" s="12" t="str">
        <f>IF(OR(D1315="Académica",D1315="Empresa"),(IF(M1315&lt;Leyenda!$I$11,"ALTO",(IF(M1315&lt;=Leyenda!$I$10,"MEDIO","BAJO")))),(IF(M1315&lt;Leyenda!$J$11,"ALTO",(IF(M1315&lt;=Leyenda!$J$10,"MEDIO","BAJO")))))</f>
        <v>BAJO</v>
      </c>
    </row>
    <row r="1316">
      <c r="A1316" s="8" t="s">
        <v>1468</v>
      </c>
      <c r="B1316" s="9" t="s">
        <v>25</v>
      </c>
      <c r="C1316" s="9" t="s">
        <v>2660</v>
      </c>
      <c r="D1316" s="9" t="s">
        <v>2144</v>
      </c>
      <c r="E1316" s="10">
        <v>16.5</v>
      </c>
      <c r="F1316" s="10">
        <v>16.5</v>
      </c>
      <c r="G1316" s="10">
        <v>15.5</v>
      </c>
      <c r="H1316" s="10">
        <v>18.0</v>
      </c>
      <c r="I1316" s="10">
        <v>16.5</v>
      </c>
      <c r="J1316" s="10">
        <v>16.5</v>
      </c>
      <c r="K1316" s="10">
        <v>15.7</v>
      </c>
      <c r="L1316" s="10">
        <v>16.0</v>
      </c>
      <c r="M1316" s="11">
        <f t="shared" si="1"/>
        <v>16.45714286</v>
      </c>
      <c r="N1316" s="11">
        <f t="shared" si="2"/>
        <v>16</v>
      </c>
      <c r="O1316" s="12" t="str">
        <f t="shared" si="3"/>
        <v>APROBADO</v>
      </c>
      <c r="P1316" s="12" t="str">
        <f>IF(OR(D1316="Académica",D1316="Empresa"),(IF(M1316&lt;Leyenda!$I$11,"ALTO",(IF(M1316&lt;=Leyenda!$I$10,"MEDIO","BAJO")))),(IF(M1316&lt;Leyenda!$J$11,"ALTO",(IF(M1316&lt;=Leyenda!$J$10,"MEDIO","BAJO")))))</f>
        <v>BAJO</v>
      </c>
    </row>
    <row r="1317">
      <c r="A1317" s="8" t="s">
        <v>1274</v>
      </c>
      <c r="B1317" s="9" t="s">
        <v>28</v>
      </c>
      <c r="C1317" s="9" t="s">
        <v>2660</v>
      </c>
      <c r="D1317" s="9" t="s">
        <v>2144</v>
      </c>
      <c r="E1317" s="10">
        <v>16.5</v>
      </c>
      <c r="F1317" s="10">
        <v>10.0</v>
      </c>
      <c r="G1317" s="10">
        <v>16.5</v>
      </c>
      <c r="H1317" s="10">
        <v>16.5</v>
      </c>
      <c r="I1317" s="10">
        <v>16.5</v>
      </c>
      <c r="J1317" s="10">
        <v>16.5</v>
      </c>
      <c r="K1317" s="10">
        <v>14.8</v>
      </c>
      <c r="L1317" s="10">
        <v>15.0</v>
      </c>
      <c r="M1317" s="11">
        <f t="shared" si="1"/>
        <v>15.32857143</v>
      </c>
      <c r="N1317" s="11">
        <f t="shared" si="2"/>
        <v>15</v>
      </c>
      <c r="O1317" s="12" t="str">
        <f t="shared" si="3"/>
        <v>DESAPROBADO</v>
      </c>
      <c r="P1317" s="12" t="str">
        <f>IF(OR(D1317="Académica",D1317="Empresa"),(IF(M1317&lt;Leyenda!$I$11,"ALTO",(IF(M1317&lt;=Leyenda!$I$10,"MEDIO","BAJO")))),(IF(M1317&lt;Leyenda!$J$11,"ALTO",(IF(M1317&lt;=Leyenda!$J$10,"MEDIO","BAJO")))))</f>
        <v>BAJO</v>
      </c>
    </row>
    <row r="1318">
      <c r="A1318" s="8" t="s">
        <v>1439</v>
      </c>
      <c r="B1318" s="9" t="s">
        <v>25</v>
      </c>
      <c r="C1318" s="9" t="s">
        <v>2660</v>
      </c>
      <c r="D1318" s="9" t="s">
        <v>2144</v>
      </c>
      <c r="E1318" s="10">
        <v>19.0</v>
      </c>
      <c r="F1318" s="10">
        <v>16.5</v>
      </c>
      <c r="G1318" s="10">
        <v>16.5</v>
      </c>
      <c r="H1318" s="10">
        <v>18.0</v>
      </c>
      <c r="I1318" s="10">
        <v>16.5</v>
      </c>
      <c r="J1318" s="10">
        <v>19.0</v>
      </c>
      <c r="K1318" s="10">
        <v>17.6</v>
      </c>
      <c r="L1318" s="10">
        <v>18.0</v>
      </c>
      <c r="M1318" s="11">
        <f t="shared" si="1"/>
        <v>17.58571429</v>
      </c>
      <c r="N1318" s="11">
        <f t="shared" si="2"/>
        <v>18</v>
      </c>
      <c r="O1318" s="12" t="str">
        <f t="shared" si="3"/>
        <v>APROBADO</v>
      </c>
      <c r="P1318" s="12" t="str">
        <f>IF(OR(D1318="Académica",D1318="Empresa"),(IF(M1318&lt;Leyenda!$I$11,"ALTO",(IF(M1318&lt;=Leyenda!$I$10,"MEDIO","BAJO")))),(IF(M1318&lt;Leyenda!$J$11,"ALTO",(IF(M1318&lt;=Leyenda!$J$10,"MEDIO","BAJO")))))</f>
        <v>BAJO</v>
      </c>
    </row>
    <row r="1319">
      <c r="A1319" s="8" t="s">
        <v>2664</v>
      </c>
      <c r="B1319" s="9" t="s">
        <v>28</v>
      </c>
      <c r="C1319" s="9" t="s">
        <v>2660</v>
      </c>
      <c r="D1319" s="9" t="s">
        <v>2144</v>
      </c>
      <c r="E1319" s="10">
        <v>16.5</v>
      </c>
      <c r="F1319" s="10">
        <v>11.0</v>
      </c>
      <c r="G1319" s="10">
        <v>15.0</v>
      </c>
      <c r="H1319" s="10">
        <v>17.5</v>
      </c>
      <c r="I1319" s="10">
        <v>12.5</v>
      </c>
      <c r="J1319" s="10">
        <v>16.5</v>
      </c>
      <c r="K1319" s="10">
        <v>13.8</v>
      </c>
      <c r="L1319" s="10">
        <v>14.0</v>
      </c>
      <c r="M1319" s="11">
        <f t="shared" si="1"/>
        <v>14.68571429</v>
      </c>
      <c r="N1319" s="11">
        <f t="shared" si="2"/>
        <v>15</v>
      </c>
      <c r="O1319" s="12" t="str">
        <f t="shared" si="3"/>
        <v>APROBADO</v>
      </c>
      <c r="P1319" s="12" t="str">
        <f>IF(OR(D1319="Académica",D1319="Empresa"),(IF(M1319&lt;Leyenda!$I$11,"ALTO",(IF(M1319&lt;=Leyenda!$I$10,"MEDIO","BAJO")))),(IF(M1319&lt;Leyenda!$J$11,"ALTO",(IF(M1319&lt;=Leyenda!$J$10,"MEDIO","BAJO")))))</f>
        <v>BAJO</v>
      </c>
    </row>
    <row r="1320">
      <c r="A1320" s="8" t="s">
        <v>1348</v>
      </c>
      <c r="B1320" s="9" t="s">
        <v>28</v>
      </c>
      <c r="C1320" s="9" t="s">
        <v>2660</v>
      </c>
      <c r="D1320" s="9" t="s">
        <v>2144</v>
      </c>
      <c r="E1320" s="10">
        <v>17.5</v>
      </c>
      <c r="F1320" s="10">
        <v>19.0</v>
      </c>
      <c r="G1320" s="10">
        <v>19.0</v>
      </c>
      <c r="H1320" s="10">
        <v>16.5</v>
      </c>
      <c r="I1320" s="10">
        <v>16.5</v>
      </c>
      <c r="J1320" s="10">
        <v>16.5</v>
      </c>
      <c r="K1320" s="10">
        <v>17.6</v>
      </c>
      <c r="L1320" s="10">
        <v>18.0</v>
      </c>
      <c r="M1320" s="11">
        <f t="shared" si="1"/>
        <v>17.51428571</v>
      </c>
      <c r="N1320" s="11">
        <f t="shared" si="2"/>
        <v>18</v>
      </c>
      <c r="O1320" s="12" t="str">
        <f t="shared" si="3"/>
        <v>APROBADO</v>
      </c>
      <c r="P1320" s="12" t="str">
        <f>IF(OR(D1320="Académica",D1320="Empresa"),(IF(M1320&lt;Leyenda!$I$11,"ALTO",(IF(M1320&lt;=Leyenda!$I$10,"MEDIO","BAJO")))),(IF(M1320&lt;Leyenda!$J$11,"ALTO",(IF(M1320&lt;=Leyenda!$J$10,"MEDIO","BAJO")))))</f>
        <v>BAJO</v>
      </c>
    </row>
    <row r="1321">
      <c r="A1321" s="8" t="s">
        <v>847</v>
      </c>
      <c r="B1321" s="9" t="s">
        <v>28</v>
      </c>
      <c r="C1321" s="9" t="s">
        <v>2660</v>
      </c>
      <c r="D1321" s="9" t="s">
        <v>2144</v>
      </c>
      <c r="E1321" s="10">
        <v>16.5</v>
      </c>
      <c r="F1321" s="10">
        <v>16.5</v>
      </c>
      <c r="G1321" s="10">
        <v>16.5</v>
      </c>
      <c r="H1321" s="10">
        <v>16.5</v>
      </c>
      <c r="I1321" s="10">
        <v>17.5</v>
      </c>
      <c r="J1321" s="10">
        <v>16.5</v>
      </c>
      <c r="K1321" s="10">
        <v>16.6</v>
      </c>
      <c r="L1321" s="10">
        <v>16.5</v>
      </c>
      <c r="M1321" s="11">
        <f t="shared" si="1"/>
        <v>16.65714286</v>
      </c>
      <c r="N1321" s="11">
        <f t="shared" si="2"/>
        <v>17</v>
      </c>
      <c r="O1321" s="12" t="str">
        <f t="shared" si="3"/>
        <v>APROBADO</v>
      </c>
      <c r="P1321" s="12" t="str">
        <f>IF(OR(D1321="Académica",D1321="Empresa"),(IF(M1321&lt;Leyenda!$I$11,"ALTO",(IF(M1321&lt;=Leyenda!$I$10,"MEDIO","BAJO")))),(IF(M1321&lt;Leyenda!$J$11,"ALTO",(IF(M1321&lt;=Leyenda!$J$10,"MEDIO","BAJO")))))</f>
        <v>BAJO</v>
      </c>
    </row>
    <row r="1322">
      <c r="A1322" s="8" t="s">
        <v>1353</v>
      </c>
      <c r="B1322" s="9" t="s">
        <v>28</v>
      </c>
      <c r="C1322" s="9" t="s">
        <v>2660</v>
      </c>
      <c r="D1322" s="9" t="s">
        <v>2144</v>
      </c>
      <c r="E1322" s="10">
        <v>16.5</v>
      </c>
      <c r="F1322" s="10">
        <v>15.5</v>
      </c>
      <c r="G1322" s="10">
        <v>16.5</v>
      </c>
      <c r="H1322" s="10">
        <v>16.5</v>
      </c>
      <c r="I1322" s="10">
        <v>16.5</v>
      </c>
      <c r="J1322" s="10">
        <v>16.5</v>
      </c>
      <c r="K1322" s="10">
        <v>16.4</v>
      </c>
      <c r="L1322" s="10">
        <v>16.5</v>
      </c>
      <c r="M1322" s="11">
        <f t="shared" si="1"/>
        <v>16.34285714</v>
      </c>
      <c r="N1322" s="11">
        <f t="shared" si="2"/>
        <v>16</v>
      </c>
      <c r="O1322" s="12" t="str">
        <f t="shared" si="3"/>
        <v>APROBADO</v>
      </c>
      <c r="P1322" s="12" t="str">
        <f>IF(OR(D1322="Académica",D1322="Empresa"),(IF(M1322&lt;Leyenda!$I$11,"ALTO",(IF(M1322&lt;=Leyenda!$I$10,"MEDIO","BAJO")))),(IF(M1322&lt;Leyenda!$J$11,"ALTO",(IF(M1322&lt;=Leyenda!$J$10,"MEDIO","BAJO")))))</f>
        <v>BAJO</v>
      </c>
    </row>
    <row r="1323">
      <c r="A1323" s="8" t="s">
        <v>2104</v>
      </c>
      <c r="B1323" s="9" t="s">
        <v>28</v>
      </c>
      <c r="C1323" s="9" t="s">
        <v>2660</v>
      </c>
      <c r="D1323" s="9" t="s">
        <v>2144</v>
      </c>
      <c r="E1323" s="10">
        <v>16.5</v>
      </c>
      <c r="F1323" s="10">
        <v>16.5</v>
      </c>
      <c r="G1323" s="10">
        <v>16.5</v>
      </c>
      <c r="H1323" s="10">
        <v>16.5</v>
      </c>
      <c r="I1323" s="10">
        <v>16.5</v>
      </c>
      <c r="J1323" s="10">
        <v>16.5</v>
      </c>
      <c r="K1323" s="10">
        <v>16.5</v>
      </c>
      <c r="L1323" s="10">
        <v>16.5</v>
      </c>
      <c r="M1323" s="11">
        <f t="shared" si="1"/>
        <v>16.5</v>
      </c>
      <c r="N1323" s="11">
        <f t="shared" si="2"/>
        <v>17</v>
      </c>
      <c r="O1323" s="12" t="str">
        <f t="shared" si="3"/>
        <v>APROBADO</v>
      </c>
      <c r="P1323" s="12" t="str">
        <f>IF(OR(D1323="Académica",D1323="Empresa"),(IF(M1323&lt;Leyenda!$I$11,"ALTO",(IF(M1323&lt;=Leyenda!$I$10,"MEDIO","BAJO")))),(IF(M1323&lt;Leyenda!$J$11,"ALTO",(IF(M1323&lt;=Leyenda!$J$10,"MEDIO","BAJO")))))</f>
        <v>BAJO</v>
      </c>
    </row>
    <row r="1324">
      <c r="A1324" s="8" t="s">
        <v>2665</v>
      </c>
      <c r="B1324" s="9" t="s">
        <v>40</v>
      </c>
      <c r="C1324" s="9" t="s">
        <v>2660</v>
      </c>
      <c r="D1324" s="9" t="s">
        <v>2144</v>
      </c>
      <c r="E1324" s="10">
        <v>8.5</v>
      </c>
      <c r="F1324" s="10">
        <v>14.0</v>
      </c>
      <c r="G1324" s="10">
        <v>16.0</v>
      </c>
      <c r="H1324" s="10">
        <v>15.5</v>
      </c>
      <c r="I1324" s="10">
        <v>10.0</v>
      </c>
      <c r="J1324" s="10">
        <v>16.5</v>
      </c>
      <c r="K1324" s="10">
        <v>12.4</v>
      </c>
      <c r="L1324" s="10">
        <v>12.5</v>
      </c>
      <c r="M1324" s="11">
        <f t="shared" si="1"/>
        <v>13.27142857</v>
      </c>
      <c r="N1324" s="11">
        <f t="shared" si="2"/>
        <v>13</v>
      </c>
      <c r="O1324" s="12" t="str">
        <f t="shared" si="3"/>
        <v>DESAPROBADO</v>
      </c>
      <c r="P1324" s="12" t="str">
        <f>IF(OR(D1324="Académica",D1324="Empresa"),(IF(M1324&lt;Leyenda!$I$11,"ALTO",(IF(M1324&lt;=Leyenda!$I$10,"MEDIO","BAJO")))),(IF(M1324&lt;Leyenda!$J$11,"ALTO",(IF(M1324&lt;=Leyenda!$J$10,"MEDIO","BAJO")))))</f>
        <v>MEDIO</v>
      </c>
    </row>
    <row r="1325">
      <c r="A1325" s="8" t="s">
        <v>1231</v>
      </c>
      <c r="B1325" s="9" t="s">
        <v>28</v>
      </c>
      <c r="C1325" s="9" t="s">
        <v>2660</v>
      </c>
      <c r="D1325" s="9" t="s">
        <v>2144</v>
      </c>
      <c r="E1325" s="10">
        <v>16.5</v>
      </c>
      <c r="F1325" s="10">
        <v>18.5</v>
      </c>
      <c r="G1325" s="10">
        <v>19.0</v>
      </c>
      <c r="H1325" s="10">
        <v>16.5</v>
      </c>
      <c r="I1325" s="10">
        <v>16.5</v>
      </c>
      <c r="J1325" s="10">
        <v>16.5</v>
      </c>
      <c r="K1325" s="10">
        <v>17.7</v>
      </c>
      <c r="L1325" s="10">
        <v>18.0</v>
      </c>
      <c r="M1325" s="11">
        <f t="shared" si="1"/>
        <v>17.31428571</v>
      </c>
      <c r="N1325" s="11">
        <f t="shared" si="2"/>
        <v>17</v>
      </c>
      <c r="O1325" s="12" t="str">
        <f t="shared" si="3"/>
        <v>APROBADO</v>
      </c>
      <c r="P1325" s="12" t="str">
        <f>IF(OR(D1325="Académica",D1325="Empresa"),(IF(M1325&lt;Leyenda!$I$11,"ALTO",(IF(M1325&lt;=Leyenda!$I$10,"MEDIO","BAJO")))),(IF(M1325&lt;Leyenda!$J$11,"ALTO",(IF(M1325&lt;=Leyenda!$J$10,"MEDIO","BAJO")))))</f>
        <v>BAJO</v>
      </c>
    </row>
    <row r="1326">
      <c r="A1326" s="8" t="s">
        <v>2666</v>
      </c>
      <c r="B1326" s="9" t="s">
        <v>40</v>
      </c>
      <c r="C1326" s="9" t="s">
        <v>2660</v>
      </c>
      <c r="D1326" s="9" t="s">
        <v>2149</v>
      </c>
      <c r="E1326" s="10">
        <v>15.0</v>
      </c>
      <c r="F1326" s="10">
        <v>14.0</v>
      </c>
      <c r="G1326" s="10">
        <v>16.5</v>
      </c>
      <c r="H1326" s="10">
        <v>16.5</v>
      </c>
      <c r="I1326" s="10">
        <v>16.5</v>
      </c>
      <c r="J1326" s="10">
        <v>16.5</v>
      </c>
      <c r="K1326" s="10">
        <v>14.7</v>
      </c>
      <c r="L1326" s="10">
        <v>15.0</v>
      </c>
      <c r="M1326" s="11">
        <f t="shared" si="1"/>
        <v>15.67142857</v>
      </c>
      <c r="N1326" s="11">
        <f t="shared" si="2"/>
        <v>16</v>
      </c>
      <c r="O1326" s="12" t="str">
        <f t="shared" si="3"/>
        <v>APROBADO</v>
      </c>
      <c r="P1326" s="12" t="str">
        <f>IF(OR(D1326="Académica",D1326="Empresa"),(IF(M1326&lt;Leyenda!$I$11,"ALTO",(IF(M1326&lt;=Leyenda!$I$10,"MEDIO","BAJO")))),(IF(M1326&lt;Leyenda!$J$11,"ALTO",(IF(M1326&lt;=Leyenda!$J$10,"MEDIO","BAJO")))))</f>
        <v>BAJO</v>
      </c>
    </row>
    <row r="1327">
      <c r="A1327" s="8" t="s">
        <v>1879</v>
      </c>
      <c r="B1327" s="9" t="s">
        <v>28</v>
      </c>
      <c r="C1327" s="9" t="s">
        <v>2660</v>
      </c>
      <c r="D1327" s="9" t="s">
        <v>2144</v>
      </c>
      <c r="E1327" s="10">
        <v>12.5</v>
      </c>
      <c r="F1327" s="10">
        <v>11.0</v>
      </c>
      <c r="G1327" s="10">
        <v>16.0</v>
      </c>
      <c r="H1327" s="10">
        <v>16.5</v>
      </c>
      <c r="I1327" s="10">
        <v>16.5</v>
      </c>
      <c r="J1327" s="10">
        <v>16.5</v>
      </c>
      <c r="K1327" s="10">
        <v>13.6</v>
      </c>
      <c r="L1327" s="10">
        <v>13.5</v>
      </c>
      <c r="M1327" s="11">
        <f t="shared" si="1"/>
        <v>14.65714286</v>
      </c>
      <c r="N1327" s="11">
        <f t="shared" si="2"/>
        <v>15</v>
      </c>
      <c r="O1327" s="12" t="str">
        <f t="shared" si="3"/>
        <v>APROBADO</v>
      </c>
      <c r="P1327" s="12" t="str">
        <f>IF(OR(D1327="Académica",D1327="Empresa"),(IF(M1327&lt;Leyenda!$I$11,"ALTO",(IF(M1327&lt;=Leyenda!$I$10,"MEDIO","BAJO")))),(IF(M1327&lt;Leyenda!$J$11,"ALTO",(IF(M1327&lt;=Leyenda!$J$10,"MEDIO","BAJO")))))</f>
        <v>BAJO</v>
      </c>
    </row>
    <row r="1328">
      <c r="A1328" s="8" t="s">
        <v>2667</v>
      </c>
      <c r="B1328" s="9" t="s">
        <v>17</v>
      </c>
      <c r="C1328" s="9" t="s">
        <v>2660</v>
      </c>
      <c r="D1328" s="9" t="s">
        <v>2144</v>
      </c>
      <c r="E1328" s="10">
        <v>17.5</v>
      </c>
      <c r="F1328" s="10">
        <v>11.0</v>
      </c>
      <c r="G1328" s="10">
        <v>15.0</v>
      </c>
      <c r="H1328" s="10">
        <v>16.5</v>
      </c>
      <c r="I1328" s="10">
        <v>17.5</v>
      </c>
      <c r="J1328" s="10">
        <v>12.5</v>
      </c>
      <c r="K1328" s="10">
        <v>14.9</v>
      </c>
      <c r="L1328" s="10">
        <v>15.0</v>
      </c>
      <c r="M1328" s="11">
        <f t="shared" si="1"/>
        <v>14.98571429</v>
      </c>
      <c r="N1328" s="11">
        <f t="shared" si="2"/>
        <v>15</v>
      </c>
      <c r="O1328" s="12" t="str">
        <f t="shared" si="3"/>
        <v>APROBADO</v>
      </c>
      <c r="P1328" s="12" t="str">
        <f>IF(OR(D1328="Académica",D1328="Empresa"),(IF(M1328&lt;Leyenda!$I$11,"ALTO",(IF(M1328&lt;=Leyenda!$I$10,"MEDIO","BAJO")))),(IF(M1328&lt;Leyenda!$J$11,"ALTO",(IF(M1328&lt;=Leyenda!$J$10,"MEDIO","BAJO")))))</f>
        <v>BAJO</v>
      </c>
    </row>
    <row r="1329">
      <c r="A1329" s="8" t="s">
        <v>2374</v>
      </c>
      <c r="B1329" s="9" t="s">
        <v>386</v>
      </c>
      <c r="C1329" s="9" t="s">
        <v>2660</v>
      </c>
      <c r="D1329" s="9" t="s">
        <v>2144</v>
      </c>
      <c r="E1329" s="10">
        <v>17.0</v>
      </c>
      <c r="F1329" s="10">
        <v>15.5</v>
      </c>
      <c r="G1329" s="10">
        <v>17.0</v>
      </c>
      <c r="H1329" s="10">
        <v>12.5</v>
      </c>
      <c r="I1329" s="10">
        <v>16.0</v>
      </c>
      <c r="J1329" s="10">
        <v>16.5</v>
      </c>
      <c r="K1329" s="10">
        <v>16.2</v>
      </c>
      <c r="L1329" s="10">
        <v>16.0</v>
      </c>
      <c r="M1329" s="11">
        <f t="shared" si="1"/>
        <v>15.81428571</v>
      </c>
      <c r="N1329" s="11">
        <f t="shared" si="2"/>
        <v>16</v>
      </c>
      <c r="O1329" s="12" t="str">
        <f t="shared" si="3"/>
        <v>APROBADO</v>
      </c>
      <c r="P1329" s="12" t="str">
        <f>IF(OR(D1329="Académica",D1329="Empresa"),(IF(M1329&lt;Leyenda!$I$11,"ALTO",(IF(M1329&lt;=Leyenda!$I$10,"MEDIO","BAJO")))),(IF(M1329&lt;Leyenda!$J$11,"ALTO",(IF(M1329&lt;=Leyenda!$J$10,"MEDIO","BAJO")))))</f>
        <v>BAJO</v>
      </c>
    </row>
    <row r="1330">
      <c r="A1330" s="8" t="s">
        <v>1549</v>
      </c>
      <c r="B1330" s="9" t="s">
        <v>17</v>
      </c>
      <c r="C1330" s="9" t="s">
        <v>2660</v>
      </c>
      <c r="D1330" s="9" t="s">
        <v>2144</v>
      </c>
      <c r="E1330" s="10">
        <v>16.5</v>
      </c>
      <c r="F1330" s="10">
        <v>16.5</v>
      </c>
      <c r="G1330" s="10">
        <v>16.0</v>
      </c>
      <c r="H1330" s="10">
        <v>16.5</v>
      </c>
      <c r="I1330" s="10">
        <v>20.0</v>
      </c>
      <c r="J1330" s="10">
        <v>16.5</v>
      </c>
      <c r="K1330" s="10">
        <v>16.8</v>
      </c>
      <c r="L1330" s="10">
        <v>16.5</v>
      </c>
      <c r="M1330" s="11">
        <f t="shared" si="1"/>
        <v>16.97142857</v>
      </c>
      <c r="N1330" s="11">
        <f t="shared" si="2"/>
        <v>17</v>
      </c>
      <c r="O1330" s="12" t="str">
        <f t="shared" si="3"/>
        <v>APROBADO</v>
      </c>
      <c r="P1330" s="12" t="str">
        <f>IF(OR(D1330="Académica",D1330="Empresa"),(IF(M1330&lt;Leyenda!$I$11,"ALTO",(IF(M1330&lt;=Leyenda!$I$10,"MEDIO","BAJO")))),(IF(M1330&lt;Leyenda!$J$11,"ALTO",(IF(M1330&lt;=Leyenda!$J$10,"MEDIO","BAJO")))))</f>
        <v>BAJO</v>
      </c>
    </row>
    <row r="1331">
      <c r="A1331" s="8" t="s">
        <v>1049</v>
      </c>
      <c r="B1331" s="9" t="s">
        <v>35</v>
      </c>
      <c r="C1331" s="9" t="s">
        <v>2660</v>
      </c>
      <c r="D1331" s="9" t="s">
        <v>2144</v>
      </c>
      <c r="E1331" s="10">
        <v>19.0</v>
      </c>
      <c r="F1331" s="10">
        <v>17.5</v>
      </c>
      <c r="G1331" s="10">
        <v>17.0</v>
      </c>
      <c r="H1331" s="10">
        <v>17.5</v>
      </c>
      <c r="I1331" s="10">
        <v>16.5</v>
      </c>
      <c r="J1331" s="10">
        <v>20.0</v>
      </c>
      <c r="K1331" s="10">
        <v>17.3</v>
      </c>
      <c r="L1331" s="10">
        <v>17.5</v>
      </c>
      <c r="M1331" s="11">
        <f t="shared" si="1"/>
        <v>17.82857143</v>
      </c>
      <c r="N1331" s="11">
        <f t="shared" si="2"/>
        <v>18</v>
      </c>
      <c r="O1331" s="12" t="str">
        <f t="shared" si="3"/>
        <v>APROBADO</v>
      </c>
      <c r="P1331" s="12" t="str">
        <f>IF(OR(D1331="Académica",D1331="Empresa"),(IF(M1331&lt;Leyenda!$I$11,"ALTO",(IF(M1331&lt;=Leyenda!$I$10,"MEDIO","BAJO")))),(IF(M1331&lt;Leyenda!$J$11,"ALTO",(IF(M1331&lt;=Leyenda!$J$10,"MEDIO","BAJO")))))</f>
        <v>BAJO</v>
      </c>
    </row>
    <row r="1332">
      <c r="A1332" s="8" t="s">
        <v>2668</v>
      </c>
      <c r="B1332" s="9" t="s">
        <v>21</v>
      </c>
      <c r="C1332" s="9" t="s">
        <v>2660</v>
      </c>
      <c r="D1332" s="9" t="s">
        <v>2144</v>
      </c>
      <c r="E1332" s="10">
        <v>16.5</v>
      </c>
      <c r="F1332" s="10">
        <v>16.5</v>
      </c>
      <c r="G1332" s="10">
        <v>16.5</v>
      </c>
      <c r="H1332" s="10">
        <v>18.0</v>
      </c>
      <c r="I1332" s="10">
        <v>16.5</v>
      </c>
      <c r="J1332" s="10">
        <v>15.0</v>
      </c>
      <c r="K1332" s="10">
        <v>16.7</v>
      </c>
      <c r="L1332" s="10">
        <v>16.5</v>
      </c>
      <c r="M1332" s="11">
        <f t="shared" si="1"/>
        <v>16.52857143</v>
      </c>
      <c r="N1332" s="11">
        <f t="shared" si="2"/>
        <v>17</v>
      </c>
      <c r="O1332" s="12" t="str">
        <f t="shared" si="3"/>
        <v>APROBADO</v>
      </c>
      <c r="P1332" s="12" t="str">
        <f>IF(OR(D1332="Académica",D1332="Empresa"),(IF(M1332&lt;Leyenda!$I$11,"ALTO",(IF(M1332&lt;=Leyenda!$I$10,"MEDIO","BAJO")))),(IF(M1332&lt;Leyenda!$J$11,"ALTO",(IF(M1332&lt;=Leyenda!$J$10,"MEDIO","BAJO")))))</f>
        <v>BAJO</v>
      </c>
    </row>
    <row r="1333">
      <c r="A1333" s="8" t="s">
        <v>2669</v>
      </c>
      <c r="B1333" s="9" t="s">
        <v>28</v>
      </c>
      <c r="C1333" s="9" t="s">
        <v>2660</v>
      </c>
      <c r="D1333" s="9" t="s">
        <v>2144</v>
      </c>
      <c r="E1333" s="10">
        <v>16.5</v>
      </c>
      <c r="F1333" s="10">
        <v>15.0</v>
      </c>
      <c r="G1333" s="10">
        <v>16.5</v>
      </c>
      <c r="H1333" s="10">
        <v>16.5</v>
      </c>
      <c r="I1333" s="10">
        <v>16.5</v>
      </c>
      <c r="J1333" s="10">
        <v>15.0</v>
      </c>
      <c r="K1333" s="10">
        <v>15.7</v>
      </c>
      <c r="L1333" s="10">
        <v>16.0</v>
      </c>
      <c r="M1333" s="11">
        <f t="shared" si="1"/>
        <v>15.95714286</v>
      </c>
      <c r="N1333" s="11">
        <f t="shared" si="2"/>
        <v>16</v>
      </c>
      <c r="O1333" s="12" t="str">
        <f t="shared" si="3"/>
        <v>APROBADO</v>
      </c>
      <c r="P1333" s="12" t="str">
        <f>IF(OR(D1333="Académica",D1333="Empresa"),(IF(M1333&lt;Leyenda!$I$11,"ALTO",(IF(M1333&lt;=Leyenda!$I$10,"MEDIO","BAJO")))),(IF(M1333&lt;Leyenda!$J$11,"ALTO",(IF(M1333&lt;=Leyenda!$J$10,"MEDIO","BAJO")))))</f>
        <v>BAJO</v>
      </c>
    </row>
    <row r="1334">
      <c r="A1334" s="8" t="s">
        <v>1915</v>
      </c>
      <c r="B1334" s="9" t="s">
        <v>40</v>
      </c>
      <c r="C1334" s="9" t="s">
        <v>2660</v>
      </c>
      <c r="D1334" s="9" t="s">
        <v>2144</v>
      </c>
      <c r="E1334" s="10">
        <v>16.5</v>
      </c>
      <c r="F1334" s="10">
        <v>16.5</v>
      </c>
      <c r="G1334" s="10">
        <v>16.5</v>
      </c>
      <c r="H1334" s="10">
        <v>16.5</v>
      </c>
      <c r="I1334" s="10">
        <v>16.5</v>
      </c>
      <c r="J1334" s="10">
        <v>15.0</v>
      </c>
      <c r="K1334" s="10">
        <v>16.5</v>
      </c>
      <c r="L1334" s="10">
        <v>16.5</v>
      </c>
      <c r="M1334" s="11">
        <f t="shared" si="1"/>
        <v>16.28571429</v>
      </c>
      <c r="N1334" s="11">
        <f t="shared" si="2"/>
        <v>16</v>
      </c>
      <c r="O1334" s="12" t="str">
        <f t="shared" si="3"/>
        <v>APROBADO</v>
      </c>
      <c r="P1334" s="12" t="str">
        <f>IF(OR(D1334="Académica",D1334="Empresa"),(IF(M1334&lt;Leyenda!$I$11,"ALTO",(IF(M1334&lt;=Leyenda!$I$10,"MEDIO","BAJO")))),(IF(M1334&lt;Leyenda!$J$11,"ALTO",(IF(M1334&lt;=Leyenda!$J$10,"MEDIO","BAJO")))))</f>
        <v>BAJO</v>
      </c>
    </row>
    <row r="1335">
      <c r="A1335" s="8" t="s">
        <v>786</v>
      </c>
      <c r="B1335" s="9" t="s">
        <v>17</v>
      </c>
      <c r="C1335" s="9" t="s">
        <v>2660</v>
      </c>
      <c r="D1335" s="9" t="s">
        <v>2185</v>
      </c>
      <c r="E1335" s="10">
        <v>17.5</v>
      </c>
      <c r="F1335" s="10">
        <v>16.5</v>
      </c>
      <c r="G1335" s="10">
        <v>17.5</v>
      </c>
      <c r="H1335" s="10">
        <v>18.0</v>
      </c>
      <c r="I1335" s="10">
        <v>16.5</v>
      </c>
      <c r="J1335" s="10">
        <v>20.0</v>
      </c>
      <c r="K1335" s="10">
        <v>17.1</v>
      </c>
      <c r="L1335" s="10">
        <v>17.0</v>
      </c>
      <c r="M1335" s="11">
        <f t="shared" si="1"/>
        <v>17.58571429</v>
      </c>
      <c r="N1335" s="11">
        <f t="shared" si="2"/>
        <v>18</v>
      </c>
      <c r="O1335" s="12" t="str">
        <f t="shared" si="3"/>
        <v>APROBADO</v>
      </c>
      <c r="P1335" s="12" t="str">
        <f>IF(OR(D1335="Académica",D1335="Empresa"),(IF(M1335&lt;Leyenda!$I$11,"ALTO",(IF(M1335&lt;=Leyenda!$I$10,"MEDIO","BAJO")))),(IF(M1335&lt;Leyenda!$J$11,"ALTO",(IF(M1335&lt;=Leyenda!$J$10,"MEDIO","BAJO")))))</f>
        <v>BAJO</v>
      </c>
    </row>
    <row r="1336">
      <c r="A1336" s="8" t="s">
        <v>1069</v>
      </c>
      <c r="B1336" s="9" t="s">
        <v>40</v>
      </c>
      <c r="C1336" s="9" t="s">
        <v>2660</v>
      </c>
      <c r="D1336" s="9" t="s">
        <v>2144</v>
      </c>
      <c r="E1336" s="10">
        <v>15.5</v>
      </c>
      <c r="F1336" s="10">
        <v>16.5</v>
      </c>
      <c r="G1336" s="10">
        <v>16.5</v>
      </c>
      <c r="H1336" s="10">
        <v>16.5</v>
      </c>
      <c r="I1336" s="10">
        <v>19.0</v>
      </c>
      <c r="J1336" s="10">
        <v>15.0</v>
      </c>
      <c r="K1336" s="10">
        <v>17.1</v>
      </c>
      <c r="L1336" s="10">
        <v>17.0</v>
      </c>
      <c r="M1336" s="11">
        <f t="shared" si="1"/>
        <v>16.58571429</v>
      </c>
      <c r="N1336" s="11">
        <f t="shared" si="2"/>
        <v>17</v>
      </c>
      <c r="O1336" s="12" t="str">
        <f t="shared" si="3"/>
        <v>APROBADO</v>
      </c>
      <c r="P1336" s="12" t="str">
        <f>IF(OR(D1336="Académica",D1336="Empresa"),(IF(M1336&lt;Leyenda!$I$11,"ALTO",(IF(M1336&lt;=Leyenda!$I$10,"MEDIO","BAJO")))),(IF(M1336&lt;Leyenda!$J$11,"ALTO",(IF(M1336&lt;=Leyenda!$J$10,"MEDIO","BAJO")))))</f>
        <v>BAJO</v>
      </c>
    </row>
    <row r="1337">
      <c r="A1337" s="8" t="s">
        <v>857</v>
      </c>
      <c r="B1337" s="9" t="s">
        <v>35</v>
      </c>
      <c r="C1337" s="9" t="s">
        <v>129</v>
      </c>
      <c r="D1337" s="9" t="s">
        <v>2144</v>
      </c>
      <c r="E1337" s="10">
        <v>16.5</v>
      </c>
      <c r="F1337" s="10">
        <v>16.5</v>
      </c>
      <c r="G1337" s="10">
        <v>20.0</v>
      </c>
      <c r="H1337" s="10">
        <v>16.5</v>
      </c>
      <c r="I1337" s="10">
        <v>16.5</v>
      </c>
      <c r="J1337" s="10">
        <v>15.0</v>
      </c>
      <c r="K1337" s="10">
        <v>17.3</v>
      </c>
      <c r="L1337" s="10">
        <v>17.0</v>
      </c>
      <c r="M1337" s="11">
        <f t="shared" si="1"/>
        <v>16.9</v>
      </c>
      <c r="N1337" s="11">
        <f t="shared" si="2"/>
        <v>17</v>
      </c>
      <c r="O1337" s="12" t="str">
        <f t="shared" si="3"/>
        <v>APROBADO</v>
      </c>
      <c r="P1337" s="12" t="str">
        <f>IF(OR(D1337="Académica",D1337="Empresa"),(IF(M1337&lt;Leyenda!$I$11,"ALTO",(IF(M1337&lt;=Leyenda!$I$10,"MEDIO","BAJO")))),(IF(M1337&lt;Leyenda!$J$11,"ALTO",(IF(M1337&lt;=Leyenda!$J$10,"MEDIO","BAJO")))))</f>
        <v>BAJO</v>
      </c>
    </row>
    <row r="1338">
      <c r="A1338" s="8" t="s">
        <v>992</v>
      </c>
      <c r="B1338" s="9" t="s">
        <v>40</v>
      </c>
      <c r="C1338" s="9" t="s">
        <v>129</v>
      </c>
      <c r="D1338" s="9" t="s">
        <v>2144</v>
      </c>
      <c r="E1338" s="10">
        <v>16.5</v>
      </c>
      <c r="F1338" s="10">
        <v>16.5</v>
      </c>
      <c r="G1338" s="10">
        <v>16.5</v>
      </c>
      <c r="H1338" s="10">
        <v>18.0</v>
      </c>
      <c r="I1338" s="10">
        <v>16.5</v>
      </c>
      <c r="J1338" s="10">
        <v>12.5</v>
      </c>
      <c r="K1338" s="10">
        <v>16.7</v>
      </c>
      <c r="L1338" s="10">
        <v>16.5</v>
      </c>
      <c r="M1338" s="11">
        <f t="shared" si="1"/>
        <v>16.17142857</v>
      </c>
      <c r="N1338" s="11">
        <f t="shared" si="2"/>
        <v>16</v>
      </c>
      <c r="O1338" s="12" t="str">
        <f t="shared" si="3"/>
        <v>APROBADO</v>
      </c>
      <c r="P1338" s="12" t="str">
        <f>IF(OR(D1338="Académica",D1338="Empresa"),(IF(M1338&lt;Leyenda!$I$11,"ALTO",(IF(M1338&lt;=Leyenda!$I$10,"MEDIO","BAJO")))),(IF(M1338&lt;Leyenda!$J$11,"ALTO",(IF(M1338&lt;=Leyenda!$J$10,"MEDIO","BAJO")))))</f>
        <v>BAJO</v>
      </c>
    </row>
    <row r="1339">
      <c r="A1339" s="8" t="s">
        <v>2214</v>
      </c>
      <c r="B1339" s="9" t="s">
        <v>386</v>
      </c>
      <c r="C1339" s="9" t="s">
        <v>129</v>
      </c>
      <c r="D1339" s="9" t="s">
        <v>2144</v>
      </c>
      <c r="E1339" s="10">
        <v>15.5</v>
      </c>
      <c r="F1339" s="10">
        <v>14.5</v>
      </c>
      <c r="G1339" s="10">
        <v>15.0</v>
      </c>
      <c r="H1339" s="10">
        <v>18.5</v>
      </c>
      <c r="I1339" s="10">
        <v>15.5</v>
      </c>
      <c r="J1339" s="10">
        <v>16.0</v>
      </c>
      <c r="K1339" s="10">
        <v>15.6</v>
      </c>
      <c r="L1339" s="10">
        <v>15.5</v>
      </c>
      <c r="M1339" s="11">
        <f t="shared" si="1"/>
        <v>15.8</v>
      </c>
      <c r="N1339" s="11">
        <f t="shared" si="2"/>
        <v>16</v>
      </c>
      <c r="O1339" s="12" t="str">
        <f t="shared" si="3"/>
        <v>APROBADO</v>
      </c>
      <c r="P1339" s="12" t="str">
        <f>IF(OR(D1339="Académica",D1339="Empresa"),(IF(M1339&lt;Leyenda!$I$11,"ALTO",(IF(M1339&lt;=Leyenda!$I$10,"MEDIO","BAJO")))),(IF(M1339&lt;Leyenda!$J$11,"ALTO",(IF(M1339&lt;=Leyenda!$J$10,"MEDIO","BAJO")))))</f>
        <v>BAJO</v>
      </c>
    </row>
    <row r="1340">
      <c r="A1340" s="8" t="s">
        <v>2258</v>
      </c>
      <c r="B1340" s="9" t="s">
        <v>28</v>
      </c>
      <c r="C1340" s="9" t="s">
        <v>129</v>
      </c>
      <c r="D1340" s="9" t="s">
        <v>2144</v>
      </c>
      <c r="E1340" s="10">
        <v>16.5</v>
      </c>
      <c r="F1340" s="10">
        <v>16.5</v>
      </c>
      <c r="G1340" s="10">
        <v>16.5</v>
      </c>
      <c r="H1340" s="10">
        <v>20.0</v>
      </c>
      <c r="I1340" s="10">
        <v>16.5</v>
      </c>
      <c r="J1340" s="10">
        <v>16.5</v>
      </c>
      <c r="K1340" s="10">
        <v>17.0</v>
      </c>
      <c r="L1340" s="10">
        <v>17.0</v>
      </c>
      <c r="M1340" s="11">
        <f t="shared" si="1"/>
        <v>17.07142857</v>
      </c>
      <c r="N1340" s="11">
        <f t="shared" si="2"/>
        <v>17</v>
      </c>
      <c r="O1340" s="12" t="str">
        <f t="shared" si="3"/>
        <v>APROBADO</v>
      </c>
      <c r="P1340" s="12" t="str">
        <f>IF(OR(D1340="Académica",D1340="Empresa"),(IF(M1340&lt;Leyenda!$I$11,"ALTO",(IF(M1340&lt;=Leyenda!$I$10,"MEDIO","BAJO")))),(IF(M1340&lt;Leyenda!$J$11,"ALTO",(IF(M1340&lt;=Leyenda!$J$10,"MEDIO","BAJO")))))</f>
        <v>BAJO</v>
      </c>
    </row>
    <row r="1341">
      <c r="A1341" s="8" t="s">
        <v>2670</v>
      </c>
      <c r="B1341" s="9" t="s">
        <v>601</v>
      </c>
      <c r="C1341" s="9" t="s">
        <v>129</v>
      </c>
      <c r="D1341" s="9" t="s">
        <v>2144</v>
      </c>
      <c r="E1341" s="10">
        <v>18.0</v>
      </c>
      <c r="F1341" s="10">
        <v>15.0</v>
      </c>
      <c r="G1341" s="10">
        <v>14.5</v>
      </c>
      <c r="H1341" s="10">
        <v>13.5</v>
      </c>
      <c r="I1341" s="10">
        <v>14.5</v>
      </c>
      <c r="J1341" s="10">
        <v>12.5</v>
      </c>
      <c r="K1341" s="10">
        <v>15.2</v>
      </c>
      <c r="L1341" s="10">
        <v>15.5</v>
      </c>
      <c r="M1341" s="11">
        <f t="shared" si="1"/>
        <v>14.74285714</v>
      </c>
      <c r="N1341" s="11">
        <f t="shared" si="2"/>
        <v>15</v>
      </c>
      <c r="O1341" s="12" t="str">
        <f t="shared" si="3"/>
        <v>APROBADO</v>
      </c>
      <c r="P1341" s="12" t="str">
        <f>IF(OR(D1341="Académica",D1341="Empresa"),(IF(M1341&lt;Leyenda!$I$11,"ALTO",(IF(M1341&lt;=Leyenda!$I$10,"MEDIO","BAJO")))),(IF(M1341&lt;Leyenda!$J$11,"ALTO",(IF(M1341&lt;=Leyenda!$J$10,"MEDIO","BAJO")))))</f>
        <v>BAJO</v>
      </c>
    </row>
    <row r="1342">
      <c r="A1342" s="8" t="s">
        <v>1822</v>
      </c>
      <c r="B1342" s="9" t="s">
        <v>28</v>
      </c>
      <c r="C1342" s="9" t="s">
        <v>129</v>
      </c>
      <c r="D1342" s="9" t="s">
        <v>2144</v>
      </c>
      <c r="E1342" s="10">
        <v>16.5</v>
      </c>
      <c r="F1342" s="10">
        <v>16.5</v>
      </c>
      <c r="G1342" s="10">
        <v>16.0</v>
      </c>
      <c r="H1342" s="10">
        <v>19.0</v>
      </c>
      <c r="I1342" s="10">
        <v>16.5</v>
      </c>
      <c r="J1342" s="10">
        <v>16.5</v>
      </c>
      <c r="K1342" s="10">
        <v>15.9</v>
      </c>
      <c r="L1342" s="10">
        <v>16.0</v>
      </c>
      <c r="M1342" s="11">
        <f t="shared" si="1"/>
        <v>16.7</v>
      </c>
      <c r="N1342" s="11">
        <f t="shared" si="2"/>
        <v>17</v>
      </c>
      <c r="O1342" s="12" t="str">
        <f t="shared" si="3"/>
        <v>APROBADO</v>
      </c>
      <c r="P1342" s="12" t="str">
        <f>IF(OR(D1342="Académica",D1342="Empresa"),(IF(M1342&lt;Leyenda!$I$11,"ALTO",(IF(M1342&lt;=Leyenda!$I$10,"MEDIO","BAJO")))),(IF(M1342&lt;Leyenda!$J$11,"ALTO",(IF(M1342&lt;=Leyenda!$J$10,"MEDIO","BAJO")))))</f>
        <v>BAJO</v>
      </c>
    </row>
    <row r="1343">
      <c r="A1343" s="8" t="s">
        <v>2671</v>
      </c>
      <c r="B1343" s="9" t="s">
        <v>386</v>
      </c>
      <c r="C1343" s="9" t="s">
        <v>129</v>
      </c>
      <c r="D1343" s="9" t="s">
        <v>2144</v>
      </c>
      <c r="E1343" s="10">
        <v>12.5</v>
      </c>
      <c r="F1343" s="10">
        <v>14.5</v>
      </c>
      <c r="G1343" s="10">
        <v>12.5</v>
      </c>
      <c r="H1343" s="10">
        <v>18.5</v>
      </c>
      <c r="I1343" s="10">
        <v>13.5</v>
      </c>
      <c r="J1343" s="10">
        <v>16.0</v>
      </c>
      <c r="K1343" s="10">
        <v>14.4</v>
      </c>
      <c r="L1343" s="10">
        <v>14.5</v>
      </c>
      <c r="M1343" s="11">
        <f t="shared" si="1"/>
        <v>14.55714286</v>
      </c>
      <c r="N1343" s="11">
        <f t="shared" si="2"/>
        <v>15</v>
      </c>
      <c r="O1343" s="12" t="str">
        <f t="shared" si="3"/>
        <v>APROBADO</v>
      </c>
      <c r="P1343" s="12" t="str">
        <f>IF(OR(D1343="Académica",D1343="Empresa"),(IF(M1343&lt;Leyenda!$I$11,"ALTO",(IF(M1343&lt;=Leyenda!$I$10,"MEDIO","BAJO")))),(IF(M1343&lt;Leyenda!$J$11,"ALTO",(IF(M1343&lt;=Leyenda!$J$10,"MEDIO","BAJO")))))</f>
        <v>BAJO</v>
      </c>
    </row>
    <row r="1344">
      <c r="A1344" s="8" t="s">
        <v>856</v>
      </c>
      <c r="B1344" s="9" t="s">
        <v>28</v>
      </c>
      <c r="C1344" s="9" t="s">
        <v>129</v>
      </c>
      <c r="D1344" s="9" t="s">
        <v>2144</v>
      </c>
      <c r="E1344" s="10">
        <v>20.0</v>
      </c>
      <c r="F1344" s="10">
        <v>20.0</v>
      </c>
      <c r="G1344" s="10">
        <v>19.5</v>
      </c>
      <c r="H1344" s="10">
        <v>20.0</v>
      </c>
      <c r="I1344" s="10">
        <v>19.0</v>
      </c>
      <c r="J1344" s="10">
        <v>19.0</v>
      </c>
      <c r="K1344" s="10">
        <v>19.5</v>
      </c>
      <c r="L1344" s="10">
        <v>19.5</v>
      </c>
      <c r="M1344" s="11">
        <f t="shared" si="1"/>
        <v>19.57142857</v>
      </c>
      <c r="N1344" s="11">
        <f t="shared" si="2"/>
        <v>20</v>
      </c>
      <c r="O1344" s="12" t="str">
        <f t="shared" si="3"/>
        <v>APROBADO</v>
      </c>
      <c r="P1344" s="12" t="str">
        <f>IF(OR(D1344="Académica",D1344="Empresa"),(IF(M1344&lt;Leyenda!$I$11,"ALTO",(IF(M1344&lt;=Leyenda!$I$10,"MEDIO","BAJO")))),(IF(M1344&lt;Leyenda!$J$11,"ALTO",(IF(M1344&lt;=Leyenda!$J$10,"MEDIO","BAJO")))))</f>
        <v>BAJO</v>
      </c>
    </row>
    <row r="1345">
      <c r="A1345" s="8" t="s">
        <v>1768</v>
      </c>
      <c r="B1345" s="9" t="s">
        <v>28</v>
      </c>
      <c r="C1345" s="9" t="s">
        <v>129</v>
      </c>
      <c r="D1345" s="9" t="s">
        <v>2144</v>
      </c>
      <c r="E1345" s="10">
        <v>16.5</v>
      </c>
      <c r="F1345" s="10">
        <v>16.5</v>
      </c>
      <c r="G1345" s="10">
        <v>16.5</v>
      </c>
      <c r="H1345" s="10">
        <v>20.0</v>
      </c>
      <c r="I1345" s="10">
        <v>16.5</v>
      </c>
      <c r="J1345" s="10">
        <v>16.5</v>
      </c>
      <c r="K1345" s="10">
        <v>17.1</v>
      </c>
      <c r="L1345" s="10">
        <v>17.0</v>
      </c>
      <c r="M1345" s="11">
        <f t="shared" si="1"/>
        <v>17.08571429</v>
      </c>
      <c r="N1345" s="11">
        <f t="shared" si="2"/>
        <v>17</v>
      </c>
      <c r="O1345" s="12" t="str">
        <f t="shared" si="3"/>
        <v>APROBADO</v>
      </c>
      <c r="P1345" s="12" t="str">
        <f>IF(OR(D1345="Académica",D1345="Empresa"),(IF(M1345&lt;Leyenda!$I$11,"ALTO",(IF(M1345&lt;=Leyenda!$I$10,"MEDIO","BAJO")))),(IF(M1345&lt;Leyenda!$J$11,"ALTO",(IF(M1345&lt;=Leyenda!$J$10,"MEDIO","BAJO")))))</f>
        <v>BAJO</v>
      </c>
    </row>
    <row r="1346">
      <c r="A1346" s="8" t="s">
        <v>1565</v>
      </c>
      <c r="B1346" s="9" t="s">
        <v>40</v>
      </c>
      <c r="C1346" s="9" t="s">
        <v>129</v>
      </c>
      <c r="D1346" s="9" t="s">
        <v>2144</v>
      </c>
      <c r="E1346" s="10">
        <v>11.0</v>
      </c>
      <c r="F1346" s="10">
        <v>15.5</v>
      </c>
      <c r="G1346" s="10">
        <v>16.5</v>
      </c>
      <c r="H1346" s="10">
        <v>16.5</v>
      </c>
      <c r="I1346" s="10">
        <v>12.5</v>
      </c>
      <c r="J1346" s="10">
        <v>16.5</v>
      </c>
      <c r="K1346" s="10">
        <v>14.9</v>
      </c>
      <c r="L1346" s="10">
        <v>15.0</v>
      </c>
      <c r="M1346" s="11">
        <f t="shared" si="1"/>
        <v>14.77142857</v>
      </c>
      <c r="N1346" s="11">
        <f t="shared" si="2"/>
        <v>15</v>
      </c>
      <c r="O1346" s="12" t="str">
        <f t="shared" si="3"/>
        <v>APROBADO</v>
      </c>
      <c r="P1346" s="12" t="str">
        <f>IF(OR(D1346="Académica",D1346="Empresa"),(IF(M1346&lt;Leyenda!$I$11,"ALTO",(IF(M1346&lt;=Leyenda!$I$10,"MEDIO","BAJO")))),(IF(M1346&lt;Leyenda!$J$11,"ALTO",(IF(M1346&lt;=Leyenda!$J$10,"MEDIO","BAJO")))))</f>
        <v>BAJO</v>
      </c>
    </row>
    <row r="1347">
      <c r="A1347" s="8" t="s">
        <v>1159</v>
      </c>
      <c r="B1347" s="9" t="s">
        <v>28</v>
      </c>
      <c r="C1347" s="9" t="s">
        <v>129</v>
      </c>
      <c r="D1347" s="9" t="s">
        <v>2144</v>
      </c>
      <c r="E1347" s="10">
        <v>17.5</v>
      </c>
      <c r="F1347" s="10">
        <v>16.5</v>
      </c>
      <c r="G1347" s="10">
        <v>18.5</v>
      </c>
      <c r="H1347" s="10">
        <v>20.0</v>
      </c>
      <c r="I1347" s="10">
        <v>19.0</v>
      </c>
      <c r="J1347" s="10">
        <v>15.0</v>
      </c>
      <c r="K1347" s="10">
        <v>18.1</v>
      </c>
      <c r="L1347" s="10">
        <v>18.0</v>
      </c>
      <c r="M1347" s="11">
        <f t="shared" si="1"/>
        <v>17.8</v>
      </c>
      <c r="N1347" s="11">
        <f t="shared" si="2"/>
        <v>18</v>
      </c>
      <c r="O1347" s="12" t="str">
        <f t="shared" si="3"/>
        <v>APROBADO</v>
      </c>
      <c r="P1347" s="12" t="str">
        <f>IF(OR(D1347="Académica",D1347="Empresa"),(IF(M1347&lt;Leyenda!$I$11,"ALTO",(IF(M1347&lt;=Leyenda!$I$10,"MEDIO","BAJO")))),(IF(M1347&lt;Leyenda!$J$11,"ALTO",(IF(M1347&lt;=Leyenda!$J$10,"MEDIO","BAJO")))))</f>
        <v>BAJO</v>
      </c>
    </row>
    <row r="1348">
      <c r="A1348" s="8" t="s">
        <v>1962</v>
      </c>
      <c r="B1348" s="9" t="s">
        <v>28</v>
      </c>
      <c r="C1348" s="9" t="s">
        <v>129</v>
      </c>
      <c r="D1348" s="9" t="s">
        <v>2144</v>
      </c>
      <c r="E1348" s="10">
        <v>16.5</v>
      </c>
      <c r="F1348" s="10">
        <v>16.5</v>
      </c>
      <c r="G1348" s="10">
        <v>16.5</v>
      </c>
      <c r="H1348" s="10">
        <v>19.0</v>
      </c>
      <c r="I1348" s="10">
        <v>16.5</v>
      </c>
      <c r="J1348" s="10">
        <v>19.0</v>
      </c>
      <c r="K1348" s="10">
        <v>17.1</v>
      </c>
      <c r="L1348" s="10">
        <v>17.5</v>
      </c>
      <c r="M1348" s="11">
        <f t="shared" si="1"/>
        <v>17.3</v>
      </c>
      <c r="N1348" s="11">
        <f t="shared" si="2"/>
        <v>17</v>
      </c>
      <c r="O1348" s="12" t="str">
        <f t="shared" si="3"/>
        <v>APROBADO</v>
      </c>
      <c r="P1348" s="12" t="str">
        <f>IF(OR(D1348="Académica",D1348="Empresa"),(IF(M1348&lt;Leyenda!$I$11,"ALTO",(IF(M1348&lt;=Leyenda!$I$10,"MEDIO","BAJO")))),(IF(M1348&lt;Leyenda!$J$11,"ALTO",(IF(M1348&lt;=Leyenda!$J$10,"MEDIO","BAJO")))))</f>
        <v>BAJO</v>
      </c>
    </row>
    <row r="1349">
      <c r="A1349" s="8" t="s">
        <v>859</v>
      </c>
      <c r="B1349" s="9" t="s">
        <v>25</v>
      </c>
      <c r="C1349" s="9" t="s">
        <v>129</v>
      </c>
      <c r="D1349" s="9" t="s">
        <v>2144</v>
      </c>
      <c r="E1349" s="10">
        <v>16.5</v>
      </c>
      <c r="F1349" s="10">
        <v>16.5</v>
      </c>
      <c r="G1349" s="10">
        <v>16.5</v>
      </c>
      <c r="H1349" s="10">
        <v>19.0</v>
      </c>
      <c r="I1349" s="10">
        <v>14.0</v>
      </c>
      <c r="J1349" s="10">
        <v>16.5</v>
      </c>
      <c r="K1349" s="10">
        <v>16.5</v>
      </c>
      <c r="L1349" s="10">
        <v>16.5</v>
      </c>
      <c r="M1349" s="11">
        <f t="shared" si="1"/>
        <v>16.5</v>
      </c>
      <c r="N1349" s="11">
        <f t="shared" si="2"/>
        <v>17</v>
      </c>
      <c r="O1349" s="12" t="str">
        <f t="shared" si="3"/>
        <v>APROBADO</v>
      </c>
      <c r="P1349" s="12" t="str">
        <f>IF(OR(D1349="Académica",D1349="Empresa"),(IF(M1349&lt;Leyenda!$I$11,"ALTO",(IF(M1349&lt;=Leyenda!$I$10,"MEDIO","BAJO")))),(IF(M1349&lt;Leyenda!$J$11,"ALTO",(IF(M1349&lt;=Leyenda!$J$10,"MEDIO","BAJO")))))</f>
        <v>BAJO</v>
      </c>
    </row>
    <row r="1350">
      <c r="A1350" s="8" t="s">
        <v>1714</v>
      </c>
      <c r="B1350" s="9" t="s">
        <v>28</v>
      </c>
      <c r="C1350" s="9" t="s">
        <v>129</v>
      </c>
      <c r="D1350" s="9" t="s">
        <v>2144</v>
      </c>
      <c r="E1350" s="10">
        <v>15.5</v>
      </c>
      <c r="F1350" s="10">
        <v>16.5</v>
      </c>
      <c r="G1350" s="10">
        <v>16.5</v>
      </c>
      <c r="H1350" s="10">
        <v>20.0</v>
      </c>
      <c r="I1350" s="10">
        <v>16.5</v>
      </c>
      <c r="J1350" s="10">
        <v>16.5</v>
      </c>
      <c r="K1350" s="10">
        <v>16.9</v>
      </c>
      <c r="L1350" s="10">
        <v>16.5</v>
      </c>
      <c r="M1350" s="11">
        <f t="shared" si="1"/>
        <v>16.91428571</v>
      </c>
      <c r="N1350" s="11">
        <f t="shared" si="2"/>
        <v>17</v>
      </c>
      <c r="O1350" s="12" t="str">
        <f t="shared" si="3"/>
        <v>APROBADO</v>
      </c>
      <c r="P1350" s="12" t="str">
        <f>IF(OR(D1350="Académica",D1350="Empresa"),(IF(M1350&lt;Leyenda!$I$11,"ALTO",(IF(M1350&lt;=Leyenda!$I$10,"MEDIO","BAJO")))),(IF(M1350&lt;Leyenda!$J$11,"ALTO",(IF(M1350&lt;=Leyenda!$J$10,"MEDIO","BAJO")))))</f>
        <v>BAJO</v>
      </c>
    </row>
    <row r="1351">
      <c r="A1351" s="8" t="s">
        <v>2672</v>
      </c>
      <c r="B1351" s="9" t="s">
        <v>28</v>
      </c>
      <c r="C1351" s="9" t="s">
        <v>129</v>
      </c>
      <c r="D1351" s="9" t="s">
        <v>2144</v>
      </c>
      <c r="E1351" s="10">
        <v>10.0</v>
      </c>
      <c r="F1351" s="10">
        <v>15.0</v>
      </c>
      <c r="G1351" s="10">
        <v>15.0</v>
      </c>
      <c r="H1351" s="10">
        <v>16.5</v>
      </c>
      <c r="I1351" s="10">
        <v>16.5</v>
      </c>
      <c r="J1351" s="10">
        <v>14.0</v>
      </c>
      <c r="K1351" s="10">
        <v>14.2</v>
      </c>
      <c r="L1351" s="10">
        <v>14.5</v>
      </c>
      <c r="M1351" s="11">
        <f t="shared" si="1"/>
        <v>14.45714286</v>
      </c>
      <c r="N1351" s="11">
        <f t="shared" si="2"/>
        <v>14</v>
      </c>
      <c r="O1351" s="12" t="str">
        <f t="shared" si="3"/>
        <v>DESAPROBADO</v>
      </c>
      <c r="P1351" s="12" t="str">
        <f>IF(OR(D1351="Académica",D1351="Empresa"),(IF(M1351&lt;Leyenda!$I$11,"ALTO",(IF(M1351&lt;=Leyenda!$I$10,"MEDIO","BAJO")))),(IF(M1351&lt;Leyenda!$J$11,"ALTO",(IF(M1351&lt;=Leyenda!$J$10,"MEDIO","BAJO")))))</f>
        <v>MEDIO</v>
      </c>
    </row>
    <row r="1352">
      <c r="A1352" s="8" t="s">
        <v>762</v>
      </c>
      <c r="B1352" s="9" t="s">
        <v>17</v>
      </c>
      <c r="C1352" s="9" t="s">
        <v>129</v>
      </c>
      <c r="D1352" s="9" t="s">
        <v>2144</v>
      </c>
      <c r="E1352" s="10">
        <v>16.5</v>
      </c>
      <c r="F1352" s="10">
        <v>16.5</v>
      </c>
      <c r="G1352" s="10">
        <v>16.5</v>
      </c>
      <c r="H1352" s="10">
        <v>17.5</v>
      </c>
      <c r="I1352" s="10">
        <v>16.5</v>
      </c>
      <c r="J1352" s="10">
        <v>19.0</v>
      </c>
      <c r="K1352" s="10">
        <v>16.6</v>
      </c>
      <c r="L1352" s="10">
        <v>16.5</v>
      </c>
      <c r="M1352" s="11">
        <f t="shared" si="1"/>
        <v>17.01428571</v>
      </c>
      <c r="N1352" s="11">
        <f t="shared" si="2"/>
        <v>17</v>
      </c>
      <c r="O1352" s="12" t="str">
        <f t="shared" si="3"/>
        <v>APROBADO</v>
      </c>
      <c r="P1352" s="12" t="str">
        <f>IF(OR(D1352="Académica",D1352="Empresa"),(IF(M1352&lt;Leyenda!$I$11,"ALTO",(IF(M1352&lt;=Leyenda!$I$10,"MEDIO","BAJO")))),(IF(M1352&lt;Leyenda!$J$11,"ALTO",(IF(M1352&lt;=Leyenda!$J$10,"MEDIO","BAJO")))))</f>
        <v>BAJO</v>
      </c>
    </row>
    <row r="1353">
      <c r="A1353" s="8" t="s">
        <v>1435</v>
      </c>
      <c r="B1353" s="9" t="s">
        <v>28</v>
      </c>
      <c r="C1353" s="9" t="s">
        <v>129</v>
      </c>
      <c r="D1353" s="9" t="s">
        <v>2144</v>
      </c>
      <c r="E1353" s="10">
        <v>15.5</v>
      </c>
      <c r="F1353" s="10">
        <v>16.5</v>
      </c>
      <c r="G1353" s="10">
        <v>16.5</v>
      </c>
      <c r="H1353" s="10">
        <v>11.5</v>
      </c>
      <c r="I1353" s="10">
        <v>19.0</v>
      </c>
      <c r="J1353" s="10">
        <v>16.5</v>
      </c>
      <c r="K1353" s="10">
        <v>15.4</v>
      </c>
      <c r="L1353" s="10">
        <v>15.5</v>
      </c>
      <c r="M1353" s="11">
        <f t="shared" si="1"/>
        <v>15.84285714</v>
      </c>
      <c r="N1353" s="11">
        <f t="shared" si="2"/>
        <v>16</v>
      </c>
      <c r="O1353" s="12" t="str">
        <f t="shared" si="3"/>
        <v>APROBADO</v>
      </c>
      <c r="P1353" s="12" t="str">
        <f>IF(OR(D1353="Académica",D1353="Empresa"),(IF(M1353&lt;Leyenda!$I$11,"ALTO",(IF(M1353&lt;=Leyenda!$I$10,"MEDIO","BAJO")))),(IF(M1353&lt;Leyenda!$J$11,"ALTO",(IF(M1353&lt;=Leyenda!$J$10,"MEDIO","BAJO")))))</f>
        <v>BAJO</v>
      </c>
    </row>
    <row r="1354">
      <c r="A1354" s="8" t="s">
        <v>1378</v>
      </c>
      <c r="B1354" s="9" t="s">
        <v>17</v>
      </c>
      <c r="C1354" s="9" t="s">
        <v>129</v>
      </c>
      <c r="D1354" s="9" t="s">
        <v>2144</v>
      </c>
      <c r="E1354" s="10">
        <v>17.5</v>
      </c>
      <c r="F1354" s="10">
        <v>16.5</v>
      </c>
      <c r="G1354" s="10">
        <v>17.0</v>
      </c>
      <c r="H1354" s="10">
        <v>19.0</v>
      </c>
      <c r="I1354" s="10">
        <v>16.5</v>
      </c>
      <c r="J1354" s="10">
        <v>19.0</v>
      </c>
      <c r="K1354" s="10">
        <v>17.4</v>
      </c>
      <c r="L1354" s="10">
        <v>17.5</v>
      </c>
      <c r="M1354" s="11">
        <f t="shared" si="1"/>
        <v>17.55714286</v>
      </c>
      <c r="N1354" s="11">
        <f t="shared" si="2"/>
        <v>18</v>
      </c>
      <c r="O1354" s="12" t="str">
        <f t="shared" si="3"/>
        <v>APROBADO</v>
      </c>
      <c r="P1354" s="12" t="str">
        <f>IF(OR(D1354="Académica",D1354="Empresa"),(IF(M1354&lt;Leyenda!$I$11,"ALTO",(IF(M1354&lt;=Leyenda!$I$10,"MEDIO","BAJO")))),(IF(M1354&lt;Leyenda!$J$11,"ALTO",(IF(M1354&lt;=Leyenda!$J$10,"MEDIO","BAJO")))))</f>
        <v>BAJO</v>
      </c>
    </row>
    <row r="1355">
      <c r="A1355" s="8" t="s">
        <v>1681</v>
      </c>
      <c r="B1355" s="9" t="s">
        <v>28</v>
      </c>
      <c r="C1355" s="9" t="s">
        <v>129</v>
      </c>
      <c r="D1355" s="9" t="s">
        <v>2144</v>
      </c>
      <c r="E1355" s="10">
        <v>16.5</v>
      </c>
      <c r="F1355" s="10">
        <v>16.5</v>
      </c>
      <c r="G1355" s="10">
        <v>17.0</v>
      </c>
      <c r="H1355" s="10">
        <v>20.0</v>
      </c>
      <c r="I1355" s="10">
        <v>16.5</v>
      </c>
      <c r="J1355" s="10">
        <v>16.5</v>
      </c>
      <c r="K1355" s="10">
        <v>16.9</v>
      </c>
      <c r="L1355" s="10">
        <v>17.0</v>
      </c>
      <c r="M1355" s="11">
        <f t="shared" si="1"/>
        <v>17.12857143</v>
      </c>
      <c r="N1355" s="11">
        <f t="shared" si="2"/>
        <v>17</v>
      </c>
      <c r="O1355" s="12" t="str">
        <f t="shared" si="3"/>
        <v>APROBADO</v>
      </c>
      <c r="P1355" s="12" t="str">
        <f>IF(OR(D1355="Académica",D1355="Empresa"),(IF(M1355&lt;Leyenda!$I$11,"ALTO",(IF(M1355&lt;=Leyenda!$I$10,"MEDIO","BAJO")))),(IF(M1355&lt;Leyenda!$J$11,"ALTO",(IF(M1355&lt;=Leyenda!$J$10,"MEDIO","BAJO")))))</f>
        <v>BAJO</v>
      </c>
    </row>
    <row r="1356">
      <c r="A1356" s="8" t="s">
        <v>2673</v>
      </c>
      <c r="B1356" s="9" t="s">
        <v>25</v>
      </c>
      <c r="C1356" s="9" t="s">
        <v>129</v>
      </c>
      <c r="D1356" s="9" t="s">
        <v>2144</v>
      </c>
      <c r="E1356" s="10">
        <v>16.5</v>
      </c>
      <c r="F1356" s="10">
        <v>17.5</v>
      </c>
      <c r="G1356" s="10">
        <v>16.5</v>
      </c>
      <c r="H1356" s="10">
        <v>16.5</v>
      </c>
      <c r="I1356" s="10">
        <v>16.5</v>
      </c>
      <c r="J1356" s="10">
        <v>16.5</v>
      </c>
      <c r="K1356" s="10">
        <v>16.6</v>
      </c>
      <c r="L1356" s="10">
        <v>16.5</v>
      </c>
      <c r="M1356" s="11">
        <f t="shared" si="1"/>
        <v>16.65714286</v>
      </c>
      <c r="N1356" s="11">
        <f t="shared" si="2"/>
        <v>17</v>
      </c>
      <c r="O1356" s="12" t="str">
        <f t="shared" si="3"/>
        <v>APROBADO</v>
      </c>
      <c r="P1356" s="12" t="str">
        <f>IF(OR(D1356="Académica",D1356="Empresa"),(IF(M1356&lt;Leyenda!$I$11,"ALTO",(IF(M1356&lt;=Leyenda!$I$10,"MEDIO","BAJO")))),(IF(M1356&lt;Leyenda!$J$11,"ALTO",(IF(M1356&lt;=Leyenda!$J$10,"MEDIO","BAJO")))))</f>
        <v>BAJO</v>
      </c>
    </row>
    <row r="1357">
      <c r="A1357" s="8" t="s">
        <v>1097</v>
      </c>
      <c r="B1357" s="9" t="s">
        <v>28</v>
      </c>
      <c r="C1357" s="9" t="s">
        <v>129</v>
      </c>
      <c r="D1357" s="9" t="s">
        <v>2144</v>
      </c>
      <c r="E1357" s="10">
        <v>15.0</v>
      </c>
      <c r="F1357" s="10">
        <v>16.5</v>
      </c>
      <c r="G1357" s="10">
        <v>16.5</v>
      </c>
      <c r="H1357" s="10">
        <v>19.0</v>
      </c>
      <c r="I1357" s="10">
        <v>16.5</v>
      </c>
      <c r="J1357" s="10">
        <v>16.5</v>
      </c>
      <c r="K1357" s="10">
        <v>16.1</v>
      </c>
      <c r="L1357" s="10">
        <v>16.0</v>
      </c>
      <c r="M1357" s="11">
        <f t="shared" si="1"/>
        <v>16.58571429</v>
      </c>
      <c r="N1357" s="11">
        <f t="shared" si="2"/>
        <v>17</v>
      </c>
      <c r="O1357" s="12" t="str">
        <f t="shared" si="3"/>
        <v>APROBADO</v>
      </c>
      <c r="P1357" s="12" t="str">
        <f>IF(OR(D1357="Académica",D1357="Empresa"),(IF(M1357&lt;Leyenda!$I$11,"ALTO",(IF(M1357&lt;=Leyenda!$I$10,"MEDIO","BAJO")))),(IF(M1357&lt;Leyenda!$J$11,"ALTO",(IF(M1357&lt;=Leyenda!$J$10,"MEDIO","BAJO")))))</f>
        <v>BAJO</v>
      </c>
    </row>
    <row r="1358">
      <c r="A1358" s="8" t="s">
        <v>848</v>
      </c>
      <c r="B1358" s="9" t="s">
        <v>17</v>
      </c>
      <c r="C1358" s="9" t="s">
        <v>129</v>
      </c>
      <c r="D1358" s="9" t="s">
        <v>2144</v>
      </c>
      <c r="E1358" s="10">
        <v>19.0</v>
      </c>
      <c r="F1358" s="10">
        <v>19.0</v>
      </c>
      <c r="G1358" s="10">
        <v>17.0</v>
      </c>
      <c r="H1358" s="10">
        <v>20.0</v>
      </c>
      <c r="I1358" s="10">
        <v>19.0</v>
      </c>
      <c r="J1358" s="10">
        <v>20.0</v>
      </c>
      <c r="K1358" s="10">
        <v>19.0</v>
      </c>
      <c r="L1358" s="10">
        <v>19.0</v>
      </c>
      <c r="M1358" s="11">
        <f t="shared" si="1"/>
        <v>19</v>
      </c>
      <c r="N1358" s="11">
        <f t="shared" si="2"/>
        <v>19</v>
      </c>
      <c r="O1358" s="12" t="str">
        <f t="shared" si="3"/>
        <v>APROBADO</v>
      </c>
      <c r="P1358" s="12" t="str">
        <f>IF(OR(D1358="Académica",D1358="Empresa"),(IF(M1358&lt;Leyenda!$I$11,"ALTO",(IF(M1358&lt;=Leyenda!$I$10,"MEDIO","BAJO")))),(IF(M1358&lt;Leyenda!$J$11,"ALTO",(IF(M1358&lt;=Leyenda!$J$10,"MEDIO","BAJO")))))</f>
        <v>BAJO</v>
      </c>
    </row>
    <row r="1359">
      <c r="A1359" s="8" t="s">
        <v>789</v>
      </c>
      <c r="B1359" s="9" t="s">
        <v>28</v>
      </c>
      <c r="C1359" s="9" t="s">
        <v>129</v>
      </c>
      <c r="D1359" s="9" t="s">
        <v>2144</v>
      </c>
      <c r="E1359" s="10">
        <v>20.0</v>
      </c>
      <c r="F1359" s="10">
        <v>19.0</v>
      </c>
      <c r="G1359" s="10">
        <v>19.5</v>
      </c>
      <c r="H1359" s="10">
        <v>20.0</v>
      </c>
      <c r="I1359" s="10">
        <v>19.0</v>
      </c>
      <c r="J1359" s="10">
        <v>19.0</v>
      </c>
      <c r="K1359" s="10">
        <v>18.9</v>
      </c>
      <c r="L1359" s="10">
        <v>18.5</v>
      </c>
      <c r="M1359" s="11">
        <f t="shared" si="1"/>
        <v>19.34285714</v>
      </c>
      <c r="N1359" s="11">
        <f t="shared" si="2"/>
        <v>19</v>
      </c>
      <c r="O1359" s="12" t="str">
        <f t="shared" si="3"/>
        <v>APROBADO</v>
      </c>
      <c r="P1359" s="12" t="str">
        <f>IF(OR(D1359="Académica",D1359="Empresa"),(IF(M1359&lt;Leyenda!$I$11,"ALTO",(IF(M1359&lt;=Leyenda!$I$10,"MEDIO","BAJO")))),(IF(M1359&lt;Leyenda!$J$11,"ALTO",(IF(M1359&lt;=Leyenda!$J$10,"MEDIO","BAJO")))))</f>
        <v>BAJO</v>
      </c>
    </row>
    <row r="1360">
      <c r="A1360" s="8" t="s">
        <v>1015</v>
      </c>
      <c r="B1360" s="9" t="s">
        <v>25</v>
      </c>
      <c r="C1360" s="9" t="s">
        <v>129</v>
      </c>
      <c r="D1360" s="9" t="s">
        <v>2144</v>
      </c>
      <c r="E1360" s="10">
        <v>20.0</v>
      </c>
      <c r="F1360" s="10">
        <v>16.5</v>
      </c>
      <c r="G1360" s="10">
        <v>17.5</v>
      </c>
      <c r="H1360" s="10">
        <v>20.0</v>
      </c>
      <c r="I1360" s="10">
        <v>16.5</v>
      </c>
      <c r="J1360" s="10">
        <v>15.0</v>
      </c>
      <c r="K1360" s="10">
        <v>17.7</v>
      </c>
      <c r="L1360" s="10">
        <v>18.0</v>
      </c>
      <c r="M1360" s="11">
        <f t="shared" si="1"/>
        <v>17.6</v>
      </c>
      <c r="N1360" s="11">
        <f t="shared" si="2"/>
        <v>18</v>
      </c>
      <c r="O1360" s="12" t="str">
        <f t="shared" si="3"/>
        <v>APROBADO</v>
      </c>
      <c r="P1360" s="12" t="str">
        <f>IF(OR(D1360="Académica",D1360="Empresa"),(IF(M1360&lt;Leyenda!$I$11,"ALTO",(IF(M1360&lt;=Leyenda!$I$10,"MEDIO","BAJO")))),(IF(M1360&lt;Leyenda!$J$11,"ALTO",(IF(M1360&lt;=Leyenda!$J$10,"MEDIO","BAJO")))))</f>
        <v>BAJO</v>
      </c>
    </row>
    <row r="1361">
      <c r="A1361" s="8" t="s">
        <v>888</v>
      </c>
      <c r="B1361" s="9" t="s">
        <v>28</v>
      </c>
      <c r="C1361" s="9" t="s">
        <v>129</v>
      </c>
      <c r="D1361" s="9" t="s">
        <v>2144</v>
      </c>
      <c r="E1361" s="10">
        <v>15.0</v>
      </c>
      <c r="F1361" s="10">
        <v>16.5</v>
      </c>
      <c r="G1361" s="10">
        <v>16.5</v>
      </c>
      <c r="H1361" s="10">
        <v>16.5</v>
      </c>
      <c r="I1361" s="10">
        <v>14.0</v>
      </c>
      <c r="J1361" s="10">
        <v>12.5</v>
      </c>
      <c r="K1361" s="10">
        <v>15.4</v>
      </c>
      <c r="L1361" s="10">
        <v>15.5</v>
      </c>
      <c r="M1361" s="11">
        <f t="shared" si="1"/>
        <v>15.2</v>
      </c>
      <c r="N1361" s="11">
        <f t="shared" si="2"/>
        <v>15</v>
      </c>
      <c r="O1361" s="12" t="str">
        <f t="shared" si="3"/>
        <v>APROBADO</v>
      </c>
      <c r="P1361" s="12" t="str">
        <f>IF(OR(D1361="Académica",D1361="Empresa"),(IF(M1361&lt;Leyenda!$I$11,"ALTO",(IF(M1361&lt;=Leyenda!$I$10,"MEDIO","BAJO")))),(IF(M1361&lt;Leyenda!$J$11,"ALTO",(IF(M1361&lt;=Leyenda!$J$10,"MEDIO","BAJO")))))</f>
        <v>BAJO</v>
      </c>
    </row>
    <row r="1362">
      <c r="A1362" s="8" t="s">
        <v>1021</v>
      </c>
      <c r="B1362" s="9" t="s">
        <v>28</v>
      </c>
      <c r="C1362" s="9" t="s">
        <v>129</v>
      </c>
      <c r="D1362" s="9" t="s">
        <v>2144</v>
      </c>
      <c r="E1362" s="10">
        <v>16.5</v>
      </c>
      <c r="F1362" s="10">
        <v>16.5</v>
      </c>
      <c r="G1362" s="10">
        <v>16.5</v>
      </c>
      <c r="H1362" s="10">
        <v>20.0</v>
      </c>
      <c r="I1362" s="10">
        <v>16.5</v>
      </c>
      <c r="J1362" s="10">
        <v>16.5</v>
      </c>
      <c r="K1362" s="10">
        <v>16.9</v>
      </c>
      <c r="L1362" s="10">
        <v>17.0</v>
      </c>
      <c r="M1362" s="11">
        <f t="shared" si="1"/>
        <v>17.05714286</v>
      </c>
      <c r="N1362" s="11">
        <f t="shared" si="2"/>
        <v>17</v>
      </c>
      <c r="O1362" s="12" t="str">
        <f t="shared" si="3"/>
        <v>APROBADO</v>
      </c>
      <c r="P1362" s="12" t="str">
        <f>IF(OR(D1362="Académica",D1362="Empresa"),(IF(M1362&lt;Leyenda!$I$11,"ALTO",(IF(M1362&lt;=Leyenda!$I$10,"MEDIO","BAJO")))),(IF(M1362&lt;Leyenda!$J$11,"ALTO",(IF(M1362&lt;=Leyenda!$J$10,"MEDIO","BAJO")))))</f>
        <v>BAJO</v>
      </c>
    </row>
    <row r="1363">
      <c r="A1363" s="8" t="s">
        <v>1408</v>
      </c>
      <c r="B1363" s="9" t="s">
        <v>21</v>
      </c>
      <c r="C1363" s="9" t="s">
        <v>129</v>
      </c>
      <c r="D1363" s="9" t="s">
        <v>2144</v>
      </c>
      <c r="E1363" s="10">
        <v>16.5</v>
      </c>
      <c r="F1363" s="10">
        <v>16.5</v>
      </c>
      <c r="G1363" s="10">
        <v>16.5</v>
      </c>
      <c r="H1363" s="10">
        <v>18.0</v>
      </c>
      <c r="I1363" s="10">
        <v>16.5</v>
      </c>
      <c r="J1363" s="10">
        <v>19.0</v>
      </c>
      <c r="K1363" s="10">
        <v>16.7</v>
      </c>
      <c r="L1363" s="10">
        <v>16.5</v>
      </c>
      <c r="M1363" s="11">
        <f t="shared" si="1"/>
        <v>17.1</v>
      </c>
      <c r="N1363" s="11">
        <f t="shared" si="2"/>
        <v>17</v>
      </c>
      <c r="O1363" s="12" t="str">
        <f t="shared" si="3"/>
        <v>APROBADO</v>
      </c>
      <c r="P1363" s="12" t="str">
        <f>IF(OR(D1363="Académica",D1363="Empresa"),(IF(M1363&lt;Leyenda!$I$11,"ALTO",(IF(M1363&lt;=Leyenda!$I$10,"MEDIO","BAJO")))),(IF(M1363&lt;Leyenda!$J$11,"ALTO",(IF(M1363&lt;=Leyenda!$J$10,"MEDIO","BAJO")))))</f>
        <v>BAJO</v>
      </c>
    </row>
    <row r="1364">
      <c r="A1364" s="8" t="s">
        <v>846</v>
      </c>
      <c r="B1364" s="9" t="s">
        <v>21</v>
      </c>
      <c r="C1364" s="9" t="s">
        <v>129</v>
      </c>
      <c r="D1364" s="9" t="s">
        <v>2144</v>
      </c>
      <c r="E1364" s="10">
        <v>16.5</v>
      </c>
      <c r="F1364" s="10">
        <v>16.5</v>
      </c>
      <c r="G1364" s="10">
        <v>16.5</v>
      </c>
      <c r="H1364" s="10">
        <v>16.5</v>
      </c>
      <c r="I1364" s="10">
        <v>16.5</v>
      </c>
      <c r="J1364" s="10">
        <v>16.5</v>
      </c>
      <c r="K1364" s="10">
        <v>16.5</v>
      </c>
      <c r="L1364" s="10">
        <v>16.5</v>
      </c>
      <c r="M1364" s="11">
        <f t="shared" si="1"/>
        <v>16.5</v>
      </c>
      <c r="N1364" s="11">
        <f t="shared" si="2"/>
        <v>17</v>
      </c>
      <c r="O1364" s="12" t="str">
        <f t="shared" si="3"/>
        <v>APROBADO</v>
      </c>
      <c r="P1364" s="12" t="str">
        <f>IF(OR(D1364="Académica",D1364="Empresa"),(IF(M1364&lt;Leyenda!$I$11,"ALTO",(IF(M1364&lt;=Leyenda!$I$10,"MEDIO","BAJO")))),(IF(M1364&lt;Leyenda!$J$11,"ALTO",(IF(M1364&lt;=Leyenda!$J$10,"MEDIO","BAJO")))))</f>
        <v>BAJO</v>
      </c>
    </row>
    <row r="1365">
      <c r="A1365" s="8" t="s">
        <v>812</v>
      </c>
      <c r="B1365" s="9" t="s">
        <v>40</v>
      </c>
      <c r="C1365" s="9" t="s">
        <v>129</v>
      </c>
      <c r="D1365" s="9" t="s">
        <v>2144</v>
      </c>
      <c r="E1365" s="10">
        <v>18.0</v>
      </c>
      <c r="F1365" s="10">
        <v>19.0</v>
      </c>
      <c r="G1365" s="10">
        <v>19.0</v>
      </c>
      <c r="H1365" s="10">
        <v>15.5</v>
      </c>
      <c r="I1365" s="10">
        <v>16.5</v>
      </c>
      <c r="J1365" s="10">
        <v>16.5</v>
      </c>
      <c r="K1365" s="10">
        <v>18.1</v>
      </c>
      <c r="L1365" s="10">
        <v>18.0</v>
      </c>
      <c r="M1365" s="11">
        <f t="shared" si="1"/>
        <v>17.51428571</v>
      </c>
      <c r="N1365" s="11">
        <f t="shared" si="2"/>
        <v>18</v>
      </c>
      <c r="O1365" s="12" t="str">
        <f t="shared" si="3"/>
        <v>APROBADO</v>
      </c>
      <c r="P1365" s="12" t="str">
        <f>IF(OR(D1365="Académica",D1365="Empresa"),(IF(M1365&lt;Leyenda!$I$11,"ALTO",(IF(M1365&lt;=Leyenda!$I$10,"MEDIO","BAJO")))),(IF(M1365&lt;Leyenda!$J$11,"ALTO",(IF(M1365&lt;=Leyenda!$J$10,"MEDIO","BAJO")))))</f>
        <v>BAJO</v>
      </c>
    </row>
    <row r="1366">
      <c r="A1366" s="8" t="s">
        <v>1825</v>
      </c>
      <c r="B1366" s="9" t="s">
        <v>17</v>
      </c>
      <c r="C1366" s="9" t="s">
        <v>129</v>
      </c>
      <c r="D1366" s="9" t="s">
        <v>2144</v>
      </c>
      <c r="E1366" s="10">
        <v>15.5</v>
      </c>
      <c r="F1366" s="10">
        <v>16.5</v>
      </c>
      <c r="G1366" s="10">
        <v>16.5</v>
      </c>
      <c r="H1366" s="10">
        <v>20.0</v>
      </c>
      <c r="I1366" s="10">
        <v>12.5</v>
      </c>
      <c r="J1366" s="10">
        <v>16.5</v>
      </c>
      <c r="K1366" s="10">
        <v>15.4</v>
      </c>
      <c r="L1366" s="10">
        <v>15.5</v>
      </c>
      <c r="M1366" s="11">
        <f t="shared" si="1"/>
        <v>16.12857143</v>
      </c>
      <c r="N1366" s="11">
        <f t="shared" si="2"/>
        <v>16</v>
      </c>
      <c r="O1366" s="12" t="str">
        <f t="shared" si="3"/>
        <v>APROBADO</v>
      </c>
      <c r="P1366" s="12" t="str">
        <f>IF(OR(D1366="Académica",D1366="Empresa"),(IF(M1366&lt;Leyenda!$I$11,"ALTO",(IF(M1366&lt;=Leyenda!$I$10,"MEDIO","BAJO")))),(IF(M1366&lt;Leyenda!$J$11,"ALTO",(IF(M1366&lt;=Leyenda!$J$10,"MEDIO","BAJO")))))</f>
        <v>BAJO</v>
      </c>
    </row>
    <row r="1367">
      <c r="A1367" s="8" t="s">
        <v>1012</v>
      </c>
      <c r="B1367" s="9" t="s">
        <v>17</v>
      </c>
      <c r="C1367" s="9" t="s">
        <v>129</v>
      </c>
      <c r="D1367" s="9" t="s">
        <v>2144</v>
      </c>
      <c r="E1367" s="10">
        <v>20.0</v>
      </c>
      <c r="F1367" s="10">
        <v>17.5</v>
      </c>
      <c r="G1367" s="10">
        <v>17.0</v>
      </c>
      <c r="H1367" s="10">
        <v>19.0</v>
      </c>
      <c r="I1367" s="10">
        <v>19.0</v>
      </c>
      <c r="J1367" s="10">
        <v>20.0</v>
      </c>
      <c r="K1367" s="10">
        <v>18.6</v>
      </c>
      <c r="L1367" s="10">
        <v>18.5</v>
      </c>
      <c r="M1367" s="11">
        <f t="shared" si="1"/>
        <v>18.72857143</v>
      </c>
      <c r="N1367" s="11">
        <f t="shared" si="2"/>
        <v>19</v>
      </c>
      <c r="O1367" s="12" t="str">
        <f t="shared" si="3"/>
        <v>APROBADO</v>
      </c>
      <c r="P1367" s="12" t="str">
        <f>IF(OR(D1367="Académica",D1367="Empresa"),(IF(M1367&lt;Leyenda!$I$11,"ALTO",(IF(M1367&lt;=Leyenda!$I$10,"MEDIO","BAJO")))),(IF(M1367&lt;Leyenda!$J$11,"ALTO",(IF(M1367&lt;=Leyenda!$J$10,"MEDIO","BAJO")))))</f>
        <v>BAJO</v>
      </c>
    </row>
    <row r="1368">
      <c r="A1368" s="8" t="s">
        <v>1896</v>
      </c>
      <c r="B1368" s="9" t="s">
        <v>50</v>
      </c>
      <c r="C1368" s="9" t="s">
        <v>129</v>
      </c>
      <c r="D1368" s="9" t="s">
        <v>2144</v>
      </c>
      <c r="E1368" s="10">
        <v>16.5</v>
      </c>
      <c r="F1368" s="10">
        <v>16.5</v>
      </c>
      <c r="G1368" s="10">
        <v>16.5</v>
      </c>
      <c r="H1368" s="10">
        <v>17.5</v>
      </c>
      <c r="I1368" s="10">
        <v>16.5</v>
      </c>
      <c r="J1368" s="10">
        <v>16.5</v>
      </c>
      <c r="K1368" s="10">
        <v>16.7</v>
      </c>
      <c r="L1368" s="10">
        <v>16.5</v>
      </c>
      <c r="M1368" s="11">
        <f t="shared" si="1"/>
        <v>16.67142857</v>
      </c>
      <c r="N1368" s="11">
        <f t="shared" si="2"/>
        <v>17</v>
      </c>
      <c r="O1368" s="12" t="str">
        <f t="shared" si="3"/>
        <v>APROBADO</v>
      </c>
      <c r="P1368" s="12" t="str">
        <f>IF(OR(D1368="Académica",D1368="Empresa"),(IF(M1368&lt;Leyenda!$I$11,"ALTO",(IF(M1368&lt;=Leyenda!$I$10,"MEDIO","BAJO")))),(IF(M1368&lt;Leyenda!$J$11,"ALTO",(IF(M1368&lt;=Leyenda!$J$10,"MEDIO","BAJO")))))</f>
        <v>BAJO</v>
      </c>
    </row>
    <row r="1369">
      <c r="A1369" s="8" t="s">
        <v>952</v>
      </c>
      <c r="B1369" s="9" t="s">
        <v>28</v>
      </c>
      <c r="C1369" s="9" t="s">
        <v>129</v>
      </c>
      <c r="D1369" s="9" t="s">
        <v>2144</v>
      </c>
      <c r="E1369" s="10">
        <v>16.5</v>
      </c>
      <c r="F1369" s="10">
        <v>15.5</v>
      </c>
      <c r="G1369" s="10">
        <v>16.5</v>
      </c>
      <c r="H1369" s="10">
        <v>19.0</v>
      </c>
      <c r="I1369" s="10">
        <v>16.5</v>
      </c>
      <c r="J1369" s="10">
        <v>12.5</v>
      </c>
      <c r="K1369" s="10">
        <v>16.6</v>
      </c>
      <c r="L1369" s="10">
        <v>16.5</v>
      </c>
      <c r="M1369" s="11">
        <f t="shared" si="1"/>
        <v>16.15714286</v>
      </c>
      <c r="N1369" s="11">
        <f t="shared" si="2"/>
        <v>16</v>
      </c>
      <c r="O1369" s="12" t="str">
        <f t="shared" si="3"/>
        <v>APROBADO</v>
      </c>
      <c r="P1369" s="12" t="str">
        <f>IF(OR(D1369="Académica",D1369="Empresa"),(IF(M1369&lt;Leyenda!$I$11,"ALTO",(IF(M1369&lt;=Leyenda!$I$10,"MEDIO","BAJO")))),(IF(M1369&lt;Leyenda!$J$11,"ALTO",(IF(M1369&lt;=Leyenda!$J$10,"MEDIO","BAJO")))))</f>
        <v>BAJO</v>
      </c>
    </row>
    <row r="1370">
      <c r="A1370" s="8" t="s">
        <v>1747</v>
      </c>
      <c r="B1370" s="9" t="s">
        <v>28</v>
      </c>
      <c r="C1370" s="9" t="s">
        <v>129</v>
      </c>
      <c r="D1370" s="9" t="s">
        <v>2144</v>
      </c>
      <c r="E1370" s="10">
        <v>16.5</v>
      </c>
      <c r="F1370" s="10">
        <v>16.5</v>
      </c>
      <c r="G1370" s="10">
        <v>17.0</v>
      </c>
      <c r="H1370" s="10">
        <v>20.0</v>
      </c>
      <c r="I1370" s="10">
        <v>16.5</v>
      </c>
      <c r="J1370" s="10">
        <v>19.0</v>
      </c>
      <c r="K1370" s="10">
        <v>17.2</v>
      </c>
      <c r="L1370" s="10">
        <v>17.0</v>
      </c>
      <c r="M1370" s="11">
        <f t="shared" si="1"/>
        <v>17.52857143</v>
      </c>
      <c r="N1370" s="11">
        <f t="shared" si="2"/>
        <v>18</v>
      </c>
      <c r="O1370" s="12" t="str">
        <f t="shared" si="3"/>
        <v>APROBADO</v>
      </c>
      <c r="P1370" s="12" t="str">
        <f>IF(OR(D1370="Académica",D1370="Empresa"),(IF(M1370&lt;Leyenda!$I$11,"ALTO",(IF(M1370&lt;=Leyenda!$I$10,"MEDIO","BAJO")))),(IF(M1370&lt;Leyenda!$J$11,"ALTO",(IF(M1370&lt;=Leyenda!$J$10,"MEDIO","BAJO")))))</f>
        <v>BAJO</v>
      </c>
    </row>
    <row r="1371">
      <c r="A1371" s="8" t="s">
        <v>1946</v>
      </c>
      <c r="B1371" s="9" t="s">
        <v>21</v>
      </c>
      <c r="C1371" s="9" t="s">
        <v>129</v>
      </c>
      <c r="D1371" s="9" t="s">
        <v>2144</v>
      </c>
      <c r="E1371" s="10">
        <v>16.5</v>
      </c>
      <c r="F1371" s="10">
        <v>16.5</v>
      </c>
      <c r="G1371" s="10">
        <v>16.5</v>
      </c>
      <c r="H1371" s="10">
        <v>20.0</v>
      </c>
      <c r="I1371" s="10">
        <v>19.0</v>
      </c>
      <c r="J1371" s="10">
        <v>16.5</v>
      </c>
      <c r="K1371" s="10">
        <v>17.4</v>
      </c>
      <c r="L1371" s="10">
        <v>17.0</v>
      </c>
      <c r="M1371" s="11">
        <f t="shared" si="1"/>
        <v>17.48571429</v>
      </c>
      <c r="N1371" s="11">
        <f t="shared" si="2"/>
        <v>17</v>
      </c>
      <c r="O1371" s="12" t="str">
        <f t="shared" si="3"/>
        <v>APROBADO</v>
      </c>
      <c r="P1371" s="12" t="str">
        <f>IF(OR(D1371="Académica",D1371="Empresa"),(IF(M1371&lt;Leyenda!$I$11,"ALTO",(IF(M1371&lt;=Leyenda!$I$10,"MEDIO","BAJO")))),(IF(M1371&lt;Leyenda!$J$11,"ALTO",(IF(M1371&lt;=Leyenda!$J$10,"MEDIO","BAJO")))))</f>
        <v>BAJO</v>
      </c>
    </row>
    <row r="1372">
      <c r="A1372" s="8" t="s">
        <v>1338</v>
      </c>
      <c r="B1372" s="9" t="s">
        <v>28</v>
      </c>
      <c r="C1372" s="9" t="s">
        <v>129</v>
      </c>
      <c r="D1372" s="9" t="s">
        <v>2144</v>
      </c>
      <c r="E1372" s="10">
        <v>11.0</v>
      </c>
      <c r="F1372" s="10">
        <v>15.5</v>
      </c>
      <c r="G1372" s="10">
        <v>16.5</v>
      </c>
      <c r="H1372" s="10">
        <v>19.0</v>
      </c>
      <c r="I1372" s="10">
        <v>16.5</v>
      </c>
      <c r="J1372" s="10">
        <v>16.5</v>
      </c>
      <c r="K1372" s="10">
        <v>15.3</v>
      </c>
      <c r="L1372" s="10">
        <v>15.5</v>
      </c>
      <c r="M1372" s="11">
        <f t="shared" si="1"/>
        <v>15.75714286</v>
      </c>
      <c r="N1372" s="11">
        <f t="shared" si="2"/>
        <v>16</v>
      </c>
      <c r="O1372" s="12" t="str">
        <f t="shared" si="3"/>
        <v>APROBADO</v>
      </c>
      <c r="P1372" s="12" t="str">
        <f>IF(OR(D1372="Académica",D1372="Empresa"),(IF(M1372&lt;Leyenda!$I$11,"ALTO",(IF(M1372&lt;=Leyenda!$I$10,"MEDIO","BAJO")))),(IF(M1372&lt;Leyenda!$J$11,"ALTO",(IF(M1372&lt;=Leyenda!$J$10,"MEDIO","BAJO")))))</f>
        <v>BAJO</v>
      </c>
    </row>
    <row r="1373">
      <c r="A1373" s="8" t="s">
        <v>1295</v>
      </c>
      <c r="B1373" s="9" t="s">
        <v>28</v>
      </c>
      <c r="C1373" s="9" t="s">
        <v>129</v>
      </c>
      <c r="D1373" s="9" t="s">
        <v>2144</v>
      </c>
      <c r="E1373" s="10">
        <v>17.5</v>
      </c>
      <c r="F1373" s="10">
        <v>18.0</v>
      </c>
      <c r="G1373" s="10">
        <v>19.5</v>
      </c>
      <c r="H1373" s="10">
        <v>16.5</v>
      </c>
      <c r="I1373" s="10">
        <v>16.5</v>
      </c>
      <c r="J1373" s="10">
        <v>19.0</v>
      </c>
      <c r="K1373" s="10">
        <v>17.6</v>
      </c>
      <c r="L1373" s="10">
        <v>18.0</v>
      </c>
      <c r="M1373" s="11">
        <f t="shared" si="1"/>
        <v>17.8</v>
      </c>
      <c r="N1373" s="11">
        <f t="shared" si="2"/>
        <v>18</v>
      </c>
      <c r="O1373" s="12" t="str">
        <f t="shared" si="3"/>
        <v>APROBADO</v>
      </c>
      <c r="P1373" s="12" t="str">
        <f>IF(OR(D1373="Académica",D1373="Empresa"),(IF(M1373&lt;Leyenda!$I$11,"ALTO",(IF(M1373&lt;=Leyenda!$I$10,"MEDIO","BAJO")))),(IF(M1373&lt;Leyenda!$J$11,"ALTO",(IF(M1373&lt;=Leyenda!$J$10,"MEDIO","BAJO")))))</f>
        <v>BAJO</v>
      </c>
    </row>
    <row r="1374">
      <c r="A1374" s="8" t="s">
        <v>1018</v>
      </c>
      <c r="B1374" s="9" t="s">
        <v>17</v>
      </c>
      <c r="C1374" s="9" t="s">
        <v>129</v>
      </c>
      <c r="D1374" s="9" t="s">
        <v>2144</v>
      </c>
      <c r="E1374" s="10">
        <v>16.5</v>
      </c>
      <c r="F1374" s="10">
        <v>16.5</v>
      </c>
      <c r="G1374" s="10">
        <v>16.5</v>
      </c>
      <c r="H1374" s="10">
        <v>17.5</v>
      </c>
      <c r="I1374" s="10">
        <v>14.0</v>
      </c>
      <c r="J1374" s="10">
        <v>16.5</v>
      </c>
      <c r="K1374" s="10">
        <v>16.6</v>
      </c>
      <c r="L1374" s="10">
        <v>17.0</v>
      </c>
      <c r="M1374" s="11">
        <f t="shared" si="1"/>
        <v>16.3</v>
      </c>
      <c r="N1374" s="11">
        <f t="shared" si="2"/>
        <v>16</v>
      </c>
      <c r="O1374" s="12" t="str">
        <f t="shared" si="3"/>
        <v>APROBADO</v>
      </c>
      <c r="P1374" s="12" t="str">
        <f>IF(OR(D1374="Académica",D1374="Empresa"),(IF(M1374&lt;Leyenda!$I$11,"ALTO",(IF(M1374&lt;=Leyenda!$I$10,"MEDIO","BAJO")))),(IF(M1374&lt;Leyenda!$J$11,"ALTO",(IF(M1374&lt;=Leyenda!$J$10,"MEDIO","BAJO")))))</f>
        <v>BAJO</v>
      </c>
    </row>
    <row r="1375">
      <c r="A1375" s="8" t="s">
        <v>2674</v>
      </c>
      <c r="B1375" s="9" t="s">
        <v>28</v>
      </c>
      <c r="C1375" s="9" t="s">
        <v>129</v>
      </c>
      <c r="D1375" s="9" t="s">
        <v>2144</v>
      </c>
      <c r="E1375" s="10">
        <v>10.0</v>
      </c>
      <c r="F1375" s="10">
        <v>15.0</v>
      </c>
      <c r="G1375" s="10">
        <v>15.5</v>
      </c>
      <c r="H1375" s="10">
        <v>16.5</v>
      </c>
      <c r="I1375" s="10">
        <v>12.5</v>
      </c>
      <c r="J1375" s="10">
        <v>12.5</v>
      </c>
      <c r="K1375" s="10">
        <v>13.0</v>
      </c>
      <c r="L1375" s="10">
        <v>13.0</v>
      </c>
      <c r="M1375" s="11">
        <f t="shared" si="1"/>
        <v>13.57142857</v>
      </c>
      <c r="N1375" s="11">
        <f t="shared" si="2"/>
        <v>14</v>
      </c>
      <c r="O1375" s="12" t="str">
        <f t="shared" si="3"/>
        <v>DESAPROBADO</v>
      </c>
      <c r="P1375" s="12" t="str">
        <f>IF(OR(D1375="Académica",D1375="Empresa"),(IF(M1375&lt;Leyenda!$I$11,"ALTO",(IF(M1375&lt;=Leyenda!$I$10,"MEDIO","BAJO")))),(IF(M1375&lt;Leyenda!$J$11,"ALTO",(IF(M1375&lt;=Leyenda!$J$10,"MEDIO","BAJO")))))</f>
        <v>MEDIO</v>
      </c>
    </row>
    <row r="1376">
      <c r="A1376" s="8" t="s">
        <v>2079</v>
      </c>
      <c r="B1376" s="9" t="s">
        <v>40</v>
      </c>
      <c r="C1376" s="9" t="s">
        <v>129</v>
      </c>
      <c r="D1376" s="9" t="s">
        <v>2144</v>
      </c>
      <c r="E1376" s="10">
        <v>16.5</v>
      </c>
      <c r="F1376" s="10">
        <v>17.5</v>
      </c>
      <c r="G1376" s="10">
        <v>18.0</v>
      </c>
      <c r="H1376" s="10">
        <v>16.5</v>
      </c>
      <c r="I1376" s="10">
        <v>16.5</v>
      </c>
      <c r="J1376" s="10">
        <v>16.5</v>
      </c>
      <c r="K1376" s="10">
        <v>17.0</v>
      </c>
      <c r="L1376" s="10">
        <v>17.0</v>
      </c>
      <c r="M1376" s="11">
        <f t="shared" si="1"/>
        <v>16.92857143</v>
      </c>
      <c r="N1376" s="11">
        <f t="shared" si="2"/>
        <v>17</v>
      </c>
      <c r="O1376" s="12" t="str">
        <f t="shared" si="3"/>
        <v>APROBADO</v>
      </c>
      <c r="P1376" s="12" t="str">
        <f>IF(OR(D1376="Académica",D1376="Empresa"),(IF(M1376&lt;Leyenda!$I$11,"ALTO",(IF(M1376&lt;=Leyenda!$I$10,"MEDIO","BAJO")))),(IF(M1376&lt;Leyenda!$J$11,"ALTO",(IF(M1376&lt;=Leyenda!$J$10,"MEDIO","BAJO")))))</f>
        <v>BAJO</v>
      </c>
    </row>
    <row r="1377">
      <c r="A1377" s="8" t="s">
        <v>1977</v>
      </c>
      <c r="B1377" s="9" t="s">
        <v>25</v>
      </c>
      <c r="C1377" s="9" t="s">
        <v>129</v>
      </c>
      <c r="D1377" s="9" t="s">
        <v>2144</v>
      </c>
      <c r="E1377" s="10">
        <v>16.5</v>
      </c>
      <c r="F1377" s="10">
        <v>15.5</v>
      </c>
      <c r="G1377" s="10">
        <v>16.0</v>
      </c>
      <c r="H1377" s="10">
        <v>16.5</v>
      </c>
      <c r="I1377" s="10">
        <v>16.5</v>
      </c>
      <c r="J1377" s="10">
        <v>16.5</v>
      </c>
      <c r="K1377" s="10">
        <v>16.3</v>
      </c>
      <c r="L1377" s="10">
        <v>16.5</v>
      </c>
      <c r="M1377" s="11">
        <f t="shared" si="1"/>
        <v>16.25714286</v>
      </c>
      <c r="N1377" s="11">
        <f t="shared" si="2"/>
        <v>16</v>
      </c>
      <c r="O1377" s="12" t="str">
        <f t="shared" si="3"/>
        <v>APROBADO</v>
      </c>
      <c r="P1377" s="12" t="str">
        <f>IF(OR(D1377="Académica",D1377="Empresa"),(IF(M1377&lt;Leyenda!$I$11,"ALTO",(IF(M1377&lt;=Leyenda!$I$10,"MEDIO","BAJO")))),(IF(M1377&lt;Leyenda!$J$11,"ALTO",(IF(M1377&lt;=Leyenda!$J$10,"MEDIO","BAJO")))))</f>
        <v>BAJO</v>
      </c>
    </row>
    <row r="1378">
      <c r="A1378" s="8" t="s">
        <v>735</v>
      </c>
      <c r="B1378" s="9" t="s">
        <v>17</v>
      </c>
      <c r="C1378" s="9" t="s">
        <v>129</v>
      </c>
      <c r="D1378" s="9" t="s">
        <v>2144</v>
      </c>
      <c r="E1378" s="10">
        <v>16.5</v>
      </c>
      <c r="F1378" s="10">
        <v>16.5</v>
      </c>
      <c r="G1378" s="10">
        <v>17.0</v>
      </c>
      <c r="H1378" s="10">
        <v>19.0</v>
      </c>
      <c r="I1378" s="10">
        <v>19.0</v>
      </c>
      <c r="J1378" s="10">
        <v>15.0</v>
      </c>
      <c r="K1378" s="10">
        <v>17.4</v>
      </c>
      <c r="L1378" s="10">
        <v>17.5</v>
      </c>
      <c r="M1378" s="11">
        <f t="shared" si="1"/>
        <v>17.2</v>
      </c>
      <c r="N1378" s="11">
        <f t="shared" si="2"/>
        <v>17</v>
      </c>
      <c r="O1378" s="12" t="str">
        <f t="shared" si="3"/>
        <v>APROBADO</v>
      </c>
      <c r="P1378" s="12" t="str">
        <f>IF(OR(D1378="Académica",D1378="Empresa"),(IF(M1378&lt;Leyenda!$I$11,"ALTO",(IF(M1378&lt;=Leyenda!$I$10,"MEDIO","BAJO")))),(IF(M1378&lt;Leyenda!$J$11,"ALTO",(IF(M1378&lt;=Leyenda!$J$10,"MEDIO","BAJO")))))</f>
        <v>BAJO</v>
      </c>
    </row>
    <row r="1379">
      <c r="A1379" s="8" t="s">
        <v>2675</v>
      </c>
      <c r="B1379" s="9" t="s">
        <v>17</v>
      </c>
      <c r="C1379" s="9" t="s">
        <v>129</v>
      </c>
      <c r="D1379" s="9" t="s">
        <v>2144</v>
      </c>
      <c r="E1379" s="10">
        <v>16.5</v>
      </c>
      <c r="F1379" s="10">
        <v>16.5</v>
      </c>
      <c r="G1379" s="10">
        <v>16.5</v>
      </c>
      <c r="H1379" s="10">
        <v>19.0</v>
      </c>
      <c r="I1379" s="10">
        <v>16.5</v>
      </c>
      <c r="J1379" s="10">
        <v>10.0</v>
      </c>
      <c r="K1379" s="10">
        <v>16.1</v>
      </c>
      <c r="L1379" s="10">
        <v>16.0</v>
      </c>
      <c r="M1379" s="11">
        <f t="shared" si="1"/>
        <v>15.87142857</v>
      </c>
      <c r="N1379" s="11">
        <f t="shared" si="2"/>
        <v>16</v>
      </c>
      <c r="O1379" s="12" t="str">
        <f t="shared" si="3"/>
        <v>APROBADO CC</v>
      </c>
      <c r="P1379" s="12" t="str">
        <f>IF(OR(D1379="Académica",D1379="Empresa"),(IF(M1379&lt;Leyenda!$I$11,"ALTO",(IF(M1379&lt;=Leyenda!$I$10,"MEDIO","BAJO")))),(IF(M1379&lt;Leyenda!$J$11,"ALTO",(IF(M1379&lt;=Leyenda!$J$10,"MEDIO","BAJO")))))</f>
        <v>BAJO</v>
      </c>
    </row>
    <row r="1380">
      <c r="A1380" s="8" t="s">
        <v>987</v>
      </c>
      <c r="B1380" s="9" t="s">
        <v>35</v>
      </c>
      <c r="C1380" s="9" t="s">
        <v>129</v>
      </c>
      <c r="D1380" s="9" t="s">
        <v>2144</v>
      </c>
      <c r="E1380" s="10">
        <v>16.5</v>
      </c>
      <c r="F1380" s="10">
        <v>16.5</v>
      </c>
      <c r="G1380" s="10">
        <v>20.0</v>
      </c>
      <c r="H1380" s="10">
        <v>16.5</v>
      </c>
      <c r="I1380" s="10">
        <v>16.5</v>
      </c>
      <c r="J1380" s="10">
        <v>20.0</v>
      </c>
      <c r="K1380" s="10">
        <v>17.2</v>
      </c>
      <c r="L1380" s="10">
        <v>17.0</v>
      </c>
      <c r="M1380" s="11">
        <f t="shared" si="1"/>
        <v>17.6</v>
      </c>
      <c r="N1380" s="11">
        <f t="shared" si="2"/>
        <v>18</v>
      </c>
      <c r="O1380" s="12" t="str">
        <f t="shared" si="3"/>
        <v>APROBADO</v>
      </c>
      <c r="P1380" s="12" t="str">
        <f>IF(OR(D1380="Académica",D1380="Empresa"),(IF(M1380&lt;Leyenda!$I$11,"ALTO",(IF(M1380&lt;=Leyenda!$I$10,"MEDIO","BAJO")))),(IF(M1380&lt;Leyenda!$J$11,"ALTO",(IF(M1380&lt;=Leyenda!$J$10,"MEDIO","BAJO")))))</f>
        <v>BAJO</v>
      </c>
    </row>
    <row r="1381">
      <c r="A1381" s="8" t="s">
        <v>1364</v>
      </c>
      <c r="B1381" s="9" t="s">
        <v>35</v>
      </c>
      <c r="C1381" s="9" t="s">
        <v>129</v>
      </c>
      <c r="D1381" s="9" t="s">
        <v>2144</v>
      </c>
      <c r="E1381" s="10">
        <v>15.0</v>
      </c>
      <c r="F1381" s="10">
        <v>16.5</v>
      </c>
      <c r="G1381" s="10">
        <v>16.0</v>
      </c>
      <c r="H1381" s="10">
        <v>19.0</v>
      </c>
      <c r="I1381" s="10">
        <v>16.5</v>
      </c>
      <c r="J1381" s="10">
        <v>15.0</v>
      </c>
      <c r="K1381" s="10">
        <v>16.6</v>
      </c>
      <c r="L1381" s="10">
        <v>16.5</v>
      </c>
      <c r="M1381" s="11">
        <f t="shared" si="1"/>
        <v>16.37142857</v>
      </c>
      <c r="N1381" s="11">
        <f t="shared" si="2"/>
        <v>16</v>
      </c>
      <c r="O1381" s="12" t="str">
        <f t="shared" si="3"/>
        <v>APROBADO</v>
      </c>
      <c r="P1381" s="12" t="str">
        <f>IF(OR(D1381="Académica",D1381="Empresa"),(IF(M1381&lt;Leyenda!$I$11,"ALTO",(IF(M1381&lt;=Leyenda!$I$10,"MEDIO","BAJO")))),(IF(M1381&lt;Leyenda!$J$11,"ALTO",(IF(M1381&lt;=Leyenda!$J$10,"MEDIO","BAJO")))))</f>
        <v>BAJO</v>
      </c>
    </row>
    <row r="1382">
      <c r="A1382" s="8" t="s">
        <v>1283</v>
      </c>
      <c r="B1382" s="9" t="s">
        <v>35</v>
      </c>
      <c r="C1382" s="9" t="s">
        <v>129</v>
      </c>
      <c r="D1382" s="9" t="s">
        <v>2144</v>
      </c>
      <c r="E1382" s="10">
        <v>15.5</v>
      </c>
      <c r="F1382" s="10">
        <v>20.0</v>
      </c>
      <c r="G1382" s="10">
        <v>18.5</v>
      </c>
      <c r="H1382" s="10">
        <v>20.0</v>
      </c>
      <c r="I1382" s="10">
        <v>19.0</v>
      </c>
      <c r="J1382" s="10">
        <v>20.0</v>
      </c>
      <c r="K1382" s="10">
        <v>18.8</v>
      </c>
      <c r="L1382" s="10">
        <v>18.5</v>
      </c>
      <c r="M1382" s="11">
        <f t="shared" si="1"/>
        <v>18.82857143</v>
      </c>
      <c r="N1382" s="11">
        <f t="shared" si="2"/>
        <v>19</v>
      </c>
      <c r="O1382" s="12" t="str">
        <f t="shared" si="3"/>
        <v>APROBADO</v>
      </c>
      <c r="P1382" s="12" t="str">
        <f>IF(OR(D1382="Académica",D1382="Empresa"),(IF(M1382&lt;Leyenda!$I$11,"ALTO",(IF(M1382&lt;=Leyenda!$I$10,"MEDIO","BAJO")))),(IF(M1382&lt;Leyenda!$J$11,"ALTO",(IF(M1382&lt;=Leyenda!$J$10,"MEDIO","BAJO")))))</f>
        <v>BAJO</v>
      </c>
    </row>
    <row r="1383">
      <c r="A1383" s="8" t="s">
        <v>1644</v>
      </c>
      <c r="B1383" s="9" t="s">
        <v>25</v>
      </c>
      <c r="C1383" s="9" t="s">
        <v>129</v>
      </c>
      <c r="D1383" s="9" t="s">
        <v>2144</v>
      </c>
      <c r="E1383" s="10">
        <v>16.5</v>
      </c>
      <c r="F1383" s="10">
        <v>16.5</v>
      </c>
      <c r="G1383" s="10">
        <v>16.5</v>
      </c>
      <c r="H1383" s="10">
        <v>19.0</v>
      </c>
      <c r="I1383" s="10">
        <v>16.5</v>
      </c>
      <c r="J1383" s="10">
        <v>15.0</v>
      </c>
      <c r="K1383" s="10">
        <v>16.9</v>
      </c>
      <c r="L1383" s="10">
        <v>16.5</v>
      </c>
      <c r="M1383" s="11">
        <f t="shared" si="1"/>
        <v>16.7</v>
      </c>
      <c r="N1383" s="11">
        <f t="shared" si="2"/>
        <v>17</v>
      </c>
      <c r="O1383" s="12" t="str">
        <f t="shared" si="3"/>
        <v>APROBADO</v>
      </c>
      <c r="P1383" s="12" t="str">
        <f>IF(OR(D1383="Académica",D1383="Empresa"),(IF(M1383&lt;Leyenda!$I$11,"ALTO",(IF(M1383&lt;=Leyenda!$I$10,"MEDIO","BAJO")))),(IF(M1383&lt;Leyenda!$J$11,"ALTO",(IF(M1383&lt;=Leyenda!$J$10,"MEDIO","BAJO")))))</f>
        <v>BAJO</v>
      </c>
    </row>
    <row r="1384">
      <c r="A1384" s="8" t="s">
        <v>990</v>
      </c>
      <c r="B1384" s="9" t="s">
        <v>28</v>
      </c>
      <c r="C1384" s="9" t="s">
        <v>129</v>
      </c>
      <c r="D1384" s="9" t="s">
        <v>2144</v>
      </c>
      <c r="E1384" s="10">
        <v>16.5</v>
      </c>
      <c r="F1384" s="10">
        <v>18.0</v>
      </c>
      <c r="G1384" s="10">
        <v>19.0</v>
      </c>
      <c r="H1384" s="10">
        <v>20.0</v>
      </c>
      <c r="I1384" s="10">
        <v>16.5</v>
      </c>
      <c r="J1384" s="10">
        <v>15.0</v>
      </c>
      <c r="K1384" s="10">
        <v>17.7</v>
      </c>
      <c r="L1384" s="10">
        <v>18.0</v>
      </c>
      <c r="M1384" s="11">
        <f t="shared" si="1"/>
        <v>17.52857143</v>
      </c>
      <c r="N1384" s="11">
        <f t="shared" si="2"/>
        <v>18</v>
      </c>
      <c r="O1384" s="12" t="str">
        <f t="shared" si="3"/>
        <v>APROBADO</v>
      </c>
      <c r="P1384" s="12" t="str">
        <f>IF(OR(D1384="Académica",D1384="Empresa"),(IF(M1384&lt;Leyenda!$I$11,"ALTO",(IF(M1384&lt;=Leyenda!$I$10,"MEDIO","BAJO")))),(IF(M1384&lt;Leyenda!$J$11,"ALTO",(IF(M1384&lt;=Leyenda!$J$10,"MEDIO","BAJO")))))</f>
        <v>BAJO</v>
      </c>
    </row>
    <row r="1385">
      <c r="A1385" s="8" t="s">
        <v>1382</v>
      </c>
      <c r="B1385" s="9" t="s">
        <v>25</v>
      </c>
      <c r="C1385" s="9" t="s">
        <v>129</v>
      </c>
      <c r="D1385" s="9" t="s">
        <v>2144</v>
      </c>
      <c r="E1385" s="10">
        <v>16.5</v>
      </c>
      <c r="F1385" s="10">
        <v>16.5</v>
      </c>
      <c r="G1385" s="10">
        <v>16.5</v>
      </c>
      <c r="H1385" s="10">
        <v>20.0</v>
      </c>
      <c r="I1385" s="10">
        <v>16.5</v>
      </c>
      <c r="J1385" s="10">
        <v>15.0</v>
      </c>
      <c r="K1385" s="10">
        <v>17.0</v>
      </c>
      <c r="L1385" s="10">
        <v>17.0</v>
      </c>
      <c r="M1385" s="11">
        <f t="shared" si="1"/>
        <v>16.85714286</v>
      </c>
      <c r="N1385" s="11">
        <f t="shared" si="2"/>
        <v>17</v>
      </c>
      <c r="O1385" s="12" t="str">
        <f t="shared" si="3"/>
        <v>APROBADO</v>
      </c>
      <c r="P1385" s="12" t="str">
        <f>IF(OR(D1385="Académica",D1385="Empresa"),(IF(M1385&lt;Leyenda!$I$11,"ALTO",(IF(M1385&lt;=Leyenda!$I$10,"MEDIO","BAJO")))),(IF(M1385&lt;Leyenda!$J$11,"ALTO",(IF(M1385&lt;=Leyenda!$J$10,"MEDIO","BAJO")))))</f>
        <v>BAJO</v>
      </c>
    </row>
    <row r="1386">
      <c r="A1386" s="8" t="s">
        <v>927</v>
      </c>
      <c r="B1386" s="9" t="s">
        <v>25</v>
      </c>
      <c r="C1386" s="9" t="s">
        <v>129</v>
      </c>
      <c r="D1386" s="9" t="s">
        <v>2144</v>
      </c>
      <c r="E1386" s="10">
        <v>20.0</v>
      </c>
      <c r="F1386" s="10">
        <v>19.0</v>
      </c>
      <c r="G1386" s="10">
        <v>17.0</v>
      </c>
      <c r="H1386" s="10">
        <v>20.0</v>
      </c>
      <c r="I1386" s="10">
        <v>19.0</v>
      </c>
      <c r="J1386" s="10">
        <v>15.0</v>
      </c>
      <c r="K1386" s="10">
        <v>18.6</v>
      </c>
      <c r="L1386" s="10">
        <v>18.5</v>
      </c>
      <c r="M1386" s="11">
        <f t="shared" si="1"/>
        <v>18.37142857</v>
      </c>
      <c r="N1386" s="11">
        <f t="shared" si="2"/>
        <v>18</v>
      </c>
      <c r="O1386" s="12" t="str">
        <f t="shared" si="3"/>
        <v>APROBADO</v>
      </c>
      <c r="P1386" s="12" t="str">
        <f>IF(OR(D1386="Académica",D1386="Empresa"),(IF(M1386&lt;Leyenda!$I$11,"ALTO",(IF(M1386&lt;=Leyenda!$I$10,"MEDIO","BAJO")))),(IF(M1386&lt;Leyenda!$J$11,"ALTO",(IF(M1386&lt;=Leyenda!$J$10,"MEDIO","BAJO")))))</f>
        <v>BAJO</v>
      </c>
    </row>
    <row r="1387">
      <c r="A1387" s="8" t="s">
        <v>1784</v>
      </c>
      <c r="B1387" s="9" t="s">
        <v>21</v>
      </c>
      <c r="C1387" s="9" t="s">
        <v>129</v>
      </c>
      <c r="D1387" s="9" t="s">
        <v>2144</v>
      </c>
      <c r="E1387" s="10">
        <v>20.0</v>
      </c>
      <c r="F1387" s="10">
        <v>19.0</v>
      </c>
      <c r="G1387" s="10">
        <v>18.0</v>
      </c>
      <c r="H1387" s="10">
        <v>20.0</v>
      </c>
      <c r="I1387" s="10">
        <v>16.5</v>
      </c>
      <c r="J1387" s="10">
        <v>15.0</v>
      </c>
      <c r="K1387" s="10">
        <v>18.3</v>
      </c>
      <c r="L1387" s="10">
        <v>18.0</v>
      </c>
      <c r="M1387" s="11">
        <f t="shared" si="1"/>
        <v>18.11428571</v>
      </c>
      <c r="N1387" s="11">
        <f t="shared" si="2"/>
        <v>18</v>
      </c>
      <c r="O1387" s="12" t="str">
        <f t="shared" si="3"/>
        <v>APROBADO</v>
      </c>
      <c r="P1387" s="12" t="str">
        <f>IF(OR(D1387="Académica",D1387="Empresa"),(IF(M1387&lt;Leyenda!$I$11,"ALTO",(IF(M1387&lt;=Leyenda!$I$10,"MEDIO","BAJO")))),(IF(M1387&lt;Leyenda!$J$11,"ALTO",(IF(M1387&lt;=Leyenda!$J$10,"MEDIO","BAJO")))))</f>
        <v>BAJO</v>
      </c>
    </row>
    <row r="1388">
      <c r="A1388" s="8" t="s">
        <v>1460</v>
      </c>
      <c r="B1388" s="9" t="s">
        <v>28</v>
      </c>
      <c r="C1388" s="9" t="s">
        <v>129</v>
      </c>
      <c r="D1388" s="9" t="s">
        <v>2144</v>
      </c>
      <c r="E1388" s="10">
        <v>17.5</v>
      </c>
      <c r="F1388" s="10">
        <v>17.5</v>
      </c>
      <c r="G1388" s="10">
        <v>17.5</v>
      </c>
      <c r="H1388" s="10">
        <v>20.0</v>
      </c>
      <c r="I1388" s="10">
        <v>16.5</v>
      </c>
      <c r="J1388" s="10">
        <v>20.0</v>
      </c>
      <c r="K1388" s="10">
        <v>17.6</v>
      </c>
      <c r="L1388" s="10">
        <v>17.5</v>
      </c>
      <c r="M1388" s="11">
        <f t="shared" si="1"/>
        <v>18.08571429</v>
      </c>
      <c r="N1388" s="11">
        <f t="shared" si="2"/>
        <v>18</v>
      </c>
      <c r="O1388" s="12" t="str">
        <f t="shared" si="3"/>
        <v>APROBADO</v>
      </c>
      <c r="P1388" s="12" t="str">
        <f>IF(OR(D1388="Académica",D1388="Empresa"),(IF(M1388&lt;Leyenda!$I$11,"ALTO",(IF(M1388&lt;=Leyenda!$I$10,"MEDIO","BAJO")))),(IF(M1388&lt;Leyenda!$J$11,"ALTO",(IF(M1388&lt;=Leyenda!$J$10,"MEDIO","BAJO")))))</f>
        <v>BAJO</v>
      </c>
    </row>
    <row r="1389">
      <c r="A1389" s="8" t="s">
        <v>2153</v>
      </c>
      <c r="B1389" s="9" t="s">
        <v>386</v>
      </c>
      <c r="C1389" s="9" t="s">
        <v>144</v>
      </c>
      <c r="D1389" s="9" t="s">
        <v>2144</v>
      </c>
      <c r="E1389" s="10">
        <v>16.5</v>
      </c>
      <c r="F1389" s="10">
        <v>18.5</v>
      </c>
      <c r="G1389" s="10">
        <v>18.0</v>
      </c>
      <c r="H1389" s="10">
        <v>18.5</v>
      </c>
      <c r="I1389" s="10">
        <v>15.5</v>
      </c>
      <c r="J1389" s="10">
        <v>18.0</v>
      </c>
      <c r="K1389" s="10">
        <v>17.2</v>
      </c>
      <c r="L1389" s="10">
        <v>17.5</v>
      </c>
      <c r="M1389" s="11">
        <f t="shared" si="1"/>
        <v>17.45714286</v>
      </c>
      <c r="N1389" s="11">
        <f t="shared" si="2"/>
        <v>17</v>
      </c>
      <c r="O1389" s="12" t="str">
        <f t="shared" si="3"/>
        <v>APROBADO</v>
      </c>
      <c r="P1389" s="12" t="str">
        <f>IF(OR(D1389="Académica",D1389="Empresa"),(IF(M1389&lt;Leyenda!$I$11,"ALTO",(IF(M1389&lt;=Leyenda!$I$10,"MEDIO","BAJO")))),(IF(M1389&lt;Leyenda!$J$11,"ALTO",(IF(M1389&lt;=Leyenda!$J$10,"MEDIO","BAJO")))))</f>
        <v>BAJO</v>
      </c>
    </row>
    <row r="1390">
      <c r="A1390" s="8" t="s">
        <v>2676</v>
      </c>
      <c r="B1390" s="9" t="s">
        <v>40</v>
      </c>
      <c r="C1390" s="9" t="s">
        <v>144</v>
      </c>
      <c r="D1390" s="9" t="s">
        <v>2144</v>
      </c>
      <c r="E1390" s="10">
        <v>20.0</v>
      </c>
      <c r="F1390" s="10">
        <v>20.0</v>
      </c>
      <c r="G1390" s="10">
        <v>20.0</v>
      </c>
      <c r="H1390" s="10">
        <v>18.0</v>
      </c>
      <c r="I1390" s="10">
        <v>20.0</v>
      </c>
      <c r="J1390" s="10">
        <v>20.0</v>
      </c>
      <c r="K1390" s="10">
        <v>19.6</v>
      </c>
      <c r="L1390" s="10">
        <v>19.5</v>
      </c>
      <c r="M1390" s="11">
        <f t="shared" si="1"/>
        <v>19.65714286</v>
      </c>
      <c r="N1390" s="11">
        <f t="shared" si="2"/>
        <v>20</v>
      </c>
      <c r="O1390" s="12" t="str">
        <f t="shared" si="3"/>
        <v>APROBADO</v>
      </c>
      <c r="P1390" s="12" t="str">
        <f>IF(OR(D1390="Académica",D1390="Empresa"),(IF(M1390&lt;Leyenda!$I$11,"ALTO",(IF(M1390&lt;=Leyenda!$I$10,"MEDIO","BAJO")))),(IF(M1390&lt;Leyenda!$J$11,"ALTO",(IF(M1390&lt;=Leyenda!$J$10,"MEDIO","BAJO")))))</f>
        <v>BAJO</v>
      </c>
    </row>
    <row r="1391">
      <c r="A1391" s="8" t="s">
        <v>1033</v>
      </c>
      <c r="B1391" s="9" t="s">
        <v>17</v>
      </c>
      <c r="C1391" s="9" t="s">
        <v>144</v>
      </c>
      <c r="D1391" s="9" t="s">
        <v>2144</v>
      </c>
      <c r="E1391" s="10">
        <v>20.0</v>
      </c>
      <c r="F1391" s="10">
        <v>20.0</v>
      </c>
      <c r="G1391" s="10">
        <v>20.0</v>
      </c>
      <c r="H1391" s="10">
        <v>20.0</v>
      </c>
      <c r="I1391" s="10">
        <v>20.0</v>
      </c>
      <c r="J1391" s="10">
        <v>20.0</v>
      </c>
      <c r="K1391" s="10">
        <v>19.7</v>
      </c>
      <c r="L1391" s="10">
        <v>20.0</v>
      </c>
      <c r="M1391" s="11">
        <f t="shared" si="1"/>
        <v>19.95714286</v>
      </c>
      <c r="N1391" s="11">
        <f t="shared" si="2"/>
        <v>20</v>
      </c>
      <c r="O1391" s="12" t="str">
        <f t="shared" si="3"/>
        <v>APROBADO</v>
      </c>
      <c r="P1391" s="12" t="str">
        <f>IF(OR(D1391="Académica",D1391="Empresa"),(IF(M1391&lt;Leyenda!$I$11,"ALTO",(IF(M1391&lt;=Leyenda!$I$10,"MEDIO","BAJO")))),(IF(M1391&lt;Leyenda!$J$11,"ALTO",(IF(M1391&lt;=Leyenda!$J$10,"MEDIO","BAJO")))))</f>
        <v>BAJO</v>
      </c>
    </row>
    <row r="1392">
      <c r="A1392" s="8" t="s">
        <v>2179</v>
      </c>
      <c r="B1392" s="9" t="s">
        <v>386</v>
      </c>
      <c r="C1392" s="9" t="s">
        <v>144</v>
      </c>
      <c r="D1392" s="9" t="s">
        <v>2144</v>
      </c>
      <c r="E1392" s="10">
        <v>16.0</v>
      </c>
      <c r="F1392" s="10">
        <v>19.5</v>
      </c>
      <c r="G1392" s="10">
        <v>19.5</v>
      </c>
      <c r="H1392" s="10">
        <v>20.0</v>
      </c>
      <c r="I1392" s="10">
        <v>17.5</v>
      </c>
      <c r="J1392" s="10">
        <v>19.0</v>
      </c>
      <c r="K1392" s="10">
        <v>18.9</v>
      </c>
      <c r="L1392" s="10">
        <v>19.0</v>
      </c>
      <c r="M1392" s="11">
        <f t="shared" si="1"/>
        <v>18.62857143</v>
      </c>
      <c r="N1392" s="11">
        <f t="shared" si="2"/>
        <v>19</v>
      </c>
      <c r="O1392" s="12" t="str">
        <f t="shared" si="3"/>
        <v>APROBADO</v>
      </c>
      <c r="P1392" s="12" t="str">
        <f>IF(OR(D1392="Académica",D1392="Empresa"),(IF(M1392&lt;Leyenda!$I$11,"ALTO",(IF(M1392&lt;=Leyenda!$I$10,"MEDIO","BAJO")))),(IF(M1392&lt;Leyenda!$J$11,"ALTO",(IF(M1392&lt;=Leyenda!$J$10,"MEDIO","BAJO")))))</f>
        <v>BAJO</v>
      </c>
    </row>
    <row r="1393">
      <c r="A1393" s="8" t="s">
        <v>1022</v>
      </c>
      <c r="B1393" s="9" t="s">
        <v>17</v>
      </c>
      <c r="C1393" s="9" t="s">
        <v>144</v>
      </c>
      <c r="D1393" s="9" t="s">
        <v>2144</v>
      </c>
      <c r="E1393" s="10">
        <v>9.0</v>
      </c>
      <c r="F1393" s="10">
        <v>16.5</v>
      </c>
      <c r="G1393" s="10">
        <v>17.0</v>
      </c>
      <c r="H1393" s="10">
        <v>18.0</v>
      </c>
      <c r="I1393" s="10">
        <v>16.5</v>
      </c>
      <c r="J1393" s="10">
        <v>16.5</v>
      </c>
      <c r="K1393" s="10">
        <v>15.1</v>
      </c>
      <c r="L1393" s="10">
        <v>15.0</v>
      </c>
      <c r="M1393" s="11">
        <f t="shared" si="1"/>
        <v>15.51428571</v>
      </c>
      <c r="N1393" s="11">
        <f t="shared" si="2"/>
        <v>16</v>
      </c>
      <c r="O1393" s="12" t="str">
        <f t="shared" si="3"/>
        <v>DESAPROBADO</v>
      </c>
      <c r="P1393" s="12" t="str">
        <f>IF(OR(D1393="Académica",D1393="Empresa"),(IF(M1393&lt;Leyenda!$I$11,"ALTO",(IF(M1393&lt;=Leyenda!$I$10,"MEDIO","BAJO")))),(IF(M1393&lt;Leyenda!$J$11,"ALTO",(IF(M1393&lt;=Leyenda!$J$10,"MEDIO","BAJO")))))</f>
        <v>BAJO</v>
      </c>
    </row>
    <row r="1394">
      <c r="A1394" s="8" t="s">
        <v>1059</v>
      </c>
      <c r="B1394" s="9" t="s">
        <v>28</v>
      </c>
      <c r="C1394" s="9" t="s">
        <v>144</v>
      </c>
      <c r="D1394" s="9" t="s">
        <v>2144</v>
      </c>
      <c r="E1394" s="10">
        <v>17.5</v>
      </c>
      <c r="F1394" s="10">
        <v>20.0</v>
      </c>
      <c r="G1394" s="10">
        <v>18.0</v>
      </c>
      <c r="H1394" s="10">
        <v>18.0</v>
      </c>
      <c r="I1394" s="10">
        <v>20.0</v>
      </c>
      <c r="J1394" s="10">
        <v>19.0</v>
      </c>
      <c r="K1394" s="10">
        <v>18.1</v>
      </c>
      <c r="L1394" s="10">
        <v>18.0</v>
      </c>
      <c r="M1394" s="11">
        <f t="shared" si="1"/>
        <v>18.65714286</v>
      </c>
      <c r="N1394" s="11">
        <f t="shared" si="2"/>
        <v>19</v>
      </c>
      <c r="O1394" s="12" t="str">
        <f t="shared" si="3"/>
        <v>APROBADO</v>
      </c>
      <c r="P1394" s="12" t="str">
        <f>IF(OR(D1394="Académica",D1394="Empresa"),(IF(M1394&lt;Leyenda!$I$11,"ALTO",(IF(M1394&lt;=Leyenda!$I$10,"MEDIO","BAJO")))),(IF(M1394&lt;Leyenda!$J$11,"ALTO",(IF(M1394&lt;=Leyenda!$J$10,"MEDIO","BAJO")))))</f>
        <v>BAJO</v>
      </c>
    </row>
    <row r="1395">
      <c r="A1395" s="8" t="s">
        <v>1479</v>
      </c>
      <c r="B1395" s="9" t="s">
        <v>28</v>
      </c>
      <c r="C1395" s="9" t="s">
        <v>144</v>
      </c>
      <c r="D1395" s="9" t="s">
        <v>2144</v>
      </c>
      <c r="E1395" s="10">
        <v>17.5</v>
      </c>
      <c r="F1395" s="10">
        <v>18.0</v>
      </c>
      <c r="G1395" s="10">
        <v>18.5</v>
      </c>
      <c r="H1395" s="10">
        <v>18.0</v>
      </c>
      <c r="I1395" s="10">
        <v>19.0</v>
      </c>
      <c r="J1395" s="10">
        <v>16.5</v>
      </c>
      <c r="K1395" s="10">
        <v>17.9</v>
      </c>
      <c r="L1395" s="10">
        <v>18.0</v>
      </c>
      <c r="M1395" s="11">
        <f t="shared" si="1"/>
        <v>17.91428571</v>
      </c>
      <c r="N1395" s="11">
        <f t="shared" si="2"/>
        <v>18</v>
      </c>
      <c r="O1395" s="12" t="str">
        <f t="shared" si="3"/>
        <v>APROBADO</v>
      </c>
      <c r="P1395" s="12" t="str">
        <f>IF(OR(D1395="Académica",D1395="Empresa"),(IF(M1395&lt;Leyenda!$I$11,"ALTO",(IF(M1395&lt;=Leyenda!$I$10,"MEDIO","BAJO")))),(IF(M1395&lt;Leyenda!$J$11,"ALTO",(IF(M1395&lt;=Leyenda!$J$10,"MEDIO","BAJO")))))</f>
        <v>BAJO</v>
      </c>
    </row>
    <row r="1396">
      <c r="A1396" s="8" t="s">
        <v>1478</v>
      </c>
      <c r="B1396" s="9" t="s">
        <v>21</v>
      </c>
      <c r="C1396" s="9" t="s">
        <v>144</v>
      </c>
      <c r="D1396" s="9" t="s">
        <v>2144</v>
      </c>
      <c r="E1396" s="10">
        <v>17.5</v>
      </c>
      <c r="F1396" s="10">
        <v>20.0</v>
      </c>
      <c r="G1396" s="10">
        <v>17.0</v>
      </c>
      <c r="H1396" s="10">
        <v>18.0</v>
      </c>
      <c r="I1396" s="10">
        <v>19.0</v>
      </c>
      <c r="J1396" s="10">
        <v>17.5</v>
      </c>
      <c r="K1396" s="10">
        <v>18.1</v>
      </c>
      <c r="L1396" s="10">
        <v>18.0</v>
      </c>
      <c r="M1396" s="11">
        <f t="shared" si="1"/>
        <v>18.15714286</v>
      </c>
      <c r="N1396" s="11">
        <f t="shared" si="2"/>
        <v>18</v>
      </c>
      <c r="O1396" s="12" t="str">
        <f t="shared" si="3"/>
        <v>APROBADO</v>
      </c>
      <c r="P1396" s="12" t="str">
        <f>IF(OR(D1396="Académica",D1396="Empresa"),(IF(M1396&lt;Leyenda!$I$11,"ALTO",(IF(M1396&lt;=Leyenda!$I$10,"MEDIO","BAJO")))),(IF(M1396&lt;Leyenda!$J$11,"ALTO",(IF(M1396&lt;=Leyenda!$J$10,"MEDIO","BAJO")))))</f>
        <v>BAJO</v>
      </c>
    </row>
    <row r="1397">
      <c r="A1397" s="8" t="s">
        <v>1511</v>
      </c>
      <c r="B1397" s="9" t="s">
        <v>40</v>
      </c>
      <c r="C1397" s="9" t="s">
        <v>144</v>
      </c>
      <c r="D1397" s="9" t="s">
        <v>2144</v>
      </c>
      <c r="E1397" s="10">
        <v>19.0</v>
      </c>
      <c r="F1397" s="10">
        <v>20.0</v>
      </c>
      <c r="G1397" s="10">
        <v>20.0</v>
      </c>
      <c r="H1397" s="10">
        <v>18.0</v>
      </c>
      <c r="I1397" s="10">
        <v>20.0</v>
      </c>
      <c r="J1397" s="10">
        <v>20.0</v>
      </c>
      <c r="K1397" s="10">
        <v>19.6</v>
      </c>
      <c r="L1397" s="10">
        <v>19.5</v>
      </c>
      <c r="M1397" s="11">
        <f t="shared" si="1"/>
        <v>19.51428571</v>
      </c>
      <c r="N1397" s="11">
        <f t="shared" si="2"/>
        <v>20</v>
      </c>
      <c r="O1397" s="12" t="str">
        <f t="shared" si="3"/>
        <v>APROBADO</v>
      </c>
      <c r="P1397" s="12" t="str">
        <f>IF(OR(D1397="Académica",D1397="Empresa"),(IF(M1397&lt;Leyenda!$I$11,"ALTO",(IF(M1397&lt;=Leyenda!$I$10,"MEDIO","BAJO")))),(IF(M1397&lt;Leyenda!$J$11,"ALTO",(IF(M1397&lt;=Leyenda!$J$10,"MEDIO","BAJO")))))</f>
        <v>BAJO</v>
      </c>
    </row>
    <row r="1398">
      <c r="A1398" s="8" t="s">
        <v>1259</v>
      </c>
      <c r="B1398" s="9" t="s">
        <v>17</v>
      </c>
      <c r="C1398" s="9" t="s">
        <v>144</v>
      </c>
      <c r="D1398" s="9" t="s">
        <v>2144</v>
      </c>
      <c r="E1398" s="10">
        <v>12.5</v>
      </c>
      <c r="F1398" s="10">
        <v>16.5</v>
      </c>
      <c r="G1398" s="10">
        <v>16.5</v>
      </c>
      <c r="H1398" s="10">
        <v>16.5</v>
      </c>
      <c r="I1398" s="10">
        <v>16.5</v>
      </c>
      <c r="J1398" s="10">
        <v>12.5</v>
      </c>
      <c r="K1398" s="10">
        <v>15.9</v>
      </c>
      <c r="L1398" s="10">
        <v>16.0</v>
      </c>
      <c r="M1398" s="11">
        <f t="shared" si="1"/>
        <v>15.27142857</v>
      </c>
      <c r="N1398" s="11">
        <f t="shared" si="2"/>
        <v>15</v>
      </c>
      <c r="O1398" s="12" t="str">
        <f t="shared" si="3"/>
        <v>APROBADO</v>
      </c>
      <c r="P1398" s="12" t="str">
        <f>IF(OR(D1398="Académica",D1398="Empresa"),(IF(M1398&lt;Leyenda!$I$11,"ALTO",(IF(M1398&lt;=Leyenda!$I$10,"MEDIO","BAJO")))),(IF(M1398&lt;Leyenda!$J$11,"ALTO",(IF(M1398&lt;=Leyenda!$J$10,"MEDIO","BAJO")))))</f>
        <v>BAJO</v>
      </c>
    </row>
    <row r="1399">
      <c r="A1399" s="8" t="s">
        <v>1573</v>
      </c>
      <c r="B1399" s="9" t="s">
        <v>40</v>
      </c>
      <c r="C1399" s="9" t="s">
        <v>144</v>
      </c>
      <c r="D1399" s="9" t="s">
        <v>2144</v>
      </c>
      <c r="E1399" s="10">
        <v>17.5</v>
      </c>
      <c r="F1399" s="10">
        <v>16.5</v>
      </c>
      <c r="G1399" s="10">
        <v>16.5</v>
      </c>
      <c r="H1399" s="10">
        <v>16.5</v>
      </c>
      <c r="I1399" s="10">
        <v>16.5</v>
      </c>
      <c r="J1399" s="10">
        <v>16.5</v>
      </c>
      <c r="K1399" s="10">
        <v>16.5</v>
      </c>
      <c r="L1399" s="10">
        <v>16.5</v>
      </c>
      <c r="M1399" s="11">
        <f t="shared" si="1"/>
        <v>16.64285714</v>
      </c>
      <c r="N1399" s="11">
        <f t="shared" si="2"/>
        <v>17</v>
      </c>
      <c r="O1399" s="12" t="str">
        <f t="shared" si="3"/>
        <v>APROBADO</v>
      </c>
      <c r="P1399" s="12" t="str">
        <f>IF(OR(D1399="Académica",D1399="Empresa"),(IF(M1399&lt;Leyenda!$I$11,"ALTO",(IF(M1399&lt;=Leyenda!$I$10,"MEDIO","BAJO")))),(IF(M1399&lt;Leyenda!$J$11,"ALTO",(IF(M1399&lt;=Leyenda!$J$10,"MEDIO","BAJO")))))</f>
        <v>BAJO</v>
      </c>
    </row>
    <row r="1400">
      <c r="A1400" s="8" t="s">
        <v>2251</v>
      </c>
      <c r="B1400" s="9" t="s">
        <v>386</v>
      </c>
      <c r="C1400" s="9" t="s">
        <v>144</v>
      </c>
      <c r="D1400" s="9" t="s">
        <v>2144</v>
      </c>
      <c r="E1400" s="10">
        <v>17.5</v>
      </c>
      <c r="F1400" s="10">
        <v>20.0</v>
      </c>
      <c r="G1400" s="10">
        <v>19.5</v>
      </c>
      <c r="H1400" s="10">
        <v>20.0</v>
      </c>
      <c r="I1400" s="10">
        <v>18.5</v>
      </c>
      <c r="J1400" s="10">
        <v>19.0</v>
      </c>
      <c r="K1400" s="10">
        <v>19.3</v>
      </c>
      <c r="L1400" s="10">
        <v>19.0</v>
      </c>
      <c r="M1400" s="11">
        <f t="shared" si="1"/>
        <v>19.11428571</v>
      </c>
      <c r="N1400" s="11">
        <f t="shared" si="2"/>
        <v>19</v>
      </c>
      <c r="O1400" s="12" t="str">
        <f t="shared" si="3"/>
        <v>APROBADO</v>
      </c>
      <c r="P1400" s="12" t="str">
        <f>IF(OR(D1400="Académica",D1400="Empresa"),(IF(M1400&lt;Leyenda!$I$11,"ALTO",(IF(M1400&lt;=Leyenda!$I$10,"MEDIO","BAJO")))),(IF(M1400&lt;Leyenda!$J$11,"ALTO",(IF(M1400&lt;=Leyenda!$J$10,"MEDIO","BAJO")))))</f>
        <v>BAJO</v>
      </c>
    </row>
    <row r="1401">
      <c r="A1401" s="8" t="s">
        <v>1711</v>
      </c>
      <c r="B1401" s="9" t="s">
        <v>40</v>
      </c>
      <c r="C1401" s="9" t="s">
        <v>144</v>
      </c>
      <c r="D1401" s="9" t="s">
        <v>2144</v>
      </c>
      <c r="E1401" s="10">
        <v>16.5</v>
      </c>
      <c r="F1401" s="10">
        <v>16.5</v>
      </c>
      <c r="G1401" s="10">
        <v>16.5</v>
      </c>
      <c r="H1401" s="10">
        <v>16.5</v>
      </c>
      <c r="I1401" s="10">
        <v>19.0</v>
      </c>
      <c r="J1401" s="10">
        <v>16.5</v>
      </c>
      <c r="K1401" s="10">
        <v>16.9</v>
      </c>
      <c r="L1401" s="10">
        <v>17.0</v>
      </c>
      <c r="M1401" s="11">
        <f t="shared" si="1"/>
        <v>16.91428571</v>
      </c>
      <c r="N1401" s="11">
        <f t="shared" si="2"/>
        <v>17</v>
      </c>
      <c r="O1401" s="12" t="str">
        <f t="shared" si="3"/>
        <v>APROBADO</v>
      </c>
      <c r="P1401" s="12" t="str">
        <f>IF(OR(D1401="Académica",D1401="Empresa"),(IF(M1401&lt;Leyenda!$I$11,"ALTO",(IF(M1401&lt;=Leyenda!$I$10,"MEDIO","BAJO")))),(IF(M1401&lt;Leyenda!$J$11,"ALTO",(IF(M1401&lt;=Leyenda!$J$10,"MEDIO","BAJO")))))</f>
        <v>BAJO</v>
      </c>
    </row>
    <row r="1402">
      <c r="A1402" s="8" t="s">
        <v>1341</v>
      </c>
      <c r="B1402" s="9" t="s">
        <v>25</v>
      </c>
      <c r="C1402" s="9" t="s">
        <v>144</v>
      </c>
      <c r="D1402" s="9" t="s">
        <v>2144</v>
      </c>
      <c r="E1402" s="10">
        <v>16.5</v>
      </c>
      <c r="F1402" s="10">
        <v>16.5</v>
      </c>
      <c r="G1402" s="10">
        <v>16.5</v>
      </c>
      <c r="H1402" s="10">
        <v>18.0</v>
      </c>
      <c r="I1402" s="10">
        <v>19.0</v>
      </c>
      <c r="J1402" s="10">
        <v>15.0</v>
      </c>
      <c r="K1402" s="10">
        <v>17.3</v>
      </c>
      <c r="L1402" s="10">
        <v>17.5</v>
      </c>
      <c r="M1402" s="11">
        <f t="shared" si="1"/>
        <v>16.97142857</v>
      </c>
      <c r="N1402" s="11">
        <f t="shared" si="2"/>
        <v>17</v>
      </c>
      <c r="O1402" s="12" t="str">
        <f t="shared" si="3"/>
        <v>APROBADO</v>
      </c>
      <c r="P1402" s="12" t="str">
        <f>IF(OR(D1402="Académica",D1402="Empresa"),(IF(M1402&lt;Leyenda!$I$11,"ALTO",(IF(M1402&lt;=Leyenda!$I$10,"MEDIO","BAJO")))),(IF(M1402&lt;Leyenda!$J$11,"ALTO",(IF(M1402&lt;=Leyenda!$J$10,"MEDIO","BAJO")))))</f>
        <v>BAJO</v>
      </c>
    </row>
    <row r="1403">
      <c r="A1403" s="8" t="s">
        <v>1737</v>
      </c>
      <c r="B1403" s="9" t="s">
        <v>28</v>
      </c>
      <c r="C1403" s="9" t="s">
        <v>144</v>
      </c>
      <c r="D1403" s="9" t="s">
        <v>2144</v>
      </c>
      <c r="E1403" s="10">
        <v>17.5</v>
      </c>
      <c r="F1403" s="10">
        <v>16.5</v>
      </c>
      <c r="G1403" s="10">
        <v>16.5</v>
      </c>
      <c r="H1403" s="10">
        <v>19.0</v>
      </c>
      <c r="I1403" s="10">
        <v>20.0</v>
      </c>
      <c r="J1403" s="10">
        <v>16.5</v>
      </c>
      <c r="K1403" s="10">
        <v>17.9</v>
      </c>
      <c r="L1403" s="10">
        <v>18.0</v>
      </c>
      <c r="M1403" s="11">
        <f t="shared" si="1"/>
        <v>17.7</v>
      </c>
      <c r="N1403" s="11">
        <f t="shared" si="2"/>
        <v>18</v>
      </c>
      <c r="O1403" s="12" t="str">
        <f t="shared" si="3"/>
        <v>APROBADO</v>
      </c>
      <c r="P1403" s="12" t="str">
        <f>IF(OR(D1403="Académica",D1403="Empresa"),(IF(M1403&lt;Leyenda!$I$11,"ALTO",(IF(M1403&lt;=Leyenda!$I$10,"MEDIO","BAJO")))),(IF(M1403&lt;Leyenda!$J$11,"ALTO",(IF(M1403&lt;=Leyenda!$J$10,"MEDIO","BAJO")))))</f>
        <v>BAJO</v>
      </c>
    </row>
    <row r="1404">
      <c r="A1404" s="8" t="s">
        <v>2066</v>
      </c>
      <c r="B1404" s="9" t="s">
        <v>28</v>
      </c>
      <c r="C1404" s="9" t="s">
        <v>144</v>
      </c>
      <c r="D1404" s="9" t="s">
        <v>2149</v>
      </c>
      <c r="E1404" s="10">
        <v>16.5</v>
      </c>
      <c r="F1404" s="10">
        <v>15.5</v>
      </c>
      <c r="G1404" s="10">
        <v>14.5</v>
      </c>
      <c r="H1404" s="10">
        <v>18.0</v>
      </c>
      <c r="I1404" s="10">
        <v>19.0</v>
      </c>
      <c r="J1404" s="10">
        <v>16.5</v>
      </c>
      <c r="K1404" s="10">
        <v>15.9</v>
      </c>
      <c r="L1404" s="10">
        <v>16.0</v>
      </c>
      <c r="M1404" s="11">
        <f t="shared" si="1"/>
        <v>16.55714286</v>
      </c>
      <c r="N1404" s="11">
        <f t="shared" si="2"/>
        <v>17</v>
      </c>
      <c r="O1404" s="12" t="str">
        <f t="shared" si="3"/>
        <v>APROBADO</v>
      </c>
      <c r="P1404" s="12" t="str">
        <f>IF(OR(D1404="Académica",D1404="Empresa"),(IF(M1404&lt;Leyenda!$I$11,"ALTO",(IF(M1404&lt;=Leyenda!$I$10,"MEDIO","BAJO")))),(IF(M1404&lt;Leyenda!$J$11,"ALTO",(IF(M1404&lt;=Leyenda!$J$10,"MEDIO","BAJO")))))</f>
        <v>BAJO</v>
      </c>
    </row>
    <row r="1405">
      <c r="A1405" s="8" t="s">
        <v>1569</v>
      </c>
      <c r="B1405" s="9" t="s">
        <v>17</v>
      </c>
      <c r="C1405" s="9" t="s">
        <v>144</v>
      </c>
      <c r="D1405" s="9" t="s">
        <v>2144</v>
      </c>
      <c r="E1405" s="10">
        <v>9.0</v>
      </c>
      <c r="F1405" s="10">
        <v>16.5</v>
      </c>
      <c r="G1405" s="10">
        <v>16.5</v>
      </c>
      <c r="H1405" s="10">
        <v>16.5</v>
      </c>
      <c r="I1405" s="10">
        <v>12.5</v>
      </c>
      <c r="J1405" s="10">
        <v>12.5</v>
      </c>
      <c r="K1405" s="10">
        <v>13.8</v>
      </c>
      <c r="L1405" s="10">
        <v>13.5</v>
      </c>
      <c r="M1405" s="11">
        <f t="shared" si="1"/>
        <v>13.9</v>
      </c>
      <c r="N1405" s="11">
        <f t="shared" si="2"/>
        <v>14</v>
      </c>
      <c r="O1405" s="12" t="str">
        <f t="shared" si="3"/>
        <v>DESAPROBADO</v>
      </c>
      <c r="P1405" s="12" t="str">
        <f>IF(OR(D1405="Académica",D1405="Empresa"),(IF(M1405&lt;Leyenda!$I$11,"ALTO",(IF(M1405&lt;=Leyenda!$I$10,"MEDIO","BAJO")))),(IF(M1405&lt;Leyenda!$J$11,"ALTO",(IF(M1405&lt;=Leyenda!$J$10,"MEDIO","BAJO")))))</f>
        <v>MEDIO</v>
      </c>
    </row>
    <row r="1406">
      <c r="A1406" s="8" t="s">
        <v>1285</v>
      </c>
      <c r="B1406" s="9" t="s">
        <v>40</v>
      </c>
      <c r="C1406" s="9" t="s">
        <v>144</v>
      </c>
      <c r="D1406" s="9" t="s">
        <v>2144</v>
      </c>
      <c r="E1406" s="10">
        <v>20.0</v>
      </c>
      <c r="F1406" s="10">
        <v>18.5</v>
      </c>
      <c r="G1406" s="10">
        <v>18.5</v>
      </c>
      <c r="H1406" s="10">
        <v>20.0</v>
      </c>
      <c r="I1406" s="10">
        <v>20.0</v>
      </c>
      <c r="J1406" s="10">
        <v>16.5</v>
      </c>
      <c r="K1406" s="10">
        <v>18.9</v>
      </c>
      <c r="L1406" s="10">
        <v>18.5</v>
      </c>
      <c r="M1406" s="11">
        <f t="shared" si="1"/>
        <v>18.91428571</v>
      </c>
      <c r="N1406" s="11">
        <f t="shared" si="2"/>
        <v>19</v>
      </c>
      <c r="O1406" s="12" t="str">
        <f t="shared" si="3"/>
        <v>APROBADO</v>
      </c>
      <c r="P1406" s="12" t="str">
        <f>IF(OR(D1406="Académica",D1406="Empresa"),(IF(M1406&lt;Leyenda!$I$11,"ALTO",(IF(M1406&lt;=Leyenda!$I$10,"MEDIO","BAJO")))),(IF(M1406&lt;Leyenda!$J$11,"ALTO",(IF(M1406&lt;=Leyenda!$J$10,"MEDIO","BAJO")))))</f>
        <v>BAJO</v>
      </c>
    </row>
    <row r="1407">
      <c r="A1407" s="8" t="s">
        <v>976</v>
      </c>
      <c r="B1407" s="9" t="s">
        <v>35</v>
      </c>
      <c r="C1407" s="9" t="s">
        <v>144</v>
      </c>
      <c r="D1407" s="9" t="s">
        <v>2144</v>
      </c>
      <c r="E1407" s="10">
        <v>17.5</v>
      </c>
      <c r="F1407" s="10">
        <v>16.5</v>
      </c>
      <c r="G1407" s="10">
        <v>17.0</v>
      </c>
      <c r="H1407" s="10">
        <v>16.5</v>
      </c>
      <c r="I1407" s="10">
        <v>19.0</v>
      </c>
      <c r="J1407" s="10">
        <v>20.0</v>
      </c>
      <c r="K1407" s="10">
        <v>17.7</v>
      </c>
      <c r="L1407" s="10">
        <v>17.5</v>
      </c>
      <c r="M1407" s="11">
        <f t="shared" si="1"/>
        <v>17.74285714</v>
      </c>
      <c r="N1407" s="11">
        <f t="shared" si="2"/>
        <v>18</v>
      </c>
      <c r="O1407" s="12" t="str">
        <f t="shared" si="3"/>
        <v>APROBADO</v>
      </c>
      <c r="P1407" s="12" t="str">
        <f>IF(OR(D1407="Académica",D1407="Empresa"),(IF(M1407&lt;Leyenda!$I$11,"ALTO",(IF(M1407&lt;=Leyenda!$I$10,"MEDIO","BAJO")))),(IF(M1407&lt;Leyenda!$J$11,"ALTO",(IF(M1407&lt;=Leyenda!$J$10,"MEDIO","BAJO")))))</f>
        <v>BAJO</v>
      </c>
    </row>
    <row r="1408">
      <c r="A1408" s="8" t="s">
        <v>1355</v>
      </c>
      <c r="B1408" s="9" t="s">
        <v>17</v>
      </c>
      <c r="C1408" s="9" t="s">
        <v>144</v>
      </c>
      <c r="D1408" s="9" t="s">
        <v>2144</v>
      </c>
      <c r="E1408" s="10">
        <v>17.5</v>
      </c>
      <c r="F1408" s="10">
        <v>18.5</v>
      </c>
      <c r="G1408" s="10">
        <v>19.0</v>
      </c>
      <c r="H1408" s="10">
        <v>16.5</v>
      </c>
      <c r="I1408" s="10">
        <v>19.0</v>
      </c>
      <c r="J1408" s="10">
        <v>16.5</v>
      </c>
      <c r="K1408" s="10">
        <v>18.1</v>
      </c>
      <c r="L1408" s="10">
        <v>18.0</v>
      </c>
      <c r="M1408" s="11">
        <f t="shared" si="1"/>
        <v>17.87142857</v>
      </c>
      <c r="N1408" s="11">
        <f t="shared" si="2"/>
        <v>18</v>
      </c>
      <c r="O1408" s="12" t="str">
        <f t="shared" si="3"/>
        <v>APROBADO</v>
      </c>
      <c r="P1408" s="12" t="str">
        <f>IF(OR(D1408="Académica",D1408="Empresa"),(IF(M1408&lt;Leyenda!$I$11,"ALTO",(IF(M1408&lt;=Leyenda!$I$10,"MEDIO","BAJO")))),(IF(M1408&lt;Leyenda!$J$11,"ALTO",(IF(M1408&lt;=Leyenda!$J$10,"MEDIO","BAJO")))))</f>
        <v>BAJO</v>
      </c>
    </row>
    <row r="1409">
      <c r="A1409" s="8" t="s">
        <v>1965</v>
      </c>
      <c r="B1409" s="9" t="s">
        <v>17</v>
      </c>
      <c r="C1409" s="9" t="s">
        <v>144</v>
      </c>
      <c r="D1409" s="9" t="s">
        <v>2144</v>
      </c>
      <c r="E1409" s="10">
        <v>12.5</v>
      </c>
      <c r="F1409" s="10">
        <v>16.5</v>
      </c>
      <c r="G1409" s="10">
        <v>16.5</v>
      </c>
      <c r="H1409" s="10">
        <v>9.0</v>
      </c>
      <c r="I1409" s="10">
        <v>16.5</v>
      </c>
      <c r="J1409" s="10">
        <v>16.5</v>
      </c>
      <c r="K1409" s="10">
        <v>14.9</v>
      </c>
      <c r="L1409" s="10">
        <v>15.0</v>
      </c>
      <c r="M1409" s="11">
        <f t="shared" si="1"/>
        <v>14.62857143</v>
      </c>
      <c r="N1409" s="11">
        <f t="shared" si="2"/>
        <v>15</v>
      </c>
      <c r="O1409" s="12" t="str">
        <f t="shared" si="3"/>
        <v>DESAPROBADO</v>
      </c>
      <c r="P1409" s="12" t="str">
        <f>IF(OR(D1409="Académica",D1409="Empresa"),(IF(M1409&lt;Leyenda!$I$11,"ALTO",(IF(M1409&lt;=Leyenda!$I$10,"MEDIO","BAJO")))),(IF(M1409&lt;Leyenda!$J$11,"ALTO",(IF(M1409&lt;=Leyenda!$J$10,"MEDIO","BAJO")))))</f>
        <v>BAJO</v>
      </c>
    </row>
    <row r="1410">
      <c r="A1410" s="8" t="s">
        <v>2677</v>
      </c>
      <c r="B1410" s="9" t="s">
        <v>601</v>
      </c>
      <c r="C1410" s="9" t="s">
        <v>144</v>
      </c>
      <c r="D1410" s="9" t="s">
        <v>2144</v>
      </c>
      <c r="E1410" s="10">
        <v>17.5</v>
      </c>
      <c r="F1410" s="10">
        <v>18.0</v>
      </c>
      <c r="G1410" s="10">
        <v>16.5</v>
      </c>
      <c r="H1410" s="10">
        <v>18.0</v>
      </c>
      <c r="I1410" s="10">
        <v>18.0</v>
      </c>
      <c r="J1410" s="10">
        <v>20.0</v>
      </c>
      <c r="K1410" s="10">
        <v>17.4</v>
      </c>
      <c r="L1410" s="10">
        <v>17.5</v>
      </c>
      <c r="M1410" s="11">
        <f t="shared" si="1"/>
        <v>17.91428571</v>
      </c>
      <c r="N1410" s="11">
        <f t="shared" si="2"/>
        <v>18</v>
      </c>
      <c r="O1410" s="12" t="str">
        <f t="shared" si="3"/>
        <v>APROBADO</v>
      </c>
      <c r="P1410" s="12" t="str">
        <f>IF(OR(D1410="Académica",D1410="Empresa"),(IF(M1410&lt;Leyenda!$I$11,"ALTO",(IF(M1410&lt;=Leyenda!$I$10,"MEDIO","BAJO")))),(IF(M1410&lt;Leyenda!$J$11,"ALTO",(IF(M1410&lt;=Leyenda!$J$10,"MEDIO","BAJO")))))</f>
        <v>BAJO</v>
      </c>
    </row>
    <row r="1411">
      <c r="A1411" s="8" t="s">
        <v>1130</v>
      </c>
      <c r="B1411" s="9" t="s">
        <v>40</v>
      </c>
      <c r="C1411" s="9" t="s">
        <v>144</v>
      </c>
      <c r="D1411" s="9" t="s">
        <v>2144</v>
      </c>
      <c r="E1411" s="10">
        <v>20.0</v>
      </c>
      <c r="F1411" s="10">
        <v>20.0</v>
      </c>
      <c r="G1411" s="10">
        <v>19.5</v>
      </c>
      <c r="H1411" s="10">
        <v>20.0</v>
      </c>
      <c r="I1411" s="10">
        <v>20.0</v>
      </c>
      <c r="J1411" s="10">
        <v>19.0</v>
      </c>
      <c r="K1411" s="10">
        <v>19.9</v>
      </c>
      <c r="L1411" s="10">
        <v>20.0</v>
      </c>
      <c r="M1411" s="11">
        <f t="shared" si="1"/>
        <v>19.77142857</v>
      </c>
      <c r="N1411" s="11">
        <f t="shared" si="2"/>
        <v>20</v>
      </c>
      <c r="O1411" s="12" t="str">
        <f t="shared" si="3"/>
        <v>APROBADO</v>
      </c>
      <c r="P1411" s="12" t="str">
        <f>IF(OR(D1411="Académica",D1411="Empresa"),(IF(M1411&lt;Leyenda!$I$11,"ALTO",(IF(M1411&lt;=Leyenda!$I$10,"MEDIO","BAJO")))),(IF(M1411&lt;Leyenda!$J$11,"ALTO",(IF(M1411&lt;=Leyenda!$J$10,"MEDIO","BAJO")))))</f>
        <v>BAJO</v>
      </c>
    </row>
    <row r="1412">
      <c r="A1412" s="8" t="s">
        <v>1160</v>
      </c>
      <c r="B1412" s="9" t="s">
        <v>17</v>
      </c>
      <c r="C1412" s="9" t="s">
        <v>144</v>
      </c>
      <c r="D1412" s="9" t="s">
        <v>2144</v>
      </c>
      <c r="E1412" s="10">
        <v>17.5</v>
      </c>
      <c r="F1412" s="10">
        <v>20.0</v>
      </c>
      <c r="G1412" s="10">
        <v>19.5</v>
      </c>
      <c r="H1412" s="10">
        <v>20.0</v>
      </c>
      <c r="I1412" s="10">
        <v>16.5</v>
      </c>
      <c r="J1412" s="10">
        <v>19.0</v>
      </c>
      <c r="K1412" s="10">
        <v>18.8</v>
      </c>
      <c r="L1412" s="10">
        <v>18.5</v>
      </c>
      <c r="M1412" s="11">
        <f t="shared" si="1"/>
        <v>18.75714286</v>
      </c>
      <c r="N1412" s="11">
        <f t="shared" si="2"/>
        <v>19</v>
      </c>
      <c r="O1412" s="12" t="str">
        <f t="shared" si="3"/>
        <v>APROBADO</v>
      </c>
      <c r="P1412" s="12" t="str">
        <f>IF(OR(D1412="Académica",D1412="Empresa"),(IF(M1412&lt;Leyenda!$I$11,"ALTO",(IF(M1412&lt;=Leyenda!$I$10,"MEDIO","BAJO")))),(IF(M1412&lt;Leyenda!$J$11,"ALTO",(IF(M1412&lt;=Leyenda!$J$10,"MEDIO","BAJO")))))</f>
        <v>BAJO</v>
      </c>
    </row>
    <row r="1413">
      <c r="A1413" s="8" t="s">
        <v>2310</v>
      </c>
      <c r="B1413" s="9" t="s">
        <v>386</v>
      </c>
      <c r="C1413" s="9" t="s">
        <v>144</v>
      </c>
      <c r="D1413" s="9" t="s">
        <v>2144</v>
      </c>
      <c r="E1413" s="10">
        <v>17.0</v>
      </c>
      <c r="F1413" s="10">
        <v>17.5</v>
      </c>
      <c r="G1413" s="10">
        <v>18.5</v>
      </c>
      <c r="H1413" s="10">
        <v>18.5</v>
      </c>
      <c r="I1413" s="10">
        <v>18.0</v>
      </c>
      <c r="J1413" s="10">
        <v>18.0</v>
      </c>
      <c r="K1413" s="10">
        <v>17.7</v>
      </c>
      <c r="L1413" s="10">
        <v>18.0</v>
      </c>
      <c r="M1413" s="11">
        <f t="shared" si="1"/>
        <v>17.88571429</v>
      </c>
      <c r="N1413" s="11">
        <f t="shared" si="2"/>
        <v>18</v>
      </c>
      <c r="O1413" s="12" t="str">
        <f t="shared" si="3"/>
        <v>APROBADO</v>
      </c>
      <c r="P1413" s="12" t="str">
        <f>IF(OR(D1413="Académica",D1413="Empresa"),(IF(M1413&lt;Leyenda!$I$11,"ALTO",(IF(M1413&lt;=Leyenda!$I$10,"MEDIO","BAJO")))),(IF(M1413&lt;Leyenda!$J$11,"ALTO",(IF(M1413&lt;=Leyenda!$J$10,"MEDIO","BAJO")))))</f>
        <v>BAJO</v>
      </c>
    </row>
    <row r="1414">
      <c r="A1414" s="8" t="s">
        <v>836</v>
      </c>
      <c r="B1414" s="9" t="s">
        <v>40</v>
      </c>
      <c r="C1414" s="9" t="s">
        <v>144</v>
      </c>
      <c r="D1414" s="9" t="s">
        <v>2144</v>
      </c>
      <c r="E1414" s="10">
        <v>17.5</v>
      </c>
      <c r="F1414" s="10">
        <v>18.5</v>
      </c>
      <c r="G1414" s="10">
        <v>17.0</v>
      </c>
      <c r="H1414" s="10">
        <v>16.5</v>
      </c>
      <c r="I1414" s="10">
        <v>19.0</v>
      </c>
      <c r="J1414" s="10">
        <v>16.5</v>
      </c>
      <c r="K1414" s="10">
        <v>17.8</v>
      </c>
      <c r="L1414" s="10">
        <v>18.0</v>
      </c>
      <c r="M1414" s="11">
        <f t="shared" si="1"/>
        <v>17.54285714</v>
      </c>
      <c r="N1414" s="11">
        <f t="shared" si="2"/>
        <v>18</v>
      </c>
      <c r="O1414" s="12" t="str">
        <f t="shared" si="3"/>
        <v>APROBADO</v>
      </c>
      <c r="P1414" s="12" t="str">
        <f>IF(OR(D1414="Académica",D1414="Empresa"),(IF(M1414&lt;Leyenda!$I$11,"ALTO",(IF(M1414&lt;=Leyenda!$I$10,"MEDIO","BAJO")))),(IF(M1414&lt;Leyenda!$J$11,"ALTO",(IF(M1414&lt;=Leyenda!$J$10,"MEDIO","BAJO")))))</f>
        <v>BAJO</v>
      </c>
    </row>
    <row r="1415">
      <c r="A1415" s="8" t="s">
        <v>2678</v>
      </c>
      <c r="B1415" s="9" t="s">
        <v>28</v>
      </c>
      <c r="C1415" s="9" t="s">
        <v>144</v>
      </c>
      <c r="D1415" s="9" t="s">
        <v>2144</v>
      </c>
      <c r="E1415" s="10">
        <v>6.0</v>
      </c>
      <c r="F1415" s="10">
        <v>10.0</v>
      </c>
      <c r="G1415" s="10">
        <v>10.0</v>
      </c>
      <c r="H1415" s="10">
        <v>9.0</v>
      </c>
      <c r="I1415" s="10">
        <v>15.0</v>
      </c>
      <c r="J1415" s="10">
        <v>16.5</v>
      </c>
      <c r="K1415" s="10">
        <v>10.4</v>
      </c>
      <c r="L1415" s="10">
        <v>10.0</v>
      </c>
      <c r="M1415" s="11">
        <f t="shared" si="1"/>
        <v>10.98571429</v>
      </c>
      <c r="N1415" s="11">
        <f t="shared" si="2"/>
        <v>11</v>
      </c>
      <c r="O1415" s="12" t="str">
        <f t="shared" si="3"/>
        <v>DESAPROBADO</v>
      </c>
      <c r="P1415" s="12" t="str">
        <f>IF(OR(D1415="Académica",D1415="Empresa"),(IF(M1415&lt;Leyenda!$I$11,"ALTO",(IF(M1415&lt;=Leyenda!$I$10,"MEDIO","BAJO")))),(IF(M1415&lt;Leyenda!$J$11,"ALTO",(IF(M1415&lt;=Leyenda!$J$10,"MEDIO","BAJO")))))</f>
        <v>ALTO</v>
      </c>
    </row>
    <row r="1416">
      <c r="A1416" s="8" t="s">
        <v>1658</v>
      </c>
      <c r="B1416" s="9" t="s">
        <v>17</v>
      </c>
      <c r="C1416" s="9" t="s">
        <v>144</v>
      </c>
      <c r="D1416" s="9" t="s">
        <v>2144</v>
      </c>
      <c r="E1416" s="10">
        <v>18.5</v>
      </c>
      <c r="F1416" s="10">
        <v>20.0</v>
      </c>
      <c r="G1416" s="10">
        <v>17.0</v>
      </c>
      <c r="H1416" s="10">
        <v>20.0</v>
      </c>
      <c r="I1416" s="10">
        <v>16.5</v>
      </c>
      <c r="J1416" s="10">
        <v>19.0</v>
      </c>
      <c r="K1416" s="10">
        <v>17.9</v>
      </c>
      <c r="L1416" s="10">
        <v>18.0</v>
      </c>
      <c r="M1416" s="11">
        <f t="shared" si="1"/>
        <v>18.41428571</v>
      </c>
      <c r="N1416" s="11">
        <f t="shared" si="2"/>
        <v>18</v>
      </c>
      <c r="O1416" s="12" t="str">
        <f t="shared" si="3"/>
        <v>APROBADO</v>
      </c>
      <c r="P1416" s="12" t="str">
        <f>IF(OR(D1416="Académica",D1416="Empresa"),(IF(M1416&lt;Leyenda!$I$11,"ALTO",(IF(M1416&lt;=Leyenda!$I$10,"MEDIO","BAJO")))),(IF(M1416&lt;Leyenda!$J$11,"ALTO",(IF(M1416&lt;=Leyenda!$J$10,"MEDIO","BAJO")))))</f>
        <v>BAJO</v>
      </c>
    </row>
    <row r="1417">
      <c r="A1417" s="8" t="s">
        <v>2679</v>
      </c>
      <c r="B1417" s="9" t="s">
        <v>601</v>
      </c>
      <c r="C1417" s="9" t="s">
        <v>144</v>
      </c>
      <c r="D1417" s="9" t="s">
        <v>2144</v>
      </c>
      <c r="E1417" s="10">
        <v>18.5</v>
      </c>
      <c r="F1417" s="10">
        <v>19.0</v>
      </c>
      <c r="G1417" s="10">
        <v>18.5</v>
      </c>
      <c r="H1417" s="10">
        <v>20.0</v>
      </c>
      <c r="I1417" s="10">
        <v>17.5</v>
      </c>
      <c r="J1417" s="10">
        <v>20.0</v>
      </c>
      <c r="K1417" s="10">
        <v>18.6</v>
      </c>
      <c r="L1417" s="10">
        <v>18.5</v>
      </c>
      <c r="M1417" s="11">
        <f t="shared" si="1"/>
        <v>18.87142857</v>
      </c>
      <c r="N1417" s="11">
        <f t="shared" si="2"/>
        <v>19</v>
      </c>
      <c r="O1417" s="12" t="str">
        <f t="shared" si="3"/>
        <v>APROBADO</v>
      </c>
      <c r="P1417" s="12" t="str">
        <f>IF(OR(D1417="Académica",D1417="Empresa"),(IF(M1417&lt;Leyenda!$I$11,"ALTO",(IF(M1417&lt;=Leyenda!$I$10,"MEDIO","BAJO")))),(IF(M1417&lt;Leyenda!$J$11,"ALTO",(IF(M1417&lt;=Leyenda!$J$10,"MEDIO","BAJO")))))</f>
        <v>BAJO</v>
      </c>
    </row>
    <row r="1418">
      <c r="A1418" s="8" t="s">
        <v>1275</v>
      </c>
      <c r="B1418" s="9" t="s">
        <v>28</v>
      </c>
      <c r="C1418" s="9" t="s">
        <v>144</v>
      </c>
      <c r="D1418" s="9" t="s">
        <v>2144</v>
      </c>
      <c r="E1418" s="10">
        <v>16.5</v>
      </c>
      <c r="F1418" s="10">
        <v>17.5</v>
      </c>
      <c r="G1418" s="10">
        <v>17.0</v>
      </c>
      <c r="H1418" s="10">
        <v>20.0</v>
      </c>
      <c r="I1418" s="10">
        <v>19.0</v>
      </c>
      <c r="J1418" s="10">
        <v>19.0</v>
      </c>
      <c r="K1418" s="10">
        <v>18.0</v>
      </c>
      <c r="L1418" s="10">
        <v>18.0</v>
      </c>
      <c r="M1418" s="11">
        <f t="shared" si="1"/>
        <v>18.14285714</v>
      </c>
      <c r="N1418" s="11">
        <f t="shared" si="2"/>
        <v>18</v>
      </c>
      <c r="O1418" s="12" t="str">
        <f t="shared" si="3"/>
        <v>APROBADO</v>
      </c>
      <c r="P1418" s="12" t="str">
        <f>IF(OR(D1418="Académica",D1418="Empresa"),(IF(M1418&lt;Leyenda!$I$11,"ALTO",(IF(M1418&lt;=Leyenda!$I$10,"MEDIO","BAJO")))),(IF(M1418&lt;Leyenda!$J$11,"ALTO",(IF(M1418&lt;=Leyenda!$J$10,"MEDIO","BAJO")))))</f>
        <v>BAJO</v>
      </c>
    </row>
    <row r="1419">
      <c r="A1419" s="8" t="s">
        <v>1621</v>
      </c>
      <c r="B1419" s="9" t="s">
        <v>21</v>
      </c>
      <c r="C1419" s="9" t="s">
        <v>144</v>
      </c>
      <c r="D1419" s="9" t="s">
        <v>2144</v>
      </c>
      <c r="E1419" s="10">
        <v>17.5</v>
      </c>
      <c r="F1419" s="10">
        <v>16.5</v>
      </c>
      <c r="G1419" s="10">
        <v>16.5</v>
      </c>
      <c r="H1419" s="10">
        <v>18.0</v>
      </c>
      <c r="I1419" s="10">
        <v>19.0</v>
      </c>
      <c r="J1419" s="10">
        <v>16.5</v>
      </c>
      <c r="K1419" s="10">
        <v>17.2</v>
      </c>
      <c r="L1419" s="10">
        <v>17.0</v>
      </c>
      <c r="M1419" s="11">
        <f t="shared" si="1"/>
        <v>17.31428571</v>
      </c>
      <c r="N1419" s="11">
        <f t="shared" si="2"/>
        <v>17</v>
      </c>
      <c r="O1419" s="12" t="str">
        <f t="shared" si="3"/>
        <v>APROBADO</v>
      </c>
      <c r="P1419" s="12" t="str">
        <f>IF(OR(D1419="Académica",D1419="Empresa"),(IF(M1419&lt;Leyenda!$I$11,"ALTO",(IF(M1419&lt;=Leyenda!$I$10,"MEDIO","BAJO")))),(IF(M1419&lt;Leyenda!$J$11,"ALTO",(IF(M1419&lt;=Leyenda!$J$10,"MEDIO","BAJO")))))</f>
        <v>BAJO</v>
      </c>
    </row>
    <row r="1420">
      <c r="A1420" s="8" t="s">
        <v>287</v>
      </c>
      <c r="B1420" s="9" t="s">
        <v>28</v>
      </c>
      <c r="C1420" s="9" t="s">
        <v>144</v>
      </c>
      <c r="D1420" s="9" t="s">
        <v>2144</v>
      </c>
      <c r="E1420" s="10">
        <v>16.5</v>
      </c>
      <c r="F1420" s="10">
        <v>11.0</v>
      </c>
      <c r="G1420" s="10">
        <v>16.5</v>
      </c>
      <c r="H1420" s="10">
        <v>16.5</v>
      </c>
      <c r="I1420" s="10">
        <v>19.0</v>
      </c>
      <c r="J1420" s="10">
        <v>12.5</v>
      </c>
      <c r="K1420" s="10">
        <v>16.1</v>
      </c>
      <c r="L1420" s="10">
        <v>16.0</v>
      </c>
      <c r="M1420" s="11">
        <f t="shared" si="1"/>
        <v>15.44285714</v>
      </c>
      <c r="N1420" s="11">
        <f t="shared" si="2"/>
        <v>15</v>
      </c>
      <c r="O1420" s="12" t="str">
        <f t="shared" si="3"/>
        <v>APROBADO</v>
      </c>
      <c r="P1420" s="12" t="str">
        <f>IF(OR(D1420="Académica",D1420="Empresa"),(IF(M1420&lt;Leyenda!$I$11,"ALTO",(IF(M1420&lt;=Leyenda!$I$10,"MEDIO","BAJO")))),(IF(M1420&lt;Leyenda!$J$11,"ALTO",(IF(M1420&lt;=Leyenda!$J$10,"MEDIO","BAJO")))))</f>
        <v>BAJO</v>
      </c>
    </row>
    <row r="1421">
      <c r="A1421" s="8" t="s">
        <v>1064</v>
      </c>
      <c r="B1421" s="9" t="s">
        <v>25</v>
      </c>
      <c r="C1421" s="9" t="s">
        <v>144</v>
      </c>
      <c r="D1421" s="9" t="s">
        <v>2144</v>
      </c>
      <c r="E1421" s="10">
        <v>16.5</v>
      </c>
      <c r="F1421" s="10">
        <v>16.5</v>
      </c>
      <c r="G1421" s="10">
        <v>16.5</v>
      </c>
      <c r="H1421" s="10">
        <v>16.5</v>
      </c>
      <c r="I1421" s="10">
        <v>17.5</v>
      </c>
      <c r="J1421" s="10">
        <v>16.5</v>
      </c>
      <c r="K1421" s="10">
        <v>17.0</v>
      </c>
      <c r="L1421" s="10">
        <v>17.0</v>
      </c>
      <c r="M1421" s="11">
        <f t="shared" si="1"/>
        <v>16.71428571</v>
      </c>
      <c r="N1421" s="11">
        <f t="shared" si="2"/>
        <v>17</v>
      </c>
      <c r="O1421" s="12" t="str">
        <f t="shared" si="3"/>
        <v>APROBADO</v>
      </c>
      <c r="P1421" s="12" t="str">
        <f>IF(OR(D1421="Académica",D1421="Empresa"),(IF(M1421&lt;Leyenda!$I$11,"ALTO",(IF(M1421&lt;=Leyenda!$I$10,"MEDIO","BAJO")))),(IF(M1421&lt;Leyenda!$J$11,"ALTO",(IF(M1421&lt;=Leyenda!$J$10,"MEDIO","BAJO")))))</f>
        <v>BAJO</v>
      </c>
    </row>
    <row r="1422">
      <c r="A1422" s="8" t="s">
        <v>2680</v>
      </c>
      <c r="B1422" s="9" t="s">
        <v>25</v>
      </c>
      <c r="C1422" s="9" t="s">
        <v>144</v>
      </c>
      <c r="D1422" s="9" t="s">
        <v>2144</v>
      </c>
      <c r="E1422" s="10">
        <v>18.5</v>
      </c>
      <c r="F1422" s="10">
        <v>16.5</v>
      </c>
      <c r="G1422" s="10">
        <v>16.5</v>
      </c>
      <c r="H1422" s="10">
        <v>16.5</v>
      </c>
      <c r="I1422" s="10">
        <v>17.5</v>
      </c>
      <c r="J1422" s="10">
        <v>16.5</v>
      </c>
      <c r="K1422" s="10">
        <v>17.5</v>
      </c>
      <c r="L1422" s="10">
        <v>17.5</v>
      </c>
      <c r="M1422" s="11">
        <f t="shared" si="1"/>
        <v>17.07142857</v>
      </c>
      <c r="N1422" s="11">
        <f t="shared" si="2"/>
        <v>17</v>
      </c>
      <c r="O1422" s="12" t="str">
        <f t="shared" si="3"/>
        <v>APROBADO</v>
      </c>
      <c r="P1422" s="12" t="str">
        <f>IF(OR(D1422="Académica",D1422="Empresa"),(IF(M1422&lt;Leyenda!$I$11,"ALTO",(IF(M1422&lt;=Leyenda!$I$10,"MEDIO","BAJO")))),(IF(M1422&lt;Leyenda!$J$11,"ALTO",(IF(M1422&lt;=Leyenda!$J$10,"MEDIO","BAJO")))))</f>
        <v>BAJO</v>
      </c>
    </row>
    <row r="1423">
      <c r="A1423" s="8" t="s">
        <v>1676</v>
      </c>
      <c r="B1423" s="9" t="s">
        <v>17</v>
      </c>
      <c r="C1423" s="9" t="s">
        <v>144</v>
      </c>
      <c r="D1423" s="9" t="s">
        <v>2144</v>
      </c>
      <c r="E1423" s="10">
        <v>17.5</v>
      </c>
      <c r="F1423" s="10">
        <v>19.0</v>
      </c>
      <c r="G1423" s="10">
        <v>16.5</v>
      </c>
      <c r="H1423" s="10">
        <v>18.0</v>
      </c>
      <c r="I1423" s="10">
        <v>20.0</v>
      </c>
      <c r="J1423" s="10">
        <v>19.0</v>
      </c>
      <c r="K1423" s="10">
        <v>17.9</v>
      </c>
      <c r="L1423" s="10">
        <v>18.0</v>
      </c>
      <c r="M1423" s="11">
        <f t="shared" si="1"/>
        <v>18.27142857</v>
      </c>
      <c r="N1423" s="11">
        <f t="shared" si="2"/>
        <v>18</v>
      </c>
      <c r="O1423" s="12" t="str">
        <f t="shared" si="3"/>
        <v>APROBADO</v>
      </c>
      <c r="P1423" s="12" t="str">
        <f>IF(OR(D1423="Académica",D1423="Empresa"),(IF(M1423&lt;Leyenda!$I$11,"ALTO",(IF(M1423&lt;=Leyenda!$I$10,"MEDIO","BAJO")))),(IF(M1423&lt;Leyenda!$J$11,"ALTO",(IF(M1423&lt;=Leyenda!$J$10,"MEDIO","BAJO")))))</f>
        <v>BAJO</v>
      </c>
    </row>
    <row r="1424">
      <c r="A1424" s="8" t="s">
        <v>2109</v>
      </c>
      <c r="B1424" s="9" t="s">
        <v>17</v>
      </c>
      <c r="C1424" s="9" t="s">
        <v>144</v>
      </c>
      <c r="D1424" s="9" t="s">
        <v>2149</v>
      </c>
      <c r="E1424" s="10">
        <v>18.5</v>
      </c>
      <c r="F1424" s="10">
        <v>18.5</v>
      </c>
      <c r="G1424" s="10">
        <v>18.0</v>
      </c>
      <c r="H1424" s="10">
        <v>16.5</v>
      </c>
      <c r="I1424" s="10">
        <v>19.0</v>
      </c>
      <c r="J1424" s="10">
        <v>16.5</v>
      </c>
      <c r="K1424" s="10">
        <v>17.7</v>
      </c>
      <c r="L1424" s="10">
        <v>18.0</v>
      </c>
      <c r="M1424" s="11">
        <f t="shared" si="1"/>
        <v>17.81428571</v>
      </c>
      <c r="N1424" s="11">
        <f t="shared" si="2"/>
        <v>18</v>
      </c>
      <c r="O1424" s="12" t="str">
        <f t="shared" si="3"/>
        <v>APROBADO</v>
      </c>
      <c r="P1424" s="12" t="str">
        <f>IF(OR(D1424="Académica",D1424="Empresa"),(IF(M1424&lt;Leyenda!$I$11,"ALTO",(IF(M1424&lt;=Leyenda!$I$10,"MEDIO","BAJO")))),(IF(M1424&lt;Leyenda!$J$11,"ALTO",(IF(M1424&lt;=Leyenda!$J$10,"MEDIO","BAJO")))))</f>
        <v>BAJO</v>
      </c>
    </row>
    <row r="1425">
      <c r="A1425" s="8" t="s">
        <v>2344</v>
      </c>
      <c r="B1425" s="9" t="s">
        <v>386</v>
      </c>
      <c r="C1425" s="9" t="s">
        <v>144</v>
      </c>
      <c r="D1425" s="9" t="s">
        <v>2149</v>
      </c>
      <c r="E1425" s="10">
        <v>15.0</v>
      </c>
      <c r="F1425" s="10">
        <v>17.0</v>
      </c>
      <c r="G1425" s="10">
        <v>17.0</v>
      </c>
      <c r="H1425" s="10">
        <v>18.5</v>
      </c>
      <c r="I1425" s="10">
        <v>16.5</v>
      </c>
      <c r="J1425" s="10">
        <v>16.5</v>
      </c>
      <c r="K1425" s="10">
        <v>16.8</v>
      </c>
      <c r="L1425" s="10">
        <v>16.5</v>
      </c>
      <c r="M1425" s="11">
        <f t="shared" si="1"/>
        <v>16.75714286</v>
      </c>
      <c r="N1425" s="11">
        <f t="shared" si="2"/>
        <v>17</v>
      </c>
      <c r="O1425" s="12" t="str">
        <f t="shared" si="3"/>
        <v>APROBADO</v>
      </c>
      <c r="P1425" s="12" t="str">
        <f>IF(OR(D1425="Académica",D1425="Empresa"),(IF(M1425&lt;Leyenda!$I$11,"ALTO",(IF(M1425&lt;=Leyenda!$I$10,"MEDIO","BAJO")))),(IF(M1425&lt;Leyenda!$J$11,"ALTO",(IF(M1425&lt;=Leyenda!$J$10,"MEDIO","BAJO")))))</f>
        <v>BAJO</v>
      </c>
    </row>
    <row r="1426">
      <c r="A1426" s="8" t="s">
        <v>2353</v>
      </c>
      <c r="B1426" s="9" t="s">
        <v>21</v>
      </c>
      <c r="C1426" s="9" t="s">
        <v>144</v>
      </c>
      <c r="D1426" s="9" t="s">
        <v>2144</v>
      </c>
      <c r="E1426" s="10">
        <v>17.5</v>
      </c>
      <c r="F1426" s="10">
        <v>16.5</v>
      </c>
      <c r="G1426" s="10">
        <v>16.5</v>
      </c>
      <c r="H1426" s="10">
        <v>18.0</v>
      </c>
      <c r="I1426" s="10">
        <v>19.0</v>
      </c>
      <c r="J1426" s="10">
        <v>16.5</v>
      </c>
      <c r="K1426" s="10">
        <v>17.0</v>
      </c>
      <c r="L1426" s="10">
        <v>17.0</v>
      </c>
      <c r="M1426" s="11">
        <f t="shared" si="1"/>
        <v>17.28571429</v>
      </c>
      <c r="N1426" s="11">
        <f t="shared" si="2"/>
        <v>17</v>
      </c>
      <c r="O1426" s="12" t="str">
        <f t="shared" si="3"/>
        <v>APROBADO</v>
      </c>
      <c r="P1426" s="12" t="str">
        <f>IF(OR(D1426="Académica",D1426="Empresa"),(IF(M1426&lt;Leyenda!$I$11,"ALTO",(IF(M1426&lt;=Leyenda!$I$10,"MEDIO","BAJO")))),(IF(M1426&lt;Leyenda!$J$11,"ALTO",(IF(M1426&lt;=Leyenda!$J$10,"MEDIO","BAJO")))))</f>
        <v>BAJO</v>
      </c>
    </row>
    <row r="1427">
      <c r="A1427" s="8" t="s">
        <v>1014</v>
      </c>
      <c r="B1427" s="9" t="s">
        <v>40</v>
      </c>
      <c r="C1427" s="9" t="s">
        <v>144</v>
      </c>
      <c r="D1427" s="9" t="s">
        <v>2144</v>
      </c>
      <c r="E1427" s="10">
        <v>17.5</v>
      </c>
      <c r="F1427" s="10">
        <v>17.5</v>
      </c>
      <c r="G1427" s="10">
        <v>18.5</v>
      </c>
      <c r="H1427" s="10">
        <v>16.5</v>
      </c>
      <c r="I1427" s="10">
        <v>16.5</v>
      </c>
      <c r="J1427" s="10">
        <v>16.5</v>
      </c>
      <c r="K1427" s="10">
        <v>17.6</v>
      </c>
      <c r="L1427" s="10">
        <v>17.5</v>
      </c>
      <c r="M1427" s="11">
        <f t="shared" si="1"/>
        <v>17.22857143</v>
      </c>
      <c r="N1427" s="11">
        <f t="shared" si="2"/>
        <v>17</v>
      </c>
      <c r="O1427" s="12" t="str">
        <f t="shared" si="3"/>
        <v>APROBADO</v>
      </c>
      <c r="P1427" s="12" t="str">
        <f>IF(OR(D1427="Académica",D1427="Empresa"),(IF(M1427&lt;Leyenda!$I$11,"ALTO",(IF(M1427&lt;=Leyenda!$I$10,"MEDIO","BAJO")))),(IF(M1427&lt;Leyenda!$J$11,"ALTO",(IF(M1427&lt;=Leyenda!$J$10,"MEDIO","BAJO")))))</f>
        <v>BAJO</v>
      </c>
    </row>
    <row r="1428">
      <c r="A1428" s="8" t="s">
        <v>2355</v>
      </c>
      <c r="B1428" s="9" t="s">
        <v>386</v>
      </c>
      <c r="C1428" s="9" t="s">
        <v>144</v>
      </c>
      <c r="D1428" s="9" t="s">
        <v>2149</v>
      </c>
      <c r="E1428" s="10">
        <v>16.5</v>
      </c>
      <c r="F1428" s="10">
        <v>15.0</v>
      </c>
      <c r="G1428" s="10">
        <v>14.0</v>
      </c>
      <c r="H1428" s="10">
        <v>16.0</v>
      </c>
      <c r="I1428" s="10">
        <v>15.5</v>
      </c>
      <c r="J1428" s="10">
        <v>17.0</v>
      </c>
      <c r="K1428" s="10">
        <v>15.4</v>
      </c>
      <c r="L1428" s="10">
        <v>15.5</v>
      </c>
      <c r="M1428" s="11">
        <f t="shared" si="1"/>
        <v>15.62857143</v>
      </c>
      <c r="N1428" s="11">
        <f t="shared" si="2"/>
        <v>16</v>
      </c>
      <c r="O1428" s="12" t="str">
        <f t="shared" si="3"/>
        <v>APROBADO</v>
      </c>
      <c r="P1428" s="12" t="str">
        <f>IF(OR(D1428="Académica",D1428="Empresa"),(IF(M1428&lt;Leyenda!$I$11,"ALTO",(IF(M1428&lt;=Leyenda!$I$10,"MEDIO","BAJO")))),(IF(M1428&lt;Leyenda!$J$11,"ALTO",(IF(M1428&lt;=Leyenda!$J$10,"MEDIO","BAJO")))))</f>
        <v>BAJO</v>
      </c>
    </row>
    <row r="1429">
      <c r="A1429" s="8" t="s">
        <v>1411</v>
      </c>
      <c r="B1429" s="9" t="s">
        <v>28</v>
      </c>
      <c r="C1429" s="9" t="s">
        <v>144</v>
      </c>
      <c r="D1429" s="9" t="s">
        <v>2144</v>
      </c>
      <c r="E1429" s="10">
        <v>16.5</v>
      </c>
      <c r="F1429" s="10">
        <v>16.5</v>
      </c>
      <c r="G1429" s="10">
        <v>16.0</v>
      </c>
      <c r="H1429" s="10">
        <v>18.0</v>
      </c>
      <c r="I1429" s="10">
        <v>19.0</v>
      </c>
      <c r="J1429" s="10">
        <v>16.5</v>
      </c>
      <c r="K1429" s="10">
        <v>17.5</v>
      </c>
      <c r="L1429" s="10">
        <v>17.5</v>
      </c>
      <c r="M1429" s="11">
        <f t="shared" si="1"/>
        <v>17.14285714</v>
      </c>
      <c r="N1429" s="11">
        <f t="shared" si="2"/>
        <v>17</v>
      </c>
      <c r="O1429" s="12" t="str">
        <f t="shared" si="3"/>
        <v>APROBADO</v>
      </c>
      <c r="P1429" s="12" t="str">
        <f>IF(OR(D1429="Académica",D1429="Empresa"),(IF(M1429&lt;Leyenda!$I$11,"ALTO",(IF(M1429&lt;=Leyenda!$I$10,"MEDIO","BAJO")))),(IF(M1429&lt;Leyenda!$J$11,"ALTO",(IF(M1429&lt;=Leyenda!$J$10,"MEDIO","BAJO")))))</f>
        <v>BAJO</v>
      </c>
    </row>
    <row r="1430">
      <c r="A1430" s="8" t="s">
        <v>1020</v>
      </c>
      <c r="B1430" s="9" t="s">
        <v>28</v>
      </c>
      <c r="C1430" s="9" t="s">
        <v>144</v>
      </c>
      <c r="D1430" s="9" t="s">
        <v>2144</v>
      </c>
      <c r="E1430" s="10">
        <v>17.5</v>
      </c>
      <c r="F1430" s="10">
        <v>16.5</v>
      </c>
      <c r="G1430" s="10">
        <v>16.5</v>
      </c>
      <c r="H1430" s="10">
        <v>20.0</v>
      </c>
      <c r="I1430" s="10">
        <v>20.0</v>
      </c>
      <c r="J1430" s="10">
        <v>16.5</v>
      </c>
      <c r="K1430" s="10">
        <v>18.1</v>
      </c>
      <c r="L1430" s="10">
        <v>18.0</v>
      </c>
      <c r="M1430" s="11">
        <f t="shared" si="1"/>
        <v>17.87142857</v>
      </c>
      <c r="N1430" s="11">
        <f t="shared" si="2"/>
        <v>18</v>
      </c>
      <c r="O1430" s="12" t="str">
        <f t="shared" si="3"/>
        <v>APROBADO</v>
      </c>
      <c r="P1430" s="12" t="str">
        <f>IF(OR(D1430="Académica",D1430="Empresa"),(IF(M1430&lt;Leyenda!$I$11,"ALTO",(IF(M1430&lt;=Leyenda!$I$10,"MEDIO","BAJO")))),(IF(M1430&lt;Leyenda!$J$11,"ALTO",(IF(M1430&lt;=Leyenda!$J$10,"MEDIO","BAJO")))))</f>
        <v>BAJO</v>
      </c>
    </row>
    <row r="1431">
      <c r="A1431" s="8" t="s">
        <v>1583</v>
      </c>
      <c r="B1431" s="9" t="s">
        <v>40</v>
      </c>
      <c r="C1431" s="9" t="s">
        <v>144</v>
      </c>
      <c r="D1431" s="9" t="s">
        <v>2144</v>
      </c>
      <c r="E1431" s="10">
        <v>16.5</v>
      </c>
      <c r="F1431" s="10">
        <v>18.5</v>
      </c>
      <c r="G1431" s="10">
        <v>18.0</v>
      </c>
      <c r="H1431" s="10">
        <v>12.5</v>
      </c>
      <c r="I1431" s="10">
        <v>19.0</v>
      </c>
      <c r="J1431" s="10">
        <v>16.5</v>
      </c>
      <c r="K1431" s="10">
        <v>17.0</v>
      </c>
      <c r="L1431" s="10">
        <v>17.0</v>
      </c>
      <c r="M1431" s="11">
        <f t="shared" si="1"/>
        <v>16.85714286</v>
      </c>
      <c r="N1431" s="11">
        <f t="shared" si="2"/>
        <v>17</v>
      </c>
      <c r="O1431" s="12" t="str">
        <f t="shared" si="3"/>
        <v>APROBADO</v>
      </c>
      <c r="P1431" s="12" t="str">
        <f>IF(OR(D1431="Académica",D1431="Empresa"),(IF(M1431&lt;Leyenda!$I$11,"ALTO",(IF(M1431&lt;=Leyenda!$I$10,"MEDIO","BAJO")))),(IF(M1431&lt;Leyenda!$J$11,"ALTO",(IF(M1431&lt;=Leyenda!$J$10,"MEDIO","BAJO")))))</f>
        <v>BAJO</v>
      </c>
    </row>
    <row r="1432">
      <c r="A1432" s="8" t="s">
        <v>1427</v>
      </c>
      <c r="B1432" s="9" t="s">
        <v>17</v>
      </c>
      <c r="C1432" s="9" t="s">
        <v>144</v>
      </c>
      <c r="D1432" s="9" t="s">
        <v>2144</v>
      </c>
      <c r="E1432" s="10">
        <v>11.0</v>
      </c>
      <c r="F1432" s="10">
        <v>17.5</v>
      </c>
      <c r="G1432" s="10">
        <v>17.0</v>
      </c>
      <c r="H1432" s="10">
        <v>16.5</v>
      </c>
      <c r="I1432" s="10">
        <v>12.5</v>
      </c>
      <c r="J1432" s="10">
        <v>19.0</v>
      </c>
      <c r="K1432" s="10">
        <v>14.6</v>
      </c>
      <c r="L1432" s="10">
        <v>15.0</v>
      </c>
      <c r="M1432" s="11">
        <f t="shared" si="1"/>
        <v>15.44285714</v>
      </c>
      <c r="N1432" s="11">
        <f t="shared" si="2"/>
        <v>15</v>
      </c>
      <c r="O1432" s="12" t="str">
        <f t="shared" si="3"/>
        <v>APROBADO</v>
      </c>
      <c r="P1432" s="12" t="str">
        <f>IF(OR(D1432="Académica",D1432="Empresa"),(IF(M1432&lt;Leyenda!$I$11,"ALTO",(IF(M1432&lt;=Leyenda!$I$10,"MEDIO","BAJO")))),(IF(M1432&lt;Leyenda!$J$11,"ALTO",(IF(M1432&lt;=Leyenda!$J$10,"MEDIO","BAJO")))))</f>
        <v>BAJO</v>
      </c>
    </row>
    <row r="1433">
      <c r="A1433" s="8" t="s">
        <v>1145</v>
      </c>
      <c r="B1433" s="9" t="s">
        <v>40</v>
      </c>
      <c r="C1433" s="9" t="s">
        <v>144</v>
      </c>
      <c r="D1433" s="9" t="s">
        <v>2144</v>
      </c>
      <c r="E1433" s="10">
        <v>20.0</v>
      </c>
      <c r="F1433" s="10">
        <v>20.0</v>
      </c>
      <c r="G1433" s="10">
        <v>20.0</v>
      </c>
      <c r="H1433" s="10">
        <v>20.0</v>
      </c>
      <c r="I1433" s="10">
        <v>20.0</v>
      </c>
      <c r="J1433" s="10">
        <v>20.0</v>
      </c>
      <c r="K1433" s="10">
        <v>20.0</v>
      </c>
      <c r="L1433" s="10">
        <v>20.0</v>
      </c>
      <c r="M1433" s="11">
        <f t="shared" si="1"/>
        <v>20</v>
      </c>
      <c r="N1433" s="11">
        <f t="shared" si="2"/>
        <v>20</v>
      </c>
      <c r="O1433" s="12" t="str">
        <f t="shared" si="3"/>
        <v>APROBADO</v>
      </c>
      <c r="P1433" s="12" t="str">
        <f>IF(OR(D1433="Académica",D1433="Empresa"),(IF(M1433&lt;Leyenda!$I$11,"ALTO",(IF(M1433&lt;=Leyenda!$I$10,"MEDIO","BAJO")))),(IF(M1433&lt;Leyenda!$J$11,"ALTO",(IF(M1433&lt;=Leyenda!$J$10,"MEDIO","BAJO")))))</f>
        <v>BAJO</v>
      </c>
    </row>
    <row r="1434">
      <c r="A1434" s="8" t="s">
        <v>2367</v>
      </c>
      <c r="B1434" s="9" t="s">
        <v>21</v>
      </c>
      <c r="C1434" s="9" t="s">
        <v>144</v>
      </c>
      <c r="D1434" s="9" t="s">
        <v>2144</v>
      </c>
      <c r="E1434" s="10">
        <v>16.5</v>
      </c>
      <c r="F1434" s="10">
        <v>16.5</v>
      </c>
      <c r="G1434" s="10">
        <v>16.5</v>
      </c>
      <c r="H1434" s="10">
        <v>16.5</v>
      </c>
      <c r="I1434" s="10">
        <v>19.0</v>
      </c>
      <c r="J1434" s="10">
        <v>16.5</v>
      </c>
      <c r="K1434" s="10">
        <v>17.1</v>
      </c>
      <c r="L1434" s="10">
        <v>17.0</v>
      </c>
      <c r="M1434" s="11">
        <f t="shared" si="1"/>
        <v>16.94285714</v>
      </c>
      <c r="N1434" s="11">
        <f t="shared" si="2"/>
        <v>17</v>
      </c>
      <c r="O1434" s="12" t="str">
        <f t="shared" si="3"/>
        <v>APROBADO</v>
      </c>
      <c r="P1434" s="12" t="str">
        <f>IF(OR(D1434="Académica",D1434="Empresa"),(IF(M1434&lt;Leyenda!$I$11,"ALTO",(IF(M1434&lt;=Leyenda!$I$10,"MEDIO","BAJO")))),(IF(M1434&lt;Leyenda!$J$11,"ALTO",(IF(M1434&lt;=Leyenda!$J$10,"MEDIO","BAJO")))))</f>
        <v>BAJO</v>
      </c>
    </row>
    <row r="1435">
      <c r="A1435" s="8" t="s">
        <v>794</v>
      </c>
      <c r="B1435" s="9" t="s">
        <v>40</v>
      </c>
      <c r="C1435" s="9" t="s">
        <v>144</v>
      </c>
      <c r="D1435" s="9" t="s">
        <v>2144</v>
      </c>
      <c r="E1435" s="10">
        <v>16.5</v>
      </c>
      <c r="F1435" s="10">
        <v>18.5</v>
      </c>
      <c r="G1435" s="10">
        <v>18.5</v>
      </c>
      <c r="H1435" s="10">
        <v>19.0</v>
      </c>
      <c r="I1435" s="10">
        <v>19.0</v>
      </c>
      <c r="J1435" s="10">
        <v>16.5</v>
      </c>
      <c r="K1435" s="10">
        <v>17.9</v>
      </c>
      <c r="L1435" s="10">
        <v>18.0</v>
      </c>
      <c r="M1435" s="11">
        <f t="shared" si="1"/>
        <v>17.98571429</v>
      </c>
      <c r="N1435" s="11">
        <f t="shared" si="2"/>
        <v>18</v>
      </c>
      <c r="O1435" s="12" t="str">
        <f t="shared" si="3"/>
        <v>APROBADO</v>
      </c>
      <c r="P1435" s="12" t="str">
        <f>IF(OR(D1435="Académica",D1435="Empresa"),(IF(M1435&lt;Leyenda!$I$11,"ALTO",(IF(M1435&lt;=Leyenda!$I$10,"MEDIO","BAJO")))),(IF(M1435&lt;Leyenda!$J$11,"ALTO",(IF(M1435&lt;=Leyenda!$J$10,"MEDIO","BAJO")))))</f>
        <v>BAJO</v>
      </c>
    </row>
    <row r="1436">
      <c r="A1436" s="8" t="s">
        <v>1034</v>
      </c>
      <c r="B1436" s="9" t="s">
        <v>17</v>
      </c>
      <c r="C1436" s="9" t="s">
        <v>144</v>
      </c>
      <c r="D1436" s="9" t="s">
        <v>2144</v>
      </c>
      <c r="E1436" s="10">
        <v>20.0</v>
      </c>
      <c r="F1436" s="10">
        <v>20.0</v>
      </c>
      <c r="G1436" s="10">
        <v>19.5</v>
      </c>
      <c r="H1436" s="10">
        <v>20.0</v>
      </c>
      <c r="I1436" s="10">
        <v>17.5</v>
      </c>
      <c r="J1436" s="10">
        <v>19.0</v>
      </c>
      <c r="K1436" s="10">
        <v>19.3</v>
      </c>
      <c r="L1436" s="10">
        <v>19.5</v>
      </c>
      <c r="M1436" s="11">
        <f t="shared" si="1"/>
        <v>19.32857143</v>
      </c>
      <c r="N1436" s="11">
        <f t="shared" si="2"/>
        <v>19</v>
      </c>
      <c r="O1436" s="12" t="str">
        <f t="shared" si="3"/>
        <v>APROBADO</v>
      </c>
      <c r="P1436" s="12" t="str">
        <f>IF(OR(D1436="Académica",D1436="Empresa"),(IF(M1436&lt;Leyenda!$I$11,"ALTO",(IF(M1436&lt;=Leyenda!$I$10,"MEDIO","BAJO")))),(IF(M1436&lt;Leyenda!$J$11,"ALTO",(IF(M1436&lt;=Leyenda!$J$10,"MEDIO","BAJO")))))</f>
        <v>BAJO</v>
      </c>
    </row>
    <row r="1437">
      <c r="A1437" s="8" t="s">
        <v>1988</v>
      </c>
      <c r="B1437" s="9" t="s">
        <v>50</v>
      </c>
      <c r="C1437" s="9" t="s">
        <v>144</v>
      </c>
      <c r="D1437" s="9" t="s">
        <v>2144</v>
      </c>
      <c r="E1437" s="10">
        <v>16.5</v>
      </c>
      <c r="F1437" s="10">
        <v>15.5</v>
      </c>
      <c r="G1437" s="10">
        <v>16.5</v>
      </c>
      <c r="H1437" s="10">
        <v>16.5</v>
      </c>
      <c r="I1437" s="10">
        <v>16.5</v>
      </c>
      <c r="J1437" s="10">
        <v>19.0</v>
      </c>
      <c r="K1437" s="10">
        <v>16.4</v>
      </c>
      <c r="L1437" s="10">
        <v>16.5</v>
      </c>
      <c r="M1437" s="11">
        <f t="shared" si="1"/>
        <v>16.7</v>
      </c>
      <c r="N1437" s="11">
        <f t="shared" si="2"/>
        <v>17</v>
      </c>
      <c r="O1437" s="12" t="str">
        <f t="shared" si="3"/>
        <v>APROBADO</v>
      </c>
      <c r="P1437" s="12" t="str">
        <f>IF(OR(D1437="Académica",D1437="Empresa"),(IF(M1437&lt;Leyenda!$I$11,"ALTO",(IF(M1437&lt;=Leyenda!$I$10,"MEDIO","BAJO")))),(IF(M1437&lt;Leyenda!$J$11,"ALTO",(IF(M1437&lt;=Leyenda!$J$10,"MEDIO","BAJO")))))</f>
        <v>BAJO</v>
      </c>
    </row>
    <row r="1438">
      <c r="A1438" s="8" t="s">
        <v>2378</v>
      </c>
      <c r="B1438" s="9" t="s">
        <v>386</v>
      </c>
      <c r="C1438" s="9" t="s">
        <v>144</v>
      </c>
      <c r="D1438" s="9" t="s">
        <v>2144</v>
      </c>
      <c r="E1438" s="10">
        <v>16.0</v>
      </c>
      <c r="F1438" s="10">
        <v>19.0</v>
      </c>
      <c r="G1438" s="10">
        <v>19.5</v>
      </c>
      <c r="H1438" s="10">
        <v>18.5</v>
      </c>
      <c r="I1438" s="10">
        <v>18.0</v>
      </c>
      <c r="J1438" s="10">
        <v>19.0</v>
      </c>
      <c r="K1438" s="10">
        <v>17.9</v>
      </c>
      <c r="L1438" s="10">
        <v>17.5</v>
      </c>
      <c r="M1438" s="11">
        <f t="shared" si="1"/>
        <v>18.27142857</v>
      </c>
      <c r="N1438" s="11">
        <f t="shared" si="2"/>
        <v>18</v>
      </c>
      <c r="O1438" s="12" t="str">
        <f t="shared" si="3"/>
        <v>APROBADO</v>
      </c>
      <c r="P1438" s="12" t="str">
        <f>IF(OR(D1438="Académica",D1438="Empresa"),(IF(M1438&lt;Leyenda!$I$11,"ALTO",(IF(M1438&lt;=Leyenda!$I$10,"MEDIO","BAJO")))),(IF(M1438&lt;Leyenda!$J$11,"ALTO",(IF(M1438&lt;=Leyenda!$J$10,"MEDIO","BAJO")))))</f>
        <v>BAJO</v>
      </c>
    </row>
    <row r="1439">
      <c r="A1439" s="8" t="s">
        <v>1649</v>
      </c>
      <c r="B1439" s="9" t="s">
        <v>40</v>
      </c>
      <c r="C1439" s="9" t="s">
        <v>144</v>
      </c>
      <c r="D1439" s="9" t="s">
        <v>2144</v>
      </c>
      <c r="E1439" s="10">
        <v>16.5</v>
      </c>
      <c r="F1439" s="10">
        <v>19.0</v>
      </c>
      <c r="G1439" s="10">
        <v>16.5</v>
      </c>
      <c r="H1439" s="10">
        <v>18.0</v>
      </c>
      <c r="I1439" s="10">
        <v>20.0</v>
      </c>
      <c r="J1439" s="10">
        <v>15.0</v>
      </c>
      <c r="K1439" s="10">
        <v>17.8</v>
      </c>
      <c r="L1439" s="10">
        <v>18.0</v>
      </c>
      <c r="M1439" s="11">
        <f t="shared" si="1"/>
        <v>17.54285714</v>
      </c>
      <c r="N1439" s="11">
        <f t="shared" si="2"/>
        <v>18</v>
      </c>
      <c r="O1439" s="12" t="str">
        <f t="shared" si="3"/>
        <v>APROBADO</v>
      </c>
      <c r="P1439" s="12" t="str">
        <f>IF(OR(D1439="Académica",D1439="Empresa"),(IF(M1439&lt;Leyenda!$I$11,"ALTO",(IF(M1439&lt;=Leyenda!$I$10,"MEDIO","BAJO")))),(IF(M1439&lt;Leyenda!$J$11,"ALTO",(IF(M1439&lt;=Leyenda!$J$10,"MEDIO","BAJO")))))</f>
        <v>BAJO</v>
      </c>
    </row>
    <row r="1440">
      <c r="A1440" s="8" t="s">
        <v>882</v>
      </c>
      <c r="B1440" s="9" t="s">
        <v>28</v>
      </c>
      <c r="C1440" s="9" t="s">
        <v>144</v>
      </c>
      <c r="D1440" s="9" t="s">
        <v>2144</v>
      </c>
      <c r="E1440" s="10">
        <v>16.5</v>
      </c>
      <c r="F1440" s="10">
        <v>15.5</v>
      </c>
      <c r="G1440" s="10">
        <v>15.5</v>
      </c>
      <c r="H1440" s="10">
        <v>18.0</v>
      </c>
      <c r="I1440" s="10">
        <v>19.0</v>
      </c>
      <c r="J1440" s="10">
        <v>15.0</v>
      </c>
      <c r="K1440" s="10">
        <v>17.0</v>
      </c>
      <c r="L1440" s="10">
        <v>17.0</v>
      </c>
      <c r="M1440" s="11">
        <f t="shared" si="1"/>
        <v>16.64285714</v>
      </c>
      <c r="N1440" s="11">
        <f t="shared" si="2"/>
        <v>17</v>
      </c>
      <c r="O1440" s="12" t="str">
        <f t="shared" si="3"/>
        <v>APROBADO</v>
      </c>
      <c r="P1440" s="12" t="str">
        <f>IF(OR(D1440="Académica",D1440="Empresa"),(IF(M1440&lt;Leyenda!$I$11,"ALTO",(IF(M1440&lt;=Leyenda!$I$10,"MEDIO","BAJO")))),(IF(M1440&lt;Leyenda!$J$11,"ALTO",(IF(M1440&lt;=Leyenda!$J$10,"MEDIO","BAJO")))))</f>
        <v>BAJO</v>
      </c>
    </row>
    <row r="1441">
      <c r="A1441" s="8" t="s">
        <v>2401</v>
      </c>
      <c r="B1441" s="9" t="s">
        <v>40</v>
      </c>
      <c r="C1441" s="9" t="s">
        <v>144</v>
      </c>
      <c r="D1441" s="9" t="s">
        <v>2144</v>
      </c>
      <c r="E1441" s="10">
        <v>18.0</v>
      </c>
      <c r="F1441" s="10">
        <v>19.0</v>
      </c>
      <c r="G1441" s="10">
        <v>20.0</v>
      </c>
      <c r="H1441" s="10">
        <v>20.0</v>
      </c>
      <c r="I1441" s="10">
        <v>19.0</v>
      </c>
      <c r="J1441" s="10">
        <v>20.0</v>
      </c>
      <c r="K1441" s="10">
        <v>19.1</v>
      </c>
      <c r="L1441" s="10">
        <v>19.0</v>
      </c>
      <c r="M1441" s="11">
        <f t="shared" si="1"/>
        <v>19.3</v>
      </c>
      <c r="N1441" s="11">
        <f t="shared" si="2"/>
        <v>19</v>
      </c>
      <c r="O1441" s="12" t="str">
        <f t="shared" si="3"/>
        <v>APROBADO</v>
      </c>
      <c r="P1441" s="12" t="str">
        <f>IF(OR(D1441="Académica",D1441="Empresa"),(IF(M1441&lt;Leyenda!$I$11,"ALTO",(IF(M1441&lt;=Leyenda!$I$10,"MEDIO","BAJO")))),(IF(M1441&lt;Leyenda!$J$11,"ALTO",(IF(M1441&lt;=Leyenda!$J$10,"MEDIO","BAJO")))))</f>
        <v>BAJO</v>
      </c>
    </row>
    <row r="1442">
      <c r="A1442" s="8" t="s">
        <v>701</v>
      </c>
      <c r="B1442" s="9" t="s">
        <v>40</v>
      </c>
      <c r="C1442" s="9" t="s">
        <v>144</v>
      </c>
      <c r="D1442" s="9" t="s">
        <v>2144</v>
      </c>
      <c r="E1442" s="10">
        <v>19.0</v>
      </c>
      <c r="F1442" s="10">
        <v>18.5</v>
      </c>
      <c r="G1442" s="10">
        <v>19.5</v>
      </c>
      <c r="H1442" s="10">
        <v>20.0</v>
      </c>
      <c r="I1442" s="10">
        <v>20.0</v>
      </c>
      <c r="J1442" s="10">
        <v>15.0</v>
      </c>
      <c r="K1442" s="10">
        <v>18.6</v>
      </c>
      <c r="L1442" s="10">
        <v>18.5</v>
      </c>
      <c r="M1442" s="11">
        <f t="shared" si="1"/>
        <v>18.65714286</v>
      </c>
      <c r="N1442" s="11">
        <f t="shared" si="2"/>
        <v>19</v>
      </c>
      <c r="O1442" s="12" t="str">
        <f t="shared" si="3"/>
        <v>APROBADO</v>
      </c>
      <c r="P1442" s="12" t="str">
        <f>IF(OR(D1442="Académica",D1442="Empresa"),(IF(M1442&lt;Leyenda!$I$11,"ALTO",(IF(M1442&lt;=Leyenda!$I$10,"MEDIO","BAJO")))),(IF(M1442&lt;Leyenda!$J$11,"ALTO",(IF(M1442&lt;=Leyenda!$J$10,"MEDIO","BAJO")))))</f>
        <v>BAJO</v>
      </c>
    </row>
    <row r="1443">
      <c r="A1443" s="8" t="s">
        <v>938</v>
      </c>
      <c r="B1443" s="9" t="s">
        <v>17</v>
      </c>
      <c r="C1443" s="9" t="s">
        <v>66</v>
      </c>
      <c r="D1443" s="9" t="s">
        <v>2144</v>
      </c>
      <c r="E1443" s="10">
        <v>16.5</v>
      </c>
      <c r="F1443" s="10">
        <v>20.0</v>
      </c>
      <c r="G1443" s="10">
        <v>16.5</v>
      </c>
      <c r="H1443" s="10">
        <v>19.0</v>
      </c>
      <c r="I1443" s="10">
        <v>10.0</v>
      </c>
      <c r="J1443" s="10">
        <v>16.5</v>
      </c>
      <c r="K1443" s="10">
        <v>16.6</v>
      </c>
      <c r="L1443" s="10">
        <v>16.5</v>
      </c>
      <c r="M1443" s="11">
        <f t="shared" si="1"/>
        <v>16.44285714</v>
      </c>
      <c r="N1443" s="11">
        <f t="shared" si="2"/>
        <v>16</v>
      </c>
      <c r="O1443" s="12" t="str">
        <f t="shared" si="3"/>
        <v>DESAPROBADO</v>
      </c>
      <c r="P1443" s="12" t="str">
        <f>IF(OR(D1443="Académica",D1443="Empresa"),(IF(M1443&lt;Leyenda!$I$11,"ALTO",(IF(M1443&lt;=Leyenda!$I$10,"MEDIO","BAJO")))),(IF(M1443&lt;Leyenda!$J$11,"ALTO",(IF(M1443&lt;=Leyenda!$J$10,"MEDIO","BAJO")))))</f>
        <v>BAJO</v>
      </c>
    </row>
    <row r="1444">
      <c r="A1444" s="8" t="s">
        <v>903</v>
      </c>
      <c r="B1444" s="9" t="s">
        <v>40</v>
      </c>
      <c r="C1444" s="9" t="s">
        <v>66</v>
      </c>
      <c r="D1444" s="9" t="s">
        <v>2144</v>
      </c>
      <c r="E1444" s="10">
        <v>17.5</v>
      </c>
      <c r="F1444" s="10">
        <v>19.0</v>
      </c>
      <c r="G1444" s="10">
        <v>16.0</v>
      </c>
      <c r="H1444" s="10">
        <v>16.5</v>
      </c>
      <c r="I1444" s="10">
        <v>16.5</v>
      </c>
      <c r="J1444" s="10">
        <v>16.5</v>
      </c>
      <c r="K1444" s="10">
        <v>16.9</v>
      </c>
      <c r="L1444" s="10">
        <v>17.0</v>
      </c>
      <c r="M1444" s="11">
        <f t="shared" si="1"/>
        <v>16.98571429</v>
      </c>
      <c r="N1444" s="11">
        <f t="shared" si="2"/>
        <v>17</v>
      </c>
      <c r="O1444" s="12" t="str">
        <f t="shared" si="3"/>
        <v>APROBADO</v>
      </c>
      <c r="P1444" s="12" t="str">
        <f>IF(OR(D1444="Académica",D1444="Empresa"),(IF(M1444&lt;Leyenda!$I$11,"ALTO",(IF(M1444&lt;=Leyenda!$I$10,"MEDIO","BAJO")))),(IF(M1444&lt;Leyenda!$J$11,"ALTO",(IF(M1444&lt;=Leyenda!$J$10,"MEDIO","BAJO")))))</f>
        <v>BAJO</v>
      </c>
    </row>
    <row r="1445">
      <c r="A1445" s="8" t="s">
        <v>817</v>
      </c>
      <c r="B1445" s="9" t="s">
        <v>40</v>
      </c>
      <c r="C1445" s="9" t="s">
        <v>66</v>
      </c>
      <c r="D1445" s="9" t="s">
        <v>2144</v>
      </c>
      <c r="E1445" s="10">
        <v>16.5</v>
      </c>
      <c r="F1445" s="10">
        <v>16.5</v>
      </c>
      <c r="G1445" s="10">
        <v>15.5</v>
      </c>
      <c r="H1445" s="10">
        <v>16.5</v>
      </c>
      <c r="I1445" s="10">
        <v>12.5</v>
      </c>
      <c r="J1445" s="10">
        <v>16.5</v>
      </c>
      <c r="K1445" s="10">
        <v>14.9</v>
      </c>
      <c r="L1445" s="10">
        <v>15.0</v>
      </c>
      <c r="M1445" s="11">
        <f t="shared" si="1"/>
        <v>15.55714286</v>
      </c>
      <c r="N1445" s="11">
        <f t="shared" si="2"/>
        <v>16</v>
      </c>
      <c r="O1445" s="12" t="str">
        <f t="shared" si="3"/>
        <v>APROBADO</v>
      </c>
      <c r="P1445" s="12" t="str">
        <f>IF(OR(D1445="Académica",D1445="Empresa"),(IF(M1445&lt;Leyenda!$I$11,"ALTO",(IF(M1445&lt;=Leyenda!$I$10,"MEDIO","BAJO")))),(IF(M1445&lt;Leyenda!$J$11,"ALTO",(IF(M1445&lt;=Leyenda!$J$10,"MEDIO","BAJO")))))</f>
        <v>BAJO</v>
      </c>
    </row>
    <row r="1446">
      <c r="A1446" s="8" t="s">
        <v>2681</v>
      </c>
      <c r="B1446" s="9" t="s">
        <v>40</v>
      </c>
      <c r="C1446" s="9" t="s">
        <v>66</v>
      </c>
      <c r="D1446" s="9" t="s">
        <v>2144</v>
      </c>
      <c r="E1446" s="10">
        <v>8.5</v>
      </c>
      <c r="F1446" s="10">
        <v>15.0</v>
      </c>
      <c r="G1446" s="10">
        <v>5.5</v>
      </c>
      <c r="H1446" s="10">
        <v>11.5</v>
      </c>
      <c r="I1446" s="10">
        <v>5.0</v>
      </c>
      <c r="J1446" s="10">
        <v>16.5</v>
      </c>
      <c r="K1446" s="10">
        <v>9.1</v>
      </c>
      <c r="L1446" s="10">
        <v>9.0</v>
      </c>
      <c r="M1446" s="11">
        <f t="shared" si="1"/>
        <v>10.15714286</v>
      </c>
      <c r="N1446" s="11">
        <f t="shared" si="2"/>
        <v>10</v>
      </c>
      <c r="O1446" s="12" t="str">
        <f t="shared" si="3"/>
        <v>DESAPROBADO</v>
      </c>
      <c r="P1446" s="12" t="str">
        <f>IF(OR(D1446="Académica",D1446="Empresa"),(IF(M1446&lt;Leyenda!$I$11,"ALTO",(IF(M1446&lt;=Leyenda!$I$10,"MEDIO","BAJO")))),(IF(M1446&lt;Leyenda!$J$11,"ALTO",(IF(M1446&lt;=Leyenda!$J$10,"MEDIO","BAJO")))))</f>
        <v>ALTO</v>
      </c>
    </row>
    <row r="1447">
      <c r="A1447" s="8" t="s">
        <v>2682</v>
      </c>
      <c r="B1447" s="9" t="s">
        <v>601</v>
      </c>
      <c r="C1447" s="9" t="s">
        <v>66</v>
      </c>
      <c r="D1447" s="9" t="s">
        <v>2144</v>
      </c>
      <c r="E1447" s="10">
        <v>19.0</v>
      </c>
      <c r="F1447" s="10">
        <v>18.0</v>
      </c>
      <c r="G1447" s="10">
        <v>18.0</v>
      </c>
      <c r="H1447" s="10">
        <v>16.5</v>
      </c>
      <c r="I1447" s="10">
        <v>17.5</v>
      </c>
      <c r="J1447" s="10">
        <v>19.0</v>
      </c>
      <c r="K1447" s="10">
        <v>18.1</v>
      </c>
      <c r="L1447" s="10">
        <v>18.5</v>
      </c>
      <c r="M1447" s="11">
        <f t="shared" si="1"/>
        <v>18.01428571</v>
      </c>
      <c r="N1447" s="11">
        <f t="shared" si="2"/>
        <v>18</v>
      </c>
      <c r="O1447" s="12" t="str">
        <f t="shared" si="3"/>
        <v>APROBADO</v>
      </c>
      <c r="P1447" s="12" t="str">
        <f>IF(OR(D1447="Académica",D1447="Empresa"),(IF(M1447&lt;Leyenda!$I$11,"ALTO",(IF(M1447&lt;=Leyenda!$I$10,"MEDIO","BAJO")))),(IF(M1447&lt;Leyenda!$J$11,"ALTO",(IF(M1447&lt;=Leyenda!$J$10,"MEDIO","BAJO")))))</f>
        <v>BAJO</v>
      </c>
    </row>
    <row r="1448">
      <c r="A1448" s="8" t="s">
        <v>1216</v>
      </c>
      <c r="B1448" s="9" t="s">
        <v>17</v>
      </c>
      <c r="C1448" s="9" t="s">
        <v>66</v>
      </c>
      <c r="D1448" s="9" t="s">
        <v>2144</v>
      </c>
      <c r="E1448" s="10">
        <v>16.5</v>
      </c>
      <c r="F1448" s="10">
        <v>15.5</v>
      </c>
      <c r="G1448" s="10">
        <v>16.5</v>
      </c>
      <c r="H1448" s="10">
        <v>16.5</v>
      </c>
      <c r="I1448" s="10">
        <v>10.0</v>
      </c>
      <c r="J1448" s="10">
        <v>16.5</v>
      </c>
      <c r="K1448" s="10">
        <v>15.1</v>
      </c>
      <c r="L1448" s="10">
        <v>15.0</v>
      </c>
      <c r="M1448" s="11">
        <f t="shared" si="1"/>
        <v>15.22857143</v>
      </c>
      <c r="N1448" s="11">
        <f t="shared" si="2"/>
        <v>15</v>
      </c>
      <c r="O1448" s="12" t="str">
        <f t="shared" si="3"/>
        <v>DESAPROBADO</v>
      </c>
      <c r="P1448" s="12" t="str">
        <f>IF(OR(D1448="Académica",D1448="Empresa"),(IF(M1448&lt;Leyenda!$I$11,"ALTO",(IF(M1448&lt;=Leyenda!$I$10,"MEDIO","BAJO")))),(IF(M1448&lt;Leyenda!$J$11,"ALTO",(IF(M1448&lt;=Leyenda!$J$10,"MEDIO","BAJO")))))</f>
        <v>BAJO</v>
      </c>
    </row>
    <row r="1449">
      <c r="A1449" s="8" t="s">
        <v>2206</v>
      </c>
      <c r="B1449" s="9" t="s">
        <v>386</v>
      </c>
      <c r="C1449" s="9" t="s">
        <v>66</v>
      </c>
      <c r="D1449" s="9" t="s">
        <v>2144</v>
      </c>
      <c r="E1449" s="10">
        <v>16.0</v>
      </c>
      <c r="F1449" s="10">
        <v>17.0</v>
      </c>
      <c r="G1449" s="10">
        <v>18.5</v>
      </c>
      <c r="H1449" s="10">
        <v>17.0</v>
      </c>
      <c r="I1449" s="10">
        <v>18.0</v>
      </c>
      <c r="J1449" s="10">
        <v>17.5</v>
      </c>
      <c r="K1449" s="10">
        <v>17.5</v>
      </c>
      <c r="L1449" s="10">
        <v>17.5</v>
      </c>
      <c r="M1449" s="11">
        <f t="shared" si="1"/>
        <v>17.35714286</v>
      </c>
      <c r="N1449" s="11">
        <f t="shared" si="2"/>
        <v>17</v>
      </c>
      <c r="O1449" s="12" t="str">
        <f t="shared" si="3"/>
        <v>APROBADO</v>
      </c>
      <c r="P1449" s="12" t="str">
        <f>IF(OR(D1449="Académica",D1449="Empresa"),(IF(M1449&lt;Leyenda!$I$11,"ALTO",(IF(M1449&lt;=Leyenda!$I$10,"MEDIO","BAJO")))),(IF(M1449&lt;Leyenda!$J$11,"ALTO",(IF(M1449&lt;=Leyenda!$J$10,"MEDIO","BAJO")))))</f>
        <v>BAJO</v>
      </c>
    </row>
    <row r="1450">
      <c r="A1450" s="8" t="s">
        <v>1461</v>
      </c>
      <c r="B1450" s="9" t="s">
        <v>28</v>
      </c>
      <c r="C1450" s="9" t="s">
        <v>66</v>
      </c>
      <c r="D1450" s="9" t="s">
        <v>2144</v>
      </c>
      <c r="E1450" s="10">
        <v>20.0</v>
      </c>
      <c r="F1450" s="10">
        <v>16.5</v>
      </c>
      <c r="G1450" s="10">
        <v>16.5</v>
      </c>
      <c r="H1450" s="10">
        <v>19.0</v>
      </c>
      <c r="I1450" s="10">
        <v>16.5</v>
      </c>
      <c r="J1450" s="10">
        <v>16.5</v>
      </c>
      <c r="K1450" s="10">
        <v>17.4</v>
      </c>
      <c r="L1450" s="10">
        <v>17.5</v>
      </c>
      <c r="M1450" s="11">
        <f t="shared" si="1"/>
        <v>17.48571429</v>
      </c>
      <c r="N1450" s="11">
        <f t="shared" si="2"/>
        <v>17</v>
      </c>
      <c r="O1450" s="12" t="str">
        <f t="shared" si="3"/>
        <v>APROBADO</v>
      </c>
      <c r="P1450" s="12" t="str">
        <f>IF(OR(D1450="Académica",D1450="Empresa"),(IF(M1450&lt;Leyenda!$I$11,"ALTO",(IF(M1450&lt;=Leyenda!$I$10,"MEDIO","BAJO")))),(IF(M1450&lt;Leyenda!$J$11,"ALTO",(IF(M1450&lt;=Leyenda!$J$10,"MEDIO","BAJO")))))</f>
        <v>BAJO</v>
      </c>
    </row>
    <row r="1451">
      <c r="A1451" s="8" t="s">
        <v>1559</v>
      </c>
      <c r="B1451" s="9" t="s">
        <v>28</v>
      </c>
      <c r="C1451" s="9" t="s">
        <v>66</v>
      </c>
      <c r="D1451" s="9" t="s">
        <v>2144</v>
      </c>
      <c r="E1451" s="10">
        <v>19.0</v>
      </c>
      <c r="F1451" s="10">
        <v>17.5</v>
      </c>
      <c r="G1451" s="10">
        <v>16.5</v>
      </c>
      <c r="H1451" s="10">
        <v>16.5</v>
      </c>
      <c r="I1451" s="10">
        <v>10.0</v>
      </c>
      <c r="J1451" s="10">
        <v>12.5</v>
      </c>
      <c r="K1451" s="10">
        <v>16.1</v>
      </c>
      <c r="L1451" s="10">
        <v>16.0</v>
      </c>
      <c r="M1451" s="11">
        <f t="shared" si="1"/>
        <v>15.44285714</v>
      </c>
      <c r="N1451" s="11">
        <f t="shared" si="2"/>
        <v>15</v>
      </c>
      <c r="O1451" s="12" t="str">
        <f t="shared" si="3"/>
        <v>DESAPROBADO</v>
      </c>
      <c r="P1451" s="12" t="str">
        <f>IF(OR(D1451="Académica",D1451="Empresa"),(IF(M1451&lt;Leyenda!$I$11,"ALTO",(IF(M1451&lt;=Leyenda!$I$10,"MEDIO","BAJO")))),(IF(M1451&lt;Leyenda!$J$11,"ALTO",(IF(M1451&lt;=Leyenda!$J$10,"MEDIO","BAJO")))))</f>
        <v>BAJO</v>
      </c>
    </row>
    <row r="1452">
      <c r="A1452" s="8" t="s">
        <v>2263</v>
      </c>
      <c r="B1452" s="9" t="s">
        <v>40</v>
      </c>
      <c r="C1452" s="9" t="s">
        <v>66</v>
      </c>
      <c r="D1452" s="9" t="s">
        <v>2144</v>
      </c>
      <c r="E1452" s="10">
        <v>17.5</v>
      </c>
      <c r="F1452" s="10">
        <v>16.5</v>
      </c>
      <c r="G1452" s="10">
        <v>10.5</v>
      </c>
      <c r="H1452" s="10">
        <v>11.5</v>
      </c>
      <c r="I1452" s="10">
        <v>10.0</v>
      </c>
      <c r="J1452" s="10">
        <v>16.5</v>
      </c>
      <c r="K1452" s="10">
        <v>13.3</v>
      </c>
      <c r="L1452" s="10">
        <v>13.5</v>
      </c>
      <c r="M1452" s="11">
        <f t="shared" si="1"/>
        <v>13.68571429</v>
      </c>
      <c r="N1452" s="11">
        <f t="shared" si="2"/>
        <v>14</v>
      </c>
      <c r="O1452" s="12" t="str">
        <f t="shared" si="3"/>
        <v>DESAPROBADO</v>
      </c>
      <c r="P1452" s="12" t="str">
        <f>IF(OR(D1452="Académica",D1452="Empresa"),(IF(M1452&lt;Leyenda!$I$11,"ALTO",(IF(M1452&lt;=Leyenda!$I$10,"MEDIO","BAJO")))),(IF(M1452&lt;Leyenda!$J$11,"ALTO",(IF(M1452&lt;=Leyenda!$J$10,"MEDIO","BAJO")))))</f>
        <v>MEDIO</v>
      </c>
    </row>
    <row r="1453">
      <c r="A1453" s="8" t="s">
        <v>1318</v>
      </c>
      <c r="B1453" s="9" t="s">
        <v>17</v>
      </c>
      <c r="C1453" s="9" t="s">
        <v>66</v>
      </c>
      <c r="D1453" s="9" t="s">
        <v>2144</v>
      </c>
      <c r="E1453" s="10">
        <v>20.0</v>
      </c>
      <c r="F1453" s="10">
        <v>17.5</v>
      </c>
      <c r="G1453" s="10">
        <v>16.5</v>
      </c>
      <c r="H1453" s="10">
        <v>16.5</v>
      </c>
      <c r="I1453" s="10">
        <v>16.5</v>
      </c>
      <c r="J1453" s="10">
        <v>19.0</v>
      </c>
      <c r="K1453" s="10">
        <v>17.9</v>
      </c>
      <c r="L1453" s="10">
        <v>18.0</v>
      </c>
      <c r="M1453" s="11">
        <f t="shared" si="1"/>
        <v>17.7</v>
      </c>
      <c r="N1453" s="11">
        <f t="shared" si="2"/>
        <v>18</v>
      </c>
      <c r="O1453" s="12" t="str">
        <f t="shared" si="3"/>
        <v>APROBADO</v>
      </c>
      <c r="P1453" s="12" t="str">
        <f>IF(OR(D1453="Académica",D1453="Empresa"),(IF(M1453&lt;Leyenda!$I$11,"ALTO",(IF(M1453&lt;=Leyenda!$I$10,"MEDIO","BAJO")))),(IF(M1453&lt;Leyenda!$J$11,"ALTO",(IF(M1453&lt;=Leyenda!$J$10,"MEDIO","BAJO")))))</f>
        <v>BAJO</v>
      </c>
    </row>
    <row r="1454">
      <c r="A1454" s="8" t="s">
        <v>2269</v>
      </c>
      <c r="B1454" s="9" t="s">
        <v>386</v>
      </c>
      <c r="C1454" s="9" t="s">
        <v>66</v>
      </c>
      <c r="D1454" s="9" t="s">
        <v>2144</v>
      </c>
      <c r="E1454" s="10">
        <v>16.5</v>
      </c>
      <c r="F1454" s="10">
        <v>15.5</v>
      </c>
      <c r="G1454" s="10">
        <v>14.0</v>
      </c>
      <c r="H1454" s="10">
        <v>15.5</v>
      </c>
      <c r="I1454" s="10">
        <v>15.0</v>
      </c>
      <c r="J1454" s="10">
        <v>16.5</v>
      </c>
      <c r="K1454" s="10">
        <v>15.3</v>
      </c>
      <c r="L1454" s="10">
        <v>15.5</v>
      </c>
      <c r="M1454" s="11">
        <f t="shared" si="1"/>
        <v>15.47142857</v>
      </c>
      <c r="N1454" s="11">
        <f t="shared" si="2"/>
        <v>15</v>
      </c>
      <c r="O1454" s="12" t="str">
        <f t="shared" si="3"/>
        <v>APROBADO</v>
      </c>
      <c r="P1454" s="12" t="str">
        <f>IF(OR(D1454="Académica",D1454="Empresa"),(IF(M1454&lt;Leyenda!$I$11,"ALTO",(IF(M1454&lt;=Leyenda!$I$10,"MEDIO","BAJO")))),(IF(M1454&lt;Leyenda!$J$11,"ALTO",(IF(M1454&lt;=Leyenda!$J$10,"MEDIO","BAJO")))))</f>
        <v>BAJO</v>
      </c>
    </row>
    <row r="1455">
      <c r="A1455" s="8" t="s">
        <v>2683</v>
      </c>
      <c r="B1455" s="9" t="s">
        <v>601</v>
      </c>
      <c r="C1455" s="9" t="s">
        <v>66</v>
      </c>
      <c r="D1455" s="9" t="s">
        <v>2144</v>
      </c>
      <c r="E1455" s="10">
        <v>19.5</v>
      </c>
      <c r="F1455" s="10">
        <v>18.5</v>
      </c>
      <c r="G1455" s="10">
        <v>19.5</v>
      </c>
      <c r="H1455" s="10">
        <v>17.5</v>
      </c>
      <c r="I1455" s="10">
        <v>18.0</v>
      </c>
      <c r="J1455" s="10">
        <v>19.0</v>
      </c>
      <c r="K1455" s="10">
        <v>18.9</v>
      </c>
      <c r="L1455" s="10">
        <v>19.0</v>
      </c>
      <c r="M1455" s="11">
        <f t="shared" si="1"/>
        <v>18.7</v>
      </c>
      <c r="N1455" s="11">
        <f t="shared" si="2"/>
        <v>19</v>
      </c>
      <c r="O1455" s="12" t="str">
        <f t="shared" si="3"/>
        <v>APROBADO</v>
      </c>
      <c r="P1455" s="12" t="str">
        <f>IF(OR(D1455="Académica",D1455="Empresa"),(IF(M1455&lt;Leyenda!$I$11,"ALTO",(IF(M1455&lt;=Leyenda!$I$10,"MEDIO","BAJO")))),(IF(M1455&lt;Leyenda!$J$11,"ALTO",(IF(M1455&lt;=Leyenda!$J$10,"MEDIO","BAJO")))))</f>
        <v>BAJO</v>
      </c>
    </row>
    <row r="1456">
      <c r="A1456" s="8" t="s">
        <v>2274</v>
      </c>
      <c r="B1456" s="9" t="s">
        <v>386</v>
      </c>
      <c r="C1456" s="9" t="s">
        <v>66</v>
      </c>
      <c r="D1456" s="9" t="s">
        <v>2144</v>
      </c>
      <c r="E1456" s="10">
        <v>16.5</v>
      </c>
      <c r="F1456" s="10">
        <v>16.5</v>
      </c>
      <c r="G1456" s="10">
        <v>16.5</v>
      </c>
      <c r="H1456" s="10">
        <v>15.5</v>
      </c>
      <c r="I1456" s="10">
        <v>17.0</v>
      </c>
      <c r="J1456" s="10">
        <v>17.5</v>
      </c>
      <c r="K1456" s="10">
        <v>16.6</v>
      </c>
      <c r="L1456" s="10">
        <v>16.5</v>
      </c>
      <c r="M1456" s="11">
        <f t="shared" si="1"/>
        <v>16.58571429</v>
      </c>
      <c r="N1456" s="11">
        <f t="shared" si="2"/>
        <v>17</v>
      </c>
      <c r="O1456" s="12" t="str">
        <f t="shared" si="3"/>
        <v>APROBADO</v>
      </c>
      <c r="P1456" s="12" t="str">
        <f>IF(OR(D1456="Académica",D1456="Empresa"),(IF(M1456&lt;Leyenda!$I$11,"ALTO",(IF(M1456&lt;=Leyenda!$I$10,"MEDIO","BAJO")))),(IF(M1456&lt;Leyenda!$J$11,"ALTO",(IF(M1456&lt;=Leyenda!$J$10,"MEDIO","BAJO")))))</f>
        <v>BAJO</v>
      </c>
    </row>
    <row r="1457">
      <c r="A1457" s="8" t="s">
        <v>2275</v>
      </c>
      <c r="B1457" s="9" t="s">
        <v>386</v>
      </c>
      <c r="C1457" s="9" t="s">
        <v>66</v>
      </c>
      <c r="D1457" s="9" t="s">
        <v>2144</v>
      </c>
      <c r="E1457" s="10">
        <v>17.0</v>
      </c>
      <c r="F1457" s="10">
        <v>18.0</v>
      </c>
      <c r="G1457" s="10">
        <v>18.0</v>
      </c>
      <c r="H1457" s="10">
        <v>17.5</v>
      </c>
      <c r="I1457" s="10">
        <v>16.5</v>
      </c>
      <c r="J1457" s="10">
        <v>18.5</v>
      </c>
      <c r="K1457" s="10">
        <v>17.2</v>
      </c>
      <c r="L1457" s="10">
        <v>17.5</v>
      </c>
      <c r="M1457" s="11">
        <f t="shared" si="1"/>
        <v>17.52857143</v>
      </c>
      <c r="N1457" s="11">
        <f t="shared" si="2"/>
        <v>18</v>
      </c>
      <c r="O1457" s="12" t="str">
        <f t="shared" si="3"/>
        <v>APROBADO</v>
      </c>
      <c r="P1457" s="12" t="str">
        <f>IF(OR(D1457="Académica",D1457="Empresa"),(IF(M1457&lt;Leyenda!$I$11,"ALTO",(IF(M1457&lt;=Leyenda!$I$10,"MEDIO","BAJO")))),(IF(M1457&lt;Leyenda!$J$11,"ALTO",(IF(M1457&lt;=Leyenda!$J$10,"MEDIO","BAJO")))))</f>
        <v>BAJO</v>
      </c>
    </row>
    <row r="1458">
      <c r="A1458" s="8" t="s">
        <v>1793</v>
      </c>
      <c r="B1458" s="9" t="s">
        <v>17</v>
      </c>
      <c r="C1458" s="9" t="s">
        <v>66</v>
      </c>
      <c r="D1458" s="9" t="s">
        <v>2144</v>
      </c>
      <c r="E1458" s="10">
        <v>16.5</v>
      </c>
      <c r="F1458" s="10">
        <v>15.5</v>
      </c>
      <c r="G1458" s="10">
        <v>16.0</v>
      </c>
      <c r="H1458" s="10">
        <v>16.5</v>
      </c>
      <c r="I1458" s="10">
        <v>10.0</v>
      </c>
      <c r="J1458" s="10">
        <v>16.5</v>
      </c>
      <c r="K1458" s="10">
        <v>14.6</v>
      </c>
      <c r="L1458" s="10">
        <v>14.5</v>
      </c>
      <c r="M1458" s="11">
        <f t="shared" si="1"/>
        <v>15.08571429</v>
      </c>
      <c r="N1458" s="11">
        <f t="shared" si="2"/>
        <v>15</v>
      </c>
      <c r="O1458" s="12" t="str">
        <f t="shared" si="3"/>
        <v>DESAPROBADO</v>
      </c>
      <c r="P1458" s="12" t="str">
        <f>IF(OR(D1458="Académica",D1458="Empresa"),(IF(M1458&lt;Leyenda!$I$11,"ALTO",(IF(M1458&lt;=Leyenda!$I$10,"MEDIO","BAJO")))),(IF(M1458&lt;Leyenda!$J$11,"ALTO",(IF(M1458&lt;=Leyenda!$J$10,"MEDIO","BAJO")))))</f>
        <v>BAJO</v>
      </c>
    </row>
    <row r="1459">
      <c r="A1459" s="8" t="s">
        <v>1108</v>
      </c>
      <c r="B1459" s="9" t="s">
        <v>28</v>
      </c>
      <c r="C1459" s="9" t="s">
        <v>66</v>
      </c>
      <c r="D1459" s="9" t="s">
        <v>2144</v>
      </c>
      <c r="E1459" s="10">
        <v>17.5</v>
      </c>
      <c r="F1459" s="10">
        <v>16.5</v>
      </c>
      <c r="G1459" s="10">
        <v>15.5</v>
      </c>
      <c r="H1459" s="10">
        <v>10.0</v>
      </c>
      <c r="I1459" s="10">
        <v>12.5</v>
      </c>
      <c r="J1459" s="10">
        <v>16.5</v>
      </c>
      <c r="K1459" s="10">
        <v>14.7</v>
      </c>
      <c r="L1459" s="10">
        <v>15.0</v>
      </c>
      <c r="M1459" s="11">
        <f t="shared" si="1"/>
        <v>14.74285714</v>
      </c>
      <c r="N1459" s="11">
        <f t="shared" si="2"/>
        <v>15</v>
      </c>
      <c r="O1459" s="12" t="str">
        <f t="shared" si="3"/>
        <v>DESAPROBADO</v>
      </c>
      <c r="P1459" s="12" t="str">
        <f>IF(OR(D1459="Académica",D1459="Empresa"),(IF(M1459&lt;Leyenda!$I$11,"ALTO",(IF(M1459&lt;=Leyenda!$I$10,"MEDIO","BAJO")))),(IF(M1459&lt;Leyenda!$J$11,"ALTO",(IF(M1459&lt;=Leyenda!$J$10,"MEDIO","BAJO")))))</f>
        <v>BAJO</v>
      </c>
    </row>
    <row r="1460">
      <c r="A1460" s="8" t="s">
        <v>1072</v>
      </c>
      <c r="B1460" s="9" t="s">
        <v>40</v>
      </c>
      <c r="C1460" s="9" t="s">
        <v>66</v>
      </c>
      <c r="D1460" s="9" t="s">
        <v>2144</v>
      </c>
      <c r="E1460" s="10">
        <v>17.5</v>
      </c>
      <c r="F1460" s="10">
        <v>16.5</v>
      </c>
      <c r="G1460" s="10">
        <v>16.5</v>
      </c>
      <c r="H1460" s="10">
        <v>16.5</v>
      </c>
      <c r="I1460" s="10">
        <v>16.5</v>
      </c>
      <c r="J1460" s="10">
        <v>16.5</v>
      </c>
      <c r="K1460" s="10">
        <v>16.6</v>
      </c>
      <c r="L1460" s="10">
        <v>16.5</v>
      </c>
      <c r="M1460" s="11">
        <f t="shared" si="1"/>
        <v>16.65714286</v>
      </c>
      <c r="N1460" s="11">
        <f t="shared" si="2"/>
        <v>17</v>
      </c>
      <c r="O1460" s="12" t="str">
        <f t="shared" si="3"/>
        <v>APROBADO</v>
      </c>
      <c r="P1460" s="12" t="str">
        <f>IF(OR(D1460="Académica",D1460="Empresa"),(IF(M1460&lt;Leyenda!$I$11,"ALTO",(IF(M1460&lt;=Leyenda!$I$10,"MEDIO","BAJO")))),(IF(M1460&lt;Leyenda!$J$11,"ALTO",(IF(M1460&lt;=Leyenda!$J$10,"MEDIO","BAJO")))))</f>
        <v>BAJO</v>
      </c>
    </row>
    <row r="1461">
      <c r="A1461" s="8" t="s">
        <v>1051</v>
      </c>
      <c r="B1461" s="9" t="s">
        <v>28</v>
      </c>
      <c r="C1461" s="9" t="s">
        <v>66</v>
      </c>
      <c r="D1461" s="9" t="s">
        <v>2144</v>
      </c>
      <c r="E1461" s="10">
        <v>20.0</v>
      </c>
      <c r="F1461" s="10">
        <v>19.0</v>
      </c>
      <c r="G1461" s="10">
        <v>16.5</v>
      </c>
      <c r="H1461" s="10">
        <v>16.5</v>
      </c>
      <c r="I1461" s="10">
        <v>16.5</v>
      </c>
      <c r="J1461" s="10">
        <v>16.5</v>
      </c>
      <c r="K1461" s="10">
        <v>17.4</v>
      </c>
      <c r="L1461" s="10">
        <v>17.5</v>
      </c>
      <c r="M1461" s="11">
        <f t="shared" si="1"/>
        <v>17.48571429</v>
      </c>
      <c r="N1461" s="11">
        <f t="shared" si="2"/>
        <v>17</v>
      </c>
      <c r="O1461" s="12" t="str">
        <f t="shared" si="3"/>
        <v>APROBADO</v>
      </c>
      <c r="P1461" s="12" t="str">
        <f>IF(OR(D1461="Académica",D1461="Empresa"),(IF(M1461&lt;Leyenda!$I$11,"ALTO",(IF(M1461&lt;=Leyenda!$I$10,"MEDIO","BAJO")))),(IF(M1461&lt;Leyenda!$J$11,"ALTO",(IF(M1461&lt;=Leyenda!$J$10,"MEDIO","BAJO")))))</f>
        <v>BAJO</v>
      </c>
    </row>
    <row r="1462">
      <c r="A1462" s="8" t="s">
        <v>777</v>
      </c>
      <c r="B1462" s="9" t="s">
        <v>28</v>
      </c>
      <c r="C1462" s="9" t="s">
        <v>66</v>
      </c>
      <c r="D1462" s="9" t="s">
        <v>2144</v>
      </c>
      <c r="E1462" s="10">
        <v>19.0</v>
      </c>
      <c r="F1462" s="10">
        <v>16.5</v>
      </c>
      <c r="G1462" s="10">
        <v>16.5</v>
      </c>
      <c r="H1462" s="10">
        <v>16.5</v>
      </c>
      <c r="I1462" s="10">
        <v>16.5</v>
      </c>
      <c r="J1462" s="10">
        <v>16.5</v>
      </c>
      <c r="K1462" s="10">
        <v>16.8</v>
      </c>
      <c r="L1462" s="10">
        <v>16.5</v>
      </c>
      <c r="M1462" s="11">
        <f t="shared" si="1"/>
        <v>16.9</v>
      </c>
      <c r="N1462" s="11">
        <f t="shared" si="2"/>
        <v>17</v>
      </c>
      <c r="O1462" s="12" t="str">
        <f t="shared" si="3"/>
        <v>APROBADO</v>
      </c>
      <c r="P1462" s="12" t="str">
        <f>IF(OR(D1462="Académica",D1462="Empresa"),(IF(M1462&lt;Leyenda!$I$11,"ALTO",(IF(M1462&lt;=Leyenda!$I$10,"MEDIO","BAJO")))),(IF(M1462&lt;Leyenda!$J$11,"ALTO",(IF(M1462&lt;=Leyenda!$J$10,"MEDIO","BAJO")))))</f>
        <v>BAJO</v>
      </c>
    </row>
    <row r="1463">
      <c r="A1463" s="8" t="s">
        <v>2684</v>
      </c>
      <c r="B1463" s="9" t="s">
        <v>601</v>
      </c>
      <c r="C1463" s="9" t="s">
        <v>66</v>
      </c>
      <c r="D1463" s="9" t="s">
        <v>2144</v>
      </c>
      <c r="E1463" s="10">
        <v>15.0</v>
      </c>
      <c r="F1463" s="10">
        <v>18.0</v>
      </c>
      <c r="G1463" s="10">
        <v>18.5</v>
      </c>
      <c r="H1463" s="10">
        <v>15.5</v>
      </c>
      <c r="I1463" s="10">
        <v>14.5</v>
      </c>
      <c r="J1463" s="10">
        <v>19.0</v>
      </c>
      <c r="K1463" s="10">
        <v>16.7</v>
      </c>
      <c r="L1463" s="10">
        <v>16.5</v>
      </c>
      <c r="M1463" s="11">
        <f t="shared" si="1"/>
        <v>16.74285714</v>
      </c>
      <c r="N1463" s="11">
        <f t="shared" si="2"/>
        <v>17</v>
      </c>
      <c r="O1463" s="12" t="str">
        <f t="shared" si="3"/>
        <v>APROBADO</v>
      </c>
      <c r="P1463" s="12" t="str">
        <f>IF(OR(D1463="Académica",D1463="Empresa"),(IF(M1463&lt;Leyenda!$I$11,"ALTO",(IF(M1463&lt;=Leyenda!$I$10,"MEDIO","BAJO")))),(IF(M1463&lt;Leyenda!$J$11,"ALTO",(IF(M1463&lt;=Leyenda!$J$10,"MEDIO","BAJO")))))</f>
        <v>BAJO</v>
      </c>
    </row>
    <row r="1464">
      <c r="A1464" s="8" t="s">
        <v>1332</v>
      </c>
      <c r="B1464" s="9" t="s">
        <v>17</v>
      </c>
      <c r="C1464" s="9" t="s">
        <v>66</v>
      </c>
      <c r="D1464" s="9" t="s">
        <v>2144</v>
      </c>
      <c r="E1464" s="10">
        <v>17.5</v>
      </c>
      <c r="F1464" s="10">
        <v>16.5</v>
      </c>
      <c r="G1464" s="10">
        <v>16.5</v>
      </c>
      <c r="H1464" s="10">
        <v>18.0</v>
      </c>
      <c r="I1464" s="10">
        <v>12.5</v>
      </c>
      <c r="J1464" s="10">
        <v>16.5</v>
      </c>
      <c r="K1464" s="10">
        <v>16.5</v>
      </c>
      <c r="L1464" s="10">
        <v>16.5</v>
      </c>
      <c r="M1464" s="11">
        <f t="shared" si="1"/>
        <v>16.28571429</v>
      </c>
      <c r="N1464" s="11">
        <f t="shared" si="2"/>
        <v>16</v>
      </c>
      <c r="O1464" s="12" t="str">
        <f t="shared" si="3"/>
        <v>APROBADO</v>
      </c>
      <c r="P1464" s="12" t="str">
        <f>IF(OR(D1464="Académica",D1464="Empresa"),(IF(M1464&lt;Leyenda!$I$11,"ALTO",(IF(M1464&lt;=Leyenda!$I$10,"MEDIO","BAJO")))),(IF(M1464&lt;Leyenda!$J$11,"ALTO",(IF(M1464&lt;=Leyenda!$J$10,"MEDIO","BAJO")))))</f>
        <v>BAJO</v>
      </c>
    </row>
    <row r="1465">
      <c r="A1465" s="8" t="s">
        <v>818</v>
      </c>
      <c r="B1465" s="9" t="s">
        <v>40</v>
      </c>
      <c r="C1465" s="9" t="s">
        <v>66</v>
      </c>
      <c r="D1465" s="9" t="s">
        <v>2144</v>
      </c>
      <c r="E1465" s="10">
        <v>18.0</v>
      </c>
      <c r="F1465" s="10">
        <v>16.5</v>
      </c>
      <c r="G1465" s="10">
        <v>15.5</v>
      </c>
      <c r="H1465" s="10">
        <v>16.5</v>
      </c>
      <c r="I1465" s="10">
        <v>16.5</v>
      </c>
      <c r="J1465" s="10">
        <v>16.5</v>
      </c>
      <c r="K1465" s="10">
        <v>16.6</v>
      </c>
      <c r="L1465" s="10">
        <v>16.5</v>
      </c>
      <c r="M1465" s="11">
        <f t="shared" si="1"/>
        <v>16.58571429</v>
      </c>
      <c r="N1465" s="11">
        <f t="shared" si="2"/>
        <v>17</v>
      </c>
      <c r="O1465" s="12" t="str">
        <f t="shared" si="3"/>
        <v>APROBADO</v>
      </c>
      <c r="P1465" s="12" t="str">
        <f>IF(OR(D1465="Académica",D1465="Empresa"),(IF(M1465&lt;Leyenda!$I$11,"ALTO",(IF(M1465&lt;=Leyenda!$I$10,"MEDIO","BAJO")))),(IF(M1465&lt;Leyenda!$J$11,"ALTO",(IF(M1465&lt;=Leyenda!$J$10,"MEDIO","BAJO")))))</f>
        <v>BAJO</v>
      </c>
    </row>
    <row r="1466">
      <c r="A1466" s="8" t="s">
        <v>1626</v>
      </c>
      <c r="B1466" s="9" t="s">
        <v>21</v>
      </c>
      <c r="C1466" s="9" t="s">
        <v>66</v>
      </c>
      <c r="D1466" s="9" t="s">
        <v>2144</v>
      </c>
      <c r="E1466" s="10">
        <v>16.5</v>
      </c>
      <c r="F1466" s="10">
        <v>16.5</v>
      </c>
      <c r="G1466" s="10">
        <v>16.5</v>
      </c>
      <c r="H1466" s="10">
        <v>18.0</v>
      </c>
      <c r="I1466" s="10">
        <v>16.5</v>
      </c>
      <c r="J1466" s="10">
        <v>16.5</v>
      </c>
      <c r="K1466" s="10">
        <v>16.7</v>
      </c>
      <c r="L1466" s="10">
        <v>16.5</v>
      </c>
      <c r="M1466" s="11">
        <f t="shared" si="1"/>
        <v>16.74285714</v>
      </c>
      <c r="N1466" s="11">
        <f t="shared" si="2"/>
        <v>17</v>
      </c>
      <c r="O1466" s="12" t="str">
        <f t="shared" si="3"/>
        <v>APROBADO</v>
      </c>
      <c r="P1466" s="12" t="str">
        <f>IF(OR(D1466="Académica",D1466="Empresa"),(IF(M1466&lt;Leyenda!$I$11,"ALTO",(IF(M1466&lt;=Leyenda!$I$10,"MEDIO","BAJO")))),(IF(M1466&lt;Leyenda!$J$11,"ALTO",(IF(M1466&lt;=Leyenda!$J$10,"MEDIO","BAJO")))))</f>
        <v>BAJO</v>
      </c>
    </row>
    <row r="1467">
      <c r="A1467" s="8" t="s">
        <v>2308</v>
      </c>
      <c r="B1467" s="9" t="s">
        <v>386</v>
      </c>
      <c r="C1467" s="9" t="s">
        <v>66</v>
      </c>
      <c r="D1467" s="9" t="s">
        <v>2144</v>
      </c>
      <c r="E1467" s="10">
        <v>15.0</v>
      </c>
      <c r="F1467" s="10">
        <v>13.5</v>
      </c>
      <c r="G1467" s="10">
        <v>9.5</v>
      </c>
      <c r="H1467" s="10">
        <v>10.5</v>
      </c>
      <c r="I1467" s="10">
        <v>15.5</v>
      </c>
      <c r="J1467" s="10">
        <v>16.5</v>
      </c>
      <c r="K1467" s="10">
        <v>12.7</v>
      </c>
      <c r="L1467" s="10">
        <v>12.5</v>
      </c>
      <c r="M1467" s="11">
        <f t="shared" si="1"/>
        <v>13.31428571</v>
      </c>
      <c r="N1467" s="11">
        <f t="shared" si="2"/>
        <v>13</v>
      </c>
      <c r="O1467" s="12" t="str">
        <f t="shared" si="3"/>
        <v>DESAPROBADO</v>
      </c>
      <c r="P1467" s="12" t="str">
        <f>IF(OR(D1467="Académica",D1467="Empresa"),(IF(M1467&lt;Leyenda!$I$11,"ALTO",(IF(M1467&lt;=Leyenda!$I$10,"MEDIO","BAJO")))),(IF(M1467&lt;Leyenda!$J$11,"ALTO",(IF(M1467&lt;=Leyenda!$J$10,"MEDIO","BAJO")))))</f>
        <v>MEDIO</v>
      </c>
    </row>
    <row r="1468">
      <c r="A1468" s="8" t="s">
        <v>1028</v>
      </c>
      <c r="B1468" s="9" t="s">
        <v>40</v>
      </c>
      <c r="C1468" s="9" t="s">
        <v>66</v>
      </c>
      <c r="D1468" s="9" t="s">
        <v>2144</v>
      </c>
      <c r="E1468" s="10">
        <v>17.5</v>
      </c>
      <c r="F1468" s="10">
        <v>16.5</v>
      </c>
      <c r="G1468" s="10">
        <v>16.0</v>
      </c>
      <c r="H1468" s="10">
        <v>16.5</v>
      </c>
      <c r="I1468" s="10">
        <v>16.5</v>
      </c>
      <c r="J1468" s="10">
        <v>16.5</v>
      </c>
      <c r="K1468" s="10">
        <v>16.5</v>
      </c>
      <c r="L1468" s="10">
        <v>16.5</v>
      </c>
      <c r="M1468" s="11">
        <f t="shared" si="1"/>
        <v>16.57142857</v>
      </c>
      <c r="N1468" s="11">
        <f t="shared" si="2"/>
        <v>17</v>
      </c>
      <c r="O1468" s="12" t="str">
        <f t="shared" si="3"/>
        <v>APROBADO</v>
      </c>
      <c r="P1468" s="12" t="str">
        <f>IF(OR(D1468="Académica",D1468="Empresa"),(IF(M1468&lt;Leyenda!$I$11,"ALTO",(IF(M1468&lt;=Leyenda!$I$10,"MEDIO","BAJO")))),(IF(M1468&lt;Leyenda!$J$11,"ALTO",(IF(M1468&lt;=Leyenda!$J$10,"MEDIO","BAJO")))))</f>
        <v>BAJO</v>
      </c>
    </row>
    <row r="1469">
      <c r="A1469" s="8" t="s">
        <v>2315</v>
      </c>
      <c r="B1469" s="9" t="s">
        <v>28</v>
      </c>
      <c r="C1469" s="9" t="s">
        <v>66</v>
      </c>
      <c r="D1469" s="9" t="s">
        <v>2144</v>
      </c>
      <c r="E1469" s="10">
        <v>19.0</v>
      </c>
      <c r="F1469" s="10">
        <v>18.5</v>
      </c>
      <c r="G1469" s="10">
        <v>16.0</v>
      </c>
      <c r="H1469" s="10">
        <v>16.5</v>
      </c>
      <c r="I1469" s="10">
        <v>16.5</v>
      </c>
      <c r="J1469" s="10">
        <v>15.0</v>
      </c>
      <c r="K1469" s="10">
        <v>17.2</v>
      </c>
      <c r="L1469" s="10">
        <v>17.5</v>
      </c>
      <c r="M1469" s="11">
        <f t="shared" si="1"/>
        <v>16.95714286</v>
      </c>
      <c r="N1469" s="11">
        <f t="shared" si="2"/>
        <v>17</v>
      </c>
      <c r="O1469" s="12" t="str">
        <f t="shared" si="3"/>
        <v>APROBADO</v>
      </c>
      <c r="P1469" s="12" t="str">
        <f>IF(OR(D1469="Académica",D1469="Empresa"),(IF(M1469&lt;Leyenda!$I$11,"ALTO",(IF(M1469&lt;=Leyenda!$I$10,"MEDIO","BAJO")))),(IF(M1469&lt;Leyenda!$J$11,"ALTO",(IF(M1469&lt;=Leyenda!$J$10,"MEDIO","BAJO")))))</f>
        <v>BAJO</v>
      </c>
    </row>
    <row r="1470">
      <c r="A1470" s="8" t="s">
        <v>2323</v>
      </c>
      <c r="B1470" s="9" t="s">
        <v>386</v>
      </c>
      <c r="C1470" s="9" t="s">
        <v>66</v>
      </c>
      <c r="D1470" s="9" t="s">
        <v>2149</v>
      </c>
      <c r="E1470" s="10">
        <v>15.5</v>
      </c>
      <c r="F1470" s="10">
        <v>15.5</v>
      </c>
      <c r="G1470" s="10">
        <v>15.0</v>
      </c>
      <c r="H1470" s="10">
        <v>15.0</v>
      </c>
      <c r="I1470" s="10">
        <v>17.5</v>
      </c>
      <c r="J1470" s="10">
        <v>17.0</v>
      </c>
      <c r="K1470" s="10">
        <v>15.9</v>
      </c>
      <c r="L1470" s="10">
        <v>16.0</v>
      </c>
      <c r="M1470" s="11">
        <f t="shared" si="1"/>
        <v>15.91428571</v>
      </c>
      <c r="N1470" s="11">
        <f t="shared" si="2"/>
        <v>16</v>
      </c>
      <c r="O1470" s="12" t="str">
        <f t="shared" si="3"/>
        <v>APROBADO</v>
      </c>
      <c r="P1470" s="12" t="str">
        <f>IF(OR(D1470="Académica",D1470="Empresa"),(IF(M1470&lt;Leyenda!$I$11,"ALTO",(IF(M1470&lt;=Leyenda!$I$10,"MEDIO","BAJO")))),(IF(M1470&lt;Leyenda!$J$11,"ALTO",(IF(M1470&lt;=Leyenda!$J$10,"MEDIO","BAJO")))))</f>
        <v>BAJO</v>
      </c>
    </row>
    <row r="1471">
      <c r="A1471" s="8" t="s">
        <v>2040</v>
      </c>
      <c r="B1471" s="9" t="s">
        <v>17</v>
      </c>
      <c r="C1471" s="9" t="s">
        <v>66</v>
      </c>
      <c r="D1471" s="9" t="s">
        <v>2144</v>
      </c>
      <c r="E1471" s="10">
        <v>18.0</v>
      </c>
      <c r="F1471" s="10">
        <v>16.5</v>
      </c>
      <c r="G1471" s="10">
        <v>16.0</v>
      </c>
      <c r="H1471" s="10">
        <v>18.0</v>
      </c>
      <c r="I1471" s="10">
        <v>16.5</v>
      </c>
      <c r="J1471" s="10">
        <v>16.5</v>
      </c>
      <c r="K1471" s="10">
        <v>16.8</v>
      </c>
      <c r="L1471" s="10">
        <v>17.0</v>
      </c>
      <c r="M1471" s="11">
        <f t="shared" si="1"/>
        <v>16.9</v>
      </c>
      <c r="N1471" s="11">
        <f t="shared" si="2"/>
        <v>17</v>
      </c>
      <c r="O1471" s="12" t="str">
        <f t="shared" si="3"/>
        <v>APROBADO</v>
      </c>
      <c r="P1471" s="12" t="str">
        <f>IF(OR(D1471="Académica",D1471="Empresa"),(IF(M1471&lt;Leyenda!$I$11,"ALTO",(IF(M1471&lt;=Leyenda!$I$10,"MEDIO","BAJO")))),(IF(M1471&lt;Leyenda!$J$11,"ALTO",(IF(M1471&lt;=Leyenda!$J$10,"MEDIO","BAJO")))))</f>
        <v>BAJO</v>
      </c>
    </row>
    <row r="1472">
      <c r="A1472" s="8" t="s">
        <v>2335</v>
      </c>
      <c r="B1472" s="9" t="s">
        <v>17</v>
      </c>
      <c r="C1472" s="9" t="s">
        <v>66</v>
      </c>
      <c r="D1472" s="9" t="s">
        <v>2149</v>
      </c>
      <c r="E1472" s="10">
        <v>16.5</v>
      </c>
      <c r="F1472" s="10">
        <v>15.5</v>
      </c>
      <c r="G1472" s="10">
        <v>12.0</v>
      </c>
      <c r="H1472" s="10">
        <v>10.0</v>
      </c>
      <c r="I1472" s="10">
        <v>10.0</v>
      </c>
      <c r="J1472" s="10">
        <v>16.5</v>
      </c>
      <c r="K1472" s="10">
        <v>11.9</v>
      </c>
      <c r="L1472" s="10">
        <v>12.0</v>
      </c>
      <c r="M1472" s="11">
        <f t="shared" si="1"/>
        <v>13.2</v>
      </c>
      <c r="N1472" s="11">
        <f t="shared" si="2"/>
        <v>13</v>
      </c>
      <c r="O1472" s="12" t="str">
        <f t="shared" si="3"/>
        <v>DESAPROBADO</v>
      </c>
      <c r="P1472" s="12" t="str">
        <f>IF(OR(D1472="Académica",D1472="Empresa"),(IF(M1472&lt;Leyenda!$I$11,"ALTO",(IF(M1472&lt;=Leyenda!$I$10,"MEDIO","BAJO")))),(IF(M1472&lt;Leyenda!$J$11,"ALTO",(IF(M1472&lt;=Leyenda!$J$10,"MEDIO","BAJO")))))</f>
        <v>MEDIO</v>
      </c>
    </row>
    <row r="1473">
      <c r="A1473" s="8" t="s">
        <v>2361</v>
      </c>
      <c r="B1473" s="9" t="s">
        <v>386</v>
      </c>
      <c r="C1473" s="9" t="s">
        <v>66</v>
      </c>
      <c r="D1473" s="9" t="s">
        <v>2144</v>
      </c>
      <c r="E1473" s="10">
        <v>19.5</v>
      </c>
      <c r="F1473" s="10">
        <v>18.5</v>
      </c>
      <c r="G1473" s="10">
        <v>19.0</v>
      </c>
      <c r="H1473" s="10">
        <v>17.5</v>
      </c>
      <c r="I1473" s="10">
        <v>18.5</v>
      </c>
      <c r="J1473" s="10">
        <v>18.0</v>
      </c>
      <c r="K1473" s="10">
        <v>18.9</v>
      </c>
      <c r="L1473" s="10">
        <v>19.0</v>
      </c>
      <c r="M1473" s="11">
        <f t="shared" si="1"/>
        <v>18.55714286</v>
      </c>
      <c r="N1473" s="11">
        <f t="shared" si="2"/>
        <v>19</v>
      </c>
      <c r="O1473" s="12" t="str">
        <f t="shared" si="3"/>
        <v>APROBADO</v>
      </c>
      <c r="P1473" s="12" t="str">
        <f>IF(OR(D1473="Académica",D1473="Empresa"),(IF(M1473&lt;Leyenda!$I$11,"ALTO",(IF(M1473&lt;=Leyenda!$I$10,"MEDIO","BAJO")))),(IF(M1473&lt;Leyenda!$J$11,"ALTO",(IF(M1473&lt;=Leyenda!$J$10,"MEDIO","BAJO")))))</f>
        <v>BAJO</v>
      </c>
    </row>
    <row r="1474">
      <c r="A1474" s="8" t="s">
        <v>819</v>
      </c>
      <c r="B1474" s="9" t="s">
        <v>17</v>
      </c>
      <c r="C1474" s="9" t="s">
        <v>66</v>
      </c>
      <c r="D1474" s="9" t="s">
        <v>2144</v>
      </c>
      <c r="E1474" s="10">
        <v>12.5</v>
      </c>
      <c r="F1474" s="10">
        <v>15.5</v>
      </c>
      <c r="G1474" s="10">
        <v>10.5</v>
      </c>
      <c r="H1474" s="10">
        <v>11.5</v>
      </c>
      <c r="I1474" s="10">
        <v>5.0</v>
      </c>
      <c r="J1474" s="10">
        <v>16.5</v>
      </c>
      <c r="K1474" s="10">
        <v>11.1</v>
      </c>
      <c r="L1474" s="10">
        <v>11.0</v>
      </c>
      <c r="M1474" s="11">
        <f t="shared" si="1"/>
        <v>11.8</v>
      </c>
      <c r="N1474" s="11">
        <f t="shared" si="2"/>
        <v>12</v>
      </c>
      <c r="O1474" s="12" t="str">
        <f t="shared" si="3"/>
        <v>DESAPROBADO</v>
      </c>
      <c r="P1474" s="12" t="str">
        <f>IF(OR(D1474="Académica",D1474="Empresa"),(IF(M1474&lt;Leyenda!$I$11,"ALTO",(IF(M1474&lt;=Leyenda!$I$10,"MEDIO","BAJO")))),(IF(M1474&lt;Leyenda!$J$11,"ALTO",(IF(M1474&lt;=Leyenda!$J$10,"MEDIO","BAJO")))))</f>
        <v>ALTO</v>
      </c>
    </row>
    <row r="1475">
      <c r="A1475" s="8" t="s">
        <v>1443</v>
      </c>
      <c r="B1475" s="9" t="s">
        <v>35</v>
      </c>
      <c r="C1475" s="9" t="s">
        <v>66</v>
      </c>
      <c r="D1475" s="9" t="s">
        <v>2144</v>
      </c>
      <c r="E1475" s="10">
        <v>16.5</v>
      </c>
      <c r="F1475" s="10">
        <v>16.5</v>
      </c>
      <c r="G1475" s="10">
        <v>17.0</v>
      </c>
      <c r="H1475" s="10">
        <v>19.0</v>
      </c>
      <c r="I1475" s="10">
        <v>16.5</v>
      </c>
      <c r="J1475" s="10">
        <v>20.0</v>
      </c>
      <c r="K1475" s="10">
        <v>17.1</v>
      </c>
      <c r="L1475" s="10">
        <v>17.0</v>
      </c>
      <c r="M1475" s="11">
        <f t="shared" si="1"/>
        <v>17.51428571</v>
      </c>
      <c r="N1475" s="11">
        <f t="shared" si="2"/>
        <v>18</v>
      </c>
      <c r="O1475" s="12" t="str">
        <f t="shared" si="3"/>
        <v>APROBADO</v>
      </c>
      <c r="P1475" s="12" t="str">
        <f>IF(OR(D1475="Académica",D1475="Empresa"),(IF(M1475&lt;Leyenda!$I$11,"ALTO",(IF(M1475&lt;=Leyenda!$I$10,"MEDIO","BAJO")))),(IF(M1475&lt;Leyenda!$J$11,"ALTO",(IF(M1475&lt;=Leyenda!$J$10,"MEDIO","BAJO")))))</f>
        <v>BAJO</v>
      </c>
    </row>
    <row r="1476">
      <c r="A1476" s="8" t="s">
        <v>1031</v>
      </c>
      <c r="B1476" s="9" t="s">
        <v>50</v>
      </c>
      <c r="C1476" s="9" t="s">
        <v>66</v>
      </c>
      <c r="D1476" s="9" t="s">
        <v>2144</v>
      </c>
      <c r="E1476" s="10">
        <v>16.5</v>
      </c>
      <c r="F1476" s="10">
        <v>16.5</v>
      </c>
      <c r="G1476" s="10">
        <v>17.5</v>
      </c>
      <c r="H1476" s="10">
        <v>19.0</v>
      </c>
      <c r="I1476" s="10">
        <v>16.5</v>
      </c>
      <c r="J1476" s="10">
        <v>15.0</v>
      </c>
      <c r="K1476" s="10">
        <v>17.2</v>
      </c>
      <c r="L1476" s="10">
        <v>17.0</v>
      </c>
      <c r="M1476" s="11">
        <f t="shared" si="1"/>
        <v>16.88571429</v>
      </c>
      <c r="N1476" s="11">
        <f t="shared" si="2"/>
        <v>17</v>
      </c>
      <c r="O1476" s="12" t="str">
        <f t="shared" si="3"/>
        <v>APROBADO</v>
      </c>
      <c r="P1476" s="12" t="str">
        <f>IF(OR(D1476="Académica",D1476="Empresa"),(IF(M1476&lt;Leyenda!$I$11,"ALTO",(IF(M1476&lt;=Leyenda!$I$10,"MEDIO","BAJO")))),(IF(M1476&lt;Leyenda!$J$11,"ALTO",(IF(M1476&lt;=Leyenda!$J$10,"MEDIO","BAJO")))))</f>
        <v>BAJO</v>
      </c>
    </row>
    <row r="1477">
      <c r="A1477" s="8" t="s">
        <v>2685</v>
      </c>
      <c r="B1477" s="9" t="s">
        <v>25</v>
      </c>
      <c r="C1477" s="9" t="s">
        <v>66</v>
      </c>
      <c r="D1477" s="9" t="s">
        <v>2144</v>
      </c>
      <c r="E1477" s="10">
        <v>15.5</v>
      </c>
      <c r="F1477" s="10">
        <v>17.5</v>
      </c>
      <c r="G1477" s="10">
        <v>16.5</v>
      </c>
      <c r="H1477" s="10">
        <v>16.5</v>
      </c>
      <c r="I1477" s="10">
        <v>16.5</v>
      </c>
      <c r="J1477" s="10">
        <v>20.0</v>
      </c>
      <c r="K1477" s="10">
        <v>16.9</v>
      </c>
      <c r="L1477" s="10">
        <v>17.0</v>
      </c>
      <c r="M1477" s="11">
        <f t="shared" si="1"/>
        <v>17.05714286</v>
      </c>
      <c r="N1477" s="11">
        <f t="shared" si="2"/>
        <v>17</v>
      </c>
      <c r="O1477" s="12" t="str">
        <f t="shared" si="3"/>
        <v>APROBADO</v>
      </c>
      <c r="P1477" s="12" t="str">
        <f>IF(OR(D1477="Académica",D1477="Empresa"),(IF(M1477&lt;Leyenda!$I$11,"ALTO",(IF(M1477&lt;=Leyenda!$I$10,"MEDIO","BAJO")))),(IF(M1477&lt;Leyenda!$J$11,"ALTO",(IF(M1477&lt;=Leyenda!$J$10,"MEDIO","BAJO")))))</f>
        <v>BAJO</v>
      </c>
    </row>
    <row r="1478">
      <c r="A1478" s="8" t="s">
        <v>1045</v>
      </c>
      <c r="B1478" s="9" t="s">
        <v>28</v>
      </c>
      <c r="C1478" s="9" t="s">
        <v>66</v>
      </c>
      <c r="D1478" s="9" t="s">
        <v>2144</v>
      </c>
      <c r="E1478" s="10">
        <v>18.5</v>
      </c>
      <c r="F1478" s="10">
        <v>16.5</v>
      </c>
      <c r="G1478" s="10">
        <v>16.5</v>
      </c>
      <c r="H1478" s="10">
        <v>19.0</v>
      </c>
      <c r="I1478" s="10">
        <v>16.5</v>
      </c>
      <c r="J1478" s="10">
        <v>15.0</v>
      </c>
      <c r="K1478" s="10">
        <v>17.1</v>
      </c>
      <c r="L1478" s="10">
        <v>17.5</v>
      </c>
      <c r="M1478" s="11">
        <f t="shared" si="1"/>
        <v>17.01428571</v>
      </c>
      <c r="N1478" s="11">
        <f t="shared" si="2"/>
        <v>17</v>
      </c>
      <c r="O1478" s="12" t="str">
        <f t="shared" si="3"/>
        <v>APROBADO</v>
      </c>
      <c r="P1478" s="12" t="str">
        <f>IF(OR(D1478="Académica",D1478="Empresa"),(IF(M1478&lt;Leyenda!$I$11,"ALTO",(IF(M1478&lt;=Leyenda!$I$10,"MEDIO","BAJO")))),(IF(M1478&lt;Leyenda!$J$11,"ALTO",(IF(M1478&lt;=Leyenda!$J$10,"MEDIO","BAJO")))))</f>
        <v>BAJO</v>
      </c>
    </row>
    <row r="1479">
      <c r="A1479" s="8" t="s">
        <v>1292</v>
      </c>
      <c r="B1479" s="9" t="s">
        <v>40</v>
      </c>
      <c r="C1479" s="9" t="s">
        <v>66</v>
      </c>
      <c r="D1479" s="9" t="s">
        <v>2144</v>
      </c>
      <c r="E1479" s="10">
        <v>19.0</v>
      </c>
      <c r="F1479" s="10">
        <v>18.5</v>
      </c>
      <c r="G1479" s="10">
        <v>16.5</v>
      </c>
      <c r="H1479" s="10">
        <v>19.0</v>
      </c>
      <c r="I1479" s="10">
        <v>16.5</v>
      </c>
      <c r="J1479" s="10">
        <v>15.0</v>
      </c>
      <c r="K1479" s="10">
        <v>17.6</v>
      </c>
      <c r="L1479" s="10">
        <v>17.5</v>
      </c>
      <c r="M1479" s="11">
        <f t="shared" si="1"/>
        <v>17.44285714</v>
      </c>
      <c r="N1479" s="11">
        <f t="shared" si="2"/>
        <v>17</v>
      </c>
      <c r="O1479" s="12" t="str">
        <f t="shared" si="3"/>
        <v>APROBADO</v>
      </c>
      <c r="P1479" s="12" t="str">
        <f>IF(OR(D1479="Académica",D1479="Empresa"),(IF(M1479&lt;Leyenda!$I$11,"ALTO",(IF(M1479&lt;=Leyenda!$I$10,"MEDIO","BAJO")))),(IF(M1479&lt;Leyenda!$J$11,"ALTO",(IF(M1479&lt;=Leyenda!$J$10,"MEDIO","BAJO")))))</f>
        <v>BAJO</v>
      </c>
    </row>
    <row r="1480">
      <c r="A1480" s="8" t="s">
        <v>1780</v>
      </c>
      <c r="B1480" s="9" t="s">
        <v>50</v>
      </c>
      <c r="C1480" s="9" t="s">
        <v>66</v>
      </c>
      <c r="D1480" s="9" t="s">
        <v>2144</v>
      </c>
      <c r="E1480" s="10">
        <v>16.5</v>
      </c>
      <c r="F1480" s="10">
        <v>17.5</v>
      </c>
      <c r="G1480" s="10">
        <v>17.5</v>
      </c>
      <c r="H1480" s="10">
        <v>16.5</v>
      </c>
      <c r="I1480" s="10">
        <v>16.5</v>
      </c>
      <c r="J1480" s="10">
        <v>15.0</v>
      </c>
      <c r="K1480" s="10">
        <v>16.8</v>
      </c>
      <c r="L1480" s="10">
        <v>17.0</v>
      </c>
      <c r="M1480" s="11">
        <f t="shared" si="1"/>
        <v>16.61428571</v>
      </c>
      <c r="N1480" s="11">
        <f t="shared" si="2"/>
        <v>17</v>
      </c>
      <c r="O1480" s="12" t="str">
        <f t="shared" si="3"/>
        <v>APROBADO</v>
      </c>
      <c r="P1480" s="12" t="str">
        <f>IF(OR(D1480="Académica",D1480="Empresa"),(IF(M1480&lt;Leyenda!$I$11,"ALTO",(IF(M1480&lt;=Leyenda!$I$10,"MEDIO","BAJO")))),(IF(M1480&lt;Leyenda!$J$11,"ALTO",(IF(M1480&lt;=Leyenda!$J$10,"MEDIO","BAJO")))))</f>
        <v>BAJO</v>
      </c>
    </row>
    <row r="1481">
      <c r="A1481" s="8" t="s">
        <v>1844</v>
      </c>
      <c r="B1481" s="9" t="s">
        <v>25</v>
      </c>
      <c r="C1481" s="9" t="s">
        <v>66</v>
      </c>
      <c r="D1481" s="9" t="s">
        <v>2144</v>
      </c>
      <c r="E1481" s="10">
        <v>17.5</v>
      </c>
      <c r="F1481" s="10">
        <v>20.0</v>
      </c>
      <c r="G1481" s="10">
        <v>19.0</v>
      </c>
      <c r="H1481" s="10">
        <v>20.0</v>
      </c>
      <c r="I1481" s="10">
        <v>16.5</v>
      </c>
      <c r="J1481" s="10">
        <v>20.0</v>
      </c>
      <c r="K1481" s="10">
        <v>18.7</v>
      </c>
      <c r="L1481" s="10">
        <v>18.5</v>
      </c>
      <c r="M1481" s="11">
        <f t="shared" si="1"/>
        <v>18.81428571</v>
      </c>
      <c r="N1481" s="11">
        <f t="shared" si="2"/>
        <v>19</v>
      </c>
      <c r="O1481" s="12" t="str">
        <f t="shared" si="3"/>
        <v>APROBADO</v>
      </c>
      <c r="P1481" s="12" t="str">
        <f>IF(OR(D1481="Académica",D1481="Empresa"),(IF(M1481&lt;Leyenda!$I$11,"ALTO",(IF(M1481&lt;=Leyenda!$I$10,"MEDIO","BAJO")))),(IF(M1481&lt;Leyenda!$J$11,"ALTO",(IF(M1481&lt;=Leyenda!$J$10,"MEDIO","BAJO")))))</f>
        <v>BAJO</v>
      </c>
    </row>
    <row r="1482">
      <c r="A1482" s="8" t="s">
        <v>2686</v>
      </c>
      <c r="B1482" s="9" t="s">
        <v>40</v>
      </c>
      <c r="C1482" s="9" t="s">
        <v>66</v>
      </c>
      <c r="D1482" s="9" t="s">
        <v>2149</v>
      </c>
      <c r="E1482" s="10">
        <v>10.0</v>
      </c>
      <c r="F1482" s="10">
        <v>15.0</v>
      </c>
      <c r="G1482" s="10">
        <v>10.5</v>
      </c>
      <c r="H1482" s="10">
        <v>16.5</v>
      </c>
      <c r="I1482" s="10">
        <v>16.5</v>
      </c>
      <c r="J1482" s="10">
        <v>10.0</v>
      </c>
      <c r="K1482" s="10">
        <v>12.8</v>
      </c>
      <c r="L1482" s="10">
        <v>12.5</v>
      </c>
      <c r="M1482" s="11">
        <f t="shared" si="1"/>
        <v>13.04285714</v>
      </c>
      <c r="N1482" s="11">
        <f t="shared" si="2"/>
        <v>13</v>
      </c>
      <c r="O1482" s="12" t="str">
        <f t="shared" si="3"/>
        <v>DESAPROBADO</v>
      </c>
      <c r="P1482" s="12" t="str">
        <f>IF(OR(D1482="Académica",D1482="Empresa"),(IF(M1482&lt;Leyenda!$I$11,"ALTO",(IF(M1482&lt;=Leyenda!$I$10,"MEDIO","BAJO")))),(IF(M1482&lt;Leyenda!$J$11,"ALTO",(IF(M1482&lt;=Leyenda!$J$10,"MEDIO","BAJO")))))</f>
        <v>MEDIO</v>
      </c>
    </row>
    <row r="1483">
      <c r="A1483" s="8" t="s">
        <v>2687</v>
      </c>
      <c r="B1483" s="9" t="s">
        <v>40</v>
      </c>
      <c r="C1483" s="9" t="s">
        <v>58</v>
      </c>
      <c r="D1483" s="9" t="s">
        <v>2144</v>
      </c>
      <c r="E1483" s="10">
        <v>19.0</v>
      </c>
      <c r="F1483" s="10">
        <v>17.5</v>
      </c>
      <c r="G1483" s="10">
        <v>17.0</v>
      </c>
      <c r="H1483" s="10">
        <v>16.5</v>
      </c>
      <c r="I1483" s="10">
        <v>12.5</v>
      </c>
      <c r="J1483" s="10">
        <v>14.0</v>
      </c>
      <c r="K1483" s="10">
        <v>17.1</v>
      </c>
      <c r="L1483" s="10">
        <v>17.0</v>
      </c>
      <c r="M1483" s="11">
        <f t="shared" si="1"/>
        <v>16.22857143</v>
      </c>
      <c r="N1483" s="11">
        <f t="shared" si="2"/>
        <v>16</v>
      </c>
      <c r="O1483" s="12" t="str">
        <f t="shared" si="3"/>
        <v>APROBADO</v>
      </c>
      <c r="P1483" s="12" t="str">
        <f>IF(OR(D1483="Académica",D1483="Empresa"),(IF(M1483&lt;Leyenda!$I$11,"ALTO",(IF(M1483&lt;=Leyenda!$I$10,"MEDIO","BAJO")))),(IF(M1483&lt;Leyenda!$J$11,"ALTO",(IF(M1483&lt;=Leyenda!$J$10,"MEDIO","BAJO")))))</f>
        <v>BAJO</v>
      </c>
    </row>
    <row r="1484">
      <c r="A1484" s="8" t="s">
        <v>2688</v>
      </c>
      <c r="B1484" s="9" t="s">
        <v>40</v>
      </c>
      <c r="C1484" s="9" t="s">
        <v>58</v>
      </c>
      <c r="D1484" s="9" t="s">
        <v>2144</v>
      </c>
      <c r="E1484" s="10">
        <v>18.0</v>
      </c>
      <c r="F1484" s="10">
        <v>17.5</v>
      </c>
      <c r="G1484" s="10">
        <v>17.5</v>
      </c>
      <c r="H1484" s="10">
        <v>18.0</v>
      </c>
      <c r="I1484" s="10">
        <v>16.5</v>
      </c>
      <c r="J1484" s="10">
        <v>16.5</v>
      </c>
      <c r="K1484" s="10">
        <v>16.6</v>
      </c>
      <c r="L1484" s="10">
        <v>16.5</v>
      </c>
      <c r="M1484" s="11">
        <f t="shared" si="1"/>
        <v>17.22857143</v>
      </c>
      <c r="N1484" s="11">
        <f t="shared" si="2"/>
        <v>17</v>
      </c>
      <c r="O1484" s="12" t="str">
        <f t="shared" si="3"/>
        <v>APROBADO</v>
      </c>
      <c r="P1484" s="12" t="str">
        <f>IF(OR(D1484="Académica",D1484="Empresa"),(IF(M1484&lt;Leyenda!$I$11,"ALTO",(IF(M1484&lt;=Leyenda!$I$10,"MEDIO","BAJO")))),(IF(M1484&lt;Leyenda!$J$11,"ALTO",(IF(M1484&lt;=Leyenda!$J$10,"MEDIO","BAJO")))))</f>
        <v>BAJO</v>
      </c>
    </row>
    <row r="1485">
      <c r="A1485" s="8" t="s">
        <v>2689</v>
      </c>
      <c r="B1485" s="9" t="s">
        <v>28</v>
      </c>
      <c r="C1485" s="9" t="s">
        <v>58</v>
      </c>
      <c r="D1485" s="9" t="s">
        <v>2144</v>
      </c>
      <c r="E1485" s="10">
        <v>17.5</v>
      </c>
      <c r="F1485" s="10">
        <v>15.5</v>
      </c>
      <c r="G1485" s="10">
        <v>15.5</v>
      </c>
      <c r="H1485" s="10">
        <v>18.0</v>
      </c>
      <c r="I1485" s="10">
        <v>19.0</v>
      </c>
      <c r="J1485" s="10">
        <v>16.5</v>
      </c>
      <c r="K1485" s="10">
        <v>16.1</v>
      </c>
      <c r="L1485" s="10">
        <v>16.0</v>
      </c>
      <c r="M1485" s="11">
        <f t="shared" si="1"/>
        <v>16.87142857</v>
      </c>
      <c r="N1485" s="11">
        <f t="shared" si="2"/>
        <v>17</v>
      </c>
      <c r="O1485" s="12" t="str">
        <f t="shared" si="3"/>
        <v>APROBADO</v>
      </c>
      <c r="P1485" s="12" t="str">
        <f>IF(OR(D1485="Académica",D1485="Empresa"),(IF(M1485&lt;Leyenda!$I$11,"ALTO",(IF(M1485&lt;=Leyenda!$I$10,"MEDIO","BAJO")))),(IF(M1485&lt;Leyenda!$J$11,"ALTO",(IF(M1485&lt;=Leyenda!$J$10,"MEDIO","BAJO")))))</f>
        <v>BAJO</v>
      </c>
    </row>
    <row r="1486">
      <c r="A1486" s="8" t="s">
        <v>718</v>
      </c>
      <c r="B1486" s="9" t="s">
        <v>21</v>
      </c>
      <c r="C1486" s="9" t="s">
        <v>58</v>
      </c>
      <c r="D1486" s="9" t="s">
        <v>2144</v>
      </c>
      <c r="E1486" s="10">
        <v>16.5</v>
      </c>
      <c r="F1486" s="10">
        <v>19.0</v>
      </c>
      <c r="G1486" s="10">
        <v>17.5</v>
      </c>
      <c r="H1486" s="10">
        <v>18.0</v>
      </c>
      <c r="I1486" s="10">
        <v>19.0</v>
      </c>
      <c r="J1486" s="10">
        <v>19.0</v>
      </c>
      <c r="K1486" s="10">
        <v>18.2</v>
      </c>
      <c r="L1486" s="10">
        <v>18.5</v>
      </c>
      <c r="M1486" s="11">
        <f t="shared" si="1"/>
        <v>18.17142857</v>
      </c>
      <c r="N1486" s="11">
        <f t="shared" si="2"/>
        <v>18</v>
      </c>
      <c r="O1486" s="12" t="str">
        <f t="shared" si="3"/>
        <v>APROBADO</v>
      </c>
      <c r="P1486" s="12" t="str">
        <f>IF(OR(D1486="Académica",D1486="Empresa"),(IF(M1486&lt;Leyenda!$I$11,"ALTO",(IF(M1486&lt;=Leyenda!$I$10,"MEDIO","BAJO")))),(IF(M1486&lt;Leyenda!$J$11,"ALTO",(IF(M1486&lt;=Leyenda!$J$10,"MEDIO","BAJO")))))</f>
        <v>BAJO</v>
      </c>
    </row>
    <row r="1487">
      <c r="A1487" s="8" t="s">
        <v>2324</v>
      </c>
      <c r="B1487" s="9" t="s">
        <v>25</v>
      </c>
      <c r="C1487" s="9" t="s">
        <v>58</v>
      </c>
      <c r="D1487" s="9" t="s">
        <v>2144</v>
      </c>
      <c r="E1487" s="10">
        <v>12.5</v>
      </c>
      <c r="F1487" s="10">
        <v>12.5</v>
      </c>
      <c r="G1487" s="10">
        <v>10.0</v>
      </c>
      <c r="H1487" s="10">
        <v>16.5</v>
      </c>
      <c r="I1487" s="10">
        <v>10.0</v>
      </c>
      <c r="J1487" s="10">
        <v>16.5</v>
      </c>
      <c r="K1487" s="10">
        <v>13.1</v>
      </c>
      <c r="L1487" s="10">
        <v>13.5</v>
      </c>
      <c r="M1487" s="11">
        <f t="shared" si="1"/>
        <v>13.01428571</v>
      </c>
      <c r="N1487" s="11">
        <f t="shared" si="2"/>
        <v>13</v>
      </c>
      <c r="O1487" s="12" t="str">
        <f t="shared" si="3"/>
        <v>DESAPROBADO</v>
      </c>
      <c r="P1487" s="12" t="str">
        <f>IF(OR(D1487="Académica",D1487="Empresa"),(IF(M1487&lt;Leyenda!$I$11,"ALTO",(IF(M1487&lt;=Leyenda!$I$10,"MEDIO","BAJO")))),(IF(M1487&lt;Leyenda!$J$11,"ALTO",(IF(M1487&lt;=Leyenda!$J$10,"MEDIO","BAJO")))))</f>
        <v>MEDIO</v>
      </c>
    </row>
    <row r="1488">
      <c r="A1488" s="8" t="s">
        <v>1611</v>
      </c>
      <c r="B1488" s="9" t="s">
        <v>25</v>
      </c>
      <c r="C1488" s="9" t="s">
        <v>58</v>
      </c>
      <c r="D1488" s="9" t="s">
        <v>2144</v>
      </c>
      <c r="E1488" s="10">
        <v>17.5</v>
      </c>
      <c r="F1488" s="10">
        <v>17.5</v>
      </c>
      <c r="G1488" s="10">
        <v>15.5</v>
      </c>
      <c r="H1488" s="10">
        <v>16.5</v>
      </c>
      <c r="I1488" s="10">
        <v>16.5</v>
      </c>
      <c r="J1488" s="10">
        <v>16.5</v>
      </c>
      <c r="K1488" s="10">
        <v>16.9</v>
      </c>
      <c r="L1488" s="10">
        <v>17.0</v>
      </c>
      <c r="M1488" s="11">
        <f t="shared" si="1"/>
        <v>16.7</v>
      </c>
      <c r="N1488" s="11">
        <f t="shared" si="2"/>
        <v>17</v>
      </c>
      <c r="O1488" s="12" t="str">
        <f t="shared" si="3"/>
        <v>APROBADO</v>
      </c>
      <c r="P1488" s="12" t="str">
        <f>IF(OR(D1488="Académica",D1488="Empresa"),(IF(M1488&lt;Leyenda!$I$11,"ALTO",(IF(M1488&lt;=Leyenda!$I$10,"MEDIO","BAJO")))),(IF(M1488&lt;Leyenda!$J$11,"ALTO",(IF(M1488&lt;=Leyenda!$J$10,"MEDIO","BAJO")))))</f>
        <v>BAJO</v>
      </c>
    </row>
    <row r="1489">
      <c r="A1489" s="8" t="s">
        <v>1672</v>
      </c>
      <c r="B1489" s="9" t="s">
        <v>28</v>
      </c>
      <c r="C1489" s="9" t="s">
        <v>58</v>
      </c>
      <c r="D1489" s="9" t="s">
        <v>2144</v>
      </c>
      <c r="E1489" s="10">
        <v>17.5</v>
      </c>
      <c r="F1489" s="10">
        <v>18.0</v>
      </c>
      <c r="G1489" s="10">
        <v>20.0</v>
      </c>
      <c r="H1489" s="10">
        <v>20.0</v>
      </c>
      <c r="I1489" s="10">
        <v>20.0</v>
      </c>
      <c r="J1489" s="10">
        <v>19.0</v>
      </c>
      <c r="K1489" s="10">
        <v>18.8</v>
      </c>
      <c r="L1489" s="10">
        <v>18.5</v>
      </c>
      <c r="M1489" s="11">
        <f t="shared" si="1"/>
        <v>19.04285714</v>
      </c>
      <c r="N1489" s="11">
        <f t="shared" si="2"/>
        <v>19</v>
      </c>
      <c r="O1489" s="12" t="str">
        <f t="shared" si="3"/>
        <v>APROBADO</v>
      </c>
      <c r="P1489" s="12" t="str">
        <f>IF(OR(D1489="Académica",D1489="Empresa"),(IF(M1489&lt;Leyenda!$I$11,"ALTO",(IF(M1489&lt;=Leyenda!$I$10,"MEDIO","BAJO")))),(IF(M1489&lt;Leyenda!$J$11,"ALTO",(IF(M1489&lt;=Leyenda!$J$10,"MEDIO","BAJO")))))</f>
        <v>BAJO</v>
      </c>
    </row>
    <row r="1490">
      <c r="A1490" s="8" t="s">
        <v>759</v>
      </c>
      <c r="B1490" s="9" t="s">
        <v>28</v>
      </c>
      <c r="C1490" s="9" t="s">
        <v>58</v>
      </c>
      <c r="D1490" s="9" t="s">
        <v>2144</v>
      </c>
      <c r="E1490" s="10">
        <v>15.5</v>
      </c>
      <c r="F1490" s="10">
        <v>16.5</v>
      </c>
      <c r="G1490" s="10">
        <v>19.0</v>
      </c>
      <c r="H1490" s="10">
        <v>19.0</v>
      </c>
      <c r="I1490" s="10">
        <v>19.0</v>
      </c>
      <c r="J1490" s="10">
        <v>16.5</v>
      </c>
      <c r="K1490" s="10">
        <v>17.6</v>
      </c>
      <c r="L1490" s="10">
        <v>17.5</v>
      </c>
      <c r="M1490" s="11">
        <f t="shared" si="1"/>
        <v>17.58571429</v>
      </c>
      <c r="N1490" s="11">
        <f t="shared" si="2"/>
        <v>18</v>
      </c>
      <c r="O1490" s="12" t="str">
        <f t="shared" si="3"/>
        <v>APROBADO</v>
      </c>
      <c r="P1490" s="12" t="str">
        <f>IF(OR(D1490="Académica",D1490="Empresa"),(IF(M1490&lt;Leyenda!$I$11,"ALTO",(IF(M1490&lt;=Leyenda!$I$10,"MEDIO","BAJO")))),(IF(M1490&lt;Leyenda!$J$11,"ALTO",(IF(M1490&lt;=Leyenda!$J$10,"MEDIO","BAJO")))))</f>
        <v>BAJO</v>
      </c>
    </row>
    <row r="1491">
      <c r="A1491" s="8" t="s">
        <v>2372</v>
      </c>
      <c r="B1491" s="9" t="s">
        <v>386</v>
      </c>
      <c r="C1491" s="9" t="s">
        <v>58</v>
      </c>
      <c r="D1491" s="9" t="s">
        <v>2144</v>
      </c>
      <c r="E1491" s="10">
        <v>14.0</v>
      </c>
      <c r="F1491" s="10">
        <v>19.0</v>
      </c>
      <c r="G1491" s="10">
        <v>19.5</v>
      </c>
      <c r="H1491" s="10">
        <v>18.5</v>
      </c>
      <c r="I1491" s="10">
        <v>16.0</v>
      </c>
      <c r="J1491" s="10">
        <v>19.0</v>
      </c>
      <c r="K1491" s="10">
        <v>17.1</v>
      </c>
      <c r="L1491" s="10">
        <v>17.0</v>
      </c>
      <c r="M1491" s="11">
        <f t="shared" si="1"/>
        <v>17.58571429</v>
      </c>
      <c r="N1491" s="11">
        <f t="shared" si="2"/>
        <v>18</v>
      </c>
      <c r="O1491" s="12" t="str">
        <f t="shared" si="3"/>
        <v>APROBADO</v>
      </c>
      <c r="P1491" s="12" t="str">
        <f>IF(OR(D1491="Académica",D1491="Empresa"),(IF(M1491&lt;Leyenda!$I$11,"ALTO",(IF(M1491&lt;=Leyenda!$I$10,"MEDIO","BAJO")))),(IF(M1491&lt;Leyenda!$J$11,"ALTO",(IF(M1491&lt;=Leyenda!$J$10,"MEDIO","BAJO")))))</f>
        <v>BAJO</v>
      </c>
    </row>
    <row r="1492">
      <c r="A1492" s="8" t="s">
        <v>1750</v>
      </c>
      <c r="B1492" s="9" t="s">
        <v>21</v>
      </c>
      <c r="C1492" s="9" t="s">
        <v>58</v>
      </c>
      <c r="D1492" s="9" t="s">
        <v>2144</v>
      </c>
      <c r="E1492" s="10">
        <v>17.5</v>
      </c>
      <c r="F1492" s="10">
        <v>16.5</v>
      </c>
      <c r="G1492" s="10">
        <v>16.0</v>
      </c>
      <c r="H1492" s="10">
        <v>18.0</v>
      </c>
      <c r="I1492" s="10">
        <v>19.0</v>
      </c>
      <c r="J1492" s="10">
        <v>16.5</v>
      </c>
      <c r="K1492" s="10">
        <v>17.4</v>
      </c>
      <c r="L1492" s="10">
        <v>17.5</v>
      </c>
      <c r="M1492" s="11">
        <f t="shared" si="1"/>
        <v>17.27142857</v>
      </c>
      <c r="N1492" s="11">
        <f t="shared" si="2"/>
        <v>17</v>
      </c>
      <c r="O1492" s="12" t="str">
        <f t="shared" si="3"/>
        <v>APROBADO</v>
      </c>
      <c r="P1492" s="12" t="str">
        <f>IF(OR(D1492="Académica",D1492="Empresa"),(IF(M1492&lt;Leyenda!$I$11,"ALTO",(IF(M1492&lt;=Leyenda!$I$10,"MEDIO","BAJO")))),(IF(M1492&lt;Leyenda!$J$11,"ALTO",(IF(M1492&lt;=Leyenda!$J$10,"MEDIO","BAJO")))))</f>
        <v>BAJO</v>
      </c>
    </row>
    <row r="1493">
      <c r="A1493" s="8" t="s">
        <v>1465</v>
      </c>
      <c r="B1493" s="9" t="s">
        <v>40</v>
      </c>
      <c r="C1493" s="9" t="s">
        <v>58</v>
      </c>
      <c r="D1493" s="9" t="s">
        <v>2144</v>
      </c>
      <c r="E1493" s="10">
        <v>16.5</v>
      </c>
      <c r="F1493" s="10">
        <v>18.5</v>
      </c>
      <c r="G1493" s="10">
        <v>18.5</v>
      </c>
      <c r="H1493" s="10">
        <v>20.0</v>
      </c>
      <c r="I1493" s="10">
        <v>20.0</v>
      </c>
      <c r="J1493" s="10">
        <v>15.0</v>
      </c>
      <c r="K1493" s="10">
        <v>18.1</v>
      </c>
      <c r="L1493" s="10">
        <v>18.0</v>
      </c>
      <c r="M1493" s="11">
        <f t="shared" si="1"/>
        <v>18.08571429</v>
      </c>
      <c r="N1493" s="11">
        <f t="shared" si="2"/>
        <v>18</v>
      </c>
      <c r="O1493" s="12" t="str">
        <f t="shared" si="3"/>
        <v>APROBADO</v>
      </c>
      <c r="P1493" s="12" t="str">
        <f>IF(OR(D1493="Académica",D1493="Empresa"),(IF(M1493&lt;Leyenda!$I$11,"ALTO",(IF(M1493&lt;=Leyenda!$I$10,"MEDIO","BAJO")))),(IF(M1493&lt;Leyenda!$J$11,"ALTO",(IF(M1493&lt;=Leyenda!$J$10,"MEDIO","BAJO")))))</f>
        <v>BAJO</v>
      </c>
    </row>
    <row r="1494">
      <c r="A1494" s="8" t="s">
        <v>708</v>
      </c>
      <c r="B1494" s="9" t="s">
        <v>17</v>
      </c>
      <c r="C1494" s="9" t="s">
        <v>63</v>
      </c>
      <c r="D1494" s="9" t="s">
        <v>2144</v>
      </c>
      <c r="E1494" s="10">
        <v>19.0</v>
      </c>
      <c r="F1494" s="10">
        <v>16.5</v>
      </c>
      <c r="G1494" s="10">
        <v>17.0</v>
      </c>
      <c r="H1494" s="10">
        <v>16.5</v>
      </c>
      <c r="I1494" s="10">
        <v>17.5</v>
      </c>
      <c r="J1494" s="10">
        <v>16.5</v>
      </c>
      <c r="K1494" s="10">
        <v>17.3</v>
      </c>
      <c r="L1494" s="10">
        <v>17.5</v>
      </c>
      <c r="M1494" s="11">
        <f t="shared" si="1"/>
        <v>17.18571429</v>
      </c>
      <c r="N1494" s="11">
        <f t="shared" si="2"/>
        <v>17</v>
      </c>
      <c r="O1494" s="12" t="str">
        <f t="shared" si="3"/>
        <v>APROBADO</v>
      </c>
      <c r="P1494" s="12" t="str">
        <f>IF(OR(D1494="Académica",D1494="Empresa"),(IF(M1494&lt;Leyenda!$I$11,"ALTO",(IF(M1494&lt;=Leyenda!$I$10,"MEDIO","BAJO")))),(IF(M1494&lt;Leyenda!$J$11,"ALTO",(IF(M1494&lt;=Leyenda!$J$10,"MEDIO","BAJO")))))</f>
        <v>BAJO</v>
      </c>
    </row>
    <row r="1495">
      <c r="A1495" s="8" t="s">
        <v>2690</v>
      </c>
      <c r="B1495" s="9" t="s">
        <v>601</v>
      </c>
      <c r="C1495" s="9" t="s">
        <v>63</v>
      </c>
      <c r="D1495" s="9" t="s">
        <v>2144</v>
      </c>
      <c r="E1495" s="10">
        <v>20.0</v>
      </c>
      <c r="F1495" s="10">
        <v>18.0</v>
      </c>
      <c r="G1495" s="10">
        <v>18.5</v>
      </c>
      <c r="H1495" s="10">
        <v>17.0</v>
      </c>
      <c r="I1495" s="10">
        <v>19.0</v>
      </c>
      <c r="J1495" s="10">
        <v>19.0</v>
      </c>
      <c r="K1495" s="10">
        <v>18.2</v>
      </c>
      <c r="L1495" s="10">
        <v>18.0</v>
      </c>
      <c r="M1495" s="11">
        <f t="shared" si="1"/>
        <v>18.52857143</v>
      </c>
      <c r="N1495" s="11">
        <f t="shared" si="2"/>
        <v>19</v>
      </c>
      <c r="O1495" s="12" t="str">
        <f t="shared" si="3"/>
        <v>APROBADO</v>
      </c>
      <c r="P1495" s="12" t="str">
        <f>IF(OR(D1495="Académica",D1495="Empresa"),(IF(M1495&lt;Leyenda!$I$11,"ALTO",(IF(M1495&lt;=Leyenda!$I$10,"MEDIO","BAJO")))),(IF(M1495&lt;Leyenda!$J$11,"ALTO",(IF(M1495&lt;=Leyenda!$J$10,"MEDIO","BAJO")))))</f>
        <v>BAJO</v>
      </c>
    </row>
    <row r="1496">
      <c r="A1496" s="8" t="s">
        <v>2691</v>
      </c>
      <c r="B1496" s="9" t="s">
        <v>601</v>
      </c>
      <c r="C1496" s="9" t="s">
        <v>63</v>
      </c>
      <c r="D1496" s="9" t="s">
        <v>2144</v>
      </c>
      <c r="E1496" s="10">
        <v>14.5</v>
      </c>
      <c r="F1496" s="10">
        <v>15.0</v>
      </c>
      <c r="G1496" s="10">
        <v>15.0</v>
      </c>
      <c r="H1496" s="10">
        <v>17.5</v>
      </c>
      <c r="I1496" s="10">
        <v>14.0</v>
      </c>
      <c r="J1496" s="10">
        <v>17.5</v>
      </c>
      <c r="K1496" s="10">
        <v>15.3</v>
      </c>
      <c r="L1496" s="10">
        <v>15.5</v>
      </c>
      <c r="M1496" s="11">
        <f t="shared" si="1"/>
        <v>15.54285714</v>
      </c>
      <c r="N1496" s="11">
        <f t="shared" si="2"/>
        <v>16</v>
      </c>
      <c r="O1496" s="12" t="str">
        <f t="shared" si="3"/>
        <v>APROBADO</v>
      </c>
      <c r="P1496" s="12" t="str">
        <f>IF(OR(D1496="Académica",D1496="Empresa"),(IF(M1496&lt;Leyenda!$I$11,"ALTO",(IF(M1496&lt;=Leyenda!$I$10,"MEDIO","BAJO")))),(IF(M1496&lt;Leyenda!$J$11,"ALTO",(IF(M1496&lt;=Leyenda!$J$10,"MEDIO","BAJO")))))</f>
        <v>BAJO</v>
      </c>
    </row>
    <row r="1497">
      <c r="A1497" s="8" t="s">
        <v>713</v>
      </c>
      <c r="B1497" s="9" t="s">
        <v>28</v>
      </c>
      <c r="C1497" s="9" t="s">
        <v>63</v>
      </c>
      <c r="D1497" s="9" t="s">
        <v>2144</v>
      </c>
      <c r="E1497" s="10">
        <v>20.0</v>
      </c>
      <c r="F1497" s="10">
        <v>17.5</v>
      </c>
      <c r="G1497" s="10">
        <v>19.5</v>
      </c>
      <c r="H1497" s="10">
        <v>20.0</v>
      </c>
      <c r="I1497" s="10">
        <v>20.0</v>
      </c>
      <c r="J1497" s="10">
        <v>19.0</v>
      </c>
      <c r="K1497" s="10">
        <v>19.4</v>
      </c>
      <c r="L1497" s="10">
        <v>19.0</v>
      </c>
      <c r="M1497" s="11">
        <f t="shared" si="1"/>
        <v>19.34285714</v>
      </c>
      <c r="N1497" s="11">
        <f t="shared" si="2"/>
        <v>19</v>
      </c>
      <c r="O1497" s="12" t="str">
        <f t="shared" si="3"/>
        <v>APROBADO</v>
      </c>
      <c r="P1497" s="12" t="str">
        <f>IF(OR(D1497="Académica",D1497="Empresa"),(IF(M1497&lt;Leyenda!$I$11,"ALTO",(IF(M1497&lt;=Leyenda!$I$10,"MEDIO","BAJO")))),(IF(M1497&lt;Leyenda!$J$11,"ALTO",(IF(M1497&lt;=Leyenda!$J$10,"MEDIO","BAJO")))))</f>
        <v>BAJO</v>
      </c>
    </row>
    <row r="1498">
      <c r="A1498" s="8" t="s">
        <v>719</v>
      </c>
      <c r="B1498" s="9" t="s">
        <v>28</v>
      </c>
      <c r="C1498" s="9" t="s">
        <v>63</v>
      </c>
      <c r="D1498" s="9" t="s">
        <v>2144</v>
      </c>
      <c r="E1498" s="10">
        <v>20.0</v>
      </c>
      <c r="F1498" s="10">
        <v>16.5</v>
      </c>
      <c r="G1498" s="10">
        <v>16.5</v>
      </c>
      <c r="H1498" s="10">
        <v>16.5</v>
      </c>
      <c r="I1498" s="10">
        <v>15.0</v>
      </c>
      <c r="J1498" s="10">
        <v>16.5</v>
      </c>
      <c r="K1498" s="10">
        <v>16.9</v>
      </c>
      <c r="L1498" s="10">
        <v>17.0</v>
      </c>
      <c r="M1498" s="11">
        <f t="shared" si="1"/>
        <v>16.84285714</v>
      </c>
      <c r="N1498" s="11">
        <f t="shared" si="2"/>
        <v>17</v>
      </c>
      <c r="O1498" s="12" t="str">
        <f t="shared" si="3"/>
        <v>APROBADO</v>
      </c>
      <c r="P1498" s="12" t="str">
        <f>IF(OR(D1498="Académica",D1498="Empresa"),(IF(M1498&lt;Leyenda!$I$11,"ALTO",(IF(M1498&lt;=Leyenda!$I$10,"MEDIO","BAJO")))),(IF(M1498&lt;Leyenda!$J$11,"ALTO",(IF(M1498&lt;=Leyenda!$J$10,"MEDIO","BAJO")))))</f>
        <v>BAJO</v>
      </c>
    </row>
    <row r="1499">
      <c r="A1499" s="8" t="s">
        <v>2145</v>
      </c>
      <c r="B1499" s="9" t="s">
        <v>386</v>
      </c>
      <c r="C1499" s="9" t="s">
        <v>63</v>
      </c>
      <c r="D1499" s="9" t="s">
        <v>2144</v>
      </c>
      <c r="E1499" s="10">
        <v>17.5</v>
      </c>
      <c r="F1499" s="10">
        <v>15.5</v>
      </c>
      <c r="G1499" s="10">
        <v>15.0</v>
      </c>
      <c r="H1499" s="10">
        <v>17.0</v>
      </c>
      <c r="I1499" s="10">
        <v>16.0</v>
      </c>
      <c r="J1499" s="10">
        <v>17.0</v>
      </c>
      <c r="K1499" s="10">
        <v>16.6</v>
      </c>
      <c r="L1499" s="10">
        <v>16.5</v>
      </c>
      <c r="M1499" s="11">
        <f t="shared" si="1"/>
        <v>16.37142857</v>
      </c>
      <c r="N1499" s="11">
        <f t="shared" si="2"/>
        <v>16</v>
      </c>
      <c r="O1499" s="12" t="str">
        <f t="shared" si="3"/>
        <v>APROBADO</v>
      </c>
      <c r="P1499" s="12" t="str">
        <f>IF(OR(D1499="Académica",D1499="Empresa"),(IF(M1499&lt;Leyenda!$I$11,"ALTO",(IF(M1499&lt;=Leyenda!$I$10,"MEDIO","BAJO")))),(IF(M1499&lt;Leyenda!$J$11,"ALTO",(IF(M1499&lt;=Leyenda!$J$10,"MEDIO","BAJO")))))</f>
        <v>BAJO</v>
      </c>
    </row>
    <row r="1500">
      <c r="A1500" s="8" t="s">
        <v>790</v>
      </c>
      <c r="B1500" s="9" t="s">
        <v>40</v>
      </c>
      <c r="C1500" s="9" t="s">
        <v>63</v>
      </c>
      <c r="D1500" s="9" t="s">
        <v>2144</v>
      </c>
      <c r="E1500" s="10">
        <v>18.0</v>
      </c>
      <c r="F1500" s="10">
        <v>16.5</v>
      </c>
      <c r="G1500" s="10">
        <v>16.5</v>
      </c>
      <c r="H1500" s="10">
        <v>20.0</v>
      </c>
      <c r="I1500" s="10">
        <v>19.0</v>
      </c>
      <c r="J1500" s="10">
        <v>16.5</v>
      </c>
      <c r="K1500" s="10">
        <v>17.7</v>
      </c>
      <c r="L1500" s="10">
        <v>17.5</v>
      </c>
      <c r="M1500" s="11">
        <f t="shared" si="1"/>
        <v>17.74285714</v>
      </c>
      <c r="N1500" s="11">
        <f t="shared" si="2"/>
        <v>18</v>
      </c>
      <c r="O1500" s="12" t="str">
        <f t="shared" si="3"/>
        <v>APROBADO</v>
      </c>
      <c r="P1500" s="12" t="str">
        <f>IF(OR(D1500="Académica",D1500="Empresa"),(IF(M1500&lt;Leyenda!$I$11,"ALTO",(IF(M1500&lt;=Leyenda!$I$10,"MEDIO","BAJO")))),(IF(M1500&lt;Leyenda!$J$11,"ALTO",(IF(M1500&lt;=Leyenda!$J$10,"MEDIO","BAJO")))))</f>
        <v>BAJO</v>
      </c>
    </row>
    <row r="1501">
      <c r="A1501" s="8" t="s">
        <v>2692</v>
      </c>
      <c r="B1501" s="9" t="s">
        <v>601</v>
      </c>
      <c r="C1501" s="9" t="s">
        <v>63</v>
      </c>
      <c r="D1501" s="9" t="s">
        <v>2144</v>
      </c>
      <c r="E1501" s="10">
        <v>18.5</v>
      </c>
      <c r="F1501" s="10">
        <v>18.0</v>
      </c>
      <c r="G1501" s="10">
        <v>18.0</v>
      </c>
      <c r="H1501" s="10">
        <v>16.5</v>
      </c>
      <c r="I1501" s="10">
        <v>19.0</v>
      </c>
      <c r="J1501" s="10">
        <v>19.0</v>
      </c>
      <c r="K1501" s="10">
        <v>17.4</v>
      </c>
      <c r="L1501" s="10">
        <v>17.5</v>
      </c>
      <c r="M1501" s="11">
        <f t="shared" si="1"/>
        <v>18.05714286</v>
      </c>
      <c r="N1501" s="11">
        <f t="shared" si="2"/>
        <v>18</v>
      </c>
      <c r="O1501" s="12" t="str">
        <f t="shared" si="3"/>
        <v>APROBADO</v>
      </c>
      <c r="P1501" s="12" t="str">
        <f>IF(OR(D1501="Académica",D1501="Empresa"),(IF(M1501&lt;Leyenda!$I$11,"ALTO",(IF(M1501&lt;=Leyenda!$I$10,"MEDIO","BAJO")))),(IF(M1501&lt;Leyenda!$J$11,"ALTO",(IF(M1501&lt;=Leyenda!$J$10,"MEDIO","BAJO")))))</f>
        <v>BAJO</v>
      </c>
    </row>
    <row r="1502">
      <c r="A1502" s="8" t="s">
        <v>1260</v>
      </c>
      <c r="B1502" s="9" t="s">
        <v>17</v>
      </c>
      <c r="C1502" s="9" t="s">
        <v>63</v>
      </c>
      <c r="D1502" s="9" t="s">
        <v>2144</v>
      </c>
      <c r="E1502" s="10">
        <v>20.0</v>
      </c>
      <c r="F1502" s="10">
        <v>16.5</v>
      </c>
      <c r="G1502" s="10">
        <v>19.0</v>
      </c>
      <c r="H1502" s="10">
        <v>16.5</v>
      </c>
      <c r="I1502" s="10">
        <v>20.0</v>
      </c>
      <c r="J1502" s="10">
        <v>19.0</v>
      </c>
      <c r="K1502" s="10">
        <v>18.3</v>
      </c>
      <c r="L1502" s="10">
        <v>18.0</v>
      </c>
      <c r="M1502" s="11">
        <f t="shared" si="1"/>
        <v>18.47142857</v>
      </c>
      <c r="N1502" s="11">
        <f t="shared" si="2"/>
        <v>18</v>
      </c>
      <c r="O1502" s="12" t="str">
        <f t="shared" si="3"/>
        <v>APROBADO</v>
      </c>
      <c r="P1502" s="12" t="str">
        <f>IF(OR(D1502="Académica",D1502="Empresa"),(IF(M1502&lt;Leyenda!$I$11,"ALTO",(IF(M1502&lt;=Leyenda!$I$10,"MEDIO","BAJO")))),(IF(M1502&lt;Leyenda!$J$11,"ALTO",(IF(M1502&lt;=Leyenda!$J$10,"MEDIO","BAJO")))))</f>
        <v>BAJO</v>
      </c>
    </row>
    <row r="1503">
      <c r="A1503" s="8" t="s">
        <v>2693</v>
      </c>
      <c r="B1503" s="9" t="s">
        <v>601</v>
      </c>
      <c r="C1503" s="9" t="s">
        <v>63</v>
      </c>
      <c r="D1503" s="9" t="s">
        <v>2144</v>
      </c>
      <c r="E1503" s="10">
        <v>17.5</v>
      </c>
      <c r="F1503" s="10">
        <v>17.5</v>
      </c>
      <c r="G1503" s="10">
        <v>15.5</v>
      </c>
      <c r="H1503" s="10">
        <v>17.0</v>
      </c>
      <c r="I1503" s="10">
        <v>18.0</v>
      </c>
      <c r="J1503" s="10">
        <v>17.5</v>
      </c>
      <c r="K1503" s="10">
        <v>17.3</v>
      </c>
      <c r="L1503" s="10">
        <v>17.5</v>
      </c>
      <c r="M1503" s="11">
        <f t="shared" si="1"/>
        <v>17.18571429</v>
      </c>
      <c r="N1503" s="11">
        <f t="shared" si="2"/>
        <v>17</v>
      </c>
      <c r="O1503" s="12" t="str">
        <f t="shared" si="3"/>
        <v>APROBADO</v>
      </c>
      <c r="P1503" s="12" t="str">
        <f>IF(OR(D1503="Académica",D1503="Empresa"),(IF(M1503&lt;Leyenda!$I$11,"ALTO",(IF(M1503&lt;=Leyenda!$I$10,"MEDIO","BAJO")))),(IF(M1503&lt;Leyenda!$J$11,"ALTO",(IF(M1503&lt;=Leyenda!$J$10,"MEDIO","BAJO")))))</f>
        <v>BAJO</v>
      </c>
    </row>
    <row r="1504">
      <c r="A1504" s="8" t="s">
        <v>2694</v>
      </c>
      <c r="B1504" s="9" t="s">
        <v>601</v>
      </c>
      <c r="C1504" s="9" t="s">
        <v>63</v>
      </c>
      <c r="D1504" s="9" t="s">
        <v>2144</v>
      </c>
      <c r="E1504" s="10">
        <v>17.5</v>
      </c>
      <c r="F1504" s="10">
        <v>18.5</v>
      </c>
      <c r="G1504" s="10">
        <v>17.0</v>
      </c>
      <c r="H1504" s="10">
        <v>18.5</v>
      </c>
      <c r="I1504" s="10">
        <v>17.5</v>
      </c>
      <c r="J1504" s="10">
        <v>18.5</v>
      </c>
      <c r="K1504" s="10">
        <v>17.6</v>
      </c>
      <c r="L1504" s="10">
        <v>17.5</v>
      </c>
      <c r="M1504" s="11">
        <f t="shared" si="1"/>
        <v>17.87142857</v>
      </c>
      <c r="N1504" s="11">
        <f t="shared" si="2"/>
        <v>18</v>
      </c>
      <c r="O1504" s="12" t="str">
        <f t="shared" si="3"/>
        <v>APROBADO</v>
      </c>
      <c r="P1504" s="12" t="str">
        <f>IF(OR(D1504="Académica",D1504="Empresa"),(IF(M1504&lt;Leyenda!$I$11,"ALTO",(IF(M1504&lt;=Leyenda!$I$10,"MEDIO","BAJO")))),(IF(M1504&lt;Leyenda!$J$11,"ALTO",(IF(M1504&lt;=Leyenda!$J$10,"MEDIO","BAJO")))))</f>
        <v>BAJO</v>
      </c>
    </row>
    <row r="1505">
      <c r="A1505" s="8" t="s">
        <v>2695</v>
      </c>
      <c r="B1505" s="9" t="s">
        <v>601</v>
      </c>
      <c r="C1505" s="9" t="s">
        <v>63</v>
      </c>
      <c r="D1505" s="9" t="s">
        <v>2144</v>
      </c>
      <c r="E1505" s="10">
        <v>16.5</v>
      </c>
      <c r="F1505" s="10">
        <v>14.0</v>
      </c>
      <c r="G1505" s="10">
        <v>14.5</v>
      </c>
      <c r="H1505" s="10">
        <v>17.0</v>
      </c>
      <c r="I1505" s="10">
        <v>13.5</v>
      </c>
      <c r="J1505" s="10">
        <v>18.0</v>
      </c>
      <c r="K1505" s="10">
        <v>14.4</v>
      </c>
      <c r="L1505" s="10">
        <v>14.5</v>
      </c>
      <c r="M1505" s="11">
        <f t="shared" si="1"/>
        <v>15.41428571</v>
      </c>
      <c r="N1505" s="11">
        <f t="shared" si="2"/>
        <v>15</v>
      </c>
      <c r="O1505" s="12" t="str">
        <f t="shared" si="3"/>
        <v>APROBADO</v>
      </c>
      <c r="P1505" s="12" t="str">
        <f>IF(OR(D1505="Académica",D1505="Empresa"),(IF(M1505&lt;Leyenda!$I$11,"ALTO",(IF(M1505&lt;=Leyenda!$I$10,"MEDIO","BAJO")))),(IF(M1505&lt;Leyenda!$J$11,"ALTO",(IF(M1505&lt;=Leyenda!$J$10,"MEDIO","BAJO")))))</f>
        <v>BAJO</v>
      </c>
    </row>
    <row r="1506">
      <c r="A1506" s="8" t="s">
        <v>1567</v>
      </c>
      <c r="B1506" s="9" t="s">
        <v>40</v>
      </c>
      <c r="C1506" s="9" t="s">
        <v>63</v>
      </c>
      <c r="D1506" s="9" t="s">
        <v>2144</v>
      </c>
      <c r="E1506" s="10">
        <v>20.0</v>
      </c>
      <c r="F1506" s="10">
        <v>19.0</v>
      </c>
      <c r="G1506" s="10">
        <v>17.5</v>
      </c>
      <c r="H1506" s="10">
        <v>16.5</v>
      </c>
      <c r="I1506" s="10">
        <v>16.5</v>
      </c>
      <c r="J1506" s="10">
        <v>19.0</v>
      </c>
      <c r="K1506" s="10">
        <v>18.0</v>
      </c>
      <c r="L1506" s="10">
        <v>18.0</v>
      </c>
      <c r="M1506" s="11">
        <f t="shared" si="1"/>
        <v>18.07142857</v>
      </c>
      <c r="N1506" s="11">
        <f t="shared" si="2"/>
        <v>18</v>
      </c>
      <c r="O1506" s="12" t="str">
        <f t="shared" si="3"/>
        <v>APROBADO</v>
      </c>
      <c r="P1506" s="12" t="str">
        <f>IF(OR(D1506="Académica",D1506="Empresa"),(IF(M1506&lt;Leyenda!$I$11,"ALTO",(IF(M1506&lt;=Leyenda!$I$10,"MEDIO","BAJO")))),(IF(M1506&lt;Leyenda!$J$11,"ALTO",(IF(M1506&lt;=Leyenda!$J$10,"MEDIO","BAJO")))))</f>
        <v>BAJO</v>
      </c>
    </row>
    <row r="1507">
      <c r="A1507" s="8" t="s">
        <v>1390</v>
      </c>
      <c r="B1507" s="9" t="s">
        <v>28</v>
      </c>
      <c r="C1507" s="9" t="s">
        <v>63</v>
      </c>
      <c r="D1507" s="9" t="s">
        <v>2144</v>
      </c>
      <c r="E1507" s="10">
        <v>19.0</v>
      </c>
      <c r="F1507" s="10">
        <v>19.0</v>
      </c>
      <c r="G1507" s="10">
        <v>19.5</v>
      </c>
      <c r="H1507" s="10">
        <v>18.0</v>
      </c>
      <c r="I1507" s="10">
        <v>20.0</v>
      </c>
      <c r="J1507" s="10">
        <v>16.5</v>
      </c>
      <c r="K1507" s="10">
        <v>19.2</v>
      </c>
      <c r="L1507" s="10">
        <v>19.0</v>
      </c>
      <c r="M1507" s="11">
        <f t="shared" si="1"/>
        <v>18.74285714</v>
      </c>
      <c r="N1507" s="11">
        <f t="shared" si="2"/>
        <v>19</v>
      </c>
      <c r="O1507" s="12" t="str">
        <f t="shared" si="3"/>
        <v>APROBADO</v>
      </c>
      <c r="P1507" s="12" t="str">
        <f>IF(OR(D1507="Académica",D1507="Empresa"),(IF(M1507&lt;Leyenda!$I$11,"ALTO",(IF(M1507&lt;=Leyenda!$I$10,"MEDIO","BAJO")))),(IF(M1507&lt;Leyenda!$J$11,"ALTO",(IF(M1507&lt;=Leyenda!$J$10,"MEDIO","BAJO")))))</f>
        <v>BAJO</v>
      </c>
    </row>
    <row r="1508">
      <c r="A1508" s="8" t="s">
        <v>2231</v>
      </c>
      <c r="B1508" s="9" t="s">
        <v>386</v>
      </c>
      <c r="C1508" s="9" t="s">
        <v>63</v>
      </c>
      <c r="D1508" s="9" t="s">
        <v>2144</v>
      </c>
      <c r="E1508" s="10">
        <v>15.5</v>
      </c>
      <c r="F1508" s="10">
        <v>15.0</v>
      </c>
      <c r="G1508" s="10">
        <v>15.0</v>
      </c>
      <c r="H1508" s="10">
        <v>17.5</v>
      </c>
      <c r="I1508" s="10">
        <v>13.5</v>
      </c>
      <c r="J1508" s="10">
        <v>17.0</v>
      </c>
      <c r="K1508" s="10">
        <v>14.8</v>
      </c>
      <c r="L1508" s="10">
        <v>14.5</v>
      </c>
      <c r="M1508" s="11">
        <f t="shared" si="1"/>
        <v>15.47142857</v>
      </c>
      <c r="N1508" s="11">
        <f t="shared" si="2"/>
        <v>15</v>
      </c>
      <c r="O1508" s="12" t="str">
        <f t="shared" si="3"/>
        <v>APROBADO</v>
      </c>
      <c r="P1508" s="12" t="str">
        <f>IF(OR(D1508="Académica",D1508="Empresa"),(IF(M1508&lt;Leyenda!$I$11,"ALTO",(IF(M1508&lt;=Leyenda!$I$10,"MEDIO","BAJO")))),(IF(M1508&lt;Leyenda!$J$11,"ALTO",(IF(M1508&lt;=Leyenda!$J$10,"MEDIO","BAJO")))))</f>
        <v>BAJO</v>
      </c>
    </row>
    <row r="1509">
      <c r="A1509" s="8" t="s">
        <v>1568</v>
      </c>
      <c r="B1509" s="9" t="s">
        <v>17</v>
      </c>
      <c r="C1509" s="9" t="s">
        <v>63</v>
      </c>
      <c r="D1509" s="9" t="s">
        <v>2144</v>
      </c>
      <c r="E1509" s="10">
        <v>17.5</v>
      </c>
      <c r="F1509" s="10">
        <v>16.5</v>
      </c>
      <c r="G1509" s="10">
        <v>16.5</v>
      </c>
      <c r="H1509" s="10">
        <v>16.5</v>
      </c>
      <c r="I1509" s="10">
        <v>19.0</v>
      </c>
      <c r="J1509" s="10">
        <v>19.0</v>
      </c>
      <c r="K1509" s="10">
        <v>17.1</v>
      </c>
      <c r="L1509" s="10">
        <v>17.0</v>
      </c>
      <c r="M1509" s="11">
        <f t="shared" si="1"/>
        <v>17.44285714</v>
      </c>
      <c r="N1509" s="11">
        <f t="shared" si="2"/>
        <v>17</v>
      </c>
      <c r="O1509" s="12" t="str">
        <f t="shared" si="3"/>
        <v>APROBADO</v>
      </c>
      <c r="P1509" s="12" t="str">
        <f>IF(OR(D1509="Académica",D1509="Empresa"),(IF(M1509&lt;Leyenda!$I$11,"ALTO",(IF(M1509&lt;=Leyenda!$I$10,"MEDIO","BAJO")))),(IF(M1509&lt;Leyenda!$J$11,"ALTO",(IF(M1509&lt;=Leyenda!$J$10,"MEDIO","BAJO")))))</f>
        <v>BAJO</v>
      </c>
    </row>
    <row r="1510">
      <c r="A1510" s="8" t="s">
        <v>1982</v>
      </c>
      <c r="B1510" s="9" t="s">
        <v>17</v>
      </c>
      <c r="C1510" s="9" t="s">
        <v>63</v>
      </c>
      <c r="D1510" s="9" t="s">
        <v>2144</v>
      </c>
      <c r="E1510" s="10">
        <v>16.5</v>
      </c>
      <c r="F1510" s="10">
        <v>16.5</v>
      </c>
      <c r="G1510" s="10">
        <v>16.5</v>
      </c>
      <c r="H1510" s="10">
        <v>19.0</v>
      </c>
      <c r="I1510" s="10">
        <v>12.5</v>
      </c>
      <c r="J1510" s="10">
        <v>16.5</v>
      </c>
      <c r="K1510" s="10">
        <v>16.3</v>
      </c>
      <c r="L1510" s="10">
        <v>16.0</v>
      </c>
      <c r="M1510" s="11">
        <f t="shared" si="1"/>
        <v>16.25714286</v>
      </c>
      <c r="N1510" s="11">
        <f t="shared" si="2"/>
        <v>16</v>
      </c>
      <c r="O1510" s="12" t="str">
        <f t="shared" si="3"/>
        <v>APROBADO</v>
      </c>
      <c r="P1510" s="12" t="str">
        <f>IF(OR(D1510="Académica",D1510="Empresa"),(IF(M1510&lt;Leyenda!$I$11,"ALTO",(IF(M1510&lt;=Leyenda!$I$10,"MEDIO","BAJO")))),(IF(M1510&lt;Leyenda!$J$11,"ALTO",(IF(M1510&lt;=Leyenda!$J$10,"MEDIO","BAJO")))))</f>
        <v>BAJO</v>
      </c>
    </row>
    <row r="1511">
      <c r="A1511" s="8" t="s">
        <v>1415</v>
      </c>
      <c r="B1511" s="9" t="s">
        <v>40</v>
      </c>
      <c r="C1511" s="9" t="s">
        <v>63</v>
      </c>
      <c r="D1511" s="9" t="s">
        <v>2144</v>
      </c>
      <c r="E1511" s="10">
        <v>16.5</v>
      </c>
      <c r="F1511" s="10">
        <v>16.5</v>
      </c>
      <c r="G1511" s="10">
        <v>17.5</v>
      </c>
      <c r="H1511" s="10">
        <v>19.0</v>
      </c>
      <c r="I1511" s="10">
        <v>16.5</v>
      </c>
      <c r="J1511" s="10">
        <v>19.0</v>
      </c>
      <c r="K1511" s="10">
        <v>17.4</v>
      </c>
      <c r="L1511" s="10">
        <v>17.5</v>
      </c>
      <c r="M1511" s="11">
        <f t="shared" si="1"/>
        <v>17.48571429</v>
      </c>
      <c r="N1511" s="11">
        <f t="shared" si="2"/>
        <v>17</v>
      </c>
      <c r="O1511" s="12" t="str">
        <f t="shared" si="3"/>
        <v>APROBADO</v>
      </c>
      <c r="P1511" s="12" t="str">
        <f>IF(OR(D1511="Académica",D1511="Empresa"),(IF(M1511&lt;Leyenda!$I$11,"ALTO",(IF(M1511&lt;=Leyenda!$I$10,"MEDIO","BAJO")))),(IF(M1511&lt;Leyenda!$J$11,"ALTO",(IF(M1511&lt;=Leyenda!$J$10,"MEDIO","BAJO")))))</f>
        <v>BAJO</v>
      </c>
    </row>
    <row r="1512">
      <c r="A1512" s="8" t="s">
        <v>740</v>
      </c>
      <c r="B1512" s="9" t="s">
        <v>17</v>
      </c>
      <c r="C1512" s="9" t="s">
        <v>63</v>
      </c>
      <c r="D1512" s="9" t="s">
        <v>2144</v>
      </c>
      <c r="E1512" s="10">
        <v>16.5</v>
      </c>
      <c r="F1512" s="10">
        <v>16.5</v>
      </c>
      <c r="G1512" s="10">
        <v>16.5</v>
      </c>
      <c r="H1512" s="10">
        <v>16.5</v>
      </c>
      <c r="I1512" s="10">
        <v>10.0</v>
      </c>
      <c r="J1512" s="10">
        <v>15.0</v>
      </c>
      <c r="K1512" s="10">
        <v>15.6</v>
      </c>
      <c r="L1512" s="10">
        <v>15.5</v>
      </c>
      <c r="M1512" s="11">
        <f t="shared" si="1"/>
        <v>15.22857143</v>
      </c>
      <c r="N1512" s="11">
        <f t="shared" si="2"/>
        <v>15</v>
      </c>
      <c r="O1512" s="12" t="str">
        <f t="shared" si="3"/>
        <v>DESAPROBADO</v>
      </c>
      <c r="P1512" s="12" t="str">
        <f>IF(OR(D1512="Académica",D1512="Empresa"),(IF(M1512&lt;Leyenda!$I$11,"ALTO",(IF(M1512&lt;=Leyenda!$I$10,"MEDIO","BAJO")))),(IF(M1512&lt;Leyenda!$J$11,"ALTO",(IF(M1512&lt;=Leyenda!$J$10,"MEDIO","BAJO")))))</f>
        <v>BAJO</v>
      </c>
    </row>
    <row r="1513">
      <c r="A1513" s="8" t="s">
        <v>715</v>
      </c>
      <c r="B1513" s="9" t="s">
        <v>17</v>
      </c>
      <c r="C1513" s="9" t="s">
        <v>63</v>
      </c>
      <c r="D1513" s="9" t="s">
        <v>2144</v>
      </c>
      <c r="E1513" s="10">
        <v>19.0</v>
      </c>
      <c r="F1513" s="10">
        <v>16.5</v>
      </c>
      <c r="G1513" s="10">
        <v>17.0</v>
      </c>
      <c r="H1513" s="10">
        <v>16.5</v>
      </c>
      <c r="I1513" s="10">
        <v>20.0</v>
      </c>
      <c r="J1513" s="10">
        <v>16.5</v>
      </c>
      <c r="K1513" s="10">
        <v>17.5</v>
      </c>
      <c r="L1513" s="10">
        <v>17.5</v>
      </c>
      <c r="M1513" s="11">
        <f t="shared" si="1"/>
        <v>17.57142857</v>
      </c>
      <c r="N1513" s="11">
        <f t="shared" si="2"/>
        <v>18</v>
      </c>
      <c r="O1513" s="12" t="str">
        <f t="shared" si="3"/>
        <v>APROBADO</v>
      </c>
      <c r="P1513" s="12" t="str">
        <f>IF(OR(D1513="Académica",D1513="Empresa"),(IF(M1513&lt;Leyenda!$I$11,"ALTO",(IF(M1513&lt;=Leyenda!$I$10,"MEDIO","BAJO")))),(IF(M1513&lt;Leyenda!$J$11,"ALTO",(IF(M1513&lt;=Leyenda!$J$10,"MEDIO","BAJO")))))</f>
        <v>BAJO</v>
      </c>
    </row>
    <row r="1514">
      <c r="A1514" s="8" t="s">
        <v>2288</v>
      </c>
      <c r="B1514" s="9" t="s">
        <v>386</v>
      </c>
      <c r="C1514" s="9" t="s">
        <v>63</v>
      </c>
      <c r="D1514" s="9" t="s">
        <v>2144</v>
      </c>
      <c r="E1514" s="10">
        <v>20.0</v>
      </c>
      <c r="F1514" s="10">
        <v>18.0</v>
      </c>
      <c r="G1514" s="10">
        <v>17.5</v>
      </c>
      <c r="H1514" s="10">
        <v>17.0</v>
      </c>
      <c r="I1514" s="10">
        <v>20.0</v>
      </c>
      <c r="J1514" s="10">
        <v>18.5</v>
      </c>
      <c r="K1514" s="10">
        <v>18.6</v>
      </c>
      <c r="L1514" s="10">
        <v>19.0</v>
      </c>
      <c r="M1514" s="11">
        <f t="shared" si="1"/>
        <v>18.51428571</v>
      </c>
      <c r="N1514" s="11">
        <f t="shared" si="2"/>
        <v>19</v>
      </c>
      <c r="O1514" s="12" t="str">
        <f t="shared" si="3"/>
        <v>APROBADO</v>
      </c>
      <c r="P1514" s="12" t="str">
        <f>IF(OR(D1514="Académica",D1514="Empresa"),(IF(M1514&lt;Leyenda!$I$11,"ALTO",(IF(M1514&lt;=Leyenda!$I$10,"MEDIO","BAJO")))),(IF(M1514&lt;Leyenda!$J$11,"ALTO",(IF(M1514&lt;=Leyenda!$J$10,"MEDIO","BAJO")))))</f>
        <v>BAJO</v>
      </c>
    </row>
    <row r="1515">
      <c r="A1515" s="8" t="s">
        <v>1876</v>
      </c>
      <c r="B1515" s="9" t="s">
        <v>28</v>
      </c>
      <c r="C1515" s="9" t="s">
        <v>63</v>
      </c>
      <c r="D1515" s="9" t="s">
        <v>2144</v>
      </c>
      <c r="E1515" s="10">
        <v>17.5</v>
      </c>
      <c r="F1515" s="10">
        <v>16.5</v>
      </c>
      <c r="G1515" s="10">
        <v>16.5</v>
      </c>
      <c r="H1515" s="10">
        <v>16.5</v>
      </c>
      <c r="I1515" s="10">
        <v>16.5</v>
      </c>
      <c r="J1515" s="10">
        <v>16.5</v>
      </c>
      <c r="K1515" s="10">
        <v>16.6</v>
      </c>
      <c r="L1515" s="10">
        <v>16.5</v>
      </c>
      <c r="M1515" s="11">
        <f t="shared" si="1"/>
        <v>16.65714286</v>
      </c>
      <c r="N1515" s="11">
        <f t="shared" si="2"/>
        <v>17</v>
      </c>
      <c r="O1515" s="12" t="str">
        <f t="shared" si="3"/>
        <v>APROBADO</v>
      </c>
      <c r="P1515" s="12" t="str">
        <f>IF(OR(D1515="Académica",D1515="Empresa"),(IF(M1515&lt;Leyenda!$I$11,"ALTO",(IF(M1515&lt;=Leyenda!$I$10,"MEDIO","BAJO")))),(IF(M1515&lt;Leyenda!$J$11,"ALTO",(IF(M1515&lt;=Leyenda!$J$10,"MEDIO","BAJO")))))</f>
        <v>BAJO</v>
      </c>
    </row>
    <row r="1516">
      <c r="A1516" s="8" t="s">
        <v>1406</v>
      </c>
      <c r="B1516" s="9" t="s">
        <v>28</v>
      </c>
      <c r="C1516" s="9" t="s">
        <v>63</v>
      </c>
      <c r="D1516" s="9" t="s">
        <v>2144</v>
      </c>
      <c r="E1516" s="10">
        <v>16.5</v>
      </c>
      <c r="F1516" s="10">
        <v>16.5</v>
      </c>
      <c r="G1516" s="10">
        <v>16.5</v>
      </c>
      <c r="H1516" s="10">
        <v>16.5</v>
      </c>
      <c r="I1516" s="10">
        <v>19.0</v>
      </c>
      <c r="J1516" s="10">
        <v>17.5</v>
      </c>
      <c r="K1516" s="10">
        <v>16.9</v>
      </c>
      <c r="L1516" s="10">
        <v>17.0</v>
      </c>
      <c r="M1516" s="11">
        <f t="shared" si="1"/>
        <v>17.05714286</v>
      </c>
      <c r="N1516" s="11">
        <f t="shared" si="2"/>
        <v>17</v>
      </c>
      <c r="O1516" s="12" t="str">
        <f t="shared" si="3"/>
        <v>APROBADO</v>
      </c>
      <c r="P1516" s="12" t="str">
        <f>IF(OR(D1516="Académica",D1516="Empresa"),(IF(M1516&lt;Leyenda!$I$11,"ALTO",(IF(M1516&lt;=Leyenda!$I$10,"MEDIO","BAJO")))),(IF(M1516&lt;Leyenda!$J$11,"ALTO",(IF(M1516&lt;=Leyenda!$J$10,"MEDIO","BAJO")))))</f>
        <v>BAJO</v>
      </c>
    </row>
    <row r="1517">
      <c r="A1517" s="8" t="s">
        <v>1135</v>
      </c>
      <c r="B1517" s="9" t="s">
        <v>28</v>
      </c>
      <c r="C1517" s="9" t="s">
        <v>63</v>
      </c>
      <c r="D1517" s="9" t="s">
        <v>2144</v>
      </c>
      <c r="E1517" s="10">
        <v>17.5</v>
      </c>
      <c r="F1517" s="10">
        <v>16.5</v>
      </c>
      <c r="G1517" s="10">
        <v>17.5</v>
      </c>
      <c r="H1517" s="10">
        <v>16.5</v>
      </c>
      <c r="I1517" s="10">
        <v>16.5</v>
      </c>
      <c r="J1517" s="10">
        <v>16.5</v>
      </c>
      <c r="K1517" s="10">
        <v>17.1</v>
      </c>
      <c r="L1517" s="10">
        <v>17.5</v>
      </c>
      <c r="M1517" s="11">
        <f t="shared" si="1"/>
        <v>16.87142857</v>
      </c>
      <c r="N1517" s="11">
        <f t="shared" si="2"/>
        <v>17</v>
      </c>
      <c r="O1517" s="12" t="str">
        <f t="shared" si="3"/>
        <v>APROBADO</v>
      </c>
      <c r="P1517" s="12" t="str">
        <f>IF(OR(D1517="Académica",D1517="Empresa"),(IF(M1517&lt;Leyenda!$I$11,"ALTO",(IF(M1517&lt;=Leyenda!$I$10,"MEDIO","BAJO")))),(IF(M1517&lt;Leyenda!$J$11,"ALTO",(IF(M1517&lt;=Leyenda!$J$10,"MEDIO","BAJO")))))</f>
        <v>BAJO</v>
      </c>
    </row>
    <row r="1518">
      <c r="A1518" s="8" t="s">
        <v>1397</v>
      </c>
      <c r="B1518" s="9" t="s">
        <v>28</v>
      </c>
      <c r="C1518" s="9" t="s">
        <v>63</v>
      </c>
      <c r="D1518" s="9" t="s">
        <v>2144</v>
      </c>
      <c r="E1518" s="10">
        <v>16.5</v>
      </c>
      <c r="F1518" s="10">
        <v>16.5</v>
      </c>
      <c r="G1518" s="10">
        <v>16.5</v>
      </c>
      <c r="H1518" s="10">
        <v>19.0</v>
      </c>
      <c r="I1518" s="10">
        <v>16.5</v>
      </c>
      <c r="J1518" s="10">
        <v>19.0</v>
      </c>
      <c r="K1518" s="10">
        <v>17.1</v>
      </c>
      <c r="L1518" s="10">
        <v>17.0</v>
      </c>
      <c r="M1518" s="11">
        <f t="shared" si="1"/>
        <v>17.3</v>
      </c>
      <c r="N1518" s="11">
        <f t="shared" si="2"/>
        <v>17</v>
      </c>
      <c r="O1518" s="12" t="str">
        <f t="shared" si="3"/>
        <v>APROBADO</v>
      </c>
      <c r="P1518" s="12" t="str">
        <f>IF(OR(D1518="Académica",D1518="Empresa"),(IF(M1518&lt;Leyenda!$I$11,"ALTO",(IF(M1518&lt;=Leyenda!$I$10,"MEDIO","BAJO")))),(IF(M1518&lt;Leyenda!$J$11,"ALTO",(IF(M1518&lt;=Leyenda!$J$10,"MEDIO","BAJO")))))</f>
        <v>BAJO</v>
      </c>
    </row>
    <row r="1519">
      <c r="A1519" s="8" t="s">
        <v>1239</v>
      </c>
      <c r="B1519" s="9" t="s">
        <v>28</v>
      </c>
      <c r="C1519" s="9" t="s">
        <v>63</v>
      </c>
      <c r="D1519" s="9" t="s">
        <v>2144</v>
      </c>
      <c r="E1519" s="10">
        <v>16.5</v>
      </c>
      <c r="F1519" s="10">
        <v>16.5</v>
      </c>
      <c r="G1519" s="10">
        <v>16.5</v>
      </c>
      <c r="H1519" s="10">
        <v>16.5</v>
      </c>
      <c r="I1519" s="10">
        <v>16.5</v>
      </c>
      <c r="J1519" s="10">
        <v>16.5</v>
      </c>
      <c r="K1519" s="10">
        <v>16.5</v>
      </c>
      <c r="L1519" s="10">
        <v>16.5</v>
      </c>
      <c r="M1519" s="11">
        <f t="shared" si="1"/>
        <v>16.5</v>
      </c>
      <c r="N1519" s="11">
        <f t="shared" si="2"/>
        <v>17</v>
      </c>
      <c r="O1519" s="12" t="str">
        <f t="shared" si="3"/>
        <v>APROBADO</v>
      </c>
      <c r="P1519" s="12" t="str">
        <f>IF(OR(D1519="Académica",D1519="Empresa"),(IF(M1519&lt;Leyenda!$I$11,"ALTO",(IF(M1519&lt;=Leyenda!$I$10,"MEDIO","BAJO")))),(IF(M1519&lt;Leyenda!$J$11,"ALTO",(IF(M1519&lt;=Leyenda!$J$10,"MEDIO","BAJO")))))</f>
        <v>BAJO</v>
      </c>
    </row>
    <row r="1520">
      <c r="A1520" s="8" t="s">
        <v>1902</v>
      </c>
      <c r="B1520" s="9" t="s">
        <v>25</v>
      </c>
      <c r="C1520" s="9" t="s">
        <v>63</v>
      </c>
      <c r="D1520" s="9" t="s">
        <v>2144</v>
      </c>
      <c r="E1520" s="10">
        <v>16.5</v>
      </c>
      <c r="F1520" s="10">
        <v>16.5</v>
      </c>
      <c r="G1520" s="10">
        <v>16.5</v>
      </c>
      <c r="H1520" s="10">
        <v>16.5</v>
      </c>
      <c r="I1520" s="10">
        <v>16.5</v>
      </c>
      <c r="J1520" s="10">
        <v>16.5</v>
      </c>
      <c r="K1520" s="10">
        <v>16.6</v>
      </c>
      <c r="L1520" s="10">
        <v>16.5</v>
      </c>
      <c r="M1520" s="11">
        <f t="shared" si="1"/>
        <v>16.51428571</v>
      </c>
      <c r="N1520" s="11">
        <f t="shared" si="2"/>
        <v>17</v>
      </c>
      <c r="O1520" s="12" t="str">
        <f t="shared" si="3"/>
        <v>APROBADO</v>
      </c>
      <c r="P1520" s="12" t="str">
        <f>IF(OR(D1520="Académica",D1520="Empresa"),(IF(M1520&lt;Leyenda!$I$11,"ALTO",(IF(M1520&lt;=Leyenda!$I$10,"MEDIO","BAJO")))),(IF(M1520&lt;Leyenda!$J$11,"ALTO",(IF(M1520&lt;=Leyenda!$J$10,"MEDIO","BAJO")))))</f>
        <v>BAJO</v>
      </c>
    </row>
    <row r="1521">
      <c r="A1521" s="8" t="s">
        <v>1616</v>
      </c>
      <c r="B1521" s="9" t="s">
        <v>28</v>
      </c>
      <c r="C1521" s="9" t="s">
        <v>63</v>
      </c>
      <c r="D1521" s="9" t="s">
        <v>2144</v>
      </c>
      <c r="E1521" s="10">
        <v>19.0</v>
      </c>
      <c r="F1521" s="10">
        <v>18.5</v>
      </c>
      <c r="G1521" s="10">
        <v>18.5</v>
      </c>
      <c r="H1521" s="10">
        <v>18.0</v>
      </c>
      <c r="I1521" s="10">
        <v>20.0</v>
      </c>
      <c r="J1521" s="10">
        <v>19.0</v>
      </c>
      <c r="K1521" s="10">
        <v>18.6</v>
      </c>
      <c r="L1521" s="10">
        <v>18.5</v>
      </c>
      <c r="M1521" s="11">
        <f t="shared" si="1"/>
        <v>18.8</v>
      </c>
      <c r="N1521" s="11">
        <f t="shared" si="2"/>
        <v>19</v>
      </c>
      <c r="O1521" s="12" t="str">
        <f t="shared" si="3"/>
        <v>APROBADO</v>
      </c>
      <c r="P1521" s="12" t="str">
        <f>IF(OR(D1521="Académica",D1521="Empresa"),(IF(M1521&lt;Leyenda!$I$11,"ALTO",(IF(M1521&lt;=Leyenda!$I$10,"MEDIO","BAJO")))),(IF(M1521&lt;Leyenda!$J$11,"ALTO",(IF(M1521&lt;=Leyenda!$J$10,"MEDIO","BAJO")))))</f>
        <v>BAJO</v>
      </c>
    </row>
    <row r="1522">
      <c r="A1522" s="8" t="s">
        <v>1351</v>
      </c>
      <c r="B1522" s="9" t="s">
        <v>28</v>
      </c>
      <c r="C1522" s="9" t="s">
        <v>63</v>
      </c>
      <c r="D1522" s="9" t="s">
        <v>2144</v>
      </c>
      <c r="E1522" s="10">
        <v>17.5</v>
      </c>
      <c r="F1522" s="10">
        <v>16.5</v>
      </c>
      <c r="G1522" s="10">
        <v>16.5</v>
      </c>
      <c r="H1522" s="10">
        <v>19.0</v>
      </c>
      <c r="I1522" s="10">
        <v>16.5</v>
      </c>
      <c r="J1522" s="10">
        <v>19.0</v>
      </c>
      <c r="K1522" s="10">
        <v>17.0</v>
      </c>
      <c r="L1522" s="10">
        <v>17.0</v>
      </c>
      <c r="M1522" s="11">
        <f t="shared" si="1"/>
        <v>17.42857143</v>
      </c>
      <c r="N1522" s="11">
        <f t="shared" si="2"/>
        <v>17</v>
      </c>
      <c r="O1522" s="12" t="str">
        <f t="shared" si="3"/>
        <v>APROBADO</v>
      </c>
      <c r="P1522" s="12" t="str">
        <f>IF(OR(D1522="Académica",D1522="Empresa"),(IF(M1522&lt;Leyenda!$I$11,"ALTO",(IF(M1522&lt;=Leyenda!$I$10,"MEDIO","BAJO")))),(IF(M1522&lt;Leyenda!$J$11,"ALTO",(IF(M1522&lt;=Leyenda!$J$10,"MEDIO","BAJO")))))</f>
        <v>BAJO</v>
      </c>
    </row>
    <row r="1523">
      <c r="A1523" s="8" t="s">
        <v>1706</v>
      </c>
      <c r="B1523" s="9" t="s">
        <v>21</v>
      </c>
      <c r="C1523" s="9" t="s">
        <v>63</v>
      </c>
      <c r="D1523" s="9" t="s">
        <v>2144</v>
      </c>
      <c r="E1523" s="10">
        <v>20.0</v>
      </c>
      <c r="F1523" s="10">
        <v>16.5</v>
      </c>
      <c r="G1523" s="10">
        <v>16.5</v>
      </c>
      <c r="H1523" s="10">
        <v>16.5</v>
      </c>
      <c r="I1523" s="10">
        <v>16.5</v>
      </c>
      <c r="J1523" s="10">
        <v>19.0</v>
      </c>
      <c r="K1523" s="10">
        <v>17.4</v>
      </c>
      <c r="L1523" s="10">
        <v>17.5</v>
      </c>
      <c r="M1523" s="11">
        <f t="shared" si="1"/>
        <v>17.48571429</v>
      </c>
      <c r="N1523" s="11">
        <f t="shared" si="2"/>
        <v>17</v>
      </c>
      <c r="O1523" s="12" t="str">
        <f t="shared" si="3"/>
        <v>APROBADO</v>
      </c>
      <c r="P1523" s="12" t="str">
        <f>IF(OR(D1523="Académica",D1523="Empresa"),(IF(M1523&lt;Leyenda!$I$11,"ALTO",(IF(M1523&lt;=Leyenda!$I$10,"MEDIO","BAJO")))),(IF(M1523&lt;Leyenda!$J$11,"ALTO",(IF(M1523&lt;=Leyenda!$J$10,"MEDIO","BAJO")))))</f>
        <v>BAJO</v>
      </c>
    </row>
    <row r="1524">
      <c r="A1524" s="8" t="s">
        <v>722</v>
      </c>
      <c r="B1524" s="9" t="s">
        <v>17</v>
      </c>
      <c r="C1524" s="9" t="s">
        <v>63</v>
      </c>
      <c r="D1524" s="9" t="s">
        <v>2144</v>
      </c>
      <c r="E1524" s="10">
        <v>20.0</v>
      </c>
      <c r="F1524" s="10">
        <v>16.5</v>
      </c>
      <c r="G1524" s="10">
        <v>19.0</v>
      </c>
      <c r="H1524" s="10">
        <v>19.0</v>
      </c>
      <c r="I1524" s="10">
        <v>20.0</v>
      </c>
      <c r="J1524" s="10">
        <v>19.0</v>
      </c>
      <c r="K1524" s="10">
        <v>18.2</v>
      </c>
      <c r="L1524" s="10">
        <v>18.0</v>
      </c>
      <c r="M1524" s="11">
        <f t="shared" si="1"/>
        <v>18.81428571</v>
      </c>
      <c r="N1524" s="11">
        <f t="shared" si="2"/>
        <v>19</v>
      </c>
      <c r="O1524" s="12" t="str">
        <f t="shared" si="3"/>
        <v>APROBADO</v>
      </c>
      <c r="P1524" s="12" t="str">
        <f>IF(OR(D1524="Académica",D1524="Empresa"),(IF(M1524&lt;Leyenda!$I$11,"ALTO",(IF(M1524&lt;=Leyenda!$I$10,"MEDIO","BAJO")))),(IF(M1524&lt;Leyenda!$J$11,"ALTO",(IF(M1524&lt;=Leyenda!$J$10,"MEDIO","BAJO")))))</f>
        <v>BAJO</v>
      </c>
    </row>
    <row r="1525">
      <c r="A1525" s="8" t="s">
        <v>717</v>
      </c>
      <c r="B1525" s="9" t="s">
        <v>50</v>
      </c>
      <c r="C1525" s="9" t="s">
        <v>63</v>
      </c>
      <c r="D1525" s="9" t="s">
        <v>2144</v>
      </c>
      <c r="E1525" s="10">
        <v>19.0</v>
      </c>
      <c r="F1525" s="10">
        <v>16.5</v>
      </c>
      <c r="G1525" s="10">
        <v>16.5</v>
      </c>
      <c r="H1525" s="10">
        <v>17.5</v>
      </c>
      <c r="I1525" s="10">
        <v>16.5</v>
      </c>
      <c r="J1525" s="10">
        <v>16.5</v>
      </c>
      <c r="K1525" s="10">
        <v>17.6</v>
      </c>
      <c r="L1525" s="10">
        <v>17.5</v>
      </c>
      <c r="M1525" s="11">
        <f t="shared" si="1"/>
        <v>17.15714286</v>
      </c>
      <c r="N1525" s="11">
        <f t="shared" si="2"/>
        <v>17</v>
      </c>
      <c r="O1525" s="12" t="str">
        <f t="shared" si="3"/>
        <v>APROBADO</v>
      </c>
      <c r="P1525" s="12" t="str">
        <f>IF(OR(D1525="Académica",D1525="Empresa"),(IF(M1525&lt;Leyenda!$I$11,"ALTO",(IF(M1525&lt;=Leyenda!$I$10,"MEDIO","BAJO")))),(IF(M1525&lt;Leyenda!$J$11,"ALTO",(IF(M1525&lt;=Leyenda!$J$10,"MEDIO","BAJO")))))</f>
        <v>BAJO</v>
      </c>
    </row>
    <row r="1526">
      <c r="A1526" s="8" t="s">
        <v>712</v>
      </c>
      <c r="B1526" s="9" t="s">
        <v>40</v>
      </c>
      <c r="C1526" s="9" t="s">
        <v>63</v>
      </c>
      <c r="D1526" s="9" t="s">
        <v>2144</v>
      </c>
      <c r="E1526" s="10">
        <v>20.0</v>
      </c>
      <c r="F1526" s="10">
        <v>16.5</v>
      </c>
      <c r="G1526" s="10">
        <v>16.5</v>
      </c>
      <c r="H1526" s="10">
        <v>16.5</v>
      </c>
      <c r="I1526" s="10">
        <v>12.5</v>
      </c>
      <c r="J1526" s="10">
        <v>12.5</v>
      </c>
      <c r="K1526" s="10">
        <v>16.4</v>
      </c>
      <c r="L1526" s="10">
        <v>16.5</v>
      </c>
      <c r="M1526" s="11">
        <f t="shared" si="1"/>
        <v>15.84285714</v>
      </c>
      <c r="N1526" s="11">
        <f t="shared" si="2"/>
        <v>16</v>
      </c>
      <c r="O1526" s="12" t="str">
        <f t="shared" si="3"/>
        <v>APROBADO</v>
      </c>
      <c r="P1526" s="12" t="str">
        <f>IF(OR(D1526="Académica",D1526="Empresa"),(IF(M1526&lt;Leyenda!$I$11,"ALTO",(IF(M1526&lt;=Leyenda!$I$10,"MEDIO","BAJO")))),(IF(M1526&lt;Leyenda!$J$11,"ALTO",(IF(M1526&lt;=Leyenda!$J$10,"MEDIO","BAJO")))))</f>
        <v>BAJO</v>
      </c>
    </row>
    <row r="1527">
      <c r="A1527" s="8" t="s">
        <v>2349</v>
      </c>
      <c r="B1527" s="9" t="s">
        <v>386</v>
      </c>
      <c r="C1527" s="9" t="s">
        <v>63</v>
      </c>
      <c r="D1527" s="9" t="s">
        <v>2144</v>
      </c>
      <c r="E1527" s="10">
        <v>20.0</v>
      </c>
      <c r="F1527" s="10">
        <v>19.5</v>
      </c>
      <c r="G1527" s="10">
        <v>18.5</v>
      </c>
      <c r="H1527" s="10">
        <v>19.5</v>
      </c>
      <c r="I1527" s="10">
        <v>20.0</v>
      </c>
      <c r="J1527" s="10">
        <v>19.0</v>
      </c>
      <c r="K1527" s="10">
        <v>19.1</v>
      </c>
      <c r="L1527" s="10">
        <v>19.0</v>
      </c>
      <c r="M1527" s="11">
        <f t="shared" si="1"/>
        <v>19.37142857</v>
      </c>
      <c r="N1527" s="11">
        <f t="shared" si="2"/>
        <v>19</v>
      </c>
      <c r="O1527" s="12" t="str">
        <f t="shared" si="3"/>
        <v>APROBADO</v>
      </c>
      <c r="P1527" s="12" t="str">
        <f>IF(OR(D1527="Académica",D1527="Empresa"),(IF(M1527&lt;Leyenda!$I$11,"ALTO",(IF(M1527&lt;=Leyenda!$I$10,"MEDIO","BAJO")))),(IF(M1527&lt;Leyenda!$J$11,"ALTO",(IF(M1527&lt;=Leyenda!$J$10,"MEDIO","BAJO")))))</f>
        <v>BAJO</v>
      </c>
    </row>
    <row r="1528">
      <c r="A1528" s="8" t="s">
        <v>1308</v>
      </c>
      <c r="B1528" s="9" t="s">
        <v>25</v>
      </c>
      <c r="C1528" s="9" t="s">
        <v>63</v>
      </c>
      <c r="D1528" s="9" t="s">
        <v>2144</v>
      </c>
      <c r="E1528" s="10">
        <v>16.5</v>
      </c>
      <c r="F1528" s="10">
        <v>16.5</v>
      </c>
      <c r="G1528" s="10">
        <v>16.5</v>
      </c>
      <c r="H1528" s="10">
        <v>16.5</v>
      </c>
      <c r="I1528" s="10">
        <v>16.5</v>
      </c>
      <c r="J1528" s="10">
        <v>16.5</v>
      </c>
      <c r="K1528" s="10">
        <v>16.5</v>
      </c>
      <c r="L1528" s="10">
        <v>16.5</v>
      </c>
      <c r="M1528" s="11">
        <f t="shared" si="1"/>
        <v>16.5</v>
      </c>
      <c r="N1528" s="11">
        <f t="shared" si="2"/>
        <v>17</v>
      </c>
      <c r="O1528" s="12" t="str">
        <f t="shared" si="3"/>
        <v>APROBADO</v>
      </c>
      <c r="P1528" s="12" t="str">
        <f>IF(OR(D1528="Académica",D1528="Empresa"),(IF(M1528&lt;Leyenda!$I$11,"ALTO",(IF(M1528&lt;=Leyenda!$I$10,"MEDIO","BAJO")))),(IF(M1528&lt;Leyenda!$J$11,"ALTO",(IF(M1528&lt;=Leyenda!$J$10,"MEDIO","BAJO")))))</f>
        <v>BAJO</v>
      </c>
    </row>
    <row r="1529">
      <c r="A1529" s="8" t="s">
        <v>2696</v>
      </c>
      <c r="B1529" s="9" t="s">
        <v>17</v>
      </c>
      <c r="C1529" s="9" t="s">
        <v>63</v>
      </c>
      <c r="D1529" s="9" t="s">
        <v>2144</v>
      </c>
      <c r="E1529" s="10">
        <v>17.5</v>
      </c>
      <c r="F1529" s="10">
        <v>16.5</v>
      </c>
      <c r="G1529" s="10">
        <v>18.5</v>
      </c>
      <c r="H1529" s="10">
        <v>19.0</v>
      </c>
      <c r="I1529" s="10">
        <v>17.5</v>
      </c>
      <c r="J1529" s="10">
        <v>16.5</v>
      </c>
      <c r="K1529" s="10">
        <v>17.4</v>
      </c>
      <c r="L1529" s="10">
        <v>17.5</v>
      </c>
      <c r="M1529" s="11">
        <f t="shared" si="1"/>
        <v>17.55714286</v>
      </c>
      <c r="N1529" s="11">
        <f t="shared" si="2"/>
        <v>18</v>
      </c>
      <c r="O1529" s="12" t="str">
        <f t="shared" si="3"/>
        <v>APROBADO</v>
      </c>
      <c r="P1529" s="12" t="str">
        <f>IF(OR(D1529="Académica",D1529="Empresa"),(IF(M1529&lt;Leyenda!$I$11,"ALTO",(IF(M1529&lt;=Leyenda!$I$10,"MEDIO","BAJO")))),(IF(M1529&lt;Leyenda!$J$11,"ALTO",(IF(M1529&lt;=Leyenda!$J$10,"MEDIO","BAJO")))))</f>
        <v>BAJO</v>
      </c>
    </row>
    <row r="1530">
      <c r="A1530" s="8" t="s">
        <v>1887</v>
      </c>
      <c r="B1530" s="9" t="s">
        <v>25</v>
      </c>
      <c r="C1530" s="9" t="s">
        <v>63</v>
      </c>
      <c r="D1530" s="9" t="s">
        <v>2144</v>
      </c>
      <c r="E1530" s="10">
        <v>18.5</v>
      </c>
      <c r="F1530" s="10">
        <v>16.5</v>
      </c>
      <c r="G1530" s="10">
        <v>16.5</v>
      </c>
      <c r="H1530" s="10">
        <v>16.5</v>
      </c>
      <c r="I1530" s="10">
        <v>16.5</v>
      </c>
      <c r="J1530" s="10">
        <v>15.0</v>
      </c>
      <c r="K1530" s="10">
        <v>16.8</v>
      </c>
      <c r="L1530" s="10">
        <v>16.5</v>
      </c>
      <c r="M1530" s="11">
        <f t="shared" si="1"/>
        <v>16.61428571</v>
      </c>
      <c r="N1530" s="11">
        <f t="shared" si="2"/>
        <v>17</v>
      </c>
      <c r="O1530" s="12" t="str">
        <f t="shared" si="3"/>
        <v>APROBADO</v>
      </c>
      <c r="P1530" s="12" t="str">
        <f>IF(OR(D1530="Académica",D1530="Empresa"),(IF(M1530&lt;Leyenda!$I$11,"ALTO",(IF(M1530&lt;=Leyenda!$I$10,"MEDIO","BAJO")))),(IF(M1530&lt;Leyenda!$J$11,"ALTO",(IF(M1530&lt;=Leyenda!$J$10,"MEDIO","BAJO")))))</f>
        <v>BAJO</v>
      </c>
    </row>
    <row r="1531">
      <c r="A1531" s="8" t="s">
        <v>1327</v>
      </c>
      <c r="B1531" s="9" t="s">
        <v>17</v>
      </c>
      <c r="C1531" s="9" t="s">
        <v>63</v>
      </c>
      <c r="D1531" s="9" t="s">
        <v>2144</v>
      </c>
      <c r="E1531" s="10">
        <v>18.5</v>
      </c>
      <c r="F1531" s="10">
        <v>16.5</v>
      </c>
      <c r="G1531" s="10">
        <v>16.5</v>
      </c>
      <c r="H1531" s="10">
        <v>16.5</v>
      </c>
      <c r="I1531" s="10">
        <v>16.5</v>
      </c>
      <c r="J1531" s="10">
        <v>15.0</v>
      </c>
      <c r="K1531" s="10">
        <v>16.8</v>
      </c>
      <c r="L1531" s="10">
        <v>16.5</v>
      </c>
      <c r="M1531" s="11">
        <f t="shared" si="1"/>
        <v>16.61428571</v>
      </c>
      <c r="N1531" s="11">
        <f t="shared" si="2"/>
        <v>17</v>
      </c>
      <c r="O1531" s="12" t="str">
        <f t="shared" si="3"/>
        <v>APROBADO</v>
      </c>
      <c r="P1531" s="12" t="str">
        <f>IF(OR(D1531="Académica",D1531="Empresa"),(IF(M1531&lt;Leyenda!$I$11,"ALTO",(IF(M1531&lt;=Leyenda!$I$10,"MEDIO","BAJO")))),(IF(M1531&lt;Leyenda!$J$11,"ALTO",(IF(M1531&lt;=Leyenda!$J$10,"MEDIO","BAJO")))))</f>
        <v>BAJO</v>
      </c>
    </row>
    <row r="1532">
      <c r="A1532" s="8" t="s">
        <v>716</v>
      </c>
      <c r="B1532" s="9" t="s">
        <v>17</v>
      </c>
      <c r="C1532" s="9" t="s">
        <v>63</v>
      </c>
      <c r="D1532" s="9" t="s">
        <v>2144</v>
      </c>
      <c r="E1532" s="10">
        <v>20.0</v>
      </c>
      <c r="F1532" s="10">
        <v>16.5</v>
      </c>
      <c r="G1532" s="10">
        <v>18.5</v>
      </c>
      <c r="H1532" s="10">
        <v>19.0</v>
      </c>
      <c r="I1532" s="10">
        <v>16.5</v>
      </c>
      <c r="J1532" s="10">
        <v>15.0</v>
      </c>
      <c r="K1532" s="10">
        <v>17.8</v>
      </c>
      <c r="L1532" s="10">
        <v>17.5</v>
      </c>
      <c r="M1532" s="11">
        <f t="shared" si="1"/>
        <v>17.61428571</v>
      </c>
      <c r="N1532" s="11">
        <f t="shared" si="2"/>
        <v>18</v>
      </c>
      <c r="O1532" s="12" t="str">
        <f t="shared" si="3"/>
        <v>APROBADO</v>
      </c>
      <c r="P1532" s="12" t="str">
        <f>IF(OR(D1532="Académica",D1532="Empresa"),(IF(M1532&lt;Leyenda!$I$11,"ALTO",(IF(M1532&lt;=Leyenda!$I$10,"MEDIO","BAJO")))),(IF(M1532&lt;Leyenda!$J$11,"ALTO",(IF(M1532&lt;=Leyenda!$J$10,"MEDIO","BAJO")))))</f>
        <v>BAJO</v>
      </c>
    </row>
    <row r="1533">
      <c r="A1533" s="8" t="s">
        <v>2384</v>
      </c>
      <c r="B1533" s="9" t="s">
        <v>17</v>
      </c>
      <c r="C1533" s="9" t="s">
        <v>63</v>
      </c>
      <c r="D1533" s="9" t="s">
        <v>2144</v>
      </c>
      <c r="E1533" s="10">
        <v>16.5</v>
      </c>
      <c r="F1533" s="10">
        <v>16.5</v>
      </c>
      <c r="G1533" s="10">
        <v>17.0</v>
      </c>
      <c r="H1533" s="10">
        <v>19.0</v>
      </c>
      <c r="I1533" s="10">
        <v>16.5</v>
      </c>
      <c r="J1533" s="10">
        <v>15.0</v>
      </c>
      <c r="K1533" s="10">
        <v>16.9</v>
      </c>
      <c r="L1533" s="10">
        <v>17.0</v>
      </c>
      <c r="M1533" s="11">
        <f t="shared" si="1"/>
        <v>16.77142857</v>
      </c>
      <c r="N1533" s="11">
        <f t="shared" si="2"/>
        <v>17</v>
      </c>
      <c r="O1533" s="12" t="str">
        <f t="shared" si="3"/>
        <v>APROBADO</v>
      </c>
      <c r="P1533" s="12" t="str">
        <f>IF(OR(D1533="Académica",D1533="Empresa"),(IF(M1533&lt;Leyenda!$I$11,"ALTO",(IF(M1533&lt;=Leyenda!$I$10,"MEDIO","BAJO")))),(IF(M1533&lt;Leyenda!$J$11,"ALTO",(IF(M1533&lt;=Leyenda!$J$10,"MEDIO","BAJO")))))</f>
        <v>BAJO</v>
      </c>
    </row>
    <row r="1534">
      <c r="A1534" s="8" t="s">
        <v>1561</v>
      </c>
      <c r="B1534" s="9" t="s">
        <v>25</v>
      </c>
      <c r="C1534" s="9" t="s">
        <v>347</v>
      </c>
      <c r="D1534" s="9" t="s">
        <v>2144</v>
      </c>
      <c r="E1534" s="10">
        <v>18.5</v>
      </c>
      <c r="F1534" s="10">
        <v>19.0</v>
      </c>
      <c r="G1534" s="10">
        <v>19.0</v>
      </c>
      <c r="H1534" s="10">
        <v>19.0</v>
      </c>
      <c r="I1534" s="10">
        <v>19.0</v>
      </c>
      <c r="J1534" s="10">
        <v>15.0</v>
      </c>
      <c r="K1534" s="10">
        <v>18.2</v>
      </c>
      <c r="L1534" s="10">
        <v>18.0</v>
      </c>
      <c r="M1534" s="11">
        <f t="shared" si="1"/>
        <v>18.24285714</v>
      </c>
      <c r="N1534" s="11">
        <f t="shared" si="2"/>
        <v>18</v>
      </c>
      <c r="O1534" s="12" t="str">
        <f t="shared" si="3"/>
        <v>APROBADO</v>
      </c>
      <c r="P1534" s="12" t="str">
        <f>IF(OR(D1534="Académica",D1534="Empresa"),(IF(M1534&lt;Leyenda!$I$11,"ALTO",(IF(M1534&lt;=Leyenda!$I$10,"MEDIO","BAJO")))),(IF(M1534&lt;Leyenda!$J$11,"ALTO",(IF(M1534&lt;=Leyenda!$J$10,"MEDIO","BAJO")))))</f>
        <v>BAJO</v>
      </c>
    </row>
    <row r="1535">
      <c r="A1535" s="8" t="s">
        <v>2697</v>
      </c>
      <c r="B1535" s="9" t="s">
        <v>386</v>
      </c>
      <c r="C1535" s="9" t="s">
        <v>395</v>
      </c>
      <c r="D1535" s="9" t="s">
        <v>2144</v>
      </c>
      <c r="E1535" s="10">
        <v>13.5</v>
      </c>
      <c r="F1535" s="10">
        <v>14.5</v>
      </c>
      <c r="G1535" s="10">
        <v>13.5</v>
      </c>
      <c r="H1535" s="10">
        <v>17.0</v>
      </c>
      <c r="I1535" s="10">
        <v>16.0</v>
      </c>
      <c r="J1535" s="10">
        <v>16.5</v>
      </c>
      <c r="K1535" s="10">
        <v>14.4</v>
      </c>
      <c r="L1535" s="10">
        <v>14.5</v>
      </c>
      <c r="M1535" s="11">
        <f t="shared" si="1"/>
        <v>15.05714286</v>
      </c>
      <c r="N1535" s="11">
        <f t="shared" si="2"/>
        <v>15</v>
      </c>
      <c r="O1535" s="12" t="str">
        <f t="shared" si="3"/>
        <v>APROBADO</v>
      </c>
      <c r="P1535" s="12" t="str">
        <f>IF(OR(D1535="Académica",D1535="Empresa"),(IF(M1535&lt;Leyenda!$I$11,"ALTO",(IF(M1535&lt;=Leyenda!$I$10,"MEDIO","BAJO")))),(IF(M1535&lt;Leyenda!$J$11,"ALTO",(IF(M1535&lt;=Leyenda!$J$10,"MEDIO","BAJO")))))</f>
        <v>BAJO</v>
      </c>
    </row>
    <row r="1536">
      <c r="A1536" s="8" t="s">
        <v>1774</v>
      </c>
      <c r="B1536" s="9" t="s">
        <v>21</v>
      </c>
      <c r="C1536" s="9" t="s">
        <v>395</v>
      </c>
      <c r="D1536" s="9" t="s">
        <v>2144</v>
      </c>
      <c r="E1536" s="10">
        <v>16.5</v>
      </c>
      <c r="F1536" s="10">
        <v>16.5</v>
      </c>
      <c r="G1536" s="10">
        <v>16.5</v>
      </c>
      <c r="H1536" s="10">
        <v>16.5</v>
      </c>
      <c r="I1536" s="10">
        <v>20.0</v>
      </c>
      <c r="J1536" s="10">
        <v>15.0</v>
      </c>
      <c r="K1536" s="10">
        <v>17.0</v>
      </c>
      <c r="L1536" s="10">
        <v>17.0</v>
      </c>
      <c r="M1536" s="11">
        <f t="shared" si="1"/>
        <v>16.85714286</v>
      </c>
      <c r="N1536" s="11">
        <f t="shared" si="2"/>
        <v>17</v>
      </c>
      <c r="O1536" s="12" t="str">
        <f t="shared" si="3"/>
        <v>APROBADO</v>
      </c>
      <c r="P1536" s="12" t="str">
        <f>IF(OR(D1536="Académica",D1536="Empresa"),(IF(M1536&lt;Leyenda!$I$11,"ALTO",(IF(M1536&lt;=Leyenda!$I$10,"MEDIO","BAJO")))),(IF(M1536&lt;Leyenda!$J$11,"ALTO",(IF(M1536&lt;=Leyenda!$J$10,"MEDIO","BAJO")))))</f>
        <v>BAJO</v>
      </c>
    </row>
    <row r="1537">
      <c r="A1537" s="8" t="s">
        <v>2698</v>
      </c>
      <c r="B1537" s="9" t="s">
        <v>28</v>
      </c>
      <c r="C1537" s="9" t="s">
        <v>395</v>
      </c>
      <c r="D1537" s="9" t="s">
        <v>2144</v>
      </c>
      <c r="E1537" s="10">
        <v>16.5</v>
      </c>
      <c r="F1537" s="10">
        <v>16.5</v>
      </c>
      <c r="G1537" s="10">
        <v>16.5</v>
      </c>
      <c r="H1537" s="10">
        <v>19.0</v>
      </c>
      <c r="I1537" s="10">
        <v>17.5</v>
      </c>
      <c r="J1537" s="10">
        <v>15.0</v>
      </c>
      <c r="K1537" s="10">
        <v>17.0</v>
      </c>
      <c r="L1537" s="10">
        <v>17.0</v>
      </c>
      <c r="M1537" s="11">
        <f t="shared" si="1"/>
        <v>16.85714286</v>
      </c>
      <c r="N1537" s="11">
        <f t="shared" si="2"/>
        <v>17</v>
      </c>
      <c r="O1537" s="12" t="str">
        <f t="shared" si="3"/>
        <v>APROBADO</v>
      </c>
      <c r="P1537" s="12" t="str">
        <f>IF(OR(D1537="Académica",D1537="Empresa"),(IF(M1537&lt;Leyenda!$I$11,"ALTO",(IF(M1537&lt;=Leyenda!$I$10,"MEDIO","BAJO")))),(IF(M1537&lt;Leyenda!$J$11,"ALTO",(IF(M1537&lt;=Leyenda!$J$10,"MEDIO","BAJO")))))</f>
        <v>BAJO</v>
      </c>
    </row>
    <row r="1538">
      <c r="A1538" s="8" t="s">
        <v>2699</v>
      </c>
      <c r="B1538" s="9" t="s">
        <v>17</v>
      </c>
      <c r="C1538" s="9" t="s">
        <v>196</v>
      </c>
      <c r="D1538" s="9" t="s">
        <v>2144</v>
      </c>
      <c r="E1538" s="10">
        <v>16.5</v>
      </c>
      <c r="F1538" s="10">
        <v>17.5</v>
      </c>
      <c r="G1538" s="10">
        <v>16.5</v>
      </c>
      <c r="H1538" s="10">
        <v>16.5</v>
      </c>
      <c r="I1538" s="10">
        <v>19.0</v>
      </c>
      <c r="J1538" s="10">
        <v>16.5</v>
      </c>
      <c r="K1538" s="10">
        <v>17.0</v>
      </c>
      <c r="L1538" s="10">
        <v>17.0</v>
      </c>
      <c r="M1538" s="11">
        <f t="shared" si="1"/>
        <v>17.07142857</v>
      </c>
      <c r="N1538" s="11">
        <f t="shared" si="2"/>
        <v>17</v>
      </c>
      <c r="O1538" s="12" t="str">
        <f t="shared" si="3"/>
        <v>APROBADO</v>
      </c>
      <c r="P1538" s="12" t="str">
        <f>IF(OR(D1538="Académica",D1538="Empresa"),(IF(M1538&lt;Leyenda!$I$11,"ALTO",(IF(M1538&lt;=Leyenda!$I$10,"MEDIO","BAJO")))),(IF(M1538&lt;Leyenda!$J$11,"ALTO",(IF(M1538&lt;=Leyenda!$J$10,"MEDIO","BAJO")))))</f>
        <v>BAJO</v>
      </c>
    </row>
    <row r="1539">
      <c r="A1539" s="8" t="s">
        <v>860</v>
      </c>
      <c r="B1539" s="9" t="s">
        <v>17</v>
      </c>
      <c r="C1539" s="9" t="s">
        <v>196</v>
      </c>
      <c r="D1539" s="9" t="s">
        <v>2144</v>
      </c>
      <c r="E1539" s="10">
        <v>20.0</v>
      </c>
      <c r="F1539" s="10">
        <v>19.0</v>
      </c>
      <c r="G1539" s="10">
        <v>20.0</v>
      </c>
      <c r="H1539" s="10">
        <v>18.0</v>
      </c>
      <c r="I1539" s="10">
        <v>19.0</v>
      </c>
      <c r="J1539" s="10">
        <v>19.0</v>
      </c>
      <c r="K1539" s="10">
        <v>19.4</v>
      </c>
      <c r="L1539" s="10">
        <v>19.0</v>
      </c>
      <c r="M1539" s="11">
        <f t="shared" si="1"/>
        <v>19.2</v>
      </c>
      <c r="N1539" s="11">
        <f t="shared" si="2"/>
        <v>19</v>
      </c>
      <c r="O1539" s="12" t="str">
        <f t="shared" si="3"/>
        <v>APROBADO</v>
      </c>
      <c r="P1539" s="12" t="str">
        <f>IF(OR(D1539="Académica",D1539="Empresa"),(IF(M1539&lt;Leyenda!$I$11,"ALTO",(IF(M1539&lt;=Leyenda!$I$10,"MEDIO","BAJO")))),(IF(M1539&lt;Leyenda!$J$11,"ALTO",(IF(M1539&lt;=Leyenda!$J$10,"MEDIO","BAJO")))))</f>
        <v>BAJO</v>
      </c>
    </row>
    <row r="1540">
      <c r="A1540" s="8" t="s">
        <v>1082</v>
      </c>
      <c r="B1540" s="9" t="s">
        <v>17</v>
      </c>
      <c r="C1540" s="9" t="s">
        <v>196</v>
      </c>
      <c r="D1540" s="9" t="s">
        <v>2144</v>
      </c>
      <c r="E1540" s="10">
        <v>16.5</v>
      </c>
      <c r="F1540" s="10">
        <v>16.5</v>
      </c>
      <c r="G1540" s="10">
        <v>19.0</v>
      </c>
      <c r="H1540" s="10">
        <v>18.0</v>
      </c>
      <c r="I1540" s="10">
        <v>19.0</v>
      </c>
      <c r="J1540" s="10">
        <v>19.0</v>
      </c>
      <c r="K1540" s="10">
        <v>18.1</v>
      </c>
      <c r="L1540" s="10">
        <v>18.0</v>
      </c>
      <c r="M1540" s="11">
        <f t="shared" si="1"/>
        <v>18.01428571</v>
      </c>
      <c r="N1540" s="11">
        <f t="shared" si="2"/>
        <v>18</v>
      </c>
      <c r="O1540" s="12" t="str">
        <f t="shared" si="3"/>
        <v>APROBADO</v>
      </c>
      <c r="P1540" s="12" t="str">
        <f>IF(OR(D1540="Académica",D1540="Empresa"),(IF(M1540&lt;Leyenda!$I$11,"ALTO",(IF(M1540&lt;=Leyenda!$I$10,"MEDIO","BAJO")))),(IF(M1540&lt;Leyenda!$J$11,"ALTO",(IF(M1540&lt;=Leyenda!$J$10,"MEDIO","BAJO")))))</f>
        <v>BAJO</v>
      </c>
    </row>
    <row r="1541">
      <c r="A1541" s="8" t="s">
        <v>1089</v>
      </c>
      <c r="B1541" s="9" t="s">
        <v>28</v>
      </c>
      <c r="C1541" s="9" t="s">
        <v>196</v>
      </c>
      <c r="D1541" s="9" t="s">
        <v>2144</v>
      </c>
      <c r="E1541" s="10">
        <v>16.5</v>
      </c>
      <c r="F1541" s="10">
        <v>18.5</v>
      </c>
      <c r="G1541" s="10">
        <v>16.5</v>
      </c>
      <c r="H1541" s="10">
        <v>18.0</v>
      </c>
      <c r="I1541" s="10">
        <v>19.0</v>
      </c>
      <c r="J1541" s="10">
        <v>16.5</v>
      </c>
      <c r="K1541" s="10">
        <v>17.4</v>
      </c>
      <c r="L1541" s="10">
        <v>17.0</v>
      </c>
      <c r="M1541" s="11">
        <f t="shared" si="1"/>
        <v>17.48571429</v>
      </c>
      <c r="N1541" s="11">
        <f t="shared" si="2"/>
        <v>17</v>
      </c>
      <c r="O1541" s="12" t="str">
        <f t="shared" si="3"/>
        <v>APROBADO</v>
      </c>
      <c r="P1541" s="12" t="str">
        <f>IF(OR(D1541="Académica",D1541="Empresa"),(IF(M1541&lt;Leyenda!$I$11,"ALTO",(IF(M1541&lt;=Leyenda!$I$10,"MEDIO","BAJO")))),(IF(M1541&lt;Leyenda!$J$11,"ALTO",(IF(M1541&lt;=Leyenda!$J$10,"MEDIO","BAJO")))))</f>
        <v>BAJO</v>
      </c>
    </row>
    <row r="1542">
      <c r="A1542" s="8" t="s">
        <v>2700</v>
      </c>
      <c r="B1542" s="9" t="s">
        <v>601</v>
      </c>
      <c r="C1542" s="9" t="s">
        <v>196</v>
      </c>
      <c r="D1542" s="9" t="s">
        <v>2144</v>
      </c>
      <c r="E1542" s="10">
        <v>16.5</v>
      </c>
      <c r="F1542" s="10">
        <v>16.0</v>
      </c>
      <c r="G1542" s="10">
        <v>15.5</v>
      </c>
      <c r="H1542" s="10">
        <v>16.0</v>
      </c>
      <c r="I1542" s="10">
        <v>17.0</v>
      </c>
      <c r="J1542" s="10">
        <v>18.0</v>
      </c>
      <c r="K1542" s="10">
        <v>16.6</v>
      </c>
      <c r="L1542" s="10">
        <v>16.5</v>
      </c>
      <c r="M1542" s="11">
        <f t="shared" si="1"/>
        <v>16.51428571</v>
      </c>
      <c r="N1542" s="11">
        <f t="shared" si="2"/>
        <v>17</v>
      </c>
      <c r="O1542" s="12" t="str">
        <f t="shared" si="3"/>
        <v>APROBADO</v>
      </c>
      <c r="P1542" s="12" t="str">
        <f>IF(OR(D1542="Académica",D1542="Empresa"),(IF(M1542&lt;Leyenda!$I$11,"ALTO",(IF(M1542&lt;=Leyenda!$I$10,"MEDIO","BAJO")))),(IF(M1542&lt;Leyenda!$J$11,"ALTO",(IF(M1542&lt;=Leyenda!$J$10,"MEDIO","BAJO")))))</f>
        <v>BAJO</v>
      </c>
    </row>
    <row r="1543">
      <c r="A1543" s="8" t="s">
        <v>1093</v>
      </c>
      <c r="B1543" s="9" t="s">
        <v>40</v>
      </c>
      <c r="C1543" s="9" t="s">
        <v>196</v>
      </c>
      <c r="D1543" s="9" t="s">
        <v>2144</v>
      </c>
      <c r="E1543" s="10">
        <v>16.5</v>
      </c>
      <c r="F1543" s="10">
        <v>17.5</v>
      </c>
      <c r="G1543" s="10">
        <v>18.5</v>
      </c>
      <c r="H1543" s="10">
        <v>16.5</v>
      </c>
      <c r="I1543" s="10">
        <v>16.5</v>
      </c>
      <c r="J1543" s="10">
        <v>19.0</v>
      </c>
      <c r="K1543" s="10">
        <v>17.1</v>
      </c>
      <c r="L1543" s="10">
        <v>17.0</v>
      </c>
      <c r="M1543" s="11">
        <f t="shared" si="1"/>
        <v>17.37142857</v>
      </c>
      <c r="N1543" s="11">
        <f t="shared" si="2"/>
        <v>17</v>
      </c>
      <c r="O1543" s="12" t="str">
        <f t="shared" si="3"/>
        <v>APROBADO</v>
      </c>
      <c r="P1543" s="12" t="str">
        <f>IF(OR(D1543="Académica",D1543="Empresa"),(IF(M1543&lt;Leyenda!$I$11,"ALTO",(IF(M1543&lt;=Leyenda!$I$10,"MEDIO","BAJO")))),(IF(M1543&lt;Leyenda!$J$11,"ALTO",(IF(M1543&lt;=Leyenda!$J$10,"MEDIO","BAJO")))))</f>
        <v>BAJO</v>
      </c>
    </row>
    <row r="1544">
      <c r="A1544" s="8" t="s">
        <v>1410</v>
      </c>
      <c r="B1544" s="9" t="s">
        <v>40</v>
      </c>
      <c r="C1544" s="9" t="s">
        <v>196</v>
      </c>
      <c r="D1544" s="9" t="s">
        <v>2144</v>
      </c>
      <c r="E1544" s="10">
        <v>16.5</v>
      </c>
      <c r="F1544" s="10">
        <v>16.5</v>
      </c>
      <c r="G1544" s="10">
        <v>17.0</v>
      </c>
      <c r="H1544" s="10">
        <v>16.5</v>
      </c>
      <c r="I1544" s="10">
        <v>16.5</v>
      </c>
      <c r="J1544" s="10">
        <v>19.0</v>
      </c>
      <c r="K1544" s="10">
        <v>16.6</v>
      </c>
      <c r="L1544" s="10">
        <v>16.5</v>
      </c>
      <c r="M1544" s="11">
        <f t="shared" si="1"/>
        <v>16.94285714</v>
      </c>
      <c r="N1544" s="11">
        <f t="shared" si="2"/>
        <v>17</v>
      </c>
      <c r="O1544" s="12" t="str">
        <f t="shared" si="3"/>
        <v>APROBADO</v>
      </c>
      <c r="P1544" s="12" t="str">
        <f>IF(OR(D1544="Académica",D1544="Empresa"),(IF(M1544&lt;Leyenda!$I$11,"ALTO",(IF(M1544&lt;=Leyenda!$I$10,"MEDIO","BAJO")))),(IF(M1544&lt;Leyenda!$J$11,"ALTO",(IF(M1544&lt;=Leyenda!$J$10,"MEDIO","BAJO")))))</f>
        <v>BAJO</v>
      </c>
    </row>
    <row r="1545">
      <c r="A1545" s="8" t="s">
        <v>1735</v>
      </c>
      <c r="B1545" s="9" t="s">
        <v>28</v>
      </c>
      <c r="C1545" s="9" t="s">
        <v>196</v>
      </c>
      <c r="D1545" s="9" t="s">
        <v>2144</v>
      </c>
      <c r="E1545" s="10">
        <v>16.5</v>
      </c>
      <c r="F1545" s="10">
        <v>16.5</v>
      </c>
      <c r="G1545" s="10">
        <v>16.5</v>
      </c>
      <c r="H1545" s="10">
        <v>16.5</v>
      </c>
      <c r="I1545" s="10">
        <v>16.5</v>
      </c>
      <c r="J1545" s="10">
        <v>16.5</v>
      </c>
      <c r="K1545" s="10">
        <v>16.6</v>
      </c>
      <c r="L1545" s="10">
        <v>16.5</v>
      </c>
      <c r="M1545" s="11">
        <f t="shared" si="1"/>
        <v>16.51428571</v>
      </c>
      <c r="N1545" s="11">
        <f t="shared" si="2"/>
        <v>17</v>
      </c>
      <c r="O1545" s="12" t="str">
        <f t="shared" si="3"/>
        <v>APROBADO</v>
      </c>
      <c r="P1545" s="12" t="str">
        <f>IF(OR(D1545="Académica",D1545="Empresa"),(IF(M1545&lt;Leyenda!$I$11,"ALTO",(IF(M1545&lt;=Leyenda!$I$10,"MEDIO","BAJO")))),(IF(M1545&lt;Leyenda!$J$11,"ALTO",(IF(M1545&lt;=Leyenda!$J$10,"MEDIO","BAJO")))))</f>
        <v>BAJO</v>
      </c>
    </row>
    <row r="1546">
      <c r="A1546" s="8" t="s">
        <v>1867</v>
      </c>
      <c r="B1546" s="9" t="s">
        <v>28</v>
      </c>
      <c r="C1546" s="9" t="s">
        <v>196</v>
      </c>
      <c r="D1546" s="9" t="s">
        <v>2144</v>
      </c>
      <c r="E1546" s="10">
        <v>16.5</v>
      </c>
      <c r="F1546" s="10">
        <v>16.5</v>
      </c>
      <c r="G1546" s="10">
        <v>16.5</v>
      </c>
      <c r="H1546" s="10">
        <v>16.5</v>
      </c>
      <c r="I1546" s="10">
        <v>16.5</v>
      </c>
      <c r="J1546" s="10">
        <v>16.5</v>
      </c>
      <c r="K1546" s="10">
        <v>16.6</v>
      </c>
      <c r="L1546" s="10">
        <v>16.5</v>
      </c>
      <c r="M1546" s="11">
        <f t="shared" si="1"/>
        <v>16.51428571</v>
      </c>
      <c r="N1546" s="11">
        <f t="shared" si="2"/>
        <v>17</v>
      </c>
      <c r="O1546" s="12" t="str">
        <f t="shared" si="3"/>
        <v>APROBADO</v>
      </c>
      <c r="P1546" s="12" t="str">
        <f>IF(OR(D1546="Académica",D1546="Empresa"),(IF(M1546&lt;Leyenda!$I$11,"ALTO",(IF(M1546&lt;=Leyenda!$I$10,"MEDIO","BAJO")))),(IF(M1546&lt;Leyenda!$J$11,"ALTO",(IF(M1546&lt;=Leyenda!$J$10,"MEDIO","BAJO")))))</f>
        <v>BAJO</v>
      </c>
    </row>
    <row r="1547">
      <c r="A1547" s="8" t="s">
        <v>1086</v>
      </c>
      <c r="B1547" s="9" t="s">
        <v>28</v>
      </c>
      <c r="C1547" s="9" t="s">
        <v>196</v>
      </c>
      <c r="D1547" s="9" t="s">
        <v>2144</v>
      </c>
      <c r="E1547" s="10">
        <v>20.0</v>
      </c>
      <c r="F1547" s="10">
        <v>19.0</v>
      </c>
      <c r="G1547" s="10">
        <v>19.5</v>
      </c>
      <c r="H1547" s="10">
        <v>18.0</v>
      </c>
      <c r="I1547" s="10">
        <v>19.0</v>
      </c>
      <c r="J1547" s="10">
        <v>19.0</v>
      </c>
      <c r="K1547" s="10">
        <v>19.4</v>
      </c>
      <c r="L1547" s="10">
        <v>19.0</v>
      </c>
      <c r="M1547" s="11">
        <f t="shared" si="1"/>
        <v>19.12857143</v>
      </c>
      <c r="N1547" s="11">
        <f t="shared" si="2"/>
        <v>19</v>
      </c>
      <c r="O1547" s="12" t="str">
        <f t="shared" si="3"/>
        <v>APROBADO</v>
      </c>
      <c r="P1547" s="12" t="str">
        <f>IF(OR(D1547="Académica",D1547="Empresa"),(IF(M1547&lt;Leyenda!$I$11,"ALTO",(IF(M1547&lt;=Leyenda!$I$10,"MEDIO","BAJO")))),(IF(M1547&lt;Leyenda!$J$11,"ALTO",(IF(M1547&lt;=Leyenda!$J$10,"MEDIO","BAJO")))))</f>
        <v>BAJO</v>
      </c>
    </row>
    <row r="1548">
      <c r="A1548" s="8" t="s">
        <v>1550</v>
      </c>
      <c r="B1548" s="9" t="s">
        <v>28</v>
      </c>
      <c r="C1548" s="9" t="s">
        <v>196</v>
      </c>
      <c r="D1548" s="9" t="s">
        <v>2144</v>
      </c>
      <c r="E1548" s="10">
        <v>16.5</v>
      </c>
      <c r="F1548" s="10">
        <v>15.5</v>
      </c>
      <c r="G1548" s="10">
        <v>16.5</v>
      </c>
      <c r="H1548" s="10">
        <v>16.5</v>
      </c>
      <c r="I1548" s="10">
        <v>16.5</v>
      </c>
      <c r="J1548" s="10">
        <v>16.5</v>
      </c>
      <c r="K1548" s="10">
        <v>16.4</v>
      </c>
      <c r="L1548" s="10">
        <v>16.5</v>
      </c>
      <c r="M1548" s="11">
        <f t="shared" si="1"/>
        <v>16.34285714</v>
      </c>
      <c r="N1548" s="11">
        <f t="shared" si="2"/>
        <v>16</v>
      </c>
      <c r="O1548" s="12" t="str">
        <f t="shared" si="3"/>
        <v>APROBADO</v>
      </c>
      <c r="P1548" s="12" t="str">
        <f>IF(OR(D1548="Académica",D1548="Empresa"),(IF(M1548&lt;Leyenda!$I$11,"ALTO",(IF(M1548&lt;=Leyenda!$I$10,"MEDIO","BAJO")))),(IF(M1548&lt;Leyenda!$J$11,"ALTO",(IF(M1548&lt;=Leyenda!$J$10,"MEDIO","BAJO")))))</f>
        <v>BAJO</v>
      </c>
    </row>
    <row r="1549">
      <c r="A1549" s="8" t="s">
        <v>1558</v>
      </c>
      <c r="B1549" s="9" t="s">
        <v>40</v>
      </c>
      <c r="C1549" s="9" t="s">
        <v>196</v>
      </c>
      <c r="D1549" s="9" t="s">
        <v>2144</v>
      </c>
      <c r="E1549" s="10">
        <v>16.5</v>
      </c>
      <c r="F1549" s="10">
        <v>16.5</v>
      </c>
      <c r="G1549" s="10">
        <v>16.5</v>
      </c>
      <c r="H1549" s="10">
        <v>16.5</v>
      </c>
      <c r="I1549" s="10">
        <v>16.5</v>
      </c>
      <c r="J1549" s="10">
        <v>19.0</v>
      </c>
      <c r="K1549" s="10">
        <v>15.9</v>
      </c>
      <c r="L1549" s="10">
        <v>16.0</v>
      </c>
      <c r="M1549" s="11">
        <f t="shared" si="1"/>
        <v>16.77142857</v>
      </c>
      <c r="N1549" s="11">
        <f t="shared" si="2"/>
        <v>17</v>
      </c>
      <c r="O1549" s="12" t="str">
        <f t="shared" si="3"/>
        <v>APROBADO</v>
      </c>
      <c r="P1549" s="12" t="str">
        <f>IF(OR(D1549="Académica",D1549="Empresa"),(IF(M1549&lt;Leyenda!$I$11,"ALTO",(IF(M1549&lt;=Leyenda!$I$10,"MEDIO","BAJO")))),(IF(M1549&lt;Leyenda!$J$11,"ALTO",(IF(M1549&lt;=Leyenda!$J$10,"MEDIO","BAJO")))))</f>
        <v>BAJO</v>
      </c>
    </row>
    <row r="1550">
      <c r="A1550" s="8" t="s">
        <v>1606</v>
      </c>
      <c r="B1550" s="9" t="s">
        <v>25</v>
      </c>
      <c r="C1550" s="9" t="s">
        <v>196</v>
      </c>
      <c r="D1550" s="9" t="s">
        <v>2144</v>
      </c>
      <c r="E1550" s="10">
        <v>19.0</v>
      </c>
      <c r="F1550" s="10">
        <v>17.5</v>
      </c>
      <c r="G1550" s="10">
        <v>17.0</v>
      </c>
      <c r="H1550" s="10">
        <v>16.5</v>
      </c>
      <c r="I1550" s="10">
        <v>19.0</v>
      </c>
      <c r="J1550" s="10">
        <v>16.5</v>
      </c>
      <c r="K1550" s="10">
        <v>17.6</v>
      </c>
      <c r="L1550" s="10">
        <v>17.5</v>
      </c>
      <c r="M1550" s="11">
        <f t="shared" si="1"/>
        <v>17.58571429</v>
      </c>
      <c r="N1550" s="11">
        <f t="shared" si="2"/>
        <v>18</v>
      </c>
      <c r="O1550" s="12" t="str">
        <f t="shared" si="3"/>
        <v>APROBADO</v>
      </c>
      <c r="P1550" s="12" t="str">
        <f>IF(OR(D1550="Académica",D1550="Empresa"),(IF(M1550&lt;Leyenda!$I$11,"ALTO",(IF(M1550&lt;=Leyenda!$I$10,"MEDIO","BAJO")))),(IF(M1550&lt;Leyenda!$J$11,"ALTO",(IF(M1550&lt;=Leyenda!$J$10,"MEDIO","BAJO")))))</f>
        <v>BAJO</v>
      </c>
    </row>
    <row r="1551">
      <c r="A1551" s="8" t="s">
        <v>2701</v>
      </c>
      <c r="B1551" s="9" t="s">
        <v>601</v>
      </c>
      <c r="C1551" s="9" t="s">
        <v>196</v>
      </c>
      <c r="D1551" s="9" t="s">
        <v>2144</v>
      </c>
      <c r="E1551" s="10">
        <v>16.0</v>
      </c>
      <c r="F1551" s="10">
        <v>15.0</v>
      </c>
      <c r="G1551" s="10">
        <v>17.0</v>
      </c>
      <c r="H1551" s="10">
        <v>15.0</v>
      </c>
      <c r="I1551" s="10">
        <v>15.0</v>
      </c>
      <c r="J1551" s="10">
        <v>18.0</v>
      </c>
      <c r="K1551" s="10">
        <v>15.5</v>
      </c>
      <c r="L1551" s="10">
        <v>15.5</v>
      </c>
      <c r="M1551" s="11">
        <f t="shared" si="1"/>
        <v>15.92857143</v>
      </c>
      <c r="N1551" s="11">
        <f t="shared" si="2"/>
        <v>16</v>
      </c>
      <c r="O1551" s="12" t="str">
        <f t="shared" si="3"/>
        <v>APROBADO</v>
      </c>
      <c r="P1551" s="12" t="str">
        <f>IF(OR(D1551="Académica",D1551="Empresa"),(IF(M1551&lt;Leyenda!$I$11,"ALTO",(IF(M1551&lt;=Leyenda!$I$10,"MEDIO","BAJO")))),(IF(M1551&lt;Leyenda!$J$11,"ALTO",(IF(M1551&lt;=Leyenda!$J$10,"MEDIO","BAJO")))))</f>
        <v>BAJO</v>
      </c>
    </row>
    <row r="1552">
      <c r="A1552" s="8" t="s">
        <v>2338</v>
      </c>
      <c r="B1552" s="9" t="s">
        <v>28</v>
      </c>
      <c r="C1552" s="9" t="s">
        <v>196</v>
      </c>
      <c r="D1552" s="9" t="s">
        <v>2144</v>
      </c>
      <c r="E1552" s="10">
        <v>16.5</v>
      </c>
      <c r="F1552" s="10">
        <v>16.5</v>
      </c>
      <c r="G1552" s="10">
        <v>16.5</v>
      </c>
      <c r="H1552" s="10">
        <v>16.5</v>
      </c>
      <c r="I1552" s="10">
        <v>19.0</v>
      </c>
      <c r="J1552" s="10">
        <v>16.5</v>
      </c>
      <c r="K1552" s="10">
        <v>17.1</v>
      </c>
      <c r="L1552" s="10">
        <v>17.0</v>
      </c>
      <c r="M1552" s="11">
        <f t="shared" si="1"/>
        <v>16.94285714</v>
      </c>
      <c r="N1552" s="11">
        <f t="shared" si="2"/>
        <v>17</v>
      </c>
      <c r="O1552" s="12" t="str">
        <f t="shared" si="3"/>
        <v>APROBADO</v>
      </c>
      <c r="P1552" s="12" t="str">
        <f>IF(OR(D1552="Académica",D1552="Empresa"),(IF(M1552&lt;Leyenda!$I$11,"ALTO",(IF(M1552&lt;=Leyenda!$I$10,"MEDIO","BAJO")))),(IF(M1552&lt;Leyenda!$J$11,"ALTO",(IF(M1552&lt;=Leyenda!$J$10,"MEDIO","BAJO")))))</f>
        <v>BAJO</v>
      </c>
    </row>
    <row r="1553">
      <c r="A1553" s="8" t="s">
        <v>1926</v>
      </c>
      <c r="B1553" s="9" t="s">
        <v>21</v>
      </c>
      <c r="C1553" s="9" t="s">
        <v>196</v>
      </c>
      <c r="D1553" s="9" t="s">
        <v>2144</v>
      </c>
      <c r="E1553" s="10">
        <v>16.5</v>
      </c>
      <c r="F1553" s="10">
        <v>16.5</v>
      </c>
      <c r="G1553" s="10">
        <v>16.0</v>
      </c>
      <c r="H1553" s="10">
        <v>16.5</v>
      </c>
      <c r="I1553" s="10">
        <v>16.5</v>
      </c>
      <c r="J1553" s="10">
        <v>16.5</v>
      </c>
      <c r="K1553" s="10">
        <v>16.6</v>
      </c>
      <c r="L1553" s="10">
        <v>16.5</v>
      </c>
      <c r="M1553" s="11">
        <f t="shared" si="1"/>
        <v>16.44285714</v>
      </c>
      <c r="N1553" s="11">
        <f t="shared" si="2"/>
        <v>16</v>
      </c>
      <c r="O1553" s="12" t="str">
        <f t="shared" si="3"/>
        <v>APROBADO</v>
      </c>
      <c r="P1553" s="12" t="str">
        <f>IF(OR(D1553="Académica",D1553="Empresa"),(IF(M1553&lt;Leyenda!$I$11,"ALTO",(IF(M1553&lt;=Leyenda!$I$10,"MEDIO","BAJO")))),(IF(M1553&lt;Leyenda!$J$11,"ALTO",(IF(M1553&lt;=Leyenda!$J$10,"MEDIO","BAJO")))))</f>
        <v>BAJO</v>
      </c>
    </row>
    <row r="1554">
      <c r="A1554" s="8" t="s">
        <v>2348</v>
      </c>
      <c r="B1554" s="9" t="s">
        <v>386</v>
      </c>
      <c r="C1554" s="9" t="s">
        <v>196</v>
      </c>
      <c r="D1554" s="9" t="s">
        <v>2144</v>
      </c>
      <c r="E1554" s="10">
        <v>14.5</v>
      </c>
      <c r="F1554" s="10">
        <v>13.5</v>
      </c>
      <c r="G1554" s="10">
        <v>15.0</v>
      </c>
      <c r="H1554" s="10">
        <v>14.5</v>
      </c>
      <c r="I1554" s="10">
        <v>14.0</v>
      </c>
      <c r="J1554" s="10">
        <v>18.0</v>
      </c>
      <c r="K1554" s="10">
        <v>15.2</v>
      </c>
      <c r="L1554" s="10">
        <v>15.5</v>
      </c>
      <c r="M1554" s="11">
        <f t="shared" si="1"/>
        <v>14.95714286</v>
      </c>
      <c r="N1554" s="11">
        <f t="shared" si="2"/>
        <v>15</v>
      </c>
      <c r="O1554" s="12" t="str">
        <f t="shared" si="3"/>
        <v>APROBADO</v>
      </c>
      <c r="P1554" s="12" t="str">
        <f>IF(OR(D1554="Académica",D1554="Empresa"),(IF(M1554&lt;Leyenda!$I$11,"ALTO",(IF(M1554&lt;=Leyenda!$I$10,"MEDIO","BAJO")))),(IF(M1554&lt;Leyenda!$J$11,"ALTO",(IF(M1554&lt;=Leyenda!$J$10,"MEDIO","BAJO")))))</f>
        <v>BAJO</v>
      </c>
    </row>
    <row r="1555">
      <c r="A1555" s="8" t="s">
        <v>2350</v>
      </c>
      <c r="B1555" s="9" t="s">
        <v>17</v>
      </c>
      <c r="C1555" s="9" t="s">
        <v>196</v>
      </c>
      <c r="D1555" s="9" t="s">
        <v>2144</v>
      </c>
      <c r="E1555" s="10">
        <v>11.0</v>
      </c>
      <c r="F1555" s="10">
        <v>16.5</v>
      </c>
      <c r="G1555" s="10">
        <v>15.5</v>
      </c>
      <c r="H1555" s="10">
        <v>16.5</v>
      </c>
      <c r="I1555" s="10">
        <v>16.5</v>
      </c>
      <c r="J1555" s="10">
        <v>16.5</v>
      </c>
      <c r="K1555" s="10">
        <v>14.9</v>
      </c>
      <c r="L1555" s="10">
        <v>15.0</v>
      </c>
      <c r="M1555" s="11">
        <f t="shared" si="1"/>
        <v>15.34285714</v>
      </c>
      <c r="N1555" s="11">
        <f t="shared" si="2"/>
        <v>15</v>
      </c>
      <c r="O1555" s="12" t="str">
        <f t="shared" si="3"/>
        <v>APROBADO</v>
      </c>
      <c r="P1555" s="12" t="str">
        <f>IF(OR(D1555="Académica",D1555="Empresa"),(IF(M1555&lt;Leyenda!$I$11,"ALTO",(IF(M1555&lt;=Leyenda!$I$10,"MEDIO","BAJO")))),(IF(M1555&lt;Leyenda!$J$11,"ALTO",(IF(M1555&lt;=Leyenda!$J$10,"MEDIO","BAJO")))))</f>
        <v>BAJO</v>
      </c>
    </row>
    <row r="1556">
      <c r="A1556" s="8" t="s">
        <v>1601</v>
      </c>
      <c r="B1556" s="9" t="s">
        <v>50</v>
      </c>
      <c r="C1556" s="9" t="s">
        <v>196</v>
      </c>
      <c r="D1556" s="9" t="s">
        <v>2144</v>
      </c>
      <c r="E1556" s="10">
        <v>18.5</v>
      </c>
      <c r="F1556" s="10">
        <v>16.5</v>
      </c>
      <c r="G1556" s="10">
        <v>16.5</v>
      </c>
      <c r="H1556" s="10">
        <v>16.5</v>
      </c>
      <c r="I1556" s="10">
        <v>16.5</v>
      </c>
      <c r="J1556" s="10">
        <v>15.0</v>
      </c>
      <c r="K1556" s="10">
        <v>16.8</v>
      </c>
      <c r="L1556" s="10">
        <v>16.5</v>
      </c>
      <c r="M1556" s="11">
        <f t="shared" si="1"/>
        <v>16.61428571</v>
      </c>
      <c r="N1556" s="11">
        <f t="shared" si="2"/>
        <v>17</v>
      </c>
      <c r="O1556" s="12" t="str">
        <f t="shared" si="3"/>
        <v>APROBADO</v>
      </c>
      <c r="P1556" s="12" t="str">
        <f>IF(OR(D1556="Académica",D1556="Empresa"),(IF(M1556&lt;Leyenda!$I$11,"ALTO",(IF(M1556&lt;=Leyenda!$I$10,"MEDIO","BAJO")))),(IF(M1556&lt;Leyenda!$J$11,"ALTO",(IF(M1556&lt;=Leyenda!$J$10,"MEDIO","BAJO")))))</f>
        <v>BAJO</v>
      </c>
    </row>
    <row r="1557">
      <c r="A1557" s="8" t="s">
        <v>1509</v>
      </c>
      <c r="B1557" s="9" t="s">
        <v>17</v>
      </c>
      <c r="C1557" s="9" t="s">
        <v>91</v>
      </c>
      <c r="D1557" s="9" t="s">
        <v>2144</v>
      </c>
      <c r="E1557" s="10">
        <v>8.5</v>
      </c>
      <c r="F1557" s="10">
        <v>16.5</v>
      </c>
      <c r="G1557" s="10">
        <v>16.0</v>
      </c>
      <c r="H1557" s="10">
        <v>18.0</v>
      </c>
      <c r="I1557" s="10">
        <v>16.5</v>
      </c>
      <c r="J1557" s="10">
        <v>19.0</v>
      </c>
      <c r="K1557" s="10">
        <v>14.8</v>
      </c>
      <c r="L1557" s="10">
        <v>15.0</v>
      </c>
      <c r="M1557" s="11">
        <f t="shared" si="1"/>
        <v>15.61428571</v>
      </c>
      <c r="N1557" s="11">
        <f t="shared" si="2"/>
        <v>16</v>
      </c>
      <c r="O1557" s="12" t="str">
        <f t="shared" si="3"/>
        <v>DESAPROBADO</v>
      </c>
      <c r="P1557" s="12" t="str">
        <f>IF(OR(D1557="Académica",D1557="Empresa"),(IF(M1557&lt;Leyenda!$I$11,"ALTO",(IF(M1557&lt;=Leyenda!$I$10,"MEDIO","BAJO")))),(IF(M1557&lt;Leyenda!$J$11,"ALTO",(IF(M1557&lt;=Leyenda!$J$10,"MEDIO","BAJO")))))</f>
        <v>BAJO</v>
      </c>
    </row>
    <row r="1558">
      <c r="A1558" s="8" t="s">
        <v>2702</v>
      </c>
      <c r="B1558" s="9" t="s">
        <v>21</v>
      </c>
      <c r="C1558" s="9" t="s">
        <v>91</v>
      </c>
      <c r="D1558" s="9" t="s">
        <v>2144</v>
      </c>
      <c r="E1558" s="10">
        <v>11.0</v>
      </c>
      <c r="F1558" s="10">
        <v>8.5</v>
      </c>
      <c r="G1558" s="10">
        <v>16.5</v>
      </c>
      <c r="H1558" s="10">
        <v>10.0</v>
      </c>
      <c r="I1558" s="10">
        <v>16.5</v>
      </c>
      <c r="J1558" s="10">
        <v>16.5</v>
      </c>
      <c r="K1558" s="10">
        <v>12.4</v>
      </c>
      <c r="L1558" s="10">
        <v>12.5</v>
      </c>
      <c r="M1558" s="11">
        <f t="shared" si="1"/>
        <v>13.05714286</v>
      </c>
      <c r="N1558" s="11">
        <f t="shared" si="2"/>
        <v>13</v>
      </c>
      <c r="O1558" s="12" t="str">
        <f t="shared" si="3"/>
        <v>DESAPROBADO</v>
      </c>
      <c r="P1558" s="12" t="str">
        <f>IF(OR(D1558="Académica",D1558="Empresa"),(IF(M1558&lt;Leyenda!$I$11,"ALTO",(IF(M1558&lt;=Leyenda!$I$10,"MEDIO","BAJO")))),(IF(M1558&lt;Leyenda!$J$11,"ALTO",(IF(M1558&lt;=Leyenda!$J$10,"MEDIO","BAJO")))))</f>
        <v>MEDIO</v>
      </c>
    </row>
    <row r="1559">
      <c r="A1559" s="8" t="s">
        <v>2703</v>
      </c>
      <c r="B1559" s="9" t="s">
        <v>601</v>
      </c>
      <c r="C1559" s="9" t="s">
        <v>91</v>
      </c>
      <c r="D1559" s="9" t="s">
        <v>2144</v>
      </c>
      <c r="E1559" s="10">
        <v>18.0</v>
      </c>
      <c r="F1559" s="10">
        <v>17.5</v>
      </c>
      <c r="G1559" s="10">
        <v>18.0</v>
      </c>
      <c r="H1559" s="10">
        <v>18.5</v>
      </c>
      <c r="I1559" s="10">
        <v>18.0</v>
      </c>
      <c r="J1559" s="10">
        <v>19.0</v>
      </c>
      <c r="K1559" s="10">
        <v>17.9</v>
      </c>
      <c r="L1559" s="10">
        <v>18.0</v>
      </c>
      <c r="M1559" s="11">
        <f t="shared" si="1"/>
        <v>18.12857143</v>
      </c>
      <c r="N1559" s="11">
        <f t="shared" si="2"/>
        <v>18</v>
      </c>
      <c r="O1559" s="12" t="str">
        <f t="shared" si="3"/>
        <v>APROBADO</v>
      </c>
      <c r="P1559" s="12" t="str">
        <f>IF(OR(D1559="Académica",D1559="Empresa"),(IF(M1559&lt;Leyenda!$I$11,"ALTO",(IF(M1559&lt;=Leyenda!$I$10,"MEDIO","BAJO")))),(IF(M1559&lt;Leyenda!$J$11,"ALTO",(IF(M1559&lt;=Leyenda!$J$10,"MEDIO","BAJO")))))</f>
        <v>BAJO</v>
      </c>
    </row>
    <row r="1560">
      <c r="A1560" s="8" t="s">
        <v>1092</v>
      </c>
      <c r="B1560" s="9" t="s">
        <v>28</v>
      </c>
      <c r="C1560" s="9" t="s">
        <v>91</v>
      </c>
      <c r="D1560" s="9" t="s">
        <v>2144</v>
      </c>
      <c r="E1560" s="10">
        <v>16.5</v>
      </c>
      <c r="F1560" s="10">
        <v>19.0</v>
      </c>
      <c r="G1560" s="10">
        <v>16.5</v>
      </c>
      <c r="H1560" s="10">
        <v>18.0</v>
      </c>
      <c r="I1560" s="10">
        <v>16.5</v>
      </c>
      <c r="J1560" s="10">
        <v>16.5</v>
      </c>
      <c r="K1560" s="10">
        <v>17.1</v>
      </c>
      <c r="L1560" s="10">
        <v>17.0</v>
      </c>
      <c r="M1560" s="11">
        <f t="shared" si="1"/>
        <v>17.15714286</v>
      </c>
      <c r="N1560" s="11">
        <f t="shared" si="2"/>
        <v>17</v>
      </c>
      <c r="O1560" s="12" t="str">
        <f t="shared" si="3"/>
        <v>APROBADO</v>
      </c>
      <c r="P1560" s="12" t="str">
        <f>IF(OR(D1560="Académica",D1560="Empresa"),(IF(M1560&lt;Leyenda!$I$11,"ALTO",(IF(M1560&lt;=Leyenda!$I$10,"MEDIO","BAJO")))),(IF(M1560&lt;Leyenda!$J$11,"ALTO",(IF(M1560&lt;=Leyenda!$J$10,"MEDIO","BAJO")))))</f>
        <v>BAJO</v>
      </c>
    </row>
    <row r="1561">
      <c r="A1561" s="8" t="s">
        <v>1286</v>
      </c>
      <c r="B1561" s="9" t="s">
        <v>28</v>
      </c>
      <c r="C1561" s="9" t="s">
        <v>91</v>
      </c>
      <c r="D1561" s="9" t="s">
        <v>2144</v>
      </c>
      <c r="E1561" s="10">
        <v>20.0</v>
      </c>
      <c r="F1561" s="10">
        <v>19.0</v>
      </c>
      <c r="G1561" s="10">
        <v>19.0</v>
      </c>
      <c r="H1561" s="10">
        <v>18.0</v>
      </c>
      <c r="I1561" s="10">
        <v>17.5</v>
      </c>
      <c r="J1561" s="10">
        <v>16.5</v>
      </c>
      <c r="K1561" s="10">
        <v>18.3</v>
      </c>
      <c r="L1561" s="10">
        <v>18.0</v>
      </c>
      <c r="M1561" s="11">
        <f t="shared" si="1"/>
        <v>18.32857143</v>
      </c>
      <c r="N1561" s="11">
        <f t="shared" si="2"/>
        <v>18</v>
      </c>
      <c r="O1561" s="12" t="str">
        <f t="shared" si="3"/>
        <v>APROBADO</v>
      </c>
      <c r="P1561" s="12" t="str">
        <f>IF(OR(D1561="Académica",D1561="Empresa"),(IF(M1561&lt;Leyenda!$I$11,"ALTO",(IF(M1561&lt;=Leyenda!$I$10,"MEDIO","BAJO")))),(IF(M1561&lt;Leyenda!$J$11,"ALTO",(IF(M1561&lt;=Leyenda!$J$10,"MEDIO","BAJO")))))</f>
        <v>BAJO</v>
      </c>
    </row>
    <row r="1562">
      <c r="A1562" s="8" t="s">
        <v>2704</v>
      </c>
      <c r="B1562" s="9" t="s">
        <v>25</v>
      </c>
      <c r="C1562" s="9" t="s">
        <v>91</v>
      </c>
      <c r="D1562" s="9" t="s">
        <v>2144</v>
      </c>
      <c r="E1562" s="10">
        <v>15.5</v>
      </c>
      <c r="F1562" s="10">
        <v>15.0</v>
      </c>
      <c r="G1562" s="10">
        <v>15.5</v>
      </c>
      <c r="H1562" s="10">
        <v>16.5</v>
      </c>
      <c r="I1562" s="10">
        <v>16.5</v>
      </c>
      <c r="J1562" s="10">
        <v>15.0</v>
      </c>
      <c r="K1562" s="10">
        <v>14.9</v>
      </c>
      <c r="L1562" s="10">
        <v>15.0</v>
      </c>
      <c r="M1562" s="11">
        <f t="shared" si="1"/>
        <v>15.55714286</v>
      </c>
      <c r="N1562" s="11">
        <f t="shared" si="2"/>
        <v>16</v>
      </c>
      <c r="O1562" s="12" t="str">
        <f t="shared" si="3"/>
        <v>APROBADO</v>
      </c>
      <c r="P1562" s="12" t="str">
        <f>IF(OR(D1562="Académica",D1562="Empresa"),(IF(M1562&lt;Leyenda!$I$11,"ALTO",(IF(M1562&lt;=Leyenda!$I$10,"MEDIO","BAJO")))),(IF(M1562&lt;Leyenda!$J$11,"ALTO",(IF(M1562&lt;=Leyenda!$J$10,"MEDIO","BAJO")))))</f>
        <v>BAJO</v>
      </c>
    </row>
    <row r="1563">
      <c r="A1563" s="8" t="s">
        <v>1980</v>
      </c>
      <c r="B1563" s="9" t="s">
        <v>21</v>
      </c>
      <c r="C1563" s="9" t="s">
        <v>91</v>
      </c>
      <c r="D1563" s="9" t="s">
        <v>2144</v>
      </c>
      <c r="E1563" s="10">
        <v>17.5</v>
      </c>
      <c r="F1563" s="10">
        <v>16.5</v>
      </c>
      <c r="G1563" s="10">
        <v>18.5</v>
      </c>
      <c r="H1563" s="10">
        <v>18.0</v>
      </c>
      <c r="I1563" s="10">
        <v>16.5</v>
      </c>
      <c r="J1563" s="10">
        <v>16.5</v>
      </c>
      <c r="K1563" s="10">
        <v>17.1</v>
      </c>
      <c r="L1563" s="10">
        <v>17.0</v>
      </c>
      <c r="M1563" s="11">
        <f t="shared" si="1"/>
        <v>17.22857143</v>
      </c>
      <c r="N1563" s="11">
        <f t="shared" si="2"/>
        <v>17</v>
      </c>
      <c r="O1563" s="12" t="str">
        <f t="shared" si="3"/>
        <v>APROBADO</v>
      </c>
      <c r="P1563" s="12" t="str">
        <f>IF(OR(D1563="Académica",D1563="Empresa"),(IF(M1563&lt;Leyenda!$I$11,"ALTO",(IF(M1563&lt;=Leyenda!$I$10,"MEDIO","BAJO")))),(IF(M1563&lt;Leyenda!$J$11,"ALTO",(IF(M1563&lt;=Leyenda!$J$10,"MEDIO","BAJO")))))</f>
        <v>BAJO</v>
      </c>
    </row>
    <row r="1564">
      <c r="A1564" s="8" t="s">
        <v>1574</v>
      </c>
      <c r="B1564" s="9" t="s">
        <v>25</v>
      </c>
      <c r="C1564" s="9" t="s">
        <v>91</v>
      </c>
      <c r="D1564" s="9" t="s">
        <v>2144</v>
      </c>
      <c r="E1564" s="10">
        <v>15.5</v>
      </c>
      <c r="F1564" s="10">
        <v>16.5</v>
      </c>
      <c r="G1564" s="10">
        <v>16.5</v>
      </c>
      <c r="H1564" s="10">
        <v>18.0</v>
      </c>
      <c r="I1564" s="10">
        <v>16.5</v>
      </c>
      <c r="J1564" s="10">
        <v>12.5</v>
      </c>
      <c r="K1564" s="10">
        <v>16.6</v>
      </c>
      <c r="L1564" s="10">
        <v>16.5</v>
      </c>
      <c r="M1564" s="11">
        <f t="shared" si="1"/>
        <v>16.01428571</v>
      </c>
      <c r="N1564" s="11">
        <f t="shared" si="2"/>
        <v>16</v>
      </c>
      <c r="O1564" s="12" t="str">
        <f t="shared" si="3"/>
        <v>APROBADO</v>
      </c>
      <c r="P1564" s="12" t="str">
        <f>IF(OR(D1564="Académica",D1564="Empresa"),(IF(M1564&lt;Leyenda!$I$11,"ALTO",(IF(M1564&lt;=Leyenda!$I$10,"MEDIO","BAJO")))),(IF(M1564&lt;Leyenda!$J$11,"ALTO",(IF(M1564&lt;=Leyenda!$J$10,"MEDIO","BAJO")))))</f>
        <v>BAJO</v>
      </c>
    </row>
    <row r="1565">
      <c r="A1565" s="8" t="s">
        <v>2705</v>
      </c>
      <c r="B1565" s="9" t="s">
        <v>28</v>
      </c>
      <c r="C1565" s="9" t="s">
        <v>91</v>
      </c>
      <c r="D1565" s="9" t="s">
        <v>2144</v>
      </c>
      <c r="E1565" s="10">
        <v>20.0</v>
      </c>
      <c r="F1565" s="10">
        <v>20.0</v>
      </c>
      <c r="G1565" s="10">
        <v>19.0</v>
      </c>
      <c r="H1565" s="10">
        <v>18.0</v>
      </c>
      <c r="I1565" s="10">
        <v>17.5</v>
      </c>
      <c r="J1565" s="10">
        <v>16.5</v>
      </c>
      <c r="K1565" s="10">
        <v>18.4</v>
      </c>
      <c r="L1565" s="10">
        <v>18.5</v>
      </c>
      <c r="M1565" s="11">
        <f t="shared" si="1"/>
        <v>18.48571429</v>
      </c>
      <c r="N1565" s="11">
        <f t="shared" si="2"/>
        <v>18</v>
      </c>
      <c r="O1565" s="12" t="str">
        <f t="shared" si="3"/>
        <v>APROBADO</v>
      </c>
      <c r="P1565" s="12" t="str">
        <f>IF(OR(D1565="Académica",D1565="Empresa"),(IF(M1565&lt;Leyenda!$I$11,"ALTO",(IF(M1565&lt;=Leyenda!$I$10,"MEDIO","BAJO")))),(IF(M1565&lt;Leyenda!$J$11,"ALTO",(IF(M1565&lt;=Leyenda!$J$10,"MEDIO","BAJO")))))</f>
        <v>BAJO</v>
      </c>
    </row>
    <row r="1566">
      <c r="A1566" s="8" t="s">
        <v>1084</v>
      </c>
      <c r="B1566" s="9" t="s">
        <v>17</v>
      </c>
      <c r="C1566" s="9" t="s">
        <v>91</v>
      </c>
      <c r="D1566" s="9" t="s">
        <v>2144</v>
      </c>
      <c r="E1566" s="10">
        <v>18.0</v>
      </c>
      <c r="F1566" s="10">
        <v>16.5</v>
      </c>
      <c r="G1566" s="10">
        <v>16.5</v>
      </c>
      <c r="H1566" s="10">
        <v>18.0</v>
      </c>
      <c r="I1566" s="10">
        <v>16.5</v>
      </c>
      <c r="J1566" s="10">
        <v>19.0</v>
      </c>
      <c r="K1566" s="10">
        <v>17.4</v>
      </c>
      <c r="L1566" s="10">
        <v>17.0</v>
      </c>
      <c r="M1566" s="11">
        <f t="shared" si="1"/>
        <v>17.41428571</v>
      </c>
      <c r="N1566" s="11">
        <f t="shared" si="2"/>
        <v>17</v>
      </c>
      <c r="O1566" s="12" t="str">
        <f t="shared" si="3"/>
        <v>APROBADO</v>
      </c>
      <c r="P1566" s="12" t="str">
        <f>IF(OR(D1566="Académica",D1566="Empresa"),(IF(M1566&lt;Leyenda!$I$11,"ALTO",(IF(M1566&lt;=Leyenda!$I$10,"MEDIO","BAJO")))),(IF(M1566&lt;Leyenda!$J$11,"ALTO",(IF(M1566&lt;=Leyenda!$J$10,"MEDIO","BAJO")))))</f>
        <v>BAJO</v>
      </c>
    </row>
    <row r="1567">
      <c r="A1567" s="8" t="s">
        <v>2706</v>
      </c>
      <c r="B1567" s="9" t="s">
        <v>28</v>
      </c>
      <c r="C1567" s="9" t="s">
        <v>91</v>
      </c>
      <c r="D1567" s="9" t="s">
        <v>2144</v>
      </c>
      <c r="E1567" s="10">
        <v>11.5</v>
      </c>
      <c r="F1567" s="10">
        <v>16.5</v>
      </c>
      <c r="G1567" s="10">
        <v>17.5</v>
      </c>
      <c r="H1567" s="10">
        <v>18.0</v>
      </c>
      <c r="I1567" s="10">
        <v>16.5</v>
      </c>
      <c r="J1567" s="10">
        <v>16.5</v>
      </c>
      <c r="K1567" s="10">
        <v>16.1</v>
      </c>
      <c r="L1567" s="10">
        <v>16.0</v>
      </c>
      <c r="M1567" s="11">
        <f t="shared" si="1"/>
        <v>16.08571429</v>
      </c>
      <c r="N1567" s="11">
        <f t="shared" si="2"/>
        <v>16</v>
      </c>
      <c r="O1567" s="12" t="str">
        <f t="shared" si="3"/>
        <v>APROBADO</v>
      </c>
      <c r="P1567" s="12" t="str">
        <f>IF(OR(D1567="Académica",D1567="Empresa"),(IF(M1567&lt;Leyenda!$I$11,"ALTO",(IF(M1567&lt;=Leyenda!$I$10,"MEDIO","BAJO")))),(IF(M1567&lt;Leyenda!$J$11,"ALTO",(IF(M1567&lt;=Leyenda!$J$10,"MEDIO","BAJO")))))</f>
        <v>BAJO</v>
      </c>
    </row>
    <row r="1568">
      <c r="A1568" s="8" t="s">
        <v>754</v>
      </c>
      <c r="B1568" s="9" t="s">
        <v>50</v>
      </c>
      <c r="C1568" s="9" t="s">
        <v>91</v>
      </c>
      <c r="D1568" s="9" t="s">
        <v>2144</v>
      </c>
      <c r="E1568" s="10">
        <v>16.5</v>
      </c>
      <c r="F1568" s="10">
        <v>16.5</v>
      </c>
      <c r="G1568" s="10">
        <v>12.5</v>
      </c>
      <c r="H1568" s="10">
        <v>18.0</v>
      </c>
      <c r="I1568" s="10">
        <v>16.5</v>
      </c>
      <c r="J1568" s="10">
        <v>15.0</v>
      </c>
      <c r="K1568" s="10">
        <v>15.6</v>
      </c>
      <c r="L1568" s="10">
        <v>15.5</v>
      </c>
      <c r="M1568" s="11">
        <f t="shared" si="1"/>
        <v>15.8</v>
      </c>
      <c r="N1568" s="11">
        <f t="shared" si="2"/>
        <v>16</v>
      </c>
      <c r="O1568" s="12" t="str">
        <f t="shared" si="3"/>
        <v>APROBADO</v>
      </c>
      <c r="P1568" s="12" t="str">
        <f>IF(OR(D1568="Académica",D1568="Empresa"),(IF(M1568&lt;Leyenda!$I$11,"ALTO",(IF(M1568&lt;=Leyenda!$I$10,"MEDIO","BAJO")))),(IF(M1568&lt;Leyenda!$J$11,"ALTO",(IF(M1568&lt;=Leyenda!$J$10,"MEDIO","BAJO")))))</f>
        <v>BAJO</v>
      </c>
    </row>
    <row r="1569">
      <c r="A1569" s="8" t="s">
        <v>1964</v>
      </c>
      <c r="B1569" s="9" t="s">
        <v>25</v>
      </c>
      <c r="C1569" s="9" t="s">
        <v>91</v>
      </c>
      <c r="D1569" s="9" t="s">
        <v>2144</v>
      </c>
      <c r="E1569" s="10">
        <v>19.0</v>
      </c>
      <c r="F1569" s="10">
        <v>16.5</v>
      </c>
      <c r="G1569" s="10">
        <v>16.5</v>
      </c>
      <c r="H1569" s="10">
        <v>18.0</v>
      </c>
      <c r="I1569" s="10">
        <v>16.5</v>
      </c>
      <c r="J1569" s="10">
        <v>15.0</v>
      </c>
      <c r="K1569" s="10">
        <v>17.1</v>
      </c>
      <c r="L1569" s="10">
        <v>17.0</v>
      </c>
      <c r="M1569" s="11">
        <f t="shared" si="1"/>
        <v>16.94285714</v>
      </c>
      <c r="N1569" s="11">
        <f t="shared" si="2"/>
        <v>17</v>
      </c>
      <c r="O1569" s="12" t="str">
        <f t="shared" si="3"/>
        <v>APROBADO</v>
      </c>
      <c r="P1569" s="12" t="str">
        <f>IF(OR(D1569="Académica",D1569="Empresa"),(IF(M1569&lt;Leyenda!$I$11,"ALTO",(IF(M1569&lt;=Leyenda!$I$10,"MEDIO","BAJO")))),(IF(M1569&lt;Leyenda!$J$11,"ALTO",(IF(M1569&lt;=Leyenda!$J$10,"MEDIO","BAJO")))))</f>
        <v>BAJO</v>
      </c>
    </row>
    <row r="1570">
      <c r="A1570" s="8" t="s">
        <v>1592</v>
      </c>
      <c r="B1570" s="9" t="s">
        <v>17</v>
      </c>
      <c r="C1570" s="9" t="s">
        <v>91</v>
      </c>
      <c r="D1570" s="9" t="s">
        <v>2144</v>
      </c>
      <c r="E1570" s="10">
        <v>17.5</v>
      </c>
      <c r="F1570" s="10">
        <v>16.5</v>
      </c>
      <c r="G1570" s="10">
        <v>17.5</v>
      </c>
      <c r="H1570" s="10">
        <v>16.5</v>
      </c>
      <c r="I1570" s="10">
        <v>16.5</v>
      </c>
      <c r="J1570" s="10">
        <v>20.0</v>
      </c>
      <c r="K1570" s="10">
        <v>16.9</v>
      </c>
      <c r="L1570" s="10">
        <v>17.0</v>
      </c>
      <c r="M1570" s="11">
        <f t="shared" si="1"/>
        <v>17.34285714</v>
      </c>
      <c r="N1570" s="11">
        <f t="shared" si="2"/>
        <v>17</v>
      </c>
      <c r="O1570" s="12" t="str">
        <f t="shared" si="3"/>
        <v>APROBADO</v>
      </c>
      <c r="P1570" s="12" t="str">
        <f>IF(OR(D1570="Académica",D1570="Empresa"),(IF(M1570&lt;Leyenda!$I$11,"ALTO",(IF(M1570&lt;=Leyenda!$I$10,"MEDIO","BAJO")))),(IF(M1570&lt;Leyenda!$J$11,"ALTO",(IF(M1570&lt;=Leyenda!$J$10,"MEDIO","BAJO")))))</f>
        <v>BAJO</v>
      </c>
    </row>
    <row r="1571">
      <c r="A1571" s="8" t="s">
        <v>2707</v>
      </c>
      <c r="B1571" s="9" t="s">
        <v>25</v>
      </c>
      <c r="C1571" s="9" t="s">
        <v>91</v>
      </c>
      <c r="D1571" s="9" t="s">
        <v>2144</v>
      </c>
      <c r="E1571" s="10">
        <v>16.5</v>
      </c>
      <c r="F1571" s="10">
        <v>16.5</v>
      </c>
      <c r="G1571" s="10">
        <v>16.5</v>
      </c>
      <c r="H1571" s="10">
        <v>18.0</v>
      </c>
      <c r="I1571" s="10">
        <v>17.5</v>
      </c>
      <c r="J1571" s="10">
        <v>15.0</v>
      </c>
      <c r="K1571" s="10">
        <v>15.7</v>
      </c>
      <c r="L1571" s="10">
        <v>15.5</v>
      </c>
      <c r="M1571" s="11">
        <f t="shared" si="1"/>
        <v>16.52857143</v>
      </c>
      <c r="N1571" s="11">
        <f t="shared" si="2"/>
        <v>17</v>
      </c>
      <c r="O1571" s="12" t="str">
        <f t="shared" si="3"/>
        <v>APROBADO</v>
      </c>
      <c r="P1571" s="12" t="str">
        <f>IF(OR(D1571="Académica",D1571="Empresa"),(IF(M1571&lt;Leyenda!$I$11,"ALTO",(IF(M1571&lt;=Leyenda!$I$10,"MEDIO","BAJO")))),(IF(M1571&lt;Leyenda!$J$11,"ALTO",(IF(M1571&lt;=Leyenda!$J$10,"MEDIO","BAJO")))))</f>
        <v>BAJO</v>
      </c>
    </row>
    <row r="1572">
      <c r="A1572" s="8" t="s">
        <v>1096</v>
      </c>
      <c r="B1572" s="9" t="s">
        <v>28</v>
      </c>
      <c r="C1572" s="9" t="s">
        <v>38</v>
      </c>
      <c r="D1572" s="9" t="s">
        <v>2144</v>
      </c>
      <c r="E1572" s="10">
        <v>17.5</v>
      </c>
      <c r="F1572" s="10">
        <v>18.5</v>
      </c>
      <c r="G1572" s="10">
        <v>19.0</v>
      </c>
      <c r="H1572" s="10">
        <v>19.0</v>
      </c>
      <c r="I1572" s="10">
        <v>19.0</v>
      </c>
      <c r="J1572" s="10">
        <v>19.0</v>
      </c>
      <c r="K1572" s="10">
        <v>18.6</v>
      </c>
      <c r="L1572" s="10">
        <v>18.5</v>
      </c>
      <c r="M1572" s="11">
        <f t="shared" si="1"/>
        <v>18.65714286</v>
      </c>
      <c r="N1572" s="11">
        <f t="shared" si="2"/>
        <v>19</v>
      </c>
      <c r="O1572" s="12" t="str">
        <f t="shared" si="3"/>
        <v>APROBADO</v>
      </c>
      <c r="P1572" s="12" t="str">
        <f>IF(OR(D1572="Académica",D1572="Empresa"),(IF(M1572&lt;Leyenda!$I$11,"ALTO",(IF(M1572&lt;=Leyenda!$I$10,"MEDIO","BAJO")))),(IF(M1572&lt;Leyenda!$J$11,"ALTO",(IF(M1572&lt;=Leyenda!$J$10,"MEDIO","BAJO")))))</f>
        <v>BAJO</v>
      </c>
    </row>
    <row r="1573">
      <c r="A1573" s="8" t="s">
        <v>844</v>
      </c>
      <c r="B1573" s="9" t="s">
        <v>17</v>
      </c>
      <c r="C1573" s="9" t="s">
        <v>38</v>
      </c>
      <c r="D1573" s="9" t="s">
        <v>2144</v>
      </c>
      <c r="E1573" s="10">
        <v>16.5</v>
      </c>
      <c r="F1573" s="10">
        <v>16.5</v>
      </c>
      <c r="G1573" s="10">
        <v>16.5</v>
      </c>
      <c r="H1573" s="10">
        <v>16.5</v>
      </c>
      <c r="I1573" s="10">
        <v>19.0</v>
      </c>
      <c r="J1573" s="10">
        <v>16.5</v>
      </c>
      <c r="K1573" s="10">
        <v>16.9</v>
      </c>
      <c r="L1573" s="10">
        <v>17.0</v>
      </c>
      <c r="M1573" s="11">
        <f t="shared" si="1"/>
        <v>16.91428571</v>
      </c>
      <c r="N1573" s="11">
        <f t="shared" si="2"/>
        <v>17</v>
      </c>
      <c r="O1573" s="12" t="str">
        <f t="shared" si="3"/>
        <v>APROBADO</v>
      </c>
      <c r="P1573" s="12" t="str">
        <f>IF(OR(D1573="Académica",D1573="Empresa"),(IF(M1573&lt;Leyenda!$I$11,"ALTO",(IF(M1573&lt;=Leyenda!$I$10,"MEDIO","BAJO")))),(IF(M1573&lt;Leyenda!$J$11,"ALTO",(IF(M1573&lt;=Leyenda!$J$10,"MEDIO","BAJO")))))</f>
        <v>BAJO</v>
      </c>
    </row>
    <row r="1574">
      <c r="A1574" s="8" t="s">
        <v>1656</v>
      </c>
      <c r="B1574" s="9" t="s">
        <v>25</v>
      </c>
      <c r="C1574" s="9" t="s">
        <v>38</v>
      </c>
      <c r="D1574" s="9" t="s">
        <v>2144</v>
      </c>
      <c r="E1574" s="10">
        <v>18.0</v>
      </c>
      <c r="F1574" s="10">
        <v>20.0</v>
      </c>
      <c r="G1574" s="10">
        <v>19.5</v>
      </c>
      <c r="H1574" s="10">
        <v>20.0</v>
      </c>
      <c r="I1574" s="10">
        <v>19.0</v>
      </c>
      <c r="J1574" s="10">
        <v>20.0</v>
      </c>
      <c r="K1574" s="10">
        <v>19.3</v>
      </c>
      <c r="L1574" s="10">
        <v>19.0</v>
      </c>
      <c r="M1574" s="11">
        <f t="shared" si="1"/>
        <v>19.4</v>
      </c>
      <c r="N1574" s="11">
        <f t="shared" si="2"/>
        <v>19</v>
      </c>
      <c r="O1574" s="12" t="str">
        <f t="shared" si="3"/>
        <v>APROBADO</v>
      </c>
      <c r="P1574" s="12" t="str">
        <f>IF(OR(D1574="Académica",D1574="Empresa"),(IF(M1574&lt;Leyenda!$I$11,"ALTO",(IF(M1574&lt;=Leyenda!$I$10,"MEDIO","BAJO")))),(IF(M1574&lt;Leyenda!$J$11,"ALTO",(IF(M1574&lt;=Leyenda!$J$10,"MEDIO","BAJO")))))</f>
        <v>BAJO</v>
      </c>
    </row>
    <row r="1575">
      <c r="A1575" s="8" t="s">
        <v>2708</v>
      </c>
      <c r="B1575" s="9" t="s">
        <v>601</v>
      </c>
      <c r="C1575" s="9" t="s">
        <v>72</v>
      </c>
      <c r="D1575" s="9" t="s">
        <v>2144</v>
      </c>
      <c r="E1575" s="10">
        <v>17.0</v>
      </c>
      <c r="F1575" s="10">
        <v>15.0</v>
      </c>
      <c r="G1575" s="10">
        <v>15.0</v>
      </c>
      <c r="H1575" s="10">
        <v>16.0</v>
      </c>
      <c r="I1575" s="10">
        <v>14.5</v>
      </c>
      <c r="J1575" s="10">
        <v>18.0</v>
      </c>
      <c r="K1575" s="10">
        <v>15.5</v>
      </c>
      <c r="L1575" s="10">
        <v>15.5</v>
      </c>
      <c r="M1575" s="11">
        <f t="shared" si="1"/>
        <v>15.85714286</v>
      </c>
      <c r="N1575" s="11">
        <f t="shared" si="2"/>
        <v>16</v>
      </c>
      <c r="O1575" s="12" t="str">
        <f t="shared" si="3"/>
        <v>APROBADO</v>
      </c>
      <c r="P1575" s="12" t="str">
        <f>IF(OR(D1575="Académica",D1575="Empresa"),(IF(M1575&lt;Leyenda!$I$11,"ALTO",(IF(M1575&lt;=Leyenda!$I$10,"MEDIO","BAJO")))),(IF(M1575&lt;Leyenda!$J$11,"ALTO",(IF(M1575&lt;=Leyenda!$J$10,"MEDIO","BAJO")))))</f>
        <v>BAJO</v>
      </c>
    </row>
    <row r="1576">
      <c r="A1576" s="8" t="s">
        <v>1234</v>
      </c>
      <c r="B1576" s="9" t="s">
        <v>17</v>
      </c>
      <c r="C1576" s="9" t="s">
        <v>72</v>
      </c>
      <c r="D1576" s="9" t="s">
        <v>2144</v>
      </c>
      <c r="E1576" s="10">
        <v>18.0</v>
      </c>
      <c r="F1576" s="10">
        <v>16.5</v>
      </c>
      <c r="G1576" s="10">
        <v>16.5</v>
      </c>
      <c r="H1576" s="10">
        <v>20.0</v>
      </c>
      <c r="I1576" s="10">
        <v>16.5</v>
      </c>
      <c r="J1576" s="10">
        <v>16.5</v>
      </c>
      <c r="K1576" s="10">
        <v>17.6</v>
      </c>
      <c r="L1576" s="10">
        <v>18.0</v>
      </c>
      <c r="M1576" s="11">
        <f t="shared" si="1"/>
        <v>17.37142857</v>
      </c>
      <c r="N1576" s="11">
        <f t="shared" si="2"/>
        <v>17</v>
      </c>
      <c r="O1576" s="12" t="str">
        <f t="shared" si="3"/>
        <v>APROBADO</v>
      </c>
      <c r="P1576" s="12" t="str">
        <f>IF(OR(D1576="Académica",D1576="Empresa"),(IF(M1576&lt;Leyenda!$I$11,"ALTO",(IF(M1576&lt;=Leyenda!$I$10,"MEDIO","BAJO")))),(IF(M1576&lt;Leyenda!$J$11,"ALTO",(IF(M1576&lt;=Leyenda!$J$10,"MEDIO","BAJO")))))</f>
        <v>BAJO</v>
      </c>
    </row>
    <row r="1577">
      <c r="A1577" s="8" t="s">
        <v>2709</v>
      </c>
      <c r="B1577" s="9" t="s">
        <v>601</v>
      </c>
      <c r="C1577" s="9" t="s">
        <v>72</v>
      </c>
      <c r="D1577" s="9" t="s">
        <v>2149</v>
      </c>
      <c r="E1577" s="10">
        <v>13.5</v>
      </c>
      <c r="F1577" s="10">
        <v>13.0</v>
      </c>
      <c r="G1577" s="10">
        <v>14.5</v>
      </c>
      <c r="H1577" s="10">
        <v>18.0</v>
      </c>
      <c r="I1577" s="10">
        <v>16.0</v>
      </c>
      <c r="J1577" s="10">
        <v>16.5</v>
      </c>
      <c r="K1577" s="10">
        <v>15.0</v>
      </c>
      <c r="L1577" s="10">
        <v>15.0</v>
      </c>
      <c r="M1577" s="11">
        <f t="shared" si="1"/>
        <v>15.21428571</v>
      </c>
      <c r="N1577" s="11">
        <f t="shared" si="2"/>
        <v>15</v>
      </c>
      <c r="O1577" s="12" t="str">
        <f t="shared" si="3"/>
        <v>APROBADO</v>
      </c>
      <c r="P1577" s="12" t="str">
        <f>IF(OR(D1577="Académica",D1577="Empresa"),(IF(M1577&lt;Leyenda!$I$11,"ALTO",(IF(M1577&lt;=Leyenda!$I$10,"MEDIO","BAJO")))),(IF(M1577&lt;Leyenda!$J$11,"ALTO",(IF(M1577&lt;=Leyenda!$J$10,"MEDIO","BAJO")))))</f>
        <v>BAJO</v>
      </c>
    </row>
    <row r="1578">
      <c r="A1578" s="8" t="s">
        <v>997</v>
      </c>
      <c r="B1578" s="9" t="s">
        <v>40</v>
      </c>
      <c r="C1578" s="9" t="s">
        <v>72</v>
      </c>
      <c r="D1578" s="9" t="s">
        <v>2144</v>
      </c>
      <c r="E1578" s="10">
        <v>19.0</v>
      </c>
      <c r="F1578" s="10">
        <v>17.5</v>
      </c>
      <c r="G1578" s="10">
        <v>17.5</v>
      </c>
      <c r="H1578" s="10">
        <v>19.0</v>
      </c>
      <c r="I1578" s="10">
        <v>19.0</v>
      </c>
      <c r="J1578" s="10">
        <v>19.0</v>
      </c>
      <c r="K1578" s="10">
        <v>18.1</v>
      </c>
      <c r="L1578" s="10">
        <v>18.5</v>
      </c>
      <c r="M1578" s="11">
        <f t="shared" si="1"/>
        <v>18.44285714</v>
      </c>
      <c r="N1578" s="11">
        <f t="shared" si="2"/>
        <v>18</v>
      </c>
      <c r="O1578" s="12" t="str">
        <f t="shared" si="3"/>
        <v>APROBADO</v>
      </c>
      <c r="P1578" s="12" t="str">
        <f>IF(OR(D1578="Académica",D1578="Empresa"),(IF(M1578&lt;Leyenda!$I$11,"ALTO",(IF(M1578&lt;=Leyenda!$I$10,"MEDIO","BAJO")))),(IF(M1578&lt;Leyenda!$J$11,"ALTO",(IF(M1578&lt;=Leyenda!$J$10,"MEDIO","BAJO")))))</f>
        <v>BAJO</v>
      </c>
    </row>
    <row r="1579">
      <c r="A1579" s="8" t="s">
        <v>2710</v>
      </c>
      <c r="B1579" s="9" t="s">
        <v>17</v>
      </c>
      <c r="C1579" s="9" t="s">
        <v>72</v>
      </c>
      <c r="D1579" s="9" t="s">
        <v>2144</v>
      </c>
      <c r="E1579" s="10">
        <v>16.5</v>
      </c>
      <c r="F1579" s="10">
        <v>19.0</v>
      </c>
      <c r="G1579" s="10">
        <v>17.5</v>
      </c>
      <c r="H1579" s="10">
        <v>19.0</v>
      </c>
      <c r="I1579" s="10">
        <v>16.5</v>
      </c>
      <c r="J1579" s="10">
        <v>19.0</v>
      </c>
      <c r="K1579" s="10">
        <v>17.6</v>
      </c>
      <c r="L1579" s="10">
        <v>18.0</v>
      </c>
      <c r="M1579" s="11">
        <f t="shared" si="1"/>
        <v>17.87142857</v>
      </c>
      <c r="N1579" s="11">
        <f t="shared" si="2"/>
        <v>18</v>
      </c>
      <c r="O1579" s="12" t="str">
        <f t="shared" si="3"/>
        <v>APROBADO</v>
      </c>
      <c r="P1579" s="12" t="str">
        <f>IF(OR(D1579="Académica",D1579="Empresa"),(IF(M1579&lt;Leyenda!$I$11,"ALTO",(IF(M1579&lt;=Leyenda!$I$10,"MEDIO","BAJO")))),(IF(M1579&lt;Leyenda!$J$11,"ALTO",(IF(M1579&lt;=Leyenda!$J$10,"MEDIO","BAJO")))))</f>
        <v>BAJO</v>
      </c>
    </row>
    <row r="1580">
      <c r="A1580" s="8" t="s">
        <v>940</v>
      </c>
      <c r="B1580" s="9" t="s">
        <v>17</v>
      </c>
      <c r="C1580" s="9" t="s">
        <v>72</v>
      </c>
      <c r="D1580" s="9" t="s">
        <v>2144</v>
      </c>
      <c r="E1580" s="10">
        <v>16.5</v>
      </c>
      <c r="F1580" s="10">
        <v>19.0</v>
      </c>
      <c r="G1580" s="10">
        <v>18.5</v>
      </c>
      <c r="H1580" s="10">
        <v>20.0</v>
      </c>
      <c r="I1580" s="10">
        <v>16.5</v>
      </c>
      <c r="J1580" s="10">
        <v>19.0</v>
      </c>
      <c r="K1580" s="10">
        <v>18.6</v>
      </c>
      <c r="L1580" s="10">
        <v>18.5</v>
      </c>
      <c r="M1580" s="11">
        <f t="shared" si="1"/>
        <v>18.3</v>
      </c>
      <c r="N1580" s="11">
        <f t="shared" si="2"/>
        <v>18</v>
      </c>
      <c r="O1580" s="12" t="str">
        <f t="shared" si="3"/>
        <v>APROBADO</v>
      </c>
      <c r="P1580" s="12" t="str">
        <f>IF(OR(D1580="Académica",D1580="Empresa"),(IF(M1580&lt;Leyenda!$I$11,"ALTO",(IF(M1580&lt;=Leyenda!$I$10,"MEDIO","BAJO")))),(IF(M1580&lt;Leyenda!$J$11,"ALTO",(IF(M1580&lt;=Leyenda!$J$10,"MEDIO","BAJO")))))</f>
        <v>BAJO</v>
      </c>
    </row>
    <row r="1581">
      <c r="A1581" s="8" t="s">
        <v>1032</v>
      </c>
      <c r="B1581" s="9" t="s">
        <v>40</v>
      </c>
      <c r="C1581" s="9" t="s">
        <v>72</v>
      </c>
      <c r="D1581" s="9" t="s">
        <v>2144</v>
      </c>
      <c r="E1581" s="10">
        <v>19.0</v>
      </c>
      <c r="F1581" s="10">
        <v>19.0</v>
      </c>
      <c r="G1581" s="10">
        <v>18.5</v>
      </c>
      <c r="H1581" s="10">
        <v>20.0</v>
      </c>
      <c r="I1581" s="10">
        <v>19.0</v>
      </c>
      <c r="J1581" s="10">
        <v>19.0</v>
      </c>
      <c r="K1581" s="10">
        <v>19.1</v>
      </c>
      <c r="L1581" s="10">
        <v>19.0</v>
      </c>
      <c r="M1581" s="11">
        <f t="shared" si="1"/>
        <v>19.08571429</v>
      </c>
      <c r="N1581" s="11">
        <f t="shared" si="2"/>
        <v>19</v>
      </c>
      <c r="O1581" s="12" t="str">
        <f t="shared" si="3"/>
        <v>APROBADO</v>
      </c>
      <c r="P1581" s="12" t="str">
        <f>IF(OR(D1581="Académica",D1581="Empresa"),(IF(M1581&lt;Leyenda!$I$11,"ALTO",(IF(M1581&lt;=Leyenda!$I$10,"MEDIO","BAJO")))),(IF(M1581&lt;Leyenda!$J$11,"ALTO",(IF(M1581&lt;=Leyenda!$J$10,"MEDIO","BAJO")))))</f>
        <v>BAJO</v>
      </c>
    </row>
    <row r="1582">
      <c r="A1582" s="8" t="s">
        <v>2316</v>
      </c>
      <c r="B1582" s="9" t="s">
        <v>386</v>
      </c>
      <c r="C1582" s="9" t="s">
        <v>72</v>
      </c>
      <c r="D1582" s="9" t="s">
        <v>2185</v>
      </c>
      <c r="E1582" s="10">
        <v>19.0</v>
      </c>
      <c r="F1582" s="10">
        <v>18.5</v>
      </c>
      <c r="G1582" s="10">
        <v>19.5</v>
      </c>
      <c r="H1582" s="10">
        <v>19.0</v>
      </c>
      <c r="I1582" s="10">
        <v>17.0</v>
      </c>
      <c r="J1582" s="10">
        <v>19.0</v>
      </c>
      <c r="K1582" s="10">
        <v>18.5</v>
      </c>
      <c r="L1582" s="10">
        <v>18.5</v>
      </c>
      <c r="M1582" s="11">
        <f t="shared" si="1"/>
        <v>18.64285714</v>
      </c>
      <c r="N1582" s="11">
        <f t="shared" si="2"/>
        <v>19</v>
      </c>
      <c r="O1582" s="12" t="str">
        <f t="shared" si="3"/>
        <v>APROBADO</v>
      </c>
      <c r="P1582" s="12" t="str">
        <f>IF(OR(D1582="Académica",D1582="Empresa"),(IF(M1582&lt;Leyenda!$I$11,"ALTO",(IF(M1582&lt;=Leyenda!$I$10,"MEDIO","BAJO")))),(IF(M1582&lt;Leyenda!$J$11,"ALTO",(IF(M1582&lt;=Leyenda!$J$10,"MEDIO","BAJO")))))</f>
        <v>BAJO</v>
      </c>
    </row>
    <row r="1583">
      <c r="A1583" s="8" t="s">
        <v>1474</v>
      </c>
      <c r="B1583" s="9" t="s">
        <v>28</v>
      </c>
      <c r="C1583" s="9" t="s">
        <v>72</v>
      </c>
      <c r="D1583" s="9" t="s">
        <v>2144</v>
      </c>
      <c r="E1583" s="10">
        <v>16.5</v>
      </c>
      <c r="F1583" s="10">
        <v>16.5</v>
      </c>
      <c r="G1583" s="10">
        <v>16.5</v>
      </c>
      <c r="H1583" s="10">
        <v>19.0</v>
      </c>
      <c r="I1583" s="10">
        <v>16.5</v>
      </c>
      <c r="J1583" s="10">
        <v>16.5</v>
      </c>
      <c r="K1583" s="10">
        <v>16.9</v>
      </c>
      <c r="L1583" s="10">
        <v>16.5</v>
      </c>
      <c r="M1583" s="11">
        <f t="shared" si="1"/>
        <v>16.91428571</v>
      </c>
      <c r="N1583" s="11">
        <f t="shared" si="2"/>
        <v>17</v>
      </c>
      <c r="O1583" s="12" t="str">
        <f t="shared" si="3"/>
        <v>APROBADO</v>
      </c>
      <c r="P1583" s="12" t="str">
        <f>IF(OR(D1583="Académica",D1583="Empresa"),(IF(M1583&lt;Leyenda!$I$11,"ALTO",(IF(M1583&lt;=Leyenda!$I$10,"MEDIO","BAJO")))),(IF(M1583&lt;Leyenda!$J$11,"ALTO",(IF(M1583&lt;=Leyenda!$J$10,"MEDIO","BAJO")))))</f>
        <v>BAJO</v>
      </c>
    </row>
    <row r="1584">
      <c r="A1584" s="8" t="s">
        <v>1251</v>
      </c>
      <c r="B1584" s="9" t="s">
        <v>28</v>
      </c>
      <c r="C1584" s="9" t="s">
        <v>72</v>
      </c>
      <c r="D1584" s="9" t="s">
        <v>2144</v>
      </c>
      <c r="E1584" s="10">
        <v>17.5</v>
      </c>
      <c r="F1584" s="10">
        <v>16.5</v>
      </c>
      <c r="G1584" s="10">
        <v>16.5</v>
      </c>
      <c r="H1584" s="10">
        <v>19.0</v>
      </c>
      <c r="I1584" s="10">
        <v>16.5</v>
      </c>
      <c r="J1584" s="10">
        <v>16.5</v>
      </c>
      <c r="K1584" s="10">
        <v>16.4</v>
      </c>
      <c r="L1584" s="10">
        <v>16.5</v>
      </c>
      <c r="M1584" s="11">
        <f t="shared" si="1"/>
        <v>16.98571429</v>
      </c>
      <c r="N1584" s="11">
        <f t="shared" si="2"/>
        <v>17</v>
      </c>
      <c r="O1584" s="12" t="str">
        <f t="shared" si="3"/>
        <v>APROBADO</v>
      </c>
      <c r="P1584" s="12" t="str">
        <f>IF(OR(D1584="Académica",D1584="Empresa"),(IF(M1584&lt;Leyenda!$I$11,"ALTO",(IF(M1584&lt;=Leyenda!$I$10,"MEDIO","BAJO")))),(IF(M1584&lt;Leyenda!$J$11,"ALTO",(IF(M1584&lt;=Leyenda!$J$10,"MEDIO","BAJO")))))</f>
        <v>BAJO</v>
      </c>
    </row>
    <row r="1585">
      <c r="A1585" s="8" t="s">
        <v>2711</v>
      </c>
      <c r="B1585" s="9" t="s">
        <v>21</v>
      </c>
      <c r="C1585" s="9" t="s">
        <v>72</v>
      </c>
      <c r="D1585" s="9" t="s">
        <v>2144</v>
      </c>
      <c r="E1585" s="10">
        <v>19.0</v>
      </c>
      <c r="F1585" s="10">
        <v>18.5</v>
      </c>
      <c r="G1585" s="10">
        <v>17.5</v>
      </c>
      <c r="H1585" s="10">
        <v>19.0</v>
      </c>
      <c r="I1585" s="10">
        <v>16.5</v>
      </c>
      <c r="J1585" s="10">
        <v>19.0</v>
      </c>
      <c r="K1585" s="10">
        <v>17.6</v>
      </c>
      <c r="L1585" s="10">
        <v>17.5</v>
      </c>
      <c r="M1585" s="11">
        <f t="shared" si="1"/>
        <v>18.15714286</v>
      </c>
      <c r="N1585" s="11">
        <f t="shared" si="2"/>
        <v>18</v>
      </c>
      <c r="O1585" s="12" t="str">
        <f t="shared" si="3"/>
        <v>APROBADO</v>
      </c>
      <c r="P1585" s="12" t="str">
        <f>IF(OR(D1585="Académica",D1585="Empresa"),(IF(M1585&lt;Leyenda!$I$11,"ALTO",(IF(M1585&lt;=Leyenda!$I$10,"MEDIO","BAJO")))),(IF(M1585&lt;Leyenda!$J$11,"ALTO",(IF(M1585&lt;=Leyenda!$J$10,"MEDIO","BAJO")))))</f>
        <v>BAJO</v>
      </c>
    </row>
    <row r="1586">
      <c r="A1586" s="8" t="s">
        <v>1925</v>
      </c>
      <c r="B1586" s="9" t="s">
        <v>17</v>
      </c>
      <c r="C1586" s="9" t="s">
        <v>72</v>
      </c>
      <c r="D1586" s="9" t="s">
        <v>2144</v>
      </c>
      <c r="E1586" s="10">
        <v>15.5</v>
      </c>
      <c r="F1586" s="10">
        <v>16.5</v>
      </c>
      <c r="G1586" s="10">
        <v>15.0</v>
      </c>
      <c r="H1586" s="10">
        <v>19.0</v>
      </c>
      <c r="I1586" s="10">
        <v>16.5</v>
      </c>
      <c r="J1586" s="10">
        <v>12.5</v>
      </c>
      <c r="K1586" s="10">
        <v>16.6</v>
      </c>
      <c r="L1586" s="10">
        <v>16.5</v>
      </c>
      <c r="M1586" s="11">
        <f t="shared" si="1"/>
        <v>15.94285714</v>
      </c>
      <c r="N1586" s="11">
        <f t="shared" si="2"/>
        <v>16</v>
      </c>
      <c r="O1586" s="12" t="str">
        <f t="shared" si="3"/>
        <v>APROBADO</v>
      </c>
      <c r="P1586" s="12" t="str">
        <f>IF(OR(D1586="Académica",D1586="Empresa"),(IF(M1586&lt;Leyenda!$I$11,"ALTO",(IF(M1586&lt;=Leyenda!$I$10,"MEDIO","BAJO")))),(IF(M1586&lt;Leyenda!$J$11,"ALTO",(IF(M1586&lt;=Leyenda!$J$10,"MEDIO","BAJO")))))</f>
        <v>BAJO</v>
      </c>
    </row>
    <row r="1587">
      <c r="A1587" s="8" t="s">
        <v>1678</v>
      </c>
      <c r="B1587" s="9" t="s">
        <v>28</v>
      </c>
      <c r="C1587" s="9" t="s">
        <v>72</v>
      </c>
      <c r="D1587" s="9" t="s">
        <v>2144</v>
      </c>
      <c r="E1587" s="10">
        <v>19.0</v>
      </c>
      <c r="F1587" s="10">
        <v>18.5</v>
      </c>
      <c r="G1587" s="10">
        <v>17.5</v>
      </c>
      <c r="H1587" s="10">
        <v>16.5</v>
      </c>
      <c r="I1587" s="10">
        <v>19.0</v>
      </c>
      <c r="J1587" s="10">
        <v>19.0</v>
      </c>
      <c r="K1587" s="10">
        <v>17.9</v>
      </c>
      <c r="L1587" s="10">
        <v>18.0</v>
      </c>
      <c r="M1587" s="11">
        <f t="shared" si="1"/>
        <v>18.2</v>
      </c>
      <c r="N1587" s="11">
        <f t="shared" si="2"/>
        <v>18</v>
      </c>
      <c r="O1587" s="12" t="str">
        <f t="shared" si="3"/>
        <v>APROBADO</v>
      </c>
      <c r="P1587" s="12" t="str">
        <f>IF(OR(D1587="Académica",D1587="Empresa"),(IF(M1587&lt;Leyenda!$I$11,"ALTO",(IF(M1587&lt;=Leyenda!$I$10,"MEDIO","BAJO")))),(IF(M1587&lt;Leyenda!$J$11,"ALTO",(IF(M1587&lt;=Leyenda!$J$10,"MEDIO","BAJO")))))</f>
        <v>BAJO</v>
      </c>
    </row>
    <row r="1588">
      <c r="A1588" s="8" t="s">
        <v>1870</v>
      </c>
      <c r="B1588" s="9" t="s">
        <v>50</v>
      </c>
      <c r="C1588" s="9" t="s">
        <v>72</v>
      </c>
      <c r="D1588" s="9" t="s">
        <v>2144</v>
      </c>
      <c r="E1588" s="10">
        <v>16.5</v>
      </c>
      <c r="F1588" s="10">
        <v>16.5</v>
      </c>
      <c r="G1588" s="10">
        <v>16.5</v>
      </c>
      <c r="H1588" s="10">
        <v>20.0</v>
      </c>
      <c r="I1588" s="10">
        <v>19.0</v>
      </c>
      <c r="J1588" s="10">
        <v>16.5</v>
      </c>
      <c r="K1588" s="10">
        <v>17.4</v>
      </c>
      <c r="L1588" s="10">
        <v>17.5</v>
      </c>
      <c r="M1588" s="11">
        <f t="shared" si="1"/>
        <v>17.48571429</v>
      </c>
      <c r="N1588" s="11">
        <f t="shared" si="2"/>
        <v>17</v>
      </c>
      <c r="O1588" s="12" t="str">
        <f t="shared" si="3"/>
        <v>APROBADO</v>
      </c>
      <c r="P1588" s="12" t="str">
        <f>IF(OR(D1588="Académica",D1588="Empresa"),(IF(M1588&lt;Leyenda!$I$11,"ALTO",(IF(M1588&lt;=Leyenda!$I$10,"MEDIO","BAJO")))),(IF(M1588&lt;Leyenda!$J$11,"ALTO",(IF(M1588&lt;=Leyenda!$J$10,"MEDIO","BAJO")))))</f>
        <v>BAJO</v>
      </c>
    </row>
    <row r="1589">
      <c r="A1589" s="8" t="s">
        <v>2054</v>
      </c>
      <c r="B1589" s="9" t="s">
        <v>25</v>
      </c>
      <c r="C1589" s="9" t="s">
        <v>72</v>
      </c>
      <c r="D1589" s="9" t="s">
        <v>2185</v>
      </c>
      <c r="E1589" s="10">
        <v>18.5</v>
      </c>
      <c r="F1589" s="10">
        <v>16.5</v>
      </c>
      <c r="G1589" s="10">
        <v>16.5</v>
      </c>
      <c r="H1589" s="10">
        <v>20.0</v>
      </c>
      <c r="I1589" s="10">
        <v>19.0</v>
      </c>
      <c r="J1589" s="10">
        <v>15.0</v>
      </c>
      <c r="K1589" s="10">
        <v>18.1</v>
      </c>
      <c r="L1589" s="10">
        <v>18.0</v>
      </c>
      <c r="M1589" s="11">
        <f t="shared" si="1"/>
        <v>17.65714286</v>
      </c>
      <c r="N1589" s="11">
        <f t="shared" si="2"/>
        <v>18</v>
      </c>
      <c r="O1589" s="12" t="str">
        <f t="shared" si="3"/>
        <v>APROBADO</v>
      </c>
      <c r="P1589" s="12" t="str">
        <f>IF(OR(D1589="Académica",D1589="Empresa"),(IF(M1589&lt;Leyenda!$I$11,"ALTO",(IF(M1589&lt;=Leyenda!$I$10,"MEDIO","BAJO")))),(IF(M1589&lt;Leyenda!$J$11,"ALTO",(IF(M1589&lt;=Leyenda!$J$10,"MEDIO","BAJO")))))</f>
        <v>BAJO</v>
      </c>
    </row>
    <row r="1590">
      <c r="A1590" s="8" t="s">
        <v>822</v>
      </c>
      <c r="B1590" s="9" t="s">
        <v>28</v>
      </c>
      <c r="C1590" s="9" t="s">
        <v>72</v>
      </c>
      <c r="D1590" s="9" t="s">
        <v>2144</v>
      </c>
      <c r="E1590" s="10">
        <v>17.5</v>
      </c>
      <c r="F1590" s="10">
        <v>16.5</v>
      </c>
      <c r="G1590" s="10">
        <v>16.5</v>
      </c>
      <c r="H1590" s="10">
        <v>20.0</v>
      </c>
      <c r="I1590" s="10">
        <v>19.0</v>
      </c>
      <c r="J1590" s="10">
        <v>15.0</v>
      </c>
      <c r="K1590" s="10">
        <v>17.5</v>
      </c>
      <c r="L1590" s="10">
        <v>17.5</v>
      </c>
      <c r="M1590" s="11">
        <f t="shared" si="1"/>
        <v>17.42857143</v>
      </c>
      <c r="N1590" s="11">
        <f t="shared" si="2"/>
        <v>17</v>
      </c>
      <c r="O1590" s="12" t="str">
        <f t="shared" si="3"/>
        <v>APROBADO</v>
      </c>
      <c r="P1590" s="12" t="str">
        <f>IF(OR(D1590="Académica",D1590="Empresa"),(IF(M1590&lt;Leyenda!$I$11,"ALTO",(IF(M1590&lt;=Leyenda!$I$10,"MEDIO","BAJO")))),(IF(M1590&lt;Leyenda!$J$11,"ALTO",(IF(M1590&lt;=Leyenda!$J$10,"MEDIO","BAJO")))))</f>
        <v>BAJO</v>
      </c>
    </row>
    <row r="1591">
      <c r="A1591" s="8" t="s">
        <v>1235</v>
      </c>
      <c r="B1591" s="9" t="s">
        <v>25</v>
      </c>
      <c r="C1591" s="9" t="s">
        <v>72</v>
      </c>
      <c r="D1591" s="9" t="s">
        <v>2144</v>
      </c>
      <c r="E1591" s="10">
        <v>16.5</v>
      </c>
      <c r="F1591" s="10">
        <v>16.5</v>
      </c>
      <c r="G1591" s="10">
        <v>16.5</v>
      </c>
      <c r="H1591" s="10">
        <v>20.0</v>
      </c>
      <c r="I1591" s="10">
        <v>19.0</v>
      </c>
      <c r="J1591" s="10">
        <v>15.0</v>
      </c>
      <c r="K1591" s="10">
        <v>17.4</v>
      </c>
      <c r="L1591" s="10">
        <v>17.5</v>
      </c>
      <c r="M1591" s="11">
        <f t="shared" si="1"/>
        <v>17.27142857</v>
      </c>
      <c r="N1591" s="11">
        <f t="shared" si="2"/>
        <v>17</v>
      </c>
      <c r="O1591" s="12" t="str">
        <f t="shared" si="3"/>
        <v>APROBADO</v>
      </c>
      <c r="P1591" s="12" t="str">
        <f>IF(OR(D1591="Académica",D1591="Empresa"),(IF(M1591&lt;Leyenda!$I$11,"ALTO",(IF(M1591&lt;=Leyenda!$I$10,"MEDIO","BAJO")))),(IF(M1591&lt;Leyenda!$J$11,"ALTO",(IF(M1591&lt;=Leyenda!$J$10,"MEDIO","BAJO")))))</f>
        <v>BAJO</v>
      </c>
    </row>
    <row r="1592">
      <c r="A1592" s="8" t="s">
        <v>980</v>
      </c>
      <c r="B1592" s="9" t="s">
        <v>40</v>
      </c>
      <c r="C1592" s="9" t="s">
        <v>85</v>
      </c>
      <c r="D1592" s="9" t="s">
        <v>2144</v>
      </c>
      <c r="E1592" s="10">
        <v>16.5</v>
      </c>
      <c r="F1592" s="10">
        <v>15.5</v>
      </c>
      <c r="G1592" s="10">
        <v>16.0</v>
      </c>
      <c r="H1592" s="10">
        <v>16.5</v>
      </c>
      <c r="I1592" s="10">
        <v>16.5</v>
      </c>
      <c r="J1592" s="10">
        <v>15.0</v>
      </c>
      <c r="K1592" s="10">
        <v>16.4</v>
      </c>
      <c r="L1592" s="10">
        <v>16.5</v>
      </c>
      <c r="M1592" s="11">
        <f t="shared" si="1"/>
        <v>16.05714286</v>
      </c>
      <c r="N1592" s="11">
        <f t="shared" si="2"/>
        <v>16</v>
      </c>
      <c r="O1592" s="12" t="str">
        <f t="shared" si="3"/>
        <v>APROBADO</v>
      </c>
      <c r="P1592" s="12" t="str">
        <f>IF(OR(D1592="Académica",D1592="Empresa"),(IF(M1592&lt;Leyenda!$I$11,"ALTO",(IF(M1592&lt;=Leyenda!$I$10,"MEDIO","BAJO")))),(IF(M1592&lt;Leyenda!$J$11,"ALTO",(IF(M1592&lt;=Leyenda!$J$10,"MEDIO","BAJO")))))</f>
        <v>BAJO</v>
      </c>
    </row>
    <row r="1593">
      <c r="A1593" s="8" t="s">
        <v>2319</v>
      </c>
      <c r="B1593" s="9" t="s">
        <v>28</v>
      </c>
      <c r="C1593" s="9" t="s">
        <v>85</v>
      </c>
      <c r="D1593" s="9" t="s">
        <v>2144</v>
      </c>
      <c r="E1593" s="10">
        <v>17.5</v>
      </c>
      <c r="F1593" s="10">
        <v>16.5</v>
      </c>
      <c r="G1593" s="10">
        <v>17.0</v>
      </c>
      <c r="H1593" s="10">
        <v>16.5</v>
      </c>
      <c r="I1593" s="10">
        <v>16.5</v>
      </c>
      <c r="J1593" s="10">
        <v>19.0</v>
      </c>
      <c r="K1593" s="10">
        <v>17.1</v>
      </c>
      <c r="L1593" s="10">
        <v>17.0</v>
      </c>
      <c r="M1593" s="11">
        <f t="shared" si="1"/>
        <v>17.15714286</v>
      </c>
      <c r="N1593" s="11">
        <f t="shared" si="2"/>
        <v>17</v>
      </c>
      <c r="O1593" s="12" t="str">
        <f t="shared" si="3"/>
        <v>APROBADO</v>
      </c>
      <c r="P1593" s="12" t="str">
        <f>IF(OR(D1593="Académica",D1593="Empresa"),(IF(M1593&lt;Leyenda!$I$11,"ALTO",(IF(M1593&lt;=Leyenda!$I$10,"MEDIO","BAJO")))),(IF(M1593&lt;Leyenda!$J$11,"ALTO",(IF(M1593&lt;=Leyenda!$J$10,"MEDIO","BAJO")))))</f>
        <v>BAJO</v>
      </c>
    </row>
    <row r="1594">
      <c r="A1594" s="8" t="s">
        <v>1437</v>
      </c>
      <c r="B1594" s="9" t="s">
        <v>35</v>
      </c>
      <c r="C1594" s="9" t="s">
        <v>85</v>
      </c>
      <c r="D1594" s="9" t="s">
        <v>2144</v>
      </c>
      <c r="E1594" s="10">
        <v>16.5</v>
      </c>
      <c r="F1594" s="10">
        <v>16.5</v>
      </c>
      <c r="G1594" s="10">
        <v>16.5</v>
      </c>
      <c r="H1594" s="10">
        <v>19.0</v>
      </c>
      <c r="I1594" s="10">
        <v>19.0</v>
      </c>
      <c r="J1594" s="10">
        <v>15.0</v>
      </c>
      <c r="K1594" s="10">
        <v>17.2</v>
      </c>
      <c r="L1594" s="10">
        <v>17.0</v>
      </c>
      <c r="M1594" s="11">
        <f t="shared" si="1"/>
        <v>17.1</v>
      </c>
      <c r="N1594" s="11">
        <f t="shared" si="2"/>
        <v>17</v>
      </c>
      <c r="O1594" s="12" t="str">
        <f t="shared" si="3"/>
        <v>APROBADO</v>
      </c>
      <c r="P1594" s="12" t="str">
        <f>IF(OR(D1594="Académica",D1594="Empresa"),(IF(M1594&lt;Leyenda!$I$11,"ALTO",(IF(M1594&lt;=Leyenda!$I$10,"MEDIO","BAJO")))),(IF(M1594&lt;Leyenda!$J$11,"ALTO",(IF(M1594&lt;=Leyenda!$J$10,"MEDIO","BAJO")))))</f>
        <v>BAJO</v>
      </c>
    </row>
    <row r="1595">
      <c r="A1595" s="8" t="s">
        <v>895</v>
      </c>
      <c r="B1595" s="9" t="s">
        <v>21</v>
      </c>
      <c r="C1595" s="9" t="s">
        <v>85</v>
      </c>
      <c r="D1595" s="9" t="s">
        <v>2144</v>
      </c>
      <c r="E1595" s="10">
        <v>20.0</v>
      </c>
      <c r="F1595" s="10">
        <v>19.0</v>
      </c>
      <c r="G1595" s="10">
        <v>18.5</v>
      </c>
      <c r="H1595" s="10">
        <v>20.0</v>
      </c>
      <c r="I1595" s="10">
        <v>19.0</v>
      </c>
      <c r="J1595" s="10">
        <v>20.0</v>
      </c>
      <c r="K1595" s="10">
        <v>19.4</v>
      </c>
      <c r="L1595" s="10">
        <v>19.5</v>
      </c>
      <c r="M1595" s="11">
        <f t="shared" si="1"/>
        <v>19.41428571</v>
      </c>
      <c r="N1595" s="11">
        <f t="shared" si="2"/>
        <v>19</v>
      </c>
      <c r="O1595" s="12" t="str">
        <f t="shared" si="3"/>
        <v>APROBADO</v>
      </c>
      <c r="P1595" s="12" t="str">
        <f>IF(OR(D1595="Académica",D1595="Empresa"),(IF(M1595&lt;Leyenda!$I$11,"ALTO",(IF(M1595&lt;=Leyenda!$I$10,"MEDIO","BAJO")))),(IF(M1595&lt;Leyenda!$J$11,"ALTO",(IF(M1595&lt;=Leyenda!$J$10,"MEDIO","BAJO")))))</f>
        <v>BAJO</v>
      </c>
    </row>
    <row r="1596">
      <c r="A1596" s="8" t="s">
        <v>1918</v>
      </c>
      <c r="B1596" s="9" t="s">
        <v>50</v>
      </c>
      <c r="C1596" s="9" t="s">
        <v>85</v>
      </c>
      <c r="D1596" s="9" t="s">
        <v>2144</v>
      </c>
      <c r="E1596" s="10">
        <v>17.5</v>
      </c>
      <c r="F1596" s="10">
        <v>20.0</v>
      </c>
      <c r="G1596" s="10">
        <v>19.5</v>
      </c>
      <c r="H1596" s="10">
        <v>20.0</v>
      </c>
      <c r="I1596" s="10">
        <v>19.0</v>
      </c>
      <c r="J1596" s="10">
        <v>15.0</v>
      </c>
      <c r="K1596" s="10">
        <v>19.3</v>
      </c>
      <c r="L1596" s="10">
        <v>19.5</v>
      </c>
      <c r="M1596" s="11">
        <f t="shared" si="1"/>
        <v>18.61428571</v>
      </c>
      <c r="N1596" s="11">
        <f t="shared" si="2"/>
        <v>19</v>
      </c>
      <c r="O1596" s="12" t="str">
        <f t="shared" si="3"/>
        <v>APROBADO</v>
      </c>
      <c r="P1596" s="12" t="str">
        <f>IF(OR(D1596="Académica",D1596="Empresa"),(IF(M1596&lt;Leyenda!$I$11,"ALTO",(IF(M1596&lt;=Leyenda!$I$10,"MEDIO","BAJO")))),(IF(M1596&lt;Leyenda!$J$11,"ALTO",(IF(M1596&lt;=Leyenda!$J$10,"MEDIO","BAJO")))))</f>
        <v>BAJO</v>
      </c>
    </row>
    <row r="1597">
      <c r="A1597" s="8" t="s">
        <v>1718</v>
      </c>
      <c r="B1597" s="9" t="s">
        <v>28</v>
      </c>
      <c r="C1597" s="9" t="s">
        <v>85</v>
      </c>
      <c r="D1597" s="9" t="s">
        <v>2144</v>
      </c>
      <c r="E1597" s="10">
        <v>19.0</v>
      </c>
      <c r="F1597" s="10">
        <v>17.5</v>
      </c>
      <c r="G1597" s="10">
        <v>19.0</v>
      </c>
      <c r="H1597" s="10">
        <v>17.5</v>
      </c>
      <c r="I1597" s="10">
        <v>16.5</v>
      </c>
      <c r="J1597" s="10">
        <v>20.0</v>
      </c>
      <c r="K1597" s="10">
        <v>17.9</v>
      </c>
      <c r="L1597" s="10">
        <v>18.0</v>
      </c>
      <c r="M1597" s="11">
        <f t="shared" si="1"/>
        <v>18.2</v>
      </c>
      <c r="N1597" s="11">
        <f t="shared" si="2"/>
        <v>18</v>
      </c>
      <c r="O1597" s="12" t="str">
        <f t="shared" si="3"/>
        <v>APROBADO</v>
      </c>
      <c r="P1597" s="12" t="str">
        <f>IF(OR(D1597="Académica",D1597="Empresa"),(IF(M1597&lt;Leyenda!$I$11,"ALTO",(IF(M1597&lt;=Leyenda!$I$10,"MEDIO","BAJO")))),(IF(M1597&lt;Leyenda!$J$11,"ALTO",(IF(M1597&lt;=Leyenda!$J$10,"MEDIO","BAJO")))))</f>
        <v>BAJO</v>
      </c>
    </row>
    <row r="1598">
      <c r="A1598" s="8" t="s">
        <v>905</v>
      </c>
      <c r="B1598" s="9" t="s">
        <v>35</v>
      </c>
      <c r="C1598" s="9" t="s">
        <v>85</v>
      </c>
      <c r="D1598" s="9" t="s">
        <v>2144</v>
      </c>
      <c r="E1598" s="10">
        <v>16.5</v>
      </c>
      <c r="F1598" s="10">
        <v>16.5</v>
      </c>
      <c r="G1598" s="10">
        <v>18.5</v>
      </c>
      <c r="H1598" s="10">
        <v>19.0</v>
      </c>
      <c r="I1598" s="10">
        <v>19.0</v>
      </c>
      <c r="J1598" s="10">
        <v>15.0</v>
      </c>
      <c r="K1598" s="10">
        <v>17.5</v>
      </c>
      <c r="L1598" s="10">
        <v>17.5</v>
      </c>
      <c r="M1598" s="11">
        <f t="shared" si="1"/>
        <v>17.42857143</v>
      </c>
      <c r="N1598" s="11">
        <f t="shared" si="2"/>
        <v>17</v>
      </c>
      <c r="O1598" s="12" t="str">
        <f t="shared" si="3"/>
        <v>APROBADO</v>
      </c>
      <c r="P1598" s="12" t="str">
        <f>IF(OR(D1598="Académica",D1598="Empresa"),(IF(M1598&lt;Leyenda!$I$11,"ALTO",(IF(M1598&lt;=Leyenda!$I$10,"MEDIO","BAJO")))),(IF(M1598&lt;Leyenda!$J$11,"ALTO",(IF(M1598&lt;=Leyenda!$J$10,"MEDIO","BAJO")))))</f>
        <v>BAJO</v>
      </c>
    </row>
    <row r="1599">
      <c r="A1599" s="8" t="s">
        <v>2102</v>
      </c>
      <c r="B1599" s="9" t="s">
        <v>28</v>
      </c>
      <c r="C1599" s="9" t="s">
        <v>85</v>
      </c>
      <c r="D1599" s="9" t="s">
        <v>2149</v>
      </c>
      <c r="E1599" s="10">
        <v>17.5</v>
      </c>
      <c r="F1599" s="10">
        <v>16.5</v>
      </c>
      <c r="G1599" s="10">
        <v>17.0</v>
      </c>
      <c r="H1599" s="10">
        <v>16.5</v>
      </c>
      <c r="I1599" s="10">
        <v>16.5</v>
      </c>
      <c r="J1599" s="10">
        <v>20.0</v>
      </c>
      <c r="K1599" s="10">
        <v>16.7</v>
      </c>
      <c r="L1599" s="10">
        <v>16.5</v>
      </c>
      <c r="M1599" s="11">
        <f t="shared" si="1"/>
        <v>17.24285714</v>
      </c>
      <c r="N1599" s="11">
        <f t="shared" si="2"/>
        <v>17</v>
      </c>
      <c r="O1599" s="12" t="str">
        <f t="shared" si="3"/>
        <v>APROBADO</v>
      </c>
      <c r="P1599" s="12" t="str">
        <f>IF(OR(D1599="Académica",D1599="Empresa"),(IF(M1599&lt;Leyenda!$I$11,"ALTO",(IF(M1599&lt;=Leyenda!$I$10,"MEDIO","BAJO")))),(IF(M1599&lt;Leyenda!$J$11,"ALTO",(IF(M1599&lt;=Leyenda!$J$10,"MEDIO","BAJO")))))</f>
        <v>BAJO</v>
      </c>
    </row>
    <row r="1600">
      <c r="A1600" s="8" t="s">
        <v>2712</v>
      </c>
      <c r="B1600" s="9" t="s">
        <v>28</v>
      </c>
      <c r="C1600" s="9" t="s">
        <v>85</v>
      </c>
      <c r="D1600" s="9" t="s">
        <v>2149</v>
      </c>
      <c r="E1600" s="10">
        <v>16.5</v>
      </c>
      <c r="F1600" s="10">
        <v>15.5</v>
      </c>
      <c r="G1600" s="10">
        <v>15.5</v>
      </c>
      <c r="H1600" s="10">
        <v>16.5</v>
      </c>
      <c r="I1600" s="10">
        <v>16.5</v>
      </c>
      <c r="J1600" s="10">
        <v>20.0</v>
      </c>
      <c r="K1600" s="10">
        <v>16.1</v>
      </c>
      <c r="L1600" s="10">
        <v>16.0</v>
      </c>
      <c r="M1600" s="11">
        <f t="shared" si="1"/>
        <v>16.65714286</v>
      </c>
      <c r="N1600" s="11">
        <f t="shared" si="2"/>
        <v>17</v>
      </c>
      <c r="O1600" s="12" t="str">
        <f t="shared" si="3"/>
        <v>APROBADO</v>
      </c>
      <c r="P1600" s="12" t="str">
        <f>IF(OR(D1600="Académica",D1600="Empresa"),(IF(M1600&lt;Leyenda!$I$11,"ALTO",(IF(M1600&lt;=Leyenda!$I$10,"MEDIO","BAJO")))),(IF(M1600&lt;Leyenda!$J$11,"ALTO",(IF(M1600&lt;=Leyenda!$J$10,"MEDIO","BAJO")))))</f>
        <v>BAJO</v>
      </c>
    </row>
    <row r="1601">
      <c r="A1601" s="8" t="s">
        <v>2399</v>
      </c>
      <c r="B1601" s="9" t="s">
        <v>25</v>
      </c>
      <c r="C1601" s="9" t="s">
        <v>85</v>
      </c>
      <c r="D1601" s="9" t="s">
        <v>2149</v>
      </c>
      <c r="E1601" s="10">
        <v>17.5</v>
      </c>
      <c r="F1601" s="10">
        <v>16.5</v>
      </c>
      <c r="G1601" s="10">
        <v>16.5</v>
      </c>
      <c r="H1601" s="10">
        <v>18.0</v>
      </c>
      <c r="I1601" s="10">
        <v>16.5</v>
      </c>
      <c r="J1601" s="10">
        <v>20.0</v>
      </c>
      <c r="K1601" s="10">
        <v>17.1</v>
      </c>
      <c r="L1601" s="10">
        <v>17.0</v>
      </c>
      <c r="M1601" s="11">
        <f t="shared" si="1"/>
        <v>17.44285714</v>
      </c>
      <c r="N1601" s="11">
        <f t="shared" si="2"/>
        <v>17</v>
      </c>
      <c r="O1601" s="12" t="str">
        <f t="shared" si="3"/>
        <v>APROBADO</v>
      </c>
      <c r="P1601" s="12" t="str">
        <f>IF(OR(D1601="Académica",D1601="Empresa"),(IF(M1601&lt;Leyenda!$I$11,"ALTO",(IF(M1601&lt;=Leyenda!$I$10,"MEDIO","BAJO")))),(IF(M1601&lt;Leyenda!$J$11,"ALTO",(IF(M1601&lt;=Leyenda!$J$10,"MEDIO","BAJO")))))</f>
        <v>BAJO</v>
      </c>
    </row>
    <row r="1602">
      <c r="A1602" s="8" t="s">
        <v>2062</v>
      </c>
      <c r="B1602" s="9" t="s">
        <v>50</v>
      </c>
      <c r="C1602" s="9" t="s">
        <v>85</v>
      </c>
      <c r="D1602" s="9" t="s">
        <v>2149</v>
      </c>
      <c r="E1602" s="10">
        <v>17.5</v>
      </c>
      <c r="F1602" s="10">
        <v>16.5</v>
      </c>
      <c r="G1602" s="10">
        <v>19.0</v>
      </c>
      <c r="H1602" s="10">
        <v>19.0</v>
      </c>
      <c r="I1602" s="10">
        <v>19.0</v>
      </c>
      <c r="J1602" s="10">
        <v>15.0</v>
      </c>
      <c r="K1602" s="10">
        <v>18.1</v>
      </c>
      <c r="L1602" s="10">
        <v>18.0</v>
      </c>
      <c r="M1602" s="11">
        <f t="shared" si="1"/>
        <v>17.72857143</v>
      </c>
      <c r="N1602" s="11">
        <f t="shared" si="2"/>
        <v>18</v>
      </c>
      <c r="O1602" s="12" t="str">
        <f t="shared" si="3"/>
        <v>APROBADO</v>
      </c>
      <c r="P1602" s="12" t="str">
        <f>IF(OR(D1602="Académica",D1602="Empresa"),(IF(M1602&lt;Leyenda!$I$11,"ALTO",(IF(M1602&lt;=Leyenda!$I$10,"MEDIO","BAJO")))),(IF(M1602&lt;Leyenda!$J$11,"ALTO",(IF(M1602&lt;=Leyenda!$J$10,"MEDIO","BAJO")))))</f>
        <v>BAJO</v>
      </c>
    </row>
    <row r="1603">
      <c r="A1603" s="8" t="s">
        <v>2094</v>
      </c>
      <c r="B1603" s="9" t="s">
        <v>21</v>
      </c>
      <c r="C1603" s="9" t="s">
        <v>85</v>
      </c>
      <c r="D1603" s="9" t="s">
        <v>2149</v>
      </c>
      <c r="E1603" s="10">
        <v>16.5</v>
      </c>
      <c r="F1603" s="10">
        <v>11.5</v>
      </c>
      <c r="G1603" s="10">
        <v>16.0</v>
      </c>
      <c r="H1603" s="10">
        <v>16.5</v>
      </c>
      <c r="I1603" s="10">
        <v>16.5</v>
      </c>
      <c r="J1603" s="10">
        <v>15.0</v>
      </c>
      <c r="K1603" s="10">
        <v>15.3</v>
      </c>
      <c r="L1603" s="10">
        <v>15.5</v>
      </c>
      <c r="M1603" s="11">
        <f t="shared" si="1"/>
        <v>15.32857143</v>
      </c>
      <c r="N1603" s="11">
        <f t="shared" si="2"/>
        <v>15</v>
      </c>
      <c r="O1603" s="12" t="str">
        <f t="shared" si="3"/>
        <v>APROBADO</v>
      </c>
      <c r="P1603" s="12" t="str">
        <f>IF(OR(D1603="Académica",D1603="Empresa"),(IF(M1603&lt;Leyenda!$I$11,"ALTO",(IF(M1603&lt;=Leyenda!$I$10,"MEDIO","BAJO")))),(IF(M1603&lt;Leyenda!$J$11,"ALTO",(IF(M1603&lt;=Leyenda!$J$10,"MEDIO","BAJO")))))</f>
        <v>BAJO</v>
      </c>
    </row>
    <row r="1604">
      <c r="A1604" s="8" t="s">
        <v>2713</v>
      </c>
      <c r="B1604" s="9" t="s">
        <v>40</v>
      </c>
      <c r="C1604" s="9" t="s">
        <v>85</v>
      </c>
      <c r="D1604" s="9" t="s">
        <v>2149</v>
      </c>
      <c r="E1604" s="10">
        <v>17.5</v>
      </c>
      <c r="F1604" s="10">
        <v>11.0</v>
      </c>
      <c r="G1604" s="10">
        <v>11.5</v>
      </c>
      <c r="H1604" s="10">
        <v>16.5</v>
      </c>
      <c r="I1604" s="10">
        <v>12.5</v>
      </c>
      <c r="J1604" s="10">
        <v>15.0</v>
      </c>
      <c r="K1604" s="10">
        <v>14.7</v>
      </c>
      <c r="L1604" s="10">
        <v>15.0</v>
      </c>
      <c r="M1604" s="11">
        <f t="shared" si="1"/>
        <v>14.1</v>
      </c>
      <c r="N1604" s="11">
        <f t="shared" si="2"/>
        <v>14</v>
      </c>
      <c r="O1604" s="12" t="str">
        <f t="shared" si="3"/>
        <v>APROBADO</v>
      </c>
      <c r="P1604" s="12" t="str">
        <f>IF(OR(D1604="Académica",D1604="Empresa"),(IF(M1604&lt;Leyenda!$I$11,"ALTO",(IF(M1604&lt;=Leyenda!$I$10,"MEDIO","BAJO")))),(IF(M1604&lt;Leyenda!$J$11,"ALTO",(IF(M1604&lt;=Leyenda!$J$10,"MEDIO","BAJO")))))</f>
        <v>MEDIO</v>
      </c>
    </row>
    <row r="1605">
      <c r="A1605" s="8" t="s">
        <v>1674</v>
      </c>
      <c r="B1605" s="9" t="s">
        <v>25</v>
      </c>
      <c r="C1605" s="9" t="s">
        <v>85</v>
      </c>
      <c r="D1605" s="9" t="s">
        <v>2144</v>
      </c>
      <c r="E1605" s="10">
        <v>16.5</v>
      </c>
      <c r="F1605" s="10">
        <v>17.5</v>
      </c>
      <c r="G1605" s="10">
        <v>16.5</v>
      </c>
      <c r="H1605" s="10">
        <v>20.0</v>
      </c>
      <c r="I1605" s="10">
        <v>19.0</v>
      </c>
      <c r="J1605" s="10">
        <v>20.0</v>
      </c>
      <c r="K1605" s="10">
        <v>18.4</v>
      </c>
      <c r="L1605" s="10">
        <v>18.5</v>
      </c>
      <c r="M1605" s="11">
        <f t="shared" si="1"/>
        <v>18.27142857</v>
      </c>
      <c r="N1605" s="11">
        <f t="shared" si="2"/>
        <v>18</v>
      </c>
      <c r="O1605" s="12" t="str">
        <f t="shared" si="3"/>
        <v>APROBADO</v>
      </c>
      <c r="P1605" s="12" t="str">
        <f>IF(OR(D1605="Académica",D1605="Empresa"),(IF(M1605&lt;Leyenda!$I$11,"ALTO",(IF(M1605&lt;=Leyenda!$I$10,"MEDIO","BAJO")))),(IF(M1605&lt;Leyenda!$J$11,"ALTO",(IF(M1605&lt;=Leyenda!$J$10,"MEDIO","BAJO")))))</f>
        <v>BAJO</v>
      </c>
    </row>
    <row r="1606">
      <c r="A1606" s="8" t="s">
        <v>2074</v>
      </c>
      <c r="B1606" s="9" t="s">
        <v>17</v>
      </c>
      <c r="C1606" s="9" t="s">
        <v>85</v>
      </c>
      <c r="D1606" s="9" t="s">
        <v>2149</v>
      </c>
      <c r="E1606" s="10">
        <v>19.0</v>
      </c>
      <c r="F1606" s="10">
        <v>19.0</v>
      </c>
      <c r="G1606" s="10">
        <v>17.5</v>
      </c>
      <c r="H1606" s="10">
        <v>20.0</v>
      </c>
      <c r="I1606" s="10">
        <v>19.0</v>
      </c>
      <c r="J1606" s="10">
        <v>15.0</v>
      </c>
      <c r="K1606" s="10">
        <v>19.1</v>
      </c>
      <c r="L1606" s="10">
        <v>19.0</v>
      </c>
      <c r="M1606" s="11">
        <f t="shared" si="1"/>
        <v>18.37142857</v>
      </c>
      <c r="N1606" s="11">
        <f t="shared" si="2"/>
        <v>18</v>
      </c>
      <c r="O1606" s="12" t="str">
        <f t="shared" si="3"/>
        <v>APROBADO</v>
      </c>
      <c r="P1606" s="12" t="str">
        <f>IF(OR(D1606="Académica",D1606="Empresa"),(IF(M1606&lt;Leyenda!$I$11,"ALTO",(IF(M1606&lt;=Leyenda!$I$10,"MEDIO","BAJO")))),(IF(M1606&lt;Leyenda!$J$11,"ALTO",(IF(M1606&lt;=Leyenda!$J$10,"MEDIO","BAJO")))))</f>
        <v>BAJO</v>
      </c>
    </row>
    <row r="1607">
      <c r="A1607" s="8" t="s">
        <v>1697</v>
      </c>
      <c r="B1607" s="9" t="s">
        <v>35</v>
      </c>
      <c r="C1607" s="9" t="s">
        <v>85</v>
      </c>
      <c r="D1607" s="9" t="s">
        <v>2144</v>
      </c>
      <c r="E1607" s="10">
        <v>16.5</v>
      </c>
      <c r="F1607" s="10">
        <v>16.5</v>
      </c>
      <c r="G1607" s="10">
        <v>16.5</v>
      </c>
      <c r="H1607" s="10">
        <v>16.5</v>
      </c>
      <c r="I1607" s="10">
        <v>19.0</v>
      </c>
      <c r="J1607" s="10">
        <v>15.0</v>
      </c>
      <c r="K1607" s="10">
        <v>17.0</v>
      </c>
      <c r="L1607" s="10">
        <v>17.0</v>
      </c>
      <c r="M1607" s="11">
        <f t="shared" si="1"/>
        <v>16.71428571</v>
      </c>
      <c r="N1607" s="11">
        <f t="shared" si="2"/>
        <v>17</v>
      </c>
      <c r="O1607" s="12" t="str">
        <f t="shared" si="3"/>
        <v>APROBADO</v>
      </c>
      <c r="P1607" s="12" t="str">
        <f>IF(OR(D1607="Académica",D1607="Empresa"),(IF(M1607&lt;Leyenda!$I$11,"ALTO",(IF(M1607&lt;=Leyenda!$I$10,"MEDIO","BAJO")))),(IF(M1607&lt;Leyenda!$J$11,"ALTO",(IF(M1607&lt;=Leyenda!$J$10,"MEDIO","BAJO")))))</f>
        <v>BAJO</v>
      </c>
    </row>
    <row r="1608">
      <c r="A1608" s="8" t="s">
        <v>999</v>
      </c>
      <c r="B1608" s="9" t="s">
        <v>28</v>
      </c>
      <c r="C1608" s="9" t="s">
        <v>85</v>
      </c>
      <c r="D1608" s="9" t="s">
        <v>2144</v>
      </c>
      <c r="E1608" s="10">
        <v>18.0</v>
      </c>
      <c r="F1608" s="10">
        <v>17.5</v>
      </c>
      <c r="G1608" s="10">
        <v>16.5</v>
      </c>
      <c r="H1608" s="10">
        <v>16.5</v>
      </c>
      <c r="I1608" s="10">
        <v>16.5</v>
      </c>
      <c r="J1608" s="10">
        <v>20.0</v>
      </c>
      <c r="K1608" s="10">
        <v>17.1</v>
      </c>
      <c r="L1608" s="10">
        <v>17.0</v>
      </c>
      <c r="M1608" s="11">
        <f t="shared" si="1"/>
        <v>17.44285714</v>
      </c>
      <c r="N1608" s="11">
        <f t="shared" si="2"/>
        <v>17</v>
      </c>
      <c r="O1608" s="12" t="str">
        <f t="shared" si="3"/>
        <v>APROBADO</v>
      </c>
      <c r="P1608" s="12" t="str">
        <f>IF(OR(D1608="Académica",D1608="Empresa"),(IF(M1608&lt;Leyenda!$I$11,"ALTO",(IF(M1608&lt;=Leyenda!$I$10,"MEDIO","BAJO")))),(IF(M1608&lt;Leyenda!$J$11,"ALTO",(IF(M1608&lt;=Leyenda!$J$10,"MEDIO","BAJO")))))</f>
        <v>BAJO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6" max="6" width="15.5"/>
  </cols>
  <sheetData>
    <row r="1">
      <c r="A1" s="2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</row>
    <row r="2">
      <c r="A2" s="8" t="s">
        <v>2714</v>
      </c>
      <c r="B2" s="9" t="s">
        <v>40</v>
      </c>
      <c r="C2" s="9" t="s">
        <v>48</v>
      </c>
      <c r="D2" s="9" t="s">
        <v>23</v>
      </c>
      <c r="E2" s="10">
        <v>18.0</v>
      </c>
      <c r="F2" s="10">
        <v>18.5</v>
      </c>
      <c r="G2" s="10">
        <v>19.0</v>
      </c>
      <c r="H2" s="10">
        <v>19.0</v>
      </c>
      <c r="I2" s="10">
        <v>18.5</v>
      </c>
      <c r="J2" s="10">
        <v>19.0</v>
      </c>
      <c r="K2" s="10">
        <v>19.0</v>
      </c>
      <c r="L2" s="22"/>
      <c r="M2" s="11">
        <f t="shared" ref="M2:M2079" si="1">IFERROR(AVERAGE($E2:$K2),"FALTA")</f>
        <v>18.71428571</v>
      </c>
      <c r="N2" s="11">
        <f t="shared" ref="N2:N2079" si="2">ROUND(M2,0)</f>
        <v>19</v>
      </c>
      <c r="O2" s="23" t="str">
        <f t="shared" ref="O2:O2079" si="3">IF(COUNTIF($E2:$I2,"&lt;11")&gt;0,"DESAPROBADO",IF(COUNTIF($J2:$K2,"&lt;11")&gt;0,"APROBADO CC","APROBADO"))</f>
        <v>APROBADO</v>
      </c>
      <c r="P2" s="23" t="str">
        <f>IF(OR(D2="Académica",D2="Empresa"),(IF(M2&lt;Leyenda!$I$11,"ALTO",(IF(M2&lt;=Leyenda!$I$10,"MEDIO","BAJO")))),(IF(M2&lt;Leyenda!$J$11,"ALTO",(IF(M2&lt;=Leyenda!$J$10,"MEDIO","BAJO")))))</f>
        <v>BAJO</v>
      </c>
    </row>
    <row r="3">
      <c r="A3" s="8" t="s">
        <v>1189</v>
      </c>
      <c r="B3" s="9" t="s">
        <v>28</v>
      </c>
      <c r="C3" s="9" t="s">
        <v>48</v>
      </c>
      <c r="D3" s="9" t="s">
        <v>23</v>
      </c>
      <c r="E3" s="10">
        <v>18.0</v>
      </c>
      <c r="F3" s="10">
        <v>19.0</v>
      </c>
      <c r="G3" s="10">
        <v>18.5</v>
      </c>
      <c r="H3" s="10">
        <v>19.5</v>
      </c>
      <c r="I3" s="10">
        <v>19.0</v>
      </c>
      <c r="J3" s="10">
        <v>18.0</v>
      </c>
      <c r="K3" s="10">
        <v>18.0</v>
      </c>
      <c r="L3" s="22"/>
      <c r="M3" s="11">
        <f t="shared" si="1"/>
        <v>18.57142857</v>
      </c>
      <c r="N3" s="11">
        <f t="shared" si="2"/>
        <v>19</v>
      </c>
      <c r="O3" s="23" t="str">
        <f t="shared" si="3"/>
        <v>APROBADO</v>
      </c>
      <c r="P3" s="23" t="str">
        <f>IF(OR(D3="Académica",D3="Empresa"),(IF(M3&lt;Leyenda!$I$11,"ALTO",(IF(M3&lt;=Leyenda!$I$10,"MEDIO","BAJO")))),(IF(M3&lt;Leyenda!$J$11,"ALTO",(IF(M3&lt;=Leyenda!$J$10,"MEDIO","BAJO")))))</f>
        <v>BAJO</v>
      </c>
    </row>
    <row r="4">
      <c r="A4" s="8" t="s">
        <v>2715</v>
      </c>
      <c r="B4" s="9" t="s">
        <v>601</v>
      </c>
      <c r="C4" s="9" t="s">
        <v>48</v>
      </c>
      <c r="D4" s="9" t="s">
        <v>23</v>
      </c>
      <c r="E4" s="10">
        <v>16.5</v>
      </c>
      <c r="F4" s="10">
        <v>17.0</v>
      </c>
      <c r="G4" s="10">
        <v>14.8</v>
      </c>
      <c r="H4" s="10">
        <v>16.3</v>
      </c>
      <c r="I4" s="10">
        <v>16.5</v>
      </c>
      <c r="J4" s="10">
        <v>17.3</v>
      </c>
      <c r="K4" s="10">
        <v>17.3</v>
      </c>
      <c r="L4" s="22"/>
      <c r="M4" s="11">
        <f t="shared" si="1"/>
        <v>16.52857143</v>
      </c>
      <c r="N4" s="11">
        <f t="shared" si="2"/>
        <v>17</v>
      </c>
      <c r="O4" s="23" t="str">
        <f t="shared" si="3"/>
        <v>APROBADO</v>
      </c>
      <c r="P4" s="23" t="str">
        <f>IF(OR(D4="Académica",D4="Empresa"),(IF(M4&lt;Leyenda!$I$11,"ALTO",(IF(M4&lt;=Leyenda!$I$10,"MEDIO","BAJO")))),(IF(M4&lt;Leyenda!$J$11,"ALTO",(IF(M4&lt;=Leyenda!$J$10,"MEDIO","BAJO")))))</f>
        <v>BAJO</v>
      </c>
    </row>
    <row r="5">
      <c r="A5" s="8" t="s">
        <v>2432</v>
      </c>
      <c r="B5" s="9" t="s">
        <v>386</v>
      </c>
      <c r="C5" s="9" t="s">
        <v>48</v>
      </c>
      <c r="D5" s="9" t="s">
        <v>23</v>
      </c>
      <c r="E5" s="10">
        <v>15.5</v>
      </c>
      <c r="F5" s="10">
        <v>16.0</v>
      </c>
      <c r="G5" s="10">
        <v>15.5</v>
      </c>
      <c r="H5" s="10">
        <v>16.5</v>
      </c>
      <c r="I5" s="10">
        <v>16.5</v>
      </c>
      <c r="J5" s="10">
        <v>13.0</v>
      </c>
      <c r="K5" s="10">
        <v>13.0</v>
      </c>
      <c r="L5" s="22"/>
      <c r="M5" s="11">
        <f t="shared" si="1"/>
        <v>15.14285714</v>
      </c>
      <c r="N5" s="11">
        <f t="shared" si="2"/>
        <v>15</v>
      </c>
      <c r="O5" s="23" t="str">
        <f t="shared" si="3"/>
        <v>APROBADO</v>
      </c>
      <c r="P5" s="23" t="str">
        <f>IF(OR(D5="Académica",D5="Empresa"),(IF(M5&lt;Leyenda!$I$11,"ALTO",(IF(M5&lt;=Leyenda!$I$10,"MEDIO","BAJO")))),(IF(M5&lt;Leyenda!$J$11,"ALTO",(IF(M5&lt;=Leyenda!$J$10,"MEDIO","BAJO")))))</f>
        <v>MEDIO</v>
      </c>
    </row>
    <row r="6">
      <c r="A6" s="8" t="s">
        <v>2433</v>
      </c>
      <c r="B6" s="9" t="s">
        <v>386</v>
      </c>
      <c r="C6" s="9" t="s">
        <v>48</v>
      </c>
      <c r="D6" s="9" t="s">
        <v>23</v>
      </c>
      <c r="E6" s="10">
        <v>17.3</v>
      </c>
      <c r="F6" s="10">
        <v>13.8</v>
      </c>
      <c r="G6" s="10">
        <v>14.3</v>
      </c>
      <c r="H6" s="10">
        <v>13.5</v>
      </c>
      <c r="I6" s="10">
        <v>13.3</v>
      </c>
      <c r="J6" s="10">
        <v>10.0</v>
      </c>
      <c r="K6" s="10">
        <v>10.0</v>
      </c>
      <c r="L6" s="22"/>
      <c r="M6" s="11">
        <f t="shared" si="1"/>
        <v>13.17142857</v>
      </c>
      <c r="N6" s="11">
        <f t="shared" si="2"/>
        <v>13</v>
      </c>
      <c r="O6" s="23" t="str">
        <f t="shared" si="3"/>
        <v>APROBADO CC</v>
      </c>
      <c r="P6" s="23" t="str">
        <f>IF(OR(D6="Académica",D6="Empresa"),(IF(M6&lt;Leyenda!$I$11,"ALTO",(IF(M6&lt;=Leyenda!$I$10,"MEDIO","BAJO")))),(IF(M6&lt;Leyenda!$J$11,"ALTO",(IF(M6&lt;=Leyenda!$J$10,"MEDIO","BAJO")))))</f>
        <v>ALTO</v>
      </c>
    </row>
    <row r="7">
      <c r="A7" s="8" t="s">
        <v>2198</v>
      </c>
      <c r="B7" s="9" t="s">
        <v>17</v>
      </c>
      <c r="C7" s="9" t="s">
        <v>48</v>
      </c>
      <c r="D7" s="9" t="s">
        <v>23</v>
      </c>
      <c r="E7" s="10">
        <v>15.0</v>
      </c>
      <c r="F7" s="10">
        <v>15.8</v>
      </c>
      <c r="G7" s="10">
        <v>15.3</v>
      </c>
      <c r="H7" s="10">
        <v>15.3</v>
      </c>
      <c r="I7" s="10">
        <v>16.3</v>
      </c>
      <c r="J7" s="10">
        <v>17.3</v>
      </c>
      <c r="K7" s="10">
        <v>17.3</v>
      </c>
      <c r="L7" s="22"/>
      <c r="M7" s="11">
        <f t="shared" si="1"/>
        <v>16.04285714</v>
      </c>
      <c r="N7" s="11">
        <f t="shared" si="2"/>
        <v>16</v>
      </c>
      <c r="O7" s="23" t="str">
        <f t="shared" si="3"/>
        <v>APROBADO</v>
      </c>
      <c r="P7" s="23" t="str">
        <f>IF(OR(D7="Académica",D7="Empresa"),(IF(M7&lt;Leyenda!$I$11,"ALTO",(IF(M7&lt;=Leyenda!$I$10,"MEDIO","BAJO")))),(IF(M7&lt;Leyenda!$J$11,"ALTO",(IF(M7&lt;=Leyenda!$J$10,"MEDIO","BAJO")))))</f>
        <v>MEDIO</v>
      </c>
    </row>
    <row r="8">
      <c r="A8" s="8" t="s">
        <v>1204</v>
      </c>
      <c r="B8" s="9" t="s">
        <v>21</v>
      </c>
      <c r="C8" s="9" t="s">
        <v>48</v>
      </c>
      <c r="D8" s="9" t="s">
        <v>23</v>
      </c>
      <c r="E8" s="10">
        <v>20.0</v>
      </c>
      <c r="F8" s="10">
        <v>19.5</v>
      </c>
      <c r="G8" s="10">
        <v>18.0</v>
      </c>
      <c r="H8" s="10">
        <v>19.5</v>
      </c>
      <c r="I8" s="10">
        <v>18.0</v>
      </c>
      <c r="J8" s="10">
        <v>18.0</v>
      </c>
      <c r="K8" s="10">
        <v>18.0</v>
      </c>
      <c r="L8" s="22"/>
      <c r="M8" s="11">
        <f t="shared" si="1"/>
        <v>18.71428571</v>
      </c>
      <c r="N8" s="11">
        <f t="shared" si="2"/>
        <v>19</v>
      </c>
      <c r="O8" s="23" t="str">
        <f t="shared" si="3"/>
        <v>APROBADO</v>
      </c>
      <c r="P8" s="23" t="str">
        <f>IF(OR(D8="Académica",D8="Empresa"),(IF(M8&lt;Leyenda!$I$11,"ALTO",(IF(M8&lt;=Leyenda!$I$10,"MEDIO","BAJO")))),(IF(M8&lt;Leyenda!$J$11,"ALTO",(IF(M8&lt;=Leyenda!$J$10,"MEDIO","BAJO")))))</f>
        <v>BAJO</v>
      </c>
    </row>
    <row r="9">
      <c r="A9" s="8" t="s">
        <v>1205</v>
      </c>
      <c r="B9" s="9" t="s">
        <v>40</v>
      </c>
      <c r="C9" s="9" t="s">
        <v>48</v>
      </c>
      <c r="D9" s="9" t="s">
        <v>23</v>
      </c>
      <c r="E9" s="10">
        <v>20.0</v>
      </c>
      <c r="F9" s="10">
        <v>18.5</v>
      </c>
      <c r="G9" s="10">
        <v>19.0</v>
      </c>
      <c r="H9" s="10">
        <v>20.0</v>
      </c>
      <c r="I9" s="10">
        <v>19.0</v>
      </c>
      <c r="J9" s="10">
        <v>18.5</v>
      </c>
      <c r="K9" s="10">
        <v>18.5</v>
      </c>
      <c r="L9" s="22"/>
      <c r="M9" s="11">
        <f t="shared" si="1"/>
        <v>19.07142857</v>
      </c>
      <c r="N9" s="11">
        <f t="shared" si="2"/>
        <v>19</v>
      </c>
      <c r="O9" s="23" t="str">
        <f t="shared" si="3"/>
        <v>APROBADO</v>
      </c>
      <c r="P9" s="23" t="str">
        <f>IF(OR(D9="Académica",D9="Empresa"),(IF(M9&lt;Leyenda!$I$11,"ALTO",(IF(M9&lt;=Leyenda!$I$10,"MEDIO","BAJO")))),(IF(M9&lt;Leyenda!$J$11,"ALTO",(IF(M9&lt;=Leyenda!$J$10,"MEDIO","BAJO")))))</f>
        <v>BAJO</v>
      </c>
    </row>
    <row r="10">
      <c r="A10" s="8" t="s">
        <v>2716</v>
      </c>
      <c r="B10" s="9" t="s">
        <v>601</v>
      </c>
      <c r="C10" s="9" t="s">
        <v>48</v>
      </c>
      <c r="D10" s="9" t="s">
        <v>23</v>
      </c>
      <c r="E10" s="10">
        <v>13.5</v>
      </c>
      <c r="F10" s="10">
        <v>14.5</v>
      </c>
      <c r="G10" s="10">
        <v>15.0</v>
      </c>
      <c r="H10" s="10">
        <v>14.8</v>
      </c>
      <c r="I10" s="10">
        <v>15.8</v>
      </c>
      <c r="J10" s="10">
        <v>13.8</v>
      </c>
      <c r="K10" s="10">
        <v>13.8</v>
      </c>
      <c r="L10" s="22"/>
      <c r="M10" s="11">
        <f t="shared" si="1"/>
        <v>14.45714286</v>
      </c>
      <c r="N10" s="11">
        <f t="shared" si="2"/>
        <v>14</v>
      </c>
      <c r="O10" s="23" t="str">
        <f t="shared" si="3"/>
        <v>APROBADO</v>
      </c>
      <c r="P10" s="23" t="str">
        <f>IF(OR(D10="Académica",D10="Empresa"),(IF(M10&lt;Leyenda!$I$11,"ALTO",(IF(M10&lt;=Leyenda!$I$10,"MEDIO","BAJO")))),(IF(M10&lt;Leyenda!$J$11,"ALTO",(IF(M10&lt;=Leyenda!$J$10,"MEDIO","BAJO")))))</f>
        <v>ALTO</v>
      </c>
    </row>
    <row r="11">
      <c r="A11" s="8" t="s">
        <v>2717</v>
      </c>
      <c r="B11" s="9" t="s">
        <v>601</v>
      </c>
      <c r="C11" s="9" t="s">
        <v>48</v>
      </c>
      <c r="D11" s="9" t="s">
        <v>23</v>
      </c>
      <c r="E11" s="10">
        <v>13.3</v>
      </c>
      <c r="F11" s="10">
        <v>13.8</v>
      </c>
      <c r="G11" s="10">
        <v>14.0</v>
      </c>
      <c r="H11" s="10">
        <v>14.8</v>
      </c>
      <c r="I11" s="10">
        <v>15.0</v>
      </c>
      <c r="J11" s="10">
        <v>12.8</v>
      </c>
      <c r="K11" s="10">
        <v>12.8</v>
      </c>
      <c r="L11" s="22"/>
      <c r="M11" s="11">
        <f t="shared" si="1"/>
        <v>13.78571429</v>
      </c>
      <c r="N11" s="11">
        <f t="shared" si="2"/>
        <v>14</v>
      </c>
      <c r="O11" s="23" t="str">
        <f t="shared" si="3"/>
        <v>APROBADO</v>
      </c>
      <c r="P11" s="23" t="str">
        <f>IF(OR(D11="Académica",D11="Empresa"),(IF(M11&lt;Leyenda!$I$11,"ALTO",(IF(M11&lt;=Leyenda!$I$10,"MEDIO","BAJO")))),(IF(M11&lt;Leyenda!$J$11,"ALTO",(IF(M11&lt;=Leyenda!$J$10,"MEDIO","BAJO")))))</f>
        <v>ALTO</v>
      </c>
    </row>
    <row r="12">
      <c r="A12" s="8" t="s">
        <v>1210</v>
      </c>
      <c r="B12" s="9" t="s">
        <v>40</v>
      </c>
      <c r="C12" s="9" t="s">
        <v>48</v>
      </c>
      <c r="D12" s="9" t="s">
        <v>23</v>
      </c>
      <c r="E12" s="10">
        <v>18.0</v>
      </c>
      <c r="F12" s="10">
        <v>18.0</v>
      </c>
      <c r="G12" s="10">
        <v>18.0</v>
      </c>
      <c r="H12" s="10">
        <v>18.0</v>
      </c>
      <c r="I12" s="10">
        <v>18.0</v>
      </c>
      <c r="J12" s="10">
        <v>18.0</v>
      </c>
      <c r="K12" s="10">
        <v>18.0</v>
      </c>
      <c r="L12" s="22"/>
      <c r="M12" s="11">
        <f t="shared" si="1"/>
        <v>18</v>
      </c>
      <c r="N12" s="11">
        <f t="shared" si="2"/>
        <v>18</v>
      </c>
      <c r="O12" s="23" t="str">
        <f t="shared" si="3"/>
        <v>APROBADO</v>
      </c>
      <c r="P12" s="23" t="str">
        <f>IF(OR(D12="Académica",D12="Empresa"),(IF(M12&lt;Leyenda!$I$11,"ALTO",(IF(M12&lt;=Leyenda!$I$10,"MEDIO","BAJO")))),(IF(M12&lt;Leyenda!$J$11,"ALTO",(IF(M12&lt;=Leyenda!$J$10,"MEDIO","BAJO")))))</f>
        <v>BAJO</v>
      </c>
    </row>
    <row r="13">
      <c r="A13" s="8" t="s">
        <v>2434</v>
      </c>
      <c r="B13" s="9" t="s">
        <v>386</v>
      </c>
      <c r="C13" s="9" t="s">
        <v>48</v>
      </c>
      <c r="D13" s="9" t="s">
        <v>23</v>
      </c>
      <c r="E13" s="10">
        <v>17.8</v>
      </c>
      <c r="F13" s="10">
        <v>17.8</v>
      </c>
      <c r="G13" s="10">
        <v>16.0</v>
      </c>
      <c r="H13" s="10">
        <v>17.0</v>
      </c>
      <c r="I13" s="10">
        <v>19.3</v>
      </c>
      <c r="J13" s="10">
        <v>15.5</v>
      </c>
      <c r="K13" s="10">
        <v>15.5</v>
      </c>
      <c r="L13" s="22"/>
      <c r="M13" s="11">
        <f t="shared" si="1"/>
        <v>16.98571429</v>
      </c>
      <c r="N13" s="11">
        <f t="shared" si="2"/>
        <v>17</v>
      </c>
      <c r="O13" s="23" t="str">
        <f t="shared" si="3"/>
        <v>APROBADO</v>
      </c>
      <c r="P13" s="23" t="str">
        <f>IF(OR(D13="Académica",D13="Empresa"),(IF(M13&lt;Leyenda!$I$11,"ALTO",(IF(M13&lt;=Leyenda!$I$10,"MEDIO","BAJO")))),(IF(M13&lt;Leyenda!$J$11,"ALTO",(IF(M13&lt;=Leyenda!$J$10,"MEDIO","BAJO")))))</f>
        <v>BAJO</v>
      </c>
    </row>
    <row r="14">
      <c r="A14" s="8" t="s">
        <v>1432</v>
      </c>
      <c r="B14" s="9" t="s">
        <v>40</v>
      </c>
      <c r="C14" s="9" t="s">
        <v>48</v>
      </c>
      <c r="D14" s="9" t="s">
        <v>23</v>
      </c>
      <c r="E14" s="10">
        <v>18.7</v>
      </c>
      <c r="F14" s="10">
        <v>18.5</v>
      </c>
      <c r="G14" s="10">
        <v>18.0</v>
      </c>
      <c r="H14" s="10">
        <v>20.0</v>
      </c>
      <c r="I14" s="10">
        <v>19.5</v>
      </c>
      <c r="J14" s="10">
        <v>18.5</v>
      </c>
      <c r="K14" s="10">
        <v>18.5</v>
      </c>
      <c r="L14" s="22"/>
      <c r="M14" s="11">
        <f t="shared" si="1"/>
        <v>18.81428571</v>
      </c>
      <c r="N14" s="11">
        <f t="shared" si="2"/>
        <v>19</v>
      </c>
      <c r="O14" s="23" t="str">
        <f t="shared" si="3"/>
        <v>APROBADO</v>
      </c>
      <c r="P14" s="23" t="str">
        <f>IF(OR(D14="Académica",D14="Empresa"),(IF(M14&lt;Leyenda!$I$11,"ALTO",(IF(M14&lt;=Leyenda!$I$10,"MEDIO","BAJO")))),(IF(M14&lt;Leyenda!$J$11,"ALTO",(IF(M14&lt;=Leyenda!$J$10,"MEDIO","BAJO")))))</f>
        <v>BAJO</v>
      </c>
    </row>
    <row r="15">
      <c r="A15" s="8" t="s">
        <v>1232</v>
      </c>
      <c r="B15" s="9" t="s">
        <v>21</v>
      </c>
      <c r="C15" s="9" t="s">
        <v>48</v>
      </c>
      <c r="D15" s="9" t="s">
        <v>23</v>
      </c>
      <c r="E15" s="10">
        <v>18.0</v>
      </c>
      <c r="F15" s="10">
        <v>18.5</v>
      </c>
      <c r="G15" s="10">
        <v>18.0</v>
      </c>
      <c r="H15" s="10">
        <v>18.0</v>
      </c>
      <c r="I15" s="10">
        <v>18.0</v>
      </c>
      <c r="J15" s="10">
        <v>15.3</v>
      </c>
      <c r="K15" s="10">
        <v>15.3</v>
      </c>
      <c r="L15" s="22"/>
      <c r="M15" s="11">
        <f t="shared" si="1"/>
        <v>17.3</v>
      </c>
      <c r="N15" s="11">
        <f t="shared" si="2"/>
        <v>17</v>
      </c>
      <c r="O15" s="23" t="str">
        <f t="shared" si="3"/>
        <v>APROBADO</v>
      </c>
      <c r="P15" s="23" t="str">
        <f>IF(OR(D15="Académica",D15="Empresa"),(IF(M15&lt;Leyenda!$I$11,"ALTO",(IF(M15&lt;=Leyenda!$I$10,"MEDIO","BAJO")))),(IF(M15&lt;Leyenda!$J$11,"ALTO",(IF(M15&lt;=Leyenda!$J$10,"MEDIO","BAJO")))))</f>
        <v>BAJO</v>
      </c>
    </row>
    <row r="16">
      <c r="A16" s="8" t="s">
        <v>2718</v>
      </c>
      <c r="B16" s="9" t="s">
        <v>28</v>
      </c>
      <c r="C16" s="9" t="s">
        <v>48</v>
      </c>
      <c r="D16" s="9" t="s">
        <v>23</v>
      </c>
      <c r="E16" s="10">
        <v>15.3</v>
      </c>
      <c r="F16" s="10">
        <v>16.0</v>
      </c>
      <c r="G16" s="10">
        <v>12.7</v>
      </c>
      <c r="H16" s="10">
        <v>12.0</v>
      </c>
      <c r="I16" s="10">
        <v>14.8</v>
      </c>
      <c r="J16" s="10">
        <v>11.0</v>
      </c>
      <c r="K16" s="10">
        <v>11.0</v>
      </c>
      <c r="L16" s="22"/>
      <c r="M16" s="11">
        <f t="shared" si="1"/>
        <v>13.25714286</v>
      </c>
      <c r="N16" s="11">
        <f t="shared" si="2"/>
        <v>13</v>
      </c>
      <c r="O16" s="23" t="str">
        <f t="shared" si="3"/>
        <v>APROBADO</v>
      </c>
      <c r="P16" s="23" t="str">
        <f>IF(OR(D16="Académica",D16="Empresa"),(IF(M16&lt;Leyenda!$I$11,"ALTO",(IF(M16&lt;=Leyenda!$I$10,"MEDIO","BAJO")))),(IF(M16&lt;Leyenda!$J$11,"ALTO",(IF(M16&lt;=Leyenda!$J$10,"MEDIO","BAJO")))))</f>
        <v>ALTO</v>
      </c>
    </row>
    <row r="17">
      <c r="A17" s="8" t="s">
        <v>1297</v>
      </c>
      <c r="B17" s="9" t="s">
        <v>28</v>
      </c>
      <c r="C17" s="9" t="s">
        <v>48</v>
      </c>
      <c r="D17" s="9" t="s">
        <v>23</v>
      </c>
      <c r="E17" s="10">
        <v>18.7</v>
      </c>
      <c r="F17" s="10">
        <v>18.0</v>
      </c>
      <c r="G17" s="10">
        <v>18.0</v>
      </c>
      <c r="H17" s="10">
        <v>16.0</v>
      </c>
      <c r="I17" s="10">
        <v>16.0</v>
      </c>
      <c r="J17" s="10">
        <v>13.7</v>
      </c>
      <c r="K17" s="10">
        <v>13.7</v>
      </c>
      <c r="L17" s="22"/>
      <c r="M17" s="11">
        <f t="shared" si="1"/>
        <v>16.3</v>
      </c>
      <c r="N17" s="11">
        <f t="shared" si="2"/>
        <v>16</v>
      </c>
      <c r="O17" s="23" t="str">
        <f t="shared" si="3"/>
        <v>APROBADO</v>
      </c>
      <c r="P17" s="23" t="str">
        <f>IF(OR(D17="Académica",D17="Empresa"),(IF(M17&lt;Leyenda!$I$11,"ALTO",(IF(M17&lt;=Leyenda!$I$10,"MEDIO","BAJO")))),(IF(M17&lt;Leyenda!$J$11,"ALTO",(IF(M17&lt;=Leyenda!$J$10,"MEDIO","BAJO")))))</f>
        <v>MEDIO</v>
      </c>
    </row>
    <row r="18">
      <c r="A18" s="8" t="s">
        <v>2719</v>
      </c>
      <c r="B18" s="9" t="s">
        <v>601</v>
      </c>
      <c r="C18" s="9" t="s">
        <v>48</v>
      </c>
      <c r="D18" s="9" t="s">
        <v>23</v>
      </c>
      <c r="E18" s="10">
        <v>14.8</v>
      </c>
      <c r="F18" s="10">
        <v>15.5</v>
      </c>
      <c r="G18" s="10">
        <v>16.3</v>
      </c>
      <c r="H18" s="10">
        <v>16.3</v>
      </c>
      <c r="I18" s="10">
        <v>16.0</v>
      </c>
      <c r="J18" s="10">
        <v>12.8</v>
      </c>
      <c r="K18" s="10">
        <v>12.8</v>
      </c>
      <c r="L18" s="22"/>
      <c r="M18" s="11">
        <f t="shared" si="1"/>
        <v>14.92857143</v>
      </c>
      <c r="N18" s="11">
        <f t="shared" si="2"/>
        <v>15</v>
      </c>
      <c r="O18" s="23" t="str">
        <f t="shared" si="3"/>
        <v>APROBADO</v>
      </c>
      <c r="P18" s="23" t="str">
        <f>IF(OR(D18="Académica",D18="Empresa"),(IF(M18&lt;Leyenda!$I$11,"ALTO",(IF(M18&lt;=Leyenda!$I$10,"MEDIO","BAJO")))),(IF(M18&lt;Leyenda!$J$11,"ALTO",(IF(M18&lt;=Leyenda!$J$10,"MEDIO","BAJO")))))</f>
        <v>ALTO</v>
      </c>
    </row>
    <row r="19">
      <c r="A19" s="8" t="s">
        <v>2720</v>
      </c>
      <c r="B19" s="9" t="s">
        <v>601</v>
      </c>
      <c r="C19" s="9" t="s">
        <v>48</v>
      </c>
      <c r="D19" s="9" t="s">
        <v>23</v>
      </c>
      <c r="E19" s="10">
        <v>19.0</v>
      </c>
      <c r="F19" s="10">
        <v>18.0</v>
      </c>
      <c r="G19" s="10">
        <v>18.3</v>
      </c>
      <c r="H19" s="10">
        <v>18.5</v>
      </c>
      <c r="I19" s="10">
        <v>17.8</v>
      </c>
      <c r="J19" s="10">
        <v>19.8</v>
      </c>
      <c r="K19" s="10">
        <v>19.8</v>
      </c>
      <c r="L19" s="22"/>
      <c r="M19" s="11">
        <f t="shared" si="1"/>
        <v>18.74285714</v>
      </c>
      <c r="N19" s="11">
        <f t="shared" si="2"/>
        <v>19</v>
      </c>
      <c r="O19" s="23" t="str">
        <f t="shared" si="3"/>
        <v>APROBADO</v>
      </c>
      <c r="P19" s="23" t="str">
        <f>IF(OR(D19="Académica",D19="Empresa"),(IF(M19&lt;Leyenda!$I$11,"ALTO",(IF(M19&lt;=Leyenda!$I$10,"MEDIO","BAJO")))),(IF(M19&lt;Leyenda!$J$11,"ALTO",(IF(M19&lt;=Leyenda!$J$10,"MEDIO","BAJO")))))</f>
        <v>BAJO</v>
      </c>
    </row>
    <row r="20">
      <c r="A20" s="8" t="s">
        <v>2721</v>
      </c>
      <c r="B20" s="9" t="s">
        <v>17</v>
      </c>
      <c r="C20" s="9" t="s">
        <v>48</v>
      </c>
      <c r="D20" s="9" t="s">
        <v>23</v>
      </c>
      <c r="E20" s="10">
        <v>15.3</v>
      </c>
      <c r="F20" s="10">
        <v>16.3</v>
      </c>
      <c r="G20" s="10">
        <v>16.0</v>
      </c>
      <c r="H20" s="10">
        <v>15.5</v>
      </c>
      <c r="I20" s="10">
        <v>15.8</v>
      </c>
      <c r="J20" s="10">
        <v>10.7</v>
      </c>
      <c r="K20" s="10">
        <v>10.7</v>
      </c>
      <c r="L20" s="22"/>
      <c r="M20" s="11">
        <f t="shared" si="1"/>
        <v>14.32857143</v>
      </c>
      <c r="N20" s="11">
        <f t="shared" si="2"/>
        <v>14</v>
      </c>
      <c r="O20" s="23" t="str">
        <f t="shared" si="3"/>
        <v>APROBADO CC</v>
      </c>
      <c r="P20" s="23" t="str">
        <f>IF(OR(D20="Académica",D20="Empresa"),(IF(M20&lt;Leyenda!$I$11,"ALTO",(IF(M20&lt;=Leyenda!$I$10,"MEDIO","BAJO")))),(IF(M20&lt;Leyenda!$J$11,"ALTO",(IF(M20&lt;=Leyenda!$J$10,"MEDIO","BAJO")))))</f>
        <v>ALTO</v>
      </c>
    </row>
    <row r="21">
      <c r="A21" s="8" t="s">
        <v>1383</v>
      </c>
      <c r="B21" s="9" t="s">
        <v>28</v>
      </c>
      <c r="C21" s="9" t="s">
        <v>48</v>
      </c>
      <c r="D21" s="9" t="s">
        <v>23</v>
      </c>
      <c r="E21" s="10">
        <v>18.7</v>
      </c>
      <c r="F21" s="10">
        <v>18.5</v>
      </c>
      <c r="G21" s="10">
        <v>18.0</v>
      </c>
      <c r="H21" s="10">
        <v>18.0</v>
      </c>
      <c r="I21" s="10">
        <v>18.0</v>
      </c>
      <c r="J21" s="10">
        <v>18.0</v>
      </c>
      <c r="K21" s="10">
        <v>18.0</v>
      </c>
      <c r="L21" s="22"/>
      <c r="M21" s="11">
        <f t="shared" si="1"/>
        <v>18.17142857</v>
      </c>
      <c r="N21" s="11">
        <f t="shared" si="2"/>
        <v>18</v>
      </c>
      <c r="O21" s="23" t="str">
        <f t="shared" si="3"/>
        <v>APROBADO</v>
      </c>
      <c r="P21" s="23" t="str">
        <f>IF(OR(D21="Académica",D21="Empresa"),(IF(M21&lt;Leyenda!$I$11,"ALTO",(IF(M21&lt;=Leyenda!$I$10,"MEDIO","BAJO")))),(IF(M21&lt;Leyenda!$J$11,"ALTO",(IF(M21&lt;=Leyenda!$J$10,"MEDIO","BAJO")))))</f>
        <v>BAJO</v>
      </c>
    </row>
    <row r="22">
      <c r="A22" s="8" t="s">
        <v>2722</v>
      </c>
      <c r="B22" s="9" t="s">
        <v>601</v>
      </c>
      <c r="C22" s="9" t="s">
        <v>48</v>
      </c>
      <c r="D22" s="9" t="s">
        <v>23</v>
      </c>
      <c r="E22" s="10">
        <v>14.5</v>
      </c>
      <c r="F22" s="10">
        <v>14.3</v>
      </c>
      <c r="G22" s="10">
        <v>13.0</v>
      </c>
      <c r="H22" s="10">
        <v>14.5</v>
      </c>
      <c r="I22" s="10">
        <v>16.0</v>
      </c>
      <c r="J22" s="10">
        <v>7.3</v>
      </c>
      <c r="K22" s="10">
        <v>7.3</v>
      </c>
      <c r="L22" s="22"/>
      <c r="M22" s="11">
        <f t="shared" si="1"/>
        <v>12.41428571</v>
      </c>
      <c r="N22" s="11">
        <f t="shared" si="2"/>
        <v>12</v>
      </c>
      <c r="O22" s="23" t="str">
        <f t="shared" si="3"/>
        <v>APROBADO CC</v>
      </c>
      <c r="P22" s="23" t="str">
        <f>IF(OR(D22="Académica",D22="Empresa"),(IF(M22&lt;Leyenda!$I$11,"ALTO",(IF(M22&lt;=Leyenda!$I$10,"MEDIO","BAJO")))),(IF(M22&lt;Leyenda!$J$11,"ALTO",(IF(M22&lt;=Leyenda!$J$10,"MEDIO","BAJO")))))</f>
        <v>ALTO</v>
      </c>
    </row>
    <row r="23">
      <c r="A23" s="8" t="s">
        <v>1419</v>
      </c>
      <c r="B23" s="9" t="s">
        <v>28</v>
      </c>
      <c r="C23" s="9" t="s">
        <v>48</v>
      </c>
      <c r="D23" s="9" t="s">
        <v>23</v>
      </c>
      <c r="E23" s="10">
        <v>15.3</v>
      </c>
      <c r="F23" s="10">
        <v>18.0</v>
      </c>
      <c r="G23" s="10">
        <v>16.0</v>
      </c>
      <c r="H23" s="10">
        <v>19.5</v>
      </c>
      <c r="I23" s="10">
        <v>15.3</v>
      </c>
      <c r="J23" s="10">
        <v>11.0</v>
      </c>
      <c r="K23" s="10">
        <v>11.0</v>
      </c>
      <c r="L23" s="22"/>
      <c r="M23" s="11">
        <f t="shared" si="1"/>
        <v>15.15714286</v>
      </c>
      <c r="N23" s="11">
        <f t="shared" si="2"/>
        <v>15</v>
      </c>
      <c r="O23" s="23" t="str">
        <f t="shared" si="3"/>
        <v>APROBADO</v>
      </c>
      <c r="P23" s="23" t="str">
        <f>IF(OR(D23="Académica",D23="Empresa"),(IF(M23&lt;Leyenda!$I$11,"ALTO",(IF(M23&lt;=Leyenda!$I$10,"MEDIO","BAJO")))),(IF(M23&lt;Leyenda!$J$11,"ALTO",(IF(M23&lt;=Leyenda!$J$10,"MEDIO","BAJO")))))</f>
        <v>MEDIO</v>
      </c>
    </row>
    <row r="24">
      <c r="A24" s="8" t="s">
        <v>2723</v>
      </c>
      <c r="B24" s="9" t="s">
        <v>21</v>
      </c>
      <c r="C24" s="9" t="s">
        <v>48</v>
      </c>
      <c r="D24" s="9" t="s">
        <v>23</v>
      </c>
      <c r="E24" s="10">
        <v>19.3</v>
      </c>
      <c r="F24" s="10">
        <v>18.0</v>
      </c>
      <c r="G24" s="10">
        <v>18.0</v>
      </c>
      <c r="H24" s="10">
        <v>18.0</v>
      </c>
      <c r="I24" s="10">
        <v>18.0</v>
      </c>
      <c r="J24" s="10">
        <v>18.0</v>
      </c>
      <c r="K24" s="10">
        <v>18.0</v>
      </c>
      <c r="L24" s="22"/>
      <c r="M24" s="11">
        <f t="shared" si="1"/>
        <v>18.18571429</v>
      </c>
      <c r="N24" s="11">
        <f t="shared" si="2"/>
        <v>18</v>
      </c>
      <c r="O24" s="23" t="str">
        <f t="shared" si="3"/>
        <v>APROBADO</v>
      </c>
      <c r="P24" s="23" t="str">
        <f>IF(OR(D24="Académica",D24="Empresa"),(IF(M24&lt;Leyenda!$I$11,"ALTO",(IF(M24&lt;=Leyenda!$I$10,"MEDIO","BAJO")))),(IF(M24&lt;Leyenda!$J$11,"ALTO",(IF(M24&lt;=Leyenda!$J$10,"MEDIO","BAJO")))))</f>
        <v>BAJO</v>
      </c>
    </row>
    <row r="25">
      <c r="A25" s="8" t="s">
        <v>725</v>
      </c>
      <c r="B25" s="9" t="s">
        <v>40</v>
      </c>
      <c r="C25" s="9" t="s">
        <v>48</v>
      </c>
      <c r="D25" s="9" t="s">
        <v>23</v>
      </c>
      <c r="E25" s="10">
        <v>20.0</v>
      </c>
      <c r="F25" s="10">
        <v>19.5</v>
      </c>
      <c r="G25" s="10">
        <v>18.5</v>
      </c>
      <c r="H25" s="10">
        <v>20.0</v>
      </c>
      <c r="I25" s="10">
        <v>19.5</v>
      </c>
      <c r="J25" s="10">
        <v>18.5</v>
      </c>
      <c r="K25" s="10">
        <v>18.5</v>
      </c>
      <c r="L25" s="22"/>
      <c r="M25" s="11">
        <f t="shared" si="1"/>
        <v>19.21428571</v>
      </c>
      <c r="N25" s="11">
        <f t="shared" si="2"/>
        <v>19</v>
      </c>
      <c r="O25" s="23" t="str">
        <f t="shared" si="3"/>
        <v>APROBADO</v>
      </c>
      <c r="P25" s="23" t="str">
        <f>IF(OR(D25="Académica",D25="Empresa"),(IF(M25&lt;Leyenda!$I$11,"ALTO",(IF(M25&lt;=Leyenda!$I$10,"MEDIO","BAJO")))),(IF(M25&lt;Leyenda!$J$11,"ALTO",(IF(M25&lt;=Leyenda!$J$10,"MEDIO","BAJO")))))</f>
        <v>BAJO</v>
      </c>
    </row>
    <row r="26">
      <c r="A26" s="8" t="s">
        <v>2724</v>
      </c>
      <c r="B26" s="9" t="s">
        <v>601</v>
      </c>
      <c r="C26" s="9" t="s">
        <v>48</v>
      </c>
      <c r="D26" s="9" t="s">
        <v>23</v>
      </c>
      <c r="E26" s="10">
        <v>18.3</v>
      </c>
      <c r="F26" s="10">
        <v>17.3</v>
      </c>
      <c r="G26" s="10">
        <v>17.0</v>
      </c>
      <c r="H26" s="10">
        <v>18.5</v>
      </c>
      <c r="I26" s="10">
        <v>16.8</v>
      </c>
      <c r="J26" s="10">
        <v>19.0</v>
      </c>
      <c r="K26" s="10">
        <v>19.0</v>
      </c>
      <c r="L26" s="22"/>
      <c r="M26" s="11">
        <f t="shared" si="1"/>
        <v>17.98571429</v>
      </c>
      <c r="N26" s="11">
        <f t="shared" si="2"/>
        <v>18</v>
      </c>
      <c r="O26" s="23" t="str">
        <f t="shared" si="3"/>
        <v>APROBADO</v>
      </c>
      <c r="P26" s="23" t="str">
        <f>IF(OR(D26="Académica",D26="Empresa"),(IF(M26&lt;Leyenda!$I$11,"ALTO",(IF(M26&lt;=Leyenda!$I$10,"MEDIO","BAJO")))),(IF(M26&lt;Leyenda!$J$11,"ALTO",(IF(M26&lt;=Leyenda!$J$10,"MEDIO","BAJO")))))</f>
        <v>BAJO</v>
      </c>
    </row>
    <row r="27">
      <c r="A27" s="8" t="s">
        <v>2725</v>
      </c>
      <c r="B27" s="9" t="s">
        <v>17</v>
      </c>
      <c r="C27" s="9" t="s">
        <v>48</v>
      </c>
      <c r="D27" s="9" t="s">
        <v>23</v>
      </c>
      <c r="E27" s="10">
        <v>17.0</v>
      </c>
      <c r="F27" s="10">
        <v>14.5</v>
      </c>
      <c r="G27" s="10">
        <v>15.8</v>
      </c>
      <c r="H27" s="10">
        <v>15.5</v>
      </c>
      <c r="I27" s="10">
        <v>16.0</v>
      </c>
      <c r="J27" s="10">
        <v>12.3</v>
      </c>
      <c r="K27" s="10">
        <v>12.3</v>
      </c>
      <c r="L27" s="22"/>
      <c r="M27" s="11">
        <f t="shared" si="1"/>
        <v>14.77142857</v>
      </c>
      <c r="N27" s="11">
        <f t="shared" si="2"/>
        <v>15</v>
      </c>
      <c r="O27" s="23" t="str">
        <f t="shared" si="3"/>
        <v>APROBADO</v>
      </c>
      <c r="P27" s="23" t="str">
        <f>IF(OR(D27="Académica",D27="Empresa"),(IF(M27&lt;Leyenda!$I$11,"ALTO",(IF(M27&lt;=Leyenda!$I$10,"MEDIO","BAJO")))),(IF(M27&lt;Leyenda!$J$11,"ALTO",(IF(M27&lt;=Leyenda!$J$10,"MEDIO","BAJO")))))</f>
        <v>ALTO</v>
      </c>
    </row>
    <row r="28">
      <c r="A28" s="8" t="s">
        <v>1704</v>
      </c>
      <c r="B28" s="9" t="s">
        <v>28</v>
      </c>
      <c r="C28" s="9" t="s">
        <v>48</v>
      </c>
      <c r="D28" s="9" t="s">
        <v>23</v>
      </c>
      <c r="E28" s="10">
        <v>18.0</v>
      </c>
      <c r="F28" s="10">
        <v>18.0</v>
      </c>
      <c r="G28" s="10">
        <v>16.0</v>
      </c>
      <c r="H28" s="10">
        <v>16.0</v>
      </c>
      <c r="I28" s="10">
        <v>16.0</v>
      </c>
      <c r="J28" s="10">
        <v>11.0</v>
      </c>
      <c r="K28" s="10">
        <v>11.0</v>
      </c>
      <c r="L28" s="22"/>
      <c r="M28" s="11">
        <f t="shared" si="1"/>
        <v>15.14285714</v>
      </c>
      <c r="N28" s="11">
        <f t="shared" si="2"/>
        <v>15</v>
      </c>
      <c r="O28" s="23" t="str">
        <f t="shared" si="3"/>
        <v>APROBADO</v>
      </c>
      <c r="P28" s="23" t="str">
        <f>IF(OR(D28="Académica",D28="Empresa"),(IF(M28&lt;Leyenda!$I$11,"ALTO",(IF(M28&lt;=Leyenda!$I$10,"MEDIO","BAJO")))),(IF(M28&lt;Leyenda!$J$11,"ALTO",(IF(M28&lt;=Leyenda!$J$10,"MEDIO","BAJO")))))</f>
        <v>MEDIO</v>
      </c>
    </row>
    <row r="29">
      <c r="A29" s="8" t="s">
        <v>2435</v>
      </c>
      <c r="B29" s="9" t="s">
        <v>28</v>
      </c>
      <c r="C29" s="9" t="s">
        <v>48</v>
      </c>
      <c r="D29" s="9" t="s">
        <v>23</v>
      </c>
      <c r="E29" s="10">
        <v>8.3</v>
      </c>
      <c r="F29" s="10">
        <v>16.0</v>
      </c>
      <c r="G29" s="10">
        <v>14.8</v>
      </c>
      <c r="H29" s="10">
        <v>18.0</v>
      </c>
      <c r="I29" s="10">
        <v>14.8</v>
      </c>
      <c r="J29" s="10">
        <v>11.0</v>
      </c>
      <c r="K29" s="10">
        <v>11.0</v>
      </c>
      <c r="L29" s="22"/>
      <c r="M29" s="11">
        <f t="shared" si="1"/>
        <v>13.41428571</v>
      </c>
      <c r="N29" s="11">
        <f t="shared" si="2"/>
        <v>13</v>
      </c>
      <c r="O29" s="23" t="str">
        <f t="shared" si="3"/>
        <v>DESAPROBADO</v>
      </c>
      <c r="P29" s="23" t="str">
        <f>IF(OR(D29="Académica",D29="Empresa"),(IF(M29&lt;Leyenda!$I$11,"ALTO",(IF(M29&lt;=Leyenda!$I$10,"MEDIO","BAJO")))),(IF(M29&lt;Leyenda!$J$11,"ALTO",(IF(M29&lt;=Leyenda!$J$10,"MEDIO","BAJO")))))</f>
        <v>ALTO</v>
      </c>
    </row>
    <row r="30">
      <c r="A30" s="8" t="s">
        <v>2726</v>
      </c>
      <c r="B30" s="9" t="s">
        <v>25</v>
      </c>
      <c r="C30" s="9" t="s">
        <v>48</v>
      </c>
      <c r="D30" s="9" t="s">
        <v>23</v>
      </c>
      <c r="E30" s="10">
        <v>18.7</v>
      </c>
      <c r="F30" s="10">
        <v>14.0</v>
      </c>
      <c r="G30" s="10">
        <v>16.0</v>
      </c>
      <c r="H30" s="10">
        <v>14.0</v>
      </c>
      <c r="I30" s="10">
        <v>14.0</v>
      </c>
      <c r="J30" s="10">
        <v>12.0</v>
      </c>
      <c r="K30" s="10">
        <v>12.0</v>
      </c>
      <c r="L30" s="22"/>
      <c r="M30" s="11">
        <f t="shared" si="1"/>
        <v>14.38571429</v>
      </c>
      <c r="N30" s="11">
        <f t="shared" si="2"/>
        <v>14</v>
      </c>
      <c r="O30" s="23" t="str">
        <f t="shared" si="3"/>
        <v>APROBADO</v>
      </c>
      <c r="P30" s="23" t="str">
        <f>IF(OR(D30="Académica",D30="Empresa"),(IF(M30&lt;Leyenda!$I$11,"ALTO",(IF(M30&lt;=Leyenda!$I$10,"MEDIO","BAJO")))),(IF(M30&lt;Leyenda!$J$11,"ALTO",(IF(M30&lt;=Leyenda!$J$10,"MEDIO","BAJO")))))</f>
        <v>ALTO</v>
      </c>
    </row>
    <row r="31">
      <c r="A31" s="8" t="s">
        <v>781</v>
      </c>
      <c r="B31" s="9" t="s">
        <v>28</v>
      </c>
      <c r="C31" s="9" t="s">
        <v>48</v>
      </c>
      <c r="D31" s="9" t="s">
        <v>2727</v>
      </c>
      <c r="E31" s="10">
        <v>18.0</v>
      </c>
      <c r="F31" s="10">
        <v>20.0</v>
      </c>
      <c r="G31" s="10">
        <v>19.0</v>
      </c>
      <c r="H31" s="10">
        <v>20.0</v>
      </c>
      <c r="I31" s="10">
        <v>19.5</v>
      </c>
      <c r="J31" s="10">
        <v>16.0</v>
      </c>
      <c r="K31" s="10">
        <v>16.0</v>
      </c>
      <c r="L31" s="22"/>
      <c r="M31" s="11">
        <f t="shared" si="1"/>
        <v>18.35714286</v>
      </c>
      <c r="N31" s="11">
        <f t="shared" si="2"/>
        <v>18</v>
      </c>
      <c r="O31" s="23" t="str">
        <f t="shared" si="3"/>
        <v>APROBADO</v>
      </c>
      <c r="P31" s="23" t="str">
        <f>IF(OR(D31="Académica",D31="Empresa"),(IF(M31&lt;Leyenda!$I$11,"ALTO",(IF(M31&lt;=Leyenda!$I$10,"MEDIO","BAJO")))),(IF(M31&lt;Leyenda!$J$11,"ALTO",(IF(M31&lt;=Leyenda!$J$10,"MEDIO","BAJO")))))</f>
        <v>BAJO</v>
      </c>
    </row>
    <row r="32">
      <c r="A32" s="8" t="s">
        <v>1853</v>
      </c>
      <c r="B32" s="9" t="s">
        <v>21</v>
      </c>
      <c r="C32" s="9" t="s">
        <v>48</v>
      </c>
      <c r="D32" s="9" t="s">
        <v>23</v>
      </c>
      <c r="E32" s="10">
        <v>18.0</v>
      </c>
      <c r="F32" s="10">
        <v>18.5</v>
      </c>
      <c r="G32" s="10">
        <v>18.0</v>
      </c>
      <c r="H32" s="10">
        <v>18.0</v>
      </c>
      <c r="I32" s="10">
        <v>18.0</v>
      </c>
      <c r="J32" s="10">
        <v>18.7</v>
      </c>
      <c r="K32" s="10">
        <v>18.7</v>
      </c>
      <c r="L32" s="22"/>
      <c r="M32" s="11">
        <f t="shared" si="1"/>
        <v>18.27142857</v>
      </c>
      <c r="N32" s="11">
        <f t="shared" si="2"/>
        <v>18</v>
      </c>
      <c r="O32" s="23" t="str">
        <f t="shared" si="3"/>
        <v>APROBADO</v>
      </c>
      <c r="P32" s="23" t="str">
        <f>IF(OR(D32="Académica",D32="Empresa"),(IF(M32&lt;Leyenda!$I$11,"ALTO",(IF(M32&lt;=Leyenda!$I$10,"MEDIO","BAJO")))),(IF(M32&lt;Leyenda!$J$11,"ALTO",(IF(M32&lt;=Leyenda!$J$10,"MEDIO","BAJO")))))</f>
        <v>BAJO</v>
      </c>
    </row>
    <row r="33">
      <c r="A33" s="8" t="s">
        <v>2093</v>
      </c>
      <c r="B33" s="9" t="s">
        <v>21</v>
      </c>
      <c r="C33" s="9" t="s">
        <v>48</v>
      </c>
      <c r="D33" s="9" t="s">
        <v>2727</v>
      </c>
      <c r="E33" s="10">
        <v>19.3</v>
      </c>
      <c r="F33" s="10">
        <v>18.5</v>
      </c>
      <c r="G33" s="10">
        <v>18.5</v>
      </c>
      <c r="H33" s="10">
        <v>18.0</v>
      </c>
      <c r="I33" s="10">
        <v>18.0</v>
      </c>
      <c r="J33" s="10">
        <v>18.0</v>
      </c>
      <c r="K33" s="10">
        <v>18.0</v>
      </c>
      <c r="L33" s="22"/>
      <c r="M33" s="11">
        <f t="shared" si="1"/>
        <v>18.32857143</v>
      </c>
      <c r="N33" s="11">
        <f t="shared" si="2"/>
        <v>18</v>
      </c>
      <c r="O33" s="23" t="str">
        <f t="shared" si="3"/>
        <v>APROBADO</v>
      </c>
      <c r="P33" s="23" t="str">
        <f>IF(OR(D33="Académica",D33="Empresa"),(IF(M33&lt;Leyenda!$I$11,"ALTO",(IF(M33&lt;=Leyenda!$I$10,"MEDIO","BAJO")))),(IF(M33&lt;Leyenda!$J$11,"ALTO",(IF(M33&lt;=Leyenda!$J$10,"MEDIO","BAJO")))))</f>
        <v>BAJO</v>
      </c>
    </row>
    <row r="34">
      <c r="A34" s="8" t="s">
        <v>2035</v>
      </c>
      <c r="B34" s="9" t="s">
        <v>40</v>
      </c>
      <c r="C34" s="9" t="s">
        <v>48</v>
      </c>
      <c r="D34" s="9" t="s">
        <v>23</v>
      </c>
      <c r="E34" s="10">
        <v>18.7</v>
      </c>
      <c r="F34" s="10">
        <v>18.5</v>
      </c>
      <c r="G34" s="10">
        <v>18.0</v>
      </c>
      <c r="H34" s="10">
        <v>18.5</v>
      </c>
      <c r="I34" s="10">
        <v>18.5</v>
      </c>
      <c r="J34" s="10">
        <v>18.0</v>
      </c>
      <c r="K34" s="10">
        <v>18.0</v>
      </c>
      <c r="L34" s="22"/>
      <c r="M34" s="11">
        <f t="shared" si="1"/>
        <v>18.31428571</v>
      </c>
      <c r="N34" s="11">
        <f t="shared" si="2"/>
        <v>18</v>
      </c>
      <c r="O34" s="23" t="str">
        <f t="shared" si="3"/>
        <v>APROBADO</v>
      </c>
      <c r="P34" s="23" t="str">
        <f>IF(OR(D34="Académica",D34="Empresa"),(IF(M34&lt;Leyenda!$I$11,"ALTO",(IF(M34&lt;=Leyenda!$I$10,"MEDIO","BAJO")))),(IF(M34&lt;Leyenda!$J$11,"ALTO",(IF(M34&lt;=Leyenda!$J$10,"MEDIO","BAJO")))))</f>
        <v>BAJO</v>
      </c>
    </row>
    <row r="35">
      <c r="A35" s="8" t="s">
        <v>2326</v>
      </c>
      <c r="B35" s="9" t="s">
        <v>17</v>
      </c>
      <c r="C35" s="9" t="s">
        <v>48</v>
      </c>
      <c r="D35" s="9" t="s">
        <v>23</v>
      </c>
      <c r="E35" s="10">
        <v>18.3</v>
      </c>
      <c r="F35" s="10">
        <v>18.3</v>
      </c>
      <c r="G35" s="10">
        <v>16.8</v>
      </c>
      <c r="H35" s="10">
        <v>18.8</v>
      </c>
      <c r="I35" s="10">
        <v>18.0</v>
      </c>
      <c r="J35" s="10">
        <v>18.5</v>
      </c>
      <c r="K35" s="10">
        <v>18.5</v>
      </c>
      <c r="L35" s="22"/>
      <c r="M35" s="11">
        <f t="shared" si="1"/>
        <v>18.17142857</v>
      </c>
      <c r="N35" s="11">
        <f t="shared" si="2"/>
        <v>18</v>
      </c>
      <c r="O35" s="23" t="str">
        <f t="shared" si="3"/>
        <v>APROBADO</v>
      </c>
      <c r="P35" s="23" t="str">
        <f>IF(OR(D35="Académica",D35="Empresa"),(IF(M35&lt;Leyenda!$I$11,"ALTO",(IF(M35&lt;=Leyenda!$I$10,"MEDIO","BAJO")))),(IF(M35&lt;Leyenda!$J$11,"ALTO",(IF(M35&lt;=Leyenda!$J$10,"MEDIO","BAJO")))))</f>
        <v>BAJO</v>
      </c>
    </row>
    <row r="36">
      <c r="A36" s="8" t="s">
        <v>1276</v>
      </c>
      <c r="B36" s="9" t="s">
        <v>21</v>
      </c>
      <c r="C36" s="9" t="s">
        <v>48</v>
      </c>
      <c r="D36" s="9" t="s">
        <v>23</v>
      </c>
      <c r="E36" s="10">
        <v>18.7</v>
      </c>
      <c r="F36" s="10">
        <v>18.5</v>
      </c>
      <c r="G36" s="10">
        <v>18.0</v>
      </c>
      <c r="H36" s="10">
        <v>18.0</v>
      </c>
      <c r="I36" s="10">
        <v>16.0</v>
      </c>
      <c r="J36" s="10">
        <v>12.7</v>
      </c>
      <c r="K36" s="10">
        <v>12.7</v>
      </c>
      <c r="L36" s="22"/>
      <c r="M36" s="11">
        <f t="shared" si="1"/>
        <v>16.37142857</v>
      </c>
      <c r="N36" s="11">
        <f t="shared" si="2"/>
        <v>16</v>
      </c>
      <c r="O36" s="23" t="str">
        <f t="shared" si="3"/>
        <v>APROBADO</v>
      </c>
      <c r="P36" s="23" t="str">
        <f>IF(OR(D36="Académica",D36="Empresa"),(IF(M36&lt;Leyenda!$I$11,"ALTO",(IF(M36&lt;=Leyenda!$I$10,"MEDIO","BAJO")))),(IF(M36&lt;Leyenda!$J$11,"ALTO",(IF(M36&lt;=Leyenda!$J$10,"MEDIO","BAJO")))))</f>
        <v>MEDIO</v>
      </c>
    </row>
    <row r="37">
      <c r="A37" s="8" t="s">
        <v>1375</v>
      </c>
      <c r="B37" s="9" t="s">
        <v>25</v>
      </c>
      <c r="C37" s="9" t="s">
        <v>48</v>
      </c>
      <c r="D37" s="9" t="s">
        <v>23</v>
      </c>
      <c r="E37" s="10">
        <v>19.3</v>
      </c>
      <c r="F37" s="10">
        <v>19.0</v>
      </c>
      <c r="G37" s="10">
        <v>19.0</v>
      </c>
      <c r="H37" s="10">
        <v>19.0</v>
      </c>
      <c r="I37" s="10">
        <v>18.5</v>
      </c>
      <c r="J37" s="10">
        <v>18.0</v>
      </c>
      <c r="K37" s="10">
        <v>18.0</v>
      </c>
      <c r="L37" s="22"/>
      <c r="M37" s="11">
        <f t="shared" si="1"/>
        <v>18.68571429</v>
      </c>
      <c r="N37" s="11">
        <f t="shared" si="2"/>
        <v>19</v>
      </c>
      <c r="O37" s="23" t="str">
        <f t="shared" si="3"/>
        <v>APROBADO</v>
      </c>
      <c r="P37" s="23" t="str">
        <f>IF(OR(D37="Académica",D37="Empresa"),(IF(M37&lt;Leyenda!$I$11,"ALTO",(IF(M37&lt;=Leyenda!$I$10,"MEDIO","BAJO")))),(IF(M37&lt;Leyenda!$J$11,"ALTO",(IF(M37&lt;=Leyenda!$J$10,"MEDIO","BAJO")))))</f>
        <v>BAJO</v>
      </c>
    </row>
    <row r="38">
      <c r="A38" s="8" t="s">
        <v>1143</v>
      </c>
      <c r="B38" s="9" t="s">
        <v>25</v>
      </c>
      <c r="C38" s="9" t="s">
        <v>48</v>
      </c>
      <c r="D38" s="9" t="s">
        <v>23</v>
      </c>
      <c r="E38" s="10">
        <v>18.7</v>
      </c>
      <c r="F38" s="10">
        <v>18.5</v>
      </c>
      <c r="G38" s="10">
        <v>18.0</v>
      </c>
      <c r="H38" s="10">
        <v>18.0</v>
      </c>
      <c r="I38" s="10">
        <v>16.5</v>
      </c>
      <c r="J38" s="10">
        <v>18.0</v>
      </c>
      <c r="K38" s="10">
        <v>18.0</v>
      </c>
      <c r="L38" s="22"/>
      <c r="M38" s="11">
        <f t="shared" si="1"/>
        <v>17.95714286</v>
      </c>
      <c r="N38" s="11">
        <f t="shared" si="2"/>
        <v>18</v>
      </c>
      <c r="O38" s="23" t="str">
        <f t="shared" si="3"/>
        <v>APROBADO</v>
      </c>
      <c r="P38" s="23" t="str">
        <f>IF(OR(D38="Académica",D38="Empresa"),(IF(M38&lt;Leyenda!$I$11,"ALTO",(IF(M38&lt;=Leyenda!$I$10,"MEDIO","BAJO")))),(IF(M38&lt;Leyenda!$J$11,"ALTO",(IF(M38&lt;=Leyenda!$J$10,"MEDIO","BAJO")))))</f>
        <v>BAJO</v>
      </c>
    </row>
    <row r="39">
      <c r="A39" s="8" t="s">
        <v>1487</v>
      </c>
      <c r="B39" s="9" t="s">
        <v>25</v>
      </c>
      <c r="C39" s="9" t="s">
        <v>48</v>
      </c>
      <c r="D39" s="9" t="s">
        <v>23</v>
      </c>
      <c r="E39" s="10">
        <v>20.0</v>
      </c>
      <c r="F39" s="10">
        <v>19.5</v>
      </c>
      <c r="G39" s="10">
        <v>19.0</v>
      </c>
      <c r="H39" s="10">
        <v>19.0</v>
      </c>
      <c r="I39" s="10">
        <v>18.0</v>
      </c>
      <c r="J39" s="10">
        <v>18.5</v>
      </c>
      <c r="K39" s="10">
        <v>18.5</v>
      </c>
      <c r="L39" s="22"/>
      <c r="M39" s="11">
        <f t="shared" si="1"/>
        <v>18.92857143</v>
      </c>
      <c r="N39" s="11">
        <f t="shared" si="2"/>
        <v>19</v>
      </c>
      <c r="O39" s="23" t="str">
        <f t="shared" si="3"/>
        <v>APROBADO</v>
      </c>
      <c r="P39" s="23" t="str">
        <f>IF(OR(D39="Académica",D39="Empresa"),(IF(M39&lt;Leyenda!$I$11,"ALTO",(IF(M39&lt;=Leyenda!$I$10,"MEDIO","BAJO")))),(IF(M39&lt;Leyenda!$J$11,"ALTO",(IF(M39&lt;=Leyenda!$J$10,"MEDIO","BAJO")))))</f>
        <v>BAJO</v>
      </c>
    </row>
    <row r="40">
      <c r="A40" s="8" t="s">
        <v>1661</v>
      </c>
      <c r="B40" s="9" t="s">
        <v>35</v>
      </c>
      <c r="C40" s="9" t="s">
        <v>48</v>
      </c>
      <c r="D40" s="9" t="s">
        <v>23</v>
      </c>
      <c r="E40" s="10">
        <v>18.0</v>
      </c>
      <c r="F40" s="10">
        <v>18.5</v>
      </c>
      <c r="G40" s="10">
        <v>18.0</v>
      </c>
      <c r="H40" s="10">
        <v>18.0</v>
      </c>
      <c r="I40" s="10">
        <v>18.0</v>
      </c>
      <c r="J40" s="10">
        <v>18.0</v>
      </c>
      <c r="K40" s="10">
        <v>18.0</v>
      </c>
      <c r="L40" s="22"/>
      <c r="M40" s="11">
        <f t="shared" si="1"/>
        <v>18.07142857</v>
      </c>
      <c r="N40" s="11">
        <f t="shared" si="2"/>
        <v>18</v>
      </c>
      <c r="O40" s="23" t="str">
        <f t="shared" si="3"/>
        <v>APROBADO</v>
      </c>
      <c r="P40" s="23" t="str">
        <f>IF(OR(D40="Académica",D40="Empresa"),(IF(M40&lt;Leyenda!$I$11,"ALTO",(IF(M40&lt;=Leyenda!$I$10,"MEDIO","BAJO")))),(IF(M40&lt;Leyenda!$J$11,"ALTO",(IF(M40&lt;=Leyenda!$J$10,"MEDIO","BAJO")))))</f>
        <v>BAJO</v>
      </c>
    </row>
    <row r="41">
      <c r="A41" s="8" t="s">
        <v>1485</v>
      </c>
      <c r="B41" s="9" t="s">
        <v>50</v>
      </c>
      <c r="C41" s="9" t="s">
        <v>48</v>
      </c>
      <c r="D41" s="9" t="s">
        <v>23</v>
      </c>
      <c r="E41" s="10">
        <v>18.0</v>
      </c>
      <c r="F41" s="10">
        <v>18.0</v>
      </c>
      <c r="G41" s="10">
        <v>18.0</v>
      </c>
      <c r="H41" s="10">
        <v>18.0</v>
      </c>
      <c r="I41" s="10">
        <v>18.0</v>
      </c>
      <c r="J41" s="10">
        <v>18.0</v>
      </c>
      <c r="K41" s="10">
        <v>18.0</v>
      </c>
      <c r="L41" s="22"/>
      <c r="M41" s="11">
        <f t="shared" si="1"/>
        <v>18</v>
      </c>
      <c r="N41" s="11">
        <f t="shared" si="2"/>
        <v>18</v>
      </c>
      <c r="O41" s="23" t="str">
        <f t="shared" si="3"/>
        <v>APROBADO</v>
      </c>
      <c r="P41" s="23" t="str">
        <f>IF(OR(D41="Académica",D41="Empresa"),(IF(M41&lt;Leyenda!$I$11,"ALTO",(IF(M41&lt;=Leyenda!$I$10,"MEDIO","BAJO")))),(IF(M41&lt;Leyenda!$J$11,"ALTO",(IF(M41&lt;=Leyenda!$J$10,"MEDIO","BAJO")))))</f>
        <v>BAJO</v>
      </c>
    </row>
    <row r="42">
      <c r="A42" s="8" t="s">
        <v>1257</v>
      </c>
      <c r="B42" s="9" t="s">
        <v>40</v>
      </c>
      <c r="C42" s="9" t="s">
        <v>48</v>
      </c>
      <c r="D42" s="9" t="s">
        <v>23</v>
      </c>
      <c r="E42" s="10">
        <v>18.7</v>
      </c>
      <c r="F42" s="10">
        <v>18.5</v>
      </c>
      <c r="G42" s="10">
        <v>18.0</v>
      </c>
      <c r="H42" s="10">
        <v>20.0</v>
      </c>
      <c r="I42" s="10">
        <v>19.5</v>
      </c>
      <c r="J42" s="10">
        <v>18.5</v>
      </c>
      <c r="K42" s="10">
        <v>18.5</v>
      </c>
      <c r="L42" s="22"/>
      <c r="M42" s="11">
        <f t="shared" si="1"/>
        <v>18.81428571</v>
      </c>
      <c r="N42" s="11">
        <f t="shared" si="2"/>
        <v>19</v>
      </c>
      <c r="O42" s="23" t="str">
        <f t="shared" si="3"/>
        <v>APROBADO</v>
      </c>
      <c r="P42" s="23" t="str">
        <f>IF(OR(D42="Académica",D42="Empresa"),(IF(M42&lt;Leyenda!$I$11,"ALTO",(IF(M42&lt;=Leyenda!$I$10,"MEDIO","BAJO")))),(IF(M42&lt;Leyenda!$J$11,"ALTO",(IF(M42&lt;=Leyenda!$J$10,"MEDIO","BAJO")))))</f>
        <v>BAJO</v>
      </c>
    </row>
    <row r="43">
      <c r="A43" s="8" t="s">
        <v>2728</v>
      </c>
      <c r="B43" s="9" t="s">
        <v>21</v>
      </c>
      <c r="C43" s="9" t="s">
        <v>48</v>
      </c>
      <c r="D43" s="9" t="s">
        <v>2727</v>
      </c>
      <c r="E43" s="10">
        <v>18.0</v>
      </c>
      <c r="F43" s="10">
        <v>18.5</v>
      </c>
      <c r="G43" s="10">
        <v>18.0</v>
      </c>
      <c r="H43" s="10">
        <v>16.0</v>
      </c>
      <c r="I43" s="10">
        <v>18.0</v>
      </c>
      <c r="J43" s="10">
        <v>14.0</v>
      </c>
      <c r="K43" s="10">
        <v>14.0</v>
      </c>
      <c r="L43" s="22"/>
      <c r="M43" s="11">
        <f t="shared" si="1"/>
        <v>16.64285714</v>
      </c>
      <c r="N43" s="11">
        <f t="shared" si="2"/>
        <v>17</v>
      </c>
      <c r="O43" s="23" t="str">
        <f t="shared" si="3"/>
        <v>APROBADO</v>
      </c>
      <c r="P43" s="23" t="str">
        <f>IF(OR(D43="Académica",D43="Empresa"),(IF(M43&lt;Leyenda!$I$11,"ALTO",(IF(M43&lt;=Leyenda!$I$10,"MEDIO","BAJO")))),(IF(M43&lt;Leyenda!$J$11,"ALTO",(IF(M43&lt;=Leyenda!$J$10,"MEDIO","BAJO")))))</f>
        <v>BAJO</v>
      </c>
    </row>
    <row r="44">
      <c r="A44" s="8" t="s">
        <v>1738</v>
      </c>
      <c r="B44" s="9" t="s">
        <v>35</v>
      </c>
      <c r="C44" s="9" t="s">
        <v>48</v>
      </c>
      <c r="D44" s="9" t="s">
        <v>23</v>
      </c>
      <c r="E44" s="10">
        <v>18.0</v>
      </c>
      <c r="F44" s="10">
        <v>18.0</v>
      </c>
      <c r="G44" s="10">
        <v>18.0</v>
      </c>
      <c r="H44" s="10">
        <v>18.0</v>
      </c>
      <c r="I44" s="10">
        <v>18.0</v>
      </c>
      <c r="J44" s="10">
        <v>18.0</v>
      </c>
      <c r="K44" s="10">
        <v>18.0</v>
      </c>
      <c r="L44" s="22"/>
      <c r="M44" s="11">
        <f t="shared" si="1"/>
        <v>18</v>
      </c>
      <c r="N44" s="11">
        <f t="shared" si="2"/>
        <v>18</v>
      </c>
      <c r="O44" s="23" t="str">
        <f t="shared" si="3"/>
        <v>APROBADO</v>
      </c>
      <c r="P44" s="23" t="str">
        <f>IF(OR(D44="Académica",D44="Empresa"),(IF(M44&lt;Leyenda!$I$11,"ALTO",(IF(M44&lt;=Leyenda!$I$10,"MEDIO","BAJO")))),(IF(M44&lt;Leyenda!$J$11,"ALTO",(IF(M44&lt;=Leyenda!$J$10,"MEDIO","BAJO")))))</f>
        <v>BAJO</v>
      </c>
    </row>
    <row r="45">
      <c r="A45" s="8" t="s">
        <v>1883</v>
      </c>
      <c r="B45" s="9" t="s">
        <v>21</v>
      </c>
      <c r="C45" s="9" t="s">
        <v>48</v>
      </c>
      <c r="D45" s="9" t="s">
        <v>23</v>
      </c>
      <c r="E45" s="10">
        <v>18.0</v>
      </c>
      <c r="F45" s="10">
        <v>19.0</v>
      </c>
      <c r="G45" s="10">
        <v>18.0</v>
      </c>
      <c r="H45" s="10">
        <v>18.0</v>
      </c>
      <c r="I45" s="10">
        <v>18.0</v>
      </c>
      <c r="J45" s="10">
        <v>18.7</v>
      </c>
      <c r="K45" s="10">
        <v>18.7</v>
      </c>
      <c r="L45" s="22"/>
      <c r="M45" s="11">
        <f t="shared" si="1"/>
        <v>18.34285714</v>
      </c>
      <c r="N45" s="11">
        <f t="shared" si="2"/>
        <v>18</v>
      </c>
      <c r="O45" s="23" t="str">
        <f t="shared" si="3"/>
        <v>APROBADO</v>
      </c>
      <c r="P45" s="23" t="str">
        <f>IF(OR(D45="Académica",D45="Empresa"),(IF(M45&lt;Leyenda!$I$11,"ALTO",(IF(M45&lt;=Leyenda!$I$10,"MEDIO","BAJO")))),(IF(M45&lt;Leyenda!$J$11,"ALTO",(IF(M45&lt;=Leyenda!$J$10,"MEDIO","BAJO")))))</f>
        <v>BAJO</v>
      </c>
    </row>
    <row r="46">
      <c r="A46" s="8" t="s">
        <v>921</v>
      </c>
      <c r="B46" s="9" t="s">
        <v>28</v>
      </c>
      <c r="C46" s="9" t="s">
        <v>48</v>
      </c>
      <c r="D46" s="9" t="s">
        <v>23</v>
      </c>
      <c r="E46" s="10">
        <v>18.0</v>
      </c>
      <c r="F46" s="10">
        <v>20.0</v>
      </c>
      <c r="G46" s="10">
        <v>18.5</v>
      </c>
      <c r="H46" s="10">
        <v>20.0</v>
      </c>
      <c r="I46" s="10">
        <v>19.5</v>
      </c>
      <c r="J46" s="10">
        <v>18.0</v>
      </c>
      <c r="K46" s="10">
        <v>18.0</v>
      </c>
      <c r="L46" s="22"/>
      <c r="M46" s="11">
        <f t="shared" si="1"/>
        <v>18.85714286</v>
      </c>
      <c r="N46" s="11">
        <f t="shared" si="2"/>
        <v>19</v>
      </c>
      <c r="O46" s="23" t="str">
        <f t="shared" si="3"/>
        <v>APROBADO</v>
      </c>
      <c r="P46" s="23" t="str">
        <f>IF(OR(D46="Académica",D46="Empresa"),(IF(M46&lt;Leyenda!$I$11,"ALTO",(IF(M46&lt;=Leyenda!$I$10,"MEDIO","BAJO")))),(IF(M46&lt;Leyenda!$J$11,"ALTO",(IF(M46&lt;=Leyenda!$J$10,"MEDIO","BAJO")))))</f>
        <v>BAJO</v>
      </c>
    </row>
    <row r="47">
      <c r="A47" s="8" t="s">
        <v>920</v>
      </c>
      <c r="B47" s="9" t="s">
        <v>25</v>
      </c>
      <c r="C47" s="9" t="s">
        <v>48</v>
      </c>
      <c r="D47" s="9" t="s">
        <v>23</v>
      </c>
      <c r="E47" s="10">
        <v>19.3</v>
      </c>
      <c r="F47" s="10">
        <v>19.0</v>
      </c>
      <c r="G47" s="10">
        <v>19.5</v>
      </c>
      <c r="H47" s="10">
        <v>18.5</v>
      </c>
      <c r="I47" s="10">
        <v>18.0</v>
      </c>
      <c r="J47" s="10">
        <v>18.5</v>
      </c>
      <c r="K47" s="10">
        <v>18.5</v>
      </c>
      <c r="L47" s="22"/>
      <c r="M47" s="11">
        <f t="shared" si="1"/>
        <v>18.75714286</v>
      </c>
      <c r="N47" s="11">
        <f t="shared" si="2"/>
        <v>19</v>
      </c>
      <c r="O47" s="23" t="str">
        <f t="shared" si="3"/>
        <v>APROBADO</v>
      </c>
      <c r="P47" s="23" t="str">
        <f>IF(OR(D47="Académica",D47="Empresa"),(IF(M47&lt;Leyenda!$I$11,"ALTO",(IF(M47&lt;=Leyenda!$I$10,"MEDIO","BAJO")))),(IF(M47&lt;Leyenda!$J$11,"ALTO",(IF(M47&lt;=Leyenda!$J$10,"MEDIO","BAJO")))))</f>
        <v>BAJO</v>
      </c>
    </row>
    <row r="48">
      <c r="A48" s="8" t="s">
        <v>1874</v>
      </c>
      <c r="B48" s="9" t="s">
        <v>21</v>
      </c>
      <c r="C48" s="9" t="s">
        <v>48</v>
      </c>
      <c r="D48" s="9" t="s">
        <v>23</v>
      </c>
      <c r="E48" s="10">
        <v>19.3</v>
      </c>
      <c r="F48" s="10">
        <v>19.5</v>
      </c>
      <c r="G48" s="10">
        <v>18.0</v>
      </c>
      <c r="H48" s="10">
        <v>18.0</v>
      </c>
      <c r="I48" s="10">
        <v>18.0</v>
      </c>
      <c r="J48" s="10">
        <v>18.0</v>
      </c>
      <c r="K48" s="10">
        <v>18.0</v>
      </c>
      <c r="L48" s="22"/>
      <c r="M48" s="11">
        <f t="shared" si="1"/>
        <v>18.4</v>
      </c>
      <c r="N48" s="11">
        <f t="shared" si="2"/>
        <v>18</v>
      </c>
      <c r="O48" s="23" t="str">
        <f t="shared" si="3"/>
        <v>APROBADO</v>
      </c>
      <c r="P48" s="23" t="str">
        <f>IF(OR(D48="Académica",D48="Empresa"),(IF(M48&lt;Leyenda!$I$11,"ALTO",(IF(M48&lt;=Leyenda!$I$10,"MEDIO","BAJO")))),(IF(M48&lt;Leyenda!$J$11,"ALTO",(IF(M48&lt;=Leyenda!$J$10,"MEDIO","BAJO")))))</f>
        <v>BAJO</v>
      </c>
    </row>
    <row r="49">
      <c r="A49" s="8" t="s">
        <v>1194</v>
      </c>
      <c r="B49" s="9" t="s">
        <v>50</v>
      </c>
      <c r="C49" s="9" t="s">
        <v>48</v>
      </c>
      <c r="D49" s="9" t="s">
        <v>23</v>
      </c>
      <c r="E49" s="10">
        <v>18.0</v>
      </c>
      <c r="F49" s="10">
        <v>18.0</v>
      </c>
      <c r="G49" s="10">
        <v>18.0</v>
      </c>
      <c r="H49" s="10">
        <v>16.0</v>
      </c>
      <c r="I49" s="10">
        <v>18.0</v>
      </c>
      <c r="J49" s="10">
        <v>18.0</v>
      </c>
      <c r="K49" s="10">
        <v>18.0</v>
      </c>
      <c r="L49" s="22"/>
      <c r="M49" s="11">
        <f t="shared" si="1"/>
        <v>17.71428571</v>
      </c>
      <c r="N49" s="11">
        <f t="shared" si="2"/>
        <v>18</v>
      </c>
      <c r="O49" s="23" t="str">
        <f t="shared" si="3"/>
        <v>APROBADO</v>
      </c>
      <c r="P49" s="23" t="str">
        <f>IF(OR(D49="Académica",D49="Empresa"),(IF(M49&lt;Leyenda!$I$11,"ALTO",(IF(M49&lt;=Leyenda!$I$10,"MEDIO","BAJO")))),(IF(M49&lt;Leyenda!$J$11,"ALTO",(IF(M49&lt;=Leyenda!$J$10,"MEDIO","BAJO")))))</f>
        <v>BAJO</v>
      </c>
    </row>
    <row r="50">
      <c r="A50" s="8" t="s">
        <v>2436</v>
      </c>
      <c r="B50" s="9" t="s">
        <v>21</v>
      </c>
      <c r="C50" s="9" t="s">
        <v>48</v>
      </c>
      <c r="D50" s="9" t="s">
        <v>23</v>
      </c>
      <c r="E50" s="10">
        <v>20.0</v>
      </c>
      <c r="F50" s="10">
        <v>18.5</v>
      </c>
      <c r="G50" s="10">
        <v>18.5</v>
      </c>
      <c r="H50" s="10">
        <v>18.0</v>
      </c>
      <c r="I50" s="10">
        <v>18.0</v>
      </c>
      <c r="J50" s="10">
        <v>18.0</v>
      </c>
      <c r="K50" s="10">
        <v>18.0</v>
      </c>
      <c r="L50" s="22"/>
      <c r="M50" s="11">
        <f t="shared" si="1"/>
        <v>18.42857143</v>
      </c>
      <c r="N50" s="11">
        <f t="shared" si="2"/>
        <v>18</v>
      </c>
      <c r="O50" s="23" t="str">
        <f t="shared" si="3"/>
        <v>APROBADO</v>
      </c>
      <c r="P50" s="23" t="str">
        <f>IF(OR(D50="Académica",D50="Empresa"),(IF(M50&lt;Leyenda!$I$11,"ALTO",(IF(M50&lt;=Leyenda!$I$10,"MEDIO","BAJO")))),(IF(M50&lt;Leyenda!$J$11,"ALTO",(IF(M50&lt;=Leyenda!$J$10,"MEDIO","BAJO")))))</f>
        <v>BAJO</v>
      </c>
    </row>
    <row r="51">
      <c r="A51" s="8" t="s">
        <v>2729</v>
      </c>
      <c r="B51" s="9" t="s">
        <v>40</v>
      </c>
      <c r="C51" s="9" t="s">
        <v>48</v>
      </c>
      <c r="D51" s="9" t="s">
        <v>23</v>
      </c>
      <c r="E51" s="10">
        <v>18.0</v>
      </c>
      <c r="F51" s="10">
        <v>14.0</v>
      </c>
      <c r="G51" s="10">
        <v>18.0</v>
      </c>
      <c r="H51" s="10">
        <v>18.7</v>
      </c>
      <c r="I51" s="10">
        <v>15.3</v>
      </c>
      <c r="J51" s="10">
        <v>14.8</v>
      </c>
      <c r="K51" s="10">
        <v>14.8</v>
      </c>
      <c r="L51" s="22"/>
      <c r="M51" s="11">
        <f t="shared" si="1"/>
        <v>16.22857143</v>
      </c>
      <c r="N51" s="11">
        <f t="shared" si="2"/>
        <v>16</v>
      </c>
      <c r="O51" s="23" t="str">
        <f t="shared" si="3"/>
        <v>APROBADO</v>
      </c>
      <c r="P51" s="23" t="str">
        <f>IF(OR(D51="Académica",D51="Empresa"),(IF(M51&lt;Leyenda!$I$11,"ALTO",(IF(M51&lt;=Leyenda!$I$10,"MEDIO","BAJO")))),(IF(M51&lt;Leyenda!$J$11,"ALTO",(IF(M51&lt;=Leyenda!$J$10,"MEDIO","BAJO")))))</f>
        <v>MEDIO</v>
      </c>
    </row>
    <row r="52">
      <c r="A52" s="8" t="s">
        <v>2437</v>
      </c>
      <c r="B52" s="9" t="s">
        <v>386</v>
      </c>
      <c r="C52" s="9" t="s">
        <v>48</v>
      </c>
      <c r="D52" s="9" t="s">
        <v>2727</v>
      </c>
      <c r="E52" s="10">
        <v>13.5</v>
      </c>
      <c r="F52" s="10">
        <v>14.3</v>
      </c>
      <c r="G52" s="10">
        <v>15.0</v>
      </c>
      <c r="H52" s="10">
        <v>14.5</v>
      </c>
      <c r="I52" s="10">
        <v>15.5</v>
      </c>
      <c r="J52" s="10">
        <v>16.8</v>
      </c>
      <c r="K52" s="10">
        <v>16.8</v>
      </c>
      <c r="L52" s="22"/>
      <c r="M52" s="11">
        <f t="shared" si="1"/>
        <v>15.2</v>
      </c>
      <c r="N52" s="11">
        <f t="shared" si="2"/>
        <v>15</v>
      </c>
      <c r="O52" s="23" t="str">
        <f t="shared" si="3"/>
        <v>APROBADO</v>
      </c>
      <c r="P52" s="23" t="str">
        <f>IF(OR(D52="Académica",D52="Empresa"),(IF(M52&lt;Leyenda!$I$11,"ALTO",(IF(M52&lt;=Leyenda!$I$10,"MEDIO","BAJO")))),(IF(M52&lt;Leyenda!$J$11,"ALTO",(IF(M52&lt;=Leyenda!$J$10,"MEDIO","BAJO")))))</f>
        <v>BAJO</v>
      </c>
    </row>
    <row r="53">
      <c r="A53" s="8" t="s">
        <v>1908</v>
      </c>
      <c r="B53" s="9" t="s">
        <v>90</v>
      </c>
      <c r="C53" s="9" t="s">
        <v>48</v>
      </c>
      <c r="D53" s="9" t="s">
        <v>2727</v>
      </c>
      <c r="E53" s="10">
        <v>18.7</v>
      </c>
      <c r="F53" s="10">
        <v>18.0</v>
      </c>
      <c r="G53" s="10">
        <v>18.0</v>
      </c>
      <c r="H53" s="10">
        <v>18.5</v>
      </c>
      <c r="I53" s="10">
        <v>18.5</v>
      </c>
      <c r="J53" s="10">
        <v>18.0</v>
      </c>
      <c r="K53" s="10">
        <v>18.0</v>
      </c>
      <c r="L53" s="22"/>
      <c r="M53" s="11">
        <f t="shared" si="1"/>
        <v>18.24285714</v>
      </c>
      <c r="N53" s="11">
        <f t="shared" si="2"/>
        <v>18</v>
      </c>
      <c r="O53" s="23" t="str">
        <f t="shared" si="3"/>
        <v>APROBADO</v>
      </c>
      <c r="P53" s="23" t="str">
        <f>IF(OR(D53="Académica",D53="Empresa"),(IF(M53&lt;Leyenda!$I$11,"ALTO",(IF(M53&lt;=Leyenda!$I$10,"MEDIO","BAJO")))),(IF(M53&lt;Leyenda!$J$11,"ALTO",(IF(M53&lt;=Leyenda!$J$10,"MEDIO","BAJO")))))</f>
        <v>BAJO</v>
      </c>
    </row>
    <row r="54">
      <c r="A54" s="8" t="s">
        <v>1197</v>
      </c>
      <c r="B54" s="9" t="s">
        <v>40</v>
      </c>
      <c r="C54" s="9" t="s">
        <v>36</v>
      </c>
      <c r="D54" s="9" t="s">
        <v>23</v>
      </c>
      <c r="E54" s="10">
        <v>19.3</v>
      </c>
      <c r="F54" s="10">
        <v>18.5</v>
      </c>
      <c r="G54" s="10">
        <v>19.0</v>
      </c>
      <c r="H54" s="10">
        <v>18.0</v>
      </c>
      <c r="I54" s="10">
        <v>18.5</v>
      </c>
      <c r="J54" s="10">
        <v>18.0</v>
      </c>
      <c r="K54" s="10">
        <v>18.0</v>
      </c>
      <c r="L54" s="22"/>
      <c r="M54" s="11">
        <f t="shared" si="1"/>
        <v>18.47142857</v>
      </c>
      <c r="N54" s="11">
        <f t="shared" si="2"/>
        <v>18</v>
      </c>
      <c r="O54" s="23" t="str">
        <f t="shared" si="3"/>
        <v>APROBADO</v>
      </c>
      <c r="P54" s="23" t="str">
        <f>IF(OR(D54="Académica",D54="Empresa"),(IF(M54&lt;Leyenda!$I$11,"ALTO",(IF(M54&lt;=Leyenda!$I$10,"MEDIO","BAJO")))),(IF(M54&lt;Leyenda!$J$11,"ALTO",(IF(M54&lt;=Leyenda!$J$10,"MEDIO","BAJO")))))</f>
        <v>BAJO</v>
      </c>
    </row>
    <row r="55">
      <c r="A55" s="8" t="s">
        <v>2065</v>
      </c>
      <c r="B55" s="9" t="s">
        <v>28</v>
      </c>
      <c r="C55" s="9" t="s">
        <v>36</v>
      </c>
      <c r="D55" s="9" t="s">
        <v>23</v>
      </c>
      <c r="E55" s="10">
        <v>18.7</v>
      </c>
      <c r="F55" s="10">
        <v>18.0</v>
      </c>
      <c r="G55" s="10">
        <v>17.0</v>
      </c>
      <c r="H55" s="10">
        <v>19.0</v>
      </c>
      <c r="I55" s="10">
        <v>18.0</v>
      </c>
      <c r="J55" s="10">
        <v>18.5</v>
      </c>
      <c r="K55" s="10">
        <v>18.5</v>
      </c>
      <c r="L55" s="22"/>
      <c r="M55" s="11">
        <f t="shared" si="1"/>
        <v>18.24285714</v>
      </c>
      <c r="N55" s="11">
        <f t="shared" si="2"/>
        <v>18</v>
      </c>
      <c r="O55" s="23" t="str">
        <f t="shared" si="3"/>
        <v>APROBADO</v>
      </c>
      <c r="P55" s="23" t="str">
        <f>IF(OR(D55="Académica",D55="Empresa"),(IF(M55&lt;Leyenda!$I$11,"ALTO",(IF(M55&lt;=Leyenda!$I$10,"MEDIO","BAJO")))),(IF(M55&lt;Leyenda!$J$11,"ALTO",(IF(M55&lt;=Leyenda!$J$10,"MEDIO","BAJO")))))</f>
        <v>BAJO</v>
      </c>
    </row>
    <row r="56">
      <c r="A56" s="8" t="s">
        <v>2438</v>
      </c>
      <c r="B56" s="9" t="s">
        <v>40</v>
      </c>
      <c r="C56" s="9" t="s">
        <v>36</v>
      </c>
      <c r="D56" s="9" t="s">
        <v>23</v>
      </c>
      <c r="E56" s="10">
        <v>18.0</v>
      </c>
      <c r="F56" s="10">
        <v>18.5</v>
      </c>
      <c r="G56" s="10">
        <v>16.0</v>
      </c>
      <c r="H56" s="10">
        <v>18.0</v>
      </c>
      <c r="I56" s="10">
        <v>18.0</v>
      </c>
      <c r="J56" s="10">
        <v>18.0</v>
      </c>
      <c r="K56" s="10">
        <v>18.0</v>
      </c>
      <c r="L56" s="22"/>
      <c r="M56" s="11">
        <f t="shared" si="1"/>
        <v>17.78571429</v>
      </c>
      <c r="N56" s="11">
        <f t="shared" si="2"/>
        <v>18</v>
      </c>
      <c r="O56" s="23" t="str">
        <f t="shared" si="3"/>
        <v>APROBADO</v>
      </c>
      <c r="P56" s="23" t="str">
        <f>IF(OR(D56="Académica",D56="Empresa"),(IF(M56&lt;Leyenda!$I$11,"ALTO",(IF(M56&lt;=Leyenda!$I$10,"MEDIO","BAJO")))),(IF(M56&lt;Leyenda!$J$11,"ALTO",(IF(M56&lt;=Leyenda!$J$10,"MEDIO","BAJO")))))</f>
        <v>BAJO</v>
      </c>
    </row>
    <row r="57">
      <c r="A57" s="8" t="s">
        <v>2439</v>
      </c>
      <c r="B57" s="9" t="s">
        <v>386</v>
      </c>
      <c r="C57" s="9" t="s">
        <v>36</v>
      </c>
      <c r="D57" s="9" t="s">
        <v>23</v>
      </c>
      <c r="E57" s="10">
        <v>12.3</v>
      </c>
      <c r="F57" s="10">
        <v>15.8</v>
      </c>
      <c r="G57" s="10">
        <v>15.3</v>
      </c>
      <c r="H57" s="10">
        <v>14.3</v>
      </c>
      <c r="I57" s="10">
        <v>15.3</v>
      </c>
      <c r="J57" s="10">
        <v>16.5</v>
      </c>
      <c r="K57" s="10">
        <v>16.5</v>
      </c>
      <c r="L57" s="22"/>
      <c r="M57" s="11">
        <f t="shared" si="1"/>
        <v>15.14285714</v>
      </c>
      <c r="N57" s="11">
        <f t="shared" si="2"/>
        <v>15</v>
      </c>
      <c r="O57" s="23" t="str">
        <f t="shared" si="3"/>
        <v>APROBADO</v>
      </c>
      <c r="P57" s="23" t="str">
        <f>IF(OR(D57="Académica",D57="Empresa"),(IF(M57&lt;Leyenda!$I$11,"ALTO",(IF(M57&lt;=Leyenda!$I$10,"MEDIO","BAJO")))),(IF(M57&lt;Leyenda!$J$11,"ALTO",(IF(M57&lt;=Leyenda!$J$10,"MEDIO","BAJO")))))</f>
        <v>MEDIO</v>
      </c>
    </row>
    <row r="58">
      <c r="A58" s="8" t="s">
        <v>1212</v>
      </c>
      <c r="B58" s="9" t="s">
        <v>40</v>
      </c>
      <c r="C58" s="9" t="s">
        <v>36</v>
      </c>
      <c r="D58" s="9" t="s">
        <v>23</v>
      </c>
      <c r="E58" s="10">
        <v>19.3</v>
      </c>
      <c r="F58" s="10">
        <v>18.0</v>
      </c>
      <c r="G58" s="10">
        <v>18.5</v>
      </c>
      <c r="H58" s="10">
        <v>18.0</v>
      </c>
      <c r="I58" s="10">
        <v>18.0</v>
      </c>
      <c r="J58" s="10">
        <v>18.5</v>
      </c>
      <c r="K58" s="10">
        <v>18.5</v>
      </c>
      <c r="L58" s="22"/>
      <c r="M58" s="11">
        <f t="shared" si="1"/>
        <v>18.4</v>
      </c>
      <c r="N58" s="11">
        <f t="shared" si="2"/>
        <v>18</v>
      </c>
      <c r="O58" s="23" t="str">
        <f t="shared" si="3"/>
        <v>APROBADO</v>
      </c>
      <c r="P58" s="23" t="str">
        <f>IF(OR(D58="Académica",D58="Empresa"),(IF(M58&lt;Leyenda!$I$11,"ALTO",(IF(M58&lt;=Leyenda!$I$10,"MEDIO","BAJO")))),(IF(M58&lt;Leyenda!$J$11,"ALTO",(IF(M58&lt;=Leyenda!$J$10,"MEDIO","BAJO")))))</f>
        <v>BAJO</v>
      </c>
    </row>
    <row r="59">
      <c r="A59" s="8" t="s">
        <v>1249</v>
      </c>
      <c r="B59" s="9" t="s">
        <v>40</v>
      </c>
      <c r="C59" s="9" t="s">
        <v>36</v>
      </c>
      <c r="D59" s="9" t="s">
        <v>23</v>
      </c>
      <c r="E59" s="10">
        <v>19.3</v>
      </c>
      <c r="F59" s="10">
        <v>16.0</v>
      </c>
      <c r="G59" s="10">
        <v>18.0</v>
      </c>
      <c r="H59" s="10">
        <v>18.0</v>
      </c>
      <c r="I59" s="10">
        <v>18.0</v>
      </c>
      <c r="J59" s="10">
        <v>18.0</v>
      </c>
      <c r="K59" s="10">
        <v>18.0</v>
      </c>
      <c r="L59" s="22"/>
      <c r="M59" s="11">
        <f t="shared" si="1"/>
        <v>17.9</v>
      </c>
      <c r="N59" s="11">
        <f t="shared" si="2"/>
        <v>18</v>
      </c>
      <c r="O59" s="23" t="str">
        <f t="shared" si="3"/>
        <v>APROBADO</v>
      </c>
      <c r="P59" s="23" t="str">
        <f>IF(OR(D59="Académica",D59="Empresa"),(IF(M59&lt;Leyenda!$I$11,"ALTO",(IF(M59&lt;=Leyenda!$I$10,"MEDIO","BAJO")))),(IF(M59&lt;Leyenda!$J$11,"ALTO",(IF(M59&lt;=Leyenda!$J$10,"MEDIO","BAJO")))))</f>
        <v>BAJO</v>
      </c>
    </row>
    <row r="60">
      <c r="A60" s="8" t="s">
        <v>2730</v>
      </c>
      <c r="B60" s="9" t="s">
        <v>21</v>
      </c>
      <c r="C60" s="9" t="s">
        <v>36</v>
      </c>
      <c r="D60" s="9" t="s">
        <v>23</v>
      </c>
      <c r="E60" s="10">
        <v>18.7</v>
      </c>
      <c r="F60" s="10">
        <v>18.0</v>
      </c>
      <c r="G60" s="10">
        <v>19.0</v>
      </c>
      <c r="H60" s="10">
        <v>18.0</v>
      </c>
      <c r="I60" s="10">
        <v>18.0</v>
      </c>
      <c r="J60" s="10">
        <v>18.5</v>
      </c>
      <c r="K60" s="10">
        <v>18.5</v>
      </c>
      <c r="L60" s="22"/>
      <c r="M60" s="11">
        <f t="shared" si="1"/>
        <v>18.38571429</v>
      </c>
      <c r="N60" s="11">
        <f t="shared" si="2"/>
        <v>18</v>
      </c>
      <c r="O60" s="23" t="str">
        <f t="shared" si="3"/>
        <v>APROBADO</v>
      </c>
      <c r="P60" s="23" t="str">
        <f>IF(OR(D60="Académica",D60="Empresa"),(IF(M60&lt;Leyenda!$I$11,"ALTO",(IF(M60&lt;=Leyenda!$I$10,"MEDIO","BAJO")))),(IF(M60&lt;Leyenda!$J$11,"ALTO",(IF(M60&lt;=Leyenda!$J$10,"MEDIO","BAJO")))))</f>
        <v>BAJO</v>
      </c>
    </row>
    <row r="61">
      <c r="A61" s="8" t="s">
        <v>2223</v>
      </c>
      <c r="B61" s="9" t="s">
        <v>17</v>
      </c>
      <c r="C61" s="9" t="s">
        <v>36</v>
      </c>
      <c r="D61" s="9" t="s">
        <v>23</v>
      </c>
      <c r="E61" s="10">
        <v>17.0</v>
      </c>
      <c r="F61" s="10">
        <v>17.5</v>
      </c>
      <c r="G61" s="10">
        <v>17.8</v>
      </c>
      <c r="H61" s="10">
        <v>16.8</v>
      </c>
      <c r="I61" s="10">
        <v>16.0</v>
      </c>
      <c r="J61" s="10">
        <v>17.0</v>
      </c>
      <c r="K61" s="10">
        <v>17.0</v>
      </c>
      <c r="L61" s="22"/>
      <c r="M61" s="11">
        <f t="shared" si="1"/>
        <v>17.01428571</v>
      </c>
      <c r="N61" s="11">
        <f t="shared" si="2"/>
        <v>17</v>
      </c>
      <c r="O61" s="23" t="str">
        <f t="shared" si="3"/>
        <v>APROBADO</v>
      </c>
      <c r="P61" s="23" t="str">
        <f>IF(OR(D61="Académica",D61="Empresa"),(IF(M61&lt;Leyenda!$I$11,"ALTO",(IF(M61&lt;=Leyenda!$I$10,"MEDIO","BAJO")))),(IF(M61&lt;Leyenda!$J$11,"ALTO",(IF(M61&lt;=Leyenda!$J$10,"MEDIO","BAJO")))))</f>
        <v>BAJO</v>
      </c>
    </row>
    <row r="62">
      <c r="A62" s="8" t="s">
        <v>1252</v>
      </c>
      <c r="B62" s="9" t="s">
        <v>40</v>
      </c>
      <c r="C62" s="9" t="s">
        <v>36</v>
      </c>
      <c r="D62" s="9" t="s">
        <v>23</v>
      </c>
      <c r="E62" s="10">
        <v>19.3</v>
      </c>
      <c r="F62" s="10">
        <v>19.0</v>
      </c>
      <c r="G62" s="10">
        <v>19.0</v>
      </c>
      <c r="H62" s="10">
        <v>18.0</v>
      </c>
      <c r="I62" s="10">
        <v>18.0</v>
      </c>
      <c r="J62" s="10">
        <v>18.5</v>
      </c>
      <c r="K62" s="10">
        <v>18.5</v>
      </c>
      <c r="L62" s="22"/>
      <c r="M62" s="11">
        <f t="shared" si="1"/>
        <v>18.61428571</v>
      </c>
      <c r="N62" s="11">
        <f t="shared" si="2"/>
        <v>19</v>
      </c>
      <c r="O62" s="23" t="str">
        <f t="shared" si="3"/>
        <v>APROBADO</v>
      </c>
      <c r="P62" s="23" t="str">
        <f>IF(OR(D62="Académica",D62="Empresa"),(IF(M62&lt;Leyenda!$I$11,"ALTO",(IF(M62&lt;=Leyenda!$I$10,"MEDIO","BAJO")))),(IF(M62&lt;Leyenda!$J$11,"ALTO",(IF(M62&lt;=Leyenda!$J$10,"MEDIO","BAJO")))))</f>
        <v>BAJO</v>
      </c>
    </row>
    <row r="63">
      <c r="A63" s="8" t="s">
        <v>2731</v>
      </c>
      <c r="B63" s="9" t="s">
        <v>28</v>
      </c>
      <c r="C63" s="9" t="s">
        <v>36</v>
      </c>
      <c r="D63" s="9" t="s">
        <v>23</v>
      </c>
      <c r="E63" s="10">
        <v>18.0</v>
      </c>
      <c r="F63" s="10">
        <v>12.0</v>
      </c>
      <c r="G63" s="10">
        <v>16.0</v>
      </c>
      <c r="H63" s="10">
        <v>10.0</v>
      </c>
      <c r="I63" s="10">
        <v>14.0</v>
      </c>
      <c r="J63" s="10">
        <v>16.0</v>
      </c>
      <c r="K63" s="10">
        <v>16.0</v>
      </c>
      <c r="L63" s="22"/>
      <c r="M63" s="11">
        <f t="shared" si="1"/>
        <v>14.57142857</v>
      </c>
      <c r="N63" s="11">
        <f t="shared" si="2"/>
        <v>15</v>
      </c>
      <c r="O63" s="23" t="str">
        <f t="shared" si="3"/>
        <v>DESAPROBADO</v>
      </c>
      <c r="P63" s="23" t="str">
        <f>IF(OR(D63="Académica",D63="Empresa"),(IF(M63&lt;Leyenda!$I$11,"ALTO",(IF(M63&lt;=Leyenda!$I$10,"MEDIO","BAJO")))),(IF(M63&lt;Leyenda!$J$11,"ALTO",(IF(M63&lt;=Leyenda!$J$10,"MEDIO","BAJO")))))</f>
        <v>ALTO</v>
      </c>
    </row>
    <row r="64">
      <c r="A64" s="8" t="s">
        <v>2732</v>
      </c>
      <c r="B64" s="9" t="s">
        <v>21</v>
      </c>
      <c r="C64" s="9" t="s">
        <v>36</v>
      </c>
      <c r="D64" s="9" t="s">
        <v>23</v>
      </c>
      <c r="E64" s="10">
        <v>15.3</v>
      </c>
      <c r="F64" s="10">
        <v>16.0</v>
      </c>
      <c r="G64" s="10">
        <v>15.3</v>
      </c>
      <c r="H64" s="10">
        <v>14.0</v>
      </c>
      <c r="I64" s="10">
        <v>16.0</v>
      </c>
      <c r="J64" s="10">
        <v>16.0</v>
      </c>
      <c r="K64" s="10">
        <v>16.0</v>
      </c>
      <c r="L64" s="22"/>
      <c r="M64" s="11">
        <f t="shared" si="1"/>
        <v>15.51428571</v>
      </c>
      <c r="N64" s="11">
        <f t="shared" si="2"/>
        <v>16</v>
      </c>
      <c r="O64" s="23" t="str">
        <f t="shared" si="3"/>
        <v>APROBADO</v>
      </c>
      <c r="P64" s="23" t="str">
        <f>IF(OR(D64="Académica",D64="Empresa"),(IF(M64&lt;Leyenda!$I$11,"ALTO",(IF(M64&lt;=Leyenda!$I$10,"MEDIO","BAJO")))),(IF(M64&lt;Leyenda!$J$11,"ALTO",(IF(M64&lt;=Leyenda!$J$10,"MEDIO","BAJO")))))</f>
        <v>MEDIO</v>
      </c>
    </row>
    <row r="65">
      <c r="A65" s="8" t="s">
        <v>1850</v>
      </c>
      <c r="B65" s="9" t="s">
        <v>28</v>
      </c>
      <c r="C65" s="9" t="s">
        <v>36</v>
      </c>
      <c r="D65" s="9" t="s">
        <v>23</v>
      </c>
      <c r="E65" s="10">
        <v>18.0</v>
      </c>
      <c r="F65" s="10">
        <v>16.0</v>
      </c>
      <c r="G65" s="10">
        <v>14.0</v>
      </c>
      <c r="H65" s="10">
        <v>18.0</v>
      </c>
      <c r="I65" s="10">
        <v>16.0</v>
      </c>
      <c r="J65" s="10">
        <v>16.0</v>
      </c>
      <c r="K65" s="10">
        <v>16.0</v>
      </c>
      <c r="L65" s="22"/>
      <c r="M65" s="11">
        <f t="shared" si="1"/>
        <v>16.28571429</v>
      </c>
      <c r="N65" s="11">
        <f t="shared" si="2"/>
        <v>16</v>
      </c>
      <c r="O65" s="23" t="str">
        <f t="shared" si="3"/>
        <v>APROBADO</v>
      </c>
      <c r="P65" s="23" t="str">
        <f>IF(OR(D65="Académica",D65="Empresa"),(IF(M65&lt;Leyenda!$I$11,"ALTO",(IF(M65&lt;=Leyenda!$I$10,"MEDIO","BAJO")))),(IF(M65&lt;Leyenda!$J$11,"ALTO",(IF(M65&lt;=Leyenda!$J$10,"MEDIO","BAJO")))))</f>
        <v>MEDIO</v>
      </c>
    </row>
    <row r="66">
      <c r="A66" s="8" t="s">
        <v>1208</v>
      </c>
      <c r="B66" s="9" t="s">
        <v>21</v>
      </c>
      <c r="C66" s="9" t="s">
        <v>36</v>
      </c>
      <c r="D66" s="9" t="s">
        <v>23</v>
      </c>
      <c r="E66" s="10">
        <v>18.7</v>
      </c>
      <c r="F66" s="10">
        <v>19.0</v>
      </c>
      <c r="G66" s="10">
        <v>18.5</v>
      </c>
      <c r="H66" s="10">
        <v>19.0</v>
      </c>
      <c r="I66" s="10">
        <v>18.5</v>
      </c>
      <c r="J66" s="10">
        <v>19.0</v>
      </c>
      <c r="K66" s="10">
        <v>19.0</v>
      </c>
      <c r="L66" s="22"/>
      <c r="M66" s="11">
        <f t="shared" si="1"/>
        <v>18.81428571</v>
      </c>
      <c r="N66" s="11">
        <f t="shared" si="2"/>
        <v>19</v>
      </c>
      <c r="O66" s="23" t="str">
        <f t="shared" si="3"/>
        <v>APROBADO</v>
      </c>
      <c r="P66" s="23" t="str">
        <f>IF(OR(D66="Académica",D66="Empresa"),(IF(M66&lt;Leyenda!$I$11,"ALTO",(IF(M66&lt;=Leyenda!$I$10,"MEDIO","BAJO")))),(IF(M66&lt;Leyenda!$J$11,"ALTO",(IF(M66&lt;=Leyenda!$J$10,"MEDIO","BAJO")))))</f>
        <v>BAJO</v>
      </c>
    </row>
    <row r="67">
      <c r="A67" s="8" t="s">
        <v>2733</v>
      </c>
      <c r="B67" s="9" t="s">
        <v>601</v>
      </c>
      <c r="C67" s="9" t="s">
        <v>36</v>
      </c>
      <c r="D67" s="9" t="s">
        <v>23</v>
      </c>
      <c r="E67" s="10">
        <v>18.0</v>
      </c>
      <c r="F67" s="10">
        <v>17.5</v>
      </c>
      <c r="G67" s="10">
        <v>17.0</v>
      </c>
      <c r="H67" s="10">
        <v>15.3</v>
      </c>
      <c r="I67" s="10">
        <v>17.8</v>
      </c>
      <c r="J67" s="10">
        <v>17.3</v>
      </c>
      <c r="K67" s="10">
        <v>17.3</v>
      </c>
      <c r="L67" s="22"/>
      <c r="M67" s="11">
        <f t="shared" si="1"/>
        <v>17.17142857</v>
      </c>
      <c r="N67" s="11">
        <f t="shared" si="2"/>
        <v>17</v>
      </c>
      <c r="O67" s="23" t="str">
        <f t="shared" si="3"/>
        <v>APROBADO</v>
      </c>
      <c r="P67" s="23" t="str">
        <f>IF(OR(D67="Académica",D67="Empresa"),(IF(M67&lt;Leyenda!$I$11,"ALTO",(IF(M67&lt;=Leyenda!$I$10,"MEDIO","BAJO")))),(IF(M67&lt;Leyenda!$J$11,"ALTO",(IF(M67&lt;=Leyenda!$J$10,"MEDIO","BAJO")))))</f>
        <v>BAJO</v>
      </c>
    </row>
    <row r="68">
      <c r="A68" s="8" t="s">
        <v>1328</v>
      </c>
      <c r="B68" s="9" t="s">
        <v>28</v>
      </c>
      <c r="C68" s="9" t="s">
        <v>36</v>
      </c>
      <c r="D68" s="9" t="s">
        <v>23</v>
      </c>
      <c r="E68" s="10">
        <v>18.7</v>
      </c>
      <c r="F68" s="10">
        <v>19.5</v>
      </c>
      <c r="G68" s="10">
        <v>19.5</v>
      </c>
      <c r="H68" s="10">
        <v>20.0</v>
      </c>
      <c r="I68" s="10">
        <v>19.0</v>
      </c>
      <c r="J68" s="10">
        <v>19.0</v>
      </c>
      <c r="K68" s="10">
        <v>19.0</v>
      </c>
      <c r="L68" s="22"/>
      <c r="M68" s="11">
        <f t="shared" si="1"/>
        <v>19.24285714</v>
      </c>
      <c r="N68" s="11">
        <f t="shared" si="2"/>
        <v>19</v>
      </c>
      <c r="O68" s="23" t="str">
        <f t="shared" si="3"/>
        <v>APROBADO</v>
      </c>
      <c r="P68" s="23" t="str">
        <f>IF(OR(D68="Académica",D68="Empresa"),(IF(M68&lt;Leyenda!$I$11,"ALTO",(IF(M68&lt;=Leyenda!$I$10,"MEDIO","BAJO")))),(IF(M68&lt;Leyenda!$J$11,"ALTO",(IF(M68&lt;=Leyenda!$J$10,"MEDIO","BAJO")))))</f>
        <v>BAJO</v>
      </c>
    </row>
    <row r="69">
      <c r="A69" s="8" t="s">
        <v>1183</v>
      </c>
      <c r="B69" s="9" t="s">
        <v>25</v>
      </c>
      <c r="C69" s="9" t="s">
        <v>36</v>
      </c>
      <c r="D69" s="9" t="s">
        <v>23</v>
      </c>
      <c r="E69" s="10">
        <v>18.0</v>
      </c>
      <c r="F69" s="10">
        <v>18.0</v>
      </c>
      <c r="G69" s="10">
        <v>18.5</v>
      </c>
      <c r="H69" s="10">
        <v>18.0</v>
      </c>
      <c r="I69" s="10">
        <v>18.0</v>
      </c>
      <c r="J69" s="10">
        <v>18.0</v>
      </c>
      <c r="K69" s="10">
        <v>18.0</v>
      </c>
      <c r="L69" s="22"/>
      <c r="M69" s="11">
        <f t="shared" si="1"/>
        <v>18.07142857</v>
      </c>
      <c r="N69" s="11">
        <f t="shared" si="2"/>
        <v>18</v>
      </c>
      <c r="O69" s="23" t="str">
        <f t="shared" si="3"/>
        <v>APROBADO</v>
      </c>
      <c r="P69" s="23" t="str">
        <f>IF(OR(D69="Académica",D69="Empresa"),(IF(M69&lt;Leyenda!$I$11,"ALTO",(IF(M69&lt;=Leyenda!$I$10,"MEDIO","BAJO")))),(IF(M69&lt;Leyenda!$J$11,"ALTO",(IF(M69&lt;=Leyenda!$J$10,"MEDIO","BAJO")))))</f>
        <v>BAJO</v>
      </c>
    </row>
    <row r="70">
      <c r="A70" s="8" t="s">
        <v>1148</v>
      </c>
      <c r="B70" s="9" t="s">
        <v>21</v>
      </c>
      <c r="C70" s="9" t="s">
        <v>36</v>
      </c>
      <c r="D70" s="9" t="s">
        <v>23</v>
      </c>
      <c r="E70" s="10">
        <v>20.0</v>
      </c>
      <c r="F70" s="10">
        <v>19.0</v>
      </c>
      <c r="G70" s="10">
        <v>19.0</v>
      </c>
      <c r="H70" s="10">
        <v>19.0</v>
      </c>
      <c r="I70" s="10">
        <v>18.5</v>
      </c>
      <c r="J70" s="10">
        <v>18.5</v>
      </c>
      <c r="K70" s="10">
        <v>18.5</v>
      </c>
      <c r="L70" s="22"/>
      <c r="M70" s="11">
        <f t="shared" si="1"/>
        <v>18.92857143</v>
      </c>
      <c r="N70" s="11">
        <f t="shared" si="2"/>
        <v>19</v>
      </c>
      <c r="O70" s="23" t="str">
        <f t="shared" si="3"/>
        <v>APROBADO</v>
      </c>
      <c r="P70" s="23" t="str">
        <f>IF(OR(D70="Académica",D70="Empresa"),(IF(M70&lt;Leyenda!$I$11,"ALTO",(IF(M70&lt;=Leyenda!$I$10,"MEDIO","BAJO")))),(IF(M70&lt;Leyenda!$J$11,"ALTO",(IF(M70&lt;=Leyenda!$J$10,"MEDIO","BAJO")))))</f>
        <v>BAJO</v>
      </c>
    </row>
    <row r="71">
      <c r="A71" s="8" t="s">
        <v>1452</v>
      </c>
      <c r="B71" s="9" t="s">
        <v>25</v>
      </c>
      <c r="C71" s="9" t="s">
        <v>36</v>
      </c>
      <c r="D71" s="9" t="s">
        <v>23</v>
      </c>
      <c r="E71" s="10">
        <v>18.0</v>
      </c>
      <c r="F71" s="10">
        <v>18.0</v>
      </c>
      <c r="G71" s="10">
        <v>18.5</v>
      </c>
      <c r="H71" s="10">
        <v>18.0</v>
      </c>
      <c r="I71" s="10">
        <v>18.0</v>
      </c>
      <c r="J71" s="10">
        <v>18.0</v>
      </c>
      <c r="K71" s="10">
        <v>18.0</v>
      </c>
      <c r="L71" s="22"/>
      <c r="M71" s="11">
        <f t="shared" si="1"/>
        <v>18.07142857</v>
      </c>
      <c r="N71" s="11">
        <f t="shared" si="2"/>
        <v>18</v>
      </c>
      <c r="O71" s="23" t="str">
        <f t="shared" si="3"/>
        <v>APROBADO</v>
      </c>
      <c r="P71" s="23" t="str">
        <f>IF(OR(D71="Académica",D71="Empresa"),(IF(M71&lt;Leyenda!$I$11,"ALTO",(IF(M71&lt;=Leyenda!$I$10,"MEDIO","BAJO")))),(IF(M71&lt;Leyenda!$J$11,"ALTO",(IF(M71&lt;=Leyenda!$J$10,"MEDIO","BAJO")))))</f>
        <v>BAJO</v>
      </c>
    </row>
    <row r="72">
      <c r="A72" s="8" t="s">
        <v>1191</v>
      </c>
      <c r="B72" s="9" t="s">
        <v>25</v>
      </c>
      <c r="C72" s="9" t="s">
        <v>36</v>
      </c>
      <c r="D72" s="9" t="s">
        <v>23</v>
      </c>
      <c r="E72" s="10">
        <v>19.3</v>
      </c>
      <c r="F72" s="10">
        <v>19.0</v>
      </c>
      <c r="G72" s="10">
        <v>18.5</v>
      </c>
      <c r="H72" s="10">
        <v>16.0</v>
      </c>
      <c r="I72" s="10">
        <v>18.0</v>
      </c>
      <c r="J72" s="10">
        <v>18.5</v>
      </c>
      <c r="K72" s="10">
        <v>18.5</v>
      </c>
      <c r="L72" s="22"/>
      <c r="M72" s="11">
        <f t="shared" si="1"/>
        <v>18.25714286</v>
      </c>
      <c r="N72" s="11">
        <f t="shared" si="2"/>
        <v>18</v>
      </c>
      <c r="O72" s="23" t="str">
        <f t="shared" si="3"/>
        <v>APROBADO</v>
      </c>
      <c r="P72" s="23" t="str">
        <f>IF(OR(D72="Académica",D72="Empresa"),(IF(M72&lt;Leyenda!$I$11,"ALTO",(IF(M72&lt;=Leyenda!$I$10,"MEDIO","BAJO")))),(IF(M72&lt;Leyenda!$J$11,"ALTO",(IF(M72&lt;=Leyenda!$J$10,"MEDIO","BAJO")))))</f>
        <v>BAJO</v>
      </c>
    </row>
    <row r="73">
      <c r="A73" s="8" t="s">
        <v>2734</v>
      </c>
      <c r="B73" s="9" t="s">
        <v>21</v>
      </c>
      <c r="C73" s="9" t="s">
        <v>36</v>
      </c>
      <c r="D73" s="9" t="s">
        <v>23</v>
      </c>
      <c r="E73" s="10">
        <v>18.0</v>
      </c>
      <c r="F73" s="10">
        <v>14.0</v>
      </c>
      <c r="G73" s="10">
        <v>12.0</v>
      </c>
      <c r="H73" s="10">
        <v>14.0</v>
      </c>
      <c r="I73" s="10">
        <v>14.0</v>
      </c>
      <c r="J73" s="10">
        <v>14.8</v>
      </c>
      <c r="K73" s="10">
        <v>14.8</v>
      </c>
      <c r="L73" s="22"/>
      <c r="M73" s="11">
        <f t="shared" si="1"/>
        <v>14.51428571</v>
      </c>
      <c r="N73" s="11">
        <f t="shared" si="2"/>
        <v>15</v>
      </c>
      <c r="O73" s="23" t="str">
        <f t="shared" si="3"/>
        <v>APROBADO</v>
      </c>
      <c r="P73" s="23" t="str">
        <f>IF(OR(D73="Académica",D73="Empresa"),(IF(M73&lt;Leyenda!$I$11,"ALTO",(IF(M73&lt;=Leyenda!$I$10,"MEDIO","BAJO")))),(IF(M73&lt;Leyenda!$J$11,"ALTO",(IF(M73&lt;=Leyenda!$J$10,"MEDIO","BAJO")))))</f>
        <v>ALTO</v>
      </c>
    </row>
    <row r="74">
      <c r="A74" s="8" t="s">
        <v>1848</v>
      </c>
      <c r="B74" s="9" t="s">
        <v>25</v>
      </c>
      <c r="C74" s="9" t="s">
        <v>36</v>
      </c>
      <c r="D74" s="9" t="s">
        <v>23</v>
      </c>
      <c r="E74" s="10">
        <v>18.0</v>
      </c>
      <c r="F74" s="10">
        <v>18.0</v>
      </c>
      <c r="G74" s="10">
        <v>18.5</v>
      </c>
      <c r="H74" s="10">
        <v>18.0</v>
      </c>
      <c r="I74" s="10">
        <v>18.0</v>
      </c>
      <c r="J74" s="10">
        <v>18.0</v>
      </c>
      <c r="K74" s="10">
        <v>18.0</v>
      </c>
      <c r="L74" s="22"/>
      <c r="M74" s="11">
        <f t="shared" si="1"/>
        <v>18.07142857</v>
      </c>
      <c r="N74" s="11">
        <f t="shared" si="2"/>
        <v>18</v>
      </c>
      <c r="O74" s="23" t="str">
        <f t="shared" si="3"/>
        <v>APROBADO</v>
      </c>
      <c r="P74" s="23" t="str">
        <f>IF(OR(D74="Académica",D74="Empresa"),(IF(M74&lt;Leyenda!$I$11,"ALTO",(IF(M74&lt;=Leyenda!$I$10,"MEDIO","BAJO")))),(IF(M74&lt;Leyenda!$J$11,"ALTO",(IF(M74&lt;=Leyenda!$J$10,"MEDIO","BAJO")))))</f>
        <v>BAJO</v>
      </c>
    </row>
    <row r="75">
      <c r="A75" s="8" t="s">
        <v>1481</v>
      </c>
      <c r="B75" s="9" t="s">
        <v>21</v>
      </c>
      <c r="C75" s="9" t="s">
        <v>36</v>
      </c>
      <c r="D75" s="9" t="s">
        <v>23</v>
      </c>
      <c r="E75" s="10">
        <v>18.0</v>
      </c>
      <c r="F75" s="10">
        <v>18.5</v>
      </c>
      <c r="G75" s="10">
        <v>19.0</v>
      </c>
      <c r="H75" s="10">
        <v>18.5</v>
      </c>
      <c r="I75" s="10">
        <v>18.0</v>
      </c>
      <c r="J75" s="10">
        <v>18.5</v>
      </c>
      <c r="K75" s="10">
        <v>18.5</v>
      </c>
      <c r="L75" s="22"/>
      <c r="M75" s="11">
        <f t="shared" si="1"/>
        <v>18.42857143</v>
      </c>
      <c r="N75" s="11">
        <f t="shared" si="2"/>
        <v>18</v>
      </c>
      <c r="O75" s="23" t="str">
        <f t="shared" si="3"/>
        <v>APROBADO</v>
      </c>
      <c r="P75" s="23" t="str">
        <f>IF(OR(D75="Académica",D75="Empresa"),(IF(M75&lt;Leyenda!$I$11,"ALTO",(IF(M75&lt;=Leyenda!$I$10,"MEDIO","BAJO")))),(IF(M75&lt;Leyenda!$J$11,"ALTO",(IF(M75&lt;=Leyenda!$J$10,"MEDIO","BAJO")))))</f>
        <v>BAJO</v>
      </c>
    </row>
    <row r="76">
      <c r="A76" s="8" t="s">
        <v>1413</v>
      </c>
      <c r="B76" s="9" t="s">
        <v>25</v>
      </c>
      <c r="C76" s="9" t="s">
        <v>36</v>
      </c>
      <c r="D76" s="9" t="s">
        <v>23</v>
      </c>
      <c r="E76" s="10">
        <v>18.7</v>
      </c>
      <c r="F76" s="10">
        <v>18.0</v>
      </c>
      <c r="G76" s="10">
        <v>19.0</v>
      </c>
      <c r="H76" s="10">
        <v>18.0</v>
      </c>
      <c r="I76" s="10">
        <v>18.5</v>
      </c>
      <c r="J76" s="10">
        <v>18.5</v>
      </c>
      <c r="K76" s="10">
        <v>18.5</v>
      </c>
      <c r="L76" s="22"/>
      <c r="M76" s="11">
        <f t="shared" si="1"/>
        <v>18.45714286</v>
      </c>
      <c r="N76" s="11">
        <f t="shared" si="2"/>
        <v>18</v>
      </c>
      <c r="O76" s="23" t="str">
        <f t="shared" si="3"/>
        <v>APROBADO</v>
      </c>
      <c r="P76" s="23" t="str">
        <f>IF(OR(D76="Académica",D76="Empresa"),(IF(M76&lt;Leyenda!$I$11,"ALTO",(IF(M76&lt;=Leyenda!$I$10,"MEDIO","BAJO")))),(IF(M76&lt;Leyenda!$J$11,"ALTO",(IF(M76&lt;=Leyenda!$J$10,"MEDIO","BAJO")))))</f>
        <v>BAJO</v>
      </c>
    </row>
    <row r="77">
      <c r="A77" s="8" t="s">
        <v>1211</v>
      </c>
      <c r="B77" s="9" t="s">
        <v>21</v>
      </c>
      <c r="C77" s="9" t="s">
        <v>36</v>
      </c>
      <c r="D77" s="9" t="s">
        <v>23</v>
      </c>
      <c r="E77" s="10">
        <v>18.7</v>
      </c>
      <c r="F77" s="10">
        <v>18.0</v>
      </c>
      <c r="G77" s="10">
        <v>18.0</v>
      </c>
      <c r="H77" s="10">
        <v>18.0</v>
      </c>
      <c r="I77" s="10">
        <v>18.0</v>
      </c>
      <c r="J77" s="10">
        <v>18.0</v>
      </c>
      <c r="K77" s="10">
        <v>18.0</v>
      </c>
      <c r="L77" s="22"/>
      <c r="M77" s="11">
        <f t="shared" si="1"/>
        <v>18.1</v>
      </c>
      <c r="N77" s="11">
        <f t="shared" si="2"/>
        <v>18</v>
      </c>
      <c r="O77" s="23" t="str">
        <f t="shared" si="3"/>
        <v>APROBADO</v>
      </c>
      <c r="P77" s="23" t="str">
        <f>IF(OR(D77="Académica",D77="Empresa"),(IF(M77&lt;Leyenda!$I$11,"ALTO",(IF(M77&lt;=Leyenda!$I$10,"MEDIO","BAJO")))),(IF(M77&lt;Leyenda!$J$11,"ALTO",(IF(M77&lt;=Leyenda!$J$10,"MEDIO","BAJO")))))</f>
        <v>BAJO</v>
      </c>
    </row>
    <row r="78">
      <c r="A78" s="8" t="s">
        <v>1470</v>
      </c>
      <c r="B78" s="9" t="s">
        <v>40</v>
      </c>
      <c r="C78" s="9" t="s">
        <v>36</v>
      </c>
      <c r="D78" s="9" t="s">
        <v>23</v>
      </c>
      <c r="E78" s="10">
        <v>18.7</v>
      </c>
      <c r="F78" s="10">
        <v>18.0</v>
      </c>
      <c r="G78" s="10">
        <v>14.0</v>
      </c>
      <c r="H78" s="10">
        <v>18.0</v>
      </c>
      <c r="I78" s="10">
        <v>16.0</v>
      </c>
      <c r="J78" s="10">
        <v>15.3</v>
      </c>
      <c r="K78" s="10">
        <v>15.3</v>
      </c>
      <c r="L78" s="22"/>
      <c r="M78" s="11">
        <f t="shared" si="1"/>
        <v>16.47142857</v>
      </c>
      <c r="N78" s="11">
        <f t="shared" si="2"/>
        <v>16</v>
      </c>
      <c r="O78" s="23" t="str">
        <f t="shared" si="3"/>
        <v>APROBADO</v>
      </c>
      <c r="P78" s="23" t="str">
        <f>IF(OR(D78="Académica",D78="Empresa"),(IF(M78&lt;Leyenda!$I$11,"ALTO",(IF(M78&lt;=Leyenda!$I$10,"MEDIO","BAJO")))),(IF(M78&lt;Leyenda!$J$11,"ALTO",(IF(M78&lt;=Leyenda!$J$10,"MEDIO","BAJO")))))</f>
        <v>MEDIO</v>
      </c>
    </row>
    <row r="79">
      <c r="A79" s="8" t="s">
        <v>1610</v>
      </c>
      <c r="B79" s="9" t="s">
        <v>28</v>
      </c>
      <c r="C79" s="9" t="s">
        <v>36</v>
      </c>
      <c r="D79" s="9" t="s">
        <v>23</v>
      </c>
      <c r="E79" s="10">
        <v>19.3</v>
      </c>
      <c r="F79" s="10">
        <v>18.5</v>
      </c>
      <c r="G79" s="10">
        <v>19.0</v>
      </c>
      <c r="H79" s="10">
        <v>19.0</v>
      </c>
      <c r="I79" s="10">
        <v>18.5</v>
      </c>
      <c r="J79" s="10">
        <v>18.0</v>
      </c>
      <c r="K79" s="10">
        <v>18.0</v>
      </c>
      <c r="L79" s="22"/>
      <c r="M79" s="11">
        <f t="shared" si="1"/>
        <v>18.61428571</v>
      </c>
      <c r="N79" s="11">
        <f t="shared" si="2"/>
        <v>19</v>
      </c>
      <c r="O79" s="23" t="str">
        <f t="shared" si="3"/>
        <v>APROBADO</v>
      </c>
      <c r="P79" s="23" t="str">
        <f>IF(OR(D79="Académica",D79="Empresa"),(IF(M79&lt;Leyenda!$I$11,"ALTO",(IF(M79&lt;=Leyenda!$I$10,"MEDIO","BAJO")))),(IF(M79&lt;Leyenda!$J$11,"ALTO",(IF(M79&lt;=Leyenda!$J$10,"MEDIO","BAJO")))))</f>
        <v>BAJO</v>
      </c>
    </row>
    <row r="80">
      <c r="A80" s="8" t="s">
        <v>1201</v>
      </c>
      <c r="B80" s="9" t="s">
        <v>50</v>
      </c>
      <c r="C80" s="9" t="s">
        <v>36</v>
      </c>
      <c r="D80" s="9" t="s">
        <v>23</v>
      </c>
      <c r="E80" s="10">
        <v>18.0</v>
      </c>
      <c r="F80" s="10">
        <v>18.5</v>
      </c>
      <c r="G80" s="10">
        <v>18.0</v>
      </c>
      <c r="H80" s="10">
        <v>18.0</v>
      </c>
      <c r="I80" s="10">
        <v>18.0</v>
      </c>
      <c r="J80" s="10">
        <v>18.0</v>
      </c>
      <c r="K80" s="10">
        <v>18.0</v>
      </c>
      <c r="L80" s="22"/>
      <c r="M80" s="11">
        <f t="shared" si="1"/>
        <v>18.07142857</v>
      </c>
      <c r="N80" s="11">
        <f t="shared" si="2"/>
        <v>18</v>
      </c>
      <c r="O80" s="23" t="str">
        <f t="shared" si="3"/>
        <v>APROBADO</v>
      </c>
      <c r="P80" s="23" t="str">
        <f>IF(OR(D80="Académica",D80="Empresa"),(IF(M80&lt;Leyenda!$I$11,"ALTO",(IF(M80&lt;=Leyenda!$I$10,"MEDIO","BAJO")))),(IF(M80&lt;Leyenda!$J$11,"ALTO",(IF(M80&lt;=Leyenda!$J$10,"MEDIO","BAJO")))))</f>
        <v>BAJO</v>
      </c>
    </row>
    <row r="81">
      <c r="A81" s="8" t="s">
        <v>2735</v>
      </c>
      <c r="B81" s="9" t="s">
        <v>50</v>
      </c>
      <c r="C81" s="9" t="s">
        <v>36</v>
      </c>
      <c r="D81" s="9" t="s">
        <v>23</v>
      </c>
      <c r="E81" s="10">
        <v>18.0</v>
      </c>
      <c r="F81" s="10">
        <v>18.0</v>
      </c>
      <c r="G81" s="10">
        <v>18.0</v>
      </c>
      <c r="H81" s="10">
        <v>18.0</v>
      </c>
      <c r="I81" s="10">
        <v>18.0</v>
      </c>
      <c r="J81" s="10">
        <v>18.0</v>
      </c>
      <c r="K81" s="10">
        <v>18.0</v>
      </c>
      <c r="L81" s="22"/>
      <c r="M81" s="11">
        <f t="shared" si="1"/>
        <v>18</v>
      </c>
      <c r="N81" s="11">
        <f t="shared" si="2"/>
        <v>18</v>
      </c>
      <c r="O81" s="23" t="str">
        <f t="shared" si="3"/>
        <v>APROBADO</v>
      </c>
      <c r="P81" s="23" t="str">
        <f>IF(OR(D81="Académica",D81="Empresa"),(IF(M81&lt;Leyenda!$I$11,"ALTO",(IF(M81&lt;=Leyenda!$I$10,"MEDIO","BAJO")))),(IF(M81&lt;Leyenda!$J$11,"ALTO",(IF(M81&lt;=Leyenda!$J$10,"MEDIO","BAJO")))))</f>
        <v>BAJO</v>
      </c>
    </row>
    <row r="82">
      <c r="A82" s="8" t="s">
        <v>2069</v>
      </c>
      <c r="B82" s="9" t="s">
        <v>25</v>
      </c>
      <c r="C82" s="9" t="s">
        <v>36</v>
      </c>
      <c r="D82" s="9" t="s">
        <v>23</v>
      </c>
      <c r="E82" s="10">
        <v>19.3</v>
      </c>
      <c r="F82" s="10">
        <v>18.5</v>
      </c>
      <c r="G82" s="10">
        <v>19.5</v>
      </c>
      <c r="H82" s="10">
        <v>19.0</v>
      </c>
      <c r="I82" s="10">
        <v>18.0</v>
      </c>
      <c r="J82" s="10">
        <v>19.0</v>
      </c>
      <c r="K82" s="10">
        <v>19.0</v>
      </c>
      <c r="L82" s="22"/>
      <c r="M82" s="11">
        <f t="shared" si="1"/>
        <v>18.9</v>
      </c>
      <c r="N82" s="11">
        <f t="shared" si="2"/>
        <v>19</v>
      </c>
      <c r="O82" s="23" t="str">
        <f t="shared" si="3"/>
        <v>APROBADO</v>
      </c>
      <c r="P82" s="23" t="str">
        <f>IF(OR(D82="Académica",D82="Empresa"),(IF(M82&lt;Leyenda!$I$11,"ALTO",(IF(M82&lt;=Leyenda!$I$10,"MEDIO","BAJO")))),(IF(M82&lt;Leyenda!$J$11,"ALTO",(IF(M82&lt;=Leyenda!$J$10,"MEDIO","BAJO")))))</f>
        <v>BAJO</v>
      </c>
    </row>
    <row r="83">
      <c r="A83" s="8" t="s">
        <v>1389</v>
      </c>
      <c r="B83" s="9" t="s">
        <v>21</v>
      </c>
      <c r="C83" s="9" t="s">
        <v>36</v>
      </c>
      <c r="D83" s="9" t="s">
        <v>23</v>
      </c>
      <c r="E83" s="10">
        <v>18.0</v>
      </c>
      <c r="F83" s="10">
        <v>18.0</v>
      </c>
      <c r="G83" s="10">
        <v>18.0</v>
      </c>
      <c r="H83" s="10">
        <v>18.0</v>
      </c>
      <c r="I83" s="10">
        <v>18.0</v>
      </c>
      <c r="J83" s="10">
        <v>18.0</v>
      </c>
      <c r="K83" s="10">
        <v>18.0</v>
      </c>
      <c r="L83" s="22"/>
      <c r="M83" s="11">
        <f t="shared" si="1"/>
        <v>18</v>
      </c>
      <c r="N83" s="11">
        <f t="shared" si="2"/>
        <v>18</v>
      </c>
      <c r="O83" s="23" t="str">
        <f t="shared" si="3"/>
        <v>APROBADO</v>
      </c>
      <c r="P83" s="23" t="str">
        <f>IF(OR(D83="Académica",D83="Empresa"),(IF(M83&lt;Leyenda!$I$11,"ALTO",(IF(M83&lt;=Leyenda!$I$10,"MEDIO","BAJO")))),(IF(M83&lt;Leyenda!$J$11,"ALTO",(IF(M83&lt;=Leyenda!$J$10,"MEDIO","BAJO")))))</f>
        <v>BAJO</v>
      </c>
    </row>
    <row r="84">
      <c r="A84" s="8" t="s">
        <v>1969</v>
      </c>
      <c r="B84" s="9" t="s">
        <v>28</v>
      </c>
      <c r="C84" s="9" t="s">
        <v>36</v>
      </c>
      <c r="D84" s="9" t="s">
        <v>23</v>
      </c>
      <c r="E84" s="10">
        <v>18.0</v>
      </c>
      <c r="F84" s="10">
        <v>18.0</v>
      </c>
      <c r="G84" s="10">
        <v>18.0</v>
      </c>
      <c r="H84" s="10">
        <v>18.0</v>
      </c>
      <c r="I84" s="10">
        <v>18.0</v>
      </c>
      <c r="J84" s="10">
        <v>18.0</v>
      </c>
      <c r="K84" s="10">
        <v>18.0</v>
      </c>
      <c r="L84" s="22"/>
      <c r="M84" s="11">
        <f t="shared" si="1"/>
        <v>18</v>
      </c>
      <c r="N84" s="11">
        <f t="shared" si="2"/>
        <v>18</v>
      </c>
      <c r="O84" s="23" t="str">
        <f t="shared" si="3"/>
        <v>APROBADO</v>
      </c>
      <c r="P84" s="23" t="str">
        <f>IF(OR(D84="Académica",D84="Empresa"),(IF(M84&lt;Leyenda!$I$11,"ALTO",(IF(M84&lt;=Leyenda!$I$10,"MEDIO","BAJO")))),(IF(M84&lt;Leyenda!$J$11,"ALTO",(IF(M84&lt;=Leyenda!$J$10,"MEDIO","BAJO")))))</f>
        <v>BAJO</v>
      </c>
    </row>
    <row r="85">
      <c r="A85" s="8" t="s">
        <v>2081</v>
      </c>
      <c r="B85" s="9" t="s">
        <v>28</v>
      </c>
      <c r="C85" s="9" t="s">
        <v>36</v>
      </c>
      <c r="D85" s="9" t="s">
        <v>2727</v>
      </c>
      <c r="E85" s="10">
        <v>18.0</v>
      </c>
      <c r="F85" s="10">
        <v>18.0</v>
      </c>
      <c r="G85" s="10">
        <v>16.0</v>
      </c>
      <c r="H85" s="10">
        <v>16.0</v>
      </c>
      <c r="I85" s="10">
        <v>18.0</v>
      </c>
      <c r="J85" s="10">
        <v>18.0</v>
      </c>
      <c r="K85" s="10">
        <v>18.0</v>
      </c>
      <c r="L85" s="22"/>
      <c r="M85" s="11">
        <f t="shared" si="1"/>
        <v>17.42857143</v>
      </c>
      <c r="N85" s="11">
        <f t="shared" si="2"/>
        <v>17</v>
      </c>
      <c r="O85" s="23" t="str">
        <f t="shared" si="3"/>
        <v>APROBADO</v>
      </c>
      <c r="P85" s="23" t="str">
        <f>IF(OR(D85="Académica",D85="Empresa"),(IF(M85&lt;Leyenda!$I$11,"ALTO",(IF(M85&lt;=Leyenda!$I$10,"MEDIO","BAJO")))),(IF(M85&lt;Leyenda!$J$11,"ALTO",(IF(M85&lt;=Leyenda!$J$10,"MEDIO","BAJO")))))</f>
        <v>BAJO</v>
      </c>
    </row>
    <row r="86">
      <c r="A86" s="8" t="s">
        <v>1200</v>
      </c>
      <c r="B86" s="9" t="s">
        <v>21</v>
      </c>
      <c r="C86" s="9" t="s">
        <v>36</v>
      </c>
      <c r="D86" s="9" t="s">
        <v>23</v>
      </c>
      <c r="E86" s="10">
        <v>15.3</v>
      </c>
      <c r="F86" s="10">
        <v>18.0</v>
      </c>
      <c r="G86" s="10">
        <v>16.0</v>
      </c>
      <c r="H86" s="10">
        <v>18.0</v>
      </c>
      <c r="I86" s="10">
        <v>18.0</v>
      </c>
      <c r="J86" s="10">
        <v>16.0</v>
      </c>
      <c r="K86" s="10">
        <v>16.0</v>
      </c>
      <c r="L86" s="22"/>
      <c r="M86" s="11">
        <f t="shared" si="1"/>
        <v>16.75714286</v>
      </c>
      <c r="N86" s="11">
        <f t="shared" si="2"/>
        <v>17</v>
      </c>
      <c r="O86" s="23" t="str">
        <f t="shared" si="3"/>
        <v>APROBADO</v>
      </c>
      <c r="P86" s="23" t="str">
        <f>IF(OR(D86="Académica",D86="Empresa"),(IF(M86&lt;Leyenda!$I$11,"ALTO",(IF(M86&lt;=Leyenda!$I$10,"MEDIO","BAJO")))),(IF(M86&lt;Leyenda!$J$11,"ALTO",(IF(M86&lt;=Leyenda!$J$10,"MEDIO","BAJO")))))</f>
        <v>BAJO</v>
      </c>
    </row>
    <row r="87">
      <c r="A87" s="8" t="s">
        <v>1881</v>
      </c>
      <c r="B87" s="9" t="s">
        <v>50</v>
      </c>
      <c r="C87" s="9" t="s">
        <v>36</v>
      </c>
      <c r="D87" s="9" t="s">
        <v>23</v>
      </c>
      <c r="E87" s="10">
        <v>18.0</v>
      </c>
      <c r="F87" s="10">
        <v>18.0</v>
      </c>
      <c r="G87" s="10">
        <v>18.0</v>
      </c>
      <c r="H87" s="10">
        <v>18.0</v>
      </c>
      <c r="I87" s="10">
        <v>18.0</v>
      </c>
      <c r="J87" s="10">
        <v>18.0</v>
      </c>
      <c r="K87" s="10">
        <v>18.0</v>
      </c>
      <c r="L87" s="22"/>
      <c r="M87" s="11">
        <f t="shared" si="1"/>
        <v>18</v>
      </c>
      <c r="N87" s="11">
        <f t="shared" si="2"/>
        <v>18</v>
      </c>
      <c r="O87" s="23" t="str">
        <f t="shared" si="3"/>
        <v>APROBADO</v>
      </c>
      <c r="P87" s="23" t="str">
        <f>IF(OR(D87="Académica",D87="Empresa"),(IF(M87&lt;Leyenda!$I$11,"ALTO",(IF(M87&lt;=Leyenda!$I$10,"MEDIO","BAJO")))),(IF(M87&lt;Leyenda!$J$11,"ALTO",(IF(M87&lt;=Leyenda!$J$10,"MEDIO","BAJO")))))</f>
        <v>BAJO</v>
      </c>
    </row>
    <row r="88">
      <c r="A88" s="8" t="s">
        <v>1202</v>
      </c>
      <c r="B88" s="9" t="s">
        <v>21</v>
      </c>
      <c r="C88" s="9" t="s">
        <v>1203</v>
      </c>
      <c r="D88" s="9" t="s">
        <v>23</v>
      </c>
      <c r="E88" s="10">
        <v>19.3</v>
      </c>
      <c r="F88" s="10">
        <v>19.5</v>
      </c>
      <c r="G88" s="10">
        <v>18.5</v>
      </c>
      <c r="H88" s="10">
        <v>19.5</v>
      </c>
      <c r="I88" s="10">
        <v>19.5</v>
      </c>
      <c r="J88" s="10">
        <v>18.0</v>
      </c>
      <c r="K88" s="10">
        <v>18.0</v>
      </c>
      <c r="L88" s="22"/>
      <c r="M88" s="11">
        <f t="shared" si="1"/>
        <v>18.9</v>
      </c>
      <c r="N88" s="11">
        <f t="shared" si="2"/>
        <v>19</v>
      </c>
      <c r="O88" s="23" t="str">
        <f t="shared" si="3"/>
        <v>APROBADO</v>
      </c>
      <c r="P88" s="23" t="str">
        <f>IF(OR(D88="Académica",D88="Empresa"),(IF(M88&lt;Leyenda!$I$11,"ALTO",(IF(M88&lt;=Leyenda!$I$10,"MEDIO","BAJO")))),(IF(M88&lt;Leyenda!$J$11,"ALTO",(IF(M88&lt;=Leyenda!$J$10,"MEDIO","BAJO")))))</f>
        <v>BAJO</v>
      </c>
    </row>
    <row r="89">
      <c r="A89" s="8" t="s">
        <v>2440</v>
      </c>
      <c r="B89" s="9" t="s">
        <v>17</v>
      </c>
      <c r="C89" s="9" t="s">
        <v>1203</v>
      </c>
      <c r="D89" s="9" t="s">
        <v>23</v>
      </c>
      <c r="E89" s="10">
        <v>16.8</v>
      </c>
      <c r="F89" s="10">
        <v>18.3</v>
      </c>
      <c r="G89" s="10">
        <v>15.5</v>
      </c>
      <c r="H89" s="10">
        <v>18.0</v>
      </c>
      <c r="I89" s="10">
        <v>18.5</v>
      </c>
      <c r="J89" s="10">
        <v>14.3</v>
      </c>
      <c r="K89" s="10">
        <v>14.3</v>
      </c>
      <c r="L89" s="22"/>
      <c r="M89" s="11">
        <f t="shared" si="1"/>
        <v>16.52857143</v>
      </c>
      <c r="N89" s="11">
        <f t="shared" si="2"/>
        <v>17</v>
      </c>
      <c r="O89" s="23" t="str">
        <f t="shared" si="3"/>
        <v>APROBADO</v>
      </c>
      <c r="P89" s="23" t="str">
        <f>IF(OR(D89="Académica",D89="Empresa"),(IF(M89&lt;Leyenda!$I$11,"ALTO",(IF(M89&lt;=Leyenda!$I$10,"MEDIO","BAJO")))),(IF(M89&lt;Leyenda!$J$11,"ALTO",(IF(M89&lt;=Leyenda!$J$10,"MEDIO","BAJO")))))</f>
        <v>BAJO</v>
      </c>
    </row>
    <row r="90">
      <c r="A90" s="8" t="s">
        <v>1417</v>
      </c>
      <c r="B90" s="9" t="s">
        <v>25</v>
      </c>
      <c r="C90" s="9" t="s">
        <v>1203</v>
      </c>
      <c r="D90" s="9" t="s">
        <v>23</v>
      </c>
      <c r="E90" s="10">
        <v>18.7</v>
      </c>
      <c r="F90" s="10">
        <v>16.5</v>
      </c>
      <c r="G90" s="10">
        <v>18.0</v>
      </c>
      <c r="H90" s="10">
        <v>16.5</v>
      </c>
      <c r="I90" s="10">
        <v>16.5</v>
      </c>
      <c r="J90" s="10">
        <v>18.0</v>
      </c>
      <c r="K90" s="10">
        <v>18.0</v>
      </c>
      <c r="L90" s="22"/>
      <c r="M90" s="11">
        <f t="shared" si="1"/>
        <v>17.45714286</v>
      </c>
      <c r="N90" s="11">
        <f t="shared" si="2"/>
        <v>17</v>
      </c>
      <c r="O90" s="23" t="str">
        <f t="shared" si="3"/>
        <v>APROBADO</v>
      </c>
      <c r="P90" s="23" t="str">
        <f>IF(OR(D90="Académica",D90="Empresa"),(IF(M90&lt;Leyenda!$I$11,"ALTO",(IF(M90&lt;=Leyenda!$I$10,"MEDIO","BAJO")))),(IF(M90&lt;Leyenda!$J$11,"ALTO",(IF(M90&lt;=Leyenda!$J$10,"MEDIO","BAJO")))))</f>
        <v>BAJO</v>
      </c>
    </row>
    <row r="91">
      <c r="A91" s="8" t="s">
        <v>2736</v>
      </c>
      <c r="B91" s="9" t="s">
        <v>21</v>
      </c>
      <c r="C91" s="9" t="s">
        <v>1203</v>
      </c>
      <c r="D91" s="9" t="s">
        <v>2727</v>
      </c>
      <c r="E91" s="10">
        <v>18.7</v>
      </c>
      <c r="F91" s="10">
        <v>17.5</v>
      </c>
      <c r="G91" s="10">
        <v>16.0</v>
      </c>
      <c r="H91" s="10">
        <v>17.0</v>
      </c>
      <c r="I91" s="10">
        <v>16.5</v>
      </c>
      <c r="J91" s="10">
        <v>18.0</v>
      </c>
      <c r="K91" s="10">
        <v>18.0</v>
      </c>
      <c r="L91" s="22"/>
      <c r="M91" s="11">
        <f t="shared" si="1"/>
        <v>17.38571429</v>
      </c>
      <c r="N91" s="11">
        <f t="shared" si="2"/>
        <v>17</v>
      </c>
      <c r="O91" s="23" t="str">
        <f t="shared" si="3"/>
        <v>APROBADO</v>
      </c>
      <c r="P91" s="23" t="str">
        <f>IF(OR(D91="Académica",D91="Empresa"),(IF(M91&lt;Leyenda!$I$11,"ALTO",(IF(M91&lt;=Leyenda!$I$10,"MEDIO","BAJO")))),(IF(M91&lt;Leyenda!$J$11,"ALTO",(IF(M91&lt;=Leyenda!$J$10,"MEDIO","BAJO")))))</f>
        <v>BAJO</v>
      </c>
    </row>
    <row r="92">
      <c r="A92" s="8" t="s">
        <v>1622</v>
      </c>
      <c r="B92" s="9" t="s">
        <v>40</v>
      </c>
      <c r="C92" s="9" t="s">
        <v>221</v>
      </c>
      <c r="D92" s="9" t="s">
        <v>23</v>
      </c>
      <c r="E92" s="10">
        <v>18.0</v>
      </c>
      <c r="F92" s="10">
        <v>18.0</v>
      </c>
      <c r="G92" s="10">
        <v>18.0</v>
      </c>
      <c r="H92" s="10">
        <v>18.0</v>
      </c>
      <c r="I92" s="10">
        <v>18.0</v>
      </c>
      <c r="J92" s="10">
        <v>18.0</v>
      </c>
      <c r="K92" s="10">
        <v>18.0</v>
      </c>
      <c r="L92" s="22"/>
      <c r="M92" s="11">
        <f t="shared" si="1"/>
        <v>18</v>
      </c>
      <c r="N92" s="11">
        <f t="shared" si="2"/>
        <v>18</v>
      </c>
      <c r="O92" s="23" t="str">
        <f t="shared" si="3"/>
        <v>APROBADO</v>
      </c>
      <c r="P92" s="23" t="str">
        <f>IF(OR(D92="Académica",D92="Empresa"),(IF(M92&lt;Leyenda!$I$11,"ALTO",(IF(M92&lt;=Leyenda!$I$10,"MEDIO","BAJO")))),(IF(M92&lt;Leyenda!$J$11,"ALTO",(IF(M92&lt;=Leyenda!$J$10,"MEDIO","BAJO")))))</f>
        <v>BAJO</v>
      </c>
    </row>
    <row r="93">
      <c r="A93" s="8" t="s">
        <v>1753</v>
      </c>
      <c r="B93" s="9" t="s">
        <v>25</v>
      </c>
      <c r="C93" s="9" t="s">
        <v>221</v>
      </c>
      <c r="D93" s="9" t="s">
        <v>23</v>
      </c>
      <c r="E93" s="10">
        <v>19.3</v>
      </c>
      <c r="F93" s="10">
        <v>19.0</v>
      </c>
      <c r="G93" s="10">
        <v>18.5</v>
      </c>
      <c r="H93" s="10">
        <v>19.0</v>
      </c>
      <c r="I93" s="10">
        <v>18.5</v>
      </c>
      <c r="J93" s="10">
        <v>18.0</v>
      </c>
      <c r="K93" s="10">
        <v>18.0</v>
      </c>
      <c r="L93" s="22"/>
      <c r="M93" s="11">
        <f t="shared" si="1"/>
        <v>18.61428571</v>
      </c>
      <c r="N93" s="11">
        <f t="shared" si="2"/>
        <v>19</v>
      </c>
      <c r="O93" s="23" t="str">
        <f t="shared" si="3"/>
        <v>APROBADO</v>
      </c>
      <c r="P93" s="23" t="str">
        <f>IF(OR(D93="Académica",D93="Empresa"),(IF(M93&lt;Leyenda!$I$11,"ALTO",(IF(M93&lt;=Leyenda!$I$10,"MEDIO","BAJO")))),(IF(M93&lt;Leyenda!$J$11,"ALTO",(IF(M93&lt;=Leyenda!$J$10,"MEDIO","BAJO")))))</f>
        <v>BAJO</v>
      </c>
    </row>
    <row r="94">
      <c r="A94" s="8" t="s">
        <v>724</v>
      </c>
      <c r="B94" s="9" t="s">
        <v>40</v>
      </c>
      <c r="C94" s="9" t="s">
        <v>221</v>
      </c>
      <c r="D94" s="9" t="s">
        <v>23</v>
      </c>
      <c r="E94" s="10">
        <v>18.0</v>
      </c>
      <c r="F94" s="10">
        <v>18.5</v>
      </c>
      <c r="G94" s="10">
        <v>18.5</v>
      </c>
      <c r="H94" s="10">
        <v>18.0</v>
      </c>
      <c r="I94" s="10">
        <v>19.0</v>
      </c>
      <c r="J94" s="10">
        <v>18.0</v>
      </c>
      <c r="K94" s="10">
        <v>18.0</v>
      </c>
      <c r="L94" s="22"/>
      <c r="M94" s="11">
        <f t="shared" si="1"/>
        <v>18.28571429</v>
      </c>
      <c r="N94" s="11">
        <f t="shared" si="2"/>
        <v>18</v>
      </c>
      <c r="O94" s="23" t="str">
        <f t="shared" si="3"/>
        <v>APROBADO</v>
      </c>
      <c r="P94" s="23" t="str">
        <f>IF(OR(D94="Académica",D94="Empresa"),(IF(M94&lt;Leyenda!$I$11,"ALTO",(IF(M94&lt;=Leyenda!$I$10,"MEDIO","BAJO")))),(IF(M94&lt;Leyenda!$J$11,"ALTO",(IF(M94&lt;=Leyenda!$J$10,"MEDIO","BAJO")))))</f>
        <v>BAJO</v>
      </c>
    </row>
    <row r="95">
      <c r="A95" s="8" t="s">
        <v>1198</v>
      </c>
      <c r="B95" s="9" t="s">
        <v>25</v>
      </c>
      <c r="C95" s="9" t="s">
        <v>221</v>
      </c>
      <c r="D95" s="9" t="s">
        <v>23</v>
      </c>
      <c r="E95" s="10">
        <v>19.3</v>
      </c>
      <c r="F95" s="10">
        <v>18.5</v>
      </c>
      <c r="G95" s="10">
        <v>19.0</v>
      </c>
      <c r="H95" s="10">
        <v>18.5</v>
      </c>
      <c r="I95" s="10">
        <v>18.0</v>
      </c>
      <c r="J95" s="10">
        <v>18.5</v>
      </c>
      <c r="K95" s="10">
        <v>18.5</v>
      </c>
      <c r="L95" s="22"/>
      <c r="M95" s="11">
        <f t="shared" si="1"/>
        <v>18.61428571</v>
      </c>
      <c r="N95" s="11">
        <f t="shared" si="2"/>
        <v>19</v>
      </c>
      <c r="O95" s="23" t="str">
        <f t="shared" si="3"/>
        <v>APROBADO</v>
      </c>
      <c r="P95" s="23" t="str">
        <f>IF(OR(D95="Académica",D95="Empresa"),(IF(M95&lt;Leyenda!$I$11,"ALTO",(IF(M95&lt;=Leyenda!$I$10,"MEDIO","BAJO")))),(IF(M95&lt;Leyenda!$J$11,"ALTO",(IF(M95&lt;=Leyenda!$J$10,"MEDIO","BAJO")))))</f>
        <v>BAJO</v>
      </c>
    </row>
    <row r="96">
      <c r="A96" s="8" t="s">
        <v>1694</v>
      </c>
      <c r="B96" s="9" t="s">
        <v>40</v>
      </c>
      <c r="C96" s="9" t="s">
        <v>221</v>
      </c>
      <c r="D96" s="9" t="s">
        <v>23</v>
      </c>
      <c r="E96" s="10">
        <v>18.7</v>
      </c>
      <c r="F96" s="10">
        <v>18.0</v>
      </c>
      <c r="G96" s="10">
        <v>18.5</v>
      </c>
      <c r="H96" s="10">
        <v>18.5</v>
      </c>
      <c r="I96" s="10">
        <v>18.5</v>
      </c>
      <c r="J96" s="10">
        <v>18.0</v>
      </c>
      <c r="K96" s="10">
        <v>18.0</v>
      </c>
      <c r="L96" s="22"/>
      <c r="M96" s="11">
        <f t="shared" si="1"/>
        <v>18.31428571</v>
      </c>
      <c r="N96" s="11">
        <f t="shared" si="2"/>
        <v>18</v>
      </c>
      <c r="O96" s="23" t="str">
        <f t="shared" si="3"/>
        <v>APROBADO</v>
      </c>
      <c r="P96" s="23" t="str">
        <f>IF(OR(D96="Académica",D96="Empresa"),(IF(M96&lt;Leyenda!$I$11,"ALTO",(IF(M96&lt;=Leyenda!$I$10,"MEDIO","BAJO")))),(IF(M96&lt;Leyenda!$J$11,"ALTO",(IF(M96&lt;=Leyenda!$J$10,"MEDIO","BAJO")))))</f>
        <v>BAJO</v>
      </c>
    </row>
    <row r="97">
      <c r="A97" s="8" t="s">
        <v>1897</v>
      </c>
      <c r="B97" s="9" t="s">
        <v>21</v>
      </c>
      <c r="C97" s="9" t="s">
        <v>221</v>
      </c>
      <c r="D97" s="9" t="s">
        <v>23</v>
      </c>
      <c r="E97" s="10">
        <v>18.7</v>
      </c>
      <c r="F97" s="10">
        <v>19.0</v>
      </c>
      <c r="G97" s="10">
        <v>19.0</v>
      </c>
      <c r="H97" s="10">
        <v>18.5</v>
      </c>
      <c r="I97" s="10">
        <v>18.0</v>
      </c>
      <c r="J97" s="10">
        <v>18.0</v>
      </c>
      <c r="K97" s="10">
        <v>18.0</v>
      </c>
      <c r="L97" s="22"/>
      <c r="M97" s="11">
        <f t="shared" si="1"/>
        <v>18.45714286</v>
      </c>
      <c r="N97" s="11">
        <f t="shared" si="2"/>
        <v>18</v>
      </c>
      <c r="O97" s="23" t="str">
        <f t="shared" si="3"/>
        <v>APROBADO</v>
      </c>
      <c r="P97" s="23" t="str">
        <f>IF(OR(D97="Académica",D97="Empresa"),(IF(M97&lt;Leyenda!$I$11,"ALTO",(IF(M97&lt;=Leyenda!$I$10,"MEDIO","BAJO")))),(IF(M97&lt;Leyenda!$J$11,"ALTO",(IF(M97&lt;=Leyenda!$J$10,"MEDIO","BAJO")))))</f>
        <v>BAJO</v>
      </c>
    </row>
    <row r="98">
      <c r="A98" s="8" t="s">
        <v>2441</v>
      </c>
      <c r="B98" s="9" t="s">
        <v>40</v>
      </c>
      <c r="C98" s="9" t="s">
        <v>221</v>
      </c>
      <c r="D98" s="9" t="s">
        <v>23</v>
      </c>
      <c r="E98" s="10">
        <v>16.0</v>
      </c>
      <c r="F98" s="10">
        <v>18.5</v>
      </c>
      <c r="G98" s="10">
        <v>18.5</v>
      </c>
      <c r="H98" s="10">
        <v>18.0</v>
      </c>
      <c r="I98" s="10">
        <v>18.5</v>
      </c>
      <c r="J98" s="10">
        <v>18.0</v>
      </c>
      <c r="K98" s="10">
        <v>18.0</v>
      </c>
      <c r="L98" s="22"/>
      <c r="M98" s="11">
        <f t="shared" si="1"/>
        <v>17.92857143</v>
      </c>
      <c r="N98" s="11">
        <f t="shared" si="2"/>
        <v>18</v>
      </c>
      <c r="O98" s="23" t="str">
        <f t="shared" si="3"/>
        <v>APROBADO</v>
      </c>
      <c r="P98" s="23" t="str">
        <f>IF(OR(D98="Académica",D98="Empresa"),(IF(M98&lt;Leyenda!$I$11,"ALTO",(IF(M98&lt;=Leyenda!$I$10,"MEDIO","BAJO")))),(IF(M98&lt;Leyenda!$J$11,"ALTO",(IF(M98&lt;=Leyenda!$J$10,"MEDIO","BAJO")))))</f>
        <v>BAJO</v>
      </c>
    </row>
    <row r="99">
      <c r="A99" s="8" t="s">
        <v>2442</v>
      </c>
      <c r="B99" s="9" t="s">
        <v>21</v>
      </c>
      <c r="C99" s="9" t="s">
        <v>221</v>
      </c>
      <c r="D99" s="9" t="s">
        <v>23</v>
      </c>
      <c r="E99" s="10">
        <v>18.7</v>
      </c>
      <c r="F99" s="10">
        <v>19.0</v>
      </c>
      <c r="G99" s="10">
        <v>18.5</v>
      </c>
      <c r="H99" s="10">
        <v>18.5</v>
      </c>
      <c r="I99" s="10">
        <v>18.0</v>
      </c>
      <c r="J99" s="10">
        <v>18.0</v>
      </c>
      <c r="K99" s="10">
        <v>18.0</v>
      </c>
      <c r="L99" s="22"/>
      <c r="M99" s="11">
        <f t="shared" si="1"/>
        <v>18.38571429</v>
      </c>
      <c r="N99" s="11">
        <f t="shared" si="2"/>
        <v>18</v>
      </c>
      <c r="O99" s="23" t="str">
        <f t="shared" si="3"/>
        <v>APROBADO</v>
      </c>
      <c r="P99" s="23" t="str">
        <f>IF(OR(D99="Académica",D99="Empresa"),(IF(M99&lt;Leyenda!$I$11,"ALTO",(IF(M99&lt;=Leyenda!$I$10,"MEDIO","BAJO")))),(IF(M99&lt;Leyenda!$J$11,"ALTO",(IF(M99&lt;=Leyenda!$J$10,"MEDIO","BAJO")))))</f>
        <v>BAJO</v>
      </c>
    </row>
    <row r="100">
      <c r="A100" s="8" t="s">
        <v>2443</v>
      </c>
      <c r="B100" s="9" t="s">
        <v>386</v>
      </c>
      <c r="C100" s="9" t="s">
        <v>2444</v>
      </c>
      <c r="D100" s="9" t="s">
        <v>23</v>
      </c>
      <c r="E100" s="10">
        <v>18.5</v>
      </c>
      <c r="F100" s="10">
        <v>16.3</v>
      </c>
      <c r="G100" s="10">
        <v>17.3</v>
      </c>
      <c r="H100" s="10">
        <v>18.3</v>
      </c>
      <c r="I100" s="10">
        <v>17.3</v>
      </c>
      <c r="J100" s="10">
        <v>17.5</v>
      </c>
      <c r="K100" s="10">
        <v>17.5</v>
      </c>
      <c r="L100" s="22"/>
      <c r="M100" s="11">
        <f t="shared" si="1"/>
        <v>17.52857143</v>
      </c>
      <c r="N100" s="11">
        <f t="shared" si="2"/>
        <v>18</v>
      </c>
      <c r="O100" s="23" t="str">
        <f t="shared" si="3"/>
        <v>APROBADO</v>
      </c>
      <c r="P100" s="23" t="str">
        <f>IF(OR(D100="Académica",D100="Empresa"),(IF(M100&lt;Leyenda!$I$11,"ALTO",(IF(M100&lt;=Leyenda!$I$10,"MEDIO","BAJO")))),(IF(M100&lt;Leyenda!$J$11,"ALTO",(IF(M100&lt;=Leyenda!$J$10,"MEDIO","BAJO")))))</f>
        <v>BAJO</v>
      </c>
    </row>
    <row r="101">
      <c r="A101" s="8" t="s">
        <v>2445</v>
      </c>
      <c r="B101" s="9" t="s">
        <v>386</v>
      </c>
      <c r="C101" s="9" t="s">
        <v>2444</v>
      </c>
      <c r="D101" s="9" t="s">
        <v>23</v>
      </c>
      <c r="E101" s="10">
        <v>15.5</v>
      </c>
      <c r="F101" s="10">
        <v>17.8</v>
      </c>
      <c r="G101" s="10">
        <v>18.0</v>
      </c>
      <c r="H101" s="10">
        <v>16.3</v>
      </c>
      <c r="I101" s="10">
        <v>17.0</v>
      </c>
      <c r="J101" s="10">
        <v>16.7</v>
      </c>
      <c r="K101" s="10">
        <v>16.7</v>
      </c>
      <c r="L101" s="22"/>
      <c r="M101" s="11">
        <f t="shared" si="1"/>
        <v>16.85714286</v>
      </c>
      <c r="N101" s="11">
        <f t="shared" si="2"/>
        <v>17</v>
      </c>
      <c r="O101" s="23" t="str">
        <f t="shared" si="3"/>
        <v>APROBADO</v>
      </c>
      <c r="P101" s="23" t="str">
        <f>IF(OR(D101="Académica",D101="Empresa"),(IF(M101&lt;Leyenda!$I$11,"ALTO",(IF(M101&lt;=Leyenda!$I$10,"MEDIO","BAJO")))),(IF(M101&lt;Leyenda!$J$11,"ALTO",(IF(M101&lt;=Leyenda!$J$10,"MEDIO","BAJO")))))</f>
        <v>BAJO</v>
      </c>
    </row>
    <row r="102">
      <c r="A102" s="8" t="s">
        <v>2446</v>
      </c>
      <c r="B102" s="9" t="s">
        <v>386</v>
      </c>
      <c r="C102" s="9" t="s">
        <v>2444</v>
      </c>
      <c r="D102" s="9" t="s">
        <v>2727</v>
      </c>
      <c r="E102" s="10">
        <v>13.5</v>
      </c>
      <c r="F102" s="10">
        <v>15.8</v>
      </c>
      <c r="G102" s="10">
        <v>13.3</v>
      </c>
      <c r="H102" s="10">
        <v>14.8</v>
      </c>
      <c r="I102" s="10">
        <v>15.5</v>
      </c>
      <c r="J102" s="10">
        <v>17.3</v>
      </c>
      <c r="K102" s="10">
        <v>17.3</v>
      </c>
      <c r="L102" s="22"/>
      <c r="M102" s="11">
        <f t="shared" si="1"/>
        <v>15.35714286</v>
      </c>
      <c r="N102" s="11">
        <f t="shared" si="2"/>
        <v>15</v>
      </c>
      <c r="O102" s="23" t="str">
        <f t="shared" si="3"/>
        <v>APROBADO</v>
      </c>
      <c r="P102" s="23" t="str">
        <f>IF(OR(D102="Académica",D102="Empresa"),(IF(M102&lt;Leyenda!$I$11,"ALTO",(IF(M102&lt;=Leyenda!$I$10,"MEDIO","BAJO")))),(IF(M102&lt;Leyenda!$J$11,"ALTO",(IF(M102&lt;=Leyenda!$J$10,"MEDIO","BAJO")))))</f>
        <v>BAJO</v>
      </c>
    </row>
    <row r="103">
      <c r="A103" s="8" t="s">
        <v>2447</v>
      </c>
      <c r="B103" s="9" t="s">
        <v>386</v>
      </c>
      <c r="C103" s="9" t="s">
        <v>2444</v>
      </c>
      <c r="D103" s="9" t="s">
        <v>23</v>
      </c>
      <c r="E103" s="10">
        <v>17.8</v>
      </c>
      <c r="F103" s="10">
        <v>17.3</v>
      </c>
      <c r="G103" s="10">
        <v>17.5</v>
      </c>
      <c r="H103" s="10">
        <v>16.5</v>
      </c>
      <c r="I103" s="10">
        <v>17.0</v>
      </c>
      <c r="J103" s="10">
        <v>14.3</v>
      </c>
      <c r="K103" s="10">
        <v>14.3</v>
      </c>
      <c r="L103" s="22"/>
      <c r="M103" s="11">
        <f t="shared" si="1"/>
        <v>16.38571429</v>
      </c>
      <c r="N103" s="11">
        <f t="shared" si="2"/>
        <v>16</v>
      </c>
      <c r="O103" s="23" t="str">
        <f t="shared" si="3"/>
        <v>APROBADO</v>
      </c>
      <c r="P103" s="23" t="str">
        <f>IF(OR(D103="Académica",D103="Empresa"),(IF(M103&lt;Leyenda!$I$11,"ALTO",(IF(M103&lt;=Leyenda!$I$10,"MEDIO","BAJO")))),(IF(M103&lt;Leyenda!$J$11,"ALTO",(IF(M103&lt;=Leyenda!$J$10,"MEDIO","BAJO")))))</f>
        <v>MEDIO</v>
      </c>
    </row>
    <row r="104">
      <c r="A104" s="8" t="s">
        <v>2737</v>
      </c>
      <c r="B104" s="9" t="s">
        <v>601</v>
      </c>
      <c r="C104" s="9" t="s">
        <v>2444</v>
      </c>
      <c r="D104" s="9" t="s">
        <v>23</v>
      </c>
      <c r="E104" s="10">
        <v>19.0</v>
      </c>
      <c r="F104" s="10">
        <v>14.0</v>
      </c>
      <c r="G104" s="10">
        <v>13.3</v>
      </c>
      <c r="H104" s="10">
        <v>15.5</v>
      </c>
      <c r="I104" s="10">
        <v>16.0</v>
      </c>
      <c r="J104" s="10">
        <v>17.0</v>
      </c>
      <c r="K104" s="10">
        <v>17.0</v>
      </c>
      <c r="L104" s="22"/>
      <c r="M104" s="11">
        <f t="shared" si="1"/>
        <v>15.97142857</v>
      </c>
      <c r="N104" s="11">
        <f t="shared" si="2"/>
        <v>16</v>
      </c>
      <c r="O104" s="23" t="str">
        <f t="shared" si="3"/>
        <v>APROBADO</v>
      </c>
      <c r="P104" s="23" t="str">
        <f>IF(OR(D104="Académica",D104="Empresa"),(IF(M104&lt;Leyenda!$I$11,"ALTO",(IF(M104&lt;=Leyenda!$I$10,"MEDIO","BAJO")))),(IF(M104&lt;Leyenda!$J$11,"ALTO",(IF(M104&lt;=Leyenda!$J$10,"MEDIO","BAJO")))))</f>
        <v>MEDIO</v>
      </c>
    </row>
    <row r="105">
      <c r="A105" s="8" t="s">
        <v>876</v>
      </c>
      <c r="B105" s="9" t="s">
        <v>28</v>
      </c>
      <c r="C105" s="9" t="s">
        <v>2444</v>
      </c>
      <c r="D105" s="9" t="s">
        <v>23</v>
      </c>
      <c r="E105" s="10">
        <v>18.0</v>
      </c>
      <c r="F105" s="10">
        <v>16.0</v>
      </c>
      <c r="G105" s="10">
        <v>18.0</v>
      </c>
      <c r="H105" s="10">
        <v>16.0</v>
      </c>
      <c r="I105" s="10">
        <v>16.5</v>
      </c>
      <c r="J105" s="10">
        <v>18.0</v>
      </c>
      <c r="K105" s="10">
        <v>18.0</v>
      </c>
      <c r="L105" s="22"/>
      <c r="M105" s="11">
        <f t="shared" si="1"/>
        <v>17.21428571</v>
      </c>
      <c r="N105" s="11">
        <f t="shared" si="2"/>
        <v>17</v>
      </c>
      <c r="O105" s="23" t="str">
        <f t="shared" si="3"/>
        <v>APROBADO</v>
      </c>
      <c r="P105" s="23" t="str">
        <f>IF(OR(D105="Académica",D105="Empresa"),(IF(M105&lt;Leyenda!$I$11,"ALTO",(IF(M105&lt;=Leyenda!$I$10,"MEDIO","BAJO")))),(IF(M105&lt;Leyenda!$J$11,"ALTO",(IF(M105&lt;=Leyenda!$J$10,"MEDIO","BAJO")))))</f>
        <v>BAJO</v>
      </c>
    </row>
    <row r="106">
      <c r="A106" s="8" t="s">
        <v>2162</v>
      </c>
      <c r="B106" s="9" t="s">
        <v>17</v>
      </c>
      <c r="C106" s="9" t="s">
        <v>2444</v>
      </c>
      <c r="D106" s="9" t="s">
        <v>23</v>
      </c>
      <c r="E106" s="10">
        <v>16.5</v>
      </c>
      <c r="F106" s="10">
        <v>14.3</v>
      </c>
      <c r="G106" s="10">
        <v>14.8</v>
      </c>
      <c r="H106" s="10">
        <v>15.5</v>
      </c>
      <c r="I106" s="10">
        <v>15.5</v>
      </c>
      <c r="J106" s="10">
        <v>17.8</v>
      </c>
      <c r="K106" s="10">
        <v>17.8</v>
      </c>
      <c r="L106" s="22"/>
      <c r="M106" s="11">
        <f t="shared" si="1"/>
        <v>16.02857143</v>
      </c>
      <c r="N106" s="11">
        <f t="shared" si="2"/>
        <v>16</v>
      </c>
      <c r="O106" s="23" t="str">
        <f t="shared" si="3"/>
        <v>APROBADO</v>
      </c>
      <c r="P106" s="23" t="str">
        <f>IF(OR(D106="Académica",D106="Empresa"),(IF(M106&lt;Leyenda!$I$11,"ALTO",(IF(M106&lt;=Leyenda!$I$10,"MEDIO","BAJO")))),(IF(M106&lt;Leyenda!$J$11,"ALTO",(IF(M106&lt;=Leyenda!$J$10,"MEDIO","BAJO")))))</f>
        <v>MEDIO</v>
      </c>
    </row>
    <row r="107">
      <c r="A107" s="8" t="s">
        <v>2738</v>
      </c>
      <c r="B107" s="9" t="s">
        <v>601</v>
      </c>
      <c r="C107" s="9" t="s">
        <v>2444</v>
      </c>
      <c r="D107" s="9" t="s">
        <v>23</v>
      </c>
      <c r="E107" s="10">
        <v>20.0</v>
      </c>
      <c r="F107" s="10">
        <v>18.5</v>
      </c>
      <c r="G107" s="10">
        <v>19.0</v>
      </c>
      <c r="H107" s="10">
        <v>19.3</v>
      </c>
      <c r="I107" s="10">
        <v>20.0</v>
      </c>
      <c r="J107" s="10">
        <v>19.5</v>
      </c>
      <c r="K107" s="10">
        <v>19.5</v>
      </c>
      <c r="L107" s="22"/>
      <c r="M107" s="11">
        <f t="shared" si="1"/>
        <v>19.4</v>
      </c>
      <c r="N107" s="11">
        <f t="shared" si="2"/>
        <v>19</v>
      </c>
      <c r="O107" s="23" t="str">
        <f t="shared" si="3"/>
        <v>APROBADO</v>
      </c>
      <c r="P107" s="23" t="str">
        <f>IF(OR(D107="Académica",D107="Empresa"),(IF(M107&lt;Leyenda!$I$11,"ALTO",(IF(M107&lt;=Leyenda!$I$10,"MEDIO","BAJO")))),(IF(M107&lt;Leyenda!$J$11,"ALTO",(IF(M107&lt;=Leyenda!$J$10,"MEDIO","BAJO")))))</f>
        <v>BAJO</v>
      </c>
    </row>
    <row r="108">
      <c r="A108" s="8" t="s">
        <v>2448</v>
      </c>
      <c r="B108" s="9" t="s">
        <v>386</v>
      </c>
      <c r="C108" s="9" t="s">
        <v>2444</v>
      </c>
      <c r="D108" s="9" t="s">
        <v>23</v>
      </c>
      <c r="E108" s="10">
        <v>19.5</v>
      </c>
      <c r="F108" s="10">
        <v>18.3</v>
      </c>
      <c r="G108" s="10">
        <v>19.0</v>
      </c>
      <c r="H108" s="10">
        <v>17.8</v>
      </c>
      <c r="I108" s="10">
        <v>18.5</v>
      </c>
      <c r="J108" s="10">
        <v>18.0</v>
      </c>
      <c r="K108" s="10">
        <v>18.0</v>
      </c>
      <c r="L108" s="22"/>
      <c r="M108" s="11">
        <f t="shared" si="1"/>
        <v>18.44285714</v>
      </c>
      <c r="N108" s="11">
        <f t="shared" si="2"/>
        <v>18</v>
      </c>
      <c r="O108" s="23" t="str">
        <f t="shared" si="3"/>
        <v>APROBADO</v>
      </c>
      <c r="P108" s="23" t="str">
        <f>IF(OR(D108="Académica",D108="Empresa"),(IF(M108&lt;Leyenda!$I$11,"ALTO",(IF(M108&lt;=Leyenda!$I$10,"MEDIO","BAJO")))),(IF(M108&lt;Leyenda!$J$11,"ALTO",(IF(M108&lt;=Leyenda!$J$10,"MEDIO","BAJO")))))</f>
        <v>BAJO</v>
      </c>
    </row>
    <row r="109">
      <c r="A109" s="8" t="s">
        <v>943</v>
      </c>
      <c r="B109" s="9" t="s">
        <v>28</v>
      </c>
      <c r="C109" s="9" t="s">
        <v>2444</v>
      </c>
      <c r="D109" s="9" t="s">
        <v>23</v>
      </c>
      <c r="E109" s="10">
        <v>18.0</v>
      </c>
      <c r="F109" s="10">
        <v>16.0</v>
      </c>
      <c r="G109" s="10">
        <v>16.0</v>
      </c>
      <c r="H109" s="10">
        <v>18.0</v>
      </c>
      <c r="I109" s="10">
        <v>14.0</v>
      </c>
      <c r="J109" s="10">
        <v>18.0</v>
      </c>
      <c r="K109" s="10">
        <v>18.0</v>
      </c>
      <c r="L109" s="22"/>
      <c r="M109" s="11">
        <f t="shared" si="1"/>
        <v>16.85714286</v>
      </c>
      <c r="N109" s="11">
        <f t="shared" si="2"/>
        <v>17</v>
      </c>
      <c r="O109" s="23" t="str">
        <f t="shared" si="3"/>
        <v>APROBADO</v>
      </c>
      <c r="P109" s="23" t="str">
        <f>IF(OR(D109="Académica",D109="Empresa"),(IF(M109&lt;Leyenda!$I$11,"ALTO",(IF(M109&lt;=Leyenda!$I$10,"MEDIO","BAJO")))),(IF(M109&lt;Leyenda!$J$11,"ALTO",(IF(M109&lt;=Leyenda!$J$10,"MEDIO","BAJO")))))</f>
        <v>BAJO</v>
      </c>
    </row>
    <row r="110">
      <c r="A110" s="8" t="s">
        <v>2739</v>
      </c>
      <c r="B110" s="9" t="s">
        <v>40</v>
      </c>
      <c r="C110" s="9" t="s">
        <v>2444</v>
      </c>
      <c r="D110" s="9" t="s">
        <v>23</v>
      </c>
      <c r="E110" s="10">
        <v>15.3</v>
      </c>
      <c r="F110" s="10">
        <v>12.0</v>
      </c>
      <c r="G110" s="10">
        <v>18.0</v>
      </c>
      <c r="H110" s="10">
        <v>10.0</v>
      </c>
      <c r="I110" s="10">
        <v>14.5</v>
      </c>
      <c r="J110" s="10">
        <v>18.0</v>
      </c>
      <c r="K110" s="10">
        <v>18.0</v>
      </c>
      <c r="L110" s="22"/>
      <c r="M110" s="11">
        <f t="shared" si="1"/>
        <v>15.11428571</v>
      </c>
      <c r="N110" s="11">
        <f t="shared" si="2"/>
        <v>15</v>
      </c>
      <c r="O110" s="23" t="str">
        <f t="shared" si="3"/>
        <v>DESAPROBADO</v>
      </c>
      <c r="P110" s="23" t="str">
        <f>IF(OR(D110="Académica",D110="Empresa"),(IF(M110&lt;Leyenda!$I$11,"ALTO",(IF(M110&lt;=Leyenda!$I$10,"MEDIO","BAJO")))),(IF(M110&lt;Leyenda!$J$11,"ALTO",(IF(M110&lt;=Leyenda!$J$10,"MEDIO","BAJO")))))</f>
        <v>MEDIO</v>
      </c>
    </row>
    <row r="111">
      <c r="A111" s="8" t="s">
        <v>2449</v>
      </c>
      <c r="B111" s="9" t="s">
        <v>386</v>
      </c>
      <c r="C111" s="9" t="s">
        <v>2444</v>
      </c>
      <c r="D111" s="9" t="s">
        <v>23</v>
      </c>
      <c r="E111" s="10">
        <v>19.5</v>
      </c>
      <c r="F111" s="10">
        <v>16.8</v>
      </c>
      <c r="G111" s="10">
        <v>19.0</v>
      </c>
      <c r="H111" s="10">
        <v>17.0</v>
      </c>
      <c r="I111" s="10">
        <v>19.0</v>
      </c>
      <c r="J111" s="10">
        <v>18.3</v>
      </c>
      <c r="K111" s="10">
        <v>18.3</v>
      </c>
      <c r="L111" s="22"/>
      <c r="M111" s="11">
        <f t="shared" si="1"/>
        <v>18.27142857</v>
      </c>
      <c r="N111" s="11">
        <f t="shared" si="2"/>
        <v>18</v>
      </c>
      <c r="O111" s="23" t="str">
        <f t="shared" si="3"/>
        <v>APROBADO</v>
      </c>
      <c r="P111" s="23" t="str">
        <f>IF(OR(D111="Académica",D111="Empresa"),(IF(M111&lt;Leyenda!$I$11,"ALTO",(IF(M111&lt;=Leyenda!$I$10,"MEDIO","BAJO")))),(IF(M111&lt;Leyenda!$J$11,"ALTO",(IF(M111&lt;=Leyenda!$J$10,"MEDIO","BAJO")))))</f>
        <v>BAJO</v>
      </c>
    </row>
    <row r="112">
      <c r="A112" s="8" t="s">
        <v>2740</v>
      </c>
      <c r="B112" s="9" t="s">
        <v>601</v>
      </c>
      <c r="C112" s="9" t="s">
        <v>2444</v>
      </c>
      <c r="D112" s="9" t="s">
        <v>23</v>
      </c>
      <c r="E112" s="10">
        <v>19.0</v>
      </c>
      <c r="F112" s="10">
        <v>15.5</v>
      </c>
      <c r="G112" s="10">
        <v>13.8</v>
      </c>
      <c r="H112" s="10">
        <v>15.8</v>
      </c>
      <c r="I112" s="10">
        <v>17.5</v>
      </c>
      <c r="J112" s="10">
        <v>17.7</v>
      </c>
      <c r="K112" s="10">
        <v>17.7</v>
      </c>
      <c r="L112" s="22"/>
      <c r="M112" s="11">
        <f t="shared" si="1"/>
        <v>16.71428571</v>
      </c>
      <c r="N112" s="11">
        <f t="shared" si="2"/>
        <v>17</v>
      </c>
      <c r="O112" s="23" t="str">
        <f t="shared" si="3"/>
        <v>APROBADO</v>
      </c>
      <c r="P112" s="23" t="str">
        <f>IF(OR(D112="Académica",D112="Empresa"),(IF(M112&lt;Leyenda!$I$11,"ALTO",(IF(M112&lt;=Leyenda!$I$10,"MEDIO","BAJO")))),(IF(M112&lt;Leyenda!$J$11,"ALTO",(IF(M112&lt;=Leyenda!$J$10,"MEDIO","BAJO")))))</f>
        <v>BAJO</v>
      </c>
    </row>
    <row r="113">
      <c r="A113" s="8" t="s">
        <v>2741</v>
      </c>
      <c r="B113" s="9" t="s">
        <v>17</v>
      </c>
      <c r="C113" s="9" t="s">
        <v>2444</v>
      </c>
      <c r="D113" s="9" t="s">
        <v>23</v>
      </c>
      <c r="E113" s="10">
        <v>13.8</v>
      </c>
      <c r="F113" s="10">
        <v>14.3</v>
      </c>
      <c r="G113" s="10">
        <v>14.8</v>
      </c>
      <c r="H113" s="10">
        <v>15.5</v>
      </c>
      <c r="I113" s="10">
        <v>15.8</v>
      </c>
      <c r="J113" s="10">
        <v>17.0</v>
      </c>
      <c r="K113" s="10">
        <v>17.0</v>
      </c>
      <c r="L113" s="22"/>
      <c r="M113" s="11">
        <f t="shared" si="1"/>
        <v>15.45714286</v>
      </c>
      <c r="N113" s="11">
        <f t="shared" si="2"/>
        <v>15</v>
      </c>
      <c r="O113" s="23" t="str">
        <f t="shared" si="3"/>
        <v>APROBADO</v>
      </c>
      <c r="P113" s="23" t="str">
        <f>IF(OR(D113="Académica",D113="Empresa"),(IF(M113&lt;Leyenda!$I$11,"ALTO",(IF(M113&lt;=Leyenda!$I$10,"MEDIO","BAJO")))),(IF(M113&lt;Leyenda!$J$11,"ALTO",(IF(M113&lt;=Leyenda!$J$10,"MEDIO","BAJO")))))</f>
        <v>MEDIO</v>
      </c>
    </row>
    <row r="114">
      <c r="A114" s="8" t="s">
        <v>2742</v>
      </c>
      <c r="B114" s="9" t="s">
        <v>601</v>
      </c>
      <c r="C114" s="9" t="s">
        <v>2444</v>
      </c>
      <c r="D114" s="9" t="s">
        <v>23</v>
      </c>
      <c r="E114" s="10">
        <v>20.0</v>
      </c>
      <c r="F114" s="10">
        <v>14.0</v>
      </c>
      <c r="G114" s="10">
        <v>16.5</v>
      </c>
      <c r="H114" s="10">
        <v>16.3</v>
      </c>
      <c r="I114" s="10">
        <v>17.0</v>
      </c>
      <c r="J114" s="10">
        <v>18.0</v>
      </c>
      <c r="K114" s="10">
        <v>18.0</v>
      </c>
      <c r="L114" s="22"/>
      <c r="M114" s="11">
        <f t="shared" si="1"/>
        <v>17.11428571</v>
      </c>
      <c r="N114" s="11">
        <f t="shared" si="2"/>
        <v>17</v>
      </c>
      <c r="O114" s="23" t="str">
        <f t="shared" si="3"/>
        <v>APROBADO</v>
      </c>
      <c r="P114" s="23" t="str">
        <f>IF(OR(D114="Académica",D114="Empresa"),(IF(M114&lt;Leyenda!$I$11,"ALTO",(IF(M114&lt;=Leyenda!$I$10,"MEDIO","BAJO")))),(IF(M114&lt;Leyenda!$J$11,"ALTO",(IF(M114&lt;=Leyenda!$J$10,"MEDIO","BAJO")))))</f>
        <v>BAJO</v>
      </c>
    </row>
    <row r="115">
      <c r="A115" s="8" t="s">
        <v>1229</v>
      </c>
      <c r="B115" s="9" t="s">
        <v>28</v>
      </c>
      <c r="C115" s="9" t="s">
        <v>2444</v>
      </c>
      <c r="D115" s="9" t="s">
        <v>23</v>
      </c>
      <c r="E115" s="10">
        <v>18.0</v>
      </c>
      <c r="F115" s="10">
        <v>18.0</v>
      </c>
      <c r="G115" s="10">
        <v>18.0</v>
      </c>
      <c r="H115" s="10">
        <v>16.0</v>
      </c>
      <c r="I115" s="10">
        <v>18.5</v>
      </c>
      <c r="J115" s="10">
        <v>18.0</v>
      </c>
      <c r="K115" s="10">
        <v>18.0</v>
      </c>
      <c r="L115" s="22"/>
      <c r="M115" s="11">
        <f t="shared" si="1"/>
        <v>17.78571429</v>
      </c>
      <c r="N115" s="11">
        <f t="shared" si="2"/>
        <v>18</v>
      </c>
      <c r="O115" s="23" t="str">
        <f t="shared" si="3"/>
        <v>APROBADO</v>
      </c>
      <c r="P115" s="23" t="str">
        <f>IF(OR(D115="Académica",D115="Empresa"),(IF(M115&lt;Leyenda!$I$11,"ALTO",(IF(M115&lt;=Leyenda!$I$10,"MEDIO","BAJO")))),(IF(M115&lt;Leyenda!$J$11,"ALTO",(IF(M115&lt;=Leyenda!$J$10,"MEDIO","BAJO")))))</f>
        <v>BAJO</v>
      </c>
    </row>
    <row r="116">
      <c r="A116" s="8" t="s">
        <v>2204</v>
      </c>
      <c r="B116" s="9" t="s">
        <v>17</v>
      </c>
      <c r="C116" s="9" t="s">
        <v>2444</v>
      </c>
      <c r="D116" s="9" t="s">
        <v>23</v>
      </c>
      <c r="E116" s="10">
        <v>15.0</v>
      </c>
      <c r="F116" s="10">
        <v>19.3</v>
      </c>
      <c r="G116" s="10">
        <v>17.3</v>
      </c>
      <c r="H116" s="10">
        <v>18.3</v>
      </c>
      <c r="I116" s="10">
        <v>19.5</v>
      </c>
      <c r="J116" s="10">
        <v>18.5</v>
      </c>
      <c r="K116" s="10">
        <v>18.5</v>
      </c>
      <c r="L116" s="22"/>
      <c r="M116" s="11">
        <f t="shared" si="1"/>
        <v>18.05714286</v>
      </c>
      <c r="N116" s="11">
        <f t="shared" si="2"/>
        <v>18</v>
      </c>
      <c r="O116" s="23" t="str">
        <f t="shared" si="3"/>
        <v>APROBADO</v>
      </c>
      <c r="P116" s="23" t="str">
        <f>IF(OR(D116="Académica",D116="Empresa"),(IF(M116&lt;Leyenda!$I$11,"ALTO",(IF(M116&lt;=Leyenda!$I$10,"MEDIO","BAJO")))),(IF(M116&lt;Leyenda!$J$11,"ALTO",(IF(M116&lt;=Leyenda!$J$10,"MEDIO","BAJO")))))</f>
        <v>BAJO</v>
      </c>
    </row>
    <row r="117">
      <c r="A117" s="8" t="s">
        <v>2450</v>
      </c>
      <c r="B117" s="9" t="s">
        <v>28</v>
      </c>
      <c r="C117" s="9" t="s">
        <v>2444</v>
      </c>
      <c r="D117" s="9" t="s">
        <v>23</v>
      </c>
      <c r="E117" s="10">
        <v>20.0</v>
      </c>
      <c r="F117" s="10">
        <v>16.0</v>
      </c>
      <c r="G117" s="10">
        <v>19.0</v>
      </c>
      <c r="H117" s="10">
        <v>16.0</v>
      </c>
      <c r="I117" s="10">
        <v>16.5</v>
      </c>
      <c r="J117" s="10">
        <v>18.5</v>
      </c>
      <c r="K117" s="10">
        <v>18.5</v>
      </c>
      <c r="L117" s="22"/>
      <c r="M117" s="11">
        <f t="shared" si="1"/>
        <v>17.78571429</v>
      </c>
      <c r="N117" s="11">
        <f t="shared" si="2"/>
        <v>18</v>
      </c>
      <c r="O117" s="23" t="str">
        <f t="shared" si="3"/>
        <v>APROBADO</v>
      </c>
      <c r="P117" s="23" t="str">
        <f>IF(OR(D117="Académica",D117="Empresa"),(IF(M117&lt;Leyenda!$I$11,"ALTO",(IF(M117&lt;=Leyenda!$I$10,"MEDIO","BAJO")))),(IF(M117&lt;Leyenda!$J$11,"ALTO",(IF(M117&lt;=Leyenda!$J$10,"MEDIO","BAJO")))))</f>
        <v>BAJO</v>
      </c>
    </row>
    <row r="118">
      <c r="A118" s="8" t="s">
        <v>1280</v>
      </c>
      <c r="B118" s="9" t="s">
        <v>28</v>
      </c>
      <c r="C118" s="9" t="s">
        <v>2444</v>
      </c>
      <c r="D118" s="9" t="s">
        <v>23</v>
      </c>
      <c r="E118" s="10">
        <v>19.3</v>
      </c>
      <c r="F118" s="10">
        <v>18.0</v>
      </c>
      <c r="G118" s="10">
        <v>19.0</v>
      </c>
      <c r="H118" s="10">
        <v>16.0</v>
      </c>
      <c r="I118" s="10">
        <v>18.5</v>
      </c>
      <c r="J118" s="10">
        <v>18.0</v>
      </c>
      <c r="K118" s="10">
        <v>18.0</v>
      </c>
      <c r="L118" s="22"/>
      <c r="M118" s="11">
        <f t="shared" si="1"/>
        <v>18.11428571</v>
      </c>
      <c r="N118" s="11">
        <f t="shared" si="2"/>
        <v>18</v>
      </c>
      <c r="O118" s="23" t="str">
        <f t="shared" si="3"/>
        <v>APROBADO</v>
      </c>
      <c r="P118" s="23" t="str">
        <f>IF(OR(D118="Académica",D118="Empresa"),(IF(M118&lt;Leyenda!$I$11,"ALTO",(IF(M118&lt;=Leyenda!$I$10,"MEDIO","BAJO")))),(IF(M118&lt;Leyenda!$J$11,"ALTO",(IF(M118&lt;=Leyenda!$J$10,"MEDIO","BAJO")))))</f>
        <v>BAJO</v>
      </c>
    </row>
    <row r="119">
      <c r="A119" s="8" t="s">
        <v>2210</v>
      </c>
      <c r="B119" s="9" t="s">
        <v>21</v>
      </c>
      <c r="C119" s="9" t="s">
        <v>2444</v>
      </c>
      <c r="D119" s="9" t="s">
        <v>23</v>
      </c>
      <c r="E119" s="10">
        <v>19.3</v>
      </c>
      <c r="F119" s="10">
        <v>18.0</v>
      </c>
      <c r="G119" s="10">
        <v>18.5</v>
      </c>
      <c r="H119" s="10">
        <v>18.0</v>
      </c>
      <c r="I119" s="10">
        <v>18.5</v>
      </c>
      <c r="J119" s="10">
        <v>18.5</v>
      </c>
      <c r="K119" s="10">
        <v>18.5</v>
      </c>
      <c r="L119" s="22"/>
      <c r="M119" s="11">
        <f t="shared" si="1"/>
        <v>18.47142857</v>
      </c>
      <c r="N119" s="11">
        <f t="shared" si="2"/>
        <v>18</v>
      </c>
      <c r="O119" s="23" t="str">
        <f t="shared" si="3"/>
        <v>APROBADO</v>
      </c>
      <c r="P119" s="23" t="str">
        <f>IF(OR(D119="Académica",D119="Empresa"),(IF(M119&lt;Leyenda!$I$11,"ALTO",(IF(M119&lt;=Leyenda!$I$10,"MEDIO","BAJO")))),(IF(M119&lt;Leyenda!$J$11,"ALTO",(IF(M119&lt;=Leyenda!$J$10,"MEDIO","BAJO")))))</f>
        <v>BAJO</v>
      </c>
    </row>
    <row r="120">
      <c r="A120" s="8" t="s">
        <v>1004</v>
      </c>
      <c r="B120" s="9" t="s">
        <v>40</v>
      </c>
      <c r="C120" s="9" t="s">
        <v>2444</v>
      </c>
      <c r="D120" s="9" t="s">
        <v>23</v>
      </c>
      <c r="E120" s="10">
        <v>18.0</v>
      </c>
      <c r="F120" s="10">
        <v>14.0</v>
      </c>
      <c r="G120" s="10">
        <v>18.5</v>
      </c>
      <c r="H120" s="10">
        <v>16.0</v>
      </c>
      <c r="I120" s="10">
        <v>18.0</v>
      </c>
      <c r="J120" s="10">
        <v>18.0</v>
      </c>
      <c r="K120" s="10">
        <v>18.0</v>
      </c>
      <c r="L120" s="22"/>
      <c r="M120" s="11">
        <f t="shared" si="1"/>
        <v>17.21428571</v>
      </c>
      <c r="N120" s="11">
        <f t="shared" si="2"/>
        <v>17</v>
      </c>
      <c r="O120" s="23" t="str">
        <f t="shared" si="3"/>
        <v>APROBADO</v>
      </c>
      <c r="P120" s="23" t="str">
        <f>IF(OR(D120="Académica",D120="Empresa"),(IF(M120&lt;Leyenda!$I$11,"ALTO",(IF(M120&lt;=Leyenda!$I$10,"MEDIO","BAJO")))),(IF(M120&lt;Leyenda!$J$11,"ALTO",(IF(M120&lt;=Leyenda!$J$10,"MEDIO","BAJO")))))</f>
        <v>BAJO</v>
      </c>
    </row>
    <row r="121">
      <c r="A121" s="8" t="s">
        <v>2743</v>
      </c>
      <c r="B121" s="9" t="s">
        <v>17</v>
      </c>
      <c r="C121" s="9" t="s">
        <v>2444</v>
      </c>
      <c r="D121" s="9" t="s">
        <v>23</v>
      </c>
      <c r="E121" s="10">
        <v>11.5</v>
      </c>
      <c r="F121" s="10">
        <v>14.5</v>
      </c>
      <c r="G121" s="10">
        <v>14.5</v>
      </c>
      <c r="H121" s="10">
        <v>14.3</v>
      </c>
      <c r="I121" s="10">
        <v>13.5</v>
      </c>
      <c r="J121" s="10">
        <v>16.3</v>
      </c>
      <c r="K121" s="10">
        <v>16.3</v>
      </c>
      <c r="L121" s="22"/>
      <c r="M121" s="11">
        <f t="shared" si="1"/>
        <v>14.41428571</v>
      </c>
      <c r="N121" s="11">
        <f t="shared" si="2"/>
        <v>14</v>
      </c>
      <c r="O121" s="23" t="str">
        <f t="shared" si="3"/>
        <v>APROBADO</v>
      </c>
      <c r="P121" s="23" t="str">
        <f>IF(OR(D121="Académica",D121="Empresa"),(IF(M121&lt;Leyenda!$I$11,"ALTO",(IF(M121&lt;=Leyenda!$I$10,"MEDIO","BAJO")))),(IF(M121&lt;Leyenda!$J$11,"ALTO",(IF(M121&lt;=Leyenda!$J$10,"MEDIO","BAJO")))))</f>
        <v>ALTO</v>
      </c>
    </row>
    <row r="122">
      <c r="A122" s="8" t="s">
        <v>2212</v>
      </c>
      <c r="B122" s="9" t="s">
        <v>17</v>
      </c>
      <c r="C122" s="9" t="s">
        <v>2444</v>
      </c>
      <c r="D122" s="9" t="s">
        <v>23</v>
      </c>
      <c r="E122" s="10">
        <v>19.0</v>
      </c>
      <c r="F122" s="10">
        <v>17.3</v>
      </c>
      <c r="G122" s="10">
        <v>16.5</v>
      </c>
      <c r="H122" s="10">
        <v>17.3</v>
      </c>
      <c r="I122" s="10">
        <v>17.8</v>
      </c>
      <c r="J122" s="10">
        <v>19.8</v>
      </c>
      <c r="K122" s="10">
        <v>19.8</v>
      </c>
      <c r="L122" s="22"/>
      <c r="M122" s="11">
        <f t="shared" si="1"/>
        <v>18.21428571</v>
      </c>
      <c r="N122" s="11">
        <f t="shared" si="2"/>
        <v>18</v>
      </c>
      <c r="O122" s="23" t="str">
        <f t="shared" si="3"/>
        <v>APROBADO</v>
      </c>
      <c r="P122" s="23" t="str">
        <f>IF(OR(D122="Académica",D122="Empresa"),(IF(M122&lt;Leyenda!$I$11,"ALTO",(IF(M122&lt;=Leyenda!$I$10,"MEDIO","BAJO")))),(IF(M122&lt;Leyenda!$J$11,"ALTO",(IF(M122&lt;=Leyenda!$J$10,"MEDIO","BAJO")))))</f>
        <v>BAJO</v>
      </c>
    </row>
    <row r="123">
      <c r="A123" s="8" t="s">
        <v>1357</v>
      </c>
      <c r="B123" s="9" t="s">
        <v>40</v>
      </c>
      <c r="C123" s="9" t="s">
        <v>2444</v>
      </c>
      <c r="D123" s="9" t="s">
        <v>23</v>
      </c>
      <c r="E123" s="10">
        <v>18.0</v>
      </c>
      <c r="F123" s="10">
        <v>16.5</v>
      </c>
      <c r="G123" s="10">
        <v>18.5</v>
      </c>
      <c r="H123" s="10">
        <v>18.0</v>
      </c>
      <c r="I123" s="10">
        <v>18.5</v>
      </c>
      <c r="J123" s="10">
        <v>18.0</v>
      </c>
      <c r="K123" s="10">
        <v>18.0</v>
      </c>
      <c r="L123" s="22"/>
      <c r="M123" s="11">
        <f t="shared" si="1"/>
        <v>17.92857143</v>
      </c>
      <c r="N123" s="11">
        <f t="shared" si="2"/>
        <v>18</v>
      </c>
      <c r="O123" s="23" t="str">
        <f t="shared" si="3"/>
        <v>APROBADO</v>
      </c>
      <c r="P123" s="23" t="str">
        <f>IF(OR(D123="Académica",D123="Empresa"),(IF(M123&lt;Leyenda!$I$11,"ALTO",(IF(M123&lt;=Leyenda!$I$10,"MEDIO","BAJO")))),(IF(M123&lt;Leyenda!$J$11,"ALTO",(IF(M123&lt;=Leyenda!$J$10,"MEDIO","BAJO")))))</f>
        <v>BAJO</v>
      </c>
    </row>
    <row r="124">
      <c r="A124" s="8" t="s">
        <v>2451</v>
      </c>
      <c r="B124" s="9" t="s">
        <v>40</v>
      </c>
      <c r="C124" s="9" t="s">
        <v>2444</v>
      </c>
      <c r="D124" s="9" t="s">
        <v>23</v>
      </c>
      <c r="E124" s="10">
        <v>18.7</v>
      </c>
      <c r="F124" s="10">
        <v>20.0</v>
      </c>
      <c r="G124" s="10">
        <v>19.0</v>
      </c>
      <c r="H124" s="10">
        <v>19.0</v>
      </c>
      <c r="I124" s="10">
        <v>19.5</v>
      </c>
      <c r="J124" s="10">
        <v>19.0</v>
      </c>
      <c r="K124" s="10">
        <v>19.0</v>
      </c>
      <c r="L124" s="22"/>
      <c r="M124" s="11">
        <f t="shared" si="1"/>
        <v>19.17142857</v>
      </c>
      <c r="N124" s="11">
        <f t="shared" si="2"/>
        <v>19</v>
      </c>
      <c r="O124" s="23" t="str">
        <f t="shared" si="3"/>
        <v>APROBADO</v>
      </c>
      <c r="P124" s="23" t="str">
        <f>IF(OR(D124="Académica",D124="Empresa"),(IF(M124&lt;Leyenda!$I$11,"ALTO",(IF(M124&lt;=Leyenda!$I$10,"MEDIO","BAJO")))),(IF(M124&lt;Leyenda!$J$11,"ALTO",(IF(M124&lt;=Leyenda!$J$10,"MEDIO","BAJO")))))</f>
        <v>BAJO</v>
      </c>
    </row>
    <row r="125">
      <c r="A125" s="8" t="s">
        <v>2216</v>
      </c>
      <c r="B125" s="9" t="s">
        <v>17</v>
      </c>
      <c r="C125" s="9" t="s">
        <v>2444</v>
      </c>
      <c r="D125" s="9" t="s">
        <v>23</v>
      </c>
      <c r="E125" s="10">
        <v>15.0</v>
      </c>
      <c r="F125" s="10">
        <v>15.5</v>
      </c>
      <c r="G125" s="10">
        <v>15.8</v>
      </c>
      <c r="H125" s="10">
        <v>16.0</v>
      </c>
      <c r="I125" s="10">
        <v>15.3</v>
      </c>
      <c r="J125" s="10">
        <v>17.0</v>
      </c>
      <c r="K125" s="10">
        <v>17.0</v>
      </c>
      <c r="L125" s="22"/>
      <c r="M125" s="11">
        <f t="shared" si="1"/>
        <v>15.94285714</v>
      </c>
      <c r="N125" s="11">
        <f t="shared" si="2"/>
        <v>16</v>
      </c>
      <c r="O125" s="23" t="str">
        <f t="shared" si="3"/>
        <v>APROBADO</v>
      </c>
      <c r="P125" s="23" t="str">
        <f>IF(OR(D125="Académica",D125="Empresa"),(IF(M125&lt;Leyenda!$I$11,"ALTO",(IF(M125&lt;=Leyenda!$I$10,"MEDIO","BAJO")))),(IF(M125&lt;Leyenda!$J$11,"ALTO",(IF(M125&lt;=Leyenda!$J$10,"MEDIO","BAJO")))))</f>
        <v>MEDIO</v>
      </c>
    </row>
    <row r="126">
      <c r="A126" s="8" t="s">
        <v>1373</v>
      </c>
      <c r="B126" s="9" t="s">
        <v>28</v>
      </c>
      <c r="C126" s="9" t="s">
        <v>2444</v>
      </c>
      <c r="D126" s="9" t="s">
        <v>23</v>
      </c>
      <c r="E126" s="10">
        <v>20.0</v>
      </c>
      <c r="F126" s="10">
        <v>19.5</v>
      </c>
      <c r="G126" s="10">
        <v>19.5</v>
      </c>
      <c r="H126" s="10">
        <v>20.0</v>
      </c>
      <c r="I126" s="10">
        <v>19.0</v>
      </c>
      <c r="J126" s="10">
        <v>18.0</v>
      </c>
      <c r="K126" s="10">
        <v>18.0</v>
      </c>
      <c r="L126" s="22"/>
      <c r="M126" s="11">
        <f t="shared" si="1"/>
        <v>19.14285714</v>
      </c>
      <c r="N126" s="11">
        <f t="shared" si="2"/>
        <v>19</v>
      </c>
      <c r="O126" s="23" t="str">
        <f t="shared" si="3"/>
        <v>APROBADO</v>
      </c>
      <c r="P126" s="23" t="str">
        <f>IF(OR(D126="Académica",D126="Empresa"),(IF(M126&lt;Leyenda!$I$11,"ALTO",(IF(M126&lt;=Leyenda!$I$10,"MEDIO","BAJO")))),(IF(M126&lt;Leyenda!$J$11,"ALTO",(IF(M126&lt;=Leyenda!$J$10,"MEDIO","BAJO")))))</f>
        <v>BAJO</v>
      </c>
    </row>
    <row r="127">
      <c r="A127" s="8" t="s">
        <v>1384</v>
      </c>
      <c r="B127" s="9" t="s">
        <v>40</v>
      </c>
      <c r="C127" s="9" t="s">
        <v>2444</v>
      </c>
      <c r="D127" s="9" t="s">
        <v>23</v>
      </c>
      <c r="E127" s="10">
        <v>19.3</v>
      </c>
      <c r="F127" s="10">
        <v>18.5</v>
      </c>
      <c r="G127" s="10">
        <v>19.0</v>
      </c>
      <c r="H127" s="10">
        <v>19.5</v>
      </c>
      <c r="I127" s="10">
        <v>18.5</v>
      </c>
      <c r="J127" s="10">
        <v>19.5</v>
      </c>
      <c r="K127" s="10">
        <v>19.5</v>
      </c>
      <c r="L127" s="22"/>
      <c r="M127" s="11">
        <f t="shared" si="1"/>
        <v>19.11428571</v>
      </c>
      <c r="N127" s="11">
        <f t="shared" si="2"/>
        <v>19</v>
      </c>
      <c r="O127" s="23" t="str">
        <f t="shared" si="3"/>
        <v>APROBADO</v>
      </c>
      <c r="P127" s="23" t="str">
        <f>IF(OR(D127="Académica",D127="Empresa"),(IF(M127&lt;Leyenda!$I$11,"ALTO",(IF(M127&lt;=Leyenda!$I$10,"MEDIO","BAJO")))),(IF(M127&lt;Leyenda!$J$11,"ALTO",(IF(M127&lt;=Leyenda!$J$10,"MEDIO","BAJO")))))</f>
        <v>BAJO</v>
      </c>
    </row>
    <row r="128">
      <c r="A128" s="8" t="s">
        <v>2452</v>
      </c>
      <c r="B128" s="9" t="s">
        <v>386</v>
      </c>
      <c r="C128" s="9" t="s">
        <v>2444</v>
      </c>
      <c r="D128" s="9" t="s">
        <v>23</v>
      </c>
      <c r="E128" s="10">
        <v>18.8</v>
      </c>
      <c r="F128" s="10">
        <v>18.3</v>
      </c>
      <c r="G128" s="10">
        <v>16.3</v>
      </c>
      <c r="H128" s="10">
        <v>18.0</v>
      </c>
      <c r="I128" s="10">
        <v>18.3</v>
      </c>
      <c r="J128" s="10">
        <v>16.5</v>
      </c>
      <c r="K128" s="10">
        <v>16.5</v>
      </c>
      <c r="L128" s="22"/>
      <c r="M128" s="11">
        <f t="shared" si="1"/>
        <v>17.52857143</v>
      </c>
      <c r="N128" s="11">
        <f t="shared" si="2"/>
        <v>18</v>
      </c>
      <c r="O128" s="23" t="str">
        <f t="shared" si="3"/>
        <v>APROBADO</v>
      </c>
      <c r="P128" s="23" t="str">
        <f>IF(OR(D128="Académica",D128="Empresa"),(IF(M128&lt;Leyenda!$I$11,"ALTO",(IF(M128&lt;=Leyenda!$I$10,"MEDIO","BAJO")))),(IF(M128&lt;Leyenda!$J$11,"ALTO",(IF(M128&lt;=Leyenda!$J$10,"MEDIO","BAJO")))))</f>
        <v>BAJO</v>
      </c>
    </row>
    <row r="129">
      <c r="A129" s="8" t="s">
        <v>1407</v>
      </c>
      <c r="B129" s="9" t="s">
        <v>21</v>
      </c>
      <c r="C129" s="9" t="s">
        <v>2444</v>
      </c>
      <c r="D129" s="9" t="s">
        <v>23</v>
      </c>
      <c r="E129" s="10">
        <v>20.0</v>
      </c>
      <c r="F129" s="10">
        <v>18.0</v>
      </c>
      <c r="G129" s="10">
        <v>19.0</v>
      </c>
      <c r="H129" s="10">
        <v>18.0</v>
      </c>
      <c r="I129" s="10">
        <v>18.0</v>
      </c>
      <c r="J129" s="10">
        <v>16.5</v>
      </c>
      <c r="K129" s="10">
        <v>16.5</v>
      </c>
      <c r="L129" s="22"/>
      <c r="M129" s="11">
        <f t="shared" si="1"/>
        <v>18</v>
      </c>
      <c r="N129" s="11">
        <f t="shared" si="2"/>
        <v>18</v>
      </c>
      <c r="O129" s="23" t="str">
        <f t="shared" si="3"/>
        <v>APROBADO</v>
      </c>
      <c r="P129" s="23" t="str">
        <f>IF(OR(D129="Académica",D129="Empresa"),(IF(M129&lt;Leyenda!$I$11,"ALTO",(IF(M129&lt;=Leyenda!$I$10,"MEDIO","BAJO")))),(IF(M129&lt;Leyenda!$J$11,"ALTO",(IF(M129&lt;=Leyenda!$J$10,"MEDIO","BAJO")))))</f>
        <v>BAJO</v>
      </c>
    </row>
    <row r="130">
      <c r="A130" s="8" t="s">
        <v>2744</v>
      </c>
      <c r="B130" s="9" t="s">
        <v>601</v>
      </c>
      <c r="C130" s="9" t="s">
        <v>2444</v>
      </c>
      <c r="D130" s="9" t="s">
        <v>23</v>
      </c>
      <c r="E130" s="10">
        <v>13.8</v>
      </c>
      <c r="F130" s="10">
        <v>12.8</v>
      </c>
      <c r="G130" s="10">
        <v>15.5</v>
      </c>
      <c r="H130" s="10">
        <v>14.8</v>
      </c>
      <c r="I130" s="10">
        <v>15.5</v>
      </c>
      <c r="J130" s="10">
        <v>15.5</v>
      </c>
      <c r="K130" s="10">
        <v>15.5</v>
      </c>
      <c r="L130" s="22"/>
      <c r="M130" s="11">
        <f t="shared" si="1"/>
        <v>14.77142857</v>
      </c>
      <c r="N130" s="11">
        <f t="shared" si="2"/>
        <v>15</v>
      </c>
      <c r="O130" s="23" t="str">
        <f t="shared" si="3"/>
        <v>APROBADO</v>
      </c>
      <c r="P130" s="23" t="str">
        <f>IF(OR(D130="Académica",D130="Empresa"),(IF(M130&lt;Leyenda!$I$11,"ALTO",(IF(M130&lt;=Leyenda!$I$10,"MEDIO","BAJO")))),(IF(M130&lt;Leyenda!$J$11,"ALTO",(IF(M130&lt;=Leyenda!$J$10,"MEDIO","BAJO")))))</f>
        <v>ALTO</v>
      </c>
    </row>
    <row r="131">
      <c r="A131" s="8" t="s">
        <v>1486</v>
      </c>
      <c r="B131" s="9" t="s">
        <v>40</v>
      </c>
      <c r="C131" s="9" t="s">
        <v>2444</v>
      </c>
      <c r="D131" s="9" t="s">
        <v>23</v>
      </c>
      <c r="E131" s="10">
        <v>18.0</v>
      </c>
      <c r="F131" s="10">
        <v>16.5</v>
      </c>
      <c r="G131" s="10">
        <v>18.0</v>
      </c>
      <c r="H131" s="10">
        <v>18.0</v>
      </c>
      <c r="I131" s="10">
        <v>18.5</v>
      </c>
      <c r="J131" s="10">
        <v>18.0</v>
      </c>
      <c r="K131" s="10">
        <v>18.0</v>
      </c>
      <c r="L131" s="22"/>
      <c r="M131" s="11">
        <f t="shared" si="1"/>
        <v>17.85714286</v>
      </c>
      <c r="N131" s="11">
        <f t="shared" si="2"/>
        <v>18</v>
      </c>
      <c r="O131" s="23" t="str">
        <f t="shared" si="3"/>
        <v>APROBADO</v>
      </c>
      <c r="P131" s="23" t="str">
        <f>IF(OR(D131="Académica",D131="Empresa"),(IF(M131&lt;Leyenda!$I$11,"ALTO",(IF(M131&lt;=Leyenda!$I$10,"MEDIO","BAJO")))),(IF(M131&lt;Leyenda!$J$11,"ALTO",(IF(M131&lt;=Leyenda!$J$10,"MEDIO","BAJO")))))</f>
        <v>BAJO</v>
      </c>
    </row>
    <row r="132">
      <c r="A132" s="8" t="s">
        <v>2453</v>
      </c>
      <c r="B132" s="9" t="s">
        <v>386</v>
      </c>
      <c r="C132" s="9" t="s">
        <v>2444</v>
      </c>
      <c r="D132" s="9" t="s">
        <v>23</v>
      </c>
      <c r="E132" s="10">
        <v>18.3</v>
      </c>
      <c r="F132" s="10">
        <v>18.0</v>
      </c>
      <c r="G132" s="10">
        <v>17.3</v>
      </c>
      <c r="H132" s="10">
        <v>17.5</v>
      </c>
      <c r="I132" s="10">
        <v>18.0</v>
      </c>
      <c r="J132" s="10">
        <v>15.5</v>
      </c>
      <c r="K132" s="10">
        <v>15.5</v>
      </c>
      <c r="L132" s="22"/>
      <c r="M132" s="11">
        <f t="shared" si="1"/>
        <v>17.15714286</v>
      </c>
      <c r="N132" s="11">
        <f t="shared" si="2"/>
        <v>17</v>
      </c>
      <c r="O132" s="23" t="str">
        <f t="shared" si="3"/>
        <v>APROBADO</v>
      </c>
      <c r="P132" s="23" t="str">
        <f>IF(OR(D132="Académica",D132="Empresa"),(IF(M132&lt;Leyenda!$I$11,"ALTO",(IF(M132&lt;=Leyenda!$I$10,"MEDIO","BAJO")))),(IF(M132&lt;Leyenda!$J$11,"ALTO",(IF(M132&lt;=Leyenda!$J$10,"MEDIO","BAJO")))))</f>
        <v>BAJO</v>
      </c>
    </row>
    <row r="133">
      <c r="A133" s="8" t="s">
        <v>2454</v>
      </c>
      <c r="B133" s="9" t="s">
        <v>386</v>
      </c>
      <c r="C133" s="9" t="s">
        <v>2444</v>
      </c>
      <c r="D133" s="9" t="s">
        <v>23</v>
      </c>
      <c r="E133" s="10">
        <v>17.3</v>
      </c>
      <c r="F133" s="10">
        <v>17.0</v>
      </c>
      <c r="G133" s="10">
        <v>15.8</v>
      </c>
      <c r="H133" s="10">
        <v>15.5</v>
      </c>
      <c r="I133" s="10">
        <v>16.0</v>
      </c>
      <c r="J133" s="10">
        <v>18.7</v>
      </c>
      <c r="K133" s="10">
        <v>18.7</v>
      </c>
      <c r="L133" s="22"/>
      <c r="M133" s="11">
        <f t="shared" si="1"/>
        <v>17</v>
      </c>
      <c r="N133" s="11">
        <f t="shared" si="2"/>
        <v>17</v>
      </c>
      <c r="O133" s="23" t="str">
        <f t="shared" si="3"/>
        <v>APROBADO</v>
      </c>
      <c r="P133" s="23" t="str">
        <f>IF(OR(D133="Académica",D133="Empresa"),(IF(M133&lt;Leyenda!$I$11,"ALTO",(IF(M133&lt;=Leyenda!$I$10,"MEDIO","BAJO")))),(IF(M133&lt;Leyenda!$J$11,"ALTO",(IF(M133&lt;=Leyenda!$J$10,"MEDIO","BAJO")))))</f>
        <v>BAJO</v>
      </c>
    </row>
    <row r="134">
      <c r="A134" s="8" t="s">
        <v>1523</v>
      </c>
      <c r="B134" s="9" t="s">
        <v>21</v>
      </c>
      <c r="C134" s="9" t="s">
        <v>2444</v>
      </c>
      <c r="D134" s="9" t="s">
        <v>23</v>
      </c>
      <c r="E134" s="10">
        <v>15.3</v>
      </c>
      <c r="F134" s="10">
        <v>18.0</v>
      </c>
      <c r="G134" s="10">
        <v>18.0</v>
      </c>
      <c r="H134" s="10">
        <v>18.0</v>
      </c>
      <c r="I134" s="10">
        <v>18.5</v>
      </c>
      <c r="J134" s="10">
        <v>18.0</v>
      </c>
      <c r="K134" s="10">
        <v>18.0</v>
      </c>
      <c r="L134" s="22"/>
      <c r="M134" s="11">
        <f t="shared" si="1"/>
        <v>17.68571429</v>
      </c>
      <c r="N134" s="11">
        <f t="shared" si="2"/>
        <v>18</v>
      </c>
      <c r="O134" s="23" t="str">
        <f t="shared" si="3"/>
        <v>APROBADO</v>
      </c>
      <c r="P134" s="23" t="str">
        <f>IF(OR(D134="Académica",D134="Empresa"),(IF(M134&lt;Leyenda!$I$11,"ALTO",(IF(M134&lt;=Leyenda!$I$10,"MEDIO","BAJO")))),(IF(M134&lt;Leyenda!$J$11,"ALTO",(IF(M134&lt;=Leyenda!$J$10,"MEDIO","BAJO")))))</f>
        <v>BAJO</v>
      </c>
    </row>
    <row r="135">
      <c r="A135" s="8" t="s">
        <v>1535</v>
      </c>
      <c r="B135" s="9" t="s">
        <v>40</v>
      </c>
      <c r="C135" s="9" t="s">
        <v>2444</v>
      </c>
      <c r="D135" s="9" t="s">
        <v>23</v>
      </c>
      <c r="E135" s="10">
        <v>20.0</v>
      </c>
      <c r="F135" s="10">
        <v>19.0</v>
      </c>
      <c r="G135" s="10">
        <v>18.0</v>
      </c>
      <c r="H135" s="10">
        <v>19.0</v>
      </c>
      <c r="I135" s="10">
        <v>19.0</v>
      </c>
      <c r="J135" s="10">
        <v>19.0</v>
      </c>
      <c r="K135" s="10">
        <v>19.0</v>
      </c>
      <c r="L135" s="22"/>
      <c r="M135" s="11">
        <f t="shared" si="1"/>
        <v>19</v>
      </c>
      <c r="N135" s="11">
        <f t="shared" si="2"/>
        <v>19</v>
      </c>
      <c r="O135" s="23" t="str">
        <f t="shared" si="3"/>
        <v>APROBADO</v>
      </c>
      <c r="P135" s="23" t="str">
        <f>IF(OR(D135="Académica",D135="Empresa"),(IF(M135&lt;Leyenda!$I$11,"ALTO",(IF(M135&lt;=Leyenda!$I$10,"MEDIO","BAJO")))),(IF(M135&lt;Leyenda!$J$11,"ALTO",(IF(M135&lt;=Leyenda!$J$10,"MEDIO","BAJO")))))</f>
        <v>BAJO</v>
      </c>
    </row>
    <row r="136">
      <c r="A136" s="8" t="s">
        <v>2745</v>
      </c>
      <c r="B136" s="9" t="s">
        <v>601</v>
      </c>
      <c r="C136" s="9" t="s">
        <v>2444</v>
      </c>
      <c r="D136" s="9" t="s">
        <v>23</v>
      </c>
      <c r="E136" s="10">
        <v>19.3</v>
      </c>
      <c r="F136" s="10">
        <v>14.3</v>
      </c>
      <c r="G136" s="10">
        <v>13.3</v>
      </c>
      <c r="H136" s="10">
        <v>16.3</v>
      </c>
      <c r="I136" s="10">
        <v>15.0</v>
      </c>
      <c r="J136" s="10">
        <v>12.8</v>
      </c>
      <c r="K136" s="10">
        <v>12.8</v>
      </c>
      <c r="L136" s="22"/>
      <c r="M136" s="11">
        <f t="shared" si="1"/>
        <v>14.82857143</v>
      </c>
      <c r="N136" s="11">
        <f t="shared" si="2"/>
        <v>15</v>
      </c>
      <c r="O136" s="23" t="str">
        <f t="shared" si="3"/>
        <v>APROBADO</v>
      </c>
      <c r="P136" s="23" t="str">
        <f>IF(OR(D136="Académica",D136="Empresa"),(IF(M136&lt;Leyenda!$I$11,"ALTO",(IF(M136&lt;=Leyenda!$I$10,"MEDIO","BAJO")))),(IF(M136&lt;Leyenda!$J$11,"ALTO",(IF(M136&lt;=Leyenda!$J$10,"MEDIO","BAJO")))))</f>
        <v>ALTO</v>
      </c>
    </row>
    <row r="137">
      <c r="A137" s="8" t="s">
        <v>2455</v>
      </c>
      <c r="B137" s="9" t="s">
        <v>21</v>
      </c>
      <c r="C137" s="9" t="s">
        <v>2444</v>
      </c>
      <c r="D137" s="9" t="s">
        <v>23</v>
      </c>
      <c r="E137" s="10">
        <v>18.0</v>
      </c>
      <c r="F137" s="10">
        <v>10.0</v>
      </c>
      <c r="G137" s="10">
        <v>15.3</v>
      </c>
      <c r="H137" s="10">
        <v>10.0</v>
      </c>
      <c r="I137" s="10">
        <v>12.0</v>
      </c>
      <c r="J137" s="10">
        <v>14.0</v>
      </c>
      <c r="K137" s="10">
        <v>14.0</v>
      </c>
      <c r="L137" s="22"/>
      <c r="M137" s="11">
        <f t="shared" si="1"/>
        <v>13.32857143</v>
      </c>
      <c r="N137" s="11">
        <f t="shared" si="2"/>
        <v>13</v>
      </c>
      <c r="O137" s="23" t="str">
        <f t="shared" si="3"/>
        <v>DESAPROBADO</v>
      </c>
      <c r="P137" s="23" t="str">
        <f>IF(OR(D137="Académica",D137="Empresa"),(IF(M137&lt;Leyenda!$I$11,"ALTO",(IF(M137&lt;=Leyenda!$I$10,"MEDIO","BAJO")))),(IF(M137&lt;Leyenda!$J$11,"ALTO",(IF(M137&lt;=Leyenda!$J$10,"MEDIO","BAJO")))))</f>
        <v>ALTO</v>
      </c>
    </row>
    <row r="138">
      <c r="A138" s="8" t="s">
        <v>1112</v>
      </c>
      <c r="B138" s="9" t="s">
        <v>40</v>
      </c>
      <c r="C138" s="9" t="s">
        <v>2444</v>
      </c>
      <c r="D138" s="9" t="s">
        <v>23</v>
      </c>
      <c r="E138" s="10">
        <v>20.0</v>
      </c>
      <c r="F138" s="10">
        <v>16.0</v>
      </c>
      <c r="G138" s="10">
        <v>18.5</v>
      </c>
      <c r="H138" s="10">
        <v>18.5</v>
      </c>
      <c r="I138" s="10">
        <v>17.0</v>
      </c>
      <c r="J138" s="10">
        <v>16.0</v>
      </c>
      <c r="K138" s="10">
        <v>16.0</v>
      </c>
      <c r="L138" s="22"/>
      <c r="M138" s="11">
        <f t="shared" si="1"/>
        <v>17.42857143</v>
      </c>
      <c r="N138" s="11">
        <f t="shared" si="2"/>
        <v>17</v>
      </c>
      <c r="O138" s="23" t="str">
        <f t="shared" si="3"/>
        <v>APROBADO</v>
      </c>
      <c r="P138" s="23" t="str">
        <f>IF(OR(D138="Académica",D138="Empresa"),(IF(M138&lt;Leyenda!$I$11,"ALTO",(IF(M138&lt;=Leyenda!$I$10,"MEDIO","BAJO")))),(IF(M138&lt;Leyenda!$J$11,"ALTO",(IF(M138&lt;=Leyenda!$J$10,"MEDIO","BAJO")))))</f>
        <v>BAJO</v>
      </c>
    </row>
    <row r="139">
      <c r="A139" s="8" t="s">
        <v>2248</v>
      </c>
      <c r="B139" s="9" t="s">
        <v>40</v>
      </c>
      <c r="C139" s="9" t="s">
        <v>2444</v>
      </c>
      <c r="D139" s="9" t="s">
        <v>23</v>
      </c>
      <c r="E139" s="10">
        <v>15.3</v>
      </c>
      <c r="F139" s="10">
        <v>14.0</v>
      </c>
      <c r="G139" s="10">
        <v>14.0</v>
      </c>
      <c r="H139" s="10">
        <v>14.0</v>
      </c>
      <c r="I139" s="10">
        <v>12.0</v>
      </c>
      <c r="J139" s="10">
        <v>18.0</v>
      </c>
      <c r="K139" s="10">
        <v>18.0</v>
      </c>
      <c r="L139" s="22"/>
      <c r="M139" s="11">
        <f t="shared" si="1"/>
        <v>15.04285714</v>
      </c>
      <c r="N139" s="11">
        <f t="shared" si="2"/>
        <v>15</v>
      </c>
      <c r="O139" s="23" t="str">
        <f t="shared" si="3"/>
        <v>APROBADO</v>
      </c>
      <c r="P139" s="23" t="str">
        <f>IF(OR(D139="Académica",D139="Empresa"),(IF(M139&lt;Leyenda!$I$11,"ALTO",(IF(M139&lt;=Leyenda!$I$10,"MEDIO","BAJO")))),(IF(M139&lt;Leyenda!$J$11,"ALTO",(IF(M139&lt;=Leyenda!$J$10,"MEDIO","BAJO")))))</f>
        <v>MEDIO</v>
      </c>
    </row>
    <row r="140">
      <c r="A140" s="8" t="s">
        <v>1369</v>
      </c>
      <c r="B140" s="9" t="s">
        <v>40</v>
      </c>
      <c r="C140" s="9" t="s">
        <v>2444</v>
      </c>
      <c r="D140" s="9" t="s">
        <v>23</v>
      </c>
      <c r="E140" s="10">
        <v>18.7</v>
      </c>
      <c r="F140" s="10">
        <v>18.5</v>
      </c>
      <c r="G140" s="10">
        <v>18.0</v>
      </c>
      <c r="H140" s="10">
        <v>18.0</v>
      </c>
      <c r="I140" s="10">
        <v>19.0</v>
      </c>
      <c r="J140" s="10">
        <v>18.7</v>
      </c>
      <c r="K140" s="10">
        <v>18.7</v>
      </c>
      <c r="L140" s="22"/>
      <c r="M140" s="11">
        <f t="shared" si="1"/>
        <v>18.51428571</v>
      </c>
      <c r="N140" s="11">
        <f t="shared" si="2"/>
        <v>19</v>
      </c>
      <c r="O140" s="23" t="str">
        <f t="shared" si="3"/>
        <v>APROBADO</v>
      </c>
      <c r="P140" s="23" t="str">
        <f>IF(OR(D140="Académica",D140="Empresa"),(IF(M140&lt;Leyenda!$I$11,"ALTO",(IF(M140&lt;=Leyenda!$I$10,"MEDIO","BAJO")))),(IF(M140&lt;Leyenda!$J$11,"ALTO",(IF(M140&lt;=Leyenda!$J$10,"MEDIO","BAJO")))))</f>
        <v>BAJO</v>
      </c>
    </row>
    <row r="141">
      <c r="A141" s="8" t="s">
        <v>1107</v>
      </c>
      <c r="B141" s="9" t="s">
        <v>21</v>
      </c>
      <c r="C141" s="9" t="s">
        <v>2444</v>
      </c>
      <c r="D141" s="9" t="s">
        <v>23</v>
      </c>
      <c r="E141" s="10">
        <v>19.3</v>
      </c>
      <c r="F141" s="10">
        <v>18.0</v>
      </c>
      <c r="G141" s="10">
        <v>18.5</v>
      </c>
      <c r="H141" s="10">
        <v>18.0</v>
      </c>
      <c r="I141" s="10">
        <v>18.0</v>
      </c>
      <c r="J141" s="10">
        <v>18.0</v>
      </c>
      <c r="K141" s="10">
        <v>18.0</v>
      </c>
      <c r="L141" s="22"/>
      <c r="M141" s="11">
        <f t="shared" si="1"/>
        <v>18.25714286</v>
      </c>
      <c r="N141" s="11">
        <f t="shared" si="2"/>
        <v>18</v>
      </c>
      <c r="O141" s="23" t="str">
        <f t="shared" si="3"/>
        <v>APROBADO</v>
      </c>
      <c r="P141" s="23" t="str">
        <f>IF(OR(D141="Académica",D141="Empresa"),(IF(M141&lt;Leyenda!$I$11,"ALTO",(IF(M141&lt;=Leyenda!$I$10,"MEDIO","BAJO")))),(IF(M141&lt;Leyenda!$J$11,"ALTO",(IF(M141&lt;=Leyenda!$J$10,"MEDIO","BAJO")))))</f>
        <v>BAJO</v>
      </c>
    </row>
    <row r="142">
      <c r="A142" s="8" t="s">
        <v>2257</v>
      </c>
      <c r="B142" s="9" t="s">
        <v>17</v>
      </c>
      <c r="C142" s="9" t="s">
        <v>2444</v>
      </c>
      <c r="D142" s="9" t="s">
        <v>23</v>
      </c>
      <c r="E142" s="10">
        <v>17.5</v>
      </c>
      <c r="F142" s="10">
        <v>16.5</v>
      </c>
      <c r="G142" s="10">
        <v>15.3</v>
      </c>
      <c r="H142" s="10">
        <v>16.3</v>
      </c>
      <c r="I142" s="10">
        <v>15.8</v>
      </c>
      <c r="J142" s="10">
        <v>19.3</v>
      </c>
      <c r="K142" s="10">
        <v>19.3</v>
      </c>
      <c r="L142" s="22"/>
      <c r="M142" s="11">
        <f t="shared" si="1"/>
        <v>17.14285714</v>
      </c>
      <c r="N142" s="11">
        <f t="shared" si="2"/>
        <v>17</v>
      </c>
      <c r="O142" s="23" t="str">
        <f t="shared" si="3"/>
        <v>APROBADO</v>
      </c>
      <c r="P142" s="23" t="str">
        <f>IF(OR(D142="Académica",D142="Empresa"),(IF(M142&lt;Leyenda!$I$11,"ALTO",(IF(M142&lt;=Leyenda!$I$10,"MEDIO","BAJO")))),(IF(M142&lt;Leyenda!$J$11,"ALTO",(IF(M142&lt;=Leyenda!$J$10,"MEDIO","BAJO")))))</f>
        <v>BAJO</v>
      </c>
    </row>
    <row r="143">
      <c r="A143" s="8" t="s">
        <v>2746</v>
      </c>
      <c r="B143" s="9" t="s">
        <v>28</v>
      </c>
      <c r="C143" s="9" t="s">
        <v>2444</v>
      </c>
      <c r="D143" s="9" t="s">
        <v>23</v>
      </c>
      <c r="E143" s="10">
        <v>12.7</v>
      </c>
      <c r="F143" s="10">
        <v>14.0</v>
      </c>
      <c r="G143" s="10">
        <v>16.0</v>
      </c>
      <c r="H143" s="10">
        <v>14.0</v>
      </c>
      <c r="I143" s="10">
        <v>16.0</v>
      </c>
      <c r="J143" s="10">
        <v>16.0</v>
      </c>
      <c r="K143" s="10">
        <v>16.0</v>
      </c>
      <c r="L143" s="22"/>
      <c r="M143" s="11">
        <f t="shared" si="1"/>
        <v>14.95714286</v>
      </c>
      <c r="N143" s="11">
        <f t="shared" si="2"/>
        <v>15</v>
      </c>
      <c r="O143" s="23" t="str">
        <f t="shared" si="3"/>
        <v>APROBADO</v>
      </c>
      <c r="P143" s="23" t="str">
        <f>IF(OR(D143="Académica",D143="Empresa"),(IF(M143&lt;Leyenda!$I$11,"ALTO",(IF(M143&lt;=Leyenda!$I$10,"MEDIO","BAJO")))),(IF(M143&lt;Leyenda!$J$11,"ALTO",(IF(M143&lt;=Leyenda!$J$10,"MEDIO","BAJO")))))</f>
        <v>ALTO</v>
      </c>
    </row>
    <row r="144">
      <c r="A144" s="8" t="s">
        <v>2262</v>
      </c>
      <c r="B144" s="9" t="s">
        <v>17</v>
      </c>
      <c r="C144" s="9" t="s">
        <v>2444</v>
      </c>
      <c r="D144" s="9" t="s">
        <v>23</v>
      </c>
      <c r="E144" s="10">
        <v>15.3</v>
      </c>
      <c r="F144" s="10">
        <v>15.8</v>
      </c>
      <c r="G144" s="10">
        <v>15.0</v>
      </c>
      <c r="H144" s="10">
        <v>16.5</v>
      </c>
      <c r="I144" s="10">
        <v>15.8</v>
      </c>
      <c r="J144" s="10">
        <v>18.0</v>
      </c>
      <c r="K144" s="10">
        <v>18.0</v>
      </c>
      <c r="L144" s="22"/>
      <c r="M144" s="11">
        <f t="shared" si="1"/>
        <v>16.34285714</v>
      </c>
      <c r="N144" s="11">
        <f t="shared" si="2"/>
        <v>16</v>
      </c>
      <c r="O144" s="23" t="str">
        <f t="shared" si="3"/>
        <v>APROBADO</v>
      </c>
      <c r="P144" s="23" t="str">
        <f>IF(OR(D144="Académica",D144="Empresa"),(IF(M144&lt;Leyenda!$I$11,"ALTO",(IF(M144&lt;=Leyenda!$I$10,"MEDIO","BAJO")))),(IF(M144&lt;Leyenda!$J$11,"ALTO",(IF(M144&lt;=Leyenda!$J$10,"MEDIO","BAJO")))))</f>
        <v>MEDIO</v>
      </c>
    </row>
    <row r="145">
      <c r="A145" s="8" t="s">
        <v>2747</v>
      </c>
      <c r="B145" s="9" t="s">
        <v>28</v>
      </c>
      <c r="C145" s="9" t="s">
        <v>2444</v>
      </c>
      <c r="D145" s="9" t="s">
        <v>23</v>
      </c>
      <c r="E145" s="10">
        <v>15.3</v>
      </c>
      <c r="F145" s="10">
        <v>12.0</v>
      </c>
      <c r="G145" s="10">
        <v>15.3</v>
      </c>
      <c r="H145" s="10">
        <v>10.0</v>
      </c>
      <c r="I145" s="10">
        <v>10.0</v>
      </c>
      <c r="J145" s="10">
        <v>18.0</v>
      </c>
      <c r="K145" s="10">
        <v>18.0</v>
      </c>
      <c r="L145" s="22"/>
      <c r="M145" s="11">
        <f t="shared" si="1"/>
        <v>14.08571429</v>
      </c>
      <c r="N145" s="11">
        <f t="shared" si="2"/>
        <v>14</v>
      </c>
      <c r="O145" s="23" t="str">
        <f t="shared" si="3"/>
        <v>DESAPROBADO</v>
      </c>
      <c r="P145" s="23" t="str">
        <f>IF(OR(D145="Académica",D145="Empresa"),(IF(M145&lt;Leyenda!$I$11,"ALTO",(IF(M145&lt;=Leyenda!$I$10,"MEDIO","BAJO")))),(IF(M145&lt;Leyenda!$J$11,"ALTO",(IF(M145&lt;=Leyenda!$J$10,"MEDIO","BAJO")))))</f>
        <v>ALTO</v>
      </c>
    </row>
    <row r="146">
      <c r="A146" s="8" t="s">
        <v>2748</v>
      </c>
      <c r="B146" s="9" t="s">
        <v>386</v>
      </c>
      <c r="C146" s="9" t="s">
        <v>2444</v>
      </c>
      <c r="D146" s="9" t="s">
        <v>23</v>
      </c>
      <c r="E146" s="10">
        <v>18.3</v>
      </c>
      <c r="F146" s="10">
        <v>17.3</v>
      </c>
      <c r="G146" s="10">
        <v>17.8</v>
      </c>
      <c r="H146" s="10">
        <v>17.3</v>
      </c>
      <c r="I146" s="10">
        <v>18.5</v>
      </c>
      <c r="J146" s="10">
        <v>17.8</v>
      </c>
      <c r="K146" s="10">
        <v>17.8</v>
      </c>
      <c r="L146" s="22"/>
      <c r="M146" s="11">
        <f t="shared" si="1"/>
        <v>17.82857143</v>
      </c>
      <c r="N146" s="11">
        <f t="shared" si="2"/>
        <v>18</v>
      </c>
      <c r="O146" s="23" t="str">
        <f t="shared" si="3"/>
        <v>APROBADO</v>
      </c>
      <c r="P146" s="23" t="str">
        <f>IF(OR(D146="Académica",D146="Empresa"),(IF(M146&lt;Leyenda!$I$11,"ALTO",(IF(M146&lt;=Leyenda!$I$10,"MEDIO","BAJO")))),(IF(M146&lt;Leyenda!$J$11,"ALTO",(IF(M146&lt;=Leyenda!$J$10,"MEDIO","BAJO")))))</f>
        <v>BAJO</v>
      </c>
    </row>
    <row r="147">
      <c r="A147" s="8" t="s">
        <v>2749</v>
      </c>
      <c r="B147" s="9" t="s">
        <v>21</v>
      </c>
      <c r="C147" s="9" t="s">
        <v>2444</v>
      </c>
      <c r="D147" s="9" t="s">
        <v>23</v>
      </c>
      <c r="E147" s="10">
        <v>10.0</v>
      </c>
      <c r="F147" s="10">
        <v>14.0</v>
      </c>
      <c r="G147" s="10">
        <v>18.0</v>
      </c>
      <c r="H147" s="10">
        <v>18.0</v>
      </c>
      <c r="I147" s="10">
        <v>14.0</v>
      </c>
      <c r="J147" s="10">
        <v>18.0</v>
      </c>
      <c r="K147" s="10">
        <v>18.0</v>
      </c>
      <c r="L147" s="22"/>
      <c r="M147" s="11">
        <f t="shared" si="1"/>
        <v>15.71428571</v>
      </c>
      <c r="N147" s="11">
        <f t="shared" si="2"/>
        <v>16</v>
      </c>
      <c r="O147" s="23" t="str">
        <f t="shared" si="3"/>
        <v>DESAPROBADO</v>
      </c>
      <c r="P147" s="23" t="str">
        <f>IF(OR(D147="Académica",D147="Empresa"),(IF(M147&lt;Leyenda!$I$11,"ALTO",(IF(M147&lt;=Leyenda!$I$10,"MEDIO","BAJO")))),(IF(M147&lt;Leyenda!$J$11,"ALTO",(IF(M147&lt;=Leyenda!$J$10,"MEDIO","BAJO")))))</f>
        <v>MEDIO</v>
      </c>
    </row>
    <row r="148">
      <c r="A148" s="8" t="s">
        <v>2750</v>
      </c>
      <c r="B148" s="9" t="s">
        <v>40</v>
      </c>
      <c r="C148" s="9" t="s">
        <v>2444</v>
      </c>
      <c r="D148" s="9" t="s">
        <v>23</v>
      </c>
      <c r="E148" s="10">
        <v>18.7</v>
      </c>
      <c r="F148" s="10">
        <v>18.0</v>
      </c>
      <c r="G148" s="10">
        <v>18.0</v>
      </c>
      <c r="H148" s="10">
        <v>18.0</v>
      </c>
      <c r="I148" s="10">
        <v>16.0</v>
      </c>
      <c r="J148" s="10">
        <v>16.0</v>
      </c>
      <c r="K148" s="10">
        <v>16.0</v>
      </c>
      <c r="L148" s="22"/>
      <c r="M148" s="11">
        <f t="shared" si="1"/>
        <v>17.24285714</v>
      </c>
      <c r="N148" s="11">
        <f t="shared" si="2"/>
        <v>17</v>
      </c>
      <c r="O148" s="23" t="str">
        <f t="shared" si="3"/>
        <v>APROBADO</v>
      </c>
      <c r="P148" s="23" t="str">
        <f>IF(OR(D148="Académica",D148="Empresa"),(IF(M148&lt;Leyenda!$I$11,"ALTO",(IF(M148&lt;=Leyenda!$I$10,"MEDIO","BAJO")))),(IF(M148&lt;Leyenda!$J$11,"ALTO",(IF(M148&lt;=Leyenda!$J$10,"MEDIO","BAJO")))))</f>
        <v>BAJO</v>
      </c>
    </row>
    <row r="149">
      <c r="A149" s="8" t="s">
        <v>2751</v>
      </c>
      <c r="B149" s="9" t="s">
        <v>601</v>
      </c>
      <c r="C149" s="9" t="s">
        <v>2444</v>
      </c>
      <c r="D149" s="9" t="s">
        <v>23</v>
      </c>
      <c r="E149" s="10">
        <v>19.0</v>
      </c>
      <c r="F149" s="10">
        <v>14.3</v>
      </c>
      <c r="G149" s="10">
        <v>16.5</v>
      </c>
      <c r="H149" s="10">
        <v>15.8</v>
      </c>
      <c r="I149" s="10">
        <v>15.0</v>
      </c>
      <c r="J149" s="10">
        <v>17.5</v>
      </c>
      <c r="K149" s="10">
        <v>17.5</v>
      </c>
      <c r="L149" s="22"/>
      <c r="M149" s="11">
        <f t="shared" si="1"/>
        <v>16.51428571</v>
      </c>
      <c r="N149" s="11">
        <f t="shared" si="2"/>
        <v>17</v>
      </c>
      <c r="O149" s="23" t="str">
        <f t="shared" si="3"/>
        <v>APROBADO</v>
      </c>
      <c r="P149" s="23" t="str">
        <f>IF(OR(D149="Académica",D149="Empresa"),(IF(M149&lt;Leyenda!$I$11,"ALTO",(IF(M149&lt;=Leyenda!$I$10,"MEDIO","BAJO")))),(IF(M149&lt;Leyenda!$J$11,"ALTO",(IF(M149&lt;=Leyenda!$J$10,"MEDIO","BAJO")))))</f>
        <v>BAJO</v>
      </c>
    </row>
    <row r="150">
      <c r="A150" s="8" t="s">
        <v>2456</v>
      </c>
      <c r="B150" s="9" t="s">
        <v>40</v>
      </c>
      <c r="C150" s="9" t="s">
        <v>2444</v>
      </c>
      <c r="D150" s="9" t="s">
        <v>23</v>
      </c>
      <c r="E150" s="10">
        <v>18.7</v>
      </c>
      <c r="F150" s="10">
        <v>18.0</v>
      </c>
      <c r="G150" s="10">
        <v>16.0</v>
      </c>
      <c r="H150" s="10">
        <v>16.0</v>
      </c>
      <c r="I150" s="10">
        <v>18.5</v>
      </c>
      <c r="J150" s="10">
        <v>19.0</v>
      </c>
      <c r="K150" s="10">
        <v>19.0</v>
      </c>
      <c r="L150" s="22"/>
      <c r="M150" s="11">
        <f t="shared" si="1"/>
        <v>17.88571429</v>
      </c>
      <c r="N150" s="11">
        <f t="shared" si="2"/>
        <v>18</v>
      </c>
      <c r="O150" s="23" t="str">
        <f t="shared" si="3"/>
        <v>APROBADO</v>
      </c>
      <c r="P150" s="23" t="str">
        <f>IF(OR(D150="Académica",D150="Empresa"),(IF(M150&lt;Leyenda!$I$11,"ALTO",(IF(M150&lt;=Leyenda!$I$10,"MEDIO","BAJO")))),(IF(M150&lt;Leyenda!$J$11,"ALTO",(IF(M150&lt;=Leyenda!$J$10,"MEDIO","BAJO")))))</f>
        <v>BAJO</v>
      </c>
    </row>
    <row r="151">
      <c r="A151" s="8" t="s">
        <v>1002</v>
      </c>
      <c r="B151" s="9" t="s">
        <v>40</v>
      </c>
      <c r="C151" s="9" t="s">
        <v>2444</v>
      </c>
      <c r="D151" s="9" t="s">
        <v>23</v>
      </c>
      <c r="E151" s="10">
        <v>18.7</v>
      </c>
      <c r="F151" s="10">
        <v>18.0</v>
      </c>
      <c r="G151" s="10">
        <v>19.0</v>
      </c>
      <c r="H151" s="10">
        <v>18.0</v>
      </c>
      <c r="I151" s="10">
        <v>16.0</v>
      </c>
      <c r="J151" s="10">
        <v>18.0</v>
      </c>
      <c r="K151" s="10">
        <v>18.0</v>
      </c>
      <c r="L151" s="22"/>
      <c r="M151" s="11">
        <f t="shared" si="1"/>
        <v>17.95714286</v>
      </c>
      <c r="N151" s="11">
        <f t="shared" si="2"/>
        <v>18</v>
      </c>
      <c r="O151" s="23" t="str">
        <f t="shared" si="3"/>
        <v>APROBADO</v>
      </c>
      <c r="P151" s="23" t="str">
        <f>IF(OR(D151="Académica",D151="Empresa"),(IF(M151&lt;Leyenda!$I$11,"ALTO",(IF(M151&lt;=Leyenda!$I$10,"MEDIO","BAJO")))),(IF(M151&lt;Leyenda!$J$11,"ALTO",(IF(M151&lt;=Leyenda!$J$10,"MEDIO","BAJO")))))</f>
        <v>BAJO</v>
      </c>
    </row>
    <row r="152">
      <c r="A152" s="8" t="s">
        <v>2457</v>
      </c>
      <c r="B152" s="9" t="s">
        <v>21</v>
      </c>
      <c r="C152" s="9" t="s">
        <v>2444</v>
      </c>
      <c r="D152" s="9" t="s">
        <v>23</v>
      </c>
      <c r="E152" s="10">
        <v>19.3</v>
      </c>
      <c r="F152" s="10">
        <v>18.0</v>
      </c>
      <c r="G152" s="10">
        <v>19.0</v>
      </c>
      <c r="H152" s="10">
        <v>18.0</v>
      </c>
      <c r="I152" s="10">
        <v>18.5</v>
      </c>
      <c r="J152" s="10">
        <v>18.0</v>
      </c>
      <c r="K152" s="10">
        <v>18.0</v>
      </c>
      <c r="L152" s="22"/>
      <c r="M152" s="11">
        <f t="shared" si="1"/>
        <v>18.4</v>
      </c>
      <c r="N152" s="11">
        <f t="shared" si="2"/>
        <v>18</v>
      </c>
      <c r="O152" s="23" t="str">
        <f t="shared" si="3"/>
        <v>APROBADO</v>
      </c>
      <c r="P152" s="23" t="str">
        <f>IF(OR(D152="Académica",D152="Empresa"),(IF(M152&lt;Leyenda!$I$11,"ALTO",(IF(M152&lt;=Leyenda!$I$10,"MEDIO","BAJO")))),(IF(M152&lt;Leyenda!$J$11,"ALTO",(IF(M152&lt;=Leyenda!$J$10,"MEDIO","BAJO")))))</f>
        <v>BAJO</v>
      </c>
    </row>
    <row r="153">
      <c r="A153" s="8" t="s">
        <v>2277</v>
      </c>
      <c r="B153" s="9" t="s">
        <v>17</v>
      </c>
      <c r="C153" s="9" t="s">
        <v>2444</v>
      </c>
      <c r="D153" s="9" t="s">
        <v>23</v>
      </c>
      <c r="E153" s="10">
        <v>14.8</v>
      </c>
      <c r="F153" s="10">
        <v>15.8</v>
      </c>
      <c r="G153" s="10">
        <v>14.3</v>
      </c>
      <c r="H153" s="10">
        <v>15.3</v>
      </c>
      <c r="I153" s="10">
        <v>15.8</v>
      </c>
      <c r="J153" s="10">
        <v>16.3</v>
      </c>
      <c r="K153" s="10">
        <v>16.3</v>
      </c>
      <c r="L153" s="22"/>
      <c r="M153" s="11">
        <f t="shared" si="1"/>
        <v>15.51428571</v>
      </c>
      <c r="N153" s="11">
        <f t="shared" si="2"/>
        <v>16</v>
      </c>
      <c r="O153" s="23" t="str">
        <f t="shared" si="3"/>
        <v>APROBADO</v>
      </c>
      <c r="P153" s="23" t="str">
        <f>IF(OR(D153="Académica",D153="Empresa"),(IF(M153&lt;Leyenda!$I$11,"ALTO",(IF(M153&lt;=Leyenda!$I$10,"MEDIO","BAJO")))),(IF(M153&lt;Leyenda!$J$11,"ALTO",(IF(M153&lt;=Leyenda!$J$10,"MEDIO","BAJO")))))</f>
        <v>MEDIO</v>
      </c>
    </row>
    <row r="154">
      <c r="A154" s="8" t="s">
        <v>946</v>
      </c>
      <c r="B154" s="9" t="s">
        <v>40</v>
      </c>
      <c r="C154" s="9" t="s">
        <v>2444</v>
      </c>
      <c r="D154" s="9" t="s">
        <v>23</v>
      </c>
      <c r="E154" s="10">
        <v>18.0</v>
      </c>
      <c r="F154" s="10">
        <v>18.5</v>
      </c>
      <c r="G154" s="10">
        <v>19.0</v>
      </c>
      <c r="H154" s="10">
        <v>18.0</v>
      </c>
      <c r="I154" s="10">
        <v>19.0</v>
      </c>
      <c r="J154" s="10">
        <v>19.3</v>
      </c>
      <c r="K154" s="10">
        <v>19.3</v>
      </c>
      <c r="L154" s="22"/>
      <c r="M154" s="11">
        <f t="shared" si="1"/>
        <v>18.72857143</v>
      </c>
      <c r="N154" s="11">
        <f t="shared" si="2"/>
        <v>19</v>
      </c>
      <c r="O154" s="23" t="str">
        <f t="shared" si="3"/>
        <v>APROBADO</v>
      </c>
      <c r="P154" s="23" t="str">
        <f>IF(OR(D154="Académica",D154="Empresa"),(IF(M154&lt;Leyenda!$I$11,"ALTO",(IF(M154&lt;=Leyenda!$I$10,"MEDIO","BAJO")))),(IF(M154&lt;Leyenda!$J$11,"ALTO",(IF(M154&lt;=Leyenda!$J$10,"MEDIO","BAJO")))))</f>
        <v>BAJO</v>
      </c>
    </row>
    <row r="155">
      <c r="A155" s="8" t="s">
        <v>1860</v>
      </c>
      <c r="B155" s="9" t="s">
        <v>50</v>
      </c>
      <c r="C155" s="9" t="s">
        <v>2444</v>
      </c>
      <c r="D155" s="9" t="s">
        <v>23</v>
      </c>
      <c r="E155" s="10">
        <v>18.0</v>
      </c>
      <c r="F155" s="10">
        <v>16.0</v>
      </c>
      <c r="G155" s="10">
        <v>16.0</v>
      </c>
      <c r="H155" s="10">
        <v>16.0</v>
      </c>
      <c r="I155" s="10">
        <v>16.0</v>
      </c>
      <c r="J155" s="10">
        <v>18.0</v>
      </c>
      <c r="K155" s="10">
        <v>18.0</v>
      </c>
      <c r="L155" s="22"/>
      <c r="M155" s="11">
        <f t="shared" si="1"/>
        <v>16.85714286</v>
      </c>
      <c r="N155" s="11">
        <f t="shared" si="2"/>
        <v>17</v>
      </c>
      <c r="O155" s="23" t="str">
        <f t="shared" si="3"/>
        <v>APROBADO</v>
      </c>
      <c r="P155" s="23" t="str">
        <f>IF(OR(D155="Académica",D155="Empresa"),(IF(M155&lt;Leyenda!$I$11,"ALTO",(IF(M155&lt;=Leyenda!$I$10,"MEDIO","BAJO")))),(IF(M155&lt;Leyenda!$J$11,"ALTO",(IF(M155&lt;=Leyenda!$J$10,"MEDIO","BAJO")))))</f>
        <v>BAJO</v>
      </c>
    </row>
    <row r="156">
      <c r="A156" s="8" t="s">
        <v>2289</v>
      </c>
      <c r="B156" s="9" t="s">
        <v>17</v>
      </c>
      <c r="C156" s="9" t="s">
        <v>2444</v>
      </c>
      <c r="D156" s="9" t="s">
        <v>23</v>
      </c>
      <c r="E156" s="10">
        <v>13.0</v>
      </c>
      <c r="F156" s="10">
        <v>15.3</v>
      </c>
      <c r="G156" s="10">
        <v>15.5</v>
      </c>
      <c r="H156" s="10">
        <v>15.5</v>
      </c>
      <c r="I156" s="10">
        <v>15.3</v>
      </c>
      <c r="J156" s="10">
        <v>14.7</v>
      </c>
      <c r="K156" s="10">
        <v>14.7</v>
      </c>
      <c r="L156" s="22"/>
      <c r="M156" s="11">
        <f t="shared" si="1"/>
        <v>14.85714286</v>
      </c>
      <c r="N156" s="11">
        <f t="shared" si="2"/>
        <v>15</v>
      </c>
      <c r="O156" s="23" t="str">
        <f t="shared" si="3"/>
        <v>APROBADO</v>
      </c>
      <c r="P156" s="23" t="str">
        <f>IF(OR(D156="Académica",D156="Empresa"),(IF(M156&lt;Leyenda!$I$11,"ALTO",(IF(M156&lt;=Leyenda!$I$10,"MEDIO","BAJO")))),(IF(M156&lt;Leyenda!$J$11,"ALTO",(IF(M156&lt;=Leyenda!$J$10,"MEDIO","BAJO")))))</f>
        <v>ALTO</v>
      </c>
    </row>
    <row r="157">
      <c r="A157" s="8" t="s">
        <v>1425</v>
      </c>
      <c r="B157" s="9" t="s">
        <v>28</v>
      </c>
      <c r="C157" s="9" t="s">
        <v>2444</v>
      </c>
      <c r="D157" s="9" t="s">
        <v>23</v>
      </c>
      <c r="E157" s="10">
        <v>13.3</v>
      </c>
      <c r="F157" s="10">
        <v>16.0</v>
      </c>
      <c r="G157" s="10">
        <v>16.0</v>
      </c>
      <c r="H157" s="10">
        <v>18.0</v>
      </c>
      <c r="I157" s="10">
        <v>16.0</v>
      </c>
      <c r="J157" s="10">
        <v>16.0</v>
      </c>
      <c r="K157" s="10">
        <v>16.0</v>
      </c>
      <c r="L157" s="22"/>
      <c r="M157" s="11">
        <f t="shared" si="1"/>
        <v>15.9</v>
      </c>
      <c r="N157" s="11">
        <f t="shared" si="2"/>
        <v>16</v>
      </c>
      <c r="O157" s="23" t="str">
        <f t="shared" si="3"/>
        <v>APROBADO</v>
      </c>
      <c r="P157" s="23" t="str">
        <f>IF(OR(D157="Académica",D157="Empresa"),(IF(M157&lt;Leyenda!$I$11,"ALTO",(IF(M157&lt;=Leyenda!$I$10,"MEDIO","BAJO")))),(IF(M157&lt;Leyenda!$J$11,"ALTO",(IF(M157&lt;=Leyenda!$J$10,"MEDIO","BAJO")))))</f>
        <v>MEDIO</v>
      </c>
    </row>
    <row r="158">
      <c r="A158" s="8" t="s">
        <v>1298</v>
      </c>
      <c r="B158" s="9" t="s">
        <v>25</v>
      </c>
      <c r="C158" s="9" t="s">
        <v>2444</v>
      </c>
      <c r="D158" s="9" t="s">
        <v>23</v>
      </c>
      <c r="E158" s="10">
        <v>19.3</v>
      </c>
      <c r="F158" s="10">
        <v>18.0</v>
      </c>
      <c r="G158" s="10">
        <v>18.5</v>
      </c>
      <c r="H158" s="10">
        <v>18.0</v>
      </c>
      <c r="I158" s="10">
        <v>18.5</v>
      </c>
      <c r="J158" s="10">
        <v>18.0</v>
      </c>
      <c r="K158" s="10">
        <v>18.0</v>
      </c>
      <c r="L158" s="22"/>
      <c r="M158" s="11">
        <f t="shared" si="1"/>
        <v>18.32857143</v>
      </c>
      <c r="N158" s="11">
        <f t="shared" si="2"/>
        <v>18</v>
      </c>
      <c r="O158" s="23" t="str">
        <f t="shared" si="3"/>
        <v>APROBADO</v>
      </c>
      <c r="P158" s="23" t="str">
        <f>IF(OR(D158="Académica",D158="Empresa"),(IF(M158&lt;Leyenda!$I$11,"ALTO",(IF(M158&lt;=Leyenda!$I$10,"MEDIO","BAJO")))),(IF(M158&lt;Leyenda!$J$11,"ALTO",(IF(M158&lt;=Leyenda!$J$10,"MEDIO","BAJO")))))</f>
        <v>BAJO</v>
      </c>
    </row>
    <row r="159">
      <c r="A159" s="8" t="s">
        <v>2082</v>
      </c>
      <c r="B159" s="9" t="s">
        <v>28</v>
      </c>
      <c r="C159" s="9" t="s">
        <v>2444</v>
      </c>
      <c r="D159" s="9" t="s">
        <v>23</v>
      </c>
      <c r="E159" s="10">
        <v>18.7</v>
      </c>
      <c r="F159" s="10">
        <v>16.0</v>
      </c>
      <c r="G159" s="10">
        <v>18.5</v>
      </c>
      <c r="H159" s="10">
        <v>16.0</v>
      </c>
      <c r="I159" s="10">
        <v>16.5</v>
      </c>
      <c r="J159" s="10">
        <v>18.0</v>
      </c>
      <c r="K159" s="10">
        <v>18.0</v>
      </c>
      <c r="L159" s="22"/>
      <c r="M159" s="11">
        <f t="shared" si="1"/>
        <v>17.38571429</v>
      </c>
      <c r="N159" s="11">
        <f t="shared" si="2"/>
        <v>17</v>
      </c>
      <c r="O159" s="23" t="str">
        <f t="shared" si="3"/>
        <v>APROBADO</v>
      </c>
      <c r="P159" s="23" t="str">
        <f>IF(OR(D159="Académica",D159="Empresa"),(IF(M159&lt;Leyenda!$I$11,"ALTO",(IF(M159&lt;=Leyenda!$I$10,"MEDIO","BAJO")))),(IF(M159&lt;Leyenda!$J$11,"ALTO",(IF(M159&lt;=Leyenda!$J$10,"MEDIO","BAJO")))))</f>
        <v>BAJO</v>
      </c>
    </row>
    <row r="160">
      <c r="A160" s="8" t="s">
        <v>2752</v>
      </c>
      <c r="B160" s="9" t="s">
        <v>28</v>
      </c>
      <c r="C160" s="9" t="s">
        <v>2444</v>
      </c>
      <c r="D160" s="9" t="s">
        <v>23</v>
      </c>
      <c r="E160" s="10">
        <v>18.7</v>
      </c>
      <c r="F160" s="10">
        <v>18.0</v>
      </c>
      <c r="G160" s="10">
        <v>18.0</v>
      </c>
      <c r="H160" s="10">
        <v>16.0</v>
      </c>
      <c r="I160" s="10">
        <v>18.5</v>
      </c>
      <c r="J160" s="10">
        <v>16.5</v>
      </c>
      <c r="K160" s="10">
        <v>16.5</v>
      </c>
      <c r="L160" s="22"/>
      <c r="M160" s="11">
        <f t="shared" si="1"/>
        <v>17.45714286</v>
      </c>
      <c r="N160" s="11">
        <f t="shared" si="2"/>
        <v>17</v>
      </c>
      <c r="O160" s="23" t="str">
        <f t="shared" si="3"/>
        <v>APROBADO</v>
      </c>
      <c r="P160" s="23" t="str">
        <f>IF(OR(D160="Académica",D160="Empresa"),(IF(M160&lt;Leyenda!$I$11,"ALTO",(IF(M160&lt;=Leyenda!$I$10,"MEDIO","BAJO")))),(IF(M160&lt;Leyenda!$J$11,"ALTO",(IF(M160&lt;=Leyenda!$J$10,"MEDIO","BAJO")))))</f>
        <v>BAJO</v>
      </c>
    </row>
    <row r="161">
      <c r="A161" s="8" t="s">
        <v>2303</v>
      </c>
      <c r="B161" s="9" t="s">
        <v>17</v>
      </c>
      <c r="C161" s="9" t="s">
        <v>2444</v>
      </c>
      <c r="D161" s="9" t="s">
        <v>23</v>
      </c>
      <c r="E161" s="10">
        <v>17.8</v>
      </c>
      <c r="F161" s="10">
        <v>19.0</v>
      </c>
      <c r="G161" s="10">
        <v>17.3</v>
      </c>
      <c r="H161" s="10">
        <v>17.8</v>
      </c>
      <c r="I161" s="10">
        <v>19.0</v>
      </c>
      <c r="J161" s="10">
        <v>19.3</v>
      </c>
      <c r="K161" s="10">
        <v>19.3</v>
      </c>
      <c r="L161" s="22"/>
      <c r="M161" s="11">
        <f t="shared" si="1"/>
        <v>18.5</v>
      </c>
      <c r="N161" s="11">
        <f t="shared" si="2"/>
        <v>19</v>
      </c>
      <c r="O161" s="23" t="str">
        <f t="shared" si="3"/>
        <v>APROBADO</v>
      </c>
      <c r="P161" s="23" t="str">
        <f>IF(OR(D161="Académica",D161="Empresa"),(IF(M161&lt;Leyenda!$I$11,"ALTO",(IF(M161&lt;=Leyenda!$I$10,"MEDIO","BAJO")))),(IF(M161&lt;Leyenda!$J$11,"ALTO",(IF(M161&lt;=Leyenda!$J$10,"MEDIO","BAJO")))))</f>
        <v>BAJO</v>
      </c>
    </row>
    <row r="162">
      <c r="A162" s="8" t="s">
        <v>2753</v>
      </c>
      <c r="B162" s="9" t="s">
        <v>21</v>
      </c>
      <c r="C162" s="9" t="s">
        <v>2444</v>
      </c>
      <c r="D162" s="9" t="s">
        <v>23</v>
      </c>
      <c r="E162" s="10">
        <v>18.7</v>
      </c>
      <c r="F162" s="10">
        <v>18.0</v>
      </c>
      <c r="G162" s="10">
        <v>16.0</v>
      </c>
      <c r="H162" s="10">
        <v>18.0</v>
      </c>
      <c r="I162" s="10">
        <v>16.0</v>
      </c>
      <c r="J162" s="10">
        <v>14.8</v>
      </c>
      <c r="K162" s="10">
        <v>14.8</v>
      </c>
      <c r="L162" s="22"/>
      <c r="M162" s="11">
        <f t="shared" si="1"/>
        <v>16.61428571</v>
      </c>
      <c r="N162" s="11">
        <f t="shared" si="2"/>
        <v>17</v>
      </c>
      <c r="O162" s="23" t="str">
        <f t="shared" si="3"/>
        <v>APROBADO</v>
      </c>
      <c r="P162" s="23" t="str">
        <f>IF(OR(D162="Académica",D162="Empresa"),(IF(M162&lt;Leyenda!$I$11,"ALTO",(IF(M162&lt;=Leyenda!$I$10,"MEDIO","BAJO")))),(IF(M162&lt;Leyenda!$J$11,"ALTO",(IF(M162&lt;=Leyenda!$J$10,"MEDIO","BAJO")))))</f>
        <v>BAJO</v>
      </c>
    </row>
    <row r="163">
      <c r="A163" s="8" t="s">
        <v>878</v>
      </c>
      <c r="B163" s="9" t="s">
        <v>21</v>
      </c>
      <c r="C163" s="9" t="s">
        <v>2444</v>
      </c>
      <c r="D163" s="9" t="s">
        <v>23</v>
      </c>
      <c r="E163" s="10">
        <v>19.3</v>
      </c>
      <c r="F163" s="10">
        <v>18.0</v>
      </c>
      <c r="G163" s="10">
        <v>18.0</v>
      </c>
      <c r="H163" s="10">
        <v>18.0</v>
      </c>
      <c r="I163" s="10">
        <v>18.5</v>
      </c>
      <c r="J163" s="10">
        <v>18.0</v>
      </c>
      <c r="K163" s="10">
        <v>18.0</v>
      </c>
      <c r="L163" s="22"/>
      <c r="M163" s="11">
        <f t="shared" si="1"/>
        <v>18.25714286</v>
      </c>
      <c r="N163" s="11">
        <f t="shared" si="2"/>
        <v>18</v>
      </c>
      <c r="O163" s="23" t="str">
        <f t="shared" si="3"/>
        <v>APROBADO</v>
      </c>
      <c r="P163" s="23" t="str">
        <f>IF(OR(D163="Académica",D163="Empresa"),(IF(M163&lt;Leyenda!$I$11,"ALTO",(IF(M163&lt;=Leyenda!$I$10,"MEDIO","BAJO")))),(IF(M163&lt;Leyenda!$J$11,"ALTO",(IF(M163&lt;=Leyenda!$J$10,"MEDIO","BAJO")))))</f>
        <v>BAJO</v>
      </c>
    </row>
    <row r="164">
      <c r="A164" s="8" t="s">
        <v>2754</v>
      </c>
      <c r="B164" s="9" t="s">
        <v>50</v>
      </c>
      <c r="C164" s="9" t="s">
        <v>2444</v>
      </c>
      <c r="D164" s="9" t="s">
        <v>23</v>
      </c>
      <c r="E164" s="10">
        <v>18.0</v>
      </c>
      <c r="F164" s="10">
        <v>16.5</v>
      </c>
      <c r="G164" s="10">
        <v>18.0</v>
      </c>
      <c r="H164" s="10">
        <v>16.5</v>
      </c>
      <c r="I164" s="10">
        <v>16.5</v>
      </c>
      <c r="J164" s="10">
        <v>18.0</v>
      </c>
      <c r="K164" s="10">
        <v>18.0</v>
      </c>
      <c r="L164" s="22"/>
      <c r="M164" s="11">
        <f t="shared" si="1"/>
        <v>17.35714286</v>
      </c>
      <c r="N164" s="11">
        <f t="shared" si="2"/>
        <v>17</v>
      </c>
      <c r="O164" s="23" t="str">
        <f t="shared" si="3"/>
        <v>APROBADO</v>
      </c>
      <c r="P164" s="23" t="str">
        <f>IF(OR(D164="Académica",D164="Empresa"),(IF(M164&lt;Leyenda!$I$11,"ALTO",(IF(M164&lt;=Leyenda!$I$10,"MEDIO","BAJO")))),(IF(M164&lt;Leyenda!$J$11,"ALTO",(IF(M164&lt;=Leyenda!$J$10,"MEDIO","BAJO")))))</f>
        <v>BAJO</v>
      </c>
    </row>
    <row r="165">
      <c r="A165" s="8" t="s">
        <v>1457</v>
      </c>
      <c r="B165" s="9" t="s">
        <v>40</v>
      </c>
      <c r="C165" s="9" t="s">
        <v>2444</v>
      </c>
      <c r="D165" s="9" t="s">
        <v>23</v>
      </c>
      <c r="E165" s="10">
        <v>19.3</v>
      </c>
      <c r="F165" s="10">
        <v>18.5</v>
      </c>
      <c r="G165" s="10">
        <v>19.5</v>
      </c>
      <c r="H165" s="10">
        <v>19.5</v>
      </c>
      <c r="I165" s="10">
        <v>19.5</v>
      </c>
      <c r="J165" s="10">
        <v>18.5</v>
      </c>
      <c r="K165" s="10">
        <v>18.5</v>
      </c>
      <c r="L165" s="22"/>
      <c r="M165" s="11">
        <f t="shared" si="1"/>
        <v>19.04285714</v>
      </c>
      <c r="N165" s="11">
        <f t="shared" si="2"/>
        <v>19</v>
      </c>
      <c r="O165" s="23" t="str">
        <f t="shared" si="3"/>
        <v>APROBADO</v>
      </c>
      <c r="P165" s="23" t="str">
        <f>IF(OR(D165="Académica",D165="Empresa"),(IF(M165&lt;Leyenda!$I$11,"ALTO",(IF(M165&lt;=Leyenda!$I$10,"MEDIO","BAJO")))),(IF(M165&lt;Leyenda!$J$11,"ALTO",(IF(M165&lt;=Leyenda!$J$10,"MEDIO","BAJO")))))</f>
        <v>BAJO</v>
      </c>
    </row>
    <row r="166">
      <c r="A166" s="8" t="s">
        <v>2458</v>
      </c>
      <c r="B166" s="9" t="s">
        <v>40</v>
      </c>
      <c r="C166" s="9" t="s">
        <v>2444</v>
      </c>
      <c r="D166" s="9" t="s">
        <v>23</v>
      </c>
      <c r="E166" s="10">
        <v>18.0</v>
      </c>
      <c r="F166" s="10">
        <v>12.0</v>
      </c>
      <c r="G166" s="10">
        <v>18.5</v>
      </c>
      <c r="H166" s="10">
        <v>16.0</v>
      </c>
      <c r="I166" s="10">
        <v>12.0</v>
      </c>
      <c r="J166" s="10">
        <v>18.7</v>
      </c>
      <c r="K166" s="10">
        <v>18.7</v>
      </c>
      <c r="L166" s="22"/>
      <c r="M166" s="11">
        <f t="shared" si="1"/>
        <v>16.27142857</v>
      </c>
      <c r="N166" s="11">
        <f t="shared" si="2"/>
        <v>16</v>
      </c>
      <c r="O166" s="23" t="str">
        <f t="shared" si="3"/>
        <v>APROBADO</v>
      </c>
      <c r="P166" s="23" t="str">
        <f>IF(OR(D166="Académica",D166="Empresa"),(IF(M166&lt;Leyenda!$I$11,"ALTO",(IF(M166&lt;=Leyenda!$I$10,"MEDIO","BAJO")))),(IF(M166&lt;Leyenda!$J$11,"ALTO",(IF(M166&lt;=Leyenda!$J$10,"MEDIO","BAJO")))))</f>
        <v>MEDIO</v>
      </c>
    </row>
    <row r="167">
      <c r="A167" s="8" t="s">
        <v>829</v>
      </c>
      <c r="B167" s="9" t="s">
        <v>28</v>
      </c>
      <c r="C167" s="9" t="s">
        <v>2444</v>
      </c>
      <c r="D167" s="9" t="s">
        <v>23</v>
      </c>
      <c r="E167" s="10">
        <v>18.7</v>
      </c>
      <c r="F167" s="10">
        <v>18.0</v>
      </c>
      <c r="G167" s="10">
        <v>18.5</v>
      </c>
      <c r="H167" s="10">
        <v>16.5</v>
      </c>
      <c r="I167" s="10">
        <v>18.5</v>
      </c>
      <c r="J167" s="10">
        <v>18.0</v>
      </c>
      <c r="K167" s="10">
        <v>18.0</v>
      </c>
      <c r="L167" s="22"/>
      <c r="M167" s="11">
        <f t="shared" si="1"/>
        <v>18.02857143</v>
      </c>
      <c r="N167" s="11">
        <f t="shared" si="2"/>
        <v>18</v>
      </c>
      <c r="O167" s="23" t="str">
        <f t="shared" si="3"/>
        <v>APROBADO</v>
      </c>
      <c r="P167" s="23" t="str">
        <f>IF(OR(D167="Académica",D167="Empresa"),(IF(M167&lt;Leyenda!$I$11,"ALTO",(IF(M167&lt;=Leyenda!$I$10,"MEDIO","BAJO")))),(IF(M167&lt;Leyenda!$J$11,"ALTO",(IF(M167&lt;=Leyenda!$J$10,"MEDIO","BAJO")))))</f>
        <v>BAJO</v>
      </c>
    </row>
    <row r="168">
      <c r="A168" s="8" t="s">
        <v>2755</v>
      </c>
      <c r="B168" s="9" t="s">
        <v>21</v>
      </c>
      <c r="C168" s="9" t="s">
        <v>2444</v>
      </c>
      <c r="D168" s="9" t="s">
        <v>23</v>
      </c>
      <c r="E168" s="10">
        <v>18.7</v>
      </c>
      <c r="F168" s="10">
        <v>18.0</v>
      </c>
      <c r="G168" s="10">
        <v>18.0</v>
      </c>
      <c r="H168" s="10">
        <v>18.0</v>
      </c>
      <c r="I168" s="10">
        <v>18.0</v>
      </c>
      <c r="J168" s="10">
        <v>18.0</v>
      </c>
      <c r="K168" s="10">
        <v>18.0</v>
      </c>
      <c r="L168" s="22"/>
      <c r="M168" s="11">
        <f t="shared" si="1"/>
        <v>18.1</v>
      </c>
      <c r="N168" s="11">
        <f t="shared" si="2"/>
        <v>18</v>
      </c>
      <c r="O168" s="23" t="str">
        <f t="shared" si="3"/>
        <v>APROBADO</v>
      </c>
      <c r="P168" s="23" t="str">
        <f>IF(OR(D168="Académica",D168="Empresa"),(IF(M168&lt;Leyenda!$I$11,"ALTO",(IF(M168&lt;=Leyenda!$I$10,"MEDIO","BAJO")))),(IF(M168&lt;Leyenda!$J$11,"ALTO",(IF(M168&lt;=Leyenda!$J$10,"MEDIO","BAJO")))))</f>
        <v>BAJO</v>
      </c>
    </row>
    <row r="169">
      <c r="A169" s="8" t="s">
        <v>1078</v>
      </c>
      <c r="B169" s="9" t="s">
        <v>28</v>
      </c>
      <c r="C169" s="9" t="s">
        <v>2444</v>
      </c>
      <c r="D169" s="9" t="s">
        <v>23</v>
      </c>
      <c r="E169" s="10">
        <v>18.7</v>
      </c>
      <c r="F169" s="10">
        <v>18.0</v>
      </c>
      <c r="G169" s="10">
        <v>18.5</v>
      </c>
      <c r="H169" s="10">
        <v>16.0</v>
      </c>
      <c r="I169" s="10">
        <v>19.0</v>
      </c>
      <c r="J169" s="10">
        <v>18.0</v>
      </c>
      <c r="K169" s="10">
        <v>18.0</v>
      </c>
      <c r="L169" s="22"/>
      <c r="M169" s="11">
        <f t="shared" si="1"/>
        <v>18.02857143</v>
      </c>
      <c r="N169" s="11">
        <f t="shared" si="2"/>
        <v>18</v>
      </c>
      <c r="O169" s="23" t="str">
        <f t="shared" si="3"/>
        <v>APROBADO</v>
      </c>
      <c r="P169" s="23" t="str">
        <f>IF(OR(D169="Académica",D169="Empresa"),(IF(M169&lt;Leyenda!$I$11,"ALTO",(IF(M169&lt;=Leyenda!$I$10,"MEDIO","BAJO")))),(IF(M169&lt;Leyenda!$J$11,"ALTO",(IF(M169&lt;=Leyenda!$J$10,"MEDIO","BAJO")))))</f>
        <v>BAJO</v>
      </c>
    </row>
    <row r="170">
      <c r="A170" s="8" t="s">
        <v>1477</v>
      </c>
      <c r="B170" s="9" t="s">
        <v>25</v>
      </c>
      <c r="C170" s="9" t="s">
        <v>2444</v>
      </c>
      <c r="D170" s="9" t="s">
        <v>23</v>
      </c>
      <c r="E170" s="10">
        <v>18.7</v>
      </c>
      <c r="F170" s="10">
        <v>18.5</v>
      </c>
      <c r="G170" s="10">
        <v>18.0</v>
      </c>
      <c r="H170" s="10">
        <v>18.5</v>
      </c>
      <c r="I170" s="10">
        <v>18.5</v>
      </c>
      <c r="J170" s="10">
        <v>18.0</v>
      </c>
      <c r="K170" s="10">
        <v>18.0</v>
      </c>
      <c r="L170" s="22"/>
      <c r="M170" s="11">
        <f t="shared" si="1"/>
        <v>18.31428571</v>
      </c>
      <c r="N170" s="11">
        <f t="shared" si="2"/>
        <v>18</v>
      </c>
      <c r="O170" s="23" t="str">
        <f t="shared" si="3"/>
        <v>APROBADO</v>
      </c>
      <c r="P170" s="23" t="str">
        <f>IF(OR(D170="Académica",D170="Empresa"),(IF(M170&lt;Leyenda!$I$11,"ALTO",(IF(M170&lt;=Leyenda!$I$10,"MEDIO","BAJO")))),(IF(M170&lt;Leyenda!$J$11,"ALTO",(IF(M170&lt;=Leyenda!$J$10,"MEDIO","BAJO")))))</f>
        <v>BAJO</v>
      </c>
    </row>
    <row r="171">
      <c r="A171" s="8" t="s">
        <v>2331</v>
      </c>
      <c r="B171" s="9" t="s">
        <v>50</v>
      </c>
      <c r="C171" s="9" t="s">
        <v>2444</v>
      </c>
      <c r="D171" s="9" t="s">
        <v>23</v>
      </c>
      <c r="E171" s="10">
        <v>18.0</v>
      </c>
      <c r="F171" s="10">
        <v>16.0</v>
      </c>
      <c r="G171" s="10">
        <v>18.0</v>
      </c>
      <c r="H171" s="10">
        <v>16.0</v>
      </c>
      <c r="I171" s="10">
        <v>16.0</v>
      </c>
      <c r="J171" s="10">
        <v>18.0</v>
      </c>
      <c r="K171" s="10">
        <v>18.0</v>
      </c>
      <c r="L171" s="22"/>
      <c r="M171" s="11">
        <f t="shared" si="1"/>
        <v>17.14285714</v>
      </c>
      <c r="N171" s="11">
        <f t="shared" si="2"/>
        <v>17</v>
      </c>
      <c r="O171" s="23" t="str">
        <f t="shared" si="3"/>
        <v>APROBADO</v>
      </c>
      <c r="P171" s="23" t="str">
        <f>IF(OR(D171="Académica",D171="Empresa"),(IF(M171&lt;Leyenda!$I$11,"ALTO",(IF(M171&lt;=Leyenda!$I$10,"MEDIO","BAJO")))),(IF(M171&lt;Leyenda!$J$11,"ALTO",(IF(M171&lt;=Leyenda!$J$10,"MEDIO","BAJO")))))</f>
        <v>BAJO</v>
      </c>
    </row>
    <row r="172">
      <c r="A172" s="8" t="s">
        <v>1524</v>
      </c>
      <c r="B172" s="9" t="s">
        <v>21</v>
      </c>
      <c r="C172" s="9" t="s">
        <v>2444</v>
      </c>
      <c r="D172" s="9" t="s">
        <v>23</v>
      </c>
      <c r="E172" s="10">
        <v>19.3</v>
      </c>
      <c r="F172" s="10">
        <v>18.0</v>
      </c>
      <c r="G172" s="10">
        <v>18.0</v>
      </c>
      <c r="H172" s="10">
        <v>18.0</v>
      </c>
      <c r="I172" s="10">
        <v>18.5</v>
      </c>
      <c r="J172" s="10">
        <v>18.0</v>
      </c>
      <c r="K172" s="10">
        <v>18.0</v>
      </c>
      <c r="L172" s="22"/>
      <c r="M172" s="11">
        <f t="shared" si="1"/>
        <v>18.25714286</v>
      </c>
      <c r="N172" s="11">
        <f t="shared" si="2"/>
        <v>18</v>
      </c>
      <c r="O172" s="23" t="str">
        <f t="shared" si="3"/>
        <v>APROBADO</v>
      </c>
      <c r="P172" s="23" t="str">
        <f>IF(OR(D172="Académica",D172="Empresa"),(IF(M172&lt;Leyenda!$I$11,"ALTO",(IF(M172&lt;=Leyenda!$I$10,"MEDIO","BAJO")))),(IF(M172&lt;Leyenda!$J$11,"ALTO",(IF(M172&lt;=Leyenda!$J$10,"MEDIO","BAJO")))))</f>
        <v>BAJO</v>
      </c>
    </row>
    <row r="173">
      <c r="A173" s="8" t="s">
        <v>1104</v>
      </c>
      <c r="B173" s="9" t="s">
        <v>21</v>
      </c>
      <c r="C173" s="9" t="s">
        <v>2444</v>
      </c>
      <c r="D173" s="9" t="s">
        <v>23</v>
      </c>
      <c r="E173" s="10">
        <v>20.0</v>
      </c>
      <c r="F173" s="10">
        <v>18.0</v>
      </c>
      <c r="G173" s="10">
        <v>18.0</v>
      </c>
      <c r="H173" s="10">
        <v>18.0</v>
      </c>
      <c r="I173" s="10">
        <v>18.5</v>
      </c>
      <c r="J173" s="10">
        <v>18.0</v>
      </c>
      <c r="K173" s="10">
        <v>18.0</v>
      </c>
      <c r="L173" s="22"/>
      <c r="M173" s="11">
        <f t="shared" si="1"/>
        <v>18.35714286</v>
      </c>
      <c r="N173" s="11">
        <f t="shared" si="2"/>
        <v>18</v>
      </c>
      <c r="O173" s="23" t="str">
        <f t="shared" si="3"/>
        <v>APROBADO</v>
      </c>
      <c r="P173" s="23" t="str">
        <f>IF(OR(D173="Académica",D173="Empresa"),(IF(M173&lt;Leyenda!$I$11,"ALTO",(IF(M173&lt;=Leyenda!$I$10,"MEDIO","BAJO")))),(IF(M173&lt;Leyenda!$J$11,"ALTO",(IF(M173&lt;=Leyenda!$J$10,"MEDIO","BAJO")))))</f>
        <v>BAJO</v>
      </c>
    </row>
    <row r="174">
      <c r="A174" s="8" t="s">
        <v>2340</v>
      </c>
      <c r="B174" s="9" t="s">
        <v>25</v>
      </c>
      <c r="C174" s="9" t="s">
        <v>2444</v>
      </c>
      <c r="D174" s="9" t="s">
        <v>23</v>
      </c>
      <c r="E174" s="10">
        <v>20.0</v>
      </c>
      <c r="F174" s="10">
        <v>18.0</v>
      </c>
      <c r="G174" s="10">
        <v>18.5</v>
      </c>
      <c r="H174" s="10">
        <v>18.0</v>
      </c>
      <c r="I174" s="10">
        <v>18.0</v>
      </c>
      <c r="J174" s="10">
        <v>18.0</v>
      </c>
      <c r="K174" s="10">
        <v>18.0</v>
      </c>
      <c r="L174" s="22"/>
      <c r="M174" s="11">
        <f t="shared" si="1"/>
        <v>18.35714286</v>
      </c>
      <c r="N174" s="11">
        <f t="shared" si="2"/>
        <v>18</v>
      </c>
      <c r="O174" s="23" t="str">
        <f t="shared" si="3"/>
        <v>APROBADO</v>
      </c>
      <c r="P174" s="23" t="str">
        <f>IF(OR(D174="Académica",D174="Empresa"),(IF(M174&lt;Leyenda!$I$11,"ALTO",(IF(M174&lt;=Leyenda!$I$10,"MEDIO","BAJO")))),(IF(M174&lt;Leyenda!$J$11,"ALTO",(IF(M174&lt;=Leyenda!$J$10,"MEDIO","BAJO")))))</f>
        <v>BAJO</v>
      </c>
    </row>
    <row r="175">
      <c r="A175" s="8" t="s">
        <v>1942</v>
      </c>
      <c r="B175" s="9" t="s">
        <v>21</v>
      </c>
      <c r="C175" s="9" t="s">
        <v>2444</v>
      </c>
      <c r="D175" s="9" t="s">
        <v>23</v>
      </c>
      <c r="E175" s="10">
        <v>18.0</v>
      </c>
      <c r="F175" s="10">
        <v>18.0</v>
      </c>
      <c r="G175" s="10">
        <v>18.0</v>
      </c>
      <c r="H175" s="10">
        <v>18.0</v>
      </c>
      <c r="I175" s="10">
        <v>18.5</v>
      </c>
      <c r="J175" s="10">
        <v>16.0</v>
      </c>
      <c r="K175" s="10">
        <v>16.0</v>
      </c>
      <c r="L175" s="22"/>
      <c r="M175" s="11">
        <f t="shared" si="1"/>
        <v>17.5</v>
      </c>
      <c r="N175" s="11">
        <f t="shared" si="2"/>
        <v>18</v>
      </c>
      <c r="O175" s="23" t="str">
        <f t="shared" si="3"/>
        <v>APROBADO</v>
      </c>
      <c r="P175" s="23" t="str">
        <f>IF(OR(D175="Académica",D175="Empresa"),(IF(M175&lt;Leyenda!$I$11,"ALTO",(IF(M175&lt;=Leyenda!$I$10,"MEDIO","BAJO")))),(IF(M175&lt;Leyenda!$J$11,"ALTO",(IF(M175&lt;=Leyenda!$J$10,"MEDIO","BAJO")))))</f>
        <v>BAJO</v>
      </c>
    </row>
    <row r="176">
      <c r="A176" s="8" t="s">
        <v>1533</v>
      </c>
      <c r="B176" s="9" t="s">
        <v>25</v>
      </c>
      <c r="C176" s="9" t="s">
        <v>2444</v>
      </c>
      <c r="D176" s="9" t="s">
        <v>23</v>
      </c>
      <c r="E176" s="10">
        <v>18.7</v>
      </c>
      <c r="F176" s="10">
        <v>19.0</v>
      </c>
      <c r="G176" s="10">
        <v>18.5</v>
      </c>
      <c r="H176" s="10">
        <v>18.5</v>
      </c>
      <c r="I176" s="10">
        <v>18.5</v>
      </c>
      <c r="J176" s="10">
        <v>18.0</v>
      </c>
      <c r="K176" s="10">
        <v>18.0</v>
      </c>
      <c r="L176" s="22"/>
      <c r="M176" s="11">
        <f t="shared" si="1"/>
        <v>18.45714286</v>
      </c>
      <c r="N176" s="11">
        <f t="shared" si="2"/>
        <v>18</v>
      </c>
      <c r="O176" s="23" t="str">
        <f t="shared" si="3"/>
        <v>APROBADO</v>
      </c>
      <c r="P176" s="23" t="str">
        <f>IF(OR(D176="Académica",D176="Empresa"),(IF(M176&lt;Leyenda!$I$11,"ALTO",(IF(M176&lt;=Leyenda!$I$10,"MEDIO","BAJO")))),(IF(M176&lt;Leyenda!$J$11,"ALTO",(IF(M176&lt;=Leyenda!$J$10,"MEDIO","BAJO")))))</f>
        <v>BAJO</v>
      </c>
    </row>
    <row r="177">
      <c r="A177" s="8" t="s">
        <v>2756</v>
      </c>
      <c r="B177" s="9" t="s">
        <v>25</v>
      </c>
      <c r="C177" s="9" t="s">
        <v>2444</v>
      </c>
      <c r="D177" s="9" t="s">
        <v>23</v>
      </c>
      <c r="E177" s="10">
        <v>20.0</v>
      </c>
      <c r="F177" s="10">
        <v>18.0</v>
      </c>
      <c r="G177" s="10">
        <v>18.5</v>
      </c>
      <c r="H177" s="10">
        <v>18.0</v>
      </c>
      <c r="I177" s="10">
        <v>18.0</v>
      </c>
      <c r="J177" s="10">
        <v>16.0</v>
      </c>
      <c r="K177" s="10">
        <v>16.0</v>
      </c>
      <c r="L177" s="22"/>
      <c r="M177" s="11">
        <f t="shared" si="1"/>
        <v>17.78571429</v>
      </c>
      <c r="N177" s="11">
        <f t="shared" si="2"/>
        <v>18</v>
      </c>
      <c r="O177" s="23" t="str">
        <f t="shared" si="3"/>
        <v>APROBADO</v>
      </c>
      <c r="P177" s="23" t="str">
        <f>IF(OR(D177="Académica",D177="Empresa"),(IF(M177&lt;Leyenda!$I$11,"ALTO",(IF(M177&lt;=Leyenda!$I$10,"MEDIO","BAJO")))),(IF(M177&lt;Leyenda!$J$11,"ALTO",(IF(M177&lt;=Leyenda!$J$10,"MEDIO","BAJO")))))</f>
        <v>BAJO</v>
      </c>
    </row>
    <row r="178">
      <c r="A178" s="8" t="s">
        <v>2757</v>
      </c>
      <c r="B178" s="9" t="s">
        <v>25</v>
      </c>
      <c r="C178" s="9" t="s">
        <v>2444</v>
      </c>
      <c r="D178" s="9" t="s">
        <v>23</v>
      </c>
      <c r="E178" s="10">
        <v>18.7</v>
      </c>
      <c r="F178" s="10">
        <v>19.0</v>
      </c>
      <c r="G178" s="10">
        <v>16.0</v>
      </c>
      <c r="H178" s="10">
        <v>19.0</v>
      </c>
      <c r="I178" s="10">
        <v>16.5</v>
      </c>
      <c r="J178" s="10">
        <v>16.0</v>
      </c>
      <c r="K178" s="10">
        <v>16.0</v>
      </c>
      <c r="L178" s="22"/>
      <c r="M178" s="11">
        <f t="shared" si="1"/>
        <v>17.31428571</v>
      </c>
      <c r="N178" s="11">
        <f t="shared" si="2"/>
        <v>17</v>
      </c>
      <c r="O178" s="23" t="str">
        <f t="shared" si="3"/>
        <v>APROBADO</v>
      </c>
      <c r="P178" s="23" t="str">
        <f>IF(OR(D178="Académica",D178="Empresa"),(IF(M178&lt;Leyenda!$I$11,"ALTO",(IF(M178&lt;=Leyenda!$I$10,"MEDIO","BAJO")))),(IF(M178&lt;Leyenda!$J$11,"ALTO",(IF(M178&lt;=Leyenda!$J$10,"MEDIO","BAJO")))))</f>
        <v>BAJO</v>
      </c>
    </row>
    <row r="179">
      <c r="A179" s="8" t="s">
        <v>1797</v>
      </c>
      <c r="B179" s="9" t="s">
        <v>25</v>
      </c>
      <c r="C179" s="9" t="s">
        <v>2444</v>
      </c>
      <c r="D179" s="9" t="s">
        <v>23</v>
      </c>
      <c r="E179" s="10">
        <v>18.7</v>
      </c>
      <c r="F179" s="10">
        <v>18.0</v>
      </c>
      <c r="G179" s="10">
        <v>16.0</v>
      </c>
      <c r="H179" s="10">
        <v>18.5</v>
      </c>
      <c r="I179" s="10">
        <v>18.5</v>
      </c>
      <c r="J179" s="10">
        <v>18.0</v>
      </c>
      <c r="K179" s="10">
        <v>18.0</v>
      </c>
      <c r="L179" s="22"/>
      <c r="M179" s="11">
        <f t="shared" si="1"/>
        <v>17.95714286</v>
      </c>
      <c r="N179" s="11">
        <f t="shared" si="2"/>
        <v>18</v>
      </c>
      <c r="O179" s="23" t="str">
        <f t="shared" si="3"/>
        <v>APROBADO</v>
      </c>
      <c r="P179" s="23" t="str">
        <f>IF(OR(D179="Académica",D179="Empresa"),(IF(M179&lt;Leyenda!$I$11,"ALTO",(IF(M179&lt;=Leyenda!$I$10,"MEDIO","BAJO")))),(IF(M179&lt;Leyenda!$J$11,"ALTO",(IF(M179&lt;=Leyenda!$J$10,"MEDIO","BAJO")))))</f>
        <v>BAJO</v>
      </c>
    </row>
    <row r="180">
      <c r="A180" s="8" t="s">
        <v>1265</v>
      </c>
      <c r="B180" s="9" t="s">
        <v>25</v>
      </c>
      <c r="C180" s="9" t="s">
        <v>2444</v>
      </c>
      <c r="D180" s="9" t="s">
        <v>23</v>
      </c>
      <c r="E180" s="10">
        <v>19.3</v>
      </c>
      <c r="F180" s="10">
        <v>18.0</v>
      </c>
      <c r="G180" s="10">
        <v>19.0</v>
      </c>
      <c r="H180" s="10">
        <v>18.0</v>
      </c>
      <c r="I180" s="10">
        <v>16.0</v>
      </c>
      <c r="J180" s="10">
        <v>18.0</v>
      </c>
      <c r="K180" s="10">
        <v>18.0</v>
      </c>
      <c r="L180" s="22"/>
      <c r="M180" s="11">
        <f t="shared" si="1"/>
        <v>18.04285714</v>
      </c>
      <c r="N180" s="11">
        <f t="shared" si="2"/>
        <v>18</v>
      </c>
      <c r="O180" s="23" t="str">
        <f t="shared" si="3"/>
        <v>APROBADO</v>
      </c>
      <c r="P180" s="23" t="str">
        <f>IF(OR(D180="Académica",D180="Empresa"),(IF(M180&lt;Leyenda!$I$11,"ALTO",(IF(M180&lt;=Leyenda!$I$10,"MEDIO","BAJO")))),(IF(M180&lt;Leyenda!$J$11,"ALTO",(IF(M180&lt;=Leyenda!$J$10,"MEDIO","BAJO")))))</f>
        <v>BAJO</v>
      </c>
    </row>
    <row r="181">
      <c r="A181" s="8" t="s">
        <v>1431</v>
      </c>
      <c r="B181" s="9" t="s">
        <v>28</v>
      </c>
      <c r="C181" s="9" t="s">
        <v>2444</v>
      </c>
      <c r="D181" s="9" t="s">
        <v>23</v>
      </c>
      <c r="E181" s="10">
        <v>18.0</v>
      </c>
      <c r="F181" s="10">
        <v>14.0</v>
      </c>
      <c r="G181" s="10">
        <v>16.0</v>
      </c>
      <c r="H181" s="10">
        <v>14.0</v>
      </c>
      <c r="I181" s="10">
        <v>14.5</v>
      </c>
      <c r="J181" s="10">
        <v>16.0</v>
      </c>
      <c r="K181" s="10">
        <v>16.0</v>
      </c>
      <c r="L181" s="22"/>
      <c r="M181" s="11">
        <f t="shared" si="1"/>
        <v>15.5</v>
      </c>
      <c r="N181" s="11">
        <f t="shared" si="2"/>
        <v>16</v>
      </c>
      <c r="O181" s="23" t="str">
        <f t="shared" si="3"/>
        <v>APROBADO</v>
      </c>
      <c r="P181" s="23" t="str">
        <f>IF(OR(D181="Académica",D181="Empresa"),(IF(M181&lt;Leyenda!$I$11,"ALTO",(IF(M181&lt;=Leyenda!$I$10,"MEDIO","BAJO")))),(IF(M181&lt;Leyenda!$J$11,"ALTO",(IF(M181&lt;=Leyenda!$J$10,"MEDIO","BAJO")))))</f>
        <v>MEDIO</v>
      </c>
    </row>
    <row r="182">
      <c r="A182" s="8" t="s">
        <v>2352</v>
      </c>
      <c r="B182" s="9" t="s">
        <v>17</v>
      </c>
      <c r="C182" s="9" t="s">
        <v>2444</v>
      </c>
      <c r="D182" s="9" t="s">
        <v>23</v>
      </c>
      <c r="E182" s="10">
        <v>17.3</v>
      </c>
      <c r="F182" s="10">
        <v>17.5</v>
      </c>
      <c r="G182" s="10">
        <v>17.3</v>
      </c>
      <c r="H182" s="10">
        <v>17.5</v>
      </c>
      <c r="I182" s="10">
        <v>18.8</v>
      </c>
      <c r="J182" s="10">
        <v>18.8</v>
      </c>
      <c r="K182" s="10">
        <v>18.8</v>
      </c>
      <c r="L182" s="22"/>
      <c r="M182" s="11">
        <f t="shared" si="1"/>
        <v>18</v>
      </c>
      <c r="N182" s="11">
        <f t="shared" si="2"/>
        <v>18</v>
      </c>
      <c r="O182" s="23" t="str">
        <f t="shared" si="3"/>
        <v>APROBADO</v>
      </c>
      <c r="P182" s="23" t="str">
        <f>IF(OR(D182="Académica",D182="Empresa"),(IF(M182&lt;Leyenda!$I$11,"ALTO",(IF(M182&lt;=Leyenda!$I$10,"MEDIO","BAJO")))),(IF(M182&lt;Leyenda!$J$11,"ALTO",(IF(M182&lt;=Leyenda!$J$10,"MEDIO","BAJO")))))</f>
        <v>BAJO</v>
      </c>
    </row>
    <row r="183">
      <c r="A183" s="8" t="s">
        <v>2758</v>
      </c>
      <c r="B183" s="9" t="s">
        <v>17</v>
      </c>
      <c r="C183" s="9" t="s">
        <v>2444</v>
      </c>
      <c r="D183" s="9" t="s">
        <v>23</v>
      </c>
      <c r="E183" s="10">
        <v>12.0</v>
      </c>
      <c r="F183" s="10">
        <v>14.7</v>
      </c>
      <c r="G183" s="10">
        <v>11.5</v>
      </c>
      <c r="H183" s="10">
        <v>15.3</v>
      </c>
      <c r="I183" s="10">
        <v>15.0</v>
      </c>
      <c r="J183" s="10">
        <v>13.0</v>
      </c>
      <c r="K183" s="10">
        <v>13.0</v>
      </c>
      <c r="L183" s="22"/>
      <c r="M183" s="11">
        <f t="shared" si="1"/>
        <v>13.5</v>
      </c>
      <c r="N183" s="11">
        <f t="shared" si="2"/>
        <v>14</v>
      </c>
      <c r="O183" s="23" t="str">
        <f t="shared" si="3"/>
        <v>APROBADO</v>
      </c>
      <c r="P183" s="23" t="str">
        <f>IF(OR(D183="Académica",D183="Empresa"),(IF(M183&lt;Leyenda!$I$11,"ALTO",(IF(M183&lt;=Leyenda!$I$10,"MEDIO","BAJO")))),(IF(M183&lt;Leyenda!$J$11,"ALTO",(IF(M183&lt;=Leyenda!$J$10,"MEDIO","BAJO")))))</f>
        <v>ALTO</v>
      </c>
    </row>
    <row r="184">
      <c r="A184" s="8" t="s">
        <v>1103</v>
      </c>
      <c r="B184" s="9" t="s">
        <v>28</v>
      </c>
      <c r="C184" s="9" t="s">
        <v>2444</v>
      </c>
      <c r="D184" s="9" t="s">
        <v>23</v>
      </c>
      <c r="E184" s="10">
        <v>20.0</v>
      </c>
      <c r="F184" s="10">
        <v>19.0</v>
      </c>
      <c r="G184" s="10">
        <v>20.0</v>
      </c>
      <c r="H184" s="10">
        <v>18.5</v>
      </c>
      <c r="I184" s="10">
        <v>18.5</v>
      </c>
      <c r="J184" s="10">
        <v>18.5</v>
      </c>
      <c r="K184" s="10">
        <v>18.5</v>
      </c>
      <c r="L184" s="22"/>
      <c r="M184" s="11">
        <f t="shared" si="1"/>
        <v>19</v>
      </c>
      <c r="N184" s="11">
        <f t="shared" si="2"/>
        <v>19</v>
      </c>
      <c r="O184" s="23" t="str">
        <f t="shared" si="3"/>
        <v>APROBADO</v>
      </c>
      <c r="P184" s="23" t="str">
        <f>IF(OR(D184="Académica",D184="Empresa"),(IF(M184&lt;Leyenda!$I$11,"ALTO",(IF(M184&lt;=Leyenda!$I$10,"MEDIO","BAJO")))),(IF(M184&lt;Leyenda!$J$11,"ALTO",(IF(M184&lt;=Leyenda!$J$10,"MEDIO","BAJO")))))</f>
        <v>BAJO</v>
      </c>
    </row>
    <row r="185">
      <c r="A185" s="8" t="s">
        <v>1128</v>
      </c>
      <c r="B185" s="9" t="s">
        <v>40</v>
      </c>
      <c r="C185" s="9" t="s">
        <v>2444</v>
      </c>
      <c r="D185" s="9" t="s">
        <v>23</v>
      </c>
      <c r="E185" s="10">
        <v>18.7</v>
      </c>
      <c r="F185" s="10">
        <v>14.5</v>
      </c>
      <c r="G185" s="10">
        <v>16.0</v>
      </c>
      <c r="H185" s="10">
        <v>12.0</v>
      </c>
      <c r="I185" s="10">
        <v>14.5</v>
      </c>
      <c r="J185" s="10">
        <v>16.0</v>
      </c>
      <c r="K185" s="10">
        <v>16.0</v>
      </c>
      <c r="L185" s="22"/>
      <c r="M185" s="11">
        <f t="shared" si="1"/>
        <v>15.38571429</v>
      </c>
      <c r="N185" s="11">
        <f t="shared" si="2"/>
        <v>15</v>
      </c>
      <c r="O185" s="23" t="str">
        <f t="shared" si="3"/>
        <v>APROBADO</v>
      </c>
      <c r="P185" s="23" t="str">
        <f>IF(OR(D185="Académica",D185="Empresa"),(IF(M185&lt;Leyenda!$I$11,"ALTO",(IF(M185&lt;=Leyenda!$I$10,"MEDIO","BAJO")))),(IF(M185&lt;Leyenda!$J$11,"ALTO",(IF(M185&lt;=Leyenda!$J$10,"MEDIO","BAJO")))))</f>
        <v>MEDIO</v>
      </c>
    </row>
    <row r="186">
      <c r="A186" s="8" t="s">
        <v>1048</v>
      </c>
      <c r="B186" s="9" t="s">
        <v>25</v>
      </c>
      <c r="C186" s="9" t="s">
        <v>2444</v>
      </c>
      <c r="D186" s="9" t="s">
        <v>23</v>
      </c>
      <c r="E186" s="10">
        <v>19.3</v>
      </c>
      <c r="F186" s="10">
        <v>18.0</v>
      </c>
      <c r="G186" s="10">
        <v>18.0</v>
      </c>
      <c r="H186" s="10">
        <v>18.0</v>
      </c>
      <c r="I186" s="10">
        <v>18.5</v>
      </c>
      <c r="J186" s="10">
        <v>18.0</v>
      </c>
      <c r="K186" s="10">
        <v>18.0</v>
      </c>
      <c r="L186" s="22"/>
      <c r="M186" s="11">
        <f t="shared" si="1"/>
        <v>18.25714286</v>
      </c>
      <c r="N186" s="11">
        <f t="shared" si="2"/>
        <v>18</v>
      </c>
      <c r="O186" s="23" t="str">
        <f t="shared" si="3"/>
        <v>APROBADO</v>
      </c>
      <c r="P186" s="23" t="str">
        <f>IF(OR(D186="Académica",D186="Empresa"),(IF(M186&lt;Leyenda!$I$11,"ALTO",(IF(M186&lt;=Leyenda!$I$10,"MEDIO","BAJO")))),(IF(M186&lt;Leyenda!$J$11,"ALTO",(IF(M186&lt;=Leyenda!$J$10,"MEDIO","BAJO")))))</f>
        <v>BAJO</v>
      </c>
    </row>
    <row r="187">
      <c r="A187" s="8" t="s">
        <v>2759</v>
      </c>
      <c r="B187" s="9" t="s">
        <v>25</v>
      </c>
      <c r="C187" s="9" t="s">
        <v>2444</v>
      </c>
      <c r="D187" s="9" t="s">
        <v>23</v>
      </c>
      <c r="E187" s="10">
        <v>20.0</v>
      </c>
      <c r="F187" s="10">
        <v>18.0</v>
      </c>
      <c r="G187" s="10">
        <v>10.0</v>
      </c>
      <c r="H187" s="10">
        <v>18.0</v>
      </c>
      <c r="I187" s="10">
        <v>18.0</v>
      </c>
      <c r="J187" s="10">
        <v>18.0</v>
      </c>
      <c r="K187" s="10">
        <v>18.0</v>
      </c>
      <c r="L187" s="22"/>
      <c r="M187" s="11">
        <f t="shared" si="1"/>
        <v>17.14285714</v>
      </c>
      <c r="N187" s="11">
        <f t="shared" si="2"/>
        <v>17</v>
      </c>
      <c r="O187" s="23" t="str">
        <f t="shared" si="3"/>
        <v>DESAPROBADO</v>
      </c>
      <c r="P187" s="23" t="str">
        <f>IF(OR(D187="Académica",D187="Empresa"),(IF(M187&lt;Leyenda!$I$11,"ALTO",(IF(M187&lt;=Leyenda!$I$10,"MEDIO","BAJO")))),(IF(M187&lt;Leyenda!$J$11,"ALTO",(IF(M187&lt;=Leyenda!$J$10,"MEDIO","BAJO")))))</f>
        <v>BAJO</v>
      </c>
    </row>
    <row r="188">
      <c r="A188" s="8" t="s">
        <v>2760</v>
      </c>
      <c r="B188" s="9" t="s">
        <v>386</v>
      </c>
      <c r="C188" s="9" t="s">
        <v>2444</v>
      </c>
      <c r="D188" s="9" t="s">
        <v>23</v>
      </c>
      <c r="E188" s="10">
        <v>14.0</v>
      </c>
      <c r="F188" s="10">
        <v>14.0</v>
      </c>
      <c r="G188" s="10">
        <v>12.8</v>
      </c>
      <c r="H188" s="10">
        <v>14.0</v>
      </c>
      <c r="I188" s="10">
        <v>13.8</v>
      </c>
      <c r="J188" s="10">
        <v>16.3</v>
      </c>
      <c r="K188" s="10">
        <v>16.3</v>
      </c>
      <c r="L188" s="22"/>
      <c r="M188" s="11">
        <f t="shared" si="1"/>
        <v>14.45714286</v>
      </c>
      <c r="N188" s="11">
        <f t="shared" si="2"/>
        <v>14</v>
      </c>
      <c r="O188" s="23" t="str">
        <f t="shared" si="3"/>
        <v>APROBADO</v>
      </c>
      <c r="P188" s="23" t="str">
        <f>IF(OR(D188="Académica",D188="Empresa"),(IF(M188&lt;Leyenda!$I$11,"ALTO",(IF(M188&lt;=Leyenda!$I$10,"MEDIO","BAJO")))),(IF(M188&lt;Leyenda!$J$11,"ALTO",(IF(M188&lt;=Leyenda!$J$10,"MEDIO","BAJO")))))</f>
        <v>ALTO</v>
      </c>
    </row>
    <row r="189">
      <c r="A189" s="8" t="s">
        <v>1596</v>
      </c>
      <c r="B189" s="9" t="s">
        <v>90</v>
      </c>
      <c r="C189" s="9" t="s">
        <v>2444</v>
      </c>
      <c r="D189" s="9" t="s">
        <v>23</v>
      </c>
      <c r="E189" s="10">
        <v>18.0</v>
      </c>
      <c r="F189" s="10">
        <v>18.0</v>
      </c>
      <c r="G189" s="10">
        <v>18.5</v>
      </c>
      <c r="H189" s="10">
        <v>18.0</v>
      </c>
      <c r="I189" s="10">
        <v>18.0</v>
      </c>
      <c r="J189" s="10">
        <v>18.0</v>
      </c>
      <c r="K189" s="10">
        <v>18.0</v>
      </c>
      <c r="L189" s="22"/>
      <c r="M189" s="11">
        <f t="shared" si="1"/>
        <v>18.07142857</v>
      </c>
      <c r="N189" s="11">
        <f t="shared" si="2"/>
        <v>18</v>
      </c>
      <c r="O189" s="23" t="str">
        <f t="shared" si="3"/>
        <v>APROBADO</v>
      </c>
      <c r="P189" s="23" t="str">
        <f>IF(OR(D189="Académica",D189="Empresa"),(IF(M189&lt;Leyenda!$I$11,"ALTO",(IF(M189&lt;=Leyenda!$I$10,"MEDIO","BAJO")))),(IF(M189&lt;Leyenda!$J$11,"ALTO",(IF(M189&lt;=Leyenda!$J$10,"MEDIO","BAJO")))))</f>
        <v>BAJO</v>
      </c>
    </row>
    <row r="190">
      <c r="A190" s="8" t="s">
        <v>2388</v>
      </c>
      <c r="B190" s="9" t="s">
        <v>90</v>
      </c>
      <c r="C190" s="9" t="s">
        <v>2444</v>
      </c>
      <c r="D190" s="9" t="s">
        <v>23</v>
      </c>
      <c r="E190" s="10">
        <v>18.0</v>
      </c>
      <c r="F190" s="10">
        <v>18.0</v>
      </c>
      <c r="G190" s="10">
        <v>19.5</v>
      </c>
      <c r="H190" s="10">
        <v>18.5</v>
      </c>
      <c r="I190" s="10">
        <v>18.0</v>
      </c>
      <c r="J190" s="10">
        <v>18.5</v>
      </c>
      <c r="K190" s="10">
        <v>18.5</v>
      </c>
      <c r="L190" s="22"/>
      <c r="M190" s="11">
        <f t="shared" si="1"/>
        <v>18.42857143</v>
      </c>
      <c r="N190" s="11">
        <f t="shared" si="2"/>
        <v>18</v>
      </c>
      <c r="O190" s="23" t="str">
        <f t="shared" si="3"/>
        <v>APROBADO</v>
      </c>
      <c r="P190" s="23" t="str">
        <f>IF(OR(D190="Académica",D190="Empresa"),(IF(M190&lt;Leyenda!$I$11,"ALTO",(IF(M190&lt;=Leyenda!$I$10,"MEDIO","BAJO")))),(IF(M190&lt;Leyenda!$J$11,"ALTO",(IF(M190&lt;=Leyenda!$J$10,"MEDIO","BAJO")))))</f>
        <v>BAJO</v>
      </c>
    </row>
    <row r="191">
      <c r="A191" s="8" t="s">
        <v>1510</v>
      </c>
      <c r="B191" s="9" t="s">
        <v>21</v>
      </c>
      <c r="C191" s="9" t="s">
        <v>2444</v>
      </c>
      <c r="D191" s="9" t="s">
        <v>23</v>
      </c>
      <c r="E191" s="10">
        <v>18.7</v>
      </c>
      <c r="F191" s="10">
        <v>18.0</v>
      </c>
      <c r="G191" s="10">
        <v>18.0</v>
      </c>
      <c r="H191" s="10">
        <v>18.0</v>
      </c>
      <c r="I191" s="10">
        <v>18.5</v>
      </c>
      <c r="J191" s="10">
        <v>18.0</v>
      </c>
      <c r="K191" s="10">
        <v>18.0</v>
      </c>
      <c r="L191" s="22"/>
      <c r="M191" s="11">
        <f t="shared" si="1"/>
        <v>18.17142857</v>
      </c>
      <c r="N191" s="11">
        <f t="shared" si="2"/>
        <v>18</v>
      </c>
      <c r="O191" s="23" t="str">
        <f t="shared" si="3"/>
        <v>APROBADO</v>
      </c>
      <c r="P191" s="23" t="str">
        <f>IF(OR(D191="Académica",D191="Empresa"),(IF(M191&lt;Leyenda!$I$11,"ALTO",(IF(M191&lt;=Leyenda!$I$10,"MEDIO","BAJO")))),(IF(M191&lt;Leyenda!$J$11,"ALTO",(IF(M191&lt;=Leyenda!$J$10,"MEDIO","BAJO")))))</f>
        <v>BAJO</v>
      </c>
    </row>
    <row r="192">
      <c r="A192" s="8" t="s">
        <v>1845</v>
      </c>
      <c r="B192" s="9" t="s">
        <v>21</v>
      </c>
      <c r="C192" s="9" t="s">
        <v>2444</v>
      </c>
      <c r="D192" s="9" t="s">
        <v>23</v>
      </c>
      <c r="E192" s="10">
        <v>19.3</v>
      </c>
      <c r="F192" s="10">
        <v>18.0</v>
      </c>
      <c r="G192" s="10">
        <v>18.5</v>
      </c>
      <c r="H192" s="10">
        <v>18.0</v>
      </c>
      <c r="I192" s="10">
        <v>18.5</v>
      </c>
      <c r="J192" s="10">
        <v>18.0</v>
      </c>
      <c r="K192" s="10">
        <v>18.0</v>
      </c>
      <c r="L192" s="22"/>
      <c r="M192" s="11">
        <f t="shared" si="1"/>
        <v>18.32857143</v>
      </c>
      <c r="N192" s="11">
        <f t="shared" si="2"/>
        <v>18</v>
      </c>
      <c r="O192" s="23" t="str">
        <f t="shared" si="3"/>
        <v>APROBADO</v>
      </c>
      <c r="P192" s="23" t="str">
        <f>IF(OR(D192="Académica",D192="Empresa"),(IF(M192&lt;Leyenda!$I$11,"ALTO",(IF(M192&lt;=Leyenda!$I$10,"MEDIO","BAJO")))),(IF(M192&lt;Leyenda!$J$11,"ALTO",(IF(M192&lt;=Leyenda!$J$10,"MEDIO","BAJO")))))</f>
        <v>BAJO</v>
      </c>
    </row>
    <row r="193">
      <c r="A193" s="8" t="s">
        <v>1347</v>
      </c>
      <c r="B193" s="9" t="s">
        <v>21</v>
      </c>
      <c r="C193" s="9" t="s">
        <v>2444</v>
      </c>
      <c r="D193" s="9" t="s">
        <v>2727</v>
      </c>
      <c r="E193" s="10">
        <v>18.0</v>
      </c>
      <c r="F193" s="10">
        <v>18.0</v>
      </c>
      <c r="G193" s="10">
        <v>14.0</v>
      </c>
      <c r="H193" s="10">
        <v>18.0</v>
      </c>
      <c r="I193" s="10">
        <v>18.5</v>
      </c>
      <c r="J193" s="10">
        <v>18.0</v>
      </c>
      <c r="K193" s="10">
        <v>18.0</v>
      </c>
      <c r="L193" s="22"/>
      <c r="M193" s="11">
        <f t="shared" si="1"/>
        <v>17.5</v>
      </c>
      <c r="N193" s="11">
        <f t="shared" si="2"/>
        <v>18</v>
      </c>
      <c r="O193" s="23" t="str">
        <f t="shared" si="3"/>
        <v>APROBADO</v>
      </c>
      <c r="P193" s="23" t="str">
        <f>IF(OR(D193="Académica",D193="Empresa"),(IF(M193&lt;Leyenda!$I$11,"ALTO",(IF(M193&lt;=Leyenda!$I$10,"MEDIO","BAJO")))),(IF(M193&lt;Leyenda!$J$11,"ALTO",(IF(M193&lt;=Leyenda!$J$10,"MEDIO","BAJO")))))</f>
        <v>BAJO</v>
      </c>
    </row>
    <row r="194">
      <c r="A194" s="8" t="s">
        <v>919</v>
      </c>
      <c r="B194" s="9" t="s">
        <v>50</v>
      </c>
      <c r="C194" s="9" t="s">
        <v>2444</v>
      </c>
      <c r="D194" s="9" t="s">
        <v>23</v>
      </c>
      <c r="E194" s="10">
        <v>15.3</v>
      </c>
      <c r="F194" s="10">
        <v>16.0</v>
      </c>
      <c r="G194" s="10">
        <v>18.0</v>
      </c>
      <c r="H194" s="10">
        <v>14.8</v>
      </c>
      <c r="I194" s="10">
        <v>16.0</v>
      </c>
      <c r="J194" s="10">
        <v>18.0</v>
      </c>
      <c r="K194" s="10">
        <v>18.0</v>
      </c>
      <c r="L194" s="22"/>
      <c r="M194" s="11">
        <f t="shared" si="1"/>
        <v>16.58571429</v>
      </c>
      <c r="N194" s="11">
        <f t="shared" si="2"/>
        <v>17</v>
      </c>
      <c r="O194" s="23" t="str">
        <f t="shared" si="3"/>
        <v>APROBADO</v>
      </c>
      <c r="P194" s="23" t="str">
        <f>IF(OR(D194="Académica",D194="Empresa"),(IF(M194&lt;Leyenda!$I$11,"ALTO",(IF(M194&lt;=Leyenda!$I$10,"MEDIO","BAJO")))),(IF(M194&lt;Leyenda!$J$11,"ALTO",(IF(M194&lt;=Leyenda!$J$10,"MEDIO","BAJO")))))</f>
        <v>BAJO</v>
      </c>
    </row>
    <row r="195">
      <c r="A195" s="8" t="s">
        <v>1269</v>
      </c>
      <c r="B195" s="9" t="s">
        <v>35</v>
      </c>
      <c r="C195" s="9" t="s">
        <v>2444</v>
      </c>
      <c r="D195" s="9" t="s">
        <v>23</v>
      </c>
      <c r="E195" s="10">
        <v>18.0</v>
      </c>
      <c r="F195" s="10">
        <v>18.5</v>
      </c>
      <c r="G195" s="10">
        <v>18.0</v>
      </c>
      <c r="H195" s="10">
        <v>18.0</v>
      </c>
      <c r="I195" s="10">
        <v>18.0</v>
      </c>
      <c r="J195" s="10">
        <v>18.0</v>
      </c>
      <c r="K195" s="10">
        <v>18.0</v>
      </c>
      <c r="L195" s="22"/>
      <c r="M195" s="11">
        <f t="shared" si="1"/>
        <v>18.07142857</v>
      </c>
      <c r="N195" s="11">
        <f t="shared" si="2"/>
        <v>18</v>
      </c>
      <c r="O195" s="23" t="str">
        <f t="shared" si="3"/>
        <v>APROBADO</v>
      </c>
      <c r="P195" s="23" t="str">
        <f>IF(OR(D195="Académica",D195="Empresa"),(IF(M195&lt;Leyenda!$I$11,"ALTO",(IF(M195&lt;=Leyenda!$I$10,"MEDIO","BAJO")))),(IF(M195&lt;Leyenda!$J$11,"ALTO",(IF(M195&lt;=Leyenda!$J$10,"MEDIO","BAJO")))))</f>
        <v>BAJO</v>
      </c>
    </row>
    <row r="196">
      <c r="A196" s="8" t="s">
        <v>1040</v>
      </c>
      <c r="B196" s="9" t="s">
        <v>21</v>
      </c>
      <c r="C196" s="9" t="s">
        <v>2444</v>
      </c>
      <c r="D196" s="9" t="s">
        <v>23</v>
      </c>
      <c r="E196" s="10">
        <v>18.0</v>
      </c>
      <c r="F196" s="10">
        <v>18.0</v>
      </c>
      <c r="G196" s="10">
        <v>18.0</v>
      </c>
      <c r="H196" s="10">
        <v>18.0</v>
      </c>
      <c r="I196" s="10">
        <v>18.0</v>
      </c>
      <c r="J196" s="10">
        <v>14.0</v>
      </c>
      <c r="K196" s="10">
        <v>14.0</v>
      </c>
      <c r="L196" s="22"/>
      <c r="M196" s="11">
        <f t="shared" si="1"/>
        <v>16.85714286</v>
      </c>
      <c r="N196" s="11">
        <f t="shared" si="2"/>
        <v>17</v>
      </c>
      <c r="O196" s="23" t="str">
        <f t="shared" si="3"/>
        <v>APROBADO</v>
      </c>
      <c r="P196" s="23" t="str">
        <f>IF(OR(D196="Académica",D196="Empresa"),(IF(M196&lt;Leyenda!$I$11,"ALTO",(IF(M196&lt;=Leyenda!$I$10,"MEDIO","BAJO")))),(IF(M196&lt;Leyenda!$J$11,"ALTO",(IF(M196&lt;=Leyenda!$J$10,"MEDIO","BAJO")))))</f>
        <v>BAJO</v>
      </c>
    </row>
    <row r="197">
      <c r="A197" s="8" t="s">
        <v>1500</v>
      </c>
      <c r="B197" s="9" t="s">
        <v>50</v>
      </c>
      <c r="C197" s="9" t="s">
        <v>2444</v>
      </c>
      <c r="D197" s="9" t="s">
        <v>23</v>
      </c>
      <c r="E197" s="10">
        <v>18.0</v>
      </c>
      <c r="F197" s="10">
        <v>16.5</v>
      </c>
      <c r="G197" s="10">
        <v>18.0</v>
      </c>
      <c r="H197" s="10">
        <v>16.0</v>
      </c>
      <c r="I197" s="10">
        <v>16.0</v>
      </c>
      <c r="J197" s="10">
        <v>18.0</v>
      </c>
      <c r="K197" s="10">
        <v>18.0</v>
      </c>
      <c r="L197" s="22"/>
      <c r="M197" s="11">
        <f t="shared" si="1"/>
        <v>17.21428571</v>
      </c>
      <c r="N197" s="11">
        <f t="shared" si="2"/>
        <v>17</v>
      </c>
      <c r="O197" s="23" t="str">
        <f t="shared" si="3"/>
        <v>APROBADO</v>
      </c>
      <c r="P197" s="23" t="str">
        <f>IF(OR(D197="Académica",D197="Empresa"),(IF(M197&lt;Leyenda!$I$11,"ALTO",(IF(M197&lt;=Leyenda!$I$10,"MEDIO","BAJO")))),(IF(M197&lt;Leyenda!$J$11,"ALTO",(IF(M197&lt;=Leyenda!$J$10,"MEDIO","BAJO")))))</f>
        <v>BAJO</v>
      </c>
    </row>
    <row r="198">
      <c r="A198" s="8" t="s">
        <v>2761</v>
      </c>
      <c r="B198" s="9" t="s">
        <v>50</v>
      </c>
      <c r="C198" s="9" t="s">
        <v>2444</v>
      </c>
      <c r="D198" s="9" t="s">
        <v>23</v>
      </c>
      <c r="E198" s="10">
        <v>18.0</v>
      </c>
      <c r="F198" s="10">
        <v>16.0</v>
      </c>
      <c r="G198" s="10">
        <v>18.0</v>
      </c>
      <c r="H198" s="10">
        <v>16.5</v>
      </c>
      <c r="I198" s="10">
        <v>16.0</v>
      </c>
      <c r="J198" s="10">
        <v>18.0</v>
      </c>
      <c r="K198" s="10">
        <v>18.0</v>
      </c>
      <c r="L198" s="22"/>
      <c r="M198" s="11">
        <f t="shared" si="1"/>
        <v>17.21428571</v>
      </c>
      <c r="N198" s="11">
        <f t="shared" si="2"/>
        <v>17</v>
      </c>
      <c r="O198" s="23" t="str">
        <f t="shared" si="3"/>
        <v>APROBADO</v>
      </c>
      <c r="P198" s="23" t="str">
        <f>IF(OR(D198="Académica",D198="Empresa"),(IF(M198&lt;Leyenda!$I$11,"ALTO",(IF(M198&lt;=Leyenda!$I$10,"MEDIO","BAJO")))),(IF(M198&lt;Leyenda!$J$11,"ALTO",(IF(M198&lt;=Leyenda!$J$10,"MEDIO","BAJO")))))</f>
        <v>BAJO</v>
      </c>
    </row>
    <row r="199">
      <c r="A199" s="8" t="s">
        <v>821</v>
      </c>
      <c r="B199" s="9" t="s">
        <v>25</v>
      </c>
      <c r="C199" s="9" t="s">
        <v>2444</v>
      </c>
      <c r="D199" s="9" t="s">
        <v>23</v>
      </c>
      <c r="E199" s="10">
        <v>19.3</v>
      </c>
      <c r="F199" s="10">
        <v>18.0</v>
      </c>
      <c r="G199" s="10">
        <v>18.5</v>
      </c>
      <c r="H199" s="10">
        <v>18.0</v>
      </c>
      <c r="I199" s="10">
        <v>18.0</v>
      </c>
      <c r="J199" s="10">
        <v>18.0</v>
      </c>
      <c r="K199" s="10">
        <v>18.0</v>
      </c>
      <c r="L199" s="22"/>
      <c r="M199" s="11">
        <f t="shared" si="1"/>
        <v>18.25714286</v>
      </c>
      <c r="N199" s="11">
        <f t="shared" si="2"/>
        <v>18</v>
      </c>
      <c r="O199" s="23" t="str">
        <f t="shared" si="3"/>
        <v>APROBADO</v>
      </c>
      <c r="P199" s="23" t="str">
        <f>IF(OR(D199="Académica",D199="Empresa"),(IF(M199&lt;Leyenda!$I$11,"ALTO",(IF(M199&lt;=Leyenda!$I$10,"MEDIO","BAJO")))),(IF(M199&lt;Leyenda!$J$11,"ALTO",(IF(M199&lt;=Leyenda!$J$10,"MEDIO","BAJO")))))</f>
        <v>BAJO</v>
      </c>
    </row>
    <row r="200">
      <c r="A200" s="8" t="s">
        <v>1186</v>
      </c>
      <c r="B200" s="9" t="s">
        <v>21</v>
      </c>
      <c r="C200" s="9" t="s">
        <v>108</v>
      </c>
      <c r="D200" s="9" t="s">
        <v>23</v>
      </c>
      <c r="E200" s="10">
        <v>19.3</v>
      </c>
      <c r="F200" s="10">
        <v>18.5</v>
      </c>
      <c r="G200" s="10">
        <v>18.5</v>
      </c>
      <c r="H200" s="10">
        <v>18.0</v>
      </c>
      <c r="I200" s="10">
        <v>18.5</v>
      </c>
      <c r="J200" s="10">
        <v>18.0</v>
      </c>
      <c r="K200" s="10">
        <v>18.0</v>
      </c>
      <c r="L200" s="22"/>
      <c r="M200" s="11">
        <f t="shared" si="1"/>
        <v>18.4</v>
      </c>
      <c r="N200" s="11">
        <f t="shared" si="2"/>
        <v>18</v>
      </c>
      <c r="O200" s="23" t="str">
        <f t="shared" si="3"/>
        <v>APROBADO</v>
      </c>
      <c r="P200" s="23" t="str">
        <f>IF(OR(D200="Académica",D200="Empresa"),(IF(M200&lt;Leyenda!$I$11,"ALTO",(IF(M200&lt;=Leyenda!$I$10,"MEDIO","BAJO")))),(IF(M200&lt;Leyenda!$J$11,"ALTO",(IF(M200&lt;=Leyenda!$J$10,"MEDIO","BAJO")))))</f>
        <v>BAJO</v>
      </c>
    </row>
    <row r="201">
      <c r="A201" s="8" t="s">
        <v>2762</v>
      </c>
      <c r="B201" s="9" t="s">
        <v>601</v>
      </c>
      <c r="C201" s="9" t="s">
        <v>108</v>
      </c>
      <c r="D201" s="9" t="s">
        <v>23</v>
      </c>
      <c r="E201" s="10">
        <v>18.5</v>
      </c>
      <c r="F201" s="10">
        <v>15.5</v>
      </c>
      <c r="G201" s="10">
        <v>15.3</v>
      </c>
      <c r="H201" s="10">
        <v>15.5</v>
      </c>
      <c r="I201" s="10">
        <v>14.8</v>
      </c>
      <c r="J201" s="10">
        <v>14.5</v>
      </c>
      <c r="K201" s="10">
        <v>14.5</v>
      </c>
      <c r="L201" s="22"/>
      <c r="M201" s="11">
        <f t="shared" si="1"/>
        <v>15.51428571</v>
      </c>
      <c r="N201" s="11">
        <f t="shared" si="2"/>
        <v>16</v>
      </c>
      <c r="O201" s="23" t="str">
        <f t="shared" si="3"/>
        <v>APROBADO</v>
      </c>
      <c r="P201" s="23" t="str">
        <f>IF(OR(D201="Académica",D201="Empresa"),(IF(M201&lt;Leyenda!$I$11,"ALTO",(IF(M201&lt;=Leyenda!$I$10,"MEDIO","BAJO")))),(IF(M201&lt;Leyenda!$J$11,"ALTO",(IF(M201&lt;=Leyenda!$J$10,"MEDIO","BAJO")))))</f>
        <v>MEDIO</v>
      </c>
    </row>
    <row r="202">
      <c r="A202" s="8" t="s">
        <v>2763</v>
      </c>
      <c r="B202" s="9" t="s">
        <v>601</v>
      </c>
      <c r="C202" s="9" t="s">
        <v>108</v>
      </c>
      <c r="D202" s="9" t="s">
        <v>23</v>
      </c>
      <c r="E202" s="10">
        <v>18.3</v>
      </c>
      <c r="F202" s="10">
        <v>14.0</v>
      </c>
      <c r="G202" s="10">
        <v>18.5</v>
      </c>
      <c r="H202" s="10">
        <v>15.3</v>
      </c>
      <c r="I202" s="10">
        <v>16.0</v>
      </c>
      <c r="J202" s="10">
        <v>14.3</v>
      </c>
      <c r="K202" s="10">
        <v>14.3</v>
      </c>
      <c r="L202" s="22"/>
      <c r="M202" s="11">
        <f t="shared" si="1"/>
        <v>15.81428571</v>
      </c>
      <c r="N202" s="11">
        <f t="shared" si="2"/>
        <v>16</v>
      </c>
      <c r="O202" s="23" t="str">
        <f t="shared" si="3"/>
        <v>APROBADO</v>
      </c>
      <c r="P202" s="23" t="str">
        <f>IF(OR(D202="Académica",D202="Empresa"),(IF(M202&lt;Leyenda!$I$11,"ALTO",(IF(M202&lt;=Leyenda!$I$10,"MEDIO","BAJO")))),(IF(M202&lt;Leyenda!$J$11,"ALTO",(IF(M202&lt;=Leyenda!$J$10,"MEDIO","BAJO")))))</f>
        <v>MEDIO</v>
      </c>
    </row>
    <row r="203">
      <c r="A203" s="8" t="s">
        <v>2459</v>
      </c>
      <c r="B203" s="9" t="s">
        <v>386</v>
      </c>
      <c r="C203" s="9" t="s">
        <v>108</v>
      </c>
      <c r="D203" s="9" t="s">
        <v>23</v>
      </c>
      <c r="E203" s="10">
        <v>19.0</v>
      </c>
      <c r="F203" s="10">
        <v>16.8</v>
      </c>
      <c r="G203" s="10">
        <v>16.8</v>
      </c>
      <c r="H203" s="10">
        <v>18.3</v>
      </c>
      <c r="I203" s="10">
        <v>16.8</v>
      </c>
      <c r="J203" s="10">
        <v>18.5</v>
      </c>
      <c r="K203" s="10">
        <v>18.5</v>
      </c>
      <c r="L203" s="22"/>
      <c r="M203" s="11">
        <f t="shared" si="1"/>
        <v>17.81428571</v>
      </c>
      <c r="N203" s="11">
        <f t="shared" si="2"/>
        <v>18</v>
      </c>
      <c r="O203" s="23" t="str">
        <f t="shared" si="3"/>
        <v>APROBADO</v>
      </c>
      <c r="P203" s="23" t="str">
        <f>IF(OR(D203="Académica",D203="Empresa"),(IF(M203&lt;Leyenda!$I$11,"ALTO",(IF(M203&lt;=Leyenda!$I$10,"MEDIO","BAJO")))),(IF(M203&lt;Leyenda!$J$11,"ALTO",(IF(M203&lt;=Leyenda!$J$10,"MEDIO","BAJO")))))</f>
        <v>BAJO</v>
      </c>
    </row>
    <row r="204">
      <c r="A204" s="8" t="s">
        <v>2764</v>
      </c>
      <c r="B204" s="9" t="s">
        <v>601</v>
      </c>
      <c r="C204" s="9" t="s">
        <v>108</v>
      </c>
      <c r="D204" s="9" t="s">
        <v>23</v>
      </c>
      <c r="E204" s="10">
        <v>17.3</v>
      </c>
      <c r="F204" s="10">
        <v>15.3</v>
      </c>
      <c r="G204" s="10">
        <v>15.8</v>
      </c>
      <c r="H204" s="10">
        <v>17.3</v>
      </c>
      <c r="I204" s="10">
        <v>15.8</v>
      </c>
      <c r="J204" s="10">
        <v>14.0</v>
      </c>
      <c r="K204" s="10">
        <v>14.0</v>
      </c>
      <c r="L204" s="22"/>
      <c r="M204" s="11">
        <f t="shared" si="1"/>
        <v>15.64285714</v>
      </c>
      <c r="N204" s="11">
        <f t="shared" si="2"/>
        <v>16</v>
      </c>
      <c r="O204" s="23" t="str">
        <f t="shared" si="3"/>
        <v>APROBADO</v>
      </c>
      <c r="P204" s="23" t="str">
        <f>IF(OR(D204="Académica",D204="Empresa"),(IF(M204&lt;Leyenda!$I$11,"ALTO",(IF(M204&lt;=Leyenda!$I$10,"MEDIO","BAJO")))),(IF(M204&lt;Leyenda!$J$11,"ALTO",(IF(M204&lt;=Leyenda!$J$10,"MEDIO","BAJO")))))</f>
        <v>MEDIO</v>
      </c>
    </row>
    <row r="205">
      <c r="A205" s="8" t="s">
        <v>2460</v>
      </c>
      <c r="B205" s="9" t="s">
        <v>21</v>
      </c>
      <c r="C205" s="9" t="s">
        <v>108</v>
      </c>
      <c r="D205" s="9" t="s">
        <v>23</v>
      </c>
      <c r="E205" s="10">
        <v>19.3</v>
      </c>
      <c r="F205" s="10">
        <v>18.0</v>
      </c>
      <c r="G205" s="10">
        <v>18.0</v>
      </c>
      <c r="H205" s="10">
        <v>18.0</v>
      </c>
      <c r="I205" s="10">
        <v>18.0</v>
      </c>
      <c r="J205" s="10">
        <v>18.0</v>
      </c>
      <c r="K205" s="10">
        <v>18.0</v>
      </c>
      <c r="L205" s="22"/>
      <c r="M205" s="11">
        <f t="shared" si="1"/>
        <v>18.18571429</v>
      </c>
      <c r="N205" s="11">
        <f t="shared" si="2"/>
        <v>18</v>
      </c>
      <c r="O205" s="23" t="str">
        <f t="shared" si="3"/>
        <v>APROBADO</v>
      </c>
      <c r="P205" s="23" t="str">
        <f>IF(OR(D205="Académica",D205="Empresa"),(IF(M205&lt;Leyenda!$I$11,"ALTO",(IF(M205&lt;=Leyenda!$I$10,"MEDIO","BAJO")))),(IF(M205&lt;Leyenda!$J$11,"ALTO",(IF(M205&lt;=Leyenda!$J$10,"MEDIO","BAJO")))))</f>
        <v>BAJO</v>
      </c>
    </row>
    <row r="206">
      <c r="A206" s="8" t="s">
        <v>2461</v>
      </c>
      <c r="B206" s="9" t="s">
        <v>386</v>
      </c>
      <c r="C206" s="9" t="s">
        <v>108</v>
      </c>
      <c r="D206" s="9" t="s">
        <v>23</v>
      </c>
      <c r="E206" s="10">
        <v>18.5</v>
      </c>
      <c r="F206" s="10">
        <v>17.0</v>
      </c>
      <c r="G206" s="10">
        <v>17.8</v>
      </c>
      <c r="H206" s="10">
        <v>18.8</v>
      </c>
      <c r="I206" s="10">
        <v>17.3</v>
      </c>
      <c r="J206" s="10">
        <v>18.8</v>
      </c>
      <c r="K206" s="10">
        <v>18.8</v>
      </c>
      <c r="L206" s="22"/>
      <c r="M206" s="11">
        <f t="shared" si="1"/>
        <v>18.14285714</v>
      </c>
      <c r="N206" s="11">
        <f t="shared" si="2"/>
        <v>18</v>
      </c>
      <c r="O206" s="23" t="str">
        <f t="shared" si="3"/>
        <v>APROBADO</v>
      </c>
      <c r="P206" s="23" t="str">
        <f>IF(OR(D206="Académica",D206="Empresa"),(IF(M206&lt;Leyenda!$I$11,"ALTO",(IF(M206&lt;=Leyenda!$I$10,"MEDIO","BAJO")))),(IF(M206&lt;Leyenda!$J$11,"ALTO",(IF(M206&lt;=Leyenda!$J$10,"MEDIO","BAJO")))))</f>
        <v>BAJO</v>
      </c>
    </row>
    <row r="207">
      <c r="A207" s="8" t="s">
        <v>2765</v>
      </c>
      <c r="B207" s="9" t="s">
        <v>601</v>
      </c>
      <c r="C207" s="9" t="s">
        <v>108</v>
      </c>
      <c r="D207" s="9" t="s">
        <v>23</v>
      </c>
      <c r="E207" s="10">
        <v>18.3</v>
      </c>
      <c r="F207" s="10">
        <v>15.5</v>
      </c>
      <c r="G207" s="10">
        <v>15.8</v>
      </c>
      <c r="H207" s="10">
        <v>15.0</v>
      </c>
      <c r="I207" s="10">
        <v>15.8</v>
      </c>
      <c r="J207" s="10">
        <v>14.8</v>
      </c>
      <c r="K207" s="10">
        <v>14.8</v>
      </c>
      <c r="L207" s="22"/>
      <c r="M207" s="11">
        <f t="shared" si="1"/>
        <v>15.71428571</v>
      </c>
      <c r="N207" s="11">
        <f t="shared" si="2"/>
        <v>16</v>
      </c>
      <c r="O207" s="23" t="str">
        <f t="shared" si="3"/>
        <v>APROBADO</v>
      </c>
      <c r="P207" s="23" t="str">
        <f>IF(OR(D207="Académica",D207="Empresa"),(IF(M207&lt;Leyenda!$I$11,"ALTO",(IF(M207&lt;=Leyenda!$I$10,"MEDIO","BAJO")))),(IF(M207&lt;Leyenda!$J$11,"ALTO",(IF(M207&lt;=Leyenda!$J$10,"MEDIO","BAJO")))))</f>
        <v>MEDIO</v>
      </c>
    </row>
    <row r="208">
      <c r="A208" s="8" t="s">
        <v>2462</v>
      </c>
      <c r="B208" s="9" t="s">
        <v>21</v>
      </c>
      <c r="C208" s="9" t="s">
        <v>108</v>
      </c>
      <c r="D208" s="9" t="s">
        <v>23</v>
      </c>
      <c r="E208" s="10">
        <v>15.3</v>
      </c>
      <c r="F208" s="10">
        <v>18.0</v>
      </c>
      <c r="G208" s="10">
        <v>14.0</v>
      </c>
      <c r="H208" s="10">
        <v>18.0</v>
      </c>
      <c r="I208" s="10">
        <v>14.0</v>
      </c>
      <c r="J208" s="10">
        <v>18.0</v>
      </c>
      <c r="K208" s="10">
        <v>18.0</v>
      </c>
      <c r="L208" s="22"/>
      <c r="M208" s="11">
        <f t="shared" si="1"/>
        <v>16.47142857</v>
      </c>
      <c r="N208" s="11">
        <f t="shared" si="2"/>
        <v>16</v>
      </c>
      <c r="O208" s="23" t="str">
        <f t="shared" si="3"/>
        <v>APROBADO</v>
      </c>
      <c r="P208" s="23" t="str">
        <f>IF(OR(D208="Académica",D208="Empresa"),(IF(M208&lt;Leyenda!$I$11,"ALTO",(IF(M208&lt;=Leyenda!$I$10,"MEDIO","BAJO")))),(IF(M208&lt;Leyenda!$J$11,"ALTO",(IF(M208&lt;=Leyenda!$J$10,"MEDIO","BAJO")))))</f>
        <v>MEDIO</v>
      </c>
    </row>
    <row r="209">
      <c r="A209" s="8" t="s">
        <v>2766</v>
      </c>
      <c r="B209" s="9" t="s">
        <v>21</v>
      </c>
      <c r="C209" s="9" t="s">
        <v>108</v>
      </c>
      <c r="D209" s="9" t="s">
        <v>23</v>
      </c>
      <c r="E209" s="10">
        <v>19.3</v>
      </c>
      <c r="F209" s="10">
        <v>18.5</v>
      </c>
      <c r="G209" s="10">
        <v>19.0</v>
      </c>
      <c r="H209" s="10">
        <v>16.0</v>
      </c>
      <c r="I209" s="10">
        <v>18.0</v>
      </c>
      <c r="J209" s="10">
        <v>18.5</v>
      </c>
      <c r="K209" s="10">
        <v>18.5</v>
      </c>
      <c r="L209" s="22"/>
      <c r="M209" s="11">
        <f t="shared" si="1"/>
        <v>18.25714286</v>
      </c>
      <c r="N209" s="11">
        <f t="shared" si="2"/>
        <v>18</v>
      </c>
      <c r="O209" s="23" t="str">
        <f t="shared" si="3"/>
        <v>APROBADO</v>
      </c>
      <c r="P209" s="23" t="str">
        <f>IF(OR(D209="Académica",D209="Empresa"),(IF(M209&lt;Leyenda!$I$11,"ALTO",(IF(M209&lt;=Leyenda!$I$10,"MEDIO","BAJO")))),(IF(M209&lt;Leyenda!$J$11,"ALTO",(IF(M209&lt;=Leyenda!$J$10,"MEDIO","BAJO")))))</f>
        <v>BAJO</v>
      </c>
    </row>
    <row r="210">
      <c r="A210" s="8" t="s">
        <v>2767</v>
      </c>
      <c r="B210" s="9" t="s">
        <v>601</v>
      </c>
      <c r="C210" s="9" t="s">
        <v>108</v>
      </c>
      <c r="D210" s="9" t="s">
        <v>23</v>
      </c>
      <c r="E210" s="10">
        <v>17.8</v>
      </c>
      <c r="F210" s="10">
        <v>15.0</v>
      </c>
      <c r="G210" s="10">
        <v>18.0</v>
      </c>
      <c r="H210" s="10">
        <v>16.8</v>
      </c>
      <c r="I210" s="10">
        <v>16.3</v>
      </c>
      <c r="J210" s="10">
        <v>16.0</v>
      </c>
      <c r="K210" s="10">
        <v>16.0</v>
      </c>
      <c r="L210" s="22"/>
      <c r="M210" s="11">
        <f t="shared" si="1"/>
        <v>16.55714286</v>
      </c>
      <c r="N210" s="11">
        <f t="shared" si="2"/>
        <v>17</v>
      </c>
      <c r="O210" s="23" t="str">
        <f t="shared" si="3"/>
        <v>APROBADO</v>
      </c>
      <c r="P210" s="23" t="str">
        <f>IF(OR(D210="Académica",D210="Empresa"),(IF(M210&lt;Leyenda!$I$11,"ALTO",(IF(M210&lt;=Leyenda!$I$10,"MEDIO","BAJO")))),(IF(M210&lt;Leyenda!$J$11,"ALTO",(IF(M210&lt;=Leyenda!$J$10,"MEDIO","BAJO")))))</f>
        <v>BAJO</v>
      </c>
    </row>
    <row r="211">
      <c r="A211" s="8" t="s">
        <v>2768</v>
      </c>
      <c r="B211" s="9" t="s">
        <v>601</v>
      </c>
      <c r="C211" s="9" t="s">
        <v>108</v>
      </c>
      <c r="D211" s="9" t="s">
        <v>23</v>
      </c>
      <c r="E211" s="10">
        <v>17.3</v>
      </c>
      <c r="F211" s="10">
        <v>15.5</v>
      </c>
      <c r="G211" s="10">
        <v>14.3</v>
      </c>
      <c r="H211" s="10">
        <v>15.8</v>
      </c>
      <c r="I211" s="10">
        <v>16.5</v>
      </c>
      <c r="J211" s="10">
        <v>13.8</v>
      </c>
      <c r="K211" s="10">
        <v>13.8</v>
      </c>
      <c r="L211" s="22"/>
      <c r="M211" s="11">
        <f t="shared" si="1"/>
        <v>15.28571429</v>
      </c>
      <c r="N211" s="11">
        <f t="shared" si="2"/>
        <v>15</v>
      </c>
      <c r="O211" s="23" t="str">
        <f t="shared" si="3"/>
        <v>APROBADO</v>
      </c>
      <c r="P211" s="23" t="str">
        <f>IF(OR(D211="Académica",D211="Empresa"),(IF(M211&lt;Leyenda!$I$11,"ALTO",(IF(M211&lt;=Leyenda!$I$10,"MEDIO","BAJO")))),(IF(M211&lt;Leyenda!$J$11,"ALTO",(IF(M211&lt;=Leyenda!$J$10,"MEDIO","BAJO")))))</f>
        <v>MEDIO</v>
      </c>
    </row>
    <row r="212">
      <c r="A212" s="8" t="s">
        <v>874</v>
      </c>
      <c r="B212" s="9" t="s">
        <v>28</v>
      </c>
      <c r="C212" s="9" t="s">
        <v>108</v>
      </c>
      <c r="D212" s="9" t="s">
        <v>23</v>
      </c>
      <c r="E212" s="10">
        <v>18.7</v>
      </c>
      <c r="F212" s="10">
        <v>18.0</v>
      </c>
      <c r="G212" s="10">
        <v>18.0</v>
      </c>
      <c r="H212" s="10">
        <v>18.0</v>
      </c>
      <c r="I212" s="10">
        <v>18.0</v>
      </c>
      <c r="J212" s="10">
        <v>16.5</v>
      </c>
      <c r="K212" s="10">
        <v>16.5</v>
      </c>
      <c r="L212" s="22"/>
      <c r="M212" s="11">
        <f t="shared" si="1"/>
        <v>17.67142857</v>
      </c>
      <c r="N212" s="11">
        <f t="shared" si="2"/>
        <v>18</v>
      </c>
      <c r="O212" s="23" t="str">
        <f t="shared" si="3"/>
        <v>APROBADO</v>
      </c>
      <c r="P212" s="23" t="str">
        <f>IF(OR(D212="Académica",D212="Empresa"),(IF(M212&lt;Leyenda!$I$11,"ALTO",(IF(M212&lt;=Leyenda!$I$10,"MEDIO","BAJO")))),(IF(M212&lt;Leyenda!$J$11,"ALTO",(IF(M212&lt;=Leyenda!$J$10,"MEDIO","BAJO")))))</f>
        <v>BAJO</v>
      </c>
    </row>
    <row r="213">
      <c r="A213" s="8" t="s">
        <v>2769</v>
      </c>
      <c r="B213" s="9" t="s">
        <v>601</v>
      </c>
      <c r="C213" s="9" t="s">
        <v>108</v>
      </c>
      <c r="D213" s="9" t="s">
        <v>23</v>
      </c>
      <c r="E213" s="10">
        <v>18.8</v>
      </c>
      <c r="F213" s="10">
        <v>15.8</v>
      </c>
      <c r="G213" s="10">
        <v>18.3</v>
      </c>
      <c r="H213" s="10">
        <v>18.3</v>
      </c>
      <c r="I213" s="10">
        <v>17.8</v>
      </c>
      <c r="J213" s="10">
        <v>16.8</v>
      </c>
      <c r="K213" s="10">
        <v>16.8</v>
      </c>
      <c r="L213" s="22"/>
      <c r="M213" s="11">
        <f t="shared" si="1"/>
        <v>17.51428571</v>
      </c>
      <c r="N213" s="11">
        <f t="shared" si="2"/>
        <v>18</v>
      </c>
      <c r="O213" s="23" t="str">
        <f t="shared" si="3"/>
        <v>APROBADO</v>
      </c>
      <c r="P213" s="23" t="str">
        <f>IF(OR(D213="Académica",D213="Empresa"),(IF(M213&lt;Leyenda!$I$11,"ALTO",(IF(M213&lt;=Leyenda!$I$10,"MEDIO","BAJO")))),(IF(M213&lt;Leyenda!$J$11,"ALTO",(IF(M213&lt;=Leyenda!$J$10,"MEDIO","BAJO")))))</f>
        <v>BAJO</v>
      </c>
    </row>
    <row r="214">
      <c r="A214" s="8" t="s">
        <v>2168</v>
      </c>
      <c r="B214" s="9" t="s">
        <v>17</v>
      </c>
      <c r="C214" s="9" t="s">
        <v>108</v>
      </c>
      <c r="D214" s="9" t="s">
        <v>23</v>
      </c>
      <c r="E214" s="10">
        <v>16.8</v>
      </c>
      <c r="F214" s="10">
        <v>16.5</v>
      </c>
      <c r="G214" s="10">
        <v>18.3</v>
      </c>
      <c r="H214" s="10">
        <v>16.3</v>
      </c>
      <c r="I214" s="10">
        <v>16.8</v>
      </c>
      <c r="J214" s="10">
        <v>17.8</v>
      </c>
      <c r="K214" s="10">
        <v>17.8</v>
      </c>
      <c r="L214" s="22"/>
      <c r="M214" s="11">
        <f t="shared" si="1"/>
        <v>17.18571429</v>
      </c>
      <c r="N214" s="11">
        <f t="shared" si="2"/>
        <v>17</v>
      </c>
      <c r="O214" s="23" t="str">
        <f t="shared" si="3"/>
        <v>APROBADO</v>
      </c>
      <c r="P214" s="23" t="str">
        <f>IF(OR(D214="Académica",D214="Empresa"),(IF(M214&lt;Leyenda!$I$11,"ALTO",(IF(M214&lt;=Leyenda!$I$10,"MEDIO","BAJO")))),(IF(M214&lt;Leyenda!$J$11,"ALTO",(IF(M214&lt;=Leyenda!$J$10,"MEDIO","BAJO")))))</f>
        <v>BAJO</v>
      </c>
    </row>
    <row r="215">
      <c r="A215" s="8" t="s">
        <v>2463</v>
      </c>
      <c r="B215" s="9" t="s">
        <v>21</v>
      </c>
      <c r="C215" s="9" t="s">
        <v>108</v>
      </c>
      <c r="D215" s="9" t="s">
        <v>23</v>
      </c>
      <c r="E215" s="10">
        <v>18.7</v>
      </c>
      <c r="F215" s="10">
        <v>18.0</v>
      </c>
      <c r="G215" s="10">
        <v>18.5</v>
      </c>
      <c r="H215" s="10">
        <v>18.0</v>
      </c>
      <c r="I215" s="10">
        <v>18.0</v>
      </c>
      <c r="J215" s="10">
        <v>18.5</v>
      </c>
      <c r="K215" s="10">
        <v>18.5</v>
      </c>
      <c r="L215" s="22"/>
      <c r="M215" s="11">
        <f t="shared" si="1"/>
        <v>18.31428571</v>
      </c>
      <c r="N215" s="11">
        <f t="shared" si="2"/>
        <v>18</v>
      </c>
      <c r="O215" s="23" t="str">
        <f t="shared" si="3"/>
        <v>APROBADO</v>
      </c>
      <c r="P215" s="23" t="str">
        <f>IF(OR(D215="Académica",D215="Empresa"),(IF(M215&lt;Leyenda!$I$11,"ALTO",(IF(M215&lt;=Leyenda!$I$10,"MEDIO","BAJO")))),(IF(M215&lt;Leyenda!$J$11,"ALTO",(IF(M215&lt;=Leyenda!$J$10,"MEDIO","BAJO")))))</f>
        <v>BAJO</v>
      </c>
    </row>
    <row r="216">
      <c r="A216" s="8" t="s">
        <v>2169</v>
      </c>
      <c r="B216" s="9" t="s">
        <v>17</v>
      </c>
      <c r="C216" s="9" t="s">
        <v>108</v>
      </c>
      <c r="D216" s="9" t="s">
        <v>23</v>
      </c>
      <c r="E216" s="10">
        <v>15.0</v>
      </c>
      <c r="F216" s="10">
        <v>14.5</v>
      </c>
      <c r="G216" s="10">
        <v>15.5</v>
      </c>
      <c r="H216" s="10">
        <v>16.3</v>
      </c>
      <c r="I216" s="10">
        <v>15.0</v>
      </c>
      <c r="J216" s="10">
        <v>15.5</v>
      </c>
      <c r="K216" s="10">
        <v>15.5</v>
      </c>
      <c r="L216" s="22"/>
      <c r="M216" s="11">
        <f t="shared" si="1"/>
        <v>15.32857143</v>
      </c>
      <c r="N216" s="11">
        <f t="shared" si="2"/>
        <v>15</v>
      </c>
      <c r="O216" s="23" t="str">
        <f t="shared" si="3"/>
        <v>APROBADO</v>
      </c>
      <c r="P216" s="23" t="str">
        <f>IF(OR(D216="Académica",D216="Empresa"),(IF(M216&lt;Leyenda!$I$11,"ALTO",(IF(M216&lt;=Leyenda!$I$10,"MEDIO","BAJO")))),(IF(M216&lt;Leyenda!$J$11,"ALTO",(IF(M216&lt;=Leyenda!$J$10,"MEDIO","BAJO")))))</f>
        <v>MEDIO</v>
      </c>
    </row>
    <row r="217">
      <c r="A217" s="8" t="s">
        <v>2770</v>
      </c>
      <c r="B217" s="9" t="s">
        <v>601</v>
      </c>
      <c r="C217" s="9" t="s">
        <v>108</v>
      </c>
      <c r="D217" s="9" t="s">
        <v>23</v>
      </c>
      <c r="E217" s="10">
        <v>17.3</v>
      </c>
      <c r="F217" s="10">
        <v>13.0</v>
      </c>
      <c r="G217" s="10">
        <v>15.5</v>
      </c>
      <c r="H217" s="10">
        <v>15.0</v>
      </c>
      <c r="I217" s="10">
        <v>14.0</v>
      </c>
      <c r="J217" s="10">
        <v>12.3</v>
      </c>
      <c r="K217" s="10">
        <v>12.3</v>
      </c>
      <c r="L217" s="22"/>
      <c r="M217" s="11">
        <f t="shared" si="1"/>
        <v>14.2</v>
      </c>
      <c r="N217" s="11">
        <f t="shared" si="2"/>
        <v>14</v>
      </c>
      <c r="O217" s="23" t="str">
        <f t="shared" si="3"/>
        <v>APROBADO</v>
      </c>
      <c r="P217" s="23" t="str">
        <f>IF(OR(D217="Académica",D217="Empresa"),(IF(M217&lt;Leyenda!$I$11,"ALTO",(IF(M217&lt;=Leyenda!$I$10,"MEDIO","BAJO")))),(IF(M217&lt;Leyenda!$J$11,"ALTO",(IF(M217&lt;=Leyenda!$J$10,"MEDIO","BAJO")))))</f>
        <v>ALTO</v>
      </c>
    </row>
    <row r="218">
      <c r="A218" s="8" t="s">
        <v>2771</v>
      </c>
      <c r="B218" s="9" t="s">
        <v>601</v>
      </c>
      <c r="C218" s="9" t="s">
        <v>108</v>
      </c>
      <c r="D218" s="9" t="s">
        <v>23</v>
      </c>
      <c r="E218" s="10">
        <v>15.5</v>
      </c>
      <c r="F218" s="10">
        <v>15.3</v>
      </c>
      <c r="G218" s="10">
        <v>18.8</v>
      </c>
      <c r="H218" s="10">
        <v>16.5</v>
      </c>
      <c r="I218" s="10">
        <v>16.3</v>
      </c>
      <c r="J218" s="10">
        <v>16.5</v>
      </c>
      <c r="K218" s="10">
        <v>16.5</v>
      </c>
      <c r="L218" s="22"/>
      <c r="M218" s="11">
        <f t="shared" si="1"/>
        <v>16.48571429</v>
      </c>
      <c r="N218" s="11">
        <f t="shared" si="2"/>
        <v>16</v>
      </c>
      <c r="O218" s="23" t="str">
        <f t="shared" si="3"/>
        <v>APROBADO</v>
      </c>
      <c r="P218" s="23" t="str">
        <f>IF(OR(D218="Académica",D218="Empresa"),(IF(M218&lt;Leyenda!$I$11,"ALTO",(IF(M218&lt;=Leyenda!$I$10,"MEDIO","BAJO")))),(IF(M218&lt;Leyenda!$J$11,"ALTO",(IF(M218&lt;=Leyenda!$J$10,"MEDIO","BAJO")))))</f>
        <v>MEDIO</v>
      </c>
    </row>
    <row r="219">
      <c r="A219" s="8" t="s">
        <v>2464</v>
      </c>
      <c r="B219" s="9" t="s">
        <v>386</v>
      </c>
      <c r="C219" s="9" t="s">
        <v>108</v>
      </c>
      <c r="D219" s="9" t="s">
        <v>23</v>
      </c>
      <c r="E219" s="10">
        <v>18.0</v>
      </c>
      <c r="F219" s="10">
        <v>16.3</v>
      </c>
      <c r="G219" s="10">
        <v>16.0</v>
      </c>
      <c r="H219" s="10">
        <v>17.8</v>
      </c>
      <c r="I219" s="10">
        <v>16.8</v>
      </c>
      <c r="J219" s="10">
        <v>18.0</v>
      </c>
      <c r="K219" s="10">
        <v>18.0</v>
      </c>
      <c r="L219" s="22"/>
      <c r="M219" s="11">
        <f t="shared" si="1"/>
        <v>17.27142857</v>
      </c>
      <c r="N219" s="11">
        <f t="shared" si="2"/>
        <v>17</v>
      </c>
      <c r="O219" s="23" t="str">
        <f t="shared" si="3"/>
        <v>APROBADO</v>
      </c>
      <c r="P219" s="23" t="str">
        <f>IF(OR(D219="Académica",D219="Empresa"),(IF(M219&lt;Leyenda!$I$11,"ALTO",(IF(M219&lt;=Leyenda!$I$10,"MEDIO","BAJO")))),(IF(M219&lt;Leyenda!$J$11,"ALTO",(IF(M219&lt;=Leyenda!$J$10,"MEDIO","BAJO")))))</f>
        <v>BAJO</v>
      </c>
    </row>
    <row r="220">
      <c r="A220" s="8" t="s">
        <v>2772</v>
      </c>
      <c r="B220" s="9" t="s">
        <v>601</v>
      </c>
      <c r="C220" s="9" t="s">
        <v>108</v>
      </c>
      <c r="D220" s="9" t="s">
        <v>23</v>
      </c>
      <c r="E220" s="10">
        <v>19.0</v>
      </c>
      <c r="F220" s="10">
        <v>17.3</v>
      </c>
      <c r="G220" s="10">
        <v>17.0</v>
      </c>
      <c r="H220" s="10">
        <v>18.5</v>
      </c>
      <c r="I220" s="10">
        <v>19.3</v>
      </c>
      <c r="J220" s="10">
        <v>17.8</v>
      </c>
      <c r="K220" s="10">
        <v>17.8</v>
      </c>
      <c r="L220" s="22"/>
      <c r="M220" s="11">
        <f t="shared" si="1"/>
        <v>18.1</v>
      </c>
      <c r="N220" s="11">
        <f t="shared" si="2"/>
        <v>18</v>
      </c>
      <c r="O220" s="23" t="str">
        <f t="shared" si="3"/>
        <v>APROBADO</v>
      </c>
      <c r="P220" s="23" t="str">
        <f>IF(OR(D220="Académica",D220="Empresa"),(IF(M220&lt;Leyenda!$I$11,"ALTO",(IF(M220&lt;=Leyenda!$I$10,"MEDIO","BAJO")))),(IF(M220&lt;Leyenda!$J$11,"ALTO",(IF(M220&lt;=Leyenda!$J$10,"MEDIO","BAJO")))))</f>
        <v>BAJO</v>
      </c>
    </row>
    <row r="221">
      <c r="A221" s="8" t="s">
        <v>1935</v>
      </c>
      <c r="B221" s="9" t="s">
        <v>40</v>
      </c>
      <c r="C221" s="9" t="s">
        <v>108</v>
      </c>
      <c r="D221" s="9" t="s">
        <v>23</v>
      </c>
      <c r="E221" s="10">
        <v>18.0</v>
      </c>
      <c r="F221" s="10">
        <v>16.0</v>
      </c>
      <c r="G221" s="10">
        <v>16.0</v>
      </c>
      <c r="H221" s="10">
        <v>18.0</v>
      </c>
      <c r="I221" s="10">
        <v>18.0</v>
      </c>
      <c r="J221" s="10">
        <v>18.0</v>
      </c>
      <c r="K221" s="10">
        <v>18.0</v>
      </c>
      <c r="L221" s="22"/>
      <c r="M221" s="11">
        <f t="shared" si="1"/>
        <v>17.42857143</v>
      </c>
      <c r="N221" s="11">
        <f t="shared" si="2"/>
        <v>17</v>
      </c>
      <c r="O221" s="23" t="str">
        <f t="shared" si="3"/>
        <v>APROBADO</v>
      </c>
      <c r="P221" s="23" t="str">
        <f>IF(OR(D221="Académica",D221="Empresa"),(IF(M221&lt;Leyenda!$I$11,"ALTO",(IF(M221&lt;=Leyenda!$I$10,"MEDIO","BAJO")))),(IF(M221&lt;Leyenda!$J$11,"ALTO",(IF(M221&lt;=Leyenda!$J$10,"MEDIO","BAJO")))))</f>
        <v>BAJO</v>
      </c>
    </row>
    <row r="222">
      <c r="A222" s="8" t="s">
        <v>2773</v>
      </c>
      <c r="B222" s="9" t="s">
        <v>601</v>
      </c>
      <c r="C222" s="9" t="s">
        <v>108</v>
      </c>
      <c r="D222" s="9" t="s">
        <v>23</v>
      </c>
      <c r="E222" s="10">
        <v>16.3</v>
      </c>
      <c r="F222" s="10">
        <v>13.0</v>
      </c>
      <c r="G222" s="10">
        <v>15.3</v>
      </c>
      <c r="H222" s="10">
        <v>15.3</v>
      </c>
      <c r="I222" s="10">
        <v>14.5</v>
      </c>
      <c r="J222" s="10">
        <v>14.0</v>
      </c>
      <c r="K222" s="10">
        <v>14.0</v>
      </c>
      <c r="L222" s="22"/>
      <c r="M222" s="11">
        <f t="shared" si="1"/>
        <v>14.62857143</v>
      </c>
      <c r="N222" s="11">
        <f t="shared" si="2"/>
        <v>15</v>
      </c>
      <c r="O222" s="23" t="str">
        <f t="shared" si="3"/>
        <v>APROBADO</v>
      </c>
      <c r="P222" s="23" t="str">
        <f>IF(OR(D222="Académica",D222="Empresa"),(IF(M222&lt;Leyenda!$I$11,"ALTO",(IF(M222&lt;=Leyenda!$I$10,"MEDIO","BAJO")))),(IF(M222&lt;Leyenda!$J$11,"ALTO",(IF(M222&lt;=Leyenda!$J$10,"MEDIO","BAJO")))))</f>
        <v>ALTO</v>
      </c>
    </row>
    <row r="223">
      <c r="A223" s="8" t="s">
        <v>2774</v>
      </c>
      <c r="B223" s="9" t="s">
        <v>601</v>
      </c>
      <c r="C223" s="9" t="s">
        <v>108</v>
      </c>
      <c r="D223" s="9" t="s">
        <v>23</v>
      </c>
      <c r="E223" s="10">
        <v>18.5</v>
      </c>
      <c r="F223" s="10">
        <v>16.0</v>
      </c>
      <c r="G223" s="10">
        <v>18.0</v>
      </c>
      <c r="H223" s="10">
        <v>19.3</v>
      </c>
      <c r="I223" s="10">
        <v>17.5</v>
      </c>
      <c r="J223" s="10">
        <v>18.5</v>
      </c>
      <c r="K223" s="10">
        <v>18.5</v>
      </c>
      <c r="L223" s="22"/>
      <c r="M223" s="11">
        <f t="shared" si="1"/>
        <v>18.04285714</v>
      </c>
      <c r="N223" s="11">
        <f t="shared" si="2"/>
        <v>18</v>
      </c>
      <c r="O223" s="23" t="str">
        <f t="shared" si="3"/>
        <v>APROBADO</v>
      </c>
      <c r="P223" s="23" t="str">
        <f>IF(OR(D223="Académica",D223="Empresa"),(IF(M223&lt;Leyenda!$I$11,"ALTO",(IF(M223&lt;=Leyenda!$I$10,"MEDIO","BAJO")))),(IF(M223&lt;Leyenda!$J$11,"ALTO",(IF(M223&lt;=Leyenda!$J$10,"MEDIO","BAJO")))))</f>
        <v>BAJO</v>
      </c>
    </row>
    <row r="224">
      <c r="A224" s="8" t="s">
        <v>2775</v>
      </c>
      <c r="B224" s="9" t="s">
        <v>17</v>
      </c>
      <c r="C224" s="9" t="s">
        <v>108</v>
      </c>
      <c r="D224" s="9" t="s">
        <v>23</v>
      </c>
      <c r="E224" s="10">
        <v>13.5</v>
      </c>
      <c r="F224" s="10">
        <v>14.0</v>
      </c>
      <c r="G224" s="10">
        <v>15.3</v>
      </c>
      <c r="H224" s="10">
        <v>14.8</v>
      </c>
      <c r="I224" s="10">
        <v>14.8</v>
      </c>
      <c r="J224" s="10">
        <v>12.5</v>
      </c>
      <c r="K224" s="10">
        <v>12.5</v>
      </c>
      <c r="L224" s="22"/>
      <c r="M224" s="11">
        <f t="shared" si="1"/>
        <v>13.91428571</v>
      </c>
      <c r="N224" s="11">
        <f t="shared" si="2"/>
        <v>14</v>
      </c>
      <c r="O224" s="23" t="str">
        <f t="shared" si="3"/>
        <v>APROBADO</v>
      </c>
      <c r="P224" s="23" t="str">
        <f>IF(OR(D224="Académica",D224="Empresa"),(IF(M224&lt;Leyenda!$I$11,"ALTO",(IF(M224&lt;=Leyenda!$I$10,"MEDIO","BAJO")))),(IF(M224&lt;Leyenda!$J$11,"ALTO",(IF(M224&lt;=Leyenda!$J$10,"MEDIO","BAJO")))))</f>
        <v>ALTO</v>
      </c>
    </row>
    <row r="225">
      <c r="A225" s="8" t="s">
        <v>2776</v>
      </c>
      <c r="B225" s="9" t="s">
        <v>601</v>
      </c>
      <c r="C225" s="9" t="s">
        <v>108</v>
      </c>
      <c r="D225" s="9" t="s">
        <v>23</v>
      </c>
      <c r="E225" s="10">
        <v>17.0</v>
      </c>
      <c r="F225" s="10">
        <v>13.5</v>
      </c>
      <c r="G225" s="10">
        <v>14.5</v>
      </c>
      <c r="H225" s="10">
        <v>13.5</v>
      </c>
      <c r="I225" s="10">
        <v>15.3</v>
      </c>
      <c r="J225" s="10">
        <v>15.0</v>
      </c>
      <c r="K225" s="10">
        <v>15.0</v>
      </c>
      <c r="L225" s="22"/>
      <c r="M225" s="11">
        <f t="shared" si="1"/>
        <v>14.82857143</v>
      </c>
      <c r="N225" s="11">
        <f t="shared" si="2"/>
        <v>15</v>
      </c>
      <c r="O225" s="23" t="str">
        <f t="shared" si="3"/>
        <v>APROBADO</v>
      </c>
      <c r="P225" s="23" t="str">
        <f>IF(OR(D225="Académica",D225="Empresa"),(IF(M225&lt;Leyenda!$I$11,"ALTO",(IF(M225&lt;=Leyenda!$I$10,"MEDIO","BAJO")))),(IF(M225&lt;Leyenda!$J$11,"ALTO",(IF(M225&lt;=Leyenda!$J$10,"MEDIO","BAJO")))))</f>
        <v>ALTO</v>
      </c>
    </row>
    <row r="226">
      <c r="A226" s="8" t="s">
        <v>2466</v>
      </c>
      <c r="B226" s="9" t="s">
        <v>40</v>
      </c>
      <c r="C226" s="9" t="s">
        <v>108</v>
      </c>
      <c r="D226" s="9" t="s">
        <v>23</v>
      </c>
      <c r="E226" s="10">
        <v>18.0</v>
      </c>
      <c r="F226" s="10">
        <v>14.0</v>
      </c>
      <c r="G226" s="10">
        <v>18.0</v>
      </c>
      <c r="H226" s="10">
        <v>16.0</v>
      </c>
      <c r="I226" s="10">
        <v>16.0</v>
      </c>
      <c r="J226" s="10">
        <v>15.3</v>
      </c>
      <c r="K226" s="10">
        <v>15.3</v>
      </c>
      <c r="L226" s="22"/>
      <c r="M226" s="11">
        <f t="shared" si="1"/>
        <v>16.08571429</v>
      </c>
      <c r="N226" s="11">
        <f t="shared" si="2"/>
        <v>16</v>
      </c>
      <c r="O226" s="23" t="str">
        <f t="shared" si="3"/>
        <v>APROBADO</v>
      </c>
      <c r="P226" s="23" t="str">
        <f>IF(OR(D226="Académica",D226="Empresa"),(IF(M226&lt;Leyenda!$I$11,"ALTO",(IF(M226&lt;=Leyenda!$I$10,"MEDIO","BAJO")))),(IF(M226&lt;Leyenda!$J$11,"ALTO",(IF(M226&lt;=Leyenda!$J$10,"MEDIO","BAJO")))))</f>
        <v>MEDIO</v>
      </c>
    </row>
    <row r="227">
      <c r="A227" s="8" t="s">
        <v>2777</v>
      </c>
      <c r="B227" s="9" t="s">
        <v>17</v>
      </c>
      <c r="C227" s="9" t="s">
        <v>108</v>
      </c>
      <c r="D227" s="9" t="s">
        <v>23</v>
      </c>
      <c r="E227" s="10">
        <v>13.8</v>
      </c>
      <c r="F227" s="10">
        <v>15.8</v>
      </c>
      <c r="G227" s="10">
        <v>15.8</v>
      </c>
      <c r="H227" s="10">
        <v>15.5</v>
      </c>
      <c r="I227" s="10">
        <v>15.3</v>
      </c>
      <c r="J227" s="10">
        <v>14.0</v>
      </c>
      <c r="K227" s="10">
        <v>14.0</v>
      </c>
      <c r="L227" s="22"/>
      <c r="M227" s="11">
        <f t="shared" si="1"/>
        <v>14.88571429</v>
      </c>
      <c r="N227" s="11">
        <f t="shared" si="2"/>
        <v>15</v>
      </c>
      <c r="O227" s="23" t="str">
        <f t="shared" si="3"/>
        <v>APROBADO</v>
      </c>
      <c r="P227" s="23" t="str">
        <f>IF(OR(D227="Académica",D227="Empresa"),(IF(M227&lt;Leyenda!$I$11,"ALTO",(IF(M227&lt;=Leyenda!$I$10,"MEDIO","BAJO")))),(IF(M227&lt;Leyenda!$J$11,"ALTO",(IF(M227&lt;=Leyenda!$J$10,"MEDIO","BAJO")))))</f>
        <v>ALTO</v>
      </c>
    </row>
    <row r="228">
      <c r="A228" s="8" t="s">
        <v>2229</v>
      </c>
      <c r="B228" s="9" t="s">
        <v>17</v>
      </c>
      <c r="C228" s="9" t="s">
        <v>108</v>
      </c>
      <c r="D228" s="9" t="s">
        <v>23</v>
      </c>
      <c r="E228" s="10">
        <v>14.5</v>
      </c>
      <c r="F228" s="10">
        <v>15.5</v>
      </c>
      <c r="G228" s="10">
        <v>18.3</v>
      </c>
      <c r="H228" s="10">
        <v>16.5</v>
      </c>
      <c r="I228" s="10">
        <v>16.0</v>
      </c>
      <c r="J228" s="10">
        <v>17.3</v>
      </c>
      <c r="K228" s="10">
        <v>17.3</v>
      </c>
      <c r="L228" s="22"/>
      <c r="M228" s="11">
        <f t="shared" si="1"/>
        <v>16.48571429</v>
      </c>
      <c r="N228" s="11">
        <f t="shared" si="2"/>
        <v>16</v>
      </c>
      <c r="O228" s="23" t="str">
        <f t="shared" si="3"/>
        <v>APROBADO</v>
      </c>
      <c r="P228" s="23" t="str">
        <f>IF(OR(D228="Académica",D228="Empresa"),(IF(M228&lt;Leyenda!$I$11,"ALTO",(IF(M228&lt;=Leyenda!$I$10,"MEDIO","BAJO")))),(IF(M228&lt;Leyenda!$J$11,"ALTO",(IF(M228&lt;=Leyenda!$J$10,"MEDIO","BAJO")))))</f>
        <v>MEDIO</v>
      </c>
    </row>
    <row r="229">
      <c r="A229" s="8" t="s">
        <v>2778</v>
      </c>
      <c r="B229" s="9" t="s">
        <v>601</v>
      </c>
      <c r="C229" s="9" t="s">
        <v>108</v>
      </c>
      <c r="D229" s="9" t="s">
        <v>23</v>
      </c>
      <c r="E229" s="10">
        <v>14.8</v>
      </c>
      <c r="F229" s="10">
        <v>14.8</v>
      </c>
      <c r="G229" s="10">
        <v>15.8</v>
      </c>
      <c r="H229" s="10">
        <v>13.5</v>
      </c>
      <c r="I229" s="10">
        <v>15.5</v>
      </c>
      <c r="J229" s="10">
        <v>16.0</v>
      </c>
      <c r="K229" s="10">
        <v>16.0</v>
      </c>
      <c r="L229" s="22"/>
      <c r="M229" s="11">
        <f t="shared" si="1"/>
        <v>15.2</v>
      </c>
      <c r="N229" s="11">
        <f t="shared" si="2"/>
        <v>15</v>
      </c>
      <c r="O229" s="23" t="str">
        <f t="shared" si="3"/>
        <v>APROBADO</v>
      </c>
      <c r="P229" s="23" t="str">
        <f>IF(OR(D229="Académica",D229="Empresa"),(IF(M229&lt;Leyenda!$I$11,"ALTO",(IF(M229&lt;=Leyenda!$I$10,"MEDIO","BAJO")))),(IF(M229&lt;Leyenda!$J$11,"ALTO",(IF(M229&lt;=Leyenda!$J$10,"MEDIO","BAJO")))))</f>
        <v>MEDIO</v>
      </c>
    </row>
    <row r="230">
      <c r="A230" s="8" t="s">
        <v>1631</v>
      </c>
      <c r="B230" s="9" t="s">
        <v>40</v>
      </c>
      <c r="C230" s="9" t="s">
        <v>108</v>
      </c>
      <c r="D230" s="9" t="s">
        <v>23</v>
      </c>
      <c r="E230" s="10">
        <v>18.7</v>
      </c>
      <c r="F230" s="10">
        <v>18.0</v>
      </c>
      <c r="G230" s="10">
        <v>18.5</v>
      </c>
      <c r="H230" s="10">
        <v>19.0</v>
      </c>
      <c r="I230" s="10">
        <v>19.0</v>
      </c>
      <c r="J230" s="10">
        <v>18.5</v>
      </c>
      <c r="K230" s="10">
        <v>18.5</v>
      </c>
      <c r="L230" s="22"/>
      <c r="M230" s="11">
        <f t="shared" si="1"/>
        <v>18.6</v>
      </c>
      <c r="N230" s="11">
        <f t="shared" si="2"/>
        <v>19</v>
      </c>
      <c r="O230" s="23" t="str">
        <f t="shared" si="3"/>
        <v>APROBADO</v>
      </c>
      <c r="P230" s="23" t="str">
        <f>IF(OR(D230="Académica",D230="Empresa"),(IF(M230&lt;Leyenda!$I$11,"ALTO",(IF(M230&lt;=Leyenda!$I$10,"MEDIO","BAJO")))),(IF(M230&lt;Leyenda!$J$11,"ALTO",(IF(M230&lt;=Leyenda!$J$10,"MEDIO","BAJO")))))</f>
        <v>BAJO</v>
      </c>
    </row>
    <row r="231">
      <c r="A231" s="8" t="s">
        <v>1632</v>
      </c>
      <c r="B231" s="9" t="s">
        <v>21</v>
      </c>
      <c r="C231" s="9" t="s">
        <v>108</v>
      </c>
      <c r="D231" s="9" t="s">
        <v>23</v>
      </c>
      <c r="E231" s="10">
        <v>18.7</v>
      </c>
      <c r="F231" s="10">
        <v>16.0</v>
      </c>
      <c r="G231" s="10">
        <v>18.0</v>
      </c>
      <c r="H231" s="10">
        <v>16.0</v>
      </c>
      <c r="I231" s="10">
        <v>16.0</v>
      </c>
      <c r="J231" s="10">
        <v>18.5</v>
      </c>
      <c r="K231" s="10">
        <v>18.5</v>
      </c>
      <c r="L231" s="22"/>
      <c r="M231" s="11">
        <f t="shared" si="1"/>
        <v>17.38571429</v>
      </c>
      <c r="N231" s="11">
        <f t="shared" si="2"/>
        <v>17</v>
      </c>
      <c r="O231" s="23" t="str">
        <f t="shared" si="3"/>
        <v>APROBADO</v>
      </c>
      <c r="P231" s="23" t="str">
        <f>IF(OR(D231="Académica",D231="Empresa"),(IF(M231&lt;Leyenda!$I$11,"ALTO",(IF(M231&lt;=Leyenda!$I$10,"MEDIO","BAJO")))),(IF(M231&lt;Leyenda!$J$11,"ALTO",(IF(M231&lt;=Leyenda!$J$10,"MEDIO","BAJO")))))</f>
        <v>BAJO</v>
      </c>
    </row>
    <row r="232">
      <c r="A232" s="8" t="s">
        <v>1321</v>
      </c>
      <c r="B232" s="9" t="s">
        <v>28</v>
      </c>
      <c r="C232" s="9" t="s">
        <v>108</v>
      </c>
      <c r="D232" s="9" t="s">
        <v>23</v>
      </c>
      <c r="E232" s="10">
        <v>19.3</v>
      </c>
      <c r="F232" s="10">
        <v>18.0</v>
      </c>
      <c r="G232" s="10">
        <v>18.0</v>
      </c>
      <c r="H232" s="10">
        <v>18.0</v>
      </c>
      <c r="I232" s="10">
        <v>18.0</v>
      </c>
      <c r="J232" s="10">
        <v>18.5</v>
      </c>
      <c r="K232" s="10">
        <v>18.5</v>
      </c>
      <c r="L232" s="22"/>
      <c r="M232" s="11">
        <f t="shared" si="1"/>
        <v>18.32857143</v>
      </c>
      <c r="N232" s="11">
        <f t="shared" si="2"/>
        <v>18</v>
      </c>
      <c r="O232" s="23" t="str">
        <f t="shared" si="3"/>
        <v>APROBADO</v>
      </c>
      <c r="P232" s="23" t="str">
        <f>IF(OR(D232="Académica",D232="Empresa"),(IF(M232&lt;Leyenda!$I$11,"ALTO",(IF(M232&lt;=Leyenda!$I$10,"MEDIO","BAJO")))),(IF(M232&lt;Leyenda!$J$11,"ALTO",(IF(M232&lt;=Leyenda!$J$10,"MEDIO","BAJO")))))</f>
        <v>BAJO</v>
      </c>
    </row>
    <row r="233">
      <c r="A233" s="8" t="s">
        <v>2779</v>
      </c>
      <c r="B233" s="9" t="s">
        <v>601</v>
      </c>
      <c r="C233" s="9" t="s">
        <v>108</v>
      </c>
      <c r="D233" s="9" t="s">
        <v>23</v>
      </c>
      <c r="E233" s="10">
        <v>18.5</v>
      </c>
      <c r="F233" s="10">
        <v>14.5</v>
      </c>
      <c r="G233" s="10">
        <v>15.5</v>
      </c>
      <c r="H233" s="10">
        <v>16.5</v>
      </c>
      <c r="I233" s="10">
        <v>14.3</v>
      </c>
      <c r="J233" s="10">
        <v>14.8</v>
      </c>
      <c r="K233" s="10">
        <v>14.8</v>
      </c>
      <c r="L233" s="22"/>
      <c r="M233" s="11">
        <f t="shared" si="1"/>
        <v>15.55714286</v>
      </c>
      <c r="N233" s="11">
        <f t="shared" si="2"/>
        <v>16</v>
      </c>
      <c r="O233" s="23" t="str">
        <f t="shared" si="3"/>
        <v>APROBADO</v>
      </c>
      <c r="P233" s="23" t="str">
        <f>IF(OR(D233="Académica",D233="Empresa"),(IF(M233&lt;Leyenda!$I$11,"ALTO",(IF(M233&lt;=Leyenda!$I$10,"MEDIO","BAJO")))),(IF(M233&lt;Leyenda!$J$11,"ALTO",(IF(M233&lt;=Leyenda!$J$10,"MEDIO","BAJO")))))</f>
        <v>MEDIO</v>
      </c>
    </row>
    <row r="234">
      <c r="A234" s="8" t="s">
        <v>2253</v>
      </c>
      <c r="B234" s="9" t="s">
        <v>21</v>
      </c>
      <c r="C234" s="9" t="s">
        <v>108</v>
      </c>
      <c r="D234" s="9" t="s">
        <v>23</v>
      </c>
      <c r="E234" s="10">
        <v>19.3</v>
      </c>
      <c r="F234" s="10">
        <v>16.0</v>
      </c>
      <c r="G234" s="10">
        <v>18.0</v>
      </c>
      <c r="H234" s="10">
        <v>16.0</v>
      </c>
      <c r="I234" s="10">
        <v>18.0</v>
      </c>
      <c r="J234" s="10">
        <v>18.0</v>
      </c>
      <c r="K234" s="10">
        <v>18.0</v>
      </c>
      <c r="L234" s="22"/>
      <c r="M234" s="11">
        <f t="shared" si="1"/>
        <v>17.61428571</v>
      </c>
      <c r="N234" s="11">
        <f t="shared" si="2"/>
        <v>18</v>
      </c>
      <c r="O234" s="23" t="str">
        <f t="shared" si="3"/>
        <v>APROBADO</v>
      </c>
      <c r="P234" s="23" t="str">
        <f>IF(OR(D234="Académica",D234="Empresa"),(IF(M234&lt;Leyenda!$I$11,"ALTO",(IF(M234&lt;=Leyenda!$I$10,"MEDIO","BAJO")))),(IF(M234&lt;Leyenda!$J$11,"ALTO",(IF(M234&lt;=Leyenda!$J$10,"MEDIO","BAJO")))))</f>
        <v>BAJO</v>
      </c>
    </row>
    <row r="235">
      <c r="A235" s="8" t="s">
        <v>1770</v>
      </c>
      <c r="B235" s="9" t="s">
        <v>40</v>
      </c>
      <c r="C235" s="9" t="s">
        <v>108</v>
      </c>
      <c r="D235" s="9" t="s">
        <v>23</v>
      </c>
      <c r="E235" s="10">
        <v>18.0</v>
      </c>
      <c r="F235" s="10">
        <v>18.5</v>
      </c>
      <c r="G235" s="10">
        <v>16.0</v>
      </c>
      <c r="H235" s="10">
        <v>18.5</v>
      </c>
      <c r="I235" s="10">
        <v>18.5</v>
      </c>
      <c r="J235" s="10">
        <v>18.0</v>
      </c>
      <c r="K235" s="10">
        <v>18.0</v>
      </c>
      <c r="L235" s="22"/>
      <c r="M235" s="11">
        <f t="shared" si="1"/>
        <v>17.92857143</v>
      </c>
      <c r="N235" s="11">
        <f t="shared" si="2"/>
        <v>18</v>
      </c>
      <c r="O235" s="23" t="str">
        <f t="shared" si="3"/>
        <v>APROBADO</v>
      </c>
      <c r="P235" s="23" t="str">
        <f>IF(OR(D235="Académica",D235="Empresa"),(IF(M235&lt;Leyenda!$I$11,"ALTO",(IF(M235&lt;=Leyenda!$I$10,"MEDIO","BAJO")))),(IF(M235&lt;Leyenda!$J$11,"ALTO",(IF(M235&lt;=Leyenda!$J$10,"MEDIO","BAJO")))))</f>
        <v>BAJO</v>
      </c>
    </row>
    <row r="236">
      <c r="A236" s="8" t="s">
        <v>2467</v>
      </c>
      <c r="B236" s="9" t="s">
        <v>50</v>
      </c>
      <c r="C236" s="9" t="s">
        <v>108</v>
      </c>
      <c r="D236" s="9" t="s">
        <v>23</v>
      </c>
      <c r="E236" s="10">
        <v>18.0</v>
      </c>
      <c r="F236" s="10">
        <v>16.0</v>
      </c>
      <c r="G236" s="10">
        <v>18.5</v>
      </c>
      <c r="H236" s="10">
        <v>16.0</v>
      </c>
      <c r="I236" s="10">
        <v>16.0</v>
      </c>
      <c r="J236" s="10">
        <v>18.0</v>
      </c>
      <c r="K236" s="10">
        <v>18.0</v>
      </c>
      <c r="L236" s="22"/>
      <c r="M236" s="11">
        <f t="shared" si="1"/>
        <v>17.21428571</v>
      </c>
      <c r="N236" s="11">
        <f t="shared" si="2"/>
        <v>17</v>
      </c>
      <c r="O236" s="23" t="str">
        <f t="shared" si="3"/>
        <v>APROBADO</v>
      </c>
      <c r="P236" s="23" t="str">
        <f>IF(OR(D236="Académica",D236="Empresa"),(IF(M236&lt;Leyenda!$I$11,"ALTO",(IF(M236&lt;=Leyenda!$I$10,"MEDIO","BAJO")))),(IF(M236&lt;Leyenda!$J$11,"ALTO",(IF(M236&lt;=Leyenda!$J$10,"MEDIO","BAJO")))))</f>
        <v>BAJO</v>
      </c>
    </row>
    <row r="237">
      <c r="A237" s="8" t="s">
        <v>784</v>
      </c>
      <c r="B237" s="9" t="s">
        <v>40</v>
      </c>
      <c r="C237" s="9" t="s">
        <v>108</v>
      </c>
      <c r="D237" s="9" t="s">
        <v>23</v>
      </c>
      <c r="E237" s="10">
        <v>20.0</v>
      </c>
      <c r="F237" s="10">
        <v>18.5</v>
      </c>
      <c r="G237" s="10">
        <v>19.5</v>
      </c>
      <c r="H237" s="10">
        <v>18.5</v>
      </c>
      <c r="I237" s="10">
        <v>18.5</v>
      </c>
      <c r="J237" s="10">
        <v>18.0</v>
      </c>
      <c r="K237" s="10">
        <v>18.0</v>
      </c>
      <c r="L237" s="22"/>
      <c r="M237" s="11">
        <f t="shared" si="1"/>
        <v>18.71428571</v>
      </c>
      <c r="N237" s="11">
        <f t="shared" si="2"/>
        <v>19</v>
      </c>
      <c r="O237" s="23" t="str">
        <f t="shared" si="3"/>
        <v>APROBADO</v>
      </c>
      <c r="P237" s="23" t="str">
        <f>IF(OR(D237="Académica",D237="Empresa"),(IF(M237&lt;Leyenda!$I$11,"ALTO",(IF(M237&lt;=Leyenda!$I$10,"MEDIO","BAJO")))),(IF(M237&lt;Leyenda!$J$11,"ALTO",(IF(M237&lt;=Leyenda!$J$10,"MEDIO","BAJO")))))</f>
        <v>BAJO</v>
      </c>
    </row>
    <row r="238">
      <c r="A238" s="8" t="s">
        <v>877</v>
      </c>
      <c r="B238" s="9" t="s">
        <v>40</v>
      </c>
      <c r="C238" s="9" t="s">
        <v>108</v>
      </c>
      <c r="D238" s="9" t="s">
        <v>23</v>
      </c>
      <c r="E238" s="10">
        <v>18.7</v>
      </c>
      <c r="F238" s="10">
        <v>18.5</v>
      </c>
      <c r="G238" s="10">
        <v>18.0</v>
      </c>
      <c r="H238" s="10">
        <v>18.5</v>
      </c>
      <c r="I238" s="10">
        <v>18.5</v>
      </c>
      <c r="J238" s="10">
        <v>18.0</v>
      </c>
      <c r="K238" s="10">
        <v>18.0</v>
      </c>
      <c r="L238" s="22"/>
      <c r="M238" s="11">
        <f t="shared" si="1"/>
        <v>18.31428571</v>
      </c>
      <c r="N238" s="11">
        <f t="shared" si="2"/>
        <v>18</v>
      </c>
      <c r="O238" s="23" t="str">
        <f t="shared" si="3"/>
        <v>APROBADO</v>
      </c>
      <c r="P238" s="23" t="str">
        <f>IF(OR(D238="Académica",D238="Empresa"),(IF(M238&lt;Leyenda!$I$11,"ALTO",(IF(M238&lt;=Leyenda!$I$10,"MEDIO","BAJO")))),(IF(M238&lt;Leyenda!$J$11,"ALTO",(IF(M238&lt;=Leyenda!$J$10,"MEDIO","BAJO")))))</f>
        <v>BAJO</v>
      </c>
    </row>
    <row r="239">
      <c r="A239" s="8" t="s">
        <v>2780</v>
      </c>
      <c r="B239" s="9" t="s">
        <v>17</v>
      </c>
      <c r="C239" s="9" t="s">
        <v>108</v>
      </c>
      <c r="D239" s="9" t="s">
        <v>23</v>
      </c>
      <c r="E239" s="10">
        <v>15.5</v>
      </c>
      <c r="F239" s="10">
        <v>15.0</v>
      </c>
      <c r="G239" s="10">
        <v>18.0</v>
      </c>
      <c r="H239" s="10">
        <v>14.5</v>
      </c>
      <c r="I239" s="10">
        <v>15.3</v>
      </c>
      <c r="J239" s="10">
        <v>16.5</v>
      </c>
      <c r="K239" s="10">
        <v>16.5</v>
      </c>
      <c r="L239" s="22"/>
      <c r="M239" s="11">
        <f t="shared" si="1"/>
        <v>15.9</v>
      </c>
      <c r="N239" s="11">
        <f t="shared" si="2"/>
        <v>16</v>
      </c>
      <c r="O239" s="23" t="str">
        <f t="shared" si="3"/>
        <v>APROBADO</v>
      </c>
      <c r="P239" s="23" t="str">
        <f>IF(OR(D239="Académica",D239="Empresa"),(IF(M239&lt;Leyenda!$I$11,"ALTO",(IF(M239&lt;=Leyenda!$I$10,"MEDIO","BAJO")))),(IF(M239&lt;Leyenda!$J$11,"ALTO",(IF(M239&lt;=Leyenda!$J$10,"MEDIO","BAJO")))))</f>
        <v>MEDIO</v>
      </c>
    </row>
    <row r="240">
      <c r="A240" s="8" t="s">
        <v>2781</v>
      </c>
      <c r="B240" s="9" t="s">
        <v>601</v>
      </c>
      <c r="C240" s="9" t="s">
        <v>108</v>
      </c>
      <c r="D240" s="9" t="s">
        <v>23</v>
      </c>
      <c r="E240" s="10">
        <v>15.5</v>
      </c>
      <c r="F240" s="10">
        <v>16.0</v>
      </c>
      <c r="G240" s="10">
        <v>18.0</v>
      </c>
      <c r="H240" s="10">
        <v>17.0</v>
      </c>
      <c r="I240" s="10">
        <v>16.5</v>
      </c>
      <c r="J240" s="10">
        <v>17.5</v>
      </c>
      <c r="K240" s="10">
        <v>17.5</v>
      </c>
      <c r="L240" s="22"/>
      <c r="M240" s="11">
        <f t="shared" si="1"/>
        <v>16.85714286</v>
      </c>
      <c r="N240" s="11">
        <f t="shared" si="2"/>
        <v>17</v>
      </c>
      <c r="O240" s="23" t="str">
        <f t="shared" si="3"/>
        <v>APROBADO</v>
      </c>
      <c r="P240" s="23" t="str">
        <f>IF(OR(D240="Académica",D240="Empresa"),(IF(M240&lt;Leyenda!$I$11,"ALTO",(IF(M240&lt;=Leyenda!$I$10,"MEDIO","BAJO")))),(IF(M240&lt;Leyenda!$J$11,"ALTO",(IF(M240&lt;=Leyenda!$J$10,"MEDIO","BAJO")))))</f>
        <v>BAJO</v>
      </c>
    </row>
    <row r="241">
      <c r="A241" s="8" t="s">
        <v>2782</v>
      </c>
      <c r="B241" s="9" t="s">
        <v>601</v>
      </c>
      <c r="C241" s="9" t="s">
        <v>108</v>
      </c>
      <c r="D241" s="9" t="s">
        <v>23</v>
      </c>
      <c r="E241" s="10">
        <v>17.0</v>
      </c>
      <c r="F241" s="10">
        <v>16.0</v>
      </c>
      <c r="G241" s="10">
        <v>15.3</v>
      </c>
      <c r="H241" s="10">
        <v>18.5</v>
      </c>
      <c r="I241" s="10">
        <v>17.8</v>
      </c>
      <c r="J241" s="10">
        <v>18.0</v>
      </c>
      <c r="K241" s="10">
        <v>18.0</v>
      </c>
      <c r="L241" s="22"/>
      <c r="M241" s="11">
        <f t="shared" si="1"/>
        <v>17.22857143</v>
      </c>
      <c r="N241" s="11">
        <f t="shared" si="2"/>
        <v>17</v>
      </c>
      <c r="O241" s="23" t="str">
        <f t="shared" si="3"/>
        <v>APROBADO</v>
      </c>
      <c r="P241" s="23" t="str">
        <f>IF(OR(D241="Académica",D241="Empresa"),(IF(M241&lt;Leyenda!$I$11,"ALTO",(IF(M241&lt;=Leyenda!$I$10,"MEDIO","BAJO")))),(IF(M241&lt;Leyenda!$J$11,"ALTO",(IF(M241&lt;=Leyenda!$J$10,"MEDIO","BAJO")))))</f>
        <v>BAJO</v>
      </c>
    </row>
    <row r="242">
      <c r="A242" s="8" t="s">
        <v>2114</v>
      </c>
      <c r="B242" s="9" t="s">
        <v>28</v>
      </c>
      <c r="C242" s="9" t="s">
        <v>108</v>
      </c>
      <c r="D242" s="9" t="s">
        <v>2727</v>
      </c>
      <c r="E242" s="10">
        <v>18.7</v>
      </c>
      <c r="F242" s="10">
        <v>18.0</v>
      </c>
      <c r="G242" s="10">
        <v>18.0</v>
      </c>
      <c r="H242" s="10">
        <v>18.0</v>
      </c>
      <c r="I242" s="10">
        <v>18.0</v>
      </c>
      <c r="J242" s="10">
        <v>18.5</v>
      </c>
      <c r="K242" s="10">
        <v>18.5</v>
      </c>
      <c r="L242" s="22"/>
      <c r="M242" s="11">
        <f t="shared" si="1"/>
        <v>18.24285714</v>
      </c>
      <c r="N242" s="11">
        <f t="shared" si="2"/>
        <v>18</v>
      </c>
      <c r="O242" s="23" t="str">
        <f t="shared" si="3"/>
        <v>APROBADO</v>
      </c>
      <c r="P242" s="23" t="str">
        <f>IF(OR(D242="Académica",D242="Empresa"),(IF(M242&lt;Leyenda!$I$11,"ALTO",(IF(M242&lt;=Leyenda!$I$10,"MEDIO","BAJO")))),(IF(M242&lt;Leyenda!$J$11,"ALTO",(IF(M242&lt;=Leyenda!$J$10,"MEDIO","BAJO")))))</f>
        <v>BAJO</v>
      </c>
    </row>
    <row r="243">
      <c r="A243" s="8" t="s">
        <v>1773</v>
      </c>
      <c r="B243" s="9" t="s">
        <v>21</v>
      </c>
      <c r="C243" s="9" t="s">
        <v>108</v>
      </c>
      <c r="D243" s="9" t="s">
        <v>23</v>
      </c>
      <c r="E243" s="10">
        <v>18.7</v>
      </c>
      <c r="F243" s="10">
        <v>18.0</v>
      </c>
      <c r="G243" s="10">
        <v>18.0</v>
      </c>
      <c r="H243" s="10">
        <v>18.0</v>
      </c>
      <c r="I243" s="10">
        <v>18.5</v>
      </c>
      <c r="J243" s="10">
        <v>18.0</v>
      </c>
      <c r="K243" s="10">
        <v>18.0</v>
      </c>
      <c r="L243" s="22"/>
      <c r="M243" s="11">
        <f t="shared" si="1"/>
        <v>18.17142857</v>
      </c>
      <c r="N243" s="11">
        <f t="shared" si="2"/>
        <v>18</v>
      </c>
      <c r="O243" s="23" t="str">
        <f t="shared" si="3"/>
        <v>APROBADO</v>
      </c>
      <c r="P243" s="23" t="str">
        <f>IF(OR(D243="Académica",D243="Empresa"),(IF(M243&lt;Leyenda!$I$11,"ALTO",(IF(M243&lt;=Leyenda!$I$10,"MEDIO","BAJO")))),(IF(M243&lt;Leyenda!$J$11,"ALTO",(IF(M243&lt;=Leyenda!$J$10,"MEDIO","BAJO")))))</f>
        <v>BAJO</v>
      </c>
    </row>
    <row r="244">
      <c r="A244" s="8" t="s">
        <v>1312</v>
      </c>
      <c r="B244" s="9" t="s">
        <v>40</v>
      </c>
      <c r="C244" s="9" t="s">
        <v>108</v>
      </c>
      <c r="D244" s="9" t="s">
        <v>23</v>
      </c>
      <c r="E244" s="10">
        <v>18.7</v>
      </c>
      <c r="F244" s="10">
        <v>18.0</v>
      </c>
      <c r="G244" s="10">
        <v>18.0</v>
      </c>
      <c r="H244" s="10">
        <v>18.0</v>
      </c>
      <c r="I244" s="10">
        <v>18.0</v>
      </c>
      <c r="J244" s="10">
        <v>18.0</v>
      </c>
      <c r="K244" s="10">
        <v>18.0</v>
      </c>
      <c r="L244" s="22"/>
      <c r="M244" s="11">
        <f t="shared" si="1"/>
        <v>18.1</v>
      </c>
      <c r="N244" s="11">
        <f t="shared" si="2"/>
        <v>18</v>
      </c>
      <c r="O244" s="23" t="str">
        <f t="shared" si="3"/>
        <v>APROBADO</v>
      </c>
      <c r="P244" s="23" t="str">
        <f>IF(OR(D244="Académica",D244="Empresa"),(IF(M244&lt;Leyenda!$I$11,"ALTO",(IF(M244&lt;=Leyenda!$I$10,"MEDIO","BAJO")))),(IF(M244&lt;Leyenda!$J$11,"ALTO",(IF(M244&lt;=Leyenda!$J$10,"MEDIO","BAJO")))))</f>
        <v>BAJO</v>
      </c>
    </row>
    <row r="245">
      <c r="A245" s="8" t="s">
        <v>1248</v>
      </c>
      <c r="B245" s="9" t="s">
        <v>40</v>
      </c>
      <c r="C245" s="9" t="s">
        <v>108</v>
      </c>
      <c r="D245" s="9" t="s">
        <v>23</v>
      </c>
      <c r="E245" s="10">
        <v>19.3</v>
      </c>
      <c r="F245" s="10">
        <v>18.0</v>
      </c>
      <c r="G245" s="10">
        <v>19.0</v>
      </c>
      <c r="H245" s="10">
        <v>18.0</v>
      </c>
      <c r="I245" s="10">
        <v>18.0</v>
      </c>
      <c r="J245" s="10">
        <v>18.0</v>
      </c>
      <c r="K245" s="10">
        <v>18.0</v>
      </c>
      <c r="L245" s="22"/>
      <c r="M245" s="11">
        <f t="shared" si="1"/>
        <v>18.32857143</v>
      </c>
      <c r="N245" s="11">
        <f t="shared" si="2"/>
        <v>18</v>
      </c>
      <c r="O245" s="23" t="str">
        <f t="shared" si="3"/>
        <v>APROBADO</v>
      </c>
      <c r="P245" s="23" t="str">
        <f>IF(OR(D245="Académica",D245="Empresa"),(IF(M245&lt;Leyenda!$I$11,"ALTO",(IF(M245&lt;=Leyenda!$I$10,"MEDIO","BAJO")))),(IF(M245&lt;Leyenda!$J$11,"ALTO",(IF(M245&lt;=Leyenda!$J$10,"MEDIO","BAJO")))))</f>
        <v>BAJO</v>
      </c>
    </row>
    <row r="246">
      <c r="A246" s="8" t="s">
        <v>872</v>
      </c>
      <c r="B246" s="9" t="s">
        <v>40</v>
      </c>
      <c r="C246" s="9" t="s">
        <v>108</v>
      </c>
      <c r="D246" s="9" t="s">
        <v>23</v>
      </c>
      <c r="E246" s="10">
        <v>15.3</v>
      </c>
      <c r="F246" s="10">
        <v>16.0</v>
      </c>
      <c r="G246" s="10">
        <v>18.5</v>
      </c>
      <c r="H246" s="10">
        <v>16.0</v>
      </c>
      <c r="I246" s="10">
        <v>18.5</v>
      </c>
      <c r="J246" s="10">
        <v>18.5</v>
      </c>
      <c r="K246" s="10">
        <v>18.5</v>
      </c>
      <c r="L246" s="22"/>
      <c r="M246" s="11">
        <f t="shared" si="1"/>
        <v>17.32857143</v>
      </c>
      <c r="N246" s="11">
        <f t="shared" si="2"/>
        <v>17</v>
      </c>
      <c r="O246" s="23" t="str">
        <f t="shared" si="3"/>
        <v>APROBADO</v>
      </c>
      <c r="P246" s="23" t="str">
        <f>IF(OR(D246="Académica",D246="Empresa"),(IF(M246&lt;Leyenda!$I$11,"ALTO",(IF(M246&lt;=Leyenda!$I$10,"MEDIO","BAJO")))),(IF(M246&lt;Leyenda!$J$11,"ALTO",(IF(M246&lt;=Leyenda!$J$10,"MEDIO","BAJO")))))</f>
        <v>BAJO</v>
      </c>
    </row>
    <row r="247">
      <c r="A247" s="8" t="s">
        <v>1458</v>
      </c>
      <c r="B247" s="9" t="s">
        <v>21</v>
      </c>
      <c r="C247" s="9" t="s">
        <v>108</v>
      </c>
      <c r="D247" s="9" t="s">
        <v>23</v>
      </c>
      <c r="E247" s="10">
        <v>15.3</v>
      </c>
      <c r="F247" s="10">
        <v>14.0</v>
      </c>
      <c r="G247" s="10">
        <v>18.0</v>
      </c>
      <c r="H247" s="10">
        <v>14.0</v>
      </c>
      <c r="I247" s="10">
        <v>14.0</v>
      </c>
      <c r="J247" s="10">
        <v>16.0</v>
      </c>
      <c r="K247" s="10">
        <v>16.0</v>
      </c>
      <c r="L247" s="22"/>
      <c r="M247" s="11">
        <f t="shared" si="1"/>
        <v>15.32857143</v>
      </c>
      <c r="N247" s="11">
        <f t="shared" si="2"/>
        <v>15</v>
      </c>
      <c r="O247" s="23" t="str">
        <f t="shared" si="3"/>
        <v>APROBADO</v>
      </c>
      <c r="P247" s="23" t="str">
        <f>IF(OR(D247="Académica",D247="Empresa"),(IF(M247&lt;Leyenda!$I$11,"ALTO",(IF(M247&lt;=Leyenda!$I$10,"MEDIO","BAJO")))),(IF(M247&lt;Leyenda!$J$11,"ALTO",(IF(M247&lt;=Leyenda!$J$10,"MEDIO","BAJO")))))</f>
        <v>MEDIO</v>
      </c>
    </row>
    <row r="248">
      <c r="A248" s="8" t="s">
        <v>1236</v>
      </c>
      <c r="B248" s="9" t="s">
        <v>21</v>
      </c>
      <c r="C248" s="9" t="s">
        <v>108</v>
      </c>
      <c r="D248" s="9" t="s">
        <v>23</v>
      </c>
      <c r="E248" s="10">
        <v>18.0</v>
      </c>
      <c r="F248" s="10">
        <v>16.0</v>
      </c>
      <c r="G248" s="10">
        <v>16.5</v>
      </c>
      <c r="H248" s="10">
        <v>18.0</v>
      </c>
      <c r="I248" s="10">
        <v>18.5</v>
      </c>
      <c r="J248" s="10">
        <v>18.0</v>
      </c>
      <c r="K248" s="10">
        <v>18.0</v>
      </c>
      <c r="L248" s="22"/>
      <c r="M248" s="11">
        <f t="shared" si="1"/>
        <v>17.57142857</v>
      </c>
      <c r="N248" s="11">
        <f t="shared" si="2"/>
        <v>18</v>
      </c>
      <c r="O248" s="23" t="str">
        <f t="shared" si="3"/>
        <v>APROBADO</v>
      </c>
      <c r="P248" s="23" t="str">
        <f>IF(OR(D248="Académica",D248="Empresa"),(IF(M248&lt;Leyenda!$I$11,"ALTO",(IF(M248&lt;=Leyenda!$I$10,"MEDIO","BAJO")))),(IF(M248&lt;Leyenda!$J$11,"ALTO",(IF(M248&lt;=Leyenda!$J$10,"MEDIO","BAJO")))))</f>
        <v>BAJO</v>
      </c>
    </row>
    <row r="249">
      <c r="A249" s="8" t="s">
        <v>2468</v>
      </c>
      <c r="B249" s="9" t="s">
        <v>40</v>
      </c>
      <c r="C249" s="9" t="s">
        <v>108</v>
      </c>
      <c r="D249" s="9" t="s">
        <v>23</v>
      </c>
      <c r="E249" s="10">
        <v>18.0</v>
      </c>
      <c r="F249" s="10">
        <v>16.0</v>
      </c>
      <c r="G249" s="10">
        <v>16.0</v>
      </c>
      <c r="H249" s="10">
        <v>18.0</v>
      </c>
      <c r="I249" s="10">
        <v>18.0</v>
      </c>
      <c r="J249" s="10">
        <v>18.0</v>
      </c>
      <c r="K249" s="10">
        <v>18.0</v>
      </c>
      <c r="L249" s="22"/>
      <c r="M249" s="11">
        <f t="shared" si="1"/>
        <v>17.42857143</v>
      </c>
      <c r="N249" s="11">
        <f t="shared" si="2"/>
        <v>17</v>
      </c>
      <c r="O249" s="23" t="str">
        <f t="shared" si="3"/>
        <v>APROBADO</v>
      </c>
      <c r="P249" s="23" t="str">
        <f>IF(OR(D249="Académica",D249="Empresa"),(IF(M249&lt;Leyenda!$I$11,"ALTO",(IF(M249&lt;=Leyenda!$I$10,"MEDIO","BAJO")))),(IF(M249&lt;Leyenda!$J$11,"ALTO",(IF(M249&lt;=Leyenda!$J$10,"MEDIO","BAJO")))))</f>
        <v>BAJO</v>
      </c>
    </row>
    <row r="250">
      <c r="A250" s="8" t="s">
        <v>1746</v>
      </c>
      <c r="B250" s="9" t="s">
        <v>28</v>
      </c>
      <c r="C250" s="9" t="s">
        <v>108</v>
      </c>
      <c r="D250" s="9" t="s">
        <v>23</v>
      </c>
      <c r="E250" s="10">
        <v>20.0</v>
      </c>
      <c r="F250" s="10">
        <v>18.0</v>
      </c>
      <c r="G250" s="10">
        <v>19.5</v>
      </c>
      <c r="H250" s="10">
        <v>18.0</v>
      </c>
      <c r="I250" s="10">
        <v>18.0</v>
      </c>
      <c r="J250" s="10">
        <v>19.0</v>
      </c>
      <c r="K250" s="10">
        <v>19.0</v>
      </c>
      <c r="L250" s="22"/>
      <c r="M250" s="11">
        <f t="shared" si="1"/>
        <v>18.78571429</v>
      </c>
      <c r="N250" s="11">
        <f t="shared" si="2"/>
        <v>19</v>
      </c>
      <c r="O250" s="23" t="str">
        <f t="shared" si="3"/>
        <v>APROBADO</v>
      </c>
      <c r="P250" s="23" t="str">
        <f>IF(OR(D250="Académica",D250="Empresa"),(IF(M250&lt;Leyenda!$I$11,"ALTO",(IF(M250&lt;=Leyenda!$I$10,"MEDIO","BAJO")))),(IF(M250&lt;Leyenda!$J$11,"ALTO",(IF(M250&lt;=Leyenda!$J$10,"MEDIO","BAJO")))))</f>
        <v>BAJO</v>
      </c>
    </row>
    <row r="251">
      <c r="A251" s="8" t="s">
        <v>2783</v>
      </c>
      <c r="B251" s="9" t="s">
        <v>601</v>
      </c>
      <c r="C251" s="9" t="s">
        <v>108</v>
      </c>
      <c r="D251" s="9" t="s">
        <v>23</v>
      </c>
      <c r="E251" s="10">
        <v>19.5</v>
      </c>
      <c r="F251" s="10">
        <v>16.0</v>
      </c>
      <c r="G251" s="10">
        <v>15.5</v>
      </c>
      <c r="H251" s="10">
        <v>18.5</v>
      </c>
      <c r="I251" s="10">
        <v>17.0</v>
      </c>
      <c r="J251" s="10">
        <v>16.5</v>
      </c>
      <c r="K251" s="10">
        <v>16.5</v>
      </c>
      <c r="L251" s="22"/>
      <c r="M251" s="11">
        <f t="shared" si="1"/>
        <v>17.07142857</v>
      </c>
      <c r="N251" s="11">
        <f t="shared" si="2"/>
        <v>17</v>
      </c>
      <c r="O251" s="23" t="str">
        <f t="shared" si="3"/>
        <v>APROBADO</v>
      </c>
      <c r="P251" s="23" t="str">
        <f>IF(OR(D251="Académica",D251="Empresa"),(IF(M251&lt;Leyenda!$I$11,"ALTO",(IF(M251&lt;=Leyenda!$I$10,"MEDIO","BAJO")))),(IF(M251&lt;Leyenda!$J$11,"ALTO",(IF(M251&lt;=Leyenda!$J$10,"MEDIO","BAJO")))))</f>
        <v>BAJO</v>
      </c>
    </row>
    <row r="252">
      <c r="A252" s="8" t="s">
        <v>1604</v>
      </c>
      <c r="B252" s="9" t="s">
        <v>21</v>
      </c>
      <c r="C252" s="9" t="s">
        <v>108</v>
      </c>
      <c r="D252" s="9" t="s">
        <v>23</v>
      </c>
      <c r="E252" s="10">
        <v>16.0</v>
      </c>
      <c r="F252" s="10">
        <v>14.0</v>
      </c>
      <c r="G252" s="10">
        <v>18.0</v>
      </c>
      <c r="H252" s="10">
        <v>14.0</v>
      </c>
      <c r="I252" s="10">
        <v>14.0</v>
      </c>
      <c r="J252" s="10">
        <v>18.0</v>
      </c>
      <c r="K252" s="10">
        <v>18.0</v>
      </c>
      <c r="L252" s="22"/>
      <c r="M252" s="11">
        <f t="shared" si="1"/>
        <v>16</v>
      </c>
      <c r="N252" s="11">
        <f t="shared" si="2"/>
        <v>16</v>
      </c>
      <c r="O252" s="23" t="str">
        <f t="shared" si="3"/>
        <v>APROBADO</v>
      </c>
      <c r="P252" s="23" t="str">
        <f>IF(OR(D252="Académica",D252="Empresa"),(IF(M252&lt;Leyenda!$I$11,"ALTO",(IF(M252&lt;=Leyenda!$I$10,"MEDIO","BAJO")))),(IF(M252&lt;Leyenda!$J$11,"ALTO",(IF(M252&lt;=Leyenda!$J$10,"MEDIO","BAJO")))))</f>
        <v>MEDIO</v>
      </c>
    </row>
    <row r="253">
      <c r="A253" s="8" t="s">
        <v>1898</v>
      </c>
      <c r="B253" s="9" t="s">
        <v>50</v>
      </c>
      <c r="C253" s="9" t="s">
        <v>108</v>
      </c>
      <c r="D253" s="9" t="s">
        <v>23</v>
      </c>
      <c r="E253" s="10">
        <v>18.0</v>
      </c>
      <c r="F253" s="10">
        <v>16.0</v>
      </c>
      <c r="G253" s="10">
        <v>18.5</v>
      </c>
      <c r="H253" s="10">
        <v>18.0</v>
      </c>
      <c r="I253" s="10">
        <v>16.0</v>
      </c>
      <c r="J253" s="10">
        <v>18.0</v>
      </c>
      <c r="K253" s="10">
        <v>18.0</v>
      </c>
      <c r="L253" s="22"/>
      <c r="M253" s="11">
        <f t="shared" si="1"/>
        <v>17.5</v>
      </c>
      <c r="N253" s="11">
        <f t="shared" si="2"/>
        <v>18</v>
      </c>
      <c r="O253" s="23" t="str">
        <f t="shared" si="3"/>
        <v>APROBADO</v>
      </c>
      <c r="P253" s="23" t="str">
        <f>IF(OR(D253="Académica",D253="Empresa"),(IF(M253&lt;Leyenda!$I$11,"ALTO",(IF(M253&lt;=Leyenda!$I$10,"MEDIO","BAJO")))),(IF(M253&lt;Leyenda!$J$11,"ALTO",(IF(M253&lt;=Leyenda!$J$10,"MEDIO","BAJO")))))</f>
        <v>BAJO</v>
      </c>
    </row>
    <row r="254">
      <c r="A254" s="8" t="s">
        <v>2300</v>
      </c>
      <c r="B254" s="9" t="s">
        <v>17</v>
      </c>
      <c r="C254" s="9" t="s">
        <v>108</v>
      </c>
      <c r="D254" s="9" t="s">
        <v>23</v>
      </c>
      <c r="E254" s="10">
        <v>15.3</v>
      </c>
      <c r="F254" s="10">
        <v>15.0</v>
      </c>
      <c r="G254" s="10">
        <v>17.0</v>
      </c>
      <c r="H254" s="10">
        <v>16.0</v>
      </c>
      <c r="I254" s="10">
        <v>16.3</v>
      </c>
      <c r="J254" s="10">
        <v>16.5</v>
      </c>
      <c r="K254" s="10">
        <v>16.5</v>
      </c>
      <c r="L254" s="22"/>
      <c r="M254" s="11">
        <f t="shared" si="1"/>
        <v>16.08571429</v>
      </c>
      <c r="N254" s="11">
        <f t="shared" si="2"/>
        <v>16</v>
      </c>
      <c r="O254" s="23" t="str">
        <f t="shared" si="3"/>
        <v>APROBADO</v>
      </c>
      <c r="P254" s="23" t="str">
        <f>IF(OR(D254="Académica",D254="Empresa"),(IF(M254&lt;Leyenda!$I$11,"ALTO",(IF(M254&lt;=Leyenda!$I$10,"MEDIO","BAJO")))),(IF(M254&lt;Leyenda!$J$11,"ALTO",(IF(M254&lt;=Leyenda!$J$10,"MEDIO","BAJO")))))</f>
        <v>MEDIO</v>
      </c>
    </row>
    <row r="255">
      <c r="A255" s="8" t="s">
        <v>1668</v>
      </c>
      <c r="B255" s="9" t="s">
        <v>28</v>
      </c>
      <c r="C255" s="9" t="s">
        <v>108</v>
      </c>
      <c r="D255" s="9" t="s">
        <v>23</v>
      </c>
      <c r="E255" s="10">
        <v>18.0</v>
      </c>
      <c r="F255" s="10">
        <v>18.0</v>
      </c>
      <c r="G255" s="10">
        <v>18.0</v>
      </c>
      <c r="H255" s="10">
        <v>18.0</v>
      </c>
      <c r="I255" s="10">
        <v>18.0</v>
      </c>
      <c r="J255" s="10">
        <v>19.0</v>
      </c>
      <c r="K255" s="10">
        <v>19.0</v>
      </c>
      <c r="L255" s="22"/>
      <c r="M255" s="11">
        <f t="shared" si="1"/>
        <v>18.28571429</v>
      </c>
      <c r="N255" s="11">
        <f t="shared" si="2"/>
        <v>18</v>
      </c>
      <c r="O255" s="23" t="str">
        <f t="shared" si="3"/>
        <v>APROBADO</v>
      </c>
      <c r="P255" s="23" t="str">
        <f>IF(OR(D255="Académica",D255="Empresa"),(IF(M255&lt;Leyenda!$I$11,"ALTO",(IF(M255&lt;=Leyenda!$I$10,"MEDIO","BAJO")))),(IF(M255&lt;Leyenda!$J$11,"ALTO",(IF(M255&lt;=Leyenda!$J$10,"MEDIO","BAJO")))))</f>
        <v>BAJO</v>
      </c>
    </row>
    <row r="256">
      <c r="A256" s="8" t="s">
        <v>2469</v>
      </c>
      <c r="B256" s="9" t="s">
        <v>40</v>
      </c>
      <c r="C256" s="9" t="s">
        <v>108</v>
      </c>
      <c r="D256" s="9" t="s">
        <v>23</v>
      </c>
      <c r="E256" s="10">
        <v>18.0</v>
      </c>
      <c r="F256" s="10">
        <v>14.0</v>
      </c>
      <c r="G256" s="10">
        <v>16.0</v>
      </c>
      <c r="H256" s="10">
        <v>12.0</v>
      </c>
      <c r="I256" s="10">
        <v>14.0</v>
      </c>
      <c r="J256" s="10">
        <v>16.0</v>
      </c>
      <c r="K256" s="10">
        <v>16.0</v>
      </c>
      <c r="L256" s="22"/>
      <c r="M256" s="11">
        <f t="shared" si="1"/>
        <v>15.14285714</v>
      </c>
      <c r="N256" s="11">
        <f t="shared" si="2"/>
        <v>15</v>
      </c>
      <c r="O256" s="23" t="str">
        <f t="shared" si="3"/>
        <v>APROBADO</v>
      </c>
      <c r="P256" s="23" t="str">
        <f>IF(OR(D256="Académica",D256="Empresa"),(IF(M256&lt;Leyenda!$I$11,"ALTO",(IF(M256&lt;=Leyenda!$I$10,"MEDIO","BAJO")))),(IF(M256&lt;Leyenda!$J$11,"ALTO",(IF(M256&lt;=Leyenda!$J$10,"MEDIO","BAJO")))))</f>
        <v>MEDIO</v>
      </c>
    </row>
    <row r="257">
      <c r="A257" s="8" t="s">
        <v>969</v>
      </c>
      <c r="B257" s="9" t="s">
        <v>21</v>
      </c>
      <c r="C257" s="9" t="s">
        <v>108</v>
      </c>
      <c r="D257" s="9" t="s">
        <v>23</v>
      </c>
      <c r="E257" s="10">
        <v>18.7</v>
      </c>
      <c r="F257" s="10">
        <v>16.0</v>
      </c>
      <c r="G257" s="10">
        <v>19.0</v>
      </c>
      <c r="H257" s="10">
        <v>16.0</v>
      </c>
      <c r="I257" s="10">
        <v>16.0</v>
      </c>
      <c r="J257" s="10">
        <v>18.5</v>
      </c>
      <c r="K257" s="10">
        <v>18.5</v>
      </c>
      <c r="L257" s="22"/>
      <c r="M257" s="11">
        <f t="shared" si="1"/>
        <v>17.52857143</v>
      </c>
      <c r="N257" s="11">
        <f t="shared" si="2"/>
        <v>18</v>
      </c>
      <c r="O257" s="23" t="str">
        <f t="shared" si="3"/>
        <v>APROBADO</v>
      </c>
      <c r="P257" s="23" t="str">
        <f>IF(OR(D257="Académica",D257="Empresa"),(IF(M257&lt;Leyenda!$I$11,"ALTO",(IF(M257&lt;=Leyenda!$I$10,"MEDIO","BAJO")))),(IF(M257&lt;Leyenda!$J$11,"ALTO",(IF(M257&lt;=Leyenda!$J$10,"MEDIO","BAJO")))))</f>
        <v>BAJO</v>
      </c>
    </row>
    <row r="258">
      <c r="A258" s="8" t="s">
        <v>1146</v>
      </c>
      <c r="B258" s="9" t="s">
        <v>21</v>
      </c>
      <c r="C258" s="9" t="s">
        <v>108</v>
      </c>
      <c r="D258" s="9" t="s">
        <v>23</v>
      </c>
      <c r="E258" s="10">
        <v>16.0</v>
      </c>
      <c r="F258" s="10">
        <v>12.0</v>
      </c>
      <c r="G258" s="10">
        <v>18.0</v>
      </c>
      <c r="H258" s="10">
        <v>16.0</v>
      </c>
      <c r="I258" s="10">
        <v>14.0</v>
      </c>
      <c r="J258" s="10">
        <v>18.0</v>
      </c>
      <c r="K258" s="10">
        <v>18.0</v>
      </c>
      <c r="L258" s="22"/>
      <c r="M258" s="11">
        <f t="shared" si="1"/>
        <v>16</v>
      </c>
      <c r="N258" s="11">
        <f t="shared" si="2"/>
        <v>16</v>
      </c>
      <c r="O258" s="23" t="str">
        <f t="shared" si="3"/>
        <v>APROBADO</v>
      </c>
      <c r="P258" s="23" t="str">
        <f>IF(OR(D258="Académica",D258="Empresa"),(IF(M258&lt;Leyenda!$I$11,"ALTO",(IF(M258&lt;=Leyenda!$I$10,"MEDIO","BAJO")))),(IF(M258&lt;Leyenda!$J$11,"ALTO",(IF(M258&lt;=Leyenda!$J$10,"MEDIO","BAJO")))))</f>
        <v>MEDIO</v>
      </c>
    </row>
    <row r="259">
      <c r="A259" s="8" t="s">
        <v>2784</v>
      </c>
      <c r="B259" s="9" t="s">
        <v>21</v>
      </c>
      <c r="C259" s="9" t="s">
        <v>108</v>
      </c>
      <c r="D259" s="9" t="s">
        <v>23</v>
      </c>
      <c r="E259" s="10">
        <v>18.0</v>
      </c>
      <c r="F259" s="10">
        <v>16.0</v>
      </c>
      <c r="G259" s="10">
        <v>16.0</v>
      </c>
      <c r="H259" s="10">
        <v>18.0</v>
      </c>
      <c r="I259" s="10">
        <v>16.0</v>
      </c>
      <c r="J259" s="10">
        <v>16.0</v>
      </c>
      <c r="K259" s="10">
        <v>16.0</v>
      </c>
      <c r="L259" s="22"/>
      <c r="M259" s="11">
        <f t="shared" si="1"/>
        <v>16.57142857</v>
      </c>
      <c r="N259" s="11">
        <f t="shared" si="2"/>
        <v>17</v>
      </c>
      <c r="O259" s="23" t="str">
        <f t="shared" si="3"/>
        <v>APROBADO</v>
      </c>
      <c r="P259" s="23" t="str">
        <f>IF(OR(D259="Académica",D259="Empresa"),(IF(M259&lt;Leyenda!$I$11,"ALTO",(IF(M259&lt;=Leyenda!$I$10,"MEDIO","BAJO")))),(IF(M259&lt;Leyenda!$J$11,"ALTO",(IF(M259&lt;=Leyenda!$J$10,"MEDIO","BAJO")))))</f>
        <v>BAJO</v>
      </c>
    </row>
    <row r="260">
      <c r="A260" s="8" t="s">
        <v>1475</v>
      </c>
      <c r="B260" s="9" t="s">
        <v>50</v>
      </c>
      <c r="C260" s="9" t="s">
        <v>108</v>
      </c>
      <c r="D260" s="9" t="s">
        <v>23</v>
      </c>
      <c r="E260" s="10">
        <v>18.0</v>
      </c>
      <c r="F260" s="10">
        <v>18.5</v>
      </c>
      <c r="G260" s="10">
        <v>18.5</v>
      </c>
      <c r="H260" s="10">
        <v>18.0</v>
      </c>
      <c r="I260" s="10">
        <v>19.0</v>
      </c>
      <c r="J260" s="10">
        <v>19.5</v>
      </c>
      <c r="K260" s="10">
        <v>19.5</v>
      </c>
      <c r="L260" s="22"/>
      <c r="M260" s="11">
        <f t="shared" si="1"/>
        <v>18.71428571</v>
      </c>
      <c r="N260" s="11">
        <f t="shared" si="2"/>
        <v>19</v>
      </c>
      <c r="O260" s="23" t="str">
        <f t="shared" si="3"/>
        <v>APROBADO</v>
      </c>
      <c r="P260" s="23" t="str">
        <f>IF(OR(D260="Académica",D260="Empresa"),(IF(M260&lt;Leyenda!$I$11,"ALTO",(IF(M260&lt;=Leyenda!$I$10,"MEDIO","BAJO")))),(IF(M260&lt;Leyenda!$J$11,"ALTO",(IF(M260&lt;=Leyenda!$J$10,"MEDIO","BAJO")))))</f>
        <v>BAJO</v>
      </c>
    </row>
    <row r="261">
      <c r="A261" s="8" t="s">
        <v>2785</v>
      </c>
      <c r="B261" s="9" t="s">
        <v>28</v>
      </c>
      <c r="C261" s="9" t="s">
        <v>108</v>
      </c>
      <c r="D261" s="9" t="s">
        <v>23</v>
      </c>
      <c r="E261" s="10">
        <v>12.7</v>
      </c>
      <c r="F261" s="10">
        <v>12.0</v>
      </c>
      <c r="G261" s="10">
        <v>18.0</v>
      </c>
      <c r="H261" s="10">
        <v>14.0</v>
      </c>
      <c r="I261" s="10">
        <v>12.0</v>
      </c>
      <c r="J261" s="10">
        <v>14.8</v>
      </c>
      <c r="K261" s="10">
        <v>14.8</v>
      </c>
      <c r="L261" s="22"/>
      <c r="M261" s="11">
        <f t="shared" si="1"/>
        <v>14.04285714</v>
      </c>
      <c r="N261" s="11">
        <f t="shared" si="2"/>
        <v>14</v>
      </c>
      <c r="O261" s="23" t="str">
        <f t="shared" si="3"/>
        <v>APROBADO</v>
      </c>
      <c r="P261" s="23" t="str">
        <f>IF(OR(D261="Académica",D261="Empresa"),(IF(M261&lt;Leyenda!$I$11,"ALTO",(IF(M261&lt;=Leyenda!$I$10,"MEDIO","BAJO")))),(IF(M261&lt;Leyenda!$J$11,"ALTO",(IF(M261&lt;=Leyenda!$J$10,"MEDIO","BAJO")))))</f>
        <v>ALTO</v>
      </c>
    </row>
    <row r="262">
      <c r="A262" s="8" t="s">
        <v>941</v>
      </c>
      <c r="B262" s="9" t="s">
        <v>21</v>
      </c>
      <c r="C262" s="9" t="s">
        <v>108</v>
      </c>
      <c r="D262" s="9" t="s">
        <v>23</v>
      </c>
      <c r="E262" s="10">
        <v>19.3</v>
      </c>
      <c r="F262" s="10">
        <v>19.5</v>
      </c>
      <c r="G262" s="10">
        <v>18.5</v>
      </c>
      <c r="H262" s="10">
        <v>18.0</v>
      </c>
      <c r="I262" s="10">
        <v>18.5</v>
      </c>
      <c r="J262" s="10">
        <v>19.0</v>
      </c>
      <c r="K262" s="10">
        <v>19.0</v>
      </c>
      <c r="L262" s="22"/>
      <c r="M262" s="11">
        <f t="shared" si="1"/>
        <v>18.82857143</v>
      </c>
      <c r="N262" s="11">
        <f t="shared" si="2"/>
        <v>19</v>
      </c>
      <c r="O262" s="23" t="str">
        <f t="shared" si="3"/>
        <v>APROBADO</v>
      </c>
      <c r="P262" s="23" t="str">
        <f>IF(OR(D262="Académica",D262="Empresa"),(IF(M262&lt;Leyenda!$I$11,"ALTO",(IF(M262&lt;=Leyenda!$I$10,"MEDIO","BAJO")))),(IF(M262&lt;Leyenda!$J$11,"ALTO",(IF(M262&lt;=Leyenda!$J$10,"MEDIO","BAJO")))))</f>
        <v>BAJO</v>
      </c>
    </row>
    <row r="263">
      <c r="A263" s="8" t="s">
        <v>1664</v>
      </c>
      <c r="B263" s="9" t="s">
        <v>25</v>
      </c>
      <c r="C263" s="9" t="s">
        <v>108</v>
      </c>
      <c r="D263" s="9" t="s">
        <v>23</v>
      </c>
      <c r="E263" s="10">
        <v>19.3</v>
      </c>
      <c r="F263" s="10">
        <v>18.0</v>
      </c>
      <c r="G263" s="10">
        <v>18.0</v>
      </c>
      <c r="H263" s="10">
        <v>18.0</v>
      </c>
      <c r="I263" s="10">
        <v>18.0</v>
      </c>
      <c r="J263" s="10">
        <v>18.0</v>
      </c>
      <c r="K263" s="10">
        <v>18.0</v>
      </c>
      <c r="L263" s="22"/>
      <c r="M263" s="11">
        <f t="shared" si="1"/>
        <v>18.18571429</v>
      </c>
      <c r="N263" s="11">
        <f t="shared" si="2"/>
        <v>18</v>
      </c>
      <c r="O263" s="23" t="str">
        <f t="shared" si="3"/>
        <v>APROBADO</v>
      </c>
      <c r="P263" s="23" t="str">
        <f>IF(OR(D263="Académica",D263="Empresa"),(IF(M263&lt;Leyenda!$I$11,"ALTO",(IF(M263&lt;=Leyenda!$I$10,"MEDIO","BAJO")))),(IF(M263&lt;Leyenda!$J$11,"ALTO",(IF(M263&lt;=Leyenda!$J$10,"MEDIO","BAJO")))))</f>
        <v>BAJO</v>
      </c>
    </row>
    <row r="264">
      <c r="A264" s="8" t="s">
        <v>1163</v>
      </c>
      <c r="B264" s="9" t="s">
        <v>25</v>
      </c>
      <c r="C264" s="9" t="s">
        <v>108</v>
      </c>
      <c r="D264" s="9" t="s">
        <v>23</v>
      </c>
      <c r="E264" s="10">
        <v>15.3</v>
      </c>
      <c r="F264" s="10">
        <v>18.0</v>
      </c>
      <c r="G264" s="10">
        <v>18.0</v>
      </c>
      <c r="H264" s="10">
        <v>18.5</v>
      </c>
      <c r="I264" s="10">
        <v>18.0</v>
      </c>
      <c r="J264" s="10">
        <v>16.5</v>
      </c>
      <c r="K264" s="10">
        <v>16.5</v>
      </c>
      <c r="L264" s="22"/>
      <c r="M264" s="11">
        <f t="shared" si="1"/>
        <v>17.25714286</v>
      </c>
      <c r="N264" s="11">
        <f t="shared" si="2"/>
        <v>17</v>
      </c>
      <c r="O264" s="23" t="str">
        <f t="shared" si="3"/>
        <v>APROBADO</v>
      </c>
      <c r="P264" s="23" t="str">
        <f>IF(OR(D264="Académica",D264="Empresa"),(IF(M264&lt;Leyenda!$I$11,"ALTO",(IF(M264&lt;=Leyenda!$I$10,"MEDIO","BAJO")))),(IF(M264&lt;Leyenda!$J$11,"ALTO",(IF(M264&lt;=Leyenda!$J$10,"MEDIO","BAJO")))))</f>
        <v>BAJO</v>
      </c>
    </row>
    <row r="265">
      <c r="A265" s="8" t="s">
        <v>1686</v>
      </c>
      <c r="B265" s="9" t="s">
        <v>25</v>
      </c>
      <c r="C265" s="9" t="s">
        <v>108</v>
      </c>
      <c r="D265" s="9" t="s">
        <v>23</v>
      </c>
      <c r="E265" s="10">
        <v>20.0</v>
      </c>
      <c r="F265" s="10">
        <v>20.0</v>
      </c>
      <c r="G265" s="10">
        <v>18.5</v>
      </c>
      <c r="H265" s="10">
        <v>20.0</v>
      </c>
      <c r="I265" s="10">
        <v>19.5</v>
      </c>
      <c r="J265" s="10">
        <v>18.5</v>
      </c>
      <c r="K265" s="10">
        <v>18.5</v>
      </c>
      <c r="L265" s="22"/>
      <c r="M265" s="11">
        <f t="shared" si="1"/>
        <v>19.28571429</v>
      </c>
      <c r="N265" s="11">
        <f t="shared" si="2"/>
        <v>19</v>
      </c>
      <c r="O265" s="23" t="str">
        <f t="shared" si="3"/>
        <v>APROBADO</v>
      </c>
      <c r="P265" s="23" t="str">
        <f>IF(OR(D265="Académica",D265="Empresa"),(IF(M265&lt;Leyenda!$I$11,"ALTO",(IF(M265&lt;=Leyenda!$I$10,"MEDIO","BAJO")))),(IF(M265&lt;Leyenda!$J$11,"ALTO",(IF(M265&lt;=Leyenda!$J$10,"MEDIO","BAJO")))))</f>
        <v>BAJO</v>
      </c>
    </row>
    <row r="266">
      <c r="A266" s="8" t="s">
        <v>2786</v>
      </c>
      <c r="B266" s="9" t="s">
        <v>21</v>
      </c>
      <c r="C266" s="9" t="s">
        <v>108</v>
      </c>
      <c r="D266" s="9" t="s">
        <v>23</v>
      </c>
      <c r="E266" s="10">
        <v>18.7</v>
      </c>
      <c r="F266" s="10">
        <v>18.0</v>
      </c>
      <c r="G266" s="10">
        <v>19.5</v>
      </c>
      <c r="H266" s="10">
        <v>18.0</v>
      </c>
      <c r="I266" s="10">
        <v>18.0</v>
      </c>
      <c r="J266" s="10">
        <v>18.5</v>
      </c>
      <c r="K266" s="10">
        <v>18.5</v>
      </c>
      <c r="L266" s="22"/>
      <c r="M266" s="11">
        <f t="shared" si="1"/>
        <v>18.45714286</v>
      </c>
      <c r="N266" s="11">
        <f t="shared" si="2"/>
        <v>18</v>
      </c>
      <c r="O266" s="23" t="str">
        <f t="shared" si="3"/>
        <v>APROBADO</v>
      </c>
      <c r="P266" s="23" t="str">
        <f>IF(OR(D266="Académica",D266="Empresa"),(IF(M266&lt;Leyenda!$I$11,"ALTO",(IF(M266&lt;=Leyenda!$I$10,"MEDIO","BAJO")))),(IF(M266&lt;Leyenda!$J$11,"ALTO",(IF(M266&lt;=Leyenda!$J$10,"MEDIO","BAJO")))))</f>
        <v>BAJO</v>
      </c>
    </row>
    <row r="267">
      <c r="A267" s="8" t="s">
        <v>1365</v>
      </c>
      <c r="B267" s="9" t="s">
        <v>40</v>
      </c>
      <c r="C267" s="9" t="s">
        <v>108</v>
      </c>
      <c r="D267" s="9" t="s">
        <v>23</v>
      </c>
      <c r="E267" s="10">
        <v>18.7</v>
      </c>
      <c r="F267" s="10">
        <v>18.0</v>
      </c>
      <c r="G267" s="10">
        <v>18.0</v>
      </c>
      <c r="H267" s="10">
        <v>18.0</v>
      </c>
      <c r="I267" s="10">
        <v>18.0</v>
      </c>
      <c r="J267" s="10">
        <v>18.0</v>
      </c>
      <c r="K267" s="10">
        <v>18.0</v>
      </c>
      <c r="L267" s="22"/>
      <c r="M267" s="11">
        <f t="shared" si="1"/>
        <v>18.1</v>
      </c>
      <c r="N267" s="11">
        <f t="shared" si="2"/>
        <v>18</v>
      </c>
      <c r="O267" s="23" t="str">
        <f t="shared" si="3"/>
        <v>APROBADO</v>
      </c>
      <c r="P267" s="23" t="str">
        <f>IF(OR(D267="Académica",D267="Empresa"),(IF(M267&lt;Leyenda!$I$11,"ALTO",(IF(M267&lt;=Leyenda!$I$10,"MEDIO","BAJO")))),(IF(M267&lt;Leyenda!$J$11,"ALTO",(IF(M267&lt;=Leyenda!$J$10,"MEDIO","BAJO")))))</f>
        <v>BAJO</v>
      </c>
    </row>
    <row r="268">
      <c r="A268" s="8" t="s">
        <v>869</v>
      </c>
      <c r="B268" s="9" t="s">
        <v>40</v>
      </c>
      <c r="C268" s="9" t="s">
        <v>108</v>
      </c>
      <c r="D268" s="9" t="s">
        <v>23</v>
      </c>
      <c r="E268" s="10">
        <v>19.3</v>
      </c>
      <c r="F268" s="10">
        <v>18.0</v>
      </c>
      <c r="G268" s="10">
        <v>18.5</v>
      </c>
      <c r="H268" s="10">
        <v>18.0</v>
      </c>
      <c r="I268" s="10">
        <v>18.5</v>
      </c>
      <c r="J268" s="10">
        <v>18.5</v>
      </c>
      <c r="K268" s="10">
        <v>18.5</v>
      </c>
      <c r="L268" s="22"/>
      <c r="M268" s="11">
        <f t="shared" si="1"/>
        <v>18.47142857</v>
      </c>
      <c r="N268" s="11">
        <f t="shared" si="2"/>
        <v>18</v>
      </c>
      <c r="O268" s="23" t="str">
        <f t="shared" si="3"/>
        <v>APROBADO</v>
      </c>
      <c r="P268" s="23" t="str">
        <f>IF(OR(D268="Académica",D268="Empresa"),(IF(M268&lt;Leyenda!$I$11,"ALTO",(IF(M268&lt;=Leyenda!$I$10,"MEDIO","BAJO")))),(IF(M268&lt;Leyenda!$J$11,"ALTO",(IF(M268&lt;=Leyenda!$J$10,"MEDIO","BAJO")))))</f>
        <v>BAJO</v>
      </c>
    </row>
    <row r="269">
      <c r="A269" s="8" t="s">
        <v>1729</v>
      </c>
      <c r="B269" s="9" t="s">
        <v>21</v>
      </c>
      <c r="C269" s="9" t="s">
        <v>108</v>
      </c>
      <c r="D269" s="9" t="s">
        <v>23</v>
      </c>
      <c r="E269" s="10">
        <v>18.7</v>
      </c>
      <c r="F269" s="10">
        <v>16.0</v>
      </c>
      <c r="G269" s="10">
        <v>16.5</v>
      </c>
      <c r="H269" s="10">
        <v>12.0</v>
      </c>
      <c r="I269" s="10">
        <v>14.0</v>
      </c>
      <c r="J269" s="10">
        <v>18.0</v>
      </c>
      <c r="K269" s="10">
        <v>18.0</v>
      </c>
      <c r="L269" s="22"/>
      <c r="M269" s="11">
        <f t="shared" si="1"/>
        <v>16.17142857</v>
      </c>
      <c r="N269" s="11">
        <f t="shared" si="2"/>
        <v>16</v>
      </c>
      <c r="O269" s="23" t="str">
        <f t="shared" si="3"/>
        <v>APROBADO</v>
      </c>
      <c r="P269" s="23" t="str">
        <f>IF(OR(D269="Académica",D269="Empresa"),(IF(M269&lt;Leyenda!$I$11,"ALTO",(IF(M269&lt;=Leyenda!$I$10,"MEDIO","BAJO")))),(IF(M269&lt;Leyenda!$J$11,"ALTO",(IF(M269&lt;=Leyenda!$J$10,"MEDIO","BAJO")))))</f>
        <v>MEDIO</v>
      </c>
    </row>
    <row r="270">
      <c r="A270" s="8" t="s">
        <v>2470</v>
      </c>
      <c r="B270" s="9" t="s">
        <v>40</v>
      </c>
      <c r="C270" s="9" t="s">
        <v>108</v>
      </c>
      <c r="D270" s="9" t="s">
        <v>23</v>
      </c>
      <c r="E270" s="10">
        <v>18.0</v>
      </c>
      <c r="F270" s="10">
        <v>18.0</v>
      </c>
      <c r="G270" s="10">
        <v>16.0</v>
      </c>
      <c r="H270" s="10">
        <v>18.0</v>
      </c>
      <c r="I270" s="10">
        <v>18.0</v>
      </c>
      <c r="J270" s="10">
        <v>18.0</v>
      </c>
      <c r="K270" s="10">
        <v>18.0</v>
      </c>
      <c r="L270" s="22"/>
      <c r="M270" s="11">
        <f t="shared" si="1"/>
        <v>17.71428571</v>
      </c>
      <c r="N270" s="11">
        <f t="shared" si="2"/>
        <v>18</v>
      </c>
      <c r="O270" s="23" t="str">
        <f t="shared" si="3"/>
        <v>APROBADO</v>
      </c>
      <c r="P270" s="23" t="str">
        <f>IF(OR(D270="Académica",D270="Empresa"),(IF(M270&lt;Leyenda!$I$11,"ALTO",(IF(M270&lt;=Leyenda!$I$10,"MEDIO","BAJO")))),(IF(M270&lt;Leyenda!$J$11,"ALTO",(IF(M270&lt;=Leyenda!$J$10,"MEDIO","BAJO")))))</f>
        <v>BAJO</v>
      </c>
    </row>
    <row r="271">
      <c r="A271" s="8" t="s">
        <v>1914</v>
      </c>
      <c r="B271" s="9" t="s">
        <v>50</v>
      </c>
      <c r="C271" s="9" t="s">
        <v>108</v>
      </c>
      <c r="D271" s="9" t="s">
        <v>23</v>
      </c>
      <c r="E271" s="10">
        <v>18.0</v>
      </c>
      <c r="F271" s="10">
        <v>18.0</v>
      </c>
      <c r="G271" s="10">
        <v>18.5</v>
      </c>
      <c r="H271" s="10">
        <v>18.0</v>
      </c>
      <c r="I271" s="10">
        <v>18.0</v>
      </c>
      <c r="J271" s="10">
        <v>18.0</v>
      </c>
      <c r="K271" s="10">
        <v>18.0</v>
      </c>
      <c r="L271" s="22"/>
      <c r="M271" s="11">
        <f t="shared" si="1"/>
        <v>18.07142857</v>
      </c>
      <c r="N271" s="11">
        <f t="shared" si="2"/>
        <v>18</v>
      </c>
      <c r="O271" s="23" t="str">
        <f t="shared" si="3"/>
        <v>APROBADO</v>
      </c>
      <c r="P271" s="23" t="str">
        <f>IF(OR(D271="Académica",D271="Empresa"),(IF(M271&lt;Leyenda!$I$11,"ALTO",(IF(M271&lt;=Leyenda!$I$10,"MEDIO","BAJO")))),(IF(M271&lt;Leyenda!$J$11,"ALTO",(IF(M271&lt;=Leyenda!$J$10,"MEDIO","BAJO")))))</f>
        <v>BAJO</v>
      </c>
    </row>
    <row r="272">
      <c r="A272" s="8" t="s">
        <v>1862</v>
      </c>
      <c r="B272" s="9" t="s">
        <v>21</v>
      </c>
      <c r="C272" s="9" t="s">
        <v>108</v>
      </c>
      <c r="D272" s="9" t="s">
        <v>23</v>
      </c>
      <c r="E272" s="10">
        <v>16.7</v>
      </c>
      <c r="F272" s="10">
        <v>18.5</v>
      </c>
      <c r="G272" s="10">
        <v>18.5</v>
      </c>
      <c r="H272" s="10">
        <v>18.0</v>
      </c>
      <c r="I272" s="10">
        <v>19.0</v>
      </c>
      <c r="J272" s="10">
        <v>19.0</v>
      </c>
      <c r="K272" s="10">
        <v>19.0</v>
      </c>
      <c r="L272" s="22"/>
      <c r="M272" s="11">
        <f t="shared" si="1"/>
        <v>18.38571429</v>
      </c>
      <c r="N272" s="11">
        <f t="shared" si="2"/>
        <v>18</v>
      </c>
      <c r="O272" s="23" t="str">
        <f t="shared" si="3"/>
        <v>APROBADO</v>
      </c>
      <c r="P272" s="23" t="str">
        <f>IF(OR(D272="Académica",D272="Empresa"),(IF(M272&lt;Leyenda!$I$11,"ALTO",(IF(M272&lt;=Leyenda!$I$10,"MEDIO","BAJO")))),(IF(M272&lt;Leyenda!$J$11,"ALTO",(IF(M272&lt;=Leyenda!$J$10,"MEDIO","BAJO")))))</f>
        <v>BAJO</v>
      </c>
    </row>
    <row r="273">
      <c r="A273" s="8" t="s">
        <v>2050</v>
      </c>
      <c r="B273" s="9" t="s">
        <v>25</v>
      </c>
      <c r="C273" s="9" t="s">
        <v>108</v>
      </c>
      <c r="D273" s="9" t="s">
        <v>2787</v>
      </c>
      <c r="E273" s="10">
        <v>19.3</v>
      </c>
      <c r="F273" s="10">
        <v>18.5</v>
      </c>
      <c r="G273" s="10">
        <v>18.0</v>
      </c>
      <c r="H273" s="10">
        <v>18.5</v>
      </c>
      <c r="I273" s="10">
        <v>18.0</v>
      </c>
      <c r="J273" s="10">
        <v>18.5</v>
      </c>
      <c r="K273" s="10">
        <v>18.5</v>
      </c>
      <c r="L273" s="22"/>
      <c r="M273" s="11">
        <f t="shared" si="1"/>
        <v>18.47142857</v>
      </c>
      <c r="N273" s="11">
        <f t="shared" si="2"/>
        <v>18</v>
      </c>
      <c r="O273" s="23" t="str">
        <f t="shared" si="3"/>
        <v>APROBADO</v>
      </c>
      <c r="P273" s="23" t="str">
        <f>IF(OR(D273="Académica",D273="Empresa"),(IF(M273&lt;Leyenda!$I$11,"ALTO",(IF(M273&lt;=Leyenda!$I$10,"MEDIO","BAJO")))),(IF(M273&lt;Leyenda!$J$11,"ALTO",(IF(M273&lt;=Leyenda!$J$10,"MEDIO","BAJO")))))</f>
        <v>BAJO</v>
      </c>
    </row>
    <row r="274">
      <c r="A274" s="8" t="s">
        <v>1888</v>
      </c>
      <c r="B274" s="9" t="s">
        <v>25</v>
      </c>
      <c r="C274" s="9" t="s">
        <v>108</v>
      </c>
      <c r="D274" s="9" t="s">
        <v>23</v>
      </c>
      <c r="E274" s="10">
        <v>18.7</v>
      </c>
      <c r="F274" s="10">
        <v>16.0</v>
      </c>
      <c r="G274" s="10">
        <v>18.0</v>
      </c>
      <c r="H274" s="10">
        <v>18.0</v>
      </c>
      <c r="I274" s="10">
        <v>18.0</v>
      </c>
      <c r="J274" s="10">
        <v>18.0</v>
      </c>
      <c r="K274" s="10">
        <v>18.0</v>
      </c>
      <c r="L274" s="22"/>
      <c r="M274" s="11">
        <f t="shared" si="1"/>
        <v>17.81428571</v>
      </c>
      <c r="N274" s="11">
        <f t="shared" si="2"/>
        <v>18</v>
      </c>
      <c r="O274" s="23" t="str">
        <f t="shared" si="3"/>
        <v>APROBADO</v>
      </c>
      <c r="P274" s="23" t="str">
        <f>IF(OR(D274="Académica",D274="Empresa"),(IF(M274&lt;Leyenda!$I$11,"ALTO",(IF(M274&lt;=Leyenda!$I$10,"MEDIO","BAJO")))),(IF(M274&lt;Leyenda!$J$11,"ALTO",(IF(M274&lt;=Leyenda!$J$10,"MEDIO","BAJO")))))</f>
        <v>BAJO</v>
      </c>
    </row>
    <row r="275">
      <c r="A275" s="8" t="s">
        <v>2356</v>
      </c>
      <c r="B275" s="9" t="s">
        <v>17</v>
      </c>
      <c r="C275" s="9" t="s">
        <v>108</v>
      </c>
      <c r="D275" s="9" t="s">
        <v>23</v>
      </c>
      <c r="E275" s="10">
        <v>16.5</v>
      </c>
      <c r="F275" s="10">
        <v>15.5</v>
      </c>
      <c r="G275" s="10">
        <v>15.8</v>
      </c>
      <c r="H275" s="10">
        <v>16.8</v>
      </c>
      <c r="I275" s="10">
        <v>16.0</v>
      </c>
      <c r="J275" s="10">
        <v>18.8</v>
      </c>
      <c r="K275" s="10">
        <v>18.8</v>
      </c>
      <c r="L275" s="22"/>
      <c r="M275" s="11">
        <f t="shared" si="1"/>
        <v>16.88571429</v>
      </c>
      <c r="N275" s="11">
        <f t="shared" si="2"/>
        <v>17</v>
      </c>
      <c r="O275" s="23" t="str">
        <f t="shared" si="3"/>
        <v>APROBADO</v>
      </c>
      <c r="P275" s="23" t="str">
        <f>IF(OR(D275="Académica",D275="Empresa"),(IF(M275&lt;Leyenda!$I$11,"ALTO",(IF(M275&lt;=Leyenda!$I$10,"MEDIO","BAJO")))),(IF(M275&lt;Leyenda!$J$11,"ALTO",(IF(M275&lt;=Leyenda!$J$10,"MEDIO","BAJO")))))</f>
        <v>BAJO</v>
      </c>
    </row>
    <row r="276">
      <c r="A276" s="8" t="s">
        <v>2471</v>
      </c>
      <c r="B276" s="9" t="s">
        <v>25</v>
      </c>
      <c r="C276" s="9" t="s">
        <v>108</v>
      </c>
      <c r="D276" s="9" t="s">
        <v>23</v>
      </c>
      <c r="E276" s="10">
        <v>20.0</v>
      </c>
      <c r="F276" s="10">
        <v>19.5</v>
      </c>
      <c r="G276" s="10">
        <v>18.0</v>
      </c>
      <c r="H276" s="10">
        <v>19.0</v>
      </c>
      <c r="I276" s="10">
        <v>18.5</v>
      </c>
      <c r="J276" s="10">
        <v>18.0</v>
      </c>
      <c r="K276" s="10">
        <v>18.0</v>
      </c>
      <c r="L276" s="22"/>
      <c r="M276" s="11">
        <f t="shared" si="1"/>
        <v>18.71428571</v>
      </c>
      <c r="N276" s="11">
        <f t="shared" si="2"/>
        <v>19</v>
      </c>
      <c r="O276" s="23" t="str">
        <f t="shared" si="3"/>
        <v>APROBADO</v>
      </c>
      <c r="P276" s="23" t="str">
        <f>IF(OR(D276="Académica",D276="Empresa"),(IF(M276&lt;Leyenda!$I$11,"ALTO",(IF(M276&lt;=Leyenda!$I$10,"MEDIO","BAJO")))),(IF(M276&lt;Leyenda!$J$11,"ALTO",(IF(M276&lt;=Leyenda!$J$10,"MEDIO","BAJO")))))</f>
        <v>BAJO</v>
      </c>
    </row>
    <row r="277">
      <c r="A277" s="8" t="s">
        <v>2358</v>
      </c>
      <c r="B277" s="9" t="s">
        <v>17</v>
      </c>
      <c r="C277" s="9" t="s">
        <v>108</v>
      </c>
      <c r="D277" s="9" t="s">
        <v>23</v>
      </c>
      <c r="E277" s="10">
        <v>17.5</v>
      </c>
      <c r="F277" s="10">
        <v>17.5</v>
      </c>
      <c r="G277" s="10">
        <v>17.8</v>
      </c>
      <c r="H277" s="10">
        <v>16.8</v>
      </c>
      <c r="I277" s="10">
        <v>17.3</v>
      </c>
      <c r="J277" s="10">
        <v>15.8</v>
      </c>
      <c r="K277" s="10">
        <v>15.8</v>
      </c>
      <c r="L277" s="22"/>
      <c r="M277" s="11">
        <f t="shared" si="1"/>
        <v>16.92857143</v>
      </c>
      <c r="N277" s="11">
        <f t="shared" si="2"/>
        <v>17</v>
      </c>
      <c r="O277" s="23" t="str">
        <f t="shared" si="3"/>
        <v>APROBADO</v>
      </c>
      <c r="P277" s="23" t="str">
        <f>IF(OR(D277="Académica",D277="Empresa"),(IF(M277&lt;Leyenda!$I$11,"ALTO",(IF(M277&lt;=Leyenda!$I$10,"MEDIO","BAJO")))),(IF(M277&lt;Leyenda!$J$11,"ALTO",(IF(M277&lt;=Leyenda!$J$10,"MEDIO","BAJO")))))</f>
        <v>BAJO</v>
      </c>
    </row>
    <row r="278">
      <c r="A278" s="8" t="s">
        <v>1699</v>
      </c>
      <c r="B278" s="9" t="s">
        <v>25</v>
      </c>
      <c r="C278" s="9" t="s">
        <v>108</v>
      </c>
      <c r="D278" s="9" t="s">
        <v>23</v>
      </c>
      <c r="E278" s="10">
        <v>20.0</v>
      </c>
      <c r="F278" s="10">
        <v>19.0</v>
      </c>
      <c r="G278" s="10">
        <v>18.0</v>
      </c>
      <c r="H278" s="10">
        <v>19.5</v>
      </c>
      <c r="I278" s="10">
        <v>19.0</v>
      </c>
      <c r="J278" s="10">
        <v>18.5</v>
      </c>
      <c r="K278" s="10">
        <v>18.5</v>
      </c>
      <c r="L278" s="22"/>
      <c r="M278" s="11">
        <f t="shared" si="1"/>
        <v>18.92857143</v>
      </c>
      <c r="N278" s="11">
        <f t="shared" si="2"/>
        <v>19</v>
      </c>
      <c r="O278" s="23" t="str">
        <f t="shared" si="3"/>
        <v>APROBADO</v>
      </c>
      <c r="P278" s="23" t="str">
        <f>IF(OR(D278="Académica",D278="Empresa"),(IF(M278&lt;Leyenda!$I$11,"ALTO",(IF(M278&lt;=Leyenda!$I$10,"MEDIO","BAJO")))),(IF(M278&lt;Leyenda!$J$11,"ALTO",(IF(M278&lt;=Leyenda!$J$10,"MEDIO","BAJO")))))</f>
        <v>BAJO</v>
      </c>
    </row>
    <row r="279">
      <c r="A279" s="8" t="s">
        <v>1538</v>
      </c>
      <c r="B279" s="9" t="s">
        <v>21</v>
      </c>
      <c r="C279" s="9" t="s">
        <v>108</v>
      </c>
      <c r="D279" s="9" t="s">
        <v>23</v>
      </c>
      <c r="E279" s="10">
        <v>16.7</v>
      </c>
      <c r="F279" s="10">
        <v>18.5</v>
      </c>
      <c r="G279" s="10">
        <v>19.0</v>
      </c>
      <c r="H279" s="10">
        <v>18.0</v>
      </c>
      <c r="I279" s="10">
        <v>18.5</v>
      </c>
      <c r="J279" s="10">
        <v>19.5</v>
      </c>
      <c r="K279" s="10">
        <v>19.5</v>
      </c>
      <c r="L279" s="22"/>
      <c r="M279" s="11">
        <f t="shared" si="1"/>
        <v>18.52857143</v>
      </c>
      <c r="N279" s="11">
        <f t="shared" si="2"/>
        <v>19</v>
      </c>
      <c r="O279" s="23" t="str">
        <f t="shared" si="3"/>
        <v>APROBADO</v>
      </c>
      <c r="P279" s="23" t="str">
        <f>IF(OR(D279="Académica",D279="Empresa"),(IF(M279&lt;Leyenda!$I$11,"ALTO",(IF(M279&lt;=Leyenda!$I$10,"MEDIO","BAJO")))),(IF(M279&lt;Leyenda!$J$11,"ALTO",(IF(M279&lt;=Leyenda!$J$10,"MEDIO","BAJO")))))</f>
        <v>BAJO</v>
      </c>
    </row>
    <row r="280">
      <c r="A280" s="8" t="s">
        <v>935</v>
      </c>
      <c r="B280" s="9" t="s">
        <v>25</v>
      </c>
      <c r="C280" s="9" t="s">
        <v>108</v>
      </c>
      <c r="D280" s="9" t="s">
        <v>23</v>
      </c>
      <c r="E280" s="10">
        <v>18.7</v>
      </c>
      <c r="F280" s="10">
        <v>18.0</v>
      </c>
      <c r="G280" s="10">
        <v>18.0</v>
      </c>
      <c r="H280" s="10">
        <v>18.5</v>
      </c>
      <c r="I280" s="10">
        <v>18.0</v>
      </c>
      <c r="J280" s="10">
        <v>18.5</v>
      </c>
      <c r="K280" s="10">
        <v>18.5</v>
      </c>
      <c r="L280" s="22"/>
      <c r="M280" s="11">
        <f t="shared" si="1"/>
        <v>18.31428571</v>
      </c>
      <c r="N280" s="11">
        <f t="shared" si="2"/>
        <v>18</v>
      </c>
      <c r="O280" s="23" t="str">
        <f t="shared" si="3"/>
        <v>APROBADO</v>
      </c>
      <c r="P280" s="23" t="str">
        <f>IF(OR(D280="Académica",D280="Empresa"),(IF(M280&lt;Leyenda!$I$11,"ALTO",(IF(M280&lt;=Leyenda!$I$10,"MEDIO","BAJO")))),(IF(M280&lt;Leyenda!$J$11,"ALTO",(IF(M280&lt;=Leyenda!$J$10,"MEDIO","BAJO")))))</f>
        <v>BAJO</v>
      </c>
    </row>
    <row r="281">
      <c r="A281" s="8" t="s">
        <v>1816</v>
      </c>
      <c r="B281" s="9" t="s">
        <v>25</v>
      </c>
      <c r="C281" s="9" t="s">
        <v>108</v>
      </c>
      <c r="D281" s="9" t="s">
        <v>23</v>
      </c>
      <c r="E281" s="10">
        <v>20.0</v>
      </c>
      <c r="F281" s="10">
        <v>18.5</v>
      </c>
      <c r="G281" s="10">
        <v>18.5</v>
      </c>
      <c r="H281" s="10">
        <v>18.0</v>
      </c>
      <c r="I281" s="10">
        <v>18.0</v>
      </c>
      <c r="J281" s="10">
        <v>18.5</v>
      </c>
      <c r="K281" s="10">
        <v>18.5</v>
      </c>
      <c r="L281" s="22"/>
      <c r="M281" s="11">
        <f t="shared" si="1"/>
        <v>18.57142857</v>
      </c>
      <c r="N281" s="11">
        <f t="shared" si="2"/>
        <v>19</v>
      </c>
      <c r="O281" s="23" t="str">
        <f t="shared" si="3"/>
        <v>APROBADO</v>
      </c>
      <c r="P281" s="23" t="str">
        <f>IF(OR(D281="Académica",D281="Empresa"),(IF(M281&lt;Leyenda!$I$11,"ALTO",(IF(M281&lt;=Leyenda!$I$10,"MEDIO","BAJO")))),(IF(M281&lt;Leyenda!$J$11,"ALTO",(IF(M281&lt;=Leyenda!$J$10,"MEDIO","BAJO")))))</f>
        <v>BAJO</v>
      </c>
    </row>
    <row r="282">
      <c r="A282" s="8" t="s">
        <v>1654</v>
      </c>
      <c r="B282" s="9" t="s">
        <v>25</v>
      </c>
      <c r="C282" s="9" t="s">
        <v>108</v>
      </c>
      <c r="D282" s="9" t="s">
        <v>23</v>
      </c>
      <c r="E282" s="10">
        <v>18.7</v>
      </c>
      <c r="F282" s="10">
        <v>16.0</v>
      </c>
      <c r="G282" s="10">
        <v>18.0</v>
      </c>
      <c r="H282" s="10">
        <v>16.0</v>
      </c>
      <c r="I282" s="10">
        <v>16.0</v>
      </c>
      <c r="J282" s="10">
        <v>16.5</v>
      </c>
      <c r="K282" s="10">
        <v>16.5</v>
      </c>
      <c r="L282" s="22"/>
      <c r="M282" s="11">
        <f t="shared" si="1"/>
        <v>16.81428571</v>
      </c>
      <c r="N282" s="11">
        <f t="shared" si="2"/>
        <v>17</v>
      </c>
      <c r="O282" s="23" t="str">
        <f t="shared" si="3"/>
        <v>APROBADO</v>
      </c>
      <c r="P282" s="23" t="str">
        <f>IF(OR(D282="Académica",D282="Empresa"),(IF(M282&lt;Leyenda!$I$11,"ALTO",(IF(M282&lt;=Leyenda!$I$10,"MEDIO","BAJO")))),(IF(M282&lt;Leyenda!$J$11,"ALTO",(IF(M282&lt;=Leyenda!$J$10,"MEDIO","BAJO")))))</f>
        <v>BAJO</v>
      </c>
    </row>
    <row r="283">
      <c r="A283" s="8" t="s">
        <v>1878</v>
      </c>
      <c r="B283" s="9" t="s">
        <v>28</v>
      </c>
      <c r="C283" s="9" t="s">
        <v>108</v>
      </c>
      <c r="D283" s="9" t="s">
        <v>2787</v>
      </c>
      <c r="E283" s="10">
        <v>15.3</v>
      </c>
      <c r="F283" s="10">
        <v>12.0</v>
      </c>
      <c r="G283" s="10">
        <v>18.0</v>
      </c>
      <c r="H283" s="10">
        <v>14.0</v>
      </c>
      <c r="I283" s="10">
        <v>16.0</v>
      </c>
      <c r="J283" s="10">
        <v>16.0</v>
      </c>
      <c r="K283" s="10">
        <v>16.0</v>
      </c>
      <c r="L283" s="22"/>
      <c r="M283" s="11">
        <f t="shared" si="1"/>
        <v>15.32857143</v>
      </c>
      <c r="N283" s="11">
        <f t="shared" si="2"/>
        <v>15</v>
      </c>
      <c r="O283" s="23" t="str">
        <f t="shared" si="3"/>
        <v>APROBADO</v>
      </c>
      <c r="P283" s="23" t="str">
        <f>IF(OR(D283="Académica",D283="Empresa"),(IF(M283&lt;Leyenda!$I$11,"ALTO",(IF(M283&lt;=Leyenda!$I$10,"MEDIO","BAJO")))),(IF(M283&lt;Leyenda!$J$11,"ALTO",(IF(M283&lt;=Leyenda!$J$10,"MEDIO","BAJO")))))</f>
        <v>BAJO</v>
      </c>
    </row>
    <row r="284">
      <c r="A284" s="8" t="s">
        <v>2788</v>
      </c>
      <c r="B284" s="9" t="s">
        <v>25</v>
      </c>
      <c r="C284" s="9" t="s">
        <v>108</v>
      </c>
      <c r="D284" s="9" t="s">
        <v>23</v>
      </c>
      <c r="E284" s="10">
        <v>15.3</v>
      </c>
      <c r="F284" s="10">
        <v>16.0</v>
      </c>
      <c r="G284" s="10">
        <v>16.0</v>
      </c>
      <c r="H284" s="10">
        <v>18.0</v>
      </c>
      <c r="I284" s="10">
        <v>16.0</v>
      </c>
      <c r="J284" s="10">
        <v>16.5</v>
      </c>
      <c r="K284" s="10">
        <v>16.5</v>
      </c>
      <c r="L284" s="22"/>
      <c r="M284" s="11">
        <f t="shared" si="1"/>
        <v>16.32857143</v>
      </c>
      <c r="N284" s="11">
        <f t="shared" si="2"/>
        <v>16</v>
      </c>
      <c r="O284" s="23" t="str">
        <f t="shared" si="3"/>
        <v>APROBADO</v>
      </c>
      <c r="P284" s="23" t="str">
        <f>IF(OR(D284="Académica",D284="Empresa"),(IF(M284&lt;Leyenda!$I$11,"ALTO",(IF(M284&lt;=Leyenda!$I$10,"MEDIO","BAJO")))),(IF(M284&lt;Leyenda!$J$11,"ALTO",(IF(M284&lt;=Leyenda!$J$10,"MEDIO","BAJO")))))</f>
        <v>MEDIO</v>
      </c>
    </row>
    <row r="285">
      <c r="A285" s="8" t="s">
        <v>1290</v>
      </c>
      <c r="B285" s="9" t="s">
        <v>40</v>
      </c>
      <c r="C285" s="9" t="s">
        <v>108</v>
      </c>
      <c r="D285" s="9" t="s">
        <v>23</v>
      </c>
      <c r="E285" s="10">
        <v>19.3</v>
      </c>
      <c r="F285" s="10">
        <v>18.5</v>
      </c>
      <c r="G285" s="10">
        <v>18.5</v>
      </c>
      <c r="H285" s="10">
        <v>18.5</v>
      </c>
      <c r="I285" s="10">
        <v>18.5</v>
      </c>
      <c r="J285" s="10">
        <v>18.0</v>
      </c>
      <c r="K285" s="10">
        <v>18.0</v>
      </c>
      <c r="L285" s="22"/>
      <c r="M285" s="11">
        <f t="shared" si="1"/>
        <v>18.47142857</v>
      </c>
      <c r="N285" s="11">
        <f t="shared" si="2"/>
        <v>18</v>
      </c>
      <c r="O285" s="23" t="str">
        <f t="shared" si="3"/>
        <v>APROBADO</v>
      </c>
      <c r="P285" s="23" t="str">
        <f>IF(OR(D285="Académica",D285="Empresa"),(IF(M285&lt;Leyenda!$I$11,"ALTO",(IF(M285&lt;=Leyenda!$I$10,"MEDIO","BAJO")))),(IF(M285&lt;Leyenda!$J$11,"ALTO",(IF(M285&lt;=Leyenda!$J$10,"MEDIO","BAJO")))))</f>
        <v>BAJO</v>
      </c>
    </row>
    <row r="286">
      <c r="A286" s="8" t="s">
        <v>778</v>
      </c>
      <c r="B286" s="9" t="s">
        <v>50</v>
      </c>
      <c r="C286" s="9" t="s">
        <v>108</v>
      </c>
      <c r="D286" s="9" t="s">
        <v>23</v>
      </c>
      <c r="E286" s="10">
        <v>18.0</v>
      </c>
      <c r="F286" s="10">
        <v>18.5</v>
      </c>
      <c r="G286" s="10">
        <v>18.5</v>
      </c>
      <c r="H286" s="10">
        <v>18.0</v>
      </c>
      <c r="I286" s="10">
        <v>18.0</v>
      </c>
      <c r="J286" s="10">
        <v>18.0</v>
      </c>
      <c r="K286" s="10">
        <v>18.0</v>
      </c>
      <c r="L286" s="22"/>
      <c r="M286" s="11">
        <f t="shared" si="1"/>
        <v>18.14285714</v>
      </c>
      <c r="N286" s="11">
        <f t="shared" si="2"/>
        <v>18</v>
      </c>
      <c r="O286" s="23" t="str">
        <f t="shared" si="3"/>
        <v>APROBADO</v>
      </c>
      <c r="P286" s="23" t="str">
        <f>IF(OR(D286="Académica",D286="Empresa"),(IF(M286&lt;Leyenda!$I$11,"ALTO",(IF(M286&lt;=Leyenda!$I$10,"MEDIO","BAJO")))),(IF(M286&lt;Leyenda!$J$11,"ALTO",(IF(M286&lt;=Leyenda!$J$10,"MEDIO","BAJO")))))</f>
        <v>BAJO</v>
      </c>
    </row>
    <row r="287">
      <c r="A287" s="8" t="s">
        <v>1648</v>
      </c>
      <c r="B287" s="9" t="s">
        <v>25</v>
      </c>
      <c r="C287" s="9" t="s">
        <v>108</v>
      </c>
      <c r="D287" s="9" t="s">
        <v>23</v>
      </c>
      <c r="E287" s="10">
        <v>18.7</v>
      </c>
      <c r="F287" s="10">
        <v>16.0</v>
      </c>
      <c r="G287" s="10">
        <v>16.0</v>
      </c>
      <c r="H287" s="10">
        <v>18.0</v>
      </c>
      <c r="I287" s="10">
        <v>18.0</v>
      </c>
      <c r="J287" s="10">
        <v>16.0</v>
      </c>
      <c r="K287" s="10">
        <v>16.0</v>
      </c>
      <c r="L287" s="22"/>
      <c r="M287" s="11">
        <f t="shared" si="1"/>
        <v>16.95714286</v>
      </c>
      <c r="N287" s="11">
        <f t="shared" si="2"/>
        <v>17</v>
      </c>
      <c r="O287" s="23" t="str">
        <f t="shared" si="3"/>
        <v>APROBADO</v>
      </c>
      <c r="P287" s="23" t="str">
        <f>IF(OR(D287="Académica",D287="Empresa"),(IF(M287&lt;Leyenda!$I$11,"ALTO",(IF(M287&lt;=Leyenda!$I$10,"MEDIO","BAJO")))),(IF(M287&lt;Leyenda!$J$11,"ALTO",(IF(M287&lt;=Leyenda!$J$10,"MEDIO","BAJO")))))</f>
        <v>BAJO</v>
      </c>
    </row>
    <row r="288">
      <c r="A288" s="8" t="s">
        <v>2122</v>
      </c>
      <c r="B288" s="9" t="s">
        <v>21</v>
      </c>
      <c r="C288" s="9" t="s">
        <v>108</v>
      </c>
      <c r="D288" s="9" t="s">
        <v>2727</v>
      </c>
      <c r="E288" s="10">
        <v>16.0</v>
      </c>
      <c r="F288" s="10">
        <v>16.0</v>
      </c>
      <c r="G288" s="10">
        <v>18.0</v>
      </c>
      <c r="H288" s="10">
        <v>18.0</v>
      </c>
      <c r="I288" s="10">
        <v>18.0</v>
      </c>
      <c r="J288" s="10">
        <v>18.0</v>
      </c>
      <c r="K288" s="10">
        <v>18.0</v>
      </c>
      <c r="L288" s="22"/>
      <c r="M288" s="11">
        <f t="shared" si="1"/>
        <v>17.42857143</v>
      </c>
      <c r="N288" s="11">
        <f t="shared" si="2"/>
        <v>17</v>
      </c>
      <c r="O288" s="23" t="str">
        <f t="shared" si="3"/>
        <v>APROBADO</v>
      </c>
      <c r="P288" s="23" t="str">
        <f>IF(OR(D288="Académica",D288="Empresa"),(IF(M288&lt;Leyenda!$I$11,"ALTO",(IF(M288&lt;=Leyenda!$I$10,"MEDIO","BAJO")))),(IF(M288&lt;Leyenda!$J$11,"ALTO",(IF(M288&lt;=Leyenda!$J$10,"MEDIO","BAJO")))))</f>
        <v>BAJO</v>
      </c>
    </row>
    <row r="289">
      <c r="A289" s="8" t="s">
        <v>910</v>
      </c>
      <c r="B289" s="9" t="s">
        <v>40</v>
      </c>
      <c r="C289" s="9" t="s">
        <v>108</v>
      </c>
      <c r="D289" s="9" t="s">
        <v>23</v>
      </c>
      <c r="E289" s="10">
        <v>18.0</v>
      </c>
      <c r="F289" s="10">
        <v>18.0</v>
      </c>
      <c r="G289" s="10">
        <v>16.0</v>
      </c>
      <c r="H289" s="10">
        <v>16.0</v>
      </c>
      <c r="I289" s="10">
        <v>18.0</v>
      </c>
      <c r="J289" s="10">
        <v>18.0</v>
      </c>
      <c r="K289" s="10">
        <v>18.0</v>
      </c>
      <c r="L289" s="22"/>
      <c r="M289" s="11">
        <f t="shared" si="1"/>
        <v>17.42857143</v>
      </c>
      <c r="N289" s="11">
        <f t="shared" si="2"/>
        <v>17</v>
      </c>
      <c r="O289" s="23" t="str">
        <f t="shared" si="3"/>
        <v>APROBADO</v>
      </c>
      <c r="P289" s="23" t="str">
        <f>IF(OR(D289="Académica",D289="Empresa"),(IF(M289&lt;Leyenda!$I$11,"ALTO",(IF(M289&lt;=Leyenda!$I$10,"MEDIO","BAJO")))),(IF(M289&lt;Leyenda!$J$11,"ALTO",(IF(M289&lt;=Leyenda!$J$10,"MEDIO","BAJO")))))</f>
        <v>BAJO</v>
      </c>
    </row>
    <row r="290">
      <c r="A290" s="8" t="s">
        <v>2383</v>
      </c>
      <c r="B290" s="9" t="s">
        <v>50</v>
      </c>
      <c r="C290" s="9" t="s">
        <v>108</v>
      </c>
      <c r="D290" s="9" t="s">
        <v>23</v>
      </c>
      <c r="E290" s="10">
        <v>18.0</v>
      </c>
      <c r="F290" s="10">
        <v>18.0</v>
      </c>
      <c r="G290" s="10">
        <v>16.0</v>
      </c>
      <c r="H290" s="10">
        <v>18.0</v>
      </c>
      <c r="I290" s="10">
        <v>18.0</v>
      </c>
      <c r="J290" s="10">
        <v>16.0</v>
      </c>
      <c r="K290" s="10">
        <v>16.0</v>
      </c>
      <c r="L290" s="22"/>
      <c r="M290" s="11">
        <f t="shared" si="1"/>
        <v>17.14285714</v>
      </c>
      <c r="N290" s="11">
        <f t="shared" si="2"/>
        <v>17</v>
      </c>
      <c r="O290" s="23" t="str">
        <f t="shared" si="3"/>
        <v>APROBADO</v>
      </c>
      <c r="P290" s="23" t="str">
        <f>IF(OR(D290="Académica",D290="Empresa"),(IF(M290&lt;Leyenda!$I$11,"ALTO",(IF(M290&lt;=Leyenda!$I$10,"MEDIO","BAJO")))),(IF(M290&lt;Leyenda!$J$11,"ALTO",(IF(M290&lt;=Leyenda!$J$10,"MEDIO","BAJO")))))</f>
        <v>BAJO</v>
      </c>
    </row>
    <row r="291">
      <c r="A291" s="8" t="s">
        <v>1954</v>
      </c>
      <c r="B291" s="9" t="s">
        <v>90</v>
      </c>
      <c r="C291" s="9" t="s">
        <v>108</v>
      </c>
      <c r="D291" s="9" t="s">
        <v>23</v>
      </c>
      <c r="E291" s="10">
        <v>18.7</v>
      </c>
      <c r="F291" s="10">
        <v>18.0</v>
      </c>
      <c r="G291" s="10">
        <v>18.0</v>
      </c>
      <c r="H291" s="10">
        <v>18.0</v>
      </c>
      <c r="I291" s="10">
        <v>18.0</v>
      </c>
      <c r="J291" s="10">
        <v>18.0</v>
      </c>
      <c r="K291" s="10">
        <v>18.0</v>
      </c>
      <c r="L291" s="22"/>
      <c r="M291" s="11">
        <f t="shared" si="1"/>
        <v>18.1</v>
      </c>
      <c r="N291" s="11">
        <f t="shared" si="2"/>
        <v>18</v>
      </c>
      <c r="O291" s="23" t="str">
        <f t="shared" si="3"/>
        <v>APROBADO</v>
      </c>
      <c r="P291" s="23" t="str">
        <f>IF(OR(D291="Académica",D291="Empresa"),(IF(M291&lt;Leyenda!$I$11,"ALTO",(IF(M291&lt;=Leyenda!$I$10,"MEDIO","BAJO")))),(IF(M291&lt;Leyenda!$J$11,"ALTO",(IF(M291&lt;=Leyenda!$J$10,"MEDIO","BAJO")))))</f>
        <v>BAJO</v>
      </c>
    </row>
    <row r="292">
      <c r="A292" s="8" t="s">
        <v>2472</v>
      </c>
      <c r="B292" s="9" t="s">
        <v>90</v>
      </c>
      <c r="C292" s="9" t="s">
        <v>108</v>
      </c>
      <c r="D292" s="9" t="s">
        <v>23</v>
      </c>
      <c r="E292" s="10">
        <v>19.3</v>
      </c>
      <c r="F292" s="10">
        <v>18.0</v>
      </c>
      <c r="G292" s="10">
        <v>18.0</v>
      </c>
      <c r="H292" s="10">
        <v>18.0</v>
      </c>
      <c r="I292" s="10">
        <v>18.5</v>
      </c>
      <c r="J292" s="10">
        <v>19.0</v>
      </c>
      <c r="K292" s="10">
        <v>19.0</v>
      </c>
      <c r="L292" s="22"/>
      <c r="M292" s="11">
        <f t="shared" si="1"/>
        <v>18.54285714</v>
      </c>
      <c r="N292" s="11">
        <f t="shared" si="2"/>
        <v>19</v>
      </c>
      <c r="O292" s="23" t="str">
        <f t="shared" si="3"/>
        <v>APROBADO</v>
      </c>
      <c r="P292" s="23" t="str">
        <f>IF(OR(D292="Académica",D292="Empresa"),(IF(M292&lt;Leyenda!$I$11,"ALTO",(IF(M292&lt;=Leyenda!$I$10,"MEDIO","BAJO")))),(IF(M292&lt;Leyenda!$J$11,"ALTO",(IF(M292&lt;=Leyenda!$J$10,"MEDIO","BAJO")))))</f>
        <v>BAJO</v>
      </c>
    </row>
    <row r="293">
      <c r="A293" s="8" t="s">
        <v>1828</v>
      </c>
      <c r="B293" s="9" t="s">
        <v>21</v>
      </c>
      <c r="C293" s="9" t="s">
        <v>108</v>
      </c>
      <c r="D293" s="9" t="s">
        <v>23</v>
      </c>
      <c r="E293" s="10">
        <v>19.3</v>
      </c>
      <c r="F293" s="10">
        <v>14.0</v>
      </c>
      <c r="G293" s="10">
        <v>18.0</v>
      </c>
      <c r="H293" s="10">
        <v>14.0</v>
      </c>
      <c r="I293" s="10">
        <v>16.0</v>
      </c>
      <c r="J293" s="10">
        <v>18.0</v>
      </c>
      <c r="K293" s="10">
        <v>18.0</v>
      </c>
      <c r="L293" s="22"/>
      <c r="M293" s="11">
        <f t="shared" si="1"/>
        <v>16.75714286</v>
      </c>
      <c r="N293" s="11">
        <f t="shared" si="2"/>
        <v>17</v>
      </c>
      <c r="O293" s="23" t="str">
        <f t="shared" si="3"/>
        <v>APROBADO</v>
      </c>
      <c r="P293" s="23" t="str">
        <f>IF(OR(D293="Académica",D293="Empresa"),(IF(M293&lt;Leyenda!$I$11,"ALTO",(IF(M293&lt;=Leyenda!$I$10,"MEDIO","BAJO")))),(IF(M293&lt;Leyenda!$J$11,"ALTO",(IF(M293&lt;=Leyenda!$J$10,"MEDIO","BAJO")))))</f>
        <v>BAJO</v>
      </c>
    </row>
    <row r="294">
      <c r="A294" s="8" t="s">
        <v>2392</v>
      </c>
      <c r="B294" s="9" t="s">
        <v>90</v>
      </c>
      <c r="C294" s="9" t="s">
        <v>108</v>
      </c>
      <c r="D294" s="9" t="s">
        <v>23</v>
      </c>
      <c r="E294" s="10">
        <v>19.3</v>
      </c>
      <c r="F294" s="10">
        <v>18.0</v>
      </c>
      <c r="G294" s="10">
        <v>18.5</v>
      </c>
      <c r="H294" s="10">
        <v>18.0</v>
      </c>
      <c r="I294" s="10">
        <v>18.5</v>
      </c>
      <c r="J294" s="10">
        <v>19.5</v>
      </c>
      <c r="K294" s="10">
        <v>19.5</v>
      </c>
      <c r="L294" s="22"/>
      <c r="M294" s="11">
        <f t="shared" si="1"/>
        <v>18.75714286</v>
      </c>
      <c r="N294" s="11">
        <f t="shared" si="2"/>
        <v>19</v>
      </c>
      <c r="O294" s="23" t="str">
        <f t="shared" si="3"/>
        <v>APROBADO</v>
      </c>
      <c r="P294" s="23" t="str">
        <f>IF(OR(D294="Académica",D294="Empresa"),(IF(M294&lt;Leyenda!$I$11,"ALTO",(IF(M294&lt;=Leyenda!$I$10,"MEDIO","BAJO")))),(IF(M294&lt;Leyenda!$J$11,"ALTO",(IF(M294&lt;=Leyenda!$J$10,"MEDIO","BAJO")))))</f>
        <v>BAJO</v>
      </c>
    </row>
    <row r="295">
      <c r="A295" s="8" t="s">
        <v>2393</v>
      </c>
      <c r="B295" s="9" t="s">
        <v>25</v>
      </c>
      <c r="C295" s="9" t="s">
        <v>108</v>
      </c>
      <c r="D295" s="9" t="s">
        <v>23</v>
      </c>
      <c r="E295" s="10">
        <v>20.0</v>
      </c>
      <c r="F295" s="10">
        <v>19.5</v>
      </c>
      <c r="G295" s="10">
        <v>18.0</v>
      </c>
      <c r="H295" s="10">
        <v>18.0</v>
      </c>
      <c r="I295" s="10">
        <v>18.0</v>
      </c>
      <c r="J295" s="10">
        <v>18.0</v>
      </c>
      <c r="K295" s="10">
        <v>18.0</v>
      </c>
      <c r="L295" s="22"/>
      <c r="M295" s="11">
        <f t="shared" si="1"/>
        <v>18.5</v>
      </c>
      <c r="N295" s="11">
        <f t="shared" si="2"/>
        <v>19</v>
      </c>
      <c r="O295" s="23" t="str">
        <f t="shared" si="3"/>
        <v>APROBADO</v>
      </c>
      <c r="P295" s="23" t="str">
        <f>IF(OR(D295="Académica",D295="Empresa"),(IF(M295&lt;Leyenda!$I$11,"ALTO",(IF(M295&lt;=Leyenda!$I$10,"MEDIO","BAJO")))),(IF(M295&lt;Leyenda!$J$11,"ALTO",(IF(M295&lt;=Leyenda!$J$10,"MEDIO","BAJO")))))</f>
        <v>BAJO</v>
      </c>
    </row>
    <row r="296">
      <c r="A296" s="8" t="s">
        <v>928</v>
      </c>
      <c r="B296" s="9" t="s">
        <v>40</v>
      </c>
      <c r="C296" s="9" t="s">
        <v>108</v>
      </c>
      <c r="D296" s="9" t="s">
        <v>23</v>
      </c>
      <c r="E296" s="10">
        <v>19.3</v>
      </c>
      <c r="F296" s="10">
        <v>16.0</v>
      </c>
      <c r="G296" s="10">
        <v>18.0</v>
      </c>
      <c r="H296" s="10">
        <v>18.0</v>
      </c>
      <c r="I296" s="10">
        <v>18.0</v>
      </c>
      <c r="J296" s="10">
        <v>18.5</v>
      </c>
      <c r="K296" s="10">
        <v>18.5</v>
      </c>
      <c r="L296" s="22"/>
      <c r="M296" s="11">
        <f t="shared" si="1"/>
        <v>18.04285714</v>
      </c>
      <c r="N296" s="11">
        <f t="shared" si="2"/>
        <v>18</v>
      </c>
      <c r="O296" s="23" t="str">
        <f t="shared" si="3"/>
        <v>APROBADO</v>
      </c>
      <c r="P296" s="23" t="str">
        <f>IF(OR(D296="Académica",D296="Empresa"),(IF(M296&lt;Leyenda!$I$11,"ALTO",(IF(M296&lt;=Leyenda!$I$10,"MEDIO","BAJO")))),(IF(M296&lt;Leyenda!$J$11,"ALTO",(IF(M296&lt;=Leyenda!$J$10,"MEDIO","BAJO")))))</f>
        <v>BAJO</v>
      </c>
    </row>
    <row r="297">
      <c r="A297" s="8" t="s">
        <v>1313</v>
      </c>
      <c r="B297" s="9" t="s">
        <v>21</v>
      </c>
      <c r="C297" s="9" t="s">
        <v>108</v>
      </c>
      <c r="D297" s="9" t="s">
        <v>23</v>
      </c>
      <c r="E297" s="10">
        <v>12.7</v>
      </c>
      <c r="F297" s="10">
        <v>14.0</v>
      </c>
      <c r="G297" s="10">
        <v>14.0</v>
      </c>
      <c r="H297" s="10">
        <v>14.0</v>
      </c>
      <c r="I297" s="10">
        <v>14.0</v>
      </c>
      <c r="J297" s="10">
        <v>18.0</v>
      </c>
      <c r="K297" s="10">
        <v>18.0</v>
      </c>
      <c r="L297" s="22"/>
      <c r="M297" s="11">
        <f t="shared" si="1"/>
        <v>14.95714286</v>
      </c>
      <c r="N297" s="11">
        <f t="shared" si="2"/>
        <v>15</v>
      </c>
      <c r="O297" s="23" t="str">
        <f t="shared" si="3"/>
        <v>APROBADO</v>
      </c>
      <c r="P297" s="23" t="str">
        <f>IF(OR(D297="Académica",D297="Empresa"),(IF(M297&lt;Leyenda!$I$11,"ALTO",(IF(M297&lt;=Leyenda!$I$10,"MEDIO","BAJO")))),(IF(M297&lt;Leyenda!$J$11,"ALTO",(IF(M297&lt;=Leyenda!$J$10,"MEDIO","BAJO")))))</f>
        <v>ALTO</v>
      </c>
    </row>
    <row r="298">
      <c r="A298" s="8" t="s">
        <v>1513</v>
      </c>
      <c r="B298" s="9" t="s">
        <v>25</v>
      </c>
      <c r="C298" s="9" t="s">
        <v>108</v>
      </c>
      <c r="D298" s="9" t="s">
        <v>23</v>
      </c>
      <c r="E298" s="10">
        <v>19.3</v>
      </c>
      <c r="F298" s="10">
        <v>16.0</v>
      </c>
      <c r="G298" s="10">
        <v>18.0</v>
      </c>
      <c r="H298" s="10">
        <v>18.0</v>
      </c>
      <c r="I298" s="10">
        <v>16.0</v>
      </c>
      <c r="J298" s="10">
        <v>16.5</v>
      </c>
      <c r="K298" s="10">
        <v>16.5</v>
      </c>
      <c r="L298" s="22"/>
      <c r="M298" s="11">
        <f t="shared" si="1"/>
        <v>17.18571429</v>
      </c>
      <c r="N298" s="11">
        <f t="shared" si="2"/>
        <v>17</v>
      </c>
      <c r="O298" s="23" t="str">
        <f t="shared" si="3"/>
        <v>APROBADO</v>
      </c>
      <c r="P298" s="23" t="str">
        <f>IF(OR(D298="Académica",D298="Empresa"),(IF(M298&lt;Leyenda!$I$11,"ALTO",(IF(M298&lt;=Leyenda!$I$10,"MEDIO","BAJO")))),(IF(M298&lt;Leyenda!$J$11,"ALTO",(IF(M298&lt;=Leyenda!$J$10,"MEDIO","BAJO")))))</f>
        <v>BAJO</v>
      </c>
    </row>
    <row r="299">
      <c r="A299" s="8" t="s">
        <v>2395</v>
      </c>
      <c r="B299" s="9" t="s">
        <v>50</v>
      </c>
      <c r="C299" s="9" t="s">
        <v>108</v>
      </c>
      <c r="D299" s="9" t="s">
        <v>23</v>
      </c>
      <c r="E299" s="10">
        <v>18.7</v>
      </c>
      <c r="F299" s="10">
        <v>18.5</v>
      </c>
      <c r="G299" s="10">
        <v>19.0</v>
      </c>
      <c r="H299" s="10">
        <v>18.0</v>
      </c>
      <c r="I299" s="10">
        <v>18.5</v>
      </c>
      <c r="J299" s="10">
        <v>18.5</v>
      </c>
      <c r="K299" s="10">
        <v>18.5</v>
      </c>
      <c r="L299" s="22"/>
      <c r="M299" s="11">
        <f t="shared" si="1"/>
        <v>18.52857143</v>
      </c>
      <c r="N299" s="11">
        <f t="shared" si="2"/>
        <v>19</v>
      </c>
      <c r="O299" s="23" t="str">
        <f t="shared" si="3"/>
        <v>APROBADO</v>
      </c>
      <c r="P299" s="23" t="str">
        <f>IF(OR(D299="Académica",D299="Empresa"),(IF(M299&lt;Leyenda!$I$11,"ALTO",(IF(M299&lt;=Leyenda!$I$10,"MEDIO","BAJO")))),(IF(M299&lt;Leyenda!$J$11,"ALTO",(IF(M299&lt;=Leyenda!$J$10,"MEDIO","BAJO")))))</f>
        <v>BAJO</v>
      </c>
    </row>
    <row r="300">
      <c r="A300" s="8" t="s">
        <v>1785</v>
      </c>
      <c r="B300" s="9" t="s">
        <v>50</v>
      </c>
      <c r="C300" s="9" t="s">
        <v>108</v>
      </c>
      <c r="D300" s="9" t="s">
        <v>23</v>
      </c>
      <c r="E300" s="10">
        <v>18.0</v>
      </c>
      <c r="F300" s="10">
        <v>18.5</v>
      </c>
      <c r="G300" s="10">
        <v>18.5</v>
      </c>
      <c r="H300" s="10">
        <v>18.5</v>
      </c>
      <c r="I300" s="10">
        <v>18.5</v>
      </c>
      <c r="J300" s="10">
        <v>19.0</v>
      </c>
      <c r="K300" s="10">
        <v>19.0</v>
      </c>
      <c r="L300" s="22"/>
      <c r="M300" s="11">
        <f t="shared" si="1"/>
        <v>18.57142857</v>
      </c>
      <c r="N300" s="11">
        <f t="shared" si="2"/>
        <v>19</v>
      </c>
      <c r="O300" s="23" t="str">
        <f t="shared" si="3"/>
        <v>APROBADO</v>
      </c>
      <c r="P300" s="23" t="str">
        <f>IF(OR(D300="Académica",D300="Empresa"),(IF(M300&lt;Leyenda!$I$11,"ALTO",(IF(M300&lt;=Leyenda!$I$10,"MEDIO","BAJO")))),(IF(M300&lt;Leyenda!$J$11,"ALTO",(IF(M300&lt;=Leyenda!$J$10,"MEDIO","BAJO")))))</f>
        <v>BAJO</v>
      </c>
    </row>
    <row r="301">
      <c r="A301" s="8" t="s">
        <v>1125</v>
      </c>
      <c r="B301" s="9" t="s">
        <v>25</v>
      </c>
      <c r="C301" s="9" t="s">
        <v>108</v>
      </c>
      <c r="D301" s="9" t="s">
        <v>23</v>
      </c>
      <c r="E301" s="10">
        <v>20.0</v>
      </c>
      <c r="F301" s="10">
        <v>19.0</v>
      </c>
      <c r="G301" s="10">
        <v>18.0</v>
      </c>
      <c r="H301" s="10">
        <v>19.5</v>
      </c>
      <c r="I301" s="10">
        <v>19.0</v>
      </c>
      <c r="J301" s="10">
        <v>18.5</v>
      </c>
      <c r="K301" s="10">
        <v>18.5</v>
      </c>
      <c r="L301" s="22"/>
      <c r="M301" s="11">
        <f t="shared" si="1"/>
        <v>18.92857143</v>
      </c>
      <c r="N301" s="11">
        <f t="shared" si="2"/>
        <v>19</v>
      </c>
      <c r="O301" s="23" t="str">
        <f t="shared" si="3"/>
        <v>APROBADO</v>
      </c>
      <c r="P301" s="23" t="str">
        <f>IF(OR(D301="Académica",D301="Empresa"),(IF(M301&lt;Leyenda!$I$11,"ALTO",(IF(M301&lt;=Leyenda!$I$10,"MEDIO","BAJO")))),(IF(M301&lt;Leyenda!$J$11,"ALTO",(IF(M301&lt;=Leyenda!$J$10,"MEDIO","BAJO")))))</f>
        <v>BAJO</v>
      </c>
    </row>
    <row r="302">
      <c r="A302" s="8" t="s">
        <v>913</v>
      </c>
      <c r="B302" s="9" t="s">
        <v>28</v>
      </c>
      <c r="C302" s="9" t="s">
        <v>108</v>
      </c>
      <c r="D302" s="9" t="s">
        <v>23</v>
      </c>
      <c r="E302" s="10">
        <v>18.7</v>
      </c>
      <c r="F302" s="10">
        <v>18.0</v>
      </c>
      <c r="G302" s="10">
        <v>18.0</v>
      </c>
      <c r="H302" s="10">
        <v>18.0</v>
      </c>
      <c r="I302" s="10">
        <v>18.0</v>
      </c>
      <c r="J302" s="10">
        <v>18.0</v>
      </c>
      <c r="K302" s="10">
        <v>18.0</v>
      </c>
      <c r="L302" s="22"/>
      <c r="M302" s="11">
        <f t="shared" si="1"/>
        <v>18.1</v>
      </c>
      <c r="N302" s="11">
        <f t="shared" si="2"/>
        <v>18</v>
      </c>
      <c r="O302" s="23" t="str">
        <f t="shared" si="3"/>
        <v>APROBADO</v>
      </c>
      <c r="P302" s="23" t="str">
        <f>IF(OR(D302="Académica",D302="Empresa"),(IF(M302&lt;Leyenda!$I$11,"ALTO",(IF(M302&lt;=Leyenda!$I$10,"MEDIO","BAJO")))),(IF(M302&lt;Leyenda!$J$11,"ALTO",(IF(M302&lt;=Leyenda!$J$10,"MEDIO","BAJO")))))</f>
        <v>BAJO</v>
      </c>
    </row>
    <row r="303">
      <c r="A303" s="8" t="s">
        <v>2789</v>
      </c>
      <c r="B303" s="9" t="s">
        <v>35</v>
      </c>
      <c r="C303" s="9" t="s">
        <v>108</v>
      </c>
      <c r="D303" s="9" t="s">
        <v>23</v>
      </c>
      <c r="E303" s="10">
        <v>18.0</v>
      </c>
      <c r="F303" s="10">
        <v>18.5</v>
      </c>
      <c r="G303" s="10">
        <v>18.0</v>
      </c>
      <c r="H303" s="10">
        <v>18.0</v>
      </c>
      <c r="I303" s="10">
        <v>18.0</v>
      </c>
      <c r="J303" s="10">
        <v>18.0</v>
      </c>
      <c r="K303" s="10">
        <v>18.0</v>
      </c>
      <c r="L303" s="22"/>
      <c r="M303" s="11">
        <f t="shared" si="1"/>
        <v>18.07142857</v>
      </c>
      <c r="N303" s="11">
        <f t="shared" si="2"/>
        <v>18</v>
      </c>
      <c r="O303" s="23" t="str">
        <f t="shared" si="3"/>
        <v>APROBADO</v>
      </c>
      <c r="P303" s="23" t="str">
        <f>IF(OR(D303="Académica",D303="Empresa"),(IF(M303&lt;Leyenda!$I$11,"ALTO",(IF(M303&lt;=Leyenda!$I$10,"MEDIO","BAJO")))),(IF(M303&lt;Leyenda!$J$11,"ALTO",(IF(M303&lt;=Leyenda!$J$10,"MEDIO","BAJO")))))</f>
        <v>BAJO</v>
      </c>
    </row>
    <row r="304">
      <c r="A304" s="8" t="s">
        <v>2112</v>
      </c>
      <c r="B304" s="9" t="s">
        <v>28</v>
      </c>
      <c r="C304" s="9" t="s">
        <v>108</v>
      </c>
      <c r="D304" s="9" t="s">
        <v>2727</v>
      </c>
      <c r="E304" s="10">
        <v>16.7</v>
      </c>
      <c r="F304" s="10">
        <v>18.0</v>
      </c>
      <c r="G304" s="10">
        <v>18.0</v>
      </c>
      <c r="H304" s="10">
        <v>16.0</v>
      </c>
      <c r="I304" s="10">
        <v>18.0</v>
      </c>
      <c r="J304" s="10">
        <v>19.0</v>
      </c>
      <c r="K304" s="10">
        <v>19.0</v>
      </c>
      <c r="L304" s="22"/>
      <c r="M304" s="11">
        <f t="shared" si="1"/>
        <v>17.81428571</v>
      </c>
      <c r="N304" s="11">
        <f t="shared" si="2"/>
        <v>18</v>
      </c>
      <c r="O304" s="23" t="str">
        <f t="shared" si="3"/>
        <v>APROBADO</v>
      </c>
      <c r="P304" s="23" t="str">
        <f>IF(OR(D304="Académica",D304="Empresa"),(IF(M304&lt;Leyenda!$I$11,"ALTO",(IF(M304&lt;=Leyenda!$I$10,"MEDIO","BAJO")))),(IF(M304&lt;Leyenda!$J$11,"ALTO",(IF(M304&lt;=Leyenda!$J$10,"MEDIO","BAJO")))))</f>
        <v>BAJO</v>
      </c>
    </row>
    <row r="305">
      <c r="A305" s="8" t="s">
        <v>2790</v>
      </c>
      <c r="B305" s="9" t="s">
        <v>21</v>
      </c>
      <c r="C305" s="9" t="s">
        <v>108</v>
      </c>
      <c r="D305" s="9" t="s">
        <v>23</v>
      </c>
      <c r="E305" s="10">
        <v>18.0</v>
      </c>
      <c r="F305" s="10">
        <v>10.0</v>
      </c>
      <c r="G305" s="10">
        <v>12.0</v>
      </c>
      <c r="H305" s="10">
        <v>12.0</v>
      </c>
      <c r="I305" s="10">
        <v>14.0</v>
      </c>
      <c r="J305" s="10">
        <v>16.0</v>
      </c>
      <c r="K305" s="10">
        <v>16.0</v>
      </c>
      <c r="L305" s="22"/>
      <c r="M305" s="11">
        <f t="shared" si="1"/>
        <v>14</v>
      </c>
      <c r="N305" s="11">
        <f t="shared" si="2"/>
        <v>14</v>
      </c>
      <c r="O305" s="23" t="str">
        <f t="shared" si="3"/>
        <v>DESAPROBADO</v>
      </c>
      <c r="P305" s="23" t="str">
        <f>IF(OR(D305="Académica",D305="Empresa"),(IF(M305&lt;Leyenda!$I$11,"ALTO",(IF(M305&lt;=Leyenda!$I$10,"MEDIO","BAJO")))),(IF(M305&lt;Leyenda!$J$11,"ALTO",(IF(M305&lt;=Leyenda!$J$10,"MEDIO","BAJO")))))</f>
        <v>ALTO</v>
      </c>
    </row>
    <row r="306">
      <c r="A306" s="8" t="s">
        <v>984</v>
      </c>
      <c r="B306" s="9" t="s">
        <v>25</v>
      </c>
      <c r="C306" s="9" t="s">
        <v>108</v>
      </c>
      <c r="D306" s="9" t="s">
        <v>23</v>
      </c>
      <c r="E306" s="10">
        <v>20.0</v>
      </c>
      <c r="F306" s="10">
        <v>19.5</v>
      </c>
      <c r="G306" s="10">
        <v>18.5</v>
      </c>
      <c r="H306" s="10">
        <v>19.5</v>
      </c>
      <c r="I306" s="10">
        <v>19.0</v>
      </c>
      <c r="J306" s="10">
        <v>18.5</v>
      </c>
      <c r="K306" s="10">
        <v>18.5</v>
      </c>
      <c r="L306" s="22"/>
      <c r="M306" s="11">
        <f t="shared" si="1"/>
        <v>19.07142857</v>
      </c>
      <c r="N306" s="11">
        <f t="shared" si="2"/>
        <v>19</v>
      </c>
      <c r="O306" s="23" t="str">
        <f t="shared" si="3"/>
        <v>APROBADO</v>
      </c>
      <c r="P306" s="23" t="str">
        <f>IF(OR(D306="Académica",D306="Empresa"),(IF(M306&lt;Leyenda!$I$11,"ALTO",(IF(M306&lt;=Leyenda!$I$10,"MEDIO","BAJO")))),(IF(M306&lt;Leyenda!$J$11,"ALTO",(IF(M306&lt;=Leyenda!$J$10,"MEDIO","BAJO")))))</f>
        <v>BAJO</v>
      </c>
    </row>
    <row r="307">
      <c r="A307" s="8" t="s">
        <v>2791</v>
      </c>
      <c r="B307" s="9" t="s">
        <v>50</v>
      </c>
      <c r="C307" s="9" t="s">
        <v>108</v>
      </c>
      <c r="D307" s="9" t="s">
        <v>23</v>
      </c>
      <c r="E307" s="10">
        <v>18.0</v>
      </c>
      <c r="F307" s="10">
        <v>16.0</v>
      </c>
      <c r="G307" s="10">
        <v>18.0</v>
      </c>
      <c r="H307" s="10">
        <v>18.0</v>
      </c>
      <c r="I307" s="10">
        <v>16.0</v>
      </c>
      <c r="J307" s="10">
        <v>16.0</v>
      </c>
      <c r="K307" s="10">
        <v>16.0</v>
      </c>
      <c r="L307" s="22"/>
      <c r="M307" s="11">
        <f t="shared" si="1"/>
        <v>16.85714286</v>
      </c>
      <c r="N307" s="11">
        <f t="shared" si="2"/>
        <v>17</v>
      </c>
      <c r="O307" s="23" t="str">
        <f t="shared" si="3"/>
        <v>APROBADO</v>
      </c>
      <c r="P307" s="23" t="str">
        <f>IF(OR(D307="Académica",D307="Empresa"),(IF(M307&lt;Leyenda!$I$11,"ALTO",(IF(M307&lt;=Leyenda!$I$10,"MEDIO","BAJO")))),(IF(M307&lt;Leyenda!$J$11,"ALTO",(IF(M307&lt;=Leyenda!$J$10,"MEDIO","BAJO")))))</f>
        <v>BAJO</v>
      </c>
    </row>
    <row r="308">
      <c r="A308" s="8" t="s">
        <v>772</v>
      </c>
      <c r="B308" s="9" t="s">
        <v>40</v>
      </c>
      <c r="C308" s="9" t="s">
        <v>2473</v>
      </c>
      <c r="D308" s="9" t="s">
        <v>23</v>
      </c>
      <c r="E308" s="10">
        <v>18.7</v>
      </c>
      <c r="F308" s="10">
        <v>18.5</v>
      </c>
      <c r="G308" s="10">
        <v>18.0</v>
      </c>
      <c r="H308" s="10">
        <v>19.5</v>
      </c>
      <c r="I308" s="10">
        <v>18.0</v>
      </c>
      <c r="J308" s="10">
        <v>18.5</v>
      </c>
      <c r="K308" s="10">
        <v>18.5</v>
      </c>
      <c r="L308" s="22"/>
      <c r="M308" s="11">
        <f t="shared" si="1"/>
        <v>18.52857143</v>
      </c>
      <c r="N308" s="11">
        <f t="shared" si="2"/>
        <v>19</v>
      </c>
      <c r="O308" s="23" t="str">
        <f t="shared" si="3"/>
        <v>APROBADO</v>
      </c>
      <c r="P308" s="23" t="str">
        <f>IF(OR(D308="Académica",D308="Empresa"),(IF(M308&lt;Leyenda!$I$11,"ALTO",(IF(M308&lt;=Leyenda!$I$10,"MEDIO","BAJO")))),(IF(M308&lt;Leyenda!$J$11,"ALTO",(IF(M308&lt;=Leyenda!$J$10,"MEDIO","BAJO")))))</f>
        <v>BAJO</v>
      </c>
    </row>
    <row r="309">
      <c r="A309" s="8" t="s">
        <v>2474</v>
      </c>
      <c r="B309" s="9" t="s">
        <v>386</v>
      </c>
      <c r="C309" s="9" t="s">
        <v>2473</v>
      </c>
      <c r="D309" s="9" t="s">
        <v>23</v>
      </c>
      <c r="E309" s="10">
        <v>19.5</v>
      </c>
      <c r="F309" s="10">
        <v>19.0</v>
      </c>
      <c r="G309" s="10">
        <v>17.5</v>
      </c>
      <c r="H309" s="10">
        <v>19.3</v>
      </c>
      <c r="I309" s="10">
        <v>19.5</v>
      </c>
      <c r="J309" s="10">
        <v>18.8</v>
      </c>
      <c r="K309" s="10">
        <v>18.8</v>
      </c>
      <c r="L309" s="22"/>
      <c r="M309" s="11">
        <f t="shared" si="1"/>
        <v>18.91428571</v>
      </c>
      <c r="N309" s="11">
        <f t="shared" si="2"/>
        <v>19</v>
      </c>
      <c r="O309" s="23" t="str">
        <f t="shared" si="3"/>
        <v>APROBADO</v>
      </c>
      <c r="P309" s="23" t="str">
        <f>IF(OR(D309="Académica",D309="Empresa"),(IF(M309&lt;Leyenda!$I$11,"ALTO",(IF(M309&lt;=Leyenda!$I$10,"MEDIO","BAJO")))),(IF(M309&lt;Leyenda!$J$11,"ALTO",(IF(M309&lt;=Leyenda!$J$10,"MEDIO","BAJO")))))</f>
        <v>BAJO</v>
      </c>
    </row>
    <row r="310">
      <c r="A310" s="8" t="s">
        <v>2147</v>
      </c>
      <c r="B310" s="9" t="s">
        <v>17</v>
      </c>
      <c r="C310" s="9" t="s">
        <v>2473</v>
      </c>
      <c r="D310" s="9" t="s">
        <v>23</v>
      </c>
      <c r="E310" s="10">
        <v>17.8</v>
      </c>
      <c r="F310" s="10">
        <v>19.3</v>
      </c>
      <c r="G310" s="10">
        <v>16.5</v>
      </c>
      <c r="H310" s="10">
        <v>19.5</v>
      </c>
      <c r="I310" s="10">
        <v>20.0</v>
      </c>
      <c r="J310" s="10">
        <v>18.8</v>
      </c>
      <c r="K310" s="10">
        <v>18.8</v>
      </c>
      <c r="L310" s="22"/>
      <c r="M310" s="11">
        <f t="shared" si="1"/>
        <v>18.67142857</v>
      </c>
      <c r="N310" s="11">
        <f t="shared" si="2"/>
        <v>19</v>
      </c>
      <c r="O310" s="23" t="str">
        <f t="shared" si="3"/>
        <v>APROBADO</v>
      </c>
      <c r="P310" s="23" t="str">
        <f>IF(OR(D310="Académica",D310="Empresa"),(IF(M310&lt;Leyenda!$I$11,"ALTO",(IF(M310&lt;=Leyenda!$I$10,"MEDIO","BAJO")))),(IF(M310&lt;Leyenda!$J$11,"ALTO",(IF(M310&lt;=Leyenda!$J$10,"MEDIO","BAJO")))))</f>
        <v>BAJO</v>
      </c>
    </row>
    <row r="311">
      <c r="A311" s="8" t="s">
        <v>2792</v>
      </c>
      <c r="B311" s="9" t="s">
        <v>17</v>
      </c>
      <c r="C311" s="9" t="s">
        <v>2473</v>
      </c>
      <c r="D311" s="9" t="s">
        <v>23</v>
      </c>
      <c r="E311" s="10">
        <v>15.5</v>
      </c>
      <c r="F311" s="10">
        <v>14.3</v>
      </c>
      <c r="G311" s="10">
        <v>14.0</v>
      </c>
      <c r="H311" s="10">
        <v>15.8</v>
      </c>
      <c r="I311" s="10">
        <v>14.3</v>
      </c>
      <c r="J311" s="10">
        <v>13.3</v>
      </c>
      <c r="K311" s="10">
        <v>13.3</v>
      </c>
      <c r="L311" s="22"/>
      <c r="M311" s="11">
        <f t="shared" si="1"/>
        <v>14.35714286</v>
      </c>
      <c r="N311" s="11">
        <f t="shared" si="2"/>
        <v>14</v>
      </c>
      <c r="O311" s="23" t="str">
        <f t="shared" si="3"/>
        <v>APROBADO</v>
      </c>
      <c r="P311" s="23" t="str">
        <f>IF(OR(D311="Académica",D311="Empresa"),(IF(M311&lt;Leyenda!$I$11,"ALTO",(IF(M311&lt;=Leyenda!$I$10,"MEDIO","BAJO")))),(IF(M311&lt;Leyenda!$J$11,"ALTO",(IF(M311&lt;=Leyenda!$J$10,"MEDIO","BAJO")))))</f>
        <v>ALTO</v>
      </c>
    </row>
    <row r="312">
      <c r="A312" s="8" t="s">
        <v>2148</v>
      </c>
      <c r="B312" s="9" t="s">
        <v>17</v>
      </c>
      <c r="C312" s="9" t="s">
        <v>2473</v>
      </c>
      <c r="D312" s="9" t="s">
        <v>23</v>
      </c>
      <c r="E312" s="10">
        <v>18.5</v>
      </c>
      <c r="F312" s="10">
        <v>15.5</v>
      </c>
      <c r="G312" s="10">
        <v>15.5</v>
      </c>
      <c r="H312" s="10">
        <v>16.3</v>
      </c>
      <c r="I312" s="10">
        <v>15.5</v>
      </c>
      <c r="J312" s="10">
        <v>17.8</v>
      </c>
      <c r="K312" s="10">
        <v>17.8</v>
      </c>
      <c r="L312" s="22"/>
      <c r="M312" s="11">
        <f t="shared" si="1"/>
        <v>16.7</v>
      </c>
      <c r="N312" s="11">
        <f t="shared" si="2"/>
        <v>17</v>
      </c>
      <c r="O312" s="23" t="str">
        <f t="shared" si="3"/>
        <v>APROBADO</v>
      </c>
      <c r="P312" s="23" t="str">
        <f>IF(OR(D312="Académica",D312="Empresa"),(IF(M312&lt;Leyenda!$I$11,"ALTO",(IF(M312&lt;=Leyenda!$I$10,"MEDIO","BAJO")))),(IF(M312&lt;Leyenda!$J$11,"ALTO",(IF(M312&lt;=Leyenda!$J$10,"MEDIO","BAJO")))))</f>
        <v>BAJO</v>
      </c>
    </row>
    <row r="313">
      <c r="A313" s="8" t="s">
        <v>2793</v>
      </c>
      <c r="B313" s="9" t="s">
        <v>601</v>
      </c>
      <c r="C313" s="9" t="s">
        <v>2473</v>
      </c>
      <c r="D313" s="9" t="s">
        <v>23</v>
      </c>
      <c r="E313" s="10">
        <v>16.8</v>
      </c>
      <c r="F313" s="10">
        <v>16.3</v>
      </c>
      <c r="G313" s="10">
        <v>19.0</v>
      </c>
      <c r="H313" s="10">
        <v>18.0</v>
      </c>
      <c r="I313" s="10">
        <v>17.5</v>
      </c>
      <c r="J313" s="10">
        <v>19.3</v>
      </c>
      <c r="K313" s="10">
        <v>19.3</v>
      </c>
      <c r="L313" s="22"/>
      <c r="M313" s="11">
        <f t="shared" si="1"/>
        <v>18.02857143</v>
      </c>
      <c r="N313" s="11">
        <f t="shared" si="2"/>
        <v>18</v>
      </c>
      <c r="O313" s="23" t="str">
        <f t="shared" si="3"/>
        <v>APROBADO</v>
      </c>
      <c r="P313" s="23" t="str">
        <f>IF(OR(D313="Académica",D313="Empresa"),(IF(M313&lt;Leyenda!$I$11,"ALTO",(IF(M313&lt;=Leyenda!$I$10,"MEDIO","BAJO")))),(IF(M313&lt;Leyenda!$J$11,"ALTO",(IF(M313&lt;=Leyenda!$J$10,"MEDIO","BAJO")))))</f>
        <v>BAJO</v>
      </c>
    </row>
    <row r="314">
      <c r="A314" s="8" t="s">
        <v>2475</v>
      </c>
      <c r="B314" s="9" t="s">
        <v>386</v>
      </c>
      <c r="C314" s="9" t="s">
        <v>2473</v>
      </c>
      <c r="D314" s="9" t="s">
        <v>2787</v>
      </c>
      <c r="E314" s="10">
        <v>19.5</v>
      </c>
      <c r="F314" s="10">
        <v>19.8</v>
      </c>
      <c r="G314" s="10">
        <v>18.0</v>
      </c>
      <c r="H314" s="10">
        <v>19.0</v>
      </c>
      <c r="I314" s="10">
        <v>20.0</v>
      </c>
      <c r="J314" s="10">
        <v>19.0</v>
      </c>
      <c r="K314" s="10">
        <v>19.0</v>
      </c>
      <c r="L314" s="22"/>
      <c r="M314" s="11">
        <f t="shared" si="1"/>
        <v>19.18571429</v>
      </c>
      <c r="N314" s="11">
        <f t="shared" si="2"/>
        <v>19</v>
      </c>
      <c r="O314" s="23" t="str">
        <f t="shared" si="3"/>
        <v>APROBADO</v>
      </c>
      <c r="P314" s="23" t="str">
        <f>IF(OR(D314="Académica",D314="Empresa"),(IF(M314&lt;Leyenda!$I$11,"ALTO",(IF(M314&lt;=Leyenda!$I$10,"MEDIO","BAJO")))),(IF(M314&lt;Leyenda!$J$11,"ALTO",(IF(M314&lt;=Leyenda!$J$10,"MEDIO","BAJO")))))</f>
        <v>BAJO</v>
      </c>
    </row>
    <row r="315">
      <c r="A315" s="8" t="s">
        <v>2794</v>
      </c>
      <c r="B315" s="9" t="s">
        <v>28</v>
      </c>
      <c r="C315" s="9" t="s">
        <v>2473</v>
      </c>
      <c r="D315" s="9" t="s">
        <v>23</v>
      </c>
      <c r="E315" s="10">
        <v>18.0</v>
      </c>
      <c r="F315" s="10">
        <v>19.0</v>
      </c>
      <c r="G315" s="10">
        <v>16.0</v>
      </c>
      <c r="H315" s="10">
        <v>19.0</v>
      </c>
      <c r="I315" s="10">
        <v>18.0</v>
      </c>
      <c r="J315" s="10">
        <v>16.0</v>
      </c>
      <c r="K315" s="10">
        <v>16.0</v>
      </c>
      <c r="L315" s="22"/>
      <c r="M315" s="11">
        <f t="shared" si="1"/>
        <v>17.42857143</v>
      </c>
      <c r="N315" s="11">
        <f t="shared" si="2"/>
        <v>17</v>
      </c>
      <c r="O315" s="23" t="str">
        <f t="shared" si="3"/>
        <v>APROBADO</v>
      </c>
      <c r="P315" s="23" t="str">
        <f>IF(OR(D315="Académica",D315="Empresa"),(IF(M315&lt;Leyenda!$I$11,"ALTO",(IF(M315&lt;=Leyenda!$I$10,"MEDIO","BAJO")))),(IF(M315&lt;Leyenda!$J$11,"ALTO",(IF(M315&lt;=Leyenda!$J$10,"MEDIO","BAJO")))))</f>
        <v>BAJO</v>
      </c>
    </row>
    <row r="316">
      <c r="A316" s="8" t="s">
        <v>2476</v>
      </c>
      <c r="B316" s="9" t="s">
        <v>386</v>
      </c>
      <c r="C316" s="9" t="s">
        <v>2473</v>
      </c>
      <c r="D316" s="9" t="s">
        <v>23</v>
      </c>
      <c r="E316" s="10">
        <v>17.8</v>
      </c>
      <c r="F316" s="10">
        <v>19.0</v>
      </c>
      <c r="G316" s="10">
        <v>18.3</v>
      </c>
      <c r="H316" s="10">
        <v>19.8</v>
      </c>
      <c r="I316" s="10">
        <v>19.8</v>
      </c>
      <c r="J316" s="10">
        <v>20.0</v>
      </c>
      <c r="K316" s="10">
        <v>20.0</v>
      </c>
      <c r="L316" s="22"/>
      <c r="M316" s="11">
        <f t="shared" si="1"/>
        <v>19.24285714</v>
      </c>
      <c r="N316" s="11">
        <f t="shared" si="2"/>
        <v>19</v>
      </c>
      <c r="O316" s="23" t="str">
        <f t="shared" si="3"/>
        <v>APROBADO</v>
      </c>
      <c r="P316" s="23" t="str">
        <f>IF(OR(D316="Académica",D316="Empresa"),(IF(M316&lt;Leyenda!$I$11,"ALTO",(IF(M316&lt;=Leyenda!$I$10,"MEDIO","BAJO")))),(IF(M316&lt;Leyenda!$J$11,"ALTO",(IF(M316&lt;=Leyenda!$J$10,"MEDIO","BAJO")))))</f>
        <v>BAJO</v>
      </c>
    </row>
    <row r="317">
      <c r="A317" s="8" t="s">
        <v>2795</v>
      </c>
      <c r="B317" s="9" t="s">
        <v>40</v>
      </c>
      <c r="C317" s="9" t="s">
        <v>2473</v>
      </c>
      <c r="D317" s="9" t="s">
        <v>23</v>
      </c>
      <c r="E317" s="10">
        <v>18.0</v>
      </c>
      <c r="F317" s="10">
        <v>18.0</v>
      </c>
      <c r="G317" s="10">
        <v>18.0</v>
      </c>
      <c r="H317" s="10">
        <v>18.5</v>
      </c>
      <c r="I317" s="10">
        <v>18.5</v>
      </c>
      <c r="J317" s="10">
        <v>19.0</v>
      </c>
      <c r="K317" s="10">
        <v>19.0</v>
      </c>
      <c r="L317" s="22"/>
      <c r="M317" s="11">
        <f t="shared" si="1"/>
        <v>18.42857143</v>
      </c>
      <c r="N317" s="11">
        <f t="shared" si="2"/>
        <v>18</v>
      </c>
      <c r="O317" s="23" t="str">
        <f t="shared" si="3"/>
        <v>APROBADO</v>
      </c>
      <c r="P317" s="23" t="str">
        <f>IF(OR(D317="Académica",D317="Empresa"),(IF(M317&lt;Leyenda!$I$11,"ALTO",(IF(M317&lt;=Leyenda!$I$10,"MEDIO","BAJO")))),(IF(M317&lt;Leyenda!$J$11,"ALTO",(IF(M317&lt;=Leyenda!$J$10,"MEDIO","BAJO")))))</f>
        <v>BAJO</v>
      </c>
    </row>
    <row r="318">
      <c r="A318" s="8" t="s">
        <v>2173</v>
      </c>
      <c r="B318" s="9" t="s">
        <v>17</v>
      </c>
      <c r="C318" s="9" t="s">
        <v>2473</v>
      </c>
      <c r="D318" s="9" t="s">
        <v>23</v>
      </c>
      <c r="E318" s="10">
        <v>17.3</v>
      </c>
      <c r="F318" s="10">
        <v>18.5</v>
      </c>
      <c r="G318" s="10">
        <v>17.3</v>
      </c>
      <c r="H318" s="10">
        <v>18.3</v>
      </c>
      <c r="I318" s="10">
        <v>18.8</v>
      </c>
      <c r="J318" s="10">
        <v>18.3</v>
      </c>
      <c r="K318" s="10">
        <v>18.3</v>
      </c>
      <c r="L318" s="22"/>
      <c r="M318" s="11">
        <f t="shared" si="1"/>
        <v>18.11428571</v>
      </c>
      <c r="N318" s="11">
        <f t="shared" si="2"/>
        <v>18</v>
      </c>
      <c r="O318" s="23" t="str">
        <f t="shared" si="3"/>
        <v>APROBADO</v>
      </c>
      <c r="P318" s="23" t="str">
        <f>IF(OR(D318="Académica",D318="Empresa"),(IF(M318&lt;Leyenda!$I$11,"ALTO",(IF(M318&lt;=Leyenda!$I$10,"MEDIO","BAJO")))),(IF(M318&lt;Leyenda!$J$11,"ALTO",(IF(M318&lt;=Leyenda!$J$10,"MEDIO","BAJO")))))</f>
        <v>BAJO</v>
      </c>
    </row>
    <row r="319">
      <c r="A319" s="8" t="s">
        <v>2796</v>
      </c>
      <c r="B319" s="9" t="s">
        <v>601</v>
      </c>
      <c r="C319" s="9" t="s">
        <v>2473</v>
      </c>
      <c r="D319" s="9" t="s">
        <v>23</v>
      </c>
      <c r="E319" s="10">
        <v>19.8</v>
      </c>
      <c r="F319" s="10">
        <v>19.3</v>
      </c>
      <c r="G319" s="10">
        <v>19.8</v>
      </c>
      <c r="H319" s="10">
        <v>19.8</v>
      </c>
      <c r="I319" s="10">
        <v>20.0</v>
      </c>
      <c r="J319" s="10">
        <v>19.8</v>
      </c>
      <c r="K319" s="10">
        <v>19.8</v>
      </c>
      <c r="L319" s="22"/>
      <c r="M319" s="11">
        <f t="shared" si="1"/>
        <v>19.75714286</v>
      </c>
      <c r="N319" s="11">
        <f t="shared" si="2"/>
        <v>20</v>
      </c>
      <c r="O319" s="23" t="str">
        <f t="shared" si="3"/>
        <v>APROBADO</v>
      </c>
      <c r="P319" s="23" t="str">
        <f>IF(OR(D319="Académica",D319="Empresa"),(IF(M319&lt;Leyenda!$I$11,"ALTO",(IF(M319&lt;=Leyenda!$I$10,"MEDIO","BAJO")))),(IF(M319&lt;Leyenda!$J$11,"ALTO",(IF(M319&lt;=Leyenda!$J$10,"MEDIO","BAJO")))))</f>
        <v>BAJO</v>
      </c>
    </row>
    <row r="320">
      <c r="A320" s="8" t="s">
        <v>971</v>
      </c>
      <c r="B320" s="9" t="s">
        <v>40</v>
      </c>
      <c r="C320" s="9" t="s">
        <v>2473</v>
      </c>
      <c r="D320" s="9" t="s">
        <v>23</v>
      </c>
      <c r="E320" s="10">
        <v>18.0</v>
      </c>
      <c r="F320" s="10">
        <v>18.0</v>
      </c>
      <c r="G320" s="10">
        <v>18.0</v>
      </c>
      <c r="H320" s="10">
        <v>18.0</v>
      </c>
      <c r="I320" s="10">
        <v>18.5</v>
      </c>
      <c r="J320" s="10">
        <v>18.0</v>
      </c>
      <c r="K320" s="10">
        <v>18.0</v>
      </c>
      <c r="L320" s="22"/>
      <c r="M320" s="11">
        <f t="shared" si="1"/>
        <v>18.07142857</v>
      </c>
      <c r="N320" s="11">
        <f t="shared" si="2"/>
        <v>18</v>
      </c>
      <c r="O320" s="23" t="str">
        <f t="shared" si="3"/>
        <v>APROBADO</v>
      </c>
      <c r="P320" s="23" t="str">
        <f>IF(OR(D320="Académica",D320="Empresa"),(IF(M320&lt;Leyenda!$I$11,"ALTO",(IF(M320&lt;=Leyenda!$I$10,"MEDIO","BAJO")))),(IF(M320&lt;Leyenda!$J$11,"ALTO",(IF(M320&lt;=Leyenda!$J$10,"MEDIO","BAJO")))))</f>
        <v>BAJO</v>
      </c>
    </row>
    <row r="321">
      <c r="A321" s="8" t="s">
        <v>2797</v>
      </c>
      <c r="B321" s="9" t="s">
        <v>601</v>
      </c>
      <c r="C321" s="9" t="s">
        <v>2473</v>
      </c>
      <c r="D321" s="9" t="s">
        <v>23</v>
      </c>
      <c r="E321" s="10">
        <v>17.3</v>
      </c>
      <c r="F321" s="10">
        <v>17.3</v>
      </c>
      <c r="G321" s="10">
        <v>17.5</v>
      </c>
      <c r="H321" s="10">
        <v>18.3</v>
      </c>
      <c r="I321" s="10">
        <v>18.0</v>
      </c>
      <c r="J321" s="10">
        <v>19.3</v>
      </c>
      <c r="K321" s="10">
        <v>19.3</v>
      </c>
      <c r="L321" s="22"/>
      <c r="M321" s="11">
        <f t="shared" si="1"/>
        <v>18.14285714</v>
      </c>
      <c r="N321" s="11">
        <f t="shared" si="2"/>
        <v>18</v>
      </c>
      <c r="O321" s="23" t="str">
        <f t="shared" si="3"/>
        <v>APROBADO</v>
      </c>
      <c r="P321" s="23" t="str">
        <f>IF(OR(D321="Académica",D321="Empresa"),(IF(M321&lt;Leyenda!$I$11,"ALTO",(IF(M321&lt;=Leyenda!$I$10,"MEDIO","BAJO")))),(IF(M321&lt;Leyenda!$J$11,"ALTO",(IF(M321&lt;=Leyenda!$J$10,"MEDIO","BAJO")))))</f>
        <v>BAJO</v>
      </c>
    </row>
    <row r="322">
      <c r="A322" s="8" t="s">
        <v>2477</v>
      </c>
      <c r="B322" s="9" t="s">
        <v>40</v>
      </c>
      <c r="C322" s="9" t="s">
        <v>2473</v>
      </c>
      <c r="D322" s="9" t="s">
        <v>23</v>
      </c>
      <c r="E322" s="10">
        <v>18.7</v>
      </c>
      <c r="F322" s="10">
        <v>18.0</v>
      </c>
      <c r="G322" s="10">
        <v>18.5</v>
      </c>
      <c r="H322" s="10">
        <v>19.0</v>
      </c>
      <c r="I322" s="10">
        <v>18.0</v>
      </c>
      <c r="J322" s="10">
        <v>18.0</v>
      </c>
      <c r="K322" s="10">
        <v>18.0</v>
      </c>
      <c r="L322" s="22"/>
      <c r="M322" s="11">
        <f t="shared" si="1"/>
        <v>18.31428571</v>
      </c>
      <c r="N322" s="11">
        <f t="shared" si="2"/>
        <v>18</v>
      </c>
      <c r="O322" s="23" t="str">
        <f t="shared" si="3"/>
        <v>APROBADO</v>
      </c>
      <c r="P322" s="23" t="str">
        <f>IF(OR(D322="Académica",D322="Empresa"),(IF(M322&lt;Leyenda!$I$11,"ALTO",(IF(M322&lt;=Leyenda!$I$10,"MEDIO","BAJO")))),(IF(M322&lt;Leyenda!$J$11,"ALTO",(IF(M322&lt;=Leyenda!$J$10,"MEDIO","BAJO")))))</f>
        <v>BAJO</v>
      </c>
    </row>
    <row r="323">
      <c r="A323" s="8" t="s">
        <v>1003</v>
      </c>
      <c r="B323" s="9" t="s">
        <v>40</v>
      </c>
      <c r="C323" s="9" t="s">
        <v>2473</v>
      </c>
      <c r="D323" s="9" t="s">
        <v>23</v>
      </c>
      <c r="E323" s="10">
        <v>18.7</v>
      </c>
      <c r="F323" s="10">
        <v>18.5</v>
      </c>
      <c r="G323" s="10">
        <v>18.0</v>
      </c>
      <c r="H323" s="10">
        <v>18.0</v>
      </c>
      <c r="I323" s="10">
        <v>18.0</v>
      </c>
      <c r="J323" s="10">
        <v>16.0</v>
      </c>
      <c r="K323" s="10">
        <v>16.0</v>
      </c>
      <c r="L323" s="22"/>
      <c r="M323" s="11">
        <f t="shared" si="1"/>
        <v>17.6</v>
      </c>
      <c r="N323" s="11">
        <f t="shared" si="2"/>
        <v>18</v>
      </c>
      <c r="O323" s="23" t="str">
        <f t="shared" si="3"/>
        <v>APROBADO</v>
      </c>
      <c r="P323" s="23" t="str">
        <f>IF(OR(D323="Académica",D323="Empresa"),(IF(M323&lt;Leyenda!$I$11,"ALTO",(IF(M323&lt;=Leyenda!$I$10,"MEDIO","BAJO")))),(IF(M323&lt;Leyenda!$J$11,"ALTO",(IF(M323&lt;=Leyenda!$J$10,"MEDIO","BAJO")))))</f>
        <v>BAJO</v>
      </c>
    </row>
    <row r="324">
      <c r="A324" s="8" t="s">
        <v>1936</v>
      </c>
      <c r="B324" s="9" t="s">
        <v>28</v>
      </c>
      <c r="C324" s="9" t="s">
        <v>2473</v>
      </c>
      <c r="D324" s="9" t="s">
        <v>23</v>
      </c>
      <c r="E324" s="10">
        <v>18.0</v>
      </c>
      <c r="F324" s="10">
        <v>18.0</v>
      </c>
      <c r="G324" s="10">
        <v>18.0</v>
      </c>
      <c r="H324" s="10">
        <v>19.0</v>
      </c>
      <c r="I324" s="10">
        <v>18.5</v>
      </c>
      <c r="J324" s="10">
        <v>18.5</v>
      </c>
      <c r="K324" s="10">
        <v>18.5</v>
      </c>
      <c r="L324" s="22"/>
      <c r="M324" s="11">
        <f t="shared" si="1"/>
        <v>18.35714286</v>
      </c>
      <c r="N324" s="11">
        <f t="shared" si="2"/>
        <v>18</v>
      </c>
      <c r="O324" s="23" t="str">
        <f t="shared" si="3"/>
        <v>APROBADO</v>
      </c>
      <c r="P324" s="23" t="str">
        <f>IF(OR(D324="Académica",D324="Empresa"),(IF(M324&lt;Leyenda!$I$11,"ALTO",(IF(M324&lt;=Leyenda!$I$10,"MEDIO","BAJO")))),(IF(M324&lt;Leyenda!$J$11,"ALTO",(IF(M324&lt;=Leyenda!$J$10,"MEDIO","BAJO")))))</f>
        <v>BAJO</v>
      </c>
    </row>
    <row r="325">
      <c r="A325" s="8" t="s">
        <v>2798</v>
      </c>
      <c r="B325" s="9" t="s">
        <v>601</v>
      </c>
      <c r="C325" s="9" t="s">
        <v>2473</v>
      </c>
      <c r="D325" s="9" t="s">
        <v>23</v>
      </c>
      <c r="E325" s="10">
        <v>18.5</v>
      </c>
      <c r="F325" s="10">
        <v>17.0</v>
      </c>
      <c r="G325" s="10">
        <v>15.0</v>
      </c>
      <c r="H325" s="10">
        <v>16.8</v>
      </c>
      <c r="I325" s="10">
        <v>16.0</v>
      </c>
      <c r="J325" s="10">
        <v>13.3</v>
      </c>
      <c r="K325" s="10">
        <v>13.3</v>
      </c>
      <c r="L325" s="22"/>
      <c r="M325" s="11">
        <f t="shared" si="1"/>
        <v>15.7</v>
      </c>
      <c r="N325" s="11">
        <f t="shared" si="2"/>
        <v>16</v>
      </c>
      <c r="O325" s="23" t="str">
        <f t="shared" si="3"/>
        <v>APROBADO</v>
      </c>
      <c r="P325" s="23" t="str">
        <f>IF(OR(D325="Académica",D325="Empresa"),(IF(M325&lt;Leyenda!$I$11,"ALTO",(IF(M325&lt;=Leyenda!$I$10,"MEDIO","BAJO")))),(IF(M325&lt;Leyenda!$J$11,"ALTO",(IF(M325&lt;=Leyenda!$J$10,"MEDIO","BAJO")))))</f>
        <v>MEDIO</v>
      </c>
    </row>
    <row r="326">
      <c r="A326" s="8" t="s">
        <v>2186</v>
      </c>
      <c r="B326" s="9" t="s">
        <v>17</v>
      </c>
      <c r="C326" s="9" t="s">
        <v>2473</v>
      </c>
      <c r="D326" s="9" t="s">
        <v>23</v>
      </c>
      <c r="E326" s="10">
        <v>17.0</v>
      </c>
      <c r="F326" s="10">
        <v>15.0</v>
      </c>
      <c r="G326" s="10">
        <v>15.8</v>
      </c>
      <c r="H326" s="10">
        <v>15.5</v>
      </c>
      <c r="I326" s="10">
        <v>15.0</v>
      </c>
      <c r="J326" s="10">
        <v>14.5</v>
      </c>
      <c r="K326" s="10">
        <v>14.5</v>
      </c>
      <c r="L326" s="22"/>
      <c r="M326" s="11">
        <f t="shared" si="1"/>
        <v>15.32857143</v>
      </c>
      <c r="N326" s="11">
        <f t="shared" si="2"/>
        <v>15</v>
      </c>
      <c r="O326" s="23" t="str">
        <f t="shared" si="3"/>
        <v>APROBADO</v>
      </c>
      <c r="P326" s="23" t="str">
        <f>IF(OR(D326="Académica",D326="Empresa"),(IF(M326&lt;Leyenda!$I$11,"ALTO",(IF(M326&lt;=Leyenda!$I$10,"MEDIO","BAJO")))),(IF(M326&lt;Leyenda!$J$11,"ALTO",(IF(M326&lt;=Leyenda!$J$10,"MEDIO","BAJO")))))</f>
        <v>MEDIO</v>
      </c>
    </row>
    <row r="327">
      <c r="A327" s="8" t="s">
        <v>2799</v>
      </c>
      <c r="B327" s="9" t="s">
        <v>601</v>
      </c>
      <c r="C327" s="9" t="s">
        <v>2473</v>
      </c>
      <c r="D327" s="9" t="s">
        <v>23</v>
      </c>
      <c r="E327" s="10">
        <v>18.5</v>
      </c>
      <c r="F327" s="10">
        <v>18.5</v>
      </c>
      <c r="G327" s="10">
        <v>17.3</v>
      </c>
      <c r="H327" s="10">
        <v>16.8</v>
      </c>
      <c r="I327" s="10">
        <v>19.3</v>
      </c>
      <c r="J327" s="10">
        <v>16.8</v>
      </c>
      <c r="K327" s="10">
        <v>16.8</v>
      </c>
      <c r="L327" s="22"/>
      <c r="M327" s="11">
        <f t="shared" si="1"/>
        <v>17.71428571</v>
      </c>
      <c r="N327" s="11">
        <f t="shared" si="2"/>
        <v>18</v>
      </c>
      <c r="O327" s="23" t="str">
        <f t="shared" si="3"/>
        <v>APROBADO</v>
      </c>
      <c r="P327" s="23" t="str">
        <f>IF(OR(D327="Académica",D327="Empresa"),(IF(M327&lt;Leyenda!$I$11,"ALTO",(IF(M327&lt;=Leyenda!$I$10,"MEDIO","BAJO")))),(IF(M327&lt;Leyenda!$J$11,"ALTO",(IF(M327&lt;=Leyenda!$J$10,"MEDIO","BAJO")))))</f>
        <v>BAJO</v>
      </c>
    </row>
    <row r="328">
      <c r="A328" s="8" t="s">
        <v>2110</v>
      </c>
      <c r="B328" s="9" t="s">
        <v>40</v>
      </c>
      <c r="C328" s="9" t="s">
        <v>2473</v>
      </c>
      <c r="D328" s="9" t="s">
        <v>2727</v>
      </c>
      <c r="E328" s="10">
        <v>18.7</v>
      </c>
      <c r="F328" s="10">
        <v>18.0</v>
      </c>
      <c r="G328" s="10">
        <v>18.0</v>
      </c>
      <c r="H328" s="10">
        <v>19.0</v>
      </c>
      <c r="I328" s="10">
        <v>18.5</v>
      </c>
      <c r="J328" s="10">
        <v>19.0</v>
      </c>
      <c r="K328" s="10">
        <v>19.0</v>
      </c>
      <c r="L328" s="22"/>
      <c r="M328" s="11">
        <f t="shared" si="1"/>
        <v>18.6</v>
      </c>
      <c r="N328" s="11">
        <f t="shared" si="2"/>
        <v>19</v>
      </c>
      <c r="O328" s="23" t="str">
        <f t="shared" si="3"/>
        <v>APROBADO</v>
      </c>
      <c r="P328" s="23" t="str">
        <f>IF(OR(D328="Académica",D328="Empresa"),(IF(M328&lt;Leyenda!$I$11,"ALTO",(IF(M328&lt;=Leyenda!$I$10,"MEDIO","BAJO")))),(IF(M328&lt;Leyenda!$J$11,"ALTO",(IF(M328&lt;=Leyenda!$J$10,"MEDIO","BAJO")))))</f>
        <v>BAJO</v>
      </c>
    </row>
    <row r="329">
      <c r="A329" s="8" t="s">
        <v>2800</v>
      </c>
      <c r="B329" s="9" t="s">
        <v>601</v>
      </c>
      <c r="C329" s="9" t="s">
        <v>2473</v>
      </c>
      <c r="D329" s="9" t="s">
        <v>23</v>
      </c>
      <c r="E329" s="10">
        <v>16.5</v>
      </c>
      <c r="F329" s="10">
        <v>16.8</v>
      </c>
      <c r="G329" s="10">
        <v>18.5</v>
      </c>
      <c r="H329" s="10">
        <v>18.3</v>
      </c>
      <c r="I329" s="10">
        <v>18.3</v>
      </c>
      <c r="J329" s="10">
        <v>19.3</v>
      </c>
      <c r="K329" s="10">
        <v>19.3</v>
      </c>
      <c r="L329" s="22"/>
      <c r="M329" s="11">
        <f t="shared" si="1"/>
        <v>18.14285714</v>
      </c>
      <c r="N329" s="11">
        <f t="shared" si="2"/>
        <v>18</v>
      </c>
      <c r="O329" s="23" t="str">
        <f t="shared" si="3"/>
        <v>APROBADO</v>
      </c>
      <c r="P329" s="23" t="str">
        <f>IF(OR(D329="Académica",D329="Empresa"),(IF(M329&lt;Leyenda!$I$11,"ALTO",(IF(M329&lt;=Leyenda!$I$10,"MEDIO","BAJO")))),(IF(M329&lt;Leyenda!$J$11,"ALTO",(IF(M329&lt;=Leyenda!$J$10,"MEDIO","BAJO")))))</f>
        <v>BAJO</v>
      </c>
    </row>
    <row r="330">
      <c r="A330" s="8" t="s">
        <v>1267</v>
      </c>
      <c r="B330" s="9" t="s">
        <v>28</v>
      </c>
      <c r="C330" s="9" t="s">
        <v>2473</v>
      </c>
      <c r="D330" s="9" t="s">
        <v>23</v>
      </c>
      <c r="E330" s="10">
        <v>18.0</v>
      </c>
      <c r="F330" s="10">
        <v>19.0</v>
      </c>
      <c r="G330" s="10">
        <v>18.0</v>
      </c>
      <c r="H330" s="10">
        <v>18.5</v>
      </c>
      <c r="I330" s="10">
        <v>18.5</v>
      </c>
      <c r="J330" s="10">
        <v>18.5</v>
      </c>
      <c r="K330" s="10">
        <v>18.5</v>
      </c>
      <c r="L330" s="22"/>
      <c r="M330" s="11">
        <f t="shared" si="1"/>
        <v>18.42857143</v>
      </c>
      <c r="N330" s="11">
        <f t="shared" si="2"/>
        <v>18</v>
      </c>
      <c r="O330" s="23" t="str">
        <f t="shared" si="3"/>
        <v>APROBADO</v>
      </c>
      <c r="P330" s="23" t="str">
        <f>IF(OR(D330="Académica",D330="Empresa"),(IF(M330&lt;Leyenda!$I$11,"ALTO",(IF(M330&lt;=Leyenda!$I$10,"MEDIO","BAJO")))),(IF(M330&lt;Leyenda!$J$11,"ALTO",(IF(M330&lt;=Leyenda!$J$10,"MEDIO","BAJO")))))</f>
        <v>BAJO</v>
      </c>
    </row>
    <row r="331">
      <c r="A331" s="8" t="s">
        <v>2208</v>
      </c>
      <c r="B331" s="9" t="s">
        <v>17</v>
      </c>
      <c r="C331" s="9" t="s">
        <v>2473</v>
      </c>
      <c r="D331" s="9" t="s">
        <v>23</v>
      </c>
      <c r="E331" s="10">
        <v>16.3</v>
      </c>
      <c r="F331" s="10">
        <v>17.5</v>
      </c>
      <c r="G331" s="10">
        <v>16.5</v>
      </c>
      <c r="H331" s="10">
        <v>16.8</v>
      </c>
      <c r="I331" s="10">
        <v>17.8</v>
      </c>
      <c r="J331" s="10">
        <v>17.8</v>
      </c>
      <c r="K331" s="10">
        <v>17.8</v>
      </c>
      <c r="L331" s="22"/>
      <c r="M331" s="11">
        <f t="shared" si="1"/>
        <v>17.21428571</v>
      </c>
      <c r="N331" s="11">
        <f t="shared" si="2"/>
        <v>17</v>
      </c>
      <c r="O331" s="23" t="str">
        <f t="shared" si="3"/>
        <v>APROBADO</v>
      </c>
      <c r="P331" s="23" t="str">
        <f>IF(OR(D331="Académica",D331="Empresa"),(IF(M331&lt;Leyenda!$I$11,"ALTO",(IF(M331&lt;=Leyenda!$I$10,"MEDIO","BAJO")))),(IF(M331&lt;Leyenda!$J$11,"ALTO",(IF(M331&lt;=Leyenda!$J$10,"MEDIO","BAJO")))))</f>
        <v>BAJO</v>
      </c>
    </row>
    <row r="332">
      <c r="A332" s="8" t="s">
        <v>2209</v>
      </c>
      <c r="B332" s="9" t="s">
        <v>17</v>
      </c>
      <c r="C332" s="9" t="s">
        <v>2473</v>
      </c>
      <c r="D332" s="9" t="s">
        <v>23</v>
      </c>
      <c r="E332" s="10">
        <v>17.0</v>
      </c>
      <c r="F332" s="10">
        <v>19.3</v>
      </c>
      <c r="G332" s="10">
        <v>17.8</v>
      </c>
      <c r="H332" s="10">
        <v>19.5</v>
      </c>
      <c r="I332" s="10">
        <v>19.5</v>
      </c>
      <c r="J332" s="10">
        <v>18.8</v>
      </c>
      <c r="K332" s="10">
        <v>18.8</v>
      </c>
      <c r="L332" s="22"/>
      <c r="M332" s="11">
        <f t="shared" si="1"/>
        <v>18.67142857</v>
      </c>
      <c r="N332" s="11">
        <f t="shared" si="2"/>
        <v>19</v>
      </c>
      <c r="O332" s="23" t="str">
        <f t="shared" si="3"/>
        <v>APROBADO</v>
      </c>
      <c r="P332" s="23" t="str">
        <f>IF(OR(D332="Académica",D332="Empresa"),(IF(M332&lt;Leyenda!$I$11,"ALTO",(IF(M332&lt;=Leyenda!$I$10,"MEDIO","BAJO")))),(IF(M332&lt;Leyenda!$J$11,"ALTO",(IF(M332&lt;=Leyenda!$J$10,"MEDIO","BAJO")))))</f>
        <v>BAJO</v>
      </c>
    </row>
    <row r="333">
      <c r="A333" s="8" t="s">
        <v>1537</v>
      </c>
      <c r="B333" s="9" t="s">
        <v>40</v>
      </c>
      <c r="C333" s="9" t="s">
        <v>2473</v>
      </c>
      <c r="D333" s="9" t="s">
        <v>23</v>
      </c>
      <c r="E333" s="10">
        <v>18.7</v>
      </c>
      <c r="F333" s="10">
        <v>18.0</v>
      </c>
      <c r="G333" s="10">
        <v>18.0</v>
      </c>
      <c r="H333" s="10">
        <v>18.5</v>
      </c>
      <c r="I333" s="10">
        <v>18.0</v>
      </c>
      <c r="J333" s="10">
        <v>18.5</v>
      </c>
      <c r="K333" s="10">
        <v>18.5</v>
      </c>
      <c r="L333" s="22"/>
      <c r="M333" s="11">
        <f t="shared" si="1"/>
        <v>18.31428571</v>
      </c>
      <c r="N333" s="11">
        <f t="shared" si="2"/>
        <v>18</v>
      </c>
      <c r="O333" s="23" t="str">
        <f t="shared" si="3"/>
        <v>APROBADO</v>
      </c>
      <c r="P333" s="23" t="str">
        <f>IF(OR(D333="Académica",D333="Empresa"),(IF(M333&lt;Leyenda!$I$11,"ALTO",(IF(M333&lt;=Leyenda!$I$10,"MEDIO","BAJO")))),(IF(M333&lt;Leyenda!$J$11,"ALTO",(IF(M333&lt;=Leyenda!$J$10,"MEDIO","BAJO")))))</f>
        <v>BAJO</v>
      </c>
    </row>
    <row r="334">
      <c r="A334" s="8" t="s">
        <v>1278</v>
      </c>
      <c r="B334" s="9" t="s">
        <v>28</v>
      </c>
      <c r="C334" s="9" t="s">
        <v>2473</v>
      </c>
      <c r="D334" s="9" t="s">
        <v>23</v>
      </c>
      <c r="E334" s="10">
        <v>18.0</v>
      </c>
      <c r="F334" s="10">
        <v>17.0</v>
      </c>
      <c r="G334" s="10">
        <v>16.0</v>
      </c>
      <c r="H334" s="10">
        <v>19.5</v>
      </c>
      <c r="I334" s="10">
        <v>18.5</v>
      </c>
      <c r="J334" s="10">
        <v>18.5</v>
      </c>
      <c r="K334" s="10">
        <v>18.5</v>
      </c>
      <c r="L334" s="22"/>
      <c r="M334" s="11">
        <f t="shared" si="1"/>
        <v>18</v>
      </c>
      <c r="N334" s="11">
        <f t="shared" si="2"/>
        <v>18</v>
      </c>
      <c r="O334" s="23" t="str">
        <f t="shared" si="3"/>
        <v>APROBADO</v>
      </c>
      <c r="P334" s="23" t="str">
        <f>IF(OR(D334="Académica",D334="Empresa"),(IF(M334&lt;Leyenda!$I$11,"ALTO",(IF(M334&lt;=Leyenda!$I$10,"MEDIO","BAJO")))),(IF(M334&lt;Leyenda!$J$11,"ALTO",(IF(M334&lt;=Leyenda!$J$10,"MEDIO","BAJO")))))</f>
        <v>BAJO</v>
      </c>
    </row>
    <row r="335">
      <c r="A335" s="8" t="s">
        <v>2221</v>
      </c>
      <c r="B335" s="9" t="s">
        <v>17</v>
      </c>
      <c r="C335" s="9" t="s">
        <v>2473</v>
      </c>
      <c r="D335" s="9" t="s">
        <v>23</v>
      </c>
      <c r="E335" s="10">
        <v>16.0</v>
      </c>
      <c r="F335" s="10">
        <v>17.0</v>
      </c>
      <c r="G335" s="10">
        <v>16.3</v>
      </c>
      <c r="H335" s="10">
        <v>18.8</v>
      </c>
      <c r="I335" s="10">
        <v>18.0</v>
      </c>
      <c r="J335" s="10">
        <v>16.3</v>
      </c>
      <c r="K335" s="10">
        <v>16.3</v>
      </c>
      <c r="L335" s="22"/>
      <c r="M335" s="11">
        <f t="shared" si="1"/>
        <v>16.95714286</v>
      </c>
      <c r="N335" s="11">
        <f t="shared" si="2"/>
        <v>17</v>
      </c>
      <c r="O335" s="23" t="str">
        <f t="shared" si="3"/>
        <v>APROBADO</v>
      </c>
      <c r="P335" s="23" t="str">
        <f>IF(OR(D335="Académica",D335="Empresa"),(IF(M335&lt;Leyenda!$I$11,"ALTO",(IF(M335&lt;=Leyenda!$I$10,"MEDIO","BAJO")))),(IF(M335&lt;Leyenda!$J$11,"ALTO",(IF(M335&lt;=Leyenda!$J$10,"MEDIO","BAJO")))))</f>
        <v>BAJO</v>
      </c>
    </row>
    <row r="336">
      <c r="A336" s="8" t="s">
        <v>1081</v>
      </c>
      <c r="B336" s="9" t="s">
        <v>40</v>
      </c>
      <c r="C336" s="9" t="s">
        <v>2473</v>
      </c>
      <c r="D336" s="9" t="s">
        <v>23</v>
      </c>
      <c r="E336" s="10">
        <v>18.0</v>
      </c>
      <c r="F336" s="10">
        <v>18.0</v>
      </c>
      <c r="G336" s="10">
        <v>18.0</v>
      </c>
      <c r="H336" s="10">
        <v>18.0</v>
      </c>
      <c r="I336" s="10">
        <v>18.5</v>
      </c>
      <c r="J336" s="10">
        <v>18.5</v>
      </c>
      <c r="K336" s="10">
        <v>18.5</v>
      </c>
      <c r="L336" s="22"/>
      <c r="M336" s="11">
        <f t="shared" si="1"/>
        <v>18.21428571</v>
      </c>
      <c r="N336" s="11">
        <f t="shared" si="2"/>
        <v>18</v>
      </c>
      <c r="O336" s="23" t="str">
        <f t="shared" si="3"/>
        <v>APROBADO</v>
      </c>
      <c r="P336" s="23" t="str">
        <f>IF(OR(D336="Académica",D336="Empresa"),(IF(M336&lt;Leyenda!$I$11,"ALTO",(IF(M336&lt;=Leyenda!$I$10,"MEDIO","BAJO")))),(IF(M336&lt;Leyenda!$J$11,"ALTO",(IF(M336&lt;=Leyenda!$J$10,"MEDIO","BAJO")))))</f>
        <v>BAJO</v>
      </c>
    </row>
    <row r="337">
      <c r="A337" s="8" t="s">
        <v>2478</v>
      </c>
      <c r="B337" s="9" t="s">
        <v>40</v>
      </c>
      <c r="C337" s="9" t="s">
        <v>2473</v>
      </c>
      <c r="D337" s="9" t="s">
        <v>23</v>
      </c>
      <c r="E337" s="10">
        <v>20.0</v>
      </c>
      <c r="F337" s="10">
        <v>19.5</v>
      </c>
      <c r="G337" s="10">
        <v>19.0</v>
      </c>
      <c r="H337" s="10">
        <v>19.5</v>
      </c>
      <c r="I337" s="10">
        <v>19.0</v>
      </c>
      <c r="J337" s="10">
        <v>19.0</v>
      </c>
      <c r="K337" s="10">
        <v>19.0</v>
      </c>
      <c r="L337" s="22"/>
      <c r="M337" s="11">
        <f t="shared" si="1"/>
        <v>19.28571429</v>
      </c>
      <c r="N337" s="11">
        <f t="shared" si="2"/>
        <v>19</v>
      </c>
      <c r="O337" s="23" t="str">
        <f t="shared" si="3"/>
        <v>APROBADO</v>
      </c>
      <c r="P337" s="23" t="str">
        <f>IF(OR(D337="Académica",D337="Empresa"),(IF(M337&lt;Leyenda!$I$11,"ALTO",(IF(M337&lt;=Leyenda!$I$10,"MEDIO","BAJO")))),(IF(M337&lt;Leyenda!$J$11,"ALTO",(IF(M337&lt;=Leyenda!$J$10,"MEDIO","BAJO")))))</f>
        <v>BAJO</v>
      </c>
    </row>
    <row r="338">
      <c r="A338" s="8" t="s">
        <v>2479</v>
      </c>
      <c r="B338" s="9" t="s">
        <v>28</v>
      </c>
      <c r="C338" s="9" t="s">
        <v>2473</v>
      </c>
      <c r="D338" s="9" t="s">
        <v>23</v>
      </c>
      <c r="E338" s="10">
        <v>18.0</v>
      </c>
      <c r="F338" s="10">
        <v>16.5</v>
      </c>
      <c r="G338" s="10">
        <v>18.0</v>
      </c>
      <c r="H338" s="10">
        <v>18.0</v>
      </c>
      <c r="I338" s="10">
        <v>18.0</v>
      </c>
      <c r="J338" s="10">
        <v>18.5</v>
      </c>
      <c r="K338" s="10">
        <v>18.5</v>
      </c>
      <c r="L338" s="22"/>
      <c r="M338" s="11">
        <f t="shared" si="1"/>
        <v>17.92857143</v>
      </c>
      <c r="N338" s="11">
        <f t="shared" si="2"/>
        <v>18</v>
      </c>
      <c r="O338" s="23" t="str">
        <f t="shared" si="3"/>
        <v>APROBADO</v>
      </c>
      <c r="P338" s="23" t="str">
        <f>IF(OR(D338="Académica",D338="Empresa"),(IF(M338&lt;Leyenda!$I$11,"ALTO",(IF(M338&lt;=Leyenda!$I$10,"MEDIO","BAJO")))),(IF(M338&lt;Leyenda!$J$11,"ALTO",(IF(M338&lt;=Leyenda!$J$10,"MEDIO","BAJO")))))</f>
        <v>BAJO</v>
      </c>
    </row>
    <row r="339">
      <c r="A339" s="8" t="s">
        <v>2480</v>
      </c>
      <c r="B339" s="9" t="s">
        <v>21</v>
      </c>
      <c r="C339" s="9" t="s">
        <v>2473</v>
      </c>
      <c r="D339" s="9" t="s">
        <v>23</v>
      </c>
      <c r="E339" s="10">
        <v>18.0</v>
      </c>
      <c r="F339" s="10">
        <v>14.0</v>
      </c>
      <c r="G339" s="10">
        <v>18.0</v>
      </c>
      <c r="H339" s="10">
        <v>16.0</v>
      </c>
      <c r="I339" s="10">
        <v>12.8</v>
      </c>
      <c r="J339" s="10">
        <v>12.0</v>
      </c>
      <c r="K339" s="10">
        <v>12.0</v>
      </c>
      <c r="L339" s="22"/>
      <c r="M339" s="11">
        <f t="shared" si="1"/>
        <v>14.68571429</v>
      </c>
      <c r="N339" s="11">
        <f t="shared" si="2"/>
        <v>15</v>
      </c>
      <c r="O339" s="23" t="str">
        <f t="shared" si="3"/>
        <v>APROBADO</v>
      </c>
      <c r="P339" s="23" t="str">
        <f>IF(OR(D339="Académica",D339="Empresa"),(IF(M339&lt;Leyenda!$I$11,"ALTO",(IF(M339&lt;=Leyenda!$I$10,"MEDIO","BAJO")))),(IF(M339&lt;Leyenda!$J$11,"ALTO",(IF(M339&lt;=Leyenda!$J$10,"MEDIO","BAJO")))))</f>
        <v>ALTO</v>
      </c>
    </row>
    <row r="340">
      <c r="A340" s="8" t="s">
        <v>1959</v>
      </c>
      <c r="B340" s="9" t="s">
        <v>40</v>
      </c>
      <c r="C340" s="9" t="s">
        <v>2473</v>
      </c>
      <c r="D340" s="9" t="s">
        <v>23</v>
      </c>
      <c r="E340" s="10">
        <v>18.0</v>
      </c>
      <c r="F340" s="10">
        <v>18.5</v>
      </c>
      <c r="G340" s="10">
        <v>18.0</v>
      </c>
      <c r="H340" s="10">
        <v>18.0</v>
      </c>
      <c r="I340" s="10">
        <v>16.5</v>
      </c>
      <c r="J340" s="10">
        <v>18.0</v>
      </c>
      <c r="K340" s="10">
        <v>18.0</v>
      </c>
      <c r="L340" s="22"/>
      <c r="M340" s="11">
        <f t="shared" si="1"/>
        <v>17.85714286</v>
      </c>
      <c r="N340" s="11">
        <f t="shared" si="2"/>
        <v>18</v>
      </c>
      <c r="O340" s="23" t="str">
        <f t="shared" si="3"/>
        <v>APROBADO</v>
      </c>
      <c r="P340" s="23" t="str">
        <f>IF(OR(D340="Académica",D340="Empresa"),(IF(M340&lt;Leyenda!$I$11,"ALTO",(IF(M340&lt;=Leyenda!$I$10,"MEDIO","BAJO")))),(IF(M340&lt;Leyenda!$J$11,"ALTO",(IF(M340&lt;=Leyenda!$J$10,"MEDIO","BAJO")))))</f>
        <v>BAJO</v>
      </c>
    </row>
    <row r="341">
      <c r="A341" s="8" t="s">
        <v>2801</v>
      </c>
      <c r="B341" s="9" t="s">
        <v>17</v>
      </c>
      <c r="C341" s="9" t="s">
        <v>2473</v>
      </c>
      <c r="D341" s="9" t="s">
        <v>23</v>
      </c>
      <c r="E341" s="10">
        <v>16.8</v>
      </c>
      <c r="F341" s="10">
        <v>12.8</v>
      </c>
      <c r="G341" s="10">
        <v>13.8</v>
      </c>
      <c r="H341" s="10">
        <v>14.3</v>
      </c>
      <c r="I341" s="10">
        <v>13.3</v>
      </c>
      <c r="J341" s="10">
        <v>14.0</v>
      </c>
      <c r="K341" s="10">
        <v>14.0</v>
      </c>
      <c r="L341" s="22"/>
      <c r="M341" s="11">
        <f t="shared" si="1"/>
        <v>14.14285714</v>
      </c>
      <c r="N341" s="11">
        <f t="shared" si="2"/>
        <v>14</v>
      </c>
      <c r="O341" s="23" t="str">
        <f t="shared" si="3"/>
        <v>APROBADO</v>
      </c>
      <c r="P341" s="23" t="str">
        <f>IF(OR(D341="Académica",D341="Empresa"),(IF(M341&lt;Leyenda!$I$11,"ALTO",(IF(M341&lt;=Leyenda!$I$10,"MEDIO","BAJO")))),(IF(M341&lt;Leyenda!$J$11,"ALTO",(IF(M341&lt;=Leyenda!$J$10,"MEDIO","BAJO")))))</f>
        <v>ALTO</v>
      </c>
    </row>
    <row r="342">
      <c r="A342" s="8" t="s">
        <v>2802</v>
      </c>
      <c r="B342" s="9" t="s">
        <v>601</v>
      </c>
      <c r="C342" s="9" t="s">
        <v>2473</v>
      </c>
      <c r="D342" s="9" t="s">
        <v>23</v>
      </c>
      <c r="E342" s="10">
        <v>17.3</v>
      </c>
      <c r="F342" s="10">
        <v>16.3</v>
      </c>
      <c r="G342" s="10">
        <v>16.0</v>
      </c>
      <c r="H342" s="10">
        <v>17.8</v>
      </c>
      <c r="I342" s="10">
        <v>16.3</v>
      </c>
      <c r="J342" s="10">
        <v>18.5</v>
      </c>
      <c r="K342" s="10">
        <v>18.5</v>
      </c>
      <c r="L342" s="22"/>
      <c r="M342" s="11">
        <f t="shared" si="1"/>
        <v>17.24285714</v>
      </c>
      <c r="N342" s="11">
        <f t="shared" si="2"/>
        <v>17</v>
      </c>
      <c r="O342" s="23" t="str">
        <f t="shared" si="3"/>
        <v>APROBADO</v>
      </c>
      <c r="P342" s="23" t="str">
        <f>IF(OR(D342="Académica",D342="Empresa"),(IF(M342&lt;Leyenda!$I$11,"ALTO",(IF(M342&lt;=Leyenda!$I$10,"MEDIO","BAJO")))),(IF(M342&lt;Leyenda!$J$11,"ALTO",(IF(M342&lt;=Leyenda!$J$10,"MEDIO","BAJO")))))</f>
        <v>BAJO</v>
      </c>
    </row>
    <row r="343">
      <c r="A343" s="8" t="s">
        <v>1548</v>
      </c>
      <c r="B343" s="9" t="s">
        <v>40</v>
      </c>
      <c r="C343" s="9" t="s">
        <v>2473</v>
      </c>
      <c r="D343" s="9" t="s">
        <v>23</v>
      </c>
      <c r="E343" s="10">
        <v>18.0</v>
      </c>
      <c r="F343" s="10">
        <v>18.5</v>
      </c>
      <c r="G343" s="10">
        <v>18.0</v>
      </c>
      <c r="H343" s="10">
        <v>20.0</v>
      </c>
      <c r="I343" s="10">
        <v>18.5</v>
      </c>
      <c r="J343" s="10">
        <v>18.0</v>
      </c>
      <c r="K343" s="10">
        <v>18.0</v>
      </c>
      <c r="L343" s="22"/>
      <c r="M343" s="11">
        <f t="shared" si="1"/>
        <v>18.42857143</v>
      </c>
      <c r="N343" s="11">
        <f t="shared" si="2"/>
        <v>18</v>
      </c>
      <c r="O343" s="23" t="str">
        <f t="shared" si="3"/>
        <v>APROBADO</v>
      </c>
      <c r="P343" s="23" t="str">
        <f>IF(OR(D343="Académica",D343="Empresa"),(IF(M343&lt;Leyenda!$I$11,"ALTO",(IF(M343&lt;=Leyenda!$I$10,"MEDIO","BAJO")))),(IF(M343&lt;Leyenda!$J$11,"ALTO",(IF(M343&lt;=Leyenda!$J$10,"MEDIO","BAJO")))))</f>
        <v>BAJO</v>
      </c>
    </row>
    <row r="344">
      <c r="A344" s="8" t="s">
        <v>1743</v>
      </c>
      <c r="B344" s="9" t="s">
        <v>40</v>
      </c>
      <c r="C344" s="9" t="s">
        <v>2473</v>
      </c>
      <c r="D344" s="9" t="s">
        <v>23</v>
      </c>
      <c r="E344" s="10">
        <v>18.7</v>
      </c>
      <c r="F344" s="10">
        <v>19.0</v>
      </c>
      <c r="G344" s="10">
        <v>19.5</v>
      </c>
      <c r="H344" s="10">
        <v>19.5</v>
      </c>
      <c r="I344" s="10">
        <v>19.5</v>
      </c>
      <c r="J344" s="10">
        <v>19.0</v>
      </c>
      <c r="K344" s="10">
        <v>19.0</v>
      </c>
      <c r="L344" s="22"/>
      <c r="M344" s="11">
        <f t="shared" si="1"/>
        <v>19.17142857</v>
      </c>
      <c r="N344" s="11">
        <f t="shared" si="2"/>
        <v>19</v>
      </c>
      <c r="O344" s="23" t="str">
        <f t="shared" si="3"/>
        <v>APROBADO</v>
      </c>
      <c r="P344" s="23" t="str">
        <f>IF(OR(D344="Académica",D344="Empresa"),(IF(M344&lt;Leyenda!$I$11,"ALTO",(IF(M344&lt;=Leyenda!$I$10,"MEDIO","BAJO")))),(IF(M344&lt;Leyenda!$J$11,"ALTO",(IF(M344&lt;=Leyenda!$J$10,"MEDIO","BAJO")))))</f>
        <v>BAJO</v>
      </c>
    </row>
    <row r="345">
      <c r="A345" s="8" t="s">
        <v>1892</v>
      </c>
      <c r="B345" s="9" t="s">
        <v>28</v>
      </c>
      <c r="C345" s="9" t="s">
        <v>2473</v>
      </c>
      <c r="D345" s="9" t="s">
        <v>23</v>
      </c>
      <c r="E345" s="10">
        <v>18.0</v>
      </c>
      <c r="F345" s="10">
        <v>18.0</v>
      </c>
      <c r="G345" s="10">
        <v>18.5</v>
      </c>
      <c r="H345" s="10">
        <v>19.0</v>
      </c>
      <c r="I345" s="10">
        <v>18.5</v>
      </c>
      <c r="J345" s="10">
        <v>18.5</v>
      </c>
      <c r="K345" s="10">
        <v>18.5</v>
      </c>
      <c r="L345" s="22"/>
      <c r="M345" s="11">
        <f t="shared" si="1"/>
        <v>18.42857143</v>
      </c>
      <c r="N345" s="11">
        <f t="shared" si="2"/>
        <v>18</v>
      </c>
      <c r="O345" s="23" t="str">
        <f t="shared" si="3"/>
        <v>APROBADO</v>
      </c>
      <c r="P345" s="23" t="str">
        <f>IF(OR(D345="Académica",D345="Empresa"),(IF(M345&lt;Leyenda!$I$11,"ALTO",(IF(M345&lt;=Leyenda!$I$10,"MEDIO","BAJO")))),(IF(M345&lt;Leyenda!$J$11,"ALTO",(IF(M345&lt;=Leyenda!$J$10,"MEDIO","BAJO")))))</f>
        <v>BAJO</v>
      </c>
    </row>
    <row r="346">
      <c r="A346" s="8" t="s">
        <v>2481</v>
      </c>
      <c r="B346" s="9" t="s">
        <v>386</v>
      </c>
      <c r="C346" s="9" t="s">
        <v>2473</v>
      </c>
      <c r="D346" s="9" t="s">
        <v>23</v>
      </c>
      <c r="E346" s="10">
        <v>19.0</v>
      </c>
      <c r="F346" s="10">
        <v>19.0</v>
      </c>
      <c r="G346" s="10">
        <v>18.0</v>
      </c>
      <c r="H346" s="10">
        <v>19.0</v>
      </c>
      <c r="I346" s="10">
        <v>19.3</v>
      </c>
      <c r="J346" s="10">
        <v>19.0</v>
      </c>
      <c r="K346" s="10">
        <v>19.0</v>
      </c>
      <c r="L346" s="22"/>
      <c r="M346" s="11">
        <f t="shared" si="1"/>
        <v>18.9</v>
      </c>
      <c r="N346" s="11">
        <f t="shared" si="2"/>
        <v>19</v>
      </c>
      <c r="O346" s="23" t="str">
        <f t="shared" si="3"/>
        <v>APROBADO</v>
      </c>
      <c r="P346" s="23" t="str">
        <f>IF(OR(D346="Académica",D346="Empresa"),(IF(M346&lt;Leyenda!$I$11,"ALTO",(IF(M346&lt;=Leyenda!$I$10,"MEDIO","BAJO")))),(IF(M346&lt;Leyenda!$J$11,"ALTO",(IF(M346&lt;=Leyenda!$J$10,"MEDIO","BAJO")))))</f>
        <v>BAJO</v>
      </c>
    </row>
    <row r="347">
      <c r="A347" s="8" t="s">
        <v>2482</v>
      </c>
      <c r="B347" s="9" t="s">
        <v>386</v>
      </c>
      <c r="C347" s="9" t="s">
        <v>2473</v>
      </c>
      <c r="D347" s="9" t="s">
        <v>23</v>
      </c>
      <c r="E347" s="10">
        <v>18.8</v>
      </c>
      <c r="F347" s="10">
        <v>18.8</v>
      </c>
      <c r="G347" s="10">
        <v>18.0</v>
      </c>
      <c r="H347" s="10">
        <v>19.5</v>
      </c>
      <c r="I347" s="10">
        <v>19.3</v>
      </c>
      <c r="J347" s="10">
        <v>18.0</v>
      </c>
      <c r="K347" s="10">
        <v>18.0</v>
      </c>
      <c r="L347" s="22"/>
      <c r="M347" s="11">
        <f t="shared" si="1"/>
        <v>18.62857143</v>
      </c>
      <c r="N347" s="11">
        <f t="shared" si="2"/>
        <v>19</v>
      </c>
      <c r="O347" s="23" t="str">
        <f t="shared" si="3"/>
        <v>APROBADO</v>
      </c>
      <c r="P347" s="23" t="str">
        <f>IF(OR(D347="Académica",D347="Empresa"),(IF(M347&lt;Leyenda!$I$11,"ALTO",(IF(M347&lt;=Leyenda!$I$10,"MEDIO","BAJO")))),(IF(M347&lt;Leyenda!$J$11,"ALTO",(IF(M347&lt;=Leyenda!$J$10,"MEDIO","BAJO")))))</f>
        <v>BAJO</v>
      </c>
    </row>
    <row r="348">
      <c r="A348" s="8" t="s">
        <v>2803</v>
      </c>
      <c r="B348" s="9" t="s">
        <v>601</v>
      </c>
      <c r="C348" s="9" t="s">
        <v>2473</v>
      </c>
      <c r="D348" s="9" t="s">
        <v>23</v>
      </c>
      <c r="E348" s="10">
        <v>16.0</v>
      </c>
      <c r="F348" s="10">
        <v>14.0</v>
      </c>
      <c r="G348" s="10">
        <v>13.0</v>
      </c>
      <c r="H348" s="10">
        <v>14.8</v>
      </c>
      <c r="I348" s="10">
        <v>16.3</v>
      </c>
      <c r="J348" s="10">
        <v>14.3</v>
      </c>
      <c r="K348" s="10">
        <v>14.3</v>
      </c>
      <c r="L348" s="22"/>
      <c r="M348" s="11">
        <f t="shared" si="1"/>
        <v>14.67142857</v>
      </c>
      <c r="N348" s="11">
        <f t="shared" si="2"/>
        <v>15</v>
      </c>
      <c r="O348" s="23" t="str">
        <f t="shared" si="3"/>
        <v>APROBADO</v>
      </c>
      <c r="P348" s="23" t="str">
        <f>IF(OR(D348="Académica",D348="Empresa"),(IF(M348&lt;Leyenda!$I$11,"ALTO",(IF(M348&lt;=Leyenda!$I$10,"MEDIO","BAJO")))),(IF(M348&lt;Leyenda!$J$11,"ALTO",(IF(M348&lt;=Leyenda!$J$10,"MEDIO","BAJO")))))</f>
        <v>ALTO</v>
      </c>
    </row>
    <row r="349">
      <c r="A349" s="8" t="s">
        <v>1966</v>
      </c>
      <c r="B349" s="9" t="s">
        <v>40</v>
      </c>
      <c r="C349" s="9" t="s">
        <v>2473</v>
      </c>
      <c r="D349" s="9" t="s">
        <v>23</v>
      </c>
      <c r="E349" s="10">
        <v>18.0</v>
      </c>
      <c r="F349" s="10">
        <v>18.0</v>
      </c>
      <c r="G349" s="10">
        <v>18.5</v>
      </c>
      <c r="H349" s="10">
        <v>18.0</v>
      </c>
      <c r="I349" s="10">
        <v>18.5</v>
      </c>
      <c r="J349" s="10">
        <v>18.5</v>
      </c>
      <c r="K349" s="10">
        <v>18.5</v>
      </c>
      <c r="L349" s="22"/>
      <c r="M349" s="11">
        <f t="shared" si="1"/>
        <v>18.28571429</v>
      </c>
      <c r="N349" s="11">
        <f t="shared" si="2"/>
        <v>18</v>
      </c>
      <c r="O349" s="23" t="str">
        <f t="shared" si="3"/>
        <v>APROBADO</v>
      </c>
      <c r="P349" s="23" t="str">
        <f>IF(OR(D349="Académica",D349="Empresa"),(IF(M349&lt;Leyenda!$I$11,"ALTO",(IF(M349&lt;=Leyenda!$I$10,"MEDIO","BAJO")))),(IF(M349&lt;Leyenda!$J$11,"ALTO",(IF(M349&lt;=Leyenda!$J$10,"MEDIO","BAJO")))))</f>
        <v>BAJO</v>
      </c>
    </row>
    <row r="350">
      <c r="A350" s="8" t="s">
        <v>2483</v>
      </c>
      <c r="B350" s="9" t="s">
        <v>386</v>
      </c>
      <c r="C350" s="9" t="s">
        <v>2473</v>
      </c>
      <c r="D350" s="9" t="s">
        <v>23</v>
      </c>
      <c r="E350" s="10">
        <v>16.5</v>
      </c>
      <c r="F350" s="10">
        <v>14.0</v>
      </c>
      <c r="G350" s="10">
        <v>17.3</v>
      </c>
      <c r="H350" s="10">
        <v>16.5</v>
      </c>
      <c r="I350" s="10">
        <v>14.5</v>
      </c>
      <c r="J350" s="10">
        <v>13.0</v>
      </c>
      <c r="K350" s="10">
        <v>13.0</v>
      </c>
      <c r="L350" s="22"/>
      <c r="M350" s="11">
        <f t="shared" si="1"/>
        <v>14.97142857</v>
      </c>
      <c r="N350" s="11">
        <f t="shared" si="2"/>
        <v>15</v>
      </c>
      <c r="O350" s="23" t="str">
        <f t="shared" si="3"/>
        <v>APROBADO</v>
      </c>
      <c r="P350" s="23" t="str">
        <f>IF(OR(D350="Académica",D350="Empresa"),(IF(M350&lt;Leyenda!$I$11,"ALTO",(IF(M350&lt;=Leyenda!$I$10,"MEDIO","BAJO")))),(IF(M350&lt;Leyenda!$J$11,"ALTO",(IF(M350&lt;=Leyenda!$J$10,"MEDIO","BAJO")))))</f>
        <v>ALTO</v>
      </c>
    </row>
    <row r="351">
      <c r="A351" s="8" t="s">
        <v>1380</v>
      </c>
      <c r="B351" s="9" t="s">
        <v>21</v>
      </c>
      <c r="C351" s="9" t="s">
        <v>2473</v>
      </c>
      <c r="D351" s="9" t="s">
        <v>23</v>
      </c>
      <c r="E351" s="10">
        <v>18.0</v>
      </c>
      <c r="F351" s="10">
        <v>19.0</v>
      </c>
      <c r="G351" s="10">
        <v>18.0</v>
      </c>
      <c r="H351" s="10">
        <v>18.5</v>
      </c>
      <c r="I351" s="10">
        <v>18.5</v>
      </c>
      <c r="J351" s="10">
        <v>19.0</v>
      </c>
      <c r="K351" s="10">
        <v>19.0</v>
      </c>
      <c r="L351" s="22"/>
      <c r="M351" s="11">
        <f t="shared" si="1"/>
        <v>18.57142857</v>
      </c>
      <c r="N351" s="11">
        <f t="shared" si="2"/>
        <v>19</v>
      </c>
      <c r="O351" s="23" t="str">
        <f t="shared" si="3"/>
        <v>APROBADO</v>
      </c>
      <c r="P351" s="23" t="str">
        <f>IF(OR(D351="Académica",D351="Empresa"),(IF(M351&lt;Leyenda!$I$11,"ALTO",(IF(M351&lt;=Leyenda!$I$10,"MEDIO","BAJO")))),(IF(M351&lt;Leyenda!$J$11,"ALTO",(IF(M351&lt;=Leyenda!$J$10,"MEDIO","BAJO")))))</f>
        <v>BAJO</v>
      </c>
    </row>
    <row r="352">
      <c r="A352" s="8" t="s">
        <v>1366</v>
      </c>
      <c r="B352" s="9" t="s">
        <v>40</v>
      </c>
      <c r="C352" s="9" t="s">
        <v>2473</v>
      </c>
      <c r="D352" s="9" t="s">
        <v>23</v>
      </c>
      <c r="E352" s="10">
        <v>15.3</v>
      </c>
      <c r="F352" s="10">
        <v>18.0</v>
      </c>
      <c r="G352" s="10">
        <v>16.0</v>
      </c>
      <c r="H352" s="10">
        <v>18.0</v>
      </c>
      <c r="I352" s="10">
        <v>18.0</v>
      </c>
      <c r="J352" s="10">
        <v>16.0</v>
      </c>
      <c r="K352" s="10">
        <v>16.0</v>
      </c>
      <c r="L352" s="22"/>
      <c r="M352" s="11">
        <f t="shared" si="1"/>
        <v>16.75714286</v>
      </c>
      <c r="N352" s="11">
        <f t="shared" si="2"/>
        <v>17</v>
      </c>
      <c r="O352" s="23" t="str">
        <f t="shared" si="3"/>
        <v>APROBADO</v>
      </c>
      <c r="P352" s="23" t="str">
        <f>IF(OR(D352="Académica",D352="Empresa"),(IF(M352&lt;Leyenda!$I$11,"ALTO",(IF(M352&lt;=Leyenda!$I$10,"MEDIO","BAJO")))),(IF(M352&lt;Leyenda!$J$11,"ALTO",(IF(M352&lt;=Leyenda!$J$10,"MEDIO","BAJO")))))</f>
        <v>BAJO</v>
      </c>
    </row>
    <row r="353">
      <c r="A353" s="8" t="s">
        <v>2004</v>
      </c>
      <c r="B353" s="9" t="s">
        <v>28</v>
      </c>
      <c r="C353" s="9" t="s">
        <v>2473</v>
      </c>
      <c r="D353" s="9" t="s">
        <v>23</v>
      </c>
      <c r="E353" s="10">
        <v>15.3</v>
      </c>
      <c r="F353" s="10">
        <v>9.5</v>
      </c>
      <c r="G353" s="10">
        <v>8.3</v>
      </c>
      <c r="H353" s="10">
        <v>14.8</v>
      </c>
      <c r="I353" s="10">
        <v>11.0</v>
      </c>
      <c r="J353" s="10">
        <v>8.8</v>
      </c>
      <c r="K353" s="10">
        <v>8.8</v>
      </c>
      <c r="L353" s="22"/>
      <c r="M353" s="11">
        <f t="shared" si="1"/>
        <v>10.92857143</v>
      </c>
      <c r="N353" s="11">
        <f t="shared" si="2"/>
        <v>11</v>
      </c>
      <c r="O353" s="23" t="str">
        <f t="shared" si="3"/>
        <v>DESAPROBADO</v>
      </c>
      <c r="P353" s="23" t="str">
        <f>IF(OR(D353="Académica",D353="Empresa"),(IF(M353&lt;Leyenda!$I$11,"ALTO",(IF(M353&lt;=Leyenda!$I$10,"MEDIO","BAJO")))),(IF(M353&lt;Leyenda!$J$11,"ALTO",(IF(M353&lt;=Leyenda!$J$10,"MEDIO","BAJO")))))</f>
        <v>ALTO</v>
      </c>
    </row>
    <row r="354">
      <c r="A354" s="8" t="s">
        <v>1065</v>
      </c>
      <c r="B354" s="9" t="s">
        <v>28</v>
      </c>
      <c r="C354" s="9" t="s">
        <v>2473</v>
      </c>
      <c r="D354" s="9" t="s">
        <v>23</v>
      </c>
      <c r="E354" s="10">
        <v>18.0</v>
      </c>
      <c r="F354" s="10">
        <v>17.0</v>
      </c>
      <c r="G354" s="10">
        <v>18.0</v>
      </c>
      <c r="H354" s="10">
        <v>18.0</v>
      </c>
      <c r="I354" s="10">
        <v>14.0</v>
      </c>
      <c r="J354" s="10">
        <v>18.0</v>
      </c>
      <c r="K354" s="10">
        <v>18.0</v>
      </c>
      <c r="L354" s="22"/>
      <c r="M354" s="11">
        <f t="shared" si="1"/>
        <v>17.28571429</v>
      </c>
      <c r="N354" s="11">
        <f t="shared" si="2"/>
        <v>17</v>
      </c>
      <c r="O354" s="23" t="str">
        <f t="shared" si="3"/>
        <v>APROBADO</v>
      </c>
      <c r="P354" s="23" t="str">
        <f>IF(OR(D354="Académica",D354="Empresa"),(IF(M354&lt;Leyenda!$I$11,"ALTO",(IF(M354&lt;=Leyenda!$I$10,"MEDIO","BAJO")))),(IF(M354&lt;Leyenda!$J$11,"ALTO",(IF(M354&lt;=Leyenda!$J$10,"MEDIO","BAJO")))))</f>
        <v>BAJO</v>
      </c>
    </row>
    <row r="355">
      <c r="A355" s="8" t="s">
        <v>2804</v>
      </c>
      <c r="B355" s="9" t="s">
        <v>386</v>
      </c>
      <c r="C355" s="9" t="s">
        <v>2473</v>
      </c>
      <c r="D355" s="9" t="s">
        <v>23</v>
      </c>
      <c r="E355" s="10">
        <v>19.8</v>
      </c>
      <c r="F355" s="10">
        <v>18.5</v>
      </c>
      <c r="G355" s="10">
        <v>17.5</v>
      </c>
      <c r="H355" s="10">
        <v>18.5</v>
      </c>
      <c r="I355" s="10">
        <v>18.3</v>
      </c>
      <c r="J355" s="10">
        <v>14.8</v>
      </c>
      <c r="K355" s="10">
        <v>14.8</v>
      </c>
      <c r="L355" s="22"/>
      <c r="M355" s="11">
        <f t="shared" si="1"/>
        <v>17.45714286</v>
      </c>
      <c r="N355" s="11">
        <f t="shared" si="2"/>
        <v>17</v>
      </c>
      <c r="O355" s="23" t="str">
        <f t="shared" si="3"/>
        <v>APROBADO</v>
      </c>
      <c r="P355" s="23" t="str">
        <f>IF(OR(D355="Académica",D355="Empresa"),(IF(M355&lt;Leyenda!$I$11,"ALTO",(IF(M355&lt;=Leyenda!$I$10,"MEDIO","BAJO")))),(IF(M355&lt;Leyenda!$J$11,"ALTO",(IF(M355&lt;=Leyenda!$J$10,"MEDIO","BAJO")))))</f>
        <v>BAJO</v>
      </c>
    </row>
    <row r="356">
      <c r="A356" s="8" t="s">
        <v>2805</v>
      </c>
      <c r="B356" s="9" t="s">
        <v>601</v>
      </c>
      <c r="C356" s="9" t="s">
        <v>2473</v>
      </c>
      <c r="D356" s="9" t="s">
        <v>23</v>
      </c>
      <c r="E356" s="10">
        <v>18.3</v>
      </c>
      <c r="F356" s="10">
        <v>16.3</v>
      </c>
      <c r="G356" s="10">
        <v>15.3</v>
      </c>
      <c r="H356" s="10">
        <v>16.0</v>
      </c>
      <c r="I356" s="10">
        <v>17.0</v>
      </c>
      <c r="J356" s="10">
        <v>17.0</v>
      </c>
      <c r="K356" s="10">
        <v>17.0</v>
      </c>
      <c r="L356" s="22"/>
      <c r="M356" s="11">
        <f t="shared" si="1"/>
        <v>16.7</v>
      </c>
      <c r="N356" s="11">
        <f t="shared" si="2"/>
        <v>17</v>
      </c>
      <c r="O356" s="23" t="str">
        <f t="shared" si="3"/>
        <v>APROBADO</v>
      </c>
      <c r="P356" s="23" t="str">
        <f>IF(OR(D356="Académica",D356="Empresa"),(IF(M356&lt;Leyenda!$I$11,"ALTO",(IF(M356&lt;=Leyenda!$I$10,"MEDIO","BAJO")))),(IF(M356&lt;Leyenda!$J$11,"ALTO",(IF(M356&lt;=Leyenda!$J$10,"MEDIO","BAJO")))))</f>
        <v>BAJO</v>
      </c>
    </row>
    <row r="357">
      <c r="A357" s="8" t="s">
        <v>1433</v>
      </c>
      <c r="B357" s="9" t="s">
        <v>21</v>
      </c>
      <c r="C357" s="9" t="s">
        <v>2473</v>
      </c>
      <c r="D357" s="9" t="s">
        <v>23</v>
      </c>
      <c r="E357" s="10">
        <v>18.0</v>
      </c>
      <c r="F357" s="10">
        <v>16.0</v>
      </c>
      <c r="G357" s="10">
        <v>18.0</v>
      </c>
      <c r="H357" s="10">
        <v>18.0</v>
      </c>
      <c r="I357" s="10">
        <v>16.0</v>
      </c>
      <c r="J357" s="10">
        <v>18.0</v>
      </c>
      <c r="K357" s="10">
        <v>18.0</v>
      </c>
      <c r="L357" s="22"/>
      <c r="M357" s="11">
        <f t="shared" si="1"/>
        <v>17.42857143</v>
      </c>
      <c r="N357" s="11">
        <f t="shared" si="2"/>
        <v>17</v>
      </c>
      <c r="O357" s="23" t="str">
        <f t="shared" si="3"/>
        <v>APROBADO</v>
      </c>
      <c r="P357" s="23" t="str">
        <f>IF(OR(D357="Académica",D357="Empresa"),(IF(M357&lt;Leyenda!$I$11,"ALTO",(IF(M357&lt;=Leyenda!$I$10,"MEDIO","BAJO")))),(IF(M357&lt;Leyenda!$J$11,"ALTO",(IF(M357&lt;=Leyenda!$J$10,"MEDIO","BAJO")))))</f>
        <v>BAJO</v>
      </c>
    </row>
    <row r="358">
      <c r="A358" s="8" t="s">
        <v>2806</v>
      </c>
      <c r="B358" s="9" t="s">
        <v>386</v>
      </c>
      <c r="C358" s="9" t="s">
        <v>2473</v>
      </c>
      <c r="D358" s="9" t="s">
        <v>23</v>
      </c>
      <c r="E358" s="10">
        <v>16.3</v>
      </c>
      <c r="F358" s="10">
        <v>13.5</v>
      </c>
      <c r="G358" s="10">
        <v>14.8</v>
      </c>
      <c r="H358" s="10">
        <v>14.8</v>
      </c>
      <c r="I358" s="10">
        <v>13.8</v>
      </c>
      <c r="J358" s="10">
        <v>12.5</v>
      </c>
      <c r="K358" s="10">
        <v>12.5</v>
      </c>
      <c r="L358" s="22"/>
      <c r="M358" s="11">
        <f t="shared" si="1"/>
        <v>14.02857143</v>
      </c>
      <c r="N358" s="11">
        <f t="shared" si="2"/>
        <v>14</v>
      </c>
      <c r="O358" s="23" t="str">
        <f t="shared" si="3"/>
        <v>APROBADO</v>
      </c>
      <c r="P358" s="23" t="str">
        <f>IF(OR(D358="Académica",D358="Empresa"),(IF(M358&lt;Leyenda!$I$11,"ALTO",(IF(M358&lt;=Leyenda!$I$10,"MEDIO","BAJO")))),(IF(M358&lt;Leyenda!$J$11,"ALTO",(IF(M358&lt;=Leyenda!$J$10,"MEDIO","BAJO")))))</f>
        <v>ALTO</v>
      </c>
    </row>
    <row r="359">
      <c r="A359" s="8" t="s">
        <v>2291</v>
      </c>
      <c r="B359" s="9" t="s">
        <v>28</v>
      </c>
      <c r="C359" s="9" t="s">
        <v>2473</v>
      </c>
      <c r="D359" s="9" t="s">
        <v>23</v>
      </c>
      <c r="E359" s="10">
        <v>18.0</v>
      </c>
      <c r="F359" s="10">
        <v>16.0</v>
      </c>
      <c r="G359" s="10">
        <v>16.0</v>
      </c>
      <c r="H359" s="10">
        <v>16.0</v>
      </c>
      <c r="I359" s="10">
        <v>14.0</v>
      </c>
      <c r="J359" s="10">
        <v>18.0</v>
      </c>
      <c r="K359" s="10">
        <v>18.0</v>
      </c>
      <c r="L359" s="22"/>
      <c r="M359" s="11">
        <f t="shared" si="1"/>
        <v>16.57142857</v>
      </c>
      <c r="N359" s="11">
        <f t="shared" si="2"/>
        <v>17</v>
      </c>
      <c r="O359" s="23" t="str">
        <f t="shared" si="3"/>
        <v>APROBADO</v>
      </c>
      <c r="P359" s="23" t="str">
        <f>IF(OR(D359="Académica",D359="Empresa"),(IF(M359&lt;Leyenda!$I$11,"ALTO",(IF(M359&lt;=Leyenda!$I$10,"MEDIO","BAJO")))),(IF(M359&lt;Leyenda!$J$11,"ALTO",(IF(M359&lt;=Leyenda!$J$10,"MEDIO","BAJO")))))</f>
        <v>BAJO</v>
      </c>
    </row>
    <row r="360">
      <c r="A360" s="8" t="s">
        <v>2807</v>
      </c>
      <c r="B360" s="9" t="s">
        <v>386</v>
      </c>
      <c r="C360" s="9" t="s">
        <v>2473</v>
      </c>
      <c r="D360" s="9" t="s">
        <v>23</v>
      </c>
      <c r="E360" s="10">
        <v>16.5</v>
      </c>
      <c r="F360" s="10">
        <v>18.3</v>
      </c>
      <c r="G360" s="10">
        <v>16.3</v>
      </c>
      <c r="H360" s="10">
        <v>18.8</v>
      </c>
      <c r="I360" s="10">
        <v>19.0</v>
      </c>
      <c r="J360" s="10">
        <v>18.3</v>
      </c>
      <c r="K360" s="10">
        <v>18.3</v>
      </c>
      <c r="L360" s="22"/>
      <c r="M360" s="11">
        <f t="shared" si="1"/>
        <v>17.92857143</v>
      </c>
      <c r="N360" s="11">
        <f t="shared" si="2"/>
        <v>18</v>
      </c>
      <c r="O360" s="23" t="str">
        <f t="shared" si="3"/>
        <v>APROBADO</v>
      </c>
      <c r="P360" s="23" t="str">
        <f>IF(OR(D360="Académica",D360="Empresa"),(IF(M360&lt;Leyenda!$I$11,"ALTO",(IF(M360&lt;=Leyenda!$I$10,"MEDIO","BAJO")))),(IF(M360&lt;Leyenda!$J$11,"ALTO",(IF(M360&lt;=Leyenda!$J$10,"MEDIO","BAJO")))))</f>
        <v>BAJO</v>
      </c>
    </row>
    <row r="361">
      <c r="A361" s="8" t="s">
        <v>745</v>
      </c>
      <c r="B361" s="9" t="s">
        <v>28</v>
      </c>
      <c r="C361" s="9" t="s">
        <v>2473</v>
      </c>
      <c r="D361" s="9" t="s">
        <v>23</v>
      </c>
      <c r="E361" s="10">
        <v>18.0</v>
      </c>
      <c r="F361" s="10">
        <v>18.0</v>
      </c>
      <c r="G361" s="10">
        <v>18.0</v>
      </c>
      <c r="H361" s="10">
        <v>18.5</v>
      </c>
      <c r="I361" s="10">
        <v>18.0</v>
      </c>
      <c r="J361" s="10">
        <v>18.5</v>
      </c>
      <c r="K361" s="10">
        <v>18.5</v>
      </c>
      <c r="L361" s="22"/>
      <c r="M361" s="11">
        <f t="shared" si="1"/>
        <v>18.21428571</v>
      </c>
      <c r="N361" s="11">
        <f t="shared" si="2"/>
        <v>18</v>
      </c>
      <c r="O361" s="23" t="str">
        <f t="shared" si="3"/>
        <v>APROBADO</v>
      </c>
      <c r="P361" s="23" t="str">
        <f>IF(OR(D361="Académica",D361="Empresa"),(IF(M361&lt;Leyenda!$I$11,"ALTO",(IF(M361&lt;=Leyenda!$I$10,"MEDIO","BAJO")))),(IF(M361&lt;Leyenda!$J$11,"ALTO",(IF(M361&lt;=Leyenda!$J$10,"MEDIO","BAJO")))))</f>
        <v>BAJO</v>
      </c>
    </row>
    <row r="362">
      <c r="A362" s="8" t="s">
        <v>707</v>
      </c>
      <c r="B362" s="9" t="s">
        <v>25</v>
      </c>
      <c r="C362" s="9" t="s">
        <v>2473</v>
      </c>
      <c r="D362" s="9" t="s">
        <v>23</v>
      </c>
      <c r="E362" s="10">
        <v>18.0</v>
      </c>
      <c r="F362" s="10">
        <v>18.0</v>
      </c>
      <c r="G362" s="10">
        <v>18.0</v>
      </c>
      <c r="H362" s="10">
        <v>16.5</v>
      </c>
      <c r="I362" s="10">
        <v>18.0</v>
      </c>
      <c r="J362" s="10">
        <v>18.0</v>
      </c>
      <c r="K362" s="10">
        <v>18.0</v>
      </c>
      <c r="L362" s="22"/>
      <c r="M362" s="11">
        <f t="shared" si="1"/>
        <v>17.78571429</v>
      </c>
      <c r="N362" s="11">
        <f t="shared" si="2"/>
        <v>18</v>
      </c>
      <c r="O362" s="23" t="str">
        <f t="shared" si="3"/>
        <v>APROBADO</v>
      </c>
      <c r="P362" s="23" t="str">
        <f>IF(OR(D362="Académica",D362="Empresa"),(IF(M362&lt;Leyenda!$I$11,"ALTO",(IF(M362&lt;=Leyenda!$I$10,"MEDIO","BAJO")))),(IF(M362&lt;Leyenda!$J$11,"ALTO",(IF(M362&lt;=Leyenda!$J$10,"MEDIO","BAJO")))))</f>
        <v>BAJO</v>
      </c>
    </row>
    <row r="363">
      <c r="A363" s="8" t="s">
        <v>970</v>
      </c>
      <c r="B363" s="9" t="s">
        <v>40</v>
      </c>
      <c r="C363" s="9" t="s">
        <v>2473</v>
      </c>
      <c r="D363" s="9" t="s">
        <v>23</v>
      </c>
      <c r="E363" s="10">
        <v>18.0</v>
      </c>
      <c r="F363" s="10">
        <v>19.5</v>
      </c>
      <c r="G363" s="10">
        <v>19.0</v>
      </c>
      <c r="H363" s="10">
        <v>19.5</v>
      </c>
      <c r="I363" s="10">
        <v>19.5</v>
      </c>
      <c r="J363" s="10">
        <v>19.0</v>
      </c>
      <c r="K363" s="10">
        <v>19.0</v>
      </c>
      <c r="L363" s="22"/>
      <c r="M363" s="11">
        <f t="shared" si="1"/>
        <v>19.07142857</v>
      </c>
      <c r="N363" s="11">
        <f t="shared" si="2"/>
        <v>19</v>
      </c>
      <c r="O363" s="23" t="str">
        <f t="shared" si="3"/>
        <v>APROBADO</v>
      </c>
      <c r="P363" s="23" t="str">
        <f>IF(OR(D363="Académica",D363="Empresa"),(IF(M363&lt;Leyenda!$I$11,"ALTO",(IF(M363&lt;=Leyenda!$I$10,"MEDIO","BAJO")))),(IF(M363&lt;Leyenda!$J$11,"ALTO",(IF(M363&lt;=Leyenda!$J$10,"MEDIO","BAJO")))))</f>
        <v>BAJO</v>
      </c>
    </row>
    <row r="364">
      <c r="A364" s="8" t="s">
        <v>2484</v>
      </c>
      <c r="B364" s="9" t="s">
        <v>25</v>
      </c>
      <c r="C364" s="9" t="s">
        <v>2473</v>
      </c>
      <c r="D364" s="9" t="s">
        <v>2787</v>
      </c>
      <c r="E364" s="10">
        <v>18.0</v>
      </c>
      <c r="F364" s="10">
        <v>19.0</v>
      </c>
      <c r="G364" s="10">
        <v>19.0</v>
      </c>
      <c r="H364" s="10">
        <v>18.0</v>
      </c>
      <c r="I364" s="10">
        <v>18.0</v>
      </c>
      <c r="J364" s="10">
        <v>19.0</v>
      </c>
      <c r="K364" s="10">
        <v>19.0</v>
      </c>
      <c r="L364" s="22"/>
      <c r="M364" s="11">
        <f t="shared" si="1"/>
        <v>18.57142857</v>
      </c>
      <c r="N364" s="11">
        <f t="shared" si="2"/>
        <v>19</v>
      </c>
      <c r="O364" s="23" t="str">
        <f t="shared" si="3"/>
        <v>APROBADO</v>
      </c>
      <c r="P364" s="23" t="str">
        <f>IF(OR(D364="Académica",D364="Empresa"),(IF(M364&lt;Leyenda!$I$11,"ALTO",(IF(M364&lt;=Leyenda!$I$10,"MEDIO","BAJO")))),(IF(M364&lt;Leyenda!$J$11,"ALTO",(IF(M364&lt;=Leyenda!$J$10,"MEDIO","BAJO")))))</f>
        <v>BAJO</v>
      </c>
    </row>
    <row r="365">
      <c r="A365" s="8" t="s">
        <v>2307</v>
      </c>
      <c r="B365" s="9" t="s">
        <v>17</v>
      </c>
      <c r="C365" s="9" t="s">
        <v>2473</v>
      </c>
      <c r="D365" s="9" t="s">
        <v>23</v>
      </c>
      <c r="E365" s="10">
        <v>17.3</v>
      </c>
      <c r="F365" s="10">
        <v>15.3</v>
      </c>
      <c r="G365" s="10">
        <v>14.5</v>
      </c>
      <c r="H365" s="10">
        <v>18.3</v>
      </c>
      <c r="I365" s="10">
        <v>16.8</v>
      </c>
      <c r="J365" s="10">
        <v>14.8</v>
      </c>
      <c r="K365" s="10">
        <v>14.8</v>
      </c>
      <c r="L365" s="22"/>
      <c r="M365" s="11">
        <f t="shared" si="1"/>
        <v>15.97142857</v>
      </c>
      <c r="N365" s="11">
        <f t="shared" si="2"/>
        <v>16</v>
      </c>
      <c r="O365" s="23" t="str">
        <f t="shared" si="3"/>
        <v>APROBADO</v>
      </c>
      <c r="P365" s="23" t="str">
        <f>IF(OR(D365="Académica",D365="Empresa"),(IF(M365&lt;Leyenda!$I$11,"ALTO",(IF(M365&lt;=Leyenda!$I$10,"MEDIO","BAJO")))),(IF(M365&lt;Leyenda!$J$11,"ALTO",(IF(M365&lt;=Leyenda!$J$10,"MEDIO","BAJO")))))</f>
        <v>MEDIO</v>
      </c>
    </row>
    <row r="366">
      <c r="A366" s="8" t="s">
        <v>2808</v>
      </c>
      <c r="B366" s="9" t="s">
        <v>17</v>
      </c>
      <c r="C366" s="9" t="s">
        <v>2473</v>
      </c>
      <c r="D366" s="9" t="s">
        <v>23</v>
      </c>
      <c r="E366" s="10">
        <v>17.0</v>
      </c>
      <c r="F366" s="10">
        <v>17.5</v>
      </c>
      <c r="G366" s="10">
        <v>17.0</v>
      </c>
      <c r="H366" s="10">
        <v>17.5</v>
      </c>
      <c r="I366" s="10">
        <v>17.5</v>
      </c>
      <c r="J366" s="10">
        <v>18.5</v>
      </c>
      <c r="K366" s="10">
        <v>18.5</v>
      </c>
      <c r="L366" s="22"/>
      <c r="M366" s="11">
        <f t="shared" si="1"/>
        <v>17.64285714</v>
      </c>
      <c r="N366" s="11">
        <f t="shared" si="2"/>
        <v>18</v>
      </c>
      <c r="O366" s="23" t="str">
        <f t="shared" si="3"/>
        <v>APROBADO</v>
      </c>
      <c r="P366" s="23" t="str">
        <f>IF(OR(D366="Académica",D366="Empresa"),(IF(M366&lt;Leyenda!$I$11,"ALTO",(IF(M366&lt;=Leyenda!$I$10,"MEDIO","BAJO")))),(IF(M366&lt;Leyenda!$J$11,"ALTO",(IF(M366&lt;=Leyenda!$J$10,"MEDIO","BAJO")))))</f>
        <v>BAJO</v>
      </c>
    </row>
    <row r="367">
      <c r="A367" s="8" t="s">
        <v>2485</v>
      </c>
      <c r="B367" s="9" t="s">
        <v>386</v>
      </c>
      <c r="C367" s="9" t="s">
        <v>2473</v>
      </c>
      <c r="D367" s="9" t="s">
        <v>23</v>
      </c>
      <c r="E367" s="10">
        <v>18.5</v>
      </c>
      <c r="F367" s="10">
        <v>15.0</v>
      </c>
      <c r="G367" s="10">
        <v>17.0</v>
      </c>
      <c r="H367" s="10">
        <v>17.3</v>
      </c>
      <c r="I367" s="10">
        <v>15.5</v>
      </c>
      <c r="J367" s="10">
        <v>19.3</v>
      </c>
      <c r="K367" s="10">
        <v>19.3</v>
      </c>
      <c r="L367" s="22"/>
      <c r="M367" s="11">
        <f t="shared" si="1"/>
        <v>17.41428571</v>
      </c>
      <c r="N367" s="11">
        <f t="shared" si="2"/>
        <v>17</v>
      </c>
      <c r="O367" s="23" t="str">
        <f t="shared" si="3"/>
        <v>APROBADO</v>
      </c>
      <c r="P367" s="23" t="str">
        <f>IF(OR(D367="Académica",D367="Empresa"),(IF(M367&lt;Leyenda!$I$11,"ALTO",(IF(M367&lt;=Leyenda!$I$10,"MEDIO","BAJO")))),(IF(M367&lt;Leyenda!$J$11,"ALTO",(IF(M367&lt;=Leyenda!$J$10,"MEDIO","BAJO")))))</f>
        <v>BAJO</v>
      </c>
    </row>
    <row r="368">
      <c r="A368" s="8" t="s">
        <v>2809</v>
      </c>
      <c r="B368" s="9" t="s">
        <v>386</v>
      </c>
      <c r="C368" s="9" t="s">
        <v>2473</v>
      </c>
      <c r="D368" s="9" t="s">
        <v>23</v>
      </c>
      <c r="E368" s="10">
        <v>17.0</v>
      </c>
      <c r="F368" s="10">
        <v>18.5</v>
      </c>
      <c r="G368" s="10">
        <v>17.8</v>
      </c>
      <c r="H368" s="10">
        <v>18.5</v>
      </c>
      <c r="I368" s="10">
        <v>18.5</v>
      </c>
      <c r="J368" s="10">
        <v>17.5</v>
      </c>
      <c r="K368" s="10">
        <v>17.5</v>
      </c>
      <c r="L368" s="22"/>
      <c r="M368" s="11">
        <f t="shared" si="1"/>
        <v>17.9</v>
      </c>
      <c r="N368" s="11">
        <f t="shared" si="2"/>
        <v>18</v>
      </c>
      <c r="O368" s="23" t="str">
        <f t="shared" si="3"/>
        <v>APROBADO</v>
      </c>
      <c r="P368" s="23" t="str">
        <f>IF(OR(D368="Académica",D368="Empresa"),(IF(M368&lt;Leyenda!$I$11,"ALTO",(IF(M368&lt;=Leyenda!$I$10,"MEDIO","BAJO")))),(IF(M368&lt;Leyenda!$J$11,"ALTO",(IF(M368&lt;=Leyenda!$J$10,"MEDIO","BAJO")))))</f>
        <v>BAJO</v>
      </c>
    </row>
    <row r="369">
      <c r="A369" s="8" t="s">
        <v>1282</v>
      </c>
      <c r="B369" s="9" t="s">
        <v>50</v>
      </c>
      <c r="C369" s="9" t="s">
        <v>2473</v>
      </c>
      <c r="D369" s="9" t="s">
        <v>23</v>
      </c>
      <c r="E369" s="10">
        <v>19.3</v>
      </c>
      <c r="F369" s="10">
        <v>20.0</v>
      </c>
      <c r="G369" s="10">
        <v>18.5</v>
      </c>
      <c r="H369" s="10">
        <v>19.5</v>
      </c>
      <c r="I369" s="10">
        <v>19.5</v>
      </c>
      <c r="J369" s="10">
        <v>19.5</v>
      </c>
      <c r="K369" s="10">
        <v>19.5</v>
      </c>
      <c r="L369" s="22"/>
      <c r="M369" s="11">
        <f t="shared" si="1"/>
        <v>19.4</v>
      </c>
      <c r="N369" s="11">
        <f t="shared" si="2"/>
        <v>19</v>
      </c>
      <c r="O369" s="23" t="str">
        <f t="shared" si="3"/>
        <v>APROBADO</v>
      </c>
      <c r="P369" s="23" t="str">
        <f>IF(OR(D369="Académica",D369="Empresa"),(IF(M369&lt;Leyenda!$I$11,"ALTO",(IF(M369&lt;=Leyenda!$I$10,"MEDIO","BAJO")))),(IF(M369&lt;Leyenda!$J$11,"ALTO",(IF(M369&lt;=Leyenda!$J$10,"MEDIO","BAJO")))))</f>
        <v>BAJO</v>
      </c>
    </row>
    <row r="370">
      <c r="A370" s="8" t="s">
        <v>1374</v>
      </c>
      <c r="B370" s="9" t="s">
        <v>50</v>
      </c>
      <c r="C370" s="9" t="s">
        <v>2473</v>
      </c>
      <c r="D370" s="9" t="s">
        <v>23</v>
      </c>
      <c r="E370" s="10">
        <v>18.0</v>
      </c>
      <c r="F370" s="10">
        <v>18.5</v>
      </c>
      <c r="G370" s="10">
        <v>18.5</v>
      </c>
      <c r="H370" s="10">
        <v>18.5</v>
      </c>
      <c r="I370" s="10">
        <v>18.0</v>
      </c>
      <c r="J370" s="10">
        <v>18.5</v>
      </c>
      <c r="K370" s="10">
        <v>18.5</v>
      </c>
      <c r="L370" s="22"/>
      <c r="M370" s="11">
        <f t="shared" si="1"/>
        <v>18.35714286</v>
      </c>
      <c r="N370" s="11">
        <f t="shared" si="2"/>
        <v>18</v>
      </c>
      <c r="O370" s="23" t="str">
        <f t="shared" si="3"/>
        <v>APROBADO</v>
      </c>
      <c r="P370" s="23" t="str">
        <f>IF(OR(D370="Académica",D370="Empresa"),(IF(M370&lt;Leyenda!$I$11,"ALTO",(IF(M370&lt;=Leyenda!$I$10,"MEDIO","BAJO")))),(IF(M370&lt;Leyenda!$J$11,"ALTO",(IF(M370&lt;=Leyenda!$J$10,"MEDIO","BAJO")))))</f>
        <v>BAJO</v>
      </c>
    </row>
    <row r="371">
      <c r="A371" s="8" t="s">
        <v>1727</v>
      </c>
      <c r="B371" s="9" t="s">
        <v>50</v>
      </c>
      <c r="C371" s="9" t="s">
        <v>2473</v>
      </c>
      <c r="D371" s="9" t="s">
        <v>23</v>
      </c>
      <c r="E371" s="10">
        <v>18.0</v>
      </c>
      <c r="F371" s="10">
        <v>19.0</v>
      </c>
      <c r="G371" s="10">
        <v>19.0</v>
      </c>
      <c r="H371" s="10">
        <v>19.0</v>
      </c>
      <c r="I371" s="10">
        <v>18.0</v>
      </c>
      <c r="J371" s="10">
        <v>19.5</v>
      </c>
      <c r="K371" s="10">
        <v>19.5</v>
      </c>
      <c r="L371" s="22"/>
      <c r="M371" s="11">
        <f t="shared" si="1"/>
        <v>18.85714286</v>
      </c>
      <c r="N371" s="11">
        <f t="shared" si="2"/>
        <v>19</v>
      </c>
      <c r="O371" s="23" t="str">
        <f t="shared" si="3"/>
        <v>APROBADO</v>
      </c>
      <c r="P371" s="23" t="str">
        <f>IF(OR(D371="Académica",D371="Empresa"),(IF(M371&lt;Leyenda!$I$11,"ALTO",(IF(M371&lt;=Leyenda!$I$10,"MEDIO","BAJO")))),(IF(M371&lt;Leyenda!$J$11,"ALTO",(IF(M371&lt;=Leyenda!$J$10,"MEDIO","BAJO")))))</f>
        <v>BAJO</v>
      </c>
    </row>
    <row r="372">
      <c r="A372" s="8" t="s">
        <v>2333</v>
      </c>
      <c r="B372" s="9" t="s">
        <v>21</v>
      </c>
      <c r="C372" s="9" t="s">
        <v>2473</v>
      </c>
      <c r="D372" s="9" t="s">
        <v>23</v>
      </c>
      <c r="E372" s="10">
        <v>18.0</v>
      </c>
      <c r="F372" s="10">
        <v>18.5</v>
      </c>
      <c r="G372" s="10">
        <v>18.0</v>
      </c>
      <c r="H372" s="10">
        <v>17.0</v>
      </c>
      <c r="I372" s="10">
        <v>18.0</v>
      </c>
      <c r="J372" s="10">
        <v>18.5</v>
      </c>
      <c r="K372" s="10">
        <v>18.5</v>
      </c>
      <c r="L372" s="22"/>
      <c r="M372" s="11">
        <f t="shared" si="1"/>
        <v>18.07142857</v>
      </c>
      <c r="N372" s="11">
        <f t="shared" si="2"/>
        <v>18</v>
      </c>
      <c r="O372" s="23" t="str">
        <f t="shared" si="3"/>
        <v>APROBADO</v>
      </c>
      <c r="P372" s="23" t="str">
        <f>IF(OR(D372="Académica",D372="Empresa"),(IF(M372&lt;Leyenda!$I$11,"ALTO",(IF(M372&lt;=Leyenda!$I$10,"MEDIO","BAJO")))),(IF(M372&lt;Leyenda!$J$11,"ALTO",(IF(M372&lt;=Leyenda!$J$10,"MEDIO","BAJO")))))</f>
        <v>BAJO</v>
      </c>
    </row>
    <row r="373">
      <c r="A373" s="8" t="s">
        <v>945</v>
      </c>
      <c r="B373" s="9" t="s">
        <v>25</v>
      </c>
      <c r="C373" s="9" t="s">
        <v>2473</v>
      </c>
      <c r="D373" s="9" t="s">
        <v>23</v>
      </c>
      <c r="E373" s="10">
        <v>18.0</v>
      </c>
      <c r="F373" s="10">
        <v>18.0</v>
      </c>
      <c r="G373" s="10">
        <v>18.0</v>
      </c>
      <c r="H373" s="10">
        <v>18.0</v>
      </c>
      <c r="I373" s="10">
        <v>14.8</v>
      </c>
      <c r="J373" s="10">
        <v>16.5</v>
      </c>
      <c r="K373" s="10">
        <v>16.5</v>
      </c>
      <c r="L373" s="22"/>
      <c r="M373" s="11">
        <f t="shared" si="1"/>
        <v>17.11428571</v>
      </c>
      <c r="N373" s="11">
        <f t="shared" si="2"/>
        <v>17</v>
      </c>
      <c r="O373" s="23" t="str">
        <f t="shared" si="3"/>
        <v>APROBADO</v>
      </c>
      <c r="P373" s="23" t="str">
        <f>IF(OR(D373="Académica",D373="Empresa"),(IF(M373&lt;Leyenda!$I$11,"ALTO",(IF(M373&lt;=Leyenda!$I$10,"MEDIO","BAJO")))),(IF(M373&lt;Leyenda!$J$11,"ALTO",(IF(M373&lt;=Leyenda!$J$10,"MEDIO","BAJO")))))</f>
        <v>BAJO</v>
      </c>
    </row>
    <row r="374">
      <c r="A374" s="8" t="s">
        <v>2486</v>
      </c>
      <c r="B374" s="9" t="s">
        <v>50</v>
      </c>
      <c r="C374" s="9" t="s">
        <v>2473</v>
      </c>
      <c r="D374" s="9" t="s">
        <v>23</v>
      </c>
      <c r="E374" s="10">
        <v>18.0</v>
      </c>
      <c r="F374" s="10">
        <v>18.0</v>
      </c>
      <c r="G374" s="10">
        <v>16.0</v>
      </c>
      <c r="H374" s="10">
        <v>18.0</v>
      </c>
      <c r="I374" s="10">
        <v>18.0</v>
      </c>
      <c r="J374" s="10">
        <v>16.0</v>
      </c>
      <c r="K374" s="10">
        <v>16.0</v>
      </c>
      <c r="L374" s="22"/>
      <c r="M374" s="11">
        <f t="shared" si="1"/>
        <v>17.14285714</v>
      </c>
      <c r="N374" s="11">
        <f t="shared" si="2"/>
        <v>17</v>
      </c>
      <c r="O374" s="23" t="str">
        <f t="shared" si="3"/>
        <v>APROBADO</v>
      </c>
      <c r="P374" s="23" t="str">
        <f>IF(OR(D374="Académica",D374="Empresa"),(IF(M374&lt;Leyenda!$I$11,"ALTO",(IF(M374&lt;=Leyenda!$I$10,"MEDIO","BAJO")))),(IF(M374&lt;Leyenda!$J$11,"ALTO",(IF(M374&lt;=Leyenda!$J$10,"MEDIO","BAJO")))))</f>
        <v>BAJO</v>
      </c>
    </row>
    <row r="375">
      <c r="A375" s="8" t="s">
        <v>1556</v>
      </c>
      <c r="B375" s="9" t="s">
        <v>21</v>
      </c>
      <c r="C375" s="9" t="s">
        <v>2473</v>
      </c>
      <c r="D375" s="9" t="s">
        <v>23</v>
      </c>
      <c r="E375" s="10">
        <v>18.0</v>
      </c>
      <c r="F375" s="10">
        <v>19.0</v>
      </c>
      <c r="G375" s="10">
        <v>18.5</v>
      </c>
      <c r="H375" s="10">
        <v>19.0</v>
      </c>
      <c r="I375" s="10">
        <v>18.5</v>
      </c>
      <c r="J375" s="10">
        <v>18.5</v>
      </c>
      <c r="K375" s="10">
        <v>18.5</v>
      </c>
      <c r="L375" s="22"/>
      <c r="M375" s="11">
        <f t="shared" si="1"/>
        <v>18.57142857</v>
      </c>
      <c r="N375" s="11">
        <f t="shared" si="2"/>
        <v>19</v>
      </c>
      <c r="O375" s="23" t="str">
        <f t="shared" si="3"/>
        <v>APROBADO</v>
      </c>
      <c r="P375" s="23" t="str">
        <f>IF(OR(D375="Académica",D375="Empresa"),(IF(M375&lt;Leyenda!$I$11,"ALTO",(IF(M375&lt;=Leyenda!$I$10,"MEDIO","BAJO")))),(IF(M375&lt;Leyenda!$J$11,"ALTO",(IF(M375&lt;=Leyenda!$J$10,"MEDIO","BAJO")))))</f>
        <v>BAJO</v>
      </c>
    </row>
    <row r="376">
      <c r="A376" s="8" t="s">
        <v>2487</v>
      </c>
      <c r="B376" s="9" t="s">
        <v>50</v>
      </c>
      <c r="C376" s="9" t="s">
        <v>2473</v>
      </c>
      <c r="D376" s="9" t="s">
        <v>23</v>
      </c>
      <c r="E376" s="10">
        <v>18.0</v>
      </c>
      <c r="F376" s="10">
        <v>18.0</v>
      </c>
      <c r="G376" s="10">
        <v>12.0</v>
      </c>
      <c r="H376" s="10">
        <v>18.0</v>
      </c>
      <c r="I376" s="10">
        <v>18.0</v>
      </c>
      <c r="J376" s="10">
        <v>16.0</v>
      </c>
      <c r="K376" s="10">
        <v>16.0</v>
      </c>
      <c r="L376" s="22"/>
      <c r="M376" s="11">
        <f t="shared" si="1"/>
        <v>16.57142857</v>
      </c>
      <c r="N376" s="11">
        <f t="shared" si="2"/>
        <v>17</v>
      </c>
      <c r="O376" s="23" t="str">
        <f t="shared" si="3"/>
        <v>APROBADO</v>
      </c>
      <c r="P376" s="23" t="str">
        <f>IF(OR(D376="Académica",D376="Empresa"),(IF(M376&lt;Leyenda!$I$11,"ALTO",(IF(M376&lt;=Leyenda!$I$10,"MEDIO","BAJO")))),(IF(M376&lt;Leyenda!$J$11,"ALTO",(IF(M376&lt;=Leyenda!$J$10,"MEDIO","BAJO")))))</f>
        <v>BAJO</v>
      </c>
    </row>
    <row r="377">
      <c r="A377" s="8" t="s">
        <v>2345</v>
      </c>
      <c r="B377" s="9" t="s">
        <v>17</v>
      </c>
      <c r="C377" s="9" t="s">
        <v>2473</v>
      </c>
      <c r="D377" s="9" t="s">
        <v>23</v>
      </c>
      <c r="E377" s="10">
        <v>14.8</v>
      </c>
      <c r="F377" s="10">
        <v>16.3</v>
      </c>
      <c r="G377" s="10">
        <v>15.5</v>
      </c>
      <c r="H377" s="10">
        <v>16.0</v>
      </c>
      <c r="I377" s="10">
        <v>15.8</v>
      </c>
      <c r="J377" s="10">
        <v>14.8</v>
      </c>
      <c r="K377" s="10">
        <v>14.8</v>
      </c>
      <c r="L377" s="22"/>
      <c r="M377" s="11">
        <f t="shared" si="1"/>
        <v>15.42857143</v>
      </c>
      <c r="N377" s="11">
        <f t="shared" si="2"/>
        <v>15</v>
      </c>
      <c r="O377" s="23" t="str">
        <f t="shared" si="3"/>
        <v>APROBADO</v>
      </c>
      <c r="P377" s="23" t="str">
        <f>IF(OR(D377="Académica",D377="Empresa"),(IF(M377&lt;Leyenda!$I$11,"ALTO",(IF(M377&lt;=Leyenda!$I$10,"MEDIO","BAJO")))),(IF(M377&lt;Leyenda!$J$11,"ALTO",(IF(M377&lt;=Leyenda!$J$10,"MEDIO","BAJO")))))</f>
        <v>MEDIO</v>
      </c>
    </row>
    <row r="378">
      <c r="A378" s="8" t="s">
        <v>2368</v>
      </c>
      <c r="B378" s="9" t="s">
        <v>17</v>
      </c>
      <c r="C378" s="9" t="s">
        <v>2473</v>
      </c>
      <c r="D378" s="9" t="s">
        <v>23</v>
      </c>
      <c r="E378" s="10">
        <v>15.0</v>
      </c>
      <c r="F378" s="10">
        <v>15.5</v>
      </c>
      <c r="G378" s="10">
        <v>15.8</v>
      </c>
      <c r="H378" s="10">
        <v>15.3</v>
      </c>
      <c r="I378" s="10">
        <v>16.0</v>
      </c>
      <c r="J378" s="10">
        <v>16.0</v>
      </c>
      <c r="K378" s="10">
        <v>16.0</v>
      </c>
      <c r="L378" s="22"/>
      <c r="M378" s="11">
        <f t="shared" si="1"/>
        <v>15.65714286</v>
      </c>
      <c r="N378" s="11">
        <f t="shared" si="2"/>
        <v>16</v>
      </c>
      <c r="O378" s="23" t="str">
        <f t="shared" si="3"/>
        <v>APROBADO</v>
      </c>
      <c r="P378" s="23" t="str">
        <f>IF(OR(D378="Académica",D378="Empresa"),(IF(M378&lt;Leyenda!$I$11,"ALTO",(IF(M378&lt;=Leyenda!$I$10,"MEDIO","BAJO")))),(IF(M378&lt;Leyenda!$J$11,"ALTO",(IF(M378&lt;=Leyenda!$J$10,"MEDIO","BAJO")))))</f>
        <v>MEDIO</v>
      </c>
    </row>
    <row r="379">
      <c r="A379" s="8" t="s">
        <v>2810</v>
      </c>
      <c r="B379" s="9" t="s">
        <v>28</v>
      </c>
      <c r="C379" s="9" t="s">
        <v>2473</v>
      </c>
      <c r="D379" s="9" t="s">
        <v>23</v>
      </c>
      <c r="E379" s="10">
        <v>18.0</v>
      </c>
      <c r="F379" s="10">
        <v>18.5</v>
      </c>
      <c r="G379" s="10">
        <v>18.0</v>
      </c>
      <c r="H379" s="10">
        <v>18.5</v>
      </c>
      <c r="I379" s="10">
        <v>18.0</v>
      </c>
      <c r="J379" s="10">
        <v>18.5</v>
      </c>
      <c r="K379" s="10">
        <v>18.5</v>
      </c>
      <c r="L379" s="22"/>
      <c r="M379" s="11">
        <f t="shared" si="1"/>
        <v>18.28571429</v>
      </c>
      <c r="N379" s="11">
        <f t="shared" si="2"/>
        <v>18</v>
      </c>
      <c r="O379" s="23" t="str">
        <f t="shared" si="3"/>
        <v>APROBADO</v>
      </c>
      <c r="P379" s="23" t="str">
        <f>IF(OR(D379="Académica",D379="Empresa"),(IF(M379&lt;Leyenda!$I$11,"ALTO",(IF(M379&lt;=Leyenda!$I$10,"MEDIO","BAJO")))),(IF(M379&lt;Leyenda!$J$11,"ALTO",(IF(M379&lt;=Leyenda!$J$10,"MEDIO","BAJO")))))</f>
        <v>BAJO</v>
      </c>
    </row>
    <row r="380">
      <c r="A380" s="8" t="s">
        <v>2370</v>
      </c>
      <c r="B380" s="9" t="s">
        <v>28</v>
      </c>
      <c r="C380" s="9" t="s">
        <v>2473</v>
      </c>
      <c r="D380" s="9" t="s">
        <v>23</v>
      </c>
      <c r="E380" s="10">
        <v>18.0</v>
      </c>
      <c r="F380" s="10">
        <v>14.5</v>
      </c>
      <c r="G380" s="10">
        <v>12.0</v>
      </c>
      <c r="H380" s="10">
        <v>16.5</v>
      </c>
      <c r="I380" s="10">
        <v>16.0</v>
      </c>
      <c r="J380" s="10">
        <v>14.5</v>
      </c>
      <c r="K380" s="10">
        <v>14.5</v>
      </c>
      <c r="L380" s="22"/>
      <c r="M380" s="11">
        <f t="shared" si="1"/>
        <v>15.14285714</v>
      </c>
      <c r="N380" s="11">
        <f t="shared" si="2"/>
        <v>15</v>
      </c>
      <c r="O380" s="23" t="str">
        <f t="shared" si="3"/>
        <v>APROBADO</v>
      </c>
      <c r="P380" s="23" t="str">
        <f>IF(OR(D380="Académica",D380="Empresa"),(IF(M380&lt;Leyenda!$I$11,"ALTO",(IF(M380&lt;=Leyenda!$I$10,"MEDIO","BAJO")))),(IF(M380&lt;Leyenda!$J$11,"ALTO",(IF(M380&lt;=Leyenda!$J$10,"MEDIO","BAJO")))))</f>
        <v>MEDIO</v>
      </c>
    </row>
    <row r="381">
      <c r="A381" s="8" t="s">
        <v>2371</v>
      </c>
      <c r="B381" s="9" t="s">
        <v>17</v>
      </c>
      <c r="C381" s="9" t="s">
        <v>2473</v>
      </c>
      <c r="D381" s="9" t="s">
        <v>23</v>
      </c>
      <c r="E381" s="10">
        <v>13.8</v>
      </c>
      <c r="F381" s="10">
        <v>17.5</v>
      </c>
      <c r="G381" s="10">
        <v>16.0</v>
      </c>
      <c r="H381" s="10">
        <v>18.3</v>
      </c>
      <c r="I381" s="10">
        <v>17.3</v>
      </c>
      <c r="J381" s="10">
        <v>17.5</v>
      </c>
      <c r="K381" s="10">
        <v>17.5</v>
      </c>
      <c r="L381" s="22"/>
      <c r="M381" s="11">
        <f t="shared" si="1"/>
        <v>16.84285714</v>
      </c>
      <c r="N381" s="11">
        <f t="shared" si="2"/>
        <v>17</v>
      </c>
      <c r="O381" s="23" t="str">
        <f t="shared" si="3"/>
        <v>APROBADO</v>
      </c>
      <c r="P381" s="23" t="str">
        <f>IF(OR(D381="Académica",D381="Empresa"),(IF(M381&lt;Leyenda!$I$11,"ALTO",(IF(M381&lt;=Leyenda!$I$10,"MEDIO","BAJO")))),(IF(M381&lt;Leyenda!$J$11,"ALTO",(IF(M381&lt;=Leyenda!$J$10,"MEDIO","BAJO")))))</f>
        <v>BAJO</v>
      </c>
    </row>
    <row r="382">
      <c r="A382" s="8" t="s">
        <v>2811</v>
      </c>
      <c r="B382" s="9" t="s">
        <v>601</v>
      </c>
      <c r="C382" s="9" t="s">
        <v>2473</v>
      </c>
      <c r="D382" s="9" t="s">
        <v>23</v>
      </c>
      <c r="E382" s="10">
        <v>17.0</v>
      </c>
      <c r="F382" s="10">
        <v>16.0</v>
      </c>
      <c r="G382" s="10">
        <v>14.0</v>
      </c>
      <c r="H382" s="10">
        <v>16.8</v>
      </c>
      <c r="I382" s="10">
        <v>15.5</v>
      </c>
      <c r="J382" s="10">
        <v>18.3</v>
      </c>
      <c r="K382" s="10">
        <v>18.3</v>
      </c>
      <c r="L382" s="22"/>
      <c r="M382" s="11">
        <f t="shared" si="1"/>
        <v>16.55714286</v>
      </c>
      <c r="N382" s="11">
        <f t="shared" si="2"/>
        <v>17</v>
      </c>
      <c r="O382" s="23" t="str">
        <f t="shared" si="3"/>
        <v>APROBADO</v>
      </c>
      <c r="P382" s="23" t="str">
        <f>IF(OR(D382="Académica",D382="Empresa"),(IF(M382&lt;Leyenda!$I$11,"ALTO",(IF(M382&lt;=Leyenda!$I$10,"MEDIO","BAJO")))),(IF(M382&lt;Leyenda!$J$11,"ALTO",(IF(M382&lt;=Leyenda!$J$10,"MEDIO","BAJO")))))</f>
        <v>BAJO</v>
      </c>
    </row>
    <row r="383">
      <c r="A383" s="8" t="s">
        <v>1906</v>
      </c>
      <c r="B383" s="9" t="s">
        <v>25</v>
      </c>
      <c r="C383" s="9" t="s">
        <v>2473</v>
      </c>
      <c r="D383" s="9" t="s">
        <v>23</v>
      </c>
      <c r="E383" s="10">
        <v>19.3</v>
      </c>
      <c r="F383" s="10">
        <v>18.0</v>
      </c>
      <c r="G383" s="10">
        <v>19.0</v>
      </c>
      <c r="H383" s="10">
        <v>18.5</v>
      </c>
      <c r="I383" s="10">
        <v>18.5</v>
      </c>
      <c r="J383" s="10">
        <v>19.0</v>
      </c>
      <c r="K383" s="10">
        <v>19.0</v>
      </c>
      <c r="L383" s="22"/>
      <c r="M383" s="11">
        <f t="shared" si="1"/>
        <v>18.75714286</v>
      </c>
      <c r="N383" s="11">
        <f t="shared" si="2"/>
        <v>19</v>
      </c>
      <c r="O383" s="23" t="str">
        <f t="shared" si="3"/>
        <v>APROBADO</v>
      </c>
      <c r="P383" s="23" t="str">
        <f>IF(OR(D383="Académica",D383="Empresa"),(IF(M383&lt;Leyenda!$I$11,"ALTO",(IF(M383&lt;=Leyenda!$I$10,"MEDIO","BAJO")))),(IF(M383&lt;Leyenda!$J$11,"ALTO",(IF(M383&lt;=Leyenda!$J$10,"MEDIO","BAJO")))))</f>
        <v>BAJO</v>
      </c>
    </row>
    <row r="384">
      <c r="A384" s="8" t="s">
        <v>972</v>
      </c>
      <c r="B384" s="9" t="s">
        <v>21</v>
      </c>
      <c r="C384" s="9" t="s">
        <v>2473</v>
      </c>
      <c r="D384" s="9" t="s">
        <v>23</v>
      </c>
      <c r="E384" s="10">
        <v>18.0</v>
      </c>
      <c r="F384" s="10">
        <v>18.0</v>
      </c>
      <c r="G384" s="10">
        <v>18.0</v>
      </c>
      <c r="H384" s="10">
        <v>18.0</v>
      </c>
      <c r="I384" s="10">
        <v>18.5</v>
      </c>
      <c r="J384" s="10">
        <v>18.5</v>
      </c>
      <c r="K384" s="10">
        <v>18.5</v>
      </c>
      <c r="L384" s="22"/>
      <c r="M384" s="11">
        <f t="shared" si="1"/>
        <v>18.21428571</v>
      </c>
      <c r="N384" s="11">
        <f t="shared" si="2"/>
        <v>18</v>
      </c>
      <c r="O384" s="23" t="str">
        <f t="shared" si="3"/>
        <v>APROBADO</v>
      </c>
      <c r="P384" s="23" t="str">
        <f>IF(OR(D384="Académica",D384="Empresa"),(IF(M384&lt;Leyenda!$I$11,"ALTO",(IF(M384&lt;=Leyenda!$I$10,"MEDIO","BAJO")))),(IF(M384&lt;Leyenda!$J$11,"ALTO",(IF(M384&lt;=Leyenda!$J$10,"MEDIO","BAJO")))))</f>
        <v>BAJO</v>
      </c>
    </row>
    <row r="385">
      <c r="A385" s="8" t="s">
        <v>2812</v>
      </c>
      <c r="B385" s="9" t="s">
        <v>35</v>
      </c>
      <c r="C385" s="9" t="s">
        <v>2473</v>
      </c>
      <c r="D385" s="9" t="s">
        <v>23</v>
      </c>
      <c r="E385" s="10">
        <v>18.0</v>
      </c>
      <c r="F385" s="10">
        <v>18.0</v>
      </c>
      <c r="G385" s="10">
        <v>18.5</v>
      </c>
      <c r="H385" s="10">
        <v>18.0</v>
      </c>
      <c r="I385" s="10">
        <v>18.0</v>
      </c>
      <c r="J385" s="10">
        <v>18.5</v>
      </c>
      <c r="K385" s="10">
        <v>18.5</v>
      </c>
      <c r="L385" s="22"/>
      <c r="M385" s="11">
        <f t="shared" si="1"/>
        <v>18.21428571</v>
      </c>
      <c r="N385" s="11">
        <f t="shared" si="2"/>
        <v>18</v>
      </c>
      <c r="O385" s="23" t="str">
        <f t="shared" si="3"/>
        <v>APROBADO</v>
      </c>
      <c r="P385" s="23" t="str">
        <f>IF(OR(D385="Académica",D385="Empresa"),(IF(M385&lt;Leyenda!$I$11,"ALTO",(IF(M385&lt;=Leyenda!$I$10,"MEDIO","BAJO")))),(IF(M385&lt;Leyenda!$J$11,"ALTO",(IF(M385&lt;=Leyenda!$J$10,"MEDIO","BAJO")))))</f>
        <v>BAJO</v>
      </c>
    </row>
    <row r="386">
      <c r="A386" s="8" t="s">
        <v>1317</v>
      </c>
      <c r="B386" s="9" t="s">
        <v>50</v>
      </c>
      <c r="C386" s="9" t="s">
        <v>2473</v>
      </c>
      <c r="D386" s="9" t="s">
        <v>23</v>
      </c>
      <c r="E386" s="10">
        <v>18.0</v>
      </c>
      <c r="F386" s="10">
        <v>18.5</v>
      </c>
      <c r="G386" s="10">
        <v>16.5</v>
      </c>
      <c r="H386" s="10">
        <v>19.0</v>
      </c>
      <c r="I386" s="10">
        <v>19.0</v>
      </c>
      <c r="J386" s="10">
        <v>17.0</v>
      </c>
      <c r="K386" s="10">
        <v>17.0</v>
      </c>
      <c r="L386" s="22"/>
      <c r="M386" s="11">
        <f t="shared" si="1"/>
        <v>17.85714286</v>
      </c>
      <c r="N386" s="11">
        <f t="shared" si="2"/>
        <v>18</v>
      </c>
      <c r="O386" s="23" t="str">
        <f t="shared" si="3"/>
        <v>APROBADO</v>
      </c>
      <c r="P386" s="23" t="str">
        <f>IF(OR(D386="Académica",D386="Empresa"),(IF(M386&lt;Leyenda!$I$11,"ALTO",(IF(M386&lt;=Leyenda!$I$10,"MEDIO","BAJO")))),(IF(M386&lt;Leyenda!$J$11,"ALTO",(IF(M386&lt;=Leyenda!$J$10,"MEDIO","BAJO")))))</f>
        <v>BAJO</v>
      </c>
    </row>
    <row r="387">
      <c r="A387" s="8" t="s">
        <v>2397</v>
      </c>
      <c r="B387" s="9" t="s">
        <v>40</v>
      </c>
      <c r="C387" s="9" t="s">
        <v>2473</v>
      </c>
      <c r="D387" s="9" t="s">
        <v>23</v>
      </c>
      <c r="E387" s="10">
        <v>18.0</v>
      </c>
      <c r="F387" s="10">
        <v>18.0</v>
      </c>
      <c r="G387" s="10">
        <v>18.5</v>
      </c>
      <c r="H387" s="10">
        <v>18.0</v>
      </c>
      <c r="I387" s="10">
        <v>18.0</v>
      </c>
      <c r="J387" s="10">
        <v>18.5</v>
      </c>
      <c r="K387" s="10">
        <v>18.5</v>
      </c>
      <c r="L387" s="22"/>
      <c r="M387" s="11">
        <f t="shared" si="1"/>
        <v>18.21428571</v>
      </c>
      <c r="N387" s="11">
        <f t="shared" si="2"/>
        <v>18</v>
      </c>
      <c r="O387" s="23" t="str">
        <f t="shared" si="3"/>
        <v>APROBADO</v>
      </c>
      <c r="P387" s="23" t="str">
        <f>IF(OR(D387="Académica",D387="Empresa"),(IF(M387&lt;Leyenda!$I$11,"ALTO",(IF(M387&lt;=Leyenda!$I$10,"MEDIO","BAJO")))),(IF(M387&lt;Leyenda!$J$11,"ALTO",(IF(M387&lt;=Leyenda!$J$10,"MEDIO","BAJO")))))</f>
        <v>BAJO</v>
      </c>
    </row>
    <row r="388">
      <c r="A388" s="8" t="s">
        <v>2488</v>
      </c>
      <c r="B388" s="9" t="s">
        <v>50</v>
      </c>
      <c r="C388" s="9" t="s">
        <v>2473</v>
      </c>
      <c r="D388" s="9" t="s">
        <v>23</v>
      </c>
      <c r="E388" s="10">
        <v>18.0</v>
      </c>
      <c r="F388" s="10">
        <v>18.5</v>
      </c>
      <c r="G388" s="10">
        <v>16.0</v>
      </c>
      <c r="H388" s="10">
        <v>18.5</v>
      </c>
      <c r="I388" s="10">
        <v>18.5</v>
      </c>
      <c r="J388" s="10">
        <v>18.5</v>
      </c>
      <c r="K388" s="10">
        <v>18.5</v>
      </c>
      <c r="L388" s="22"/>
      <c r="M388" s="11">
        <f t="shared" si="1"/>
        <v>18.07142857</v>
      </c>
      <c r="N388" s="11">
        <f t="shared" si="2"/>
        <v>18</v>
      </c>
      <c r="O388" s="23" t="str">
        <f t="shared" si="3"/>
        <v>APROBADO</v>
      </c>
      <c r="P388" s="23" t="str">
        <f>IF(OR(D388="Académica",D388="Empresa"),(IF(M388&lt;Leyenda!$I$11,"ALTO",(IF(M388&lt;=Leyenda!$I$10,"MEDIO","BAJO")))),(IF(M388&lt;Leyenda!$J$11,"ALTO",(IF(M388&lt;=Leyenda!$J$10,"MEDIO","BAJO")))))</f>
        <v>BAJO</v>
      </c>
    </row>
    <row r="389">
      <c r="A389" s="8" t="s">
        <v>2813</v>
      </c>
      <c r="B389" s="9" t="s">
        <v>90</v>
      </c>
      <c r="C389" s="9" t="s">
        <v>2473</v>
      </c>
      <c r="D389" s="9" t="s">
        <v>23</v>
      </c>
      <c r="E389" s="10">
        <v>18.7</v>
      </c>
      <c r="F389" s="10">
        <v>18.0</v>
      </c>
      <c r="G389" s="10">
        <v>19.5</v>
      </c>
      <c r="H389" s="10">
        <v>18.0</v>
      </c>
      <c r="I389" s="10">
        <v>18.5</v>
      </c>
      <c r="J389" s="10">
        <v>19.5</v>
      </c>
      <c r="K389" s="10">
        <v>19.5</v>
      </c>
      <c r="L389" s="22"/>
      <c r="M389" s="11">
        <f t="shared" si="1"/>
        <v>18.81428571</v>
      </c>
      <c r="N389" s="11">
        <f t="shared" si="2"/>
        <v>19</v>
      </c>
      <c r="O389" s="23" t="str">
        <f t="shared" si="3"/>
        <v>APROBADO</v>
      </c>
      <c r="P389" s="23" t="str">
        <f>IF(OR(D389="Académica",D389="Empresa"),(IF(M389&lt;Leyenda!$I$11,"ALTO",(IF(M389&lt;=Leyenda!$I$10,"MEDIO","BAJO")))),(IF(M389&lt;Leyenda!$J$11,"ALTO",(IF(M389&lt;=Leyenda!$J$10,"MEDIO","BAJO")))))</f>
        <v>BAJO</v>
      </c>
    </row>
    <row r="390">
      <c r="A390" s="8" t="s">
        <v>385</v>
      </c>
      <c r="B390" s="9" t="s">
        <v>40</v>
      </c>
      <c r="C390" s="9" t="s">
        <v>2473</v>
      </c>
      <c r="D390" s="9" t="s">
        <v>2787</v>
      </c>
      <c r="E390" s="10">
        <v>18.7</v>
      </c>
      <c r="F390" s="10">
        <v>18.5</v>
      </c>
      <c r="G390" s="10">
        <v>18.5</v>
      </c>
      <c r="H390" s="10">
        <v>19.0</v>
      </c>
      <c r="I390" s="10">
        <v>18.0</v>
      </c>
      <c r="J390" s="10">
        <v>18.0</v>
      </c>
      <c r="K390" s="10">
        <v>18.0</v>
      </c>
      <c r="L390" s="22"/>
      <c r="M390" s="11">
        <f t="shared" si="1"/>
        <v>18.38571429</v>
      </c>
      <c r="N390" s="11">
        <f t="shared" si="2"/>
        <v>18</v>
      </c>
      <c r="O390" s="23" t="str">
        <f t="shared" si="3"/>
        <v>APROBADO</v>
      </c>
      <c r="P390" s="23" t="str">
        <f>IF(OR(D390="Académica",D390="Empresa"),(IF(M390&lt;Leyenda!$I$11,"ALTO",(IF(M390&lt;=Leyenda!$I$10,"MEDIO","BAJO")))),(IF(M390&lt;Leyenda!$J$11,"ALTO",(IF(M390&lt;=Leyenda!$J$10,"MEDIO","BAJO")))))</f>
        <v>BAJO</v>
      </c>
    </row>
    <row r="391">
      <c r="A391" s="8" t="s">
        <v>2814</v>
      </c>
      <c r="B391" s="9" t="s">
        <v>17</v>
      </c>
      <c r="C391" s="9" t="s">
        <v>2473</v>
      </c>
      <c r="D391" s="9" t="s">
        <v>2727</v>
      </c>
      <c r="E391" s="10">
        <v>12.5</v>
      </c>
      <c r="F391" s="10">
        <v>13.0</v>
      </c>
      <c r="G391" s="10">
        <v>14.5</v>
      </c>
      <c r="H391" s="10">
        <v>13.3</v>
      </c>
      <c r="I391" s="10">
        <v>12.8</v>
      </c>
      <c r="J391" s="10">
        <v>12.8</v>
      </c>
      <c r="K391" s="10">
        <v>12.8</v>
      </c>
      <c r="L391" s="22"/>
      <c r="M391" s="11">
        <f t="shared" si="1"/>
        <v>13.1</v>
      </c>
      <c r="N391" s="11">
        <f t="shared" si="2"/>
        <v>13</v>
      </c>
      <c r="O391" s="23" t="str">
        <f t="shared" si="3"/>
        <v>APROBADO</v>
      </c>
      <c r="P391" s="23" t="str">
        <f>IF(OR(D391="Académica",D391="Empresa"),(IF(M391&lt;Leyenda!$I$11,"ALTO",(IF(M391&lt;=Leyenda!$I$10,"MEDIO","BAJO")))),(IF(M391&lt;Leyenda!$J$11,"ALTO",(IF(M391&lt;=Leyenda!$J$10,"MEDIO","BAJO")))))</f>
        <v>MEDIO</v>
      </c>
    </row>
    <row r="392">
      <c r="A392" s="8" t="s">
        <v>1798</v>
      </c>
      <c r="B392" s="9" t="s">
        <v>28</v>
      </c>
      <c r="C392" s="9" t="s">
        <v>205</v>
      </c>
      <c r="D392" s="9" t="s">
        <v>23</v>
      </c>
      <c r="E392" s="10">
        <v>18.0</v>
      </c>
      <c r="F392" s="10">
        <v>16.0</v>
      </c>
      <c r="G392" s="10">
        <v>18.0</v>
      </c>
      <c r="H392" s="10">
        <v>16.0</v>
      </c>
      <c r="I392" s="10">
        <v>16.0</v>
      </c>
      <c r="J392" s="10">
        <v>18.0</v>
      </c>
      <c r="K392" s="10">
        <v>18.0</v>
      </c>
      <c r="L392" s="22"/>
      <c r="M392" s="11">
        <f t="shared" si="1"/>
        <v>17.14285714</v>
      </c>
      <c r="N392" s="11">
        <f t="shared" si="2"/>
        <v>17</v>
      </c>
      <c r="O392" s="23" t="str">
        <f t="shared" si="3"/>
        <v>APROBADO</v>
      </c>
      <c r="P392" s="23" t="str">
        <f>IF(OR(D392="Académica",D392="Empresa"),(IF(M392&lt;Leyenda!$I$11,"ALTO",(IF(M392&lt;=Leyenda!$I$10,"MEDIO","BAJO")))),(IF(M392&lt;Leyenda!$J$11,"ALTO",(IF(M392&lt;=Leyenda!$J$10,"MEDIO","BAJO")))))</f>
        <v>BAJO</v>
      </c>
    </row>
    <row r="393">
      <c r="A393" s="8" t="s">
        <v>1873</v>
      </c>
      <c r="B393" s="9" t="s">
        <v>50</v>
      </c>
      <c r="C393" s="9" t="s">
        <v>205</v>
      </c>
      <c r="D393" s="9" t="s">
        <v>23</v>
      </c>
      <c r="E393" s="10">
        <v>18.0</v>
      </c>
      <c r="F393" s="10">
        <v>18.0</v>
      </c>
      <c r="G393" s="10">
        <v>18.5</v>
      </c>
      <c r="H393" s="10">
        <v>16.0</v>
      </c>
      <c r="I393" s="10">
        <v>18.0</v>
      </c>
      <c r="J393" s="10">
        <v>18.5</v>
      </c>
      <c r="K393" s="10">
        <v>18.5</v>
      </c>
      <c r="L393" s="22"/>
      <c r="M393" s="11">
        <f t="shared" si="1"/>
        <v>17.92857143</v>
      </c>
      <c r="N393" s="11">
        <f t="shared" si="2"/>
        <v>18</v>
      </c>
      <c r="O393" s="23" t="str">
        <f t="shared" si="3"/>
        <v>APROBADO</v>
      </c>
      <c r="P393" s="23" t="str">
        <f>IF(OR(D393="Académica",D393="Empresa"),(IF(M393&lt;Leyenda!$I$11,"ALTO",(IF(M393&lt;=Leyenda!$I$10,"MEDIO","BAJO")))),(IF(M393&lt;Leyenda!$J$11,"ALTO",(IF(M393&lt;=Leyenda!$J$10,"MEDIO","BAJO")))))</f>
        <v>BAJO</v>
      </c>
    </row>
    <row r="394">
      <c r="A394" s="8" t="s">
        <v>2113</v>
      </c>
      <c r="B394" s="9" t="s">
        <v>28</v>
      </c>
      <c r="C394" s="9" t="s">
        <v>205</v>
      </c>
      <c r="D394" s="9" t="s">
        <v>2727</v>
      </c>
      <c r="E394" s="10">
        <v>18.0</v>
      </c>
      <c r="F394" s="10">
        <v>18.0</v>
      </c>
      <c r="G394" s="10">
        <v>18.0</v>
      </c>
      <c r="H394" s="10">
        <v>18.0</v>
      </c>
      <c r="I394" s="10">
        <v>18.5</v>
      </c>
      <c r="J394" s="10">
        <v>19.0</v>
      </c>
      <c r="K394" s="10">
        <v>19.0</v>
      </c>
      <c r="L394" s="22"/>
      <c r="M394" s="11">
        <f t="shared" si="1"/>
        <v>18.35714286</v>
      </c>
      <c r="N394" s="11">
        <f t="shared" si="2"/>
        <v>18</v>
      </c>
      <c r="O394" s="23" t="str">
        <f t="shared" si="3"/>
        <v>APROBADO</v>
      </c>
      <c r="P394" s="23" t="str">
        <f>IF(OR(D394="Académica",D394="Empresa"),(IF(M394&lt;Leyenda!$I$11,"ALTO",(IF(M394&lt;=Leyenda!$I$10,"MEDIO","BAJO")))),(IF(M394&lt;Leyenda!$J$11,"ALTO",(IF(M394&lt;=Leyenda!$J$10,"MEDIO","BAJO")))))</f>
        <v>BAJO</v>
      </c>
    </row>
    <row r="395">
      <c r="A395" s="8" t="s">
        <v>912</v>
      </c>
      <c r="B395" s="9" t="s">
        <v>25</v>
      </c>
      <c r="C395" s="9" t="s">
        <v>205</v>
      </c>
      <c r="D395" s="9" t="s">
        <v>23</v>
      </c>
      <c r="E395" s="10">
        <v>19.3</v>
      </c>
      <c r="F395" s="10">
        <v>18.0</v>
      </c>
      <c r="G395" s="10">
        <v>18.5</v>
      </c>
      <c r="H395" s="10">
        <v>18.0</v>
      </c>
      <c r="I395" s="10">
        <v>18.0</v>
      </c>
      <c r="J395" s="10">
        <v>19.0</v>
      </c>
      <c r="K395" s="10">
        <v>19.0</v>
      </c>
      <c r="L395" s="22"/>
      <c r="M395" s="11">
        <f t="shared" si="1"/>
        <v>18.54285714</v>
      </c>
      <c r="N395" s="11">
        <f t="shared" si="2"/>
        <v>19</v>
      </c>
      <c r="O395" s="23" t="str">
        <f t="shared" si="3"/>
        <v>APROBADO</v>
      </c>
      <c r="P395" s="23" t="str">
        <f>IF(OR(D395="Académica",D395="Empresa"),(IF(M395&lt;Leyenda!$I$11,"ALTO",(IF(M395&lt;=Leyenda!$I$10,"MEDIO","BAJO")))),(IF(M395&lt;Leyenda!$J$11,"ALTO",(IF(M395&lt;=Leyenda!$J$10,"MEDIO","BAJO")))))</f>
        <v>BAJO</v>
      </c>
    </row>
    <row r="396">
      <c r="A396" s="8" t="s">
        <v>1172</v>
      </c>
      <c r="B396" s="9" t="s">
        <v>90</v>
      </c>
      <c r="C396" s="9" t="s">
        <v>205</v>
      </c>
      <c r="D396" s="9" t="s">
        <v>23</v>
      </c>
      <c r="E396" s="10">
        <v>19.3</v>
      </c>
      <c r="F396" s="10">
        <v>18.5</v>
      </c>
      <c r="G396" s="10">
        <v>19.0</v>
      </c>
      <c r="H396" s="10">
        <v>19.0</v>
      </c>
      <c r="I396" s="10">
        <v>19.0</v>
      </c>
      <c r="J396" s="10">
        <v>18.5</v>
      </c>
      <c r="K396" s="10">
        <v>18.5</v>
      </c>
      <c r="L396" s="22"/>
      <c r="M396" s="11">
        <f t="shared" si="1"/>
        <v>18.82857143</v>
      </c>
      <c r="N396" s="11">
        <f t="shared" si="2"/>
        <v>19</v>
      </c>
      <c r="O396" s="23" t="str">
        <f t="shared" si="3"/>
        <v>APROBADO</v>
      </c>
      <c r="P396" s="23" t="str">
        <f>IF(OR(D396="Académica",D396="Empresa"),(IF(M396&lt;Leyenda!$I$11,"ALTO",(IF(M396&lt;=Leyenda!$I$10,"MEDIO","BAJO")))),(IF(M396&lt;Leyenda!$J$11,"ALTO",(IF(M396&lt;=Leyenda!$J$10,"MEDIO","BAJO")))))</f>
        <v>BAJO</v>
      </c>
    </row>
    <row r="397">
      <c r="A397" s="8" t="s">
        <v>1909</v>
      </c>
      <c r="B397" s="9" t="s">
        <v>90</v>
      </c>
      <c r="C397" s="9" t="s">
        <v>205</v>
      </c>
      <c r="D397" s="9" t="s">
        <v>23</v>
      </c>
      <c r="E397" s="10">
        <v>18.7</v>
      </c>
      <c r="F397" s="10">
        <v>18.5</v>
      </c>
      <c r="G397" s="10">
        <v>20.0</v>
      </c>
      <c r="H397" s="10">
        <v>19.0</v>
      </c>
      <c r="I397" s="10">
        <v>18.5</v>
      </c>
      <c r="J397" s="10">
        <v>18.5</v>
      </c>
      <c r="K397" s="10">
        <v>18.5</v>
      </c>
      <c r="L397" s="22"/>
      <c r="M397" s="11">
        <f t="shared" si="1"/>
        <v>18.81428571</v>
      </c>
      <c r="N397" s="11">
        <f t="shared" si="2"/>
        <v>19</v>
      </c>
      <c r="O397" s="23" t="str">
        <f t="shared" si="3"/>
        <v>APROBADO</v>
      </c>
      <c r="P397" s="23" t="str">
        <f>IF(OR(D397="Académica",D397="Empresa"),(IF(M397&lt;Leyenda!$I$11,"ALTO",(IF(M397&lt;=Leyenda!$I$10,"MEDIO","BAJO")))),(IF(M397&lt;Leyenda!$J$11,"ALTO",(IF(M397&lt;=Leyenda!$J$10,"MEDIO","BAJO")))))</f>
        <v>BAJO</v>
      </c>
    </row>
    <row r="398">
      <c r="A398" s="8" t="s">
        <v>1046</v>
      </c>
      <c r="B398" s="9" t="s">
        <v>90</v>
      </c>
      <c r="C398" s="9" t="s">
        <v>205</v>
      </c>
      <c r="D398" s="9" t="s">
        <v>23</v>
      </c>
      <c r="E398" s="10">
        <v>15.3</v>
      </c>
      <c r="F398" s="10">
        <v>18.0</v>
      </c>
      <c r="G398" s="10">
        <v>18.5</v>
      </c>
      <c r="H398" s="10">
        <v>18.0</v>
      </c>
      <c r="I398" s="10">
        <v>18.0</v>
      </c>
      <c r="J398" s="10">
        <v>18.5</v>
      </c>
      <c r="K398" s="10">
        <v>18.5</v>
      </c>
      <c r="L398" s="22"/>
      <c r="M398" s="11">
        <f t="shared" si="1"/>
        <v>17.82857143</v>
      </c>
      <c r="N398" s="11">
        <f t="shared" si="2"/>
        <v>18</v>
      </c>
      <c r="O398" s="23" t="str">
        <f t="shared" si="3"/>
        <v>APROBADO</v>
      </c>
      <c r="P398" s="23" t="str">
        <f>IF(OR(D398="Académica",D398="Empresa"),(IF(M398&lt;Leyenda!$I$11,"ALTO",(IF(M398&lt;=Leyenda!$I$10,"MEDIO","BAJO")))),(IF(M398&lt;Leyenda!$J$11,"ALTO",(IF(M398&lt;=Leyenda!$J$10,"MEDIO","BAJO")))))</f>
        <v>BAJO</v>
      </c>
    </row>
    <row r="399">
      <c r="A399" s="8" t="s">
        <v>2815</v>
      </c>
      <c r="B399" s="9" t="s">
        <v>601</v>
      </c>
      <c r="C399" s="9" t="s">
        <v>132</v>
      </c>
      <c r="D399" s="9" t="s">
        <v>23</v>
      </c>
      <c r="E399" s="10">
        <v>16.5</v>
      </c>
      <c r="F399" s="10">
        <v>16.8</v>
      </c>
      <c r="G399" s="10">
        <v>17.0</v>
      </c>
      <c r="H399" s="10">
        <v>16.5</v>
      </c>
      <c r="I399" s="10">
        <v>17.3</v>
      </c>
      <c r="J399" s="10">
        <v>17.5</v>
      </c>
      <c r="K399" s="10">
        <v>17.5</v>
      </c>
      <c r="L399" s="22"/>
      <c r="M399" s="11">
        <f t="shared" si="1"/>
        <v>17.01428571</v>
      </c>
      <c r="N399" s="11">
        <f t="shared" si="2"/>
        <v>17</v>
      </c>
      <c r="O399" s="23" t="str">
        <f t="shared" si="3"/>
        <v>APROBADO</v>
      </c>
      <c r="P399" s="23" t="str">
        <f>IF(OR(D399="Académica",D399="Empresa"),(IF(M399&lt;Leyenda!$I$11,"ALTO",(IF(M399&lt;=Leyenda!$I$10,"MEDIO","BAJO")))),(IF(M399&lt;Leyenda!$J$11,"ALTO",(IF(M399&lt;=Leyenda!$J$10,"MEDIO","BAJO")))))</f>
        <v>BAJO</v>
      </c>
    </row>
    <row r="400">
      <c r="A400" s="8" t="s">
        <v>2489</v>
      </c>
      <c r="B400" s="9" t="s">
        <v>386</v>
      </c>
      <c r="C400" s="9" t="s">
        <v>132</v>
      </c>
      <c r="D400" s="9" t="s">
        <v>23</v>
      </c>
      <c r="E400" s="10">
        <v>20.0</v>
      </c>
      <c r="F400" s="10">
        <v>19.0</v>
      </c>
      <c r="G400" s="10">
        <v>17.3</v>
      </c>
      <c r="H400" s="10">
        <v>19.5</v>
      </c>
      <c r="I400" s="10">
        <v>18.0</v>
      </c>
      <c r="J400" s="10">
        <v>19.0</v>
      </c>
      <c r="K400" s="10">
        <v>19.0</v>
      </c>
      <c r="L400" s="22"/>
      <c r="M400" s="11">
        <f t="shared" si="1"/>
        <v>18.82857143</v>
      </c>
      <c r="N400" s="11">
        <f t="shared" si="2"/>
        <v>19</v>
      </c>
      <c r="O400" s="23" t="str">
        <f t="shared" si="3"/>
        <v>APROBADO</v>
      </c>
      <c r="P400" s="23" t="str">
        <f>IF(OR(D400="Académica",D400="Empresa"),(IF(M400&lt;Leyenda!$I$11,"ALTO",(IF(M400&lt;=Leyenda!$I$10,"MEDIO","BAJO")))),(IF(M400&lt;Leyenda!$J$11,"ALTO",(IF(M400&lt;=Leyenda!$J$10,"MEDIO","BAJO")))))</f>
        <v>BAJO</v>
      </c>
    </row>
    <row r="401">
      <c r="A401" s="8" t="s">
        <v>796</v>
      </c>
      <c r="B401" s="9" t="s">
        <v>40</v>
      </c>
      <c r="C401" s="9" t="s">
        <v>132</v>
      </c>
      <c r="D401" s="9" t="s">
        <v>23</v>
      </c>
      <c r="E401" s="10">
        <v>18.0</v>
      </c>
      <c r="F401" s="10">
        <v>18.0</v>
      </c>
      <c r="G401" s="10">
        <v>16.0</v>
      </c>
      <c r="H401" s="10">
        <v>18.0</v>
      </c>
      <c r="I401" s="10">
        <v>18.0</v>
      </c>
      <c r="J401" s="10">
        <v>16.0</v>
      </c>
      <c r="K401" s="10">
        <v>16.0</v>
      </c>
      <c r="L401" s="22"/>
      <c r="M401" s="11">
        <f t="shared" si="1"/>
        <v>17.14285714</v>
      </c>
      <c r="N401" s="11">
        <f t="shared" si="2"/>
        <v>17</v>
      </c>
      <c r="O401" s="23" t="str">
        <f t="shared" si="3"/>
        <v>APROBADO</v>
      </c>
      <c r="P401" s="23" t="str">
        <f>IF(OR(D401="Académica",D401="Empresa"),(IF(M401&lt;Leyenda!$I$11,"ALTO",(IF(M401&lt;=Leyenda!$I$10,"MEDIO","BAJO")))),(IF(M401&lt;Leyenda!$J$11,"ALTO",(IF(M401&lt;=Leyenda!$J$10,"MEDIO","BAJO")))))</f>
        <v>BAJO</v>
      </c>
    </row>
    <row r="402">
      <c r="A402" s="8" t="s">
        <v>1158</v>
      </c>
      <c r="B402" s="9" t="s">
        <v>28</v>
      </c>
      <c r="C402" s="9" t="s">
        <v>132</v>
      </c>
      <c r="D402" s="9" t="s">
        <v>23</v>
      </c>
      <c r="E402" s="10">
        <v>18.0</v>
      </c>
      <c r="F402" s="10">
        <v>18.0</v>
      </c>
      <c r="G402" s="10">
        <v>18.0</v>
      </c>
      <c r="H402" s="10">
        <v>18.0</v>
      </c>
      <c r="I402" s="10">
        <v>18.5</v>
      </c>
      <c r="J402" s="10">
        <v>19.0</v>
      </c>
      <c r="K402" s="10">
        <v>19.0</v>
      </c>
      <c r="L402" s="22"/>
      <c r="M402" s="11">
        <f t="shared" si="1"/>
        <v>18.35714286</v>
      </c>
      <c r="N402" s="11">
        <f t="shared" si="2"/>
        <v>18</v>
      </c>
      <c r="O402" s="23" t="str">
        <f t="shared" si="3"/>
        <v>APROBADO</v>
      </c>
      <c r="P402" s="23" t="str">
        <f>IF(OR(D402="Académica",D402="Empresa"),(IF(M402&lt;Leyenda!$I$11,"ALTO",(IF(M402&lt;=Leyenda!$I$10,"MEDIO","BAJO")))),(IF(M402&lt;Leyenda!$J$11,"ALTO",(IF(M402&lt;=Leyenda!$J$10,"MEDIO","BAJO")))))</f>
        <v>BAJO</v>
      </c>
    </row>
    <row r="403">
      <c r="A403" s="8" t="s">
        <v>2816</v>
      </c>
      <c r="B403" s="9" t="s">
        <v>601</v>
      </c>
      <c r="C403" s="9" t="s">
        <v>132</v>
      </c>
      <c r="D403" s="9" t="s">
        <v>23</v>
      </c>
      <c r="E403" s="10">
        <v>17.0</v>
      </c>
      <c r="F403" s="10">
        <v>17.5</v>
      </c>
      <c r="G403" s="10">
        <v>17.8</v>
      </c>
      <c r="H403" s="10">
        <v>18.0</v>
      </c>
      <c r="I403" s="10">
        <v>19.3</v>
      </c>
      <c r="J403" s="10">
        <v>17.3</v>
      </c>
      <c r="K403" s="10">
        <v>17.3</v>
      </c>
      <c r="L403" s="22"/>
      <c r="M403" s="11">
        <f t="shared" si="1"/>
        <v>17.74285714</v>
      </c>
      <c r="N403" s="11">
        <f t="shared" si="2"/>
        <v>18</v>
      </c>
      <c r="O403" s="23" t="str">
        <f t="shared" si="3"/>
        <v>APROBADO</v>
      </c>
      <c r="P403" s="23" t="str">
        <f>IF(OR(D403="Académica",D403="Empresa"),(IF(M403&lt;Leyenda!$I$11,"ALTO",(IF(M403&lt;=Leyenda!$I$10,"MEDIO","BAJO")))),(IF(M403&lt;Leyenda!$J$11,"ALTO",(IF(M403&lt;=Leyenda!$J$10,"MEDIO","BAJO")))))</f>
        <v>BAJO</v>
      </c>
    </row>
    <row r="404">
      <c r="A404" s="8" t="s">
        <v>2817</v>
      </c>
      <c r="B404" s="9" t="s">
        <v>601</v>
      </c>
      <c r="C404" s="9" t="s">
        <v>132</v>
      </c>
      <c r="D404" s="9" t="s">
        <v>23</v>
      </c>
      <c r="E404" s="10">
        <v>17.3</v>
      </c>
      <c r="F404" s="10">
        <v>16.3</v>
      </c>
      <c r="G404" s="10">
        <v>16.8</v>
      </c>
      <c r="H404" s="10">
        <v>16.5</v>
      </c>
      <c r="I404" s="10">
        <v>19.0</v>
      </c>
      <c r="J404" s="10">
        <v>15.8</v>
      </c>
      <c r="K404" s="10">
        <v>15.8</v>
      </c>
      <c r="L404" s="22"/>
      <c r="M404" s="11">
        <f t="shared" si="1"/>
        <v>16.78571429</v>
      </c>
      <c r="N404" s="11">
        <f t="shared" si="2"/>
        <v>17</v>
      </c>
      <c r="O404" s="23" t="str">
        <f t="shared" si="3"/>
        <v>APROBADO</v>
      </c>
      <c r="P404" s="23" t="str">
        <f>IF(OR(D404="Académica",D404="Empresa"),(IF(M404&lt;Leyenda!$I$11,"ALTO",(IF(M404&lt;=Leyenda!$I$10,"MEDIO","BAJO")))),(IF(M404&lt;Leyenda!$J$11,"ALTO",(IF(M404&lt;=Leyenda!$J$10,"MEDIO","BAJO")))))</f>
        <v>BAJO</v>
      </c>
    </row>
    <row r="405">
      <c r="A405" s="8" t="s">
        <v>2818</v>
      </c>
      <c r="B405" s="9" t="s">
        <v>601</v>
      </c>
      <c r="C405" s="9" t="s">
        <v>132</v>
      </c>
      <c r="D405" s="9" t="s">
        <v>23</v>
      </c>
      <c r="E405" s="10">
        <v>18.3</v>
      </c>
      <c r="F405" s="10">
        <v>15.8</v>
      </c>
      <c r="G405" s="10">
        <v>17.5</v>
      </c>
      <c r="H405" s="10">
        <v>20.0</v>
      </c>
      <c r="I405" s="10">
        <v>19.3</v>
      </c>
      <c r="J405" s="10">
        <v>15.5</v>
      </c>
      <c r="K405" s="10">
        <v>15.5</v>
      </c>
      <c r="L405" s="22"/>
      <c r="M405" s="11">
        <f t="shared" si="1"/>
        <v>17.41428571</v>
      </c>
      <c r="N405" s="11">
        <f t="shared" si="2"/>
        <v>17</v>
      </c>
      <c r="O405" s="23" t="str">
        <f t="shared" si="3"/>
        <v>APROBADO</v>
      </c>
      <c r="P405" s="23" t="str">
        <f>IF(OR(D405="Académica",D405="Empresa"),(IF(M405&lt;Leyenda!$I$11,"ALTO",(IF(M405&lt;=Leyenda!$I$10,"MEDIO","BAJO")))),(IF(M405&lt;Leyenda!$J$11,"ALTO",(IF(M405&lt;=Leyenda!$J$10,"MEDIO","BAJO")))))</f>
        <v>BAJO</v>
      </c>
    </row>
    <row r="406">
      <c r="A406" s="8" t="s">
        <v>2819</v>
      </c>
      <c r="B406" s="9" t="s">
        <v>601</v>
      </c>
      <c r="C406" s="9" t="s">
        <v>132</v>
      </c>
      <c r="D406" s="9" t="s">
        <v>23</v>
      </c>
      <c r="E406" s="10">
        <v>16.8</v>
      </c>
      <c r="F406" s="10">
        <v>15.0</v>
      </c>
      <c r="G406" s="10">
        <v>15.5</v>
      </c>
      <c r="H406" s="10">
        <v>16.0</v>
      </c>
      <c r="I406" s="10">
        <v>16.5</v>
      </c>
      <c r="J406" s="10">
        <v>18.3</v>
      </c>
      <c r="K406" s="10">
        <v>18.3</v>
      </c>
      <c r="L406" s="22"/>
      <c r="M406" s="11">
        <f t="shared" si="1"/>
        <v>16.62857143</v>
      </c>
      <c r="N406" s="11">
        <f t="shared" si="2"/>
        <v>17</v>
      </c>
      <c r="O406" s="23" t="str">
        <f t="shared" si="3"/>
        <v>APROBADO</v>
      </c>
      <c r="P406" s="23" t="str">
        <f>IF(OR(D406="Académica",D406="Empresa"),(IF(M406&lt;Leyenda!$I$11,"ALTO",(IF(M406&lt;=Leyenda!$I$10,"MEDIO","BAJO")))),(IF(M406&lt;Leyenda!$J$11,"ALTO",(IF(M406&lt;=Leyenda!$J$10,"MEDIO","BAJO")))))</f>
        <v>BAJO</v>
      </c>
    </row>
    <row r="407">
      <c r="A407" s="8" t="s">
        <v>1155</v>
      </c>
      <c r="B407" s="9" t="s">
        <v>40</v>
      </c>
      <c r="C407" s="9" t="s">
        <v>132</v>
      </c>
      <c r="D407" s="9" t="s">
        <v>23</v>
      </c>
      <c r="E407" s="10">
        <v>18.7</v>
      </c>
      <c r="F407" s="10">
        <v>18.0</v>
      </c>
      <c r="G407" s="10">
        <v>19.0</v>
      </c>
      <c r="H407" s="10">
        <v>19.0</v>
      </c>
      <c r="I407" s="10">
        <v>18.0</v>
      </c>
      <c r="J407" s="10">
        <v>18.5</v>
      </c>
      <c r="K407" s="10">
        <v>18.5</v>
      </c>
      <c r="L407" s="22"/>
      <c r="M407" s="11">
        <f t="shared" si="1"/>
        <v>18.52857143</v>
      </c>
      <c r="N407" s="11">
        <f t="shared" si="2"/>
        <v>19</v>
      </c>
      <c r="O407" s="23" t="str">
        <f t="shared" si="3"/>
        <v>APROBADO</v>
      </c>
      <c r="P407" s="23" t="str">
        <f>IF(OR(D407="Académica",D407="Empresa"),(IF(M407&lt;Leyenda!$I$11,"ALTO",(IF(M407&lt;=Leyenda!$I$10,"MEDIO","BAJO")))),(IF(M407&lt;Leyenda!$J$11,"ALTO",(IF(M407&lt;=Leyenda!$J$10,"MEDIO","BAJO")))))</f>
        <v>BAJO</v>
      </c>
    </row>
    <row r="408">
      <c r="A408" s="8" t="s">
        <v>1162</v>
      </c>
      <c r="B408" s="9" t="s">
        <v>28</v>
      </c>
      <c r="C408" s="9" t="s">
        <v>132</v>
      </c>
      <c r="D408" s="9" t="s">
        <v>23</v>
      </c>
      <c r="E408" s="10">
        <v>18.0</v>
      </c>
      <c r="F408" s="10">
        <v>18.0</v>
      </c>
      <c r="G408" s="10">
        <v>18.0</v>
      </c>
      <c r="H408" s="10">
        <v>18.5</v>
      </c>
      <c r="I408" s="10">
        <v>18.0</v>
      </c>
      <c r="J408" s="10">
        <v>18.5</v>
      </c>
      <c r="K408" s="10">
        <v>18.5</v>
      </c>
      <c r="L408" s="22"/>
      <c r="M408" s="11">
        <f t="shared" si="1"/>
        <v>18.21428571</v>
      </c>
      <c r="N408" s="11">
        <f t="shared" si="2"/>
        <v>18</v>
      </c>
      <c r="O408" s="23" t="str">
        <f t="shared" si="3"/>
        <v>APROBADO</v>
      </c>
      <c r="P408" s="23" t="str">
        <f>IF(OR(D408="Académica",D408="Empresa"),(IF(M408&lt;Leyenda!$I$11,"ALTO",(IF(M408&lt;=Leyenda!$I$10,"MEDIO","BAJO")))),(IF(M408&lt;Leyenda!$J$11,"ALTO",(IF(M408&lt;=Leyenda!$J$10,"MEDIO","BAJO")))))</f>
        <v>BAJO</v>
      </c>
    </row>
    <row r="409">
      <c r="A409" s="8" t="s">
        <v>2820</v>
      </c>
      <c r="B409" s="9" t="s">
        <v>386</v>
      </c>
      <c r="C409" s="9" t="s">
        <v>132</v>
      </c>
      <c r="D409" s="9" t="s">
        <v>23</v>
      </c>
      <c r="E409" s="10">
        <v>14.3</v>
      </c>
      <c r="F409" s="10">
        <v>18.3</v>
      </c>
      <c r="G409" s="10">
        <v>13.8</v>
      </c>
      <c r="H409" s="10">
        <v>14.5</v>
      </c>
      <c r="I409" s="10">
        <v>18.5</v>
      </c>
      <c r="J409" s="10">
        <v>11.8</v>
      </c>
      <c r="K409" s="10">
        <v>11.8</v>
      </c>
      <c r="L409" s="22"/>
      <c r="M409" s="11">
        <f t="shared" si="1"/>
        <v>14.71428571</v>
      </c>
      <c r="N409" s="11">
        <f t="shared" si="2"/>
        <v>15</v>
      </c>
      <c r="O409" s="23" t="str">
        <f t="shared" si="3"/>
        <v>APROBADO</v>
      </c>
      <c r="P409" s="23" t="str">
        <f>IF(OR(D409="Académica",D409="Empresa"),(IF(M409&lt;Leyenda!$I$11,"ALTO",(IF(M409&lt;=Leyenda!$I$10,"MEDIO","BAJO")))),(IF(M409&lt;Leyenda!$J$11,"ALTO",(IF(M409&lt;=Leyenda!$J$10,"MEDIO","BAJO")))))</f>
        <v>ALTO</v>
      </c>
    </row>
    <row r="410">
      <c r="A410" s="8" t="s">
        <v>2821</v>
      </c>
      <c r="B410" s="9" t="s">
        <v>601</v>
      </c>
      <c r="C410" s="9" t="s">
        <v>132</v>
      </c>
      <c r="D410" s="9" t="s">
        <v>23</v>
      </c>
      <c r="E410" s="10">
        <v>17.0</v>
      </c>
      <c r="F410" s="10">
        <v>16.8</v>
      </c>
      <c r="G410" s="10">
        <v>17.5</v>
      </c>
      <c r="H410" s="10">
        <v>17.0</v>
      </c>
      <c r="I410" s="10">
        <v>18.0</v>
      </c>
      <c r="J410" s="10">
        <v>17.5</v>
      </c>
      <c r="K410" s="10">
        <v>17.5</v>
      </c>
      <c r="L410" s="22"/>
      <c r="M410" s="11">
        <f t="shared" si="1"/>
        <v>17.32857143</v>
      </c>
      <c r="N410" s="11">
        <f t="shared" si="2"/>
        <v>17</v>
      </c>
      <c r="O410" s="23" t="str">
        <f t="shared" si="3"/>
        <v>APROBADO</v>
      </c>
      <c r="P410" s="23" t="str">
        <f>IF(OR(D410="Académica",D410="Empresa"),(IF(M410&lt;Leyenda!$I$11,"ALTO",(IF(M410&lt;=Leyenda!$I$10,"MEDIO","BAJO")))),(IF(M410&lt;Leyenda!$J$11,"ALTO",(IF(M410&lt;=Leyenda!$J$10,"MEDIO","BAJO")))))</f>
        <v>BAJO</v>
      </c>
    </row>
    <row r="411">
      <c r="A411" s="8" t="s">
        <v>2822</v>
      </c>
      <c r="B411" s="9" t="s">
        <v>386</v>
      </c>
      <c r="C411" s="9" t="s">
        <v>132</v>
      </c>
      <c r="D411" s="9" t="s">
        <v>23</v>
      </c>
      <c r="E411" s="10">
        <v>17.5</v>
      </c>
      <c r="F411" s="10">
        <v>16.5</v>
      </c>
      <c r="G411" s="10">
        <v>15.5</v>
      </c>
      <c r="H411" s="10">
        <v>15.3</v>
      </c>
      <c r="I411" s="10">
        <v>16.3</v>
      </c>
      <c r="J411" s="10">
        <v>17.0</v>
      </c>
      <c r="K411" s="10">
        <v>17.0</v>
      </c>
      <c r="L411" s="22"/>
      <c r="M411" s="11">
        <f t="shared" si="1"/>
        <v>16.44285714</v>
      </c>
      <c r="N411" s="11">
        <f t="shared" si="2"/>
        <v>16</v>
      </c>
      <c r="O411" s="23" t="str">
        <f t="shared" si="3"/>
        <v>APROBADO</v>
      </c>
      <c r="P411" s="23" t="str">
        <f>IF(OR(D411="Académica",D411="Empresa"),(IF(M411&lt;Leyenda!$I$11,"ALTO",(IF(M411&lt;=Leyenda!$I$10,"MEDIO","BAJO")))),(IF(M411&lt;Leyenda!$J$11,"ALTO",(IF(M411&lt;=Leyenda!$J$10,"MEDIO","BAJO")))))</f>
        <v>MEDIO</v>
      </c>
    </row>
    <row r="412">
      <c r="A412" s="8" t="s">
        <v>2490</v>
      </c>
      <c r="B412" s="9" t="s">
        <v>386</v>
      </c>
      <c r="C412" s="9" t="s">
        <v>132</v>
      </c>
      <c r="D412" s="9" t="s">
        <v>23</v>
      </c>
      <c r="E412" s="10">
        <v>15.0</v>
      </c>
      <c r="F412" s="10">
        <v>15.5</v>
      </c>
      <c r="G412" s="10">
        <v>15.5</v>
      </c>
      <c r="H412" s="10">
        <v>15.8</v>
      </c>
      <c r="I412" s="10">
        <v>15.3</v>
      </c>
      <c r="J412" s="10">
        <v>12.5</v>
      </c>
      <c r="K412" s="10">
        <v>12.5</v>
      </c>
      <c r="L412" s="22"/>
      <c r="M412" s="11">
        <f t="shared" si="1"/>
        <v>14.58571429</v>
      </c>
      <c r="N412" s="11">
        <f t="shared" si="2"/>
        <v>15</v>
      </c>
      <c r="O412" s="23" t="str">
        <f t="shared" si="3"/>
        <v>APROBADO</v>
      </c>
      <c r="P412" s="23" t="str">
        <f>IF(OR(D412="Académica",D412="Empresa"),(IF(M412&lt;Leyenda!$I$11,"ALTO",(IF(M412&lt;=Leyenda!$I$10,"MEDIO","BAJO")))),(IF(M412&lt;Leyenda!$J$11,"ALTO",(IF(M412&lt;=Leyenda!$J$10,"MEDIO","BAJO")))))</f>
        <v>ALTO</v>
      </c>
    </row>
    <row r="413">
      <c r="A413" s="8" t="s">
        <v>1170</v>
      </c>
      <c r="B413" s="9" t="s">
        <v>40</v>
      </c>
      <c r="C413" s="9" t="s">
        <v>132</v>
      </c>
      <c r="D413" s="9" t="s">
        <v>23</v>
      </c>
      <c r="E413" s="10">
        <v>18.7</v>
      </c>
      <c r="F413" s="10">
        <v>18.0</v>
      </c>
      <c r="G413" s="10">
        <v>18.0</v>
      </c>
      <c r="H413" s="10">
        <v>18.0</v>
      </c>
      <c r="I413" s="10">
        <v>18.0</v>
      </c>
      <c r="J413" s="10">
        <v>18.0</v>
      </c>
      <c r="K413" s="10">
        <v>18.0</v>
      </c>
      <c r="L413" s="22"/>
      <c r="M413" s="11">
        <f t="shared" si="1"/>
        <v>18.1</v>
      </c>
      <c r="N413" s="11">
        <f t="shared" si="2"/>
        <v>18</v>
      </c>
      <c r="O413" s="23" t="str">
        <f t="shared" si="3"/>
        <v>APROBADO</v>
      </c>
      <c r="P413" s="23" t="str">
        <f>IF(OR(D413="Académica",D413="Empresa"),(IF(M413&lt;Leyenda!$I$11,"ALTO",(IF(M413&lt;=Leyenda!$I$10,"MEDIO","BAJO")))),(IF(M413&lt;Leyenda!$J$11,"ALTO",(IF(M413&lt;=Leyenda!$J$10,"MEDIO","BAJO")))))</f>
        <v>BAJO</v>
      </c>
    </row>
    <row r="414">
      <c r="A414" s="8" t="s">
        <v>2823</v>
      </c>
      <c r="B414" s="9" t="s">
        <v>28</v>
      </c>
      <c r="C414" s="9" t="s">
        <v>132</v>
      </c>
      <c r="D414" s="9" t="s">
        <v>23</v>
      </c>
      <c r="E414" s="10">
        <v>18.0</v>
      </c>
      <c r="F414" s="10">
        <v>14.0</v>
      </c>
      <c r="G414" s="10">
        <v>18.0</v>
      </c>
      <c r="H414" s="10">
        <v>16.0</v>
      </c>
      <c r="I414" s="10">
        <v>18.0</v>
      </c>
      <c r="J414" s="10">
        <v>18.0</v>
      </c>
      <c r="K414" s="10">
        <v>18.0</v>
      </c>
      <c r="L414" s="22"/>
      <c r="M414" s="11">
        <f t="shared" si="1"/>
        <v>17.14285714</v>
      </c>
      <c r="N414" s="11">
        <f t="shared" si="2"/>
        <v>17</v>
      </c>
      <c r="O414" s="23" t="str">
        <f t="shared" si="3"/>
        <v>APROBADO</v>
      </c>
      <c r="P414" s="23" t="str">
        <f>IF(OR(D414="Académica",D414="Empresa"),(IF(M414&lt;Leyenda!$I$11,"ALTO",(IF(M414&lt;=Leyenda!$I$10,"MEDIO","BAJO")))),(IF(M414&lt;Leyenda!$J$11,"ALTO",(IF(M414&lt;=Leyenda!$J$10,"MEDIO","BAJO")))))</f>
        <v>BAJO</v>
      </c>
    </row>
    <row r="415">
      <c r="A415" s="8" t="s">
        <v>2824</v>
      </c>
      <c r="B415" s="9" t="s">
        <v>21</v>
      </c>
      <c r="C415" s="9" t="s">
        <v>132</v>
      </c>
      <c r="D415" s="9" t="s">
        <v>23</v>
      </c>
      <c r="E415" s="10">
        <v>18.0</v>
      </c>
      <c r="F415" s="10">
        <v>16.0</v>
      </c>
      <c r="G415" s="10">
        <v>16.0</v>
      </c>
      <c r="H415" s="10">
        <v>18.0</v>
      </c>
      <c r="I415" s="10">
        <v>18.0</v>
      </c>
      <c r="J415" s="10">
        <v>18.0</v>
      </c>
      <c r="K415" s="10">
        <v>18.0</v>
      </c>
      <c r="L415" s="22"/>
      <c r="M415" s="11">
        <f t="shared" si="1"/>
        <v>17.42857143</v>
      </c>
      <c r="N415" s="11">
        <f t="shared" si="2"/>
        <v>17</v>
      </c>
      <c r="O415" s="23" t="str">
        <f t="shared" si="3"/>
        <v>APROBADO</v>
      </c>
      <c r="P415" s="23" t="str">
        <f>IF(OR(D415="Académica",D415="Empresa"),(IF(M415&lt;Leyenda!$I$11,"ALTO",(IF(M415&lt;=Leyenda!$I$10,"MEDIO","BAJO")))),(IF(M415&lt;Leyenda!$J$11,"ALTO",(IF(M415&lt;=Leyenda!$J$10,"MEDIO","BAJO")))))</f>
        <v>BAJO</v>
      </c>
    </row>
    <row r="416">
      <c r="A416" s="8" t="s">
        <v>2825</v>
      </c>
      <c r="B416" s="9" t="s">
        <v>601</v>
      </c>
      <c r="C416" s="9" t="s">
        <v>132</v>
      </c>
      <c r="D416" s="9" t="s">
        <v>23</v>
      </c>
      <c r="E416" s="10">
        <v>16.5</v>
      </c>
      <c r="F416" s="10">
        <v>14.5</v>
      </c>
      <c r="G416" s="10">
        <v>16.3</v>
      </c>
      <c r="H416" s="10">
        <v>16.5</v>
      </c>
      <c r="I416" s="10">
        <v>17.0</v>
      </c>
      <c r="J416" s="10">
        <v>12.8</v>
      </c>
      <c r="K416" s="10">
        <v>12.8</v>
      </c>
      <c r="L416" s="22"/>
      <c r="M416" s="11">
        <f t="shared" si="1"/>
        <v>15.2</v>
      </c>
      <c r="N416" s="11">
        <f t="shared" si="2"/>
        <v>15</v>
      </c>
      <c r="O416" s="23" t="str">
        <f t="shared" si="3"/>
        <v>APROBADO</v>
      </c>
      <c r="P416" s="23" t="str">
        <f>IF(OR(D416="Académica",D416="Empresa"),(IF(M416&lt;Leyenda!$I$11,"ALTO",(IF(M416&lt;=Leyenda!$I$10,"MEDIO","BAJO")))),(IF(M416&lt;Leyenda!$J$11,"ALTO",(IF(M416&lt;=Leyenda!$J$10,"MEDIO","BAJO")))))</f>
        <v>MEDIO</v>
      </c>
    </row>
    <row r="417">
      <c r="A417" s="8" t="s">
        <v>1030</v>
      </c>
      <c r="B417" s="9" t="s">
        <v>40</v>
      </c>
      <c r="C417" s="9" t="s">
        <v>132</v>
      </c>
      <c r="D417" s="9" t="s">
        <v>23</v>
      </c>
      <c r="E417" s="10">
        <v>18.7</v>
      </c>
      <c r="F417" s="10">
        <v>18.0</v>
      </c>
      <c r="G417" s="10">
        <v>18.0</v>
      </c>
      <c r="H417" s="10">
        <v>18.0</v>
      </c>
      <c r="I417" s="10">
        <v>18.0</v>
      </c>
      <c r="J417" s="10">
        <v>19.0</v>
      </c>
      <c r="K417" s="10">
        <v>19.0</v>
      </c>
      <c r="L417" s="22"/>
      <c r="M417" s="11">
        <f t="shared" si="1"/>
        <v>18.38571429</v>
      </c>
      <c r="N417" s="11">
        <f t="shared" si="2"/>
        <v>18</v>
      </c>
      <c r="O417" s="23" t="str">
        <f t="shared" si="3"/>
        <v>APROBADO</v>
      </c>
      <c r="P417" s="23" t="str">
        <f>IF(OR(D417="Académica",D417="Empresa"),(IF(M417&lt;Leyenda!$I$11,"ALTO",(IF(M417&lt;=Leyenda!$I$10,"MEDIO","BAJO")))),(IF(M417&lt;Leyenda!$J$11,"ALTO",(IF(M417&lt;=Leyenda!$J$10,"MEDIO","BAJO")))))</f>
        <v>BAJO</v>
      </c>
    </row>
    <row r="418">
      <c r="A418" s="8" t="s">
        <v>811</v>
      </c>
      <c r="B418" s="9" t="s">
        <v>40</v>
      </c>
      <c r="C418" s="9" t="s">
        <v>132</v>
      </c>
      <c r="D418" s="9" t="s">
        <v>23</v>
      </c>
      <c r="E418" s="10">
        <v>18.0</v>
      </c>
      <c r="F418" s="10">
        <v>18.0</v>
      </c>
      <c r="G418" s="10">
        <v>18.5</v>
      </c>
      <c r="H418" s="10">
        <v>18.0</v>
      </c>
      <c r="I418" s="10">
        <v>18.5</v>
      </c>
      <c r="J418" s="10">
        <v>18.5</v>
      </c>
      <c r="K418" s="10">
        <v>18.5</v>
      </c>
      <c r="L418" s="22"/>
      <c r="M418" s="11">
        <f t="shared" si="1"/>
        <v>18.28571429</v>
      </c>
      <c r="N418" s="11">
        <f t="shared" si="2"/>
        <v>18</v>
      </c>
      <c r="O418" s="23" t="str">
        <f t="shared" si="3"/>
        <v>APROBADO</v>
      </c>
      <c r="P418" s="23" t="str">
        <f>IF(OR(D418="Académica",D418="Empresa"),(IF(M418&lt;Leyenda!$I$11,"ALTO",(IF(M418&lt;=Leyenda!$I$10,"MEDIO","BAJO")))),(IF(M418&lt;Leyenda!$J$11,"ALTO",(IF(M418&lt;=Leyenda!$J$10,"MEDIO","BAJO")))))</f>
        <v>BAJO</v>
      </c>
    </row>
    <row r="419">
      <c r="A419" s="8" t="s">
        <v>2222</v>
      </c>
      <c r="B419" s="9" t="s">
        <v>17</v>
      </c>
      <c r="C419" s="9" t="s">
        <v>132</v>
      </c>
      <c r="D419" s="9" t="s">
        <v>23</v>
      </c>
      <c r="E419" s="10">
        <v>17.8</v>
      </c>
      <c r="F419" s="10">
        <v>17.3</v>
      </c>
      <c r="G419" s="10">
        <v>16.5</v>
      </c>
      <c r="H419" s="10">
        <v>16.5</v>
      </c>
      <c r="I419" s="10">
        <v>16.3</v>
      </c>
      <c r="J419" s="10">
        <v>17.8</v>
      </c>
      <c r="K419" s="10">
        <v>17.8</v>
      </c>
      <c r="L419" s="22"/>
      <c r="M419" s="11">
        <f t="shared" si="1"/>
        <v>17.14285714</v>
      </c>
      <c r="N419" s="11">
        <f t="shared" si="2"/>
        <v>17</v>
      </c>
      <c r="O419" s="23" t="str">
        <f t="shared" si="3"/>
        <v>APROBADO</v>
      </c>
      <c r="P419" s="23" t="str">
        <f>IF(OR(D419="Académica",D419="Empresa"),(IF(M419&lt;Leyenda!$I$11,"ALTO",(IF(M419&lt;=Leyenda!$I$10,"MEDIO","BAJO")))),(IF(M419&lt;Leyenda!$J$11,"ALTO",(IF(M419&lt;=Leyenda!$J$10,"MEDIO","BAJO")))))</f>
        <v>BAJO</v>
      </c>
    </row>
    <row r="420">
      <c r="A420" s="8" t="s">
        <v>2826</v>
      </c>
      <c r="B420" s="9" t="s">
        <v>601</v>
      </c>
      <c r="C420" s="9" t="s">
        <v>132</v>
      </c>
      <c r="D420" s="9" t="s">
        <v>23</v>
      </c>
      <c r="E420" s="10">
        <v>16.3</v>
      </c>
      <c r="F420" s="10">
        <v>15.5</v>
      </c>
      <c r="G420" s="10">
        <v>14.0</v>
      </c>
      <c r="H420" s="10">
        <v>17.0</v>
      </c>
      <c r="I420" s="10">
        <v>16.3</v>
      </c>
      <c r="J420" s="10">
        <v>10.5</v>
      </c>
      <c r="K420" s="10">
        <v>10.5</v>
      </c>
      <c r="L420" s="22"/>
      <c r="M420" s="11">
        <f t="shared" si="1"/>
        <v>14.3</v>
      </c>
      <c r="N420" s="11">
        <f t="shared" si="2"/>
        <v>14</v>
      </c>
      <c r="O420" s="23" t="str">
        <f t="shared" si="3"/>
        <v>APROBADO CC</v>
      </c>
      <c r="P420" s="23" t="str">
        <f>IF(OR(D420="Académica",D420="Empresa"),(IF(M420&lt;Leyenda!$I$11,"ALTO",(IF(M420&lt;=Leyenda!$I$10,"MEDIO","BAJO")))),(IF(M420&lt;Leyenda!$J$11,"ALTO",(IF(M420&lt;=Leyenda!$J$10,"MEDIO","BAJO")))))</f>
        <v>ALTO</v>
      </c>
    </row>
    <row r="421">
      <c r="A421" s="8" t="s">
        <v>2241</v>
      </c>
      <c r="B421" s="9" t="s">
        <v>40</v>
      </c>
      <c r="C421" s="9" t="s">
        <v>132</v>
      </c>
      <c r="D421" s="9" t="s">
        <v>23</v>
      </c>
      <c r="E421" s="10">
        <v>18.0</v>
      </c>
      <c r="F421" s="10">
        <v>16.0</v>
      </c>
      <c r="G421" s="10">
        <v>18.0</v>
      </c>
      <c r="H421" s="10">
        <v>18.0</v>
      </c>
      <c r="I421" s="10">
        <v>16.5</v>
      </c>
      <c r="J421" s="10">
        <v>18.0</v>
      </c>
      <c r="K421" s="10">
        <v>18.0</v>
      </c>
      <c r="L421" s="22"/>
      <c r="M421" s="11">
        <f t="shared" si="1"/>
        <v>17.5</v>
      </c>
      <c r="N421" s="11">
        <f t="shared" si="2"/>
        <v>18</v>
      </c>
      <c r="O421" s="23" t="str">
        <f t="shared" si="3"/>
        <v>APROBADO</v>
      </c>
      <c r="P421" s="23" t="str">
        <f>IF(OR(D421="Académica",D421="Empresa"),(IF(M421&lt;Leyenda!$I$11,"ALTO",(IF(M421&lt;=Leyenda!$I$10,"MEDIO","BAJO")))),(IF(M421&lt;Leyenda!$J$11,"ALTO",(IF(M421&lt;=Leyenda!$J$10,"MEDIO","BAJO")))))</f>
        <v>BAJO</v>
      </c>
    </row>
    <row r="422">
      <c r="A422" s="8" t="s">
        <v>2827</v>
      </c>
      <c r="B422" s="9" t="s">
        <v>40</v>
      </c>
      <c r="C422" s="9" t="s">
        <v>132</v>
      </c>
      <c r="D422" s="9" t="s">
        <v>23</v>
      </c>
      <c r="E422" s="10">
        <v>15.3</v>
      </c>
      <c r="F422" s="10">
        <v>18.0</v>
      </c>
      <c r="G422" s="10">
        <v>16.5</v>
      </c>
      <c r="H422" s="10">
        <v>18.0</v>
      </c>
      <c r="I422" s="10">
        <v>18.0</v>
      </c>
      <c r="J422" s="10">
        <v>18.0</v>
      </c>
      <c r="K422" s="10">
        <v>18.0</v>
      </c>
      <c r="L422" s="22"/>
      <c r="M422" s="11">
        <f t="shared" si="1"/>
        <v>17.4</v>
      </c>
      <c r="N422" s="11">
        <f t="shared" si="2"/>
        <v>17</v>
      </c>
      <c r="O422" s="23" t="str">
        <f t="shared" si="3"/>
        <v>APROBADO</v>
      </c>
      <c r="P422" s="23" t="str">
        <f>IF(OR(D422="Académica",D422="Empresa"),(IF(M422&lt;Leyenda!$I$11,"ALTO",(IF(M422&lt;=Leyenda!$I$10,"MEDIO","BAJO")))),(IF(M422&lt;Leyenda!$J$11,"ALTO",(IF(M422&lt;=Leyenda!$J$10,"MEDIO","BAJO")))))</f>
        <v>BAJO</v>
      </c>
    </row>
    <row r="423">
      <c r="A423" s="8" t="s">
        <v>2252</v>
      </c>
      <c r="B423" s="9" t="s">
        <v>21</v>
      </c>
      <c r="C423" s="9" t="s">
        <v>132</v>
      </c>
      <c r="D423" s="9" t="s">
        <v>23</v>
      </c>
      <c r="E423" s="10">
        <v>19.3</v>
      </c>
      <c r="F423" s="10">
        <v>19.5</v>
      </c>
      <c r="G423" s="10">
        <v>19.0</v>
      </c>
      <c r="H423" s="10">
        <v>18.0</v>
      </c>
      <c r="I423" s="10">
        <v>18.5</v>
      </c>
      <c r="J423" s="10">
        <v>18.5</v>
      </c>
      <c r="K423" s="10">
        <v>18.5</v>
      </c>
      <c r="L423" s="22"/>
      <c r="M423" s="11">
        <f t="shared" si="1"/>
        <v>18.75714286</v>
      </c>
      <c r="N423" s="11">
        <f t="shared" si="2"/>
        <v>19</v>
      </c>
      <c r="O423" s="23" t="str">
        <f t="shared" si="3"/>
        <v>APROBADO</v>
      </c>
      <c r="P423" s="23" t="str">
        <f>IF(OR(D423="Académica",D423="Empresa"),(IF(M423&lt;Leyenda!$I$11,"ALTO",(IF(M423&lt;=Leyenda!$I$10,"MEDIO","BAJO")))),(IF(M423&lt;Leyenda!$J$11,"ALTO",(IF(M423&lt;=Leyenda!$J$10,"MEDIO","BAJO")))))</f>
        <v>BAJO</v>
      </c>
    </row>
    <row r="424">
      <c r="A424" s="8" t="s">
        <v>2279</v>
      </c>
      <c r="B424" s="9" t="s">
        <v>17</v>
      </c>
      <c r="C424" s="9" t="s">
        <v>132</v>
      </c>
      <c r="D424" s="9" t="s">
        <v>23</v>
      </c>
      <c r="E424" s="10">
        <v>14.0</v>
      </c>
      <c r="F424" s="10">
        <v>15.8</v>
      </c>
      <c r="G424" s="10">
        <v>14.8</v>
      </c>
      <c r="H424" s="10">
        <v>16.0</v>
      </c>
      <c r="I424" s="10">
        <v>15.8</v>
      </c>
      <c r="J424" s="10">
        <v>16.0</v>
      </c>
      <c r="K424" s="10">
        <v>16.0</v>
      </c>
      <c r="L424" s="22"/>
      <c r="M424" s="11">
        <f t="shared" si="1"/>
        <v>15.48571429</v>
      </c>
      <c r="N424" s="11">
        <f t="shared" si="2"/>
        <v>15</v>
      </c>
      <c r="O424" s="23" t="str">
        <f t="shared" si="3"/>
        <v>APROBADO</v>
      </c>
      <c r="P424" s="23" t="str">
        <f>IF(OR(D424="Académica",D424="Empresa"),(IF(M424&lt;Leyenda!$I$11,"ALTO",(IF(M424&lt;=Leyenda!$I$10,"MEDIO","BAJO")))),(IF(M424&lt;Leyenda!$J$11,"ALTO",(IF(M424&lt;=Leyenda!$J$10,"MEDIO","BAJO")))))</f>
        <v>MEDIO</v>
      </c>
    </row>
    <row r="425">
      <c r="A425" s="8" t="s">
        <v>1165</v>
      </c>
      <c r="B425" s="9" t="s">
        <v>40</v>
      </c>
      <c r="C425" s="9" t="s">
        <v>132</v>
      </c>
      <c r="D425" s="9" t="s">
        <v>23</v>
      </c>
      <c r="E425" s="10">
        <v>18.0</v>
      </c>
      <c r="F425" s="10">
        <v>18.0</v>
      </c>
      <c r="G425" s="10">
        <v>18.5</v>
      </c>
      <c r="H425" s="10">
        <v>16.0</v>
      </c>
      <c r="I425" s="10">
        <v>18.0</v>
      </c>
      <c r="J425" s="10">
        <v>18.5</v>
      </c>
      <c r="K425" s="10">
        <v>18.5</v>
      </c>
      <c r="L425" s="22"/>
      <c r="M425" s="11">
        <f t="shared" si="1"/>
        <v>17.92857143</v>
      </c>
      <c r="N425" s="11">
        <f t="shared" si="2"/>
        <v>18</v>
      </c>
      <c r="O425" s="23" t="str">
        <f t="shared" si="3"/>
        <v>APROBADO</v>
      </c>
      <c r="P425" s="23" t="str">
        <f>IF(OR(D425="Académica",D425="Empresa"),(IF(M425&lt;Leyenda!$I$11,"ALTO",(IF(M425&lt;=Leyenda!$I$10,"MEDIO","BAJO")))),(IF(M425&lt;Leyenda!$J$11,"ALTO",(IF(M425&lt;=Leyenda!$J$10,"MEDIO","BAJO")))))</f>
        <v>BAJO</v>
      </c>
    </row>
    <row r="426">
      <c r="A426" s="8" t="s">
        <v>1464</v>
      </c>
      <c r="B426" s="9" t="s">
        <v>40</v>
      </c>
      <c r="C426" s="9" t="s">
        <v>132</v>
      </c>
      <c r="D426" s="9" t="s">
        <v>23</v>
      </c>
      <c r="E426" s="10">
        <v>18.0</v>
      </c>
      <c r="F426" s="10">
        <v>18.0</v>
      </c>
      <c r="G426" s="10">
        <v>18.0</v>
      </c>
      <c r="H426" s="10">
        <v>18.0</v>
      </c>
      <c r="I426" s="10">
        <v>18.5</v>
      </c>
      <c r="J426" s="10">
        <v>18.5</v>
      </c>
      <c r="K426" s="10">
        <v>18.5</v>
      </c>
      <c r="L426" s="22"/>
      <c r="M426" s="11">
        <f t="shared" si="1"/>
        <v>18.21428571</v>
      </c>
      <c r="N426" s="11">
        <f t="shared" si="2"/>
        <v>18</v>
      </c>
      <c r="O426" s="23" t="str">
        <f t="shared" si="3"/>
        <v>APROBADO</v>
      </c>
      <c r="P426" s="23" t="str">
        <f>IF(OR(D426="Académica",D426="Empresa"),(IF(M426&lt;Leyenda!$I$11,"ALTO",(IF(M426&lt;=Leyenda!$I$10,"MEDIO","BAJO")))),(IF(M426&lt;Leyenda!$J$11,"ALTO",(IF(M426&lt;=Leyenda!$J$10,"MEDIO","BAJO")))))</f>
        <v>BAJO</v>
      </c>
    </row>
    <row r="427">
      <c r="A427" s="8" t="s">
        <v>2294</v>
      </c>
      <c r="B427" s="9" t="s">
        <v>17</v>
      </c>
      <c r="C427" s="9" t="s">
        <v>132</v>
      </c>
      <c r="D427" s="9" t="s">
        <v>23</v>
      </c>
      <c r="E427" s="10">
        <v>15.0</v>
      </c>
      <c r="F427" s="10">
        <v>16.5</v>
      </c>
      <c r="G427" s="10">
        <v>16.0</v>
      </c>
      <c r="H427" s="10">
        <v>15.0</v>
      </c>
      <c r="I427" s="10">
        <v>15.8</v>
      </c>
      <c r="J427" s="10">
        <v>16.3</v>
      </c>
      <c r="K427" s="10">
        <v>16.3</v>
      </c>
      <c r="L427" s="22"/>
      <c r="M427" s="11">
        <f t="shared" si="1"/>
        <v>15.84285714</v>
      </c>
      <c r="N427" s="11">
        <f t="shared" si="2"/>
        <v>16</v>
      </c>
      <c r="O427" s="23" t="str">
        <f t="shared" si="3"/>
        <v>APROBADO</v>
      </c>
      <c r="P427" s="23" t="str">
        <f>IF(OR(D427="Académica",D427="Empresa"),(IF(M427&lt;Leyenda!$I$11,"ALTO",(IF(M427&lt;=Leyenda!$I$10,"MEDIO","BAJO")))),(IF(M427&lt;Leyenda!$J$11,"ALTO",(IF(M427&lt;=Leyenda!$J$10,"MEDIO","BAJO")))))</f>
        <v>MEDIO</v>
      </c>
    </row>
    <row r="428">
      <c r="A428" s="8" t="s">
        <v>2828</v>
      </c>
      <c r="B428" s="9" t="s">
        <v>17</v>
      </c>
      <c r="C428" s="9" t="s">
        <v>132</v>
      </c>
      <c r="D428" s="9" t="s">
        <v>23</v>
      </c>
      <c r="E428" s="10">
        <v>14.0</v>
      </c>
      <c r="F428" s="10">
        <v>11.0</v>
      </c>
      <c r="G428" s="10">
        <v>12.3</v>
      </c>
      <c r="H428" s="10">
        <v>13.5</v>
      </c>
      <c r="I428" s="10">
        <v>11.0</v>
      </c>
      <c r="J428" s="10">
        <v>13.8</v>
      </c>
      <c r="K428" s="10">
        <v>13.8</v>
      </c>
      <c r="L428" s="22"/>
      <c r="M428" s="11">
        <f t="shared" si="1"/>
        <v>12.77142857</v>
      </c>
      <c r="N428" s="11">
        <f t="shared" si="2"/>
        <v>13</v>
      </c>
      <c r="O428" s="23" t="str">
        <f t="shared" si="3"/>
        <v>APROBADO</v>
      </c>
      <c r="P428" s="23" t="str">
        <f>IF(OR(D428="Académica",D428="Empresa"),(IF(M428&lt;Leyenda!$I$11,"ALTO",(IF(M428&lt;=Leyenda!$I$10,"MEDIO","BAJO")))),(IF(M428&lt;Leyenda!$J$11,"ALTO",(IF(M428&lt;=Leyenda!$J$10,"MEDIO","BAJO")))))</f>
        <v>ALTO</v>
      </c>
    </row>
    <row r="429">
      <c r="A429" s="8" t="s">
        <v>1077</v>
      </c>
      <c r="B429" s="9" t="s">
        <v>25</v>
      </c>
      <c r="C429" s="9" t="s">
        <v>132</v>
      </c>
      <c r="D429" s="9" t="s">
        <v>23</v>
      </c>
      <c r="E429" s="10">
        <v>18.7</v>
      </c>
      <c r="F429" s="10">
        <v>18.0</v>
      </c>
      <c r="G429" s="10">
        <v>18.5</v>
      </c>
      <c r="H429" s="10">
        <v>18.0</v>
      </c>
      <c r="I429" s="10">
        <v>18.0</v>
      </c>
      <c r="J429" s="10">
        <v>18.5</v>
      </c>
      <c r="K429" s="10">
        <v>18.5</v>
      </c>
      <c r="L429" s="22"/>
      <c r="M429" s="11">
        <f t="shared" si="1"/>
        <v>18.31428571</v>
      </c>
      <c r="N429" s="11">
        <f t="shared" si="2"/>
        <v>18</v>
      </c>
      <c r="O429" s="23" t="str">
        <f t="shared" si="3"/>
        <v>APROBADO</v>
      </c>
      <c r="P429" s="23" t="str">
        <f>IF(OR(D429="Académica",D429="Empresa"),(IF(M429&lt;Leyenda!$I$11,"ALTO",(IF(M429&lt;=Leyenda!$I$10,"MEDIO","BAJO")))),(IF(M429&lt;Leyenda!$J$11,"ALTO",(IF(M429&lt;=Leyenda!$J$10,"MEDIO","BAJO")))))</f>
        <v>BAJO</v>
      </c>
    </row>
    <row r="430">
      <c r="A430" s="8" t="s">
        <v>2829</v>
      </c>
      <c r="B430" s="9" t="s">
        <v>601</v>
      </c>
      <c r="C430" s="9" t="s">
        <v>132</v>
      </c>
      <c r="D430" s="9" t="s">
        <v>23</v>
      </c>
      <c r="E430" s="10">
        <v>18.0</v>
      </c>
      <c r="F430" s="10">
        <v>17.5</v>
      </c>
      <c r="G430" s="10">
        <v>16.3</v>
      </c>
      <c r="H430" s="10">
        <v>17.0</v>
      </c>
      <c r="I430" s="10">
        <v>17.5</v>
      </c>
      <c r="J430" s="10">
        <v>17.8</v>
      </c>
      <c r="K430" s="10">
        <v>17.8</v>
      </c>
      <c r="L430" s="22"/>
      <c r="M430" s="11">
        <f t="shared" si="1"/>
        <v>17.41428571</v>
      </c>
      <c r="N430" s="11">
        <f t="shared" si="2"/>
        <v>17</v>
      </c>
      <c r="O430" s="23" t="str">
        <f t="shared" si="3"/>
        <v>APROBADO</v>
      </c>
      <c r="P430" s="23" t="str">
        <f>IF(OR(D430="Académica",D430="Empresa"),(IF(M430&lt;Leyenda!$I$11,"ALTO",(IF(M430&lt;=Leyenda!$I$10,"MEDIO","BAJO")))),(IF(M430&lt;Leyenda!$J$11,"ALTO",(IF(M430&lt;=Leyenda!$J$10,"MEDIO","BAJO")))))</f>
        <v>BAJO</v>
      </c>
    </row>
    <row r="431">
      <c r="A431" s="8" t="s">
        <v>2830</v>
      </c>
      <c r="B431" s="9" t="s">
        <v>386</v>
      </c>
      <c r="C431" s="9" t="s">
        <v>132</v>
      </c>
      <c r="D431" s="9" t="s">
        <v>2727</v>
      </c>
      <c r="E431" s="10">
        <v>17.0</v>
      </c>
      <c r="F431" s="10">
        <v>16.5</v>
      </c>
      <c r="G431" s="10">
        <v>15.8</v>
      </c>
      <c r="H431" s="10">
        <v>17.3</v>
      </c>
      <c r="I431" s="10">
        <v>16.8</v>
      </c>
      <c r="J431" s="10">
        <v>17.8</v>
      </c>
      <c r="K431" s="10">
        <v>17.8</v>
      </c>
      <c r="L431" s="22"/>
      <c r="M431" s="11">
        <f t="shared" si="1"/>
        <v>17</v>
      </c>
      <c r="N431" s="11">
        <f t="shared" si="2"/>
        <v>17</v>
      </c>
      <c r="O431" s="23" t="str">
        <f t="shared" si="3"/>
        <v>APROBADO</v>
      </c>
      <c r="P431" s="23" t="str">
        <f>IF(OR(D431="Académica",D431="Empresa"),(IF(M431&lt;Leyenda!$I$11,"ALTO",(IF(M431&lt;=Leyenda!$I$10,"MEDIO","BAJO")))),(IF(M431&lt;Leyenda!$J$11,"ALTO",(IF(M431&lt;=Leyenda!$J$10,"MEDIO","BAJO")))))</f>
        <v>BAJO</v>
      </c>
    </row>
    <row r="432">
      <c r="A432" s="8" t="s">
        <v>2831</v>
      </c>
      <c r="B432" s="9" t="s">
        <v>601</v>
      </c>
      <c r="C432" s="9" t="s">
        <v>132</v>
      </c>
      <c r="D432" s="9" t="s">
        <v>23</v>
      </c>
      <c r="E432" s="10">
        <v>17.8</v>
      </c>
      <c r="F432" s="10">
        <v>18.0</v>
      </c>
      <c r="G432" s="10">
        <v>17.8</v>
      </c>
      <c r="H432" s="10">
        <v>18.5</v>
      </c>
      <c r="I432" s="10">
        <v>19.5</v>
      </c>
      <c r="J432" s="10">
        <v>17.8</v>
      </c>
      <c r="K432" s="10">
        <v>17.8</v>
      </c>
      <c r="L432" s="22"/>
      <c r="M432" s="11">
        <f t="shared" si="1"/>
        <v>18.17142857</v>
      </c>
      <c r="N432" s="11">
        <f t="shared" si="2"/>
        <v>18</v>
      </c>
      <c r="O432" s="23" t="str">
        <f t="shared" si="3"/>
        <v>APROBADO</v>
      </c>
      <c r="P432" s="23" t="str">
        <f>IF(OR(D432="Académica",D432="Empresa"),(IF(M432&lt;Leyenda!$I$11,"ALTO",(IF(M432&lt;=Leyenda!$I$10,"MEDIO","BAJO")))),(IF(M432&lt;Leyenda!$J$11,"ALTO",(IF(M432&lt;=Leyenda!$J$10,"MEDIO","BAJO")))))</f>
        <v>BAJO</v>
      </c>
    </row>
    <row r="433">
      <c r="A433" s="8" t="s">
        <v>2491</v>
      </c>
      <c r="B433" s="9" t="s">
        <v>386</v>
      </c>
      <c r="C433" s="9" t="s">
        <v>132</v>
      </c>
      <c r="D433" s="9" t="s">
        <v>23</v>
      </c>
      <c r="E433" s="10">
        <v>15.8</v>
      </c>
      <c r="F433" s="10">
        <v>16.5</v>
      </c>
      <c r="G433" s="10">
        <v>16.5</v>
      </c>
      <c r="H433" s="10">
        <v>17.0</v>
      </c>
      <c r="I433" s="10">
        <v>17.0</v>
      </c>
      <c r="J433" s="10">
        <v>13.8</v>
      </c>
      <c r="K433" s="10">
        <v>13.8</v>
      </c>
      <c r="L433" s="22"/>
      <c r="M433" s="11">
        <f t="shared" si="1"/>
        <v>15.77142857</v>
      </c>
      <c r="N433" s="11">
        <f t="shared" si="2"/>
        <v>16</v>
      </c>
      <c r="O433" s="23" t="str">
        <f t="shared" si="3"/>
        <v>APROBADO</v>
      </c>
      <c r="P433" s="23" t="str">
        <f>IF(OR(D433="Académica",D433="Empresa"),(IF(M433&lt;Leyenda!$I$11,"ALTO",(IF(M433&lt;=Leyenda!$I$10,"MEDIO","BAJO")))),(IF(M433&lt;Leyenda!$J$11,"ALTO",(IF(M433&lt;=Leyenda!$J$10,"MEDIO","BAJO")))))</f>
        <v>MEDIO</v>
      </c>
    </row>
    <row r="434">
      <c r="A434" s="8" t="s">
        <v>2318</v>
      </c>
      <c r="B434" s="9" t="s">
        <v>50</v>
      </c>
      <c r="C434" s="9" t="s">
        <v>132</v>
      </c>
      <c r="D434" s="9" t="s">
        <v>23</v>
      </c>
      <c r="E434" s="10">
        <v>18.7</v>
      </c>
      <c r="F434" s="10">
        <v>18.5</v>
      </c>
      <c r="G434" s="10">
        <v>18.5</v>
      </c>
      <c r="H434" s="10">
        <v>18.0</v>
      </c>
      <c r="I434" s="10">
        <v>18.0</v>
      </c>
      <c r="J434" s="10">
        <v>19.0</v>
      </c>
      <c r="K434" s="10">
        <v>19.0</v>
      </c>
      <c r="L434" s="22"/>
      <c r="M434" s="11">
        <f t="shared" si="1"/>
        <v>18.52857143</v>
      </c>
      <c r="N434" s="11">
        <f t="shared" si="2"/>
        <v>19</v>
      </c>
      <c r="O434" s="23" t="str">
        <f t="shared" si="3"/>
        <v>APROBADO</v>
      </c>
      <c r="P434" s="23" t="str">
        <f>IF(OR(D434="Académica",D434="Empresa"),(IF(M434&lt;Leyenda!$I$11,"ALTO",(IF(M434&lt;=Leyenda!$I$10,"MEDIO","BAJO")))),(IF(M434&lt;Leyenda!$J$11,"ALTO",(IF(M434&lt;=Leyenda!$J$10,"MEDIO","BAJO")))))</f>
        <v>BAJO</v>
      </c>
    </row>
    <row r="435">
      <c r="A435" s="8" t="s">
        <v>2330</v>
      </c>
      <c r="B435" s="9" t="s">
        <v>21</v>
      </c>
      <c r="C435" s="9" t="s">
        <v>132</v>
      </c>
      <c r="D435" s="9" t="s">
        <v>23</v>
      </c>
      <c r="E435" s="10">
        <v>19.3</v>
      </c>
      <c r="F435" s="10">
        <v>19.5</v>
      </c>
      <c r="G435" s="10">
        <v>18.5</v>
      </c>
      <c r="H435" s="10">
        <v>19.5</v>
      </c>
      <c r="I435" s="10">
        <v>19.5</v>
      </c>
      <c r="J435" s="10">
        <v>18.5</v>
      </c>
      <c r="K435" s="10">
        <v>18.5</v>
      </c>
      <c r="L435" s="22"/>
      <c r="M435" s="11">
        <f t="shared" si="1"/>
        <v>19.04285714</v>
      </c>
      <c r="N435" s="11">
        <f t="shared" si="2"/>
        <v>19</v>
      </c>
      <c r="O435" s="23" t="str">
        <f t="shared" si="3"/>
        <v>APROBADO</v>
      </c>
      <c r="P435" s="23" t="str">
        <f>IF(OR(D435="Académica",D435="Empresa"),(IF(M435&lt;Leyenda!$I$11,"ALTO",(IF(M435&lt;=Leyenda!$I$10,"MEDIO","BAJO")))),(IF(M435&lt;Leyenda!$J$11,"ALTO",(IF(M435&lt;=Leyenda!$J$10,"MEDIO","BAJO")))))</f>
        <v>BAJO</v>
      </c>
    </row>
    <row r="436">
      <c r="A436" s="8" t="s">
        <v>1877</v>
      </c>
      <c r="B436" s="9" t="s">
        <v>21</v>
      </c>
      <c r="C436" s="9" t="s">
        <v>132</v>
      </c>
      <c r="D436" s="9" t="s">
        <v>23</v>
      </c>
      <c r="E436" s="10">
        <v>18.0</v>
      </c>
      <c r="F436" s="10">
        <v>18.0</v>
      </c>
      <c r="G436" s="10">
        <v>18.0</v>
      </c>
      <c r="H436" s="10">
        <v>18.0</v>
      </c>
      <c r="I436" s="10">
        <v>18.5</v>
      </c>
      <c r="J436" s="10">
        <v>18.5</v>
      </c>
      <c r="K436" s="10">
        <v>18.5</v>
      </c>
      <c r="L436" s="22"/>
      <c r="M436" s="11">
        <f t="shared" si="1"/>
        <v>18.21428571</v>
      </c>
      <c r="N436" s="11">
        <f t="shared" si="2"/>
        <v>18</v>
      </c>
      <c r="O436" s="23" t="str">
        <f t="shared" si="3"/>
        <v>APROBADO</v>
      </c>
      <c r="P436" s="23" t="str">
        <f>IF(OR(D436="Académica",D436="Empresa"),(IF(M436&lt;Leyenda!$I$11,"ALTO",(IF(M436&lt;=Leyenda!$I$10,"MEDIO","BAJO")))),(IF(M436&lt;Leyenda!$J$11,"ALTO",(IF(M436&lt;=Leyenda!$J$10,"MEDIO","BAJO")))))</f>
        <v>BAJO</v>
      </c>
    </row>
    <row r="437">
      <c r="A437" s="8" t="s">
        <v>1042</v>
      </c>
      <c r="B437" s="9" t="s">
        <v>25</v>
      </c>
      <c r="C437" s="9" t="s">
        <v>132</v>
      </c>
      <c r="D437" s="9" t="s">
        <v>23</v>
      </c>
      <c r="E437" s="10">
        <v>18.7</v>
      </c>
      <c r="F437" s="10">
        <v>18.0</v>
      </c>
      <c r="G437" s="10">
        <v>18.5</v>
      </c>
      <c r="H437" s="10">
        <v>18.0</v>
      </c>
      <c r="I437" s="10">
        <v>18.0</v>
      </c>
      <c r="J437" s="10">
        <v>16.5</v>
      </c>
      <c r="K437" s="10">
        <v>16.5</v>
      </c>
      <c r="L437" s="22"/>
      <c r="M437" s="11">
        <f t="shared" si="1"/>
        <v>17.74285714</v>
      </c>
      <c r="N437" s="11">
        <f t="shared" si="2"/>
        <v>18</v>
      </c>
      <c r="O437" s="23" t="str">
        <f t="shared" si="3"/>
        <v>APROBADO</v>
      </c>
      <c r="P437" s="23" t="str">
        <f>IF(OR(D437="Académica",D437="Empresa"),(IF(M437&lt;Leyenda!$I$11,"ALTO",(IF(M437&lt;=Leyenda!$I$10,"MEDIO","BAJO")))),(IF(M437&lt;Leyenda!$J$11,"ALTO",(IF(M437&lt;=Leyenda!$J$10,"MEDIO","BAJO")))))</f>
        <v>BAJO</v>
      </c>
    </row>
    <row r="438">
      <c r="A438" s="8" t="s">
        <v>2637</v>
      </c>
      <c r="B438" s="9" t="s">
        <v>25</v>
      </c>
      <c r="C438" s="9" t="s">
        <v>132</v>
      </c>
      <c r="D438" s="9" t="s">
        <v>2727</v>
      </c>
      <c r="E438" s="10">
        <v>18.0</v>
      </c>
      <c r="F438" s="10">
        <v>16.0</v>
      </c>
      <c r="G438" s="10">
        <v>18.0</v>
      </c>
      <c r="H438" s="10">
        <v>18.0</v>
      </c>
      <c r="I438" s="10">
        <v>16.0</v>
      </c>
      <c r="J438" s="10">
        <v>16.0</v>
      </c>
      <c r="K438" s="10">
        <v>16.0</v>
      </c>
      <c r="L438" s="22"/>
      <c r="M438" s="11">
        <f t="shared" si="1"/>
        <v>16.85714286</v>
      </c>
      <c r="N438" s="11">
        <f t="shared" si="2"/>
        <v>17</v>
      </c>
      <c r="O438" s="23" t="str">
        <f t="shared" si="3"/>
        <v>APROBADO</v>
      </c>
      <c r="P438" s="23" t="str">
        <f>IF(OR(D438="Académica",D438="Empresa"),(IF(M438&lt;Leyenda!$I$11,"ALTO",(IF(M438&lt;=Leyenda!$I$10,"MEDIO","BAJO")))),(IF(M438&lt;Leyenda!$J$11,"ALTO",(IF(M438&lt;=Leyenda!$J$10,"MEDIO","BAJO")))))</f>
        <v>BAJO</v>
      </c>
    </row>
    <row r="439">
      <c r="A439" s="8" t="s">
        <v>2334</v>
      </c>
      <c r="B439" s="9" t="s">
        <v>17</v>
      </c>
      <c r="C439" s="9" t="s">
        <v>132</v>
      </c>
      <c r="D439" s="9" t="s">
        <v>2787</v>
      </c>
      <c r="E439" s="10">
        <v>16.8</v>
      </c>
      <c r="F439" s="10">
        <v>18.5</v>
      </c>
      <c r="G439" s="10">
        <v>16.5</v>
      </c>
      <c r="H439" s="10">
        <v>16.5</v>
      </c>
      <c r="I439" s="10">
        <v>16.8</v>
      </c>
      <c r="J439" s="10">
        <v>18.3</v>
      </c>
      <c r="K439" s="10">
        <v>18.3</v>
      </c>
      <c r="L439" s="22"/>
      <c r="M439" s="11">
        <f t="shared" si="1"/>
        <v>17.38571429</v>
      </c>
      <c r="N439" s="11">
        <f t="shared" si="2"/>
        <v>17</v>
      </c>
      <c r="O439" s="23" t="str">
        <f t="shared" si="3"/>
        <v>APROBADO</v>
      </c>
      <c r="P439" s="23" t="str">
        <f>IF(OR(D439="Académica",D439="Empresa"),(IF(M439&lt;Leyenda!$I$11,"ALTO",(IF(M439&lt;=Leyenda!$I$10,"MEDIO","BAJO")))),(IF(M439&lt;Leyenda!$J$11,"ALTO",(IF(M439&lt;=Leyenda!$J$10,"MEDIO","BAJO")))))</f>
        <v>BAJO</v>
      </c>
    </row>
    <row r="440">
      <c r="A440" s="8" t="s">
        <v>2336</v>
      </c>
      <c r="B440" s="9" t="s">
        <v>17</v>
      </c>
      <c r="C440" s="9" t="s">
        <v>132</v>
      </c>
      <c r="D440" s="9" t="s">
        <v>23</v>
      </c>
      <c r="E440" s="10">
        <v>17.3</v>
      </c>
      <c r="F440" s="10">
        <v>16.5</v>
      </c>
      <c r="G440" s="10">
        <v>15.5</v>
      </c>
      <c r="H440" s="10">
        <v>16.8</v>
      </c>
      <c r="I440" s="10">
        <v>16.3</v>
      </c>
      <c r="J440" s="10">
        <v>17.5</v>
      </c>
      <c r="K440" s="10">
        <v>17.5</v>
      </c>
      <c r="L440" s="22"/>
      <c r="M440" s="11">
        <f t="shared" si="1"/>
        <v>16.77142857</v>
      </c>
      <c r="N440" s="11">
        <f t="shared" si="2"/>
        <v>17</v>
      </c>
      <c r="O440" s="23" t="str">
        <f t="shared" si="3"/>
        <v>APROBADO</v>
      </c>
      <c r="P440" s="23" t="str">
        <f>IF(OR(D440="Académica",D440="Empresa"),(IF(M440&lt;Leyenda!$I$11,"ALTO",(IF(M440&lt;=Leyenda!$I$10,"MEDIO","BAJO")))),(IF(M440&lt;Leyenda!$J$11,"ALTO",(IF(M440&lt;=Leyenda!$J$10,"MEDIO","BAJO")))))</f>
        <v>BAJO</v>
      </c>
    </row>
    <row r="441">
      <c r="A441" s="8" t="s">
        <v>1614</v>
      </c>
      <c r="B441" s="9" t="s">
        <v>21</v>
      </c>
      <c r="C441" s="9" t="s">
        <v>132</v>
      </c>
      <c r="D441" s="9" t="s">
        <v>23</v>
      </c>
      <c r="E441" s="10">
        <v>18.0</v>
      </c>
      <c r="F441" s="10">
        <v>18.0</v>
      </c>
      <c r="G441" s="10">
        <v>18.0</v>
      </c>
      <c r="H441" s="10">
        <v>16.0</v>
      </c>
      <c r="I441" s="10">
        <v>18.0</v>
      </c>
      <c r="J441" s="10">
        <v>18.5</v>
      </c>
      <c r="K441" s="10">
        <v>18.5</v>
      </c>
      <c r="L441" s="22"/>
      <c r="M441" s="11">
        <f t="shared" si="1"/>
        <v>17.85714286</v>
      </c>
      <c r="N441" s="11">
        <f t="shared" si="2"/>
        <v>18</v>
      </c>
      <c r="O441" s="23" t="str">
        <f t="shared" si="3"/>
        <v>APROBADO</v>
      </c>
      <c r="P441" s="23" t="str">
        <f>IF(OR(D441="Académica",D441="Empresa"),(IF(M441&lt;Leyenda!$I$11,"ALTO",(IF(M441&lt;=Leyenda!$I$10,"MEDIO","BAJO")))),(IF(M441&lt;Leyenda!$J$11,"ALTO",(IF(M441&lt;=Leyenda!$J$10,"MEDIO","BAJO")))))</f>
        <v>BAJO</v>
      </c>
    </row>
    <row r="442">
      <c r="A442" s="8" t="s">
        <v>2492</v>
      </c>
      <c r="B442" s="9" t="s">
        <v>386</v>
      </c>
      <c r="C442" s="9" t="s">
        <v>132</v>
      </c>
      <c r="D442" s="9" t="s">
        <v>23</v>
      </c>
      <c r="E442" s="10">
        <v>18.3</v>
      </c>
      <c r="F442" s="10">
        <v>18.3</v>
      </c>
      <c r="G442" s="10">
        <v>17.0</v>
      </c>
      <c r="H442" s="10">
        <v>18.0</v>
      </c>
      <c r="I442" s="10">
        <v>18.0</v>
      </c>
      <c r="J442" s="10">
        <v>17.5</v>
      </c>
      <c r="K442" s="10">
        <v>17.5</v>
      </c>
      <c r="L442" s="22"/>
      <c r="M442" s="11">
        <f t="shared" si="1"/>
        <v>17.8</v>
      </c>
      <c r="N442" s="11">
        <f t="shared" si="2"/>
        <v>18</v>
      </c>
      <c r="O442" s="23" t="str">
        <f t="shared" si="3"/>
        <v>APROBADO</v>
      </c>
      <c r="P442" s="23" t="str">
        <f>IF(OR(D442="Académica",D442="Empresa"),(IF(M442&lt;Leyenda!$I$11,"ALTO",(IF(M442&lt;=Leyenda!$I$10,"MEDIO","BAJO")))),(IF(M442&lt;Leyenda!$J$11,"ALTO",(IF(M442&lt;=Leyenda!$J$10,"MEDIO","BAJO")))))</f>
        <v>BAJO</v>
      </c>
    </row>
    <row r="443">
      <c r="A443" s="8" t="s">
        <v>2832</v>
      </c>
      <c r="B443" s="9" t="s">
        <v>21</v>
      </c>
      <c r="C443" s="9" t="s">
        <v>132</v>
      </c>
      <c r="D443" s="9" t="s">
        <v>23</v>
      </c>
      <c r="E443" s="10">
        <v>18.0</v>
      </c>
      <c r="F443" s="10">
        <v>16.0</v>
      </c>
      <c r="G443" s="10">
        <v>18.0</v>
      </c>
      <c r="H443" s="10">
        <v>18.0</v>
      </c>
      <c r="I443" s="10">
        <v>16.0</v>
      </c>
      <c r="J443" s="10">
        <v>18.0</v>
      </c>
      <c r="K443" s="10">
        <v>18.0</v>
      </c>
      <c r="L443" s="22"/>
      <c r="M443" s="11">
        <f t="shared" si="1"/>
        <v>17.42857143</v>
      </c>
      <c r="N443" s="11">
        <f t="shared" si="2"/>
        <v>17</v>
      </c>
      <c r="O443" s="23" t="str">
        <f t="shared" si="3"/>
        <v>APROBADO</v>
      </c>
      <c r="P443" s="23" t="str">
        <f>IF(OR(D443="Académica",D443="Empresa"),(IF(M443&lt;Leyenda!$I$11,"ALTO",(IF(M443&lt;=Leyenda!$I$10,"MEDIO","BAJO")))),(IF(M443&lt;Leyenda!$J$11,"ALTO",(IF(M443&lt;=Leyenda!$J$10,"MEDIO","BAJO")))))</f>
        <v>BAJO</v>
      </c>
    </row>
    <row r="444">
      <c r="A444" s="8" t="s">
        <v>1540</v>
      </c>
      <c r="B444" s="9" t="s">
        <v>21</v>
      </c>
      <c r="C444" s="9" t="s">
        <v>132</v>
      </c>
      <c r="D444" s="9" t="s">
        <v>23</v>
      </c>
      <c r="E444" s="10">
        <v>18.0</v>
      </c>
      <c r="F444" s="10">
        <v>18.0</v>
      </c>
      <c r="G444" s="10">
        <v>16.0</v>
      </c>
      <c r="H444" s="10">
        <v>18.5</v>
      </c>
      <c r="I444" s="10">
        <v>18.5</v>
      </c>
      <c r="J444" s="10">
        <v>18.5</v>
      </c>
      <c r="K444" s="10">
        <v>18.5</v>
      </c>
      <c r="L444" s="22"/>
      <c r="M444" s="11">
        <f t="shared" si="1"/>
        <v>18</v>
      </c>
      <c r="N444" s="11">
        <f t="shared" si="2"/>
        <v>18</v>
      </c>
      <c r="O444" s="23" t="str">
        <f t="shared" si="3"/>
        <v>APROBADO</v>
      </c>
      <c r="P444" s="23" t="str">
        <f>IF(OR(D444="Académica",D444="Empresa"),(IF(M444&lt;Leyenda!$I$11,"ALTO",(IF(M444&lt;=Leyenda!$I$10,"MEDIO","BAJO")))),(IF(M444&lt;Leyenda!$J$11,"ALTO",(IF(M444&lt;=Leyenda!$J$10,"MEDIO","BAJO")))))</f>
        <v>BAJO</v>
      </c>
    </row>
    <row r="445">
      <c r="A445" s="8" t="s">
        <v>2833</v>
      </c>
      <c r="B445" s="9" t="s">
        <v>25</v>
      </c>
      <c r="C445" s="9" t="s">
        <v>132</v>
      </c>
      <c r="D445" s="9" t="s">
        <v>23</v>
      </c>
      <c r="E445" s="10">
        <v>20.0</v>
      </c>
      <c r="F445" s="10">
        <v>19.0</v>
      </c>
      <c r="G445" s="10">
        <v>19.0</v>
      </c>
      <c r="H445" s="10">
        <v>19.0</v>
      </c>
      <c r="I445" s="10">
        <v>19.5</v>
      </c>
      <c r="J445" s="10">
        <v>18.5</v>
      </c>
      <c r="K445" s="10">
        <v>18.5</v>
      </c>
      <c r="L445" s="22"/>
      <c r="M445" s="11">
        <f t="shared" si="1"/>
        <v>19.07142857</v>
      </c>
      <c r="N445" s="11">
        <f t="shared" si="2"/>
        <v>19</v>
      </c>
      <c r="O445" s="23" t="str">
        <f t="shared" si="3"/>
        <v>APROBADO</v>
      </c>
      <c r="P445" s="23" t="str">
        <f>IF(OR(D445="Académica",D445="Empresa"),(IF(M445&lt;Leyenda!$I$11,"ALTO",(IF(M445&lt;=Leyenda!$I$10,"MEDIO","BAJO")))),(IF(M445&lt;Leyenda!$J$11,"ALTO",(IF(M445&lt;=Leyenda!$J$10,"MEDIO","BAJO")))))</f>
        <v>BAJO</v>
      </c>
    </row>
    <row r="446">
      <c r="A446" s="8" t="s">
        <v>1473</v>
      </c>
      <c r="B446" s="9" t="s">
        <v>25</v>
      </c>
      <c r="C446" s="9" t="s">
        <v>132</v>
      </c>
      <c r="D446" s="9" t="s">
        <v>23</v>
      </c>
      <c r="E446" s="10">
        <v>18.7</v>
      </c>
      <c r="F446" s="10">
        <v>18.0</v>
      </c>
      <c r="G446" s="10">
        <v>18.0</v>
      </c>
      <c r="H446" s="10">
        <v>18.0</v>
      </c>
      <c r="I446" s="10">
        <v>18.0</v>
      </c>
      <c r="J446" s="10">
        <v>16.5</v>
      </c>
      <c r="K446" s="10">
        <v>16.5</v>
      </c>
      <c r="L446" s="22"/>
      <c r="M446" s="11">
        <f t="shared" si="1"/>
        <v>17.67142857</v>
      </c>
      <c r="N446" s="11">
        <f t="shared" si="2"/>
        <v>18</v>
      </c>
      <c r="O446" s="23" t="str">
        <f t="shared" si="3"/>
        <v>APROBADO</v>
      </c>
      <c r="P446" s="23" t="str">
        <f>IF(OR(D446="Académica",D446="Empresa"),(IF(M446&lt;Leyenda!$I$11,"ALTO",(IF(M446&lt;=Leyenda!$I$10,"MEDIO","BAJO")))),(IF(M446&lt;Leyenda!$J$11,"ALTO",(IF(M446&lt;=Leyenda!$J$10,"MEDIO","BAJO")))))</f>
        <v>BAJO</v>
      </c>
    </row>
    <row r="447">
      <c r="A447" s="8" t="s">
        <v>2834</v>
      </c>
      <c r="B447" s="9" t="s">
        <v>17</v>
      </c>
      <c r="C447" s="9" t="s">
        <v>132</v>
      </c>
      <c r="D447" s="9" t="s">
        <v>23</v>
      </c>
      <c r="E447" s="10">
        <v>11.8</v>
      </c>
      <c r="F447" s="10">
        <v>12.0</v>
      </c>
      <c r="G447" s="10">
        <v>13.5</v>
      </c>
      <c r="H447" s="10">
        <v>13.3</v>
      </c>
      <c r="I447" s="10">
        <v>12.3</v>
      </c>
      <c r="J447" s="10">
        <v>15.3</v>
      </c>
      <c r="K447" s="10">
        <v>15.3</v>
      </c>
      <c r="L447" s="22"/>
      <c r="M447" s="11">
        <f t="shared" si="1"/>
        <v>13.35714286</v>
      </c>
      <c r="N447" s="11">
        <f t="shared" si="2"/>
        <v>13</v>
      </c>
      <c r="O447" s="23" t="str">
        <f t="shared" si="3"/>
        <v>APROBADO</v>
      </c>
      <c r="P447" s="23" t="str">
        <f>IF(OR(D447="Académica",D447="Empresa"),(IF(M447&lt;Leyenda!$I$11,"ALTO",(IF(M447&lt;=Leyenda!$I$10,"MEDIO","BAJO")))),(IF(M447&lt;Leyenda!$J$11,"ALTO",(IF(M447&lt;=Leyenda!$J$10,"MEDIO","BAJO")))))</f>
        <v>ALTO</v>
      </c>
    </row>
    <row r="448">
      <c r="A448" s="8" t="s">
        <v>1157</v>
      </c>
      <c r="B448" s="9" t="s">
        <v>21</v>
      </c>
      <c r="C448" s="9" t="s">
        <v>132</v>
      </c>
      <c r="D448" s="9" t="s">
        <v>23</v>
      </c>
      <c r="E448" s="10">
        <v>20.0</v>
      </c>
      <c r="F448" s="10">
        <v>19.5</v>
      </c>
      <c r="G448" s="10">
        <v>19.0</v>
      </c>
      <c r="H448" s="10">
        <v>19.5</v>
      </c>
      <c r="I448" s="10">
        <v>20.0</v>
      </c>
      <c r="J448" s="10">
        <v>19.0</v>
      </c>
      <c r="K448" s="10">
        <v>19.0</v>
      </c>
      <c r="L448" s="22"/>
      <c r="M448" s="11">
        <f t="shared" si="1"/>
        <v>19.42857143</v>
      </c>
      <c r="N448" s="11">
        <f t="shared" si="2"/>
        <v>19</v>
      </c>
      <c r="O448" s="23" t="str">
        <f t="shared" si="3"/>
        <v>APROBADO</v>
      </c>
      <c r="P448" s="23" t="str">
        <f>IF(OR(D448="Académica",D448="Empresa"),(IF(M448&lt;Leyenda!$I$11,"ALTO",(IF(M448&lt;=Leyenda!$I$10,"MEDIO","BAJO")))),(IF(M448&lt;Leyenda!$J$11,"ALTO",(IF(M448&lt;=Leyenda!$J$10,"MEDIO","BAJO")))))</f>
        <v>BAJO</v>
      </c>
    </row>
    <row r="449">
      <c r="A449" s="8" t="s">
        <v>2362</v>
      </c>
      <c r="B449" s="9" t="s">
        <v>21</v>
      </c>
      <c r="C449" s="9" t="s">
        <v>132</v>
      </c>
      <c r="D449" s="9" t="s">
        <v>23</v>
      </c>
      <c r="E449" s="10">
        <v>19.3</v>
      </c>
      <c r="F449" s="10">
        <v>20.0</v>
      </c>
      <c r="G449" s="10">
        <v>18.0</v>
      </c>
      <c r="H449" s="10">
        <v>19.5</v>
      </c>
      <c r="I449" s="10">
        <v>20.0</v>
      </c>
      <c r="J449" s="10">
        <v>18.5</v>
      </c>
      <c r="K449" s="10">
        <v>18.5</v>
      </c>
      <c r="L449" s="22"/>
      <c r="M449" s="11">
        <f t="shared" si="1"/>
        <v>19.11428571</v>
      </c>
      <c r="N449" s="11">
        <f t="shared" si="2"/>
        <v>19</v>
      </c>
      <c r="O449" s="23" t="str">
        <f t="shared" si="3"/>
        <v>APROBADO</v>
      </c>
      <c r="P449" s="23" t="str">
        <f>IF(OR(D449="Académica",D449="Empresa"),(IF(M449&lt;Leyenda!$I$11,"ALTO",(IF(M449&lt;=Leyenda!$I$10,"MEDIO","BAJO")))),(IF(M449&lt;Leyenda!$J$11,"ALTO",(IF(M449&lt;=Leyenda!$J$10,"MEDIO","BAJO")))))</f>
        <v>BAJO</v>
      </c>
    </row>
    <row r="450">
      <c r="A450" s="8" t="s">
        <v>2365</v>
      </c>
      <c r="B450" s="9" t="s">
        <v>17</v>
      </c>
      <c r="C450" s="9" t="s">
        <v>132</v>
      </c>
      <c r="D450" s="9" t="s">
        <v>23</v>
      </c>
      <c r="E450" s="10">
        <v>16.5</v>
      </c>
      <c r="F450" s="10">
        <v>16.5</v>
      </c>
      <c r="G450" s="10">
        <v>15.3</v>
      </c>
      <c r="H450" s="10">
        <v>16.3</v>
      </c>
      <c r="I450" s="10">
        <v>16.0</v>
      </c>
      <c r="J450" s="10">
        <v>18.0</v>
      </c>
      <c r="K450" s="10">
        <v>18.0</v>
      </c>
      <c r="L450" s="22"/>
      <c r="M450" s="11">
        <f t="shared" si="1"/>
        <v>16.65714286</v>
      </c>
      <c r="N450" s="11">
        <f t="shared" si="2"/>
        <v>17</v>
      </c>
      <c r="O450" s="23" t="str">
        <f t="shared" si="3"/>
        <v>APROBADO</v>
      </c>
      <c r="P450" s="23" t="str">
        <f>IF(OR(D450="Académica",D450="Empresa"),(IF(M450&lt;Leyenda!$I$11,"ALTO",(IF(M450&lt;=Leyenda!$I$10,"MEDIO","BAJO")))),(IF(M450&lt;Leyenda!$J$11,"ALTO",(IF(M450&lt;=Leyenda!$J$10,"MEDIO","BAJO")))))</f>
        <v>BAJO</v>
      </c>
    </row>
    <row r="451">
      <c r="A451" s="8" t="s">
        <v>1820</v>
      </c>
      <c r="B451" s="9" t="s">
        <v>40</v>
      </c>
      <c r="C451" s="9" t="s">
        <v>132</v>
      </c>
      <c r="D451" s="9" t="s">
        <v>23</v>
      </c>
      <c r="E451" s="10">
        <v>15.3</v>
      </c>
      <c r="F451" s="10">
        <v>16.0</v>
      </c>
      <c r="G451" s="10">
        <v>18.0</v>
      </c>
      <c r="H451" s="10">
        <v>18.0</v>
      </c>
      <c r="I451" s="10">
        <v>18.0</v>
      </c>
      <c r="J451" s="10">
        <v>14.8</v>
      </c>
      <c r="K451" s="10">
        <v>14.8</v>
      </c>
      <c r="L451" s="22"/>
      <c r="M451" s="11">
        <f t="shared" si="1"/>
        <v>16.41428571</v>
      </c>
      <c r="N451" s="11">
        <f t="shared" si="2"/>
        <v>16</v>
      </c>
      <c r="O451" s="23" t="str">
        <f t="shared" si="3"/>
        <v>APROBADO</v>
      </c>
      <c r="P451" s="23" t="str">
        <f>IF(OR(D451="Académica",D451="Empresa"),(IF(M451&lt;Leyenda!$I$11,"ALTO",(IF(M451&lt;=Leyenda!$I$10,"MEDIO","BAJO")))),(IF(M451&lt;Leyenda!$J$11,"ALTO",(IF(M451&lt;=Leyenda!$J$10,"MEDIO","BAJO")))))</f>
        <v>MEDIO</v>
      </c>
    </row>
    <row r="452">
      <c r="A452" s="8" t="s">
        <v>827</v>
      </c>
      <c r="B452" s="9" t="s">
        <v>28</v>
      </c>
      <c r="C452" s="9" t="s">
        <v>132</v>
      </c>
      <c r="D452" s="9" t="s">
        <v>23</v>
      </c>
      <c r="E452" s="10">
        <v>18.0</v>
      </c>
      <c r="F452" s="10">
        <v>16.0</v>
      </c>
      <c r="G452" s="10">
        <v>16.0</v>
      </c>
      <c r="H452" s="10">
        <v>18.0</v>
      </c>
      <c r="I452" s="10">
        <v>18.5</v>
      </c>
      <c r="J452" s="10">
        <v>18.5</v>
      </c>
      <c r="K452" s="10">
        <v>18.5</v>
      </c>
      <c r="L452" s="22"/>
      <c r="M452" s="11">
        <f t="shared" si="1"/>
        <v>17.64285714</v>
      </c>
      <c r="N452" s="11">
        <f t="shared" si="2"/>
        <v>18</v>
      </c>
      <c r="O452" s="23" t="str">
        <f t="shared" si="3"/>
        <v>APROBADO</v>
      </c>
      <c r="P452" s="23" t="str">
        <f>IF(OR(D452="Académica",D452="Empresa"),(IF(M452&lt;Leyenda!$I$11,"ALTO",(IF(M452&lt;=Leyenda!$I$10,"MEDIO","BAJO")))),(IF(M452&lt;Leyenda!$J$11,"ALTO",(IF(M452&lt;=Leyenda!$J$10,"MEDIO","BAJO")))))</f>
        <v>BAJO</v>
      </c>
    </row>
    <row r="453">
      <c r="A453" s="8" t="s">
        <v>1927</v>
      </c>
      <c r="B453" s="9" t="s">
        <v>28</v>
      </c>
      <c r="C453" s="9" t="s">
        <v>132</v>
      </c>
      <c r="D453" s="9" t="s">
        <v>23</v>
      </c>
      <c r="E453" s="10">
        <v>18.0</v>
      </c>
      <c r="F453" s="10">
        <v>18.0</v>
      </c>
      <c r="G453" s="10">
        <v>18.0</v>
      </c>
      <c r="H453" s="10">
        <v>18.0</v>
      </c>
      <c r="I453" s="10">
        <v>18.5</v>
      </c>
      <c r="J453" s="10">
        <v>19.0</v>
      </c>
      <c r="K453" s="10">
        <v>19.0</v>
      </c>
      <c r="L453" s="22"/>
      <c r="M453" s="11">
        <f t="shared" si="1"/>
        <v>18.35714286</v>
      </c>
      <c r="N453" s="11">
        <f t="shared" si="2"/>
        <v>18</v>
      </c>
      <c r="O453" s="23" t="str">
        <f t="shared" si="3"/>
        <v>APROBADO</v>
      </c>
      <c r="P453" s="23" t="str">
        <f>IF(OR(D453="Académica",D453="Empresa"),(IF(M453&lt;Leyenda!$I$11,"ALTO",(IF(M453&lt;=Leyenda!$I$10,"MEDIO","BAJO")))),(IF(M453&lt;Leyenda!$J$11,"ALTO",(IF(M453&lt;=Leyenda!$J$10,"MEDIO","BAJO")))))</f>
        <v>BAJO</v>
      </c>
    </row>
    <row r="454">
      <c r="A454" s="8" t="s">
        <v>2379</v>
      </c>
      <c r="B454" s="9" t="s">
        <v>21</v>
      </c>
      <c r="C454" s="9" t="s">
        <v>132</v>
      </c>
      <c r="D454" s="9" t="s">
        <v>2727</v>
      </c>
      <c r="E454" s="10">
        <v>18.0</v>
      </c>
      <c r="F454" s="10">
        <v>18.0</v>
      </c>
      <c r="G454" s="10">
        <v>18.0</v>
      </c>
      <c r="H454" s="10">
        <v>18.0</v>
      </c>
      <c r="I454" s="10">
        <v>18.5</v>
      </c>
      <c r="J454" s="10">
        <v>18.5</v>
      </c>
      <c r="K454" s="10">
        <v>18.5</v>
      </c>
      <c r="L454" s="22"/>
      <c r="M454" s="11">
        <f t="shared" si="1"/>
        <v>18.21428571</v>
      </c>
      <c r="N454" s="11">
        <f t="shared" si="2"/>
        <v>18</v>
      </c>
      <c r="O454" s="23" t="str">
        <f t="shared" si="3"/>
        <v>APROBADO</v>
      </c>
      <c r="P454" s="23" t="str">
        <f>IF(OR(D454="Académica",D454="Empresa"),(IF(M454&lt;Leyenda!$I$11,"ALTO",(IF(M454&lt;=Leyenda!$I$10,"MEDIO","BAJO")))),(IF(M454&lt;Leyenda!$J$11,"ALTO",(IF(M454&lt;=Leyenda!$J$10,"MEDIO","BAJO")))))</f>
        <v>BAJO</v>
      </c>
    </row>
    <row r="455">
      <c r="A455" s="8" t="s">
        <v>1175</v>
      </c>
      <c r="B455" s="9" t="s">
        <v>40</v>
      </c>
      <c r="C455" s="9" t="s">
        <v>132</v>
      </c>
      <c r="D455" s="9" t="s">
        <v>2727</v>
      </c>
      <c r="E455" s="10">
        <v>18.7</v>
      </c>
      <c r="F455" s="10">
        <v>18.0</v>
      </c>
      <c r="G455" s="10">
        <v>19.0</v>
      </c>
      <c r="H455" s="10">
        <v>18.0</v>
      </c>
      <c r="I455" s="10">
        <v>18.5</v>
      </c>
      <c r="J455" s="10">
        <v>18.5</v>
      </c>
      <c r="K455" s="10">
        <v>18.5</v>
      </c>
      <c r="L455" s="22"/>
      <c r="M455" s="11">
        <f t="shared" si="1"/>
        <v>18.45714286</v>
      </c>
      <c r="N455" s="11">
        <f t="shared" si="2"/>
        <v>18</v>
      </c>
      <c r="O455" s="23" t="str">
        <f t="shared" si="3"/>
        <v>APROBADO</v>
      </c>
      <c r="P455" s="23" t="str">
        <f>IF(OR(D455="Académica",D455="Empresa"),(IF(M455&lt;Leyenda!$I$11,"ALTO",(IF(M455&lt;=Leyenda!$I$10,"MEDIO","BAJO")))),(IF(M455&lt;Leyenda!$J$11,"ALTO",(IF(M455&lt;=Leyenda!$J$10,"MEDIO","BAJO")))))</f>
        <v>BAJO</v>
      </c>
    </row>
    <row r="456">
      <c r="A456" s="8" t="s">
        <v>2057</v>
      </c>
      <c r="B456" s="9" t="s">
        <v>90</v>
      </c>
      <c r="C456" s="9" t="s">
        <v>132</v>
      </c>
      <c r="D456" s="9" t="s">
        <v>23</v>
      </c>
      <c r="E456" s="10">
        <v>18.7</v>
      </c>
      <c r="F456" s="10">
        <v>18.5</v>
      </c>
      <c r="G456" s="10">
        <v>18.5</v>
      </c>
      <c r="H456" s="10">
        <v>18.0</v>
      </c>
      <c r="I456" s="10">
        <v>18.0</v>
      </c>
      <c r="J456" s="10">
        <v>18.5</v>
      </c>
      <c r="K456" s="10">
        <v>18.5</v>
      </c>
      <c r="L456" s="22"/>
      <c r="M456" s="11">
        <f t="shared" si="1"/>
        <v>18.38571429</v>
      </c>
      <c r="N456" s="11">
        <f t="shared" si="2"/>
        <v>18</v>
      </c>
      <c r="O456" s="23" t="str">
        <f t="shared" si="3"/>
        <v>APROBADO</v>
      </c>
      <c r="P456" s="23" t="str">
        <f>IF(OR(D456="Académica",D456="Empresa"),(IF(M456&lt;Leyenda!$I$11,"ALTO",(IF(M456&lt;=Leyenda!$I$10,"MEDIO","BAJO")))),(IF(M456&lt;Leyenda!$J$11,"ALTO",(IF(M456&lt;=Leyenda!$J$10,"MEDIO","BAJO")))))</f>
        <v>BAJO</v>
      </c>
    </row>
    <row r="457">
      <c r="A457" s="8" t="s">
        <v>1599</v>
      </c>
      <c r="B457" s="9" t="s">
        <v>90</v>
      </c>
      <c r="C457" s="9" t="s">
        <v>132</v>
      </c>
      <c r="D457" s="9" t="s">
        <v>23</v>
      </c>
      <c r="E457" s="10">
        <v>18.7</v>
      </c>
      <c r="F457" s="10">
        <v>18.5</v>
      </c>
      <c r="G457" s="10">
        <v>19.0</v>
      </c>
      <c r="H457" s="10">
        <v>18.5</v>
      </c>
      <c r="I457" s="10">
        <v>19.0</v>
      </c>
      <c r="J457" s="10">
        <v>18.5</v>
      </c>
      <c r="K457" s="10">
        <v>18.5</v>
      </c>
      <c r="L457" s="22"/>
      <c r="M457" s="11">
        <f t="shared" si="1"/>
        <v>18.67142857</v>
      </c>
      <c r="N457" s="11">
        <f t="shared" si="2"/>
        <v>19</v>
      </c>
      <c r="O457" s="23" t="str">
        <f t="shared" si="3"/>
        <v>APROBADO</v>
      </c>
      <c r="P457" s="23" t="str">
        <f>IF(OR(D457="Académica",D457="Empresa"),(IF(M457&lt;Leyenda!$I$11,"ALTO",(IF(M457&lt;=Leyenda!$I$10,"MEDIO","BAJO")))),(IF(M457&lt;Leyenda!$J$11,"ALTO",(IF(M457&lt;=Leyenda!$J$10,"MEDIO","BAJO")))))</f>
        <v>BAJO</v>
      </c>
    </row>
    <row r="458">
      <c r="A458" s="8" t="s">
        <v>1495</v>
      </c>
      <c r="B458" s="9" t="s">
        <v>50</v>
      </c>
      <c r="C458" s="9" t="s">
        <v>132</v>
      </c>
      <c r="D458" s="9" t="s">
        <v>23</v>
      </c>
      <c r="E458" s="10">
        <v>18.7</v>
      </c>
      <c r="F458" s="10">
        <v>18.0</v>
      </c>
      <c r="G458" s="10">
        <v>18.5</v>
      </c>
      <c r="H458" s="10">
        <v>18.0</v>
      </c>
      <c r="I458" s="10">
        <v>18.0</v>
      </c>
      <c r="J458" s="10">
        <v>19.0</v>
      </c>
      <c r="K458" s="10">
        <v>19.0</v>
      </c>
      <c r="L458" s="22"/>
      <c r="M458" s="11">
        <f t="shared" si="1"/>
        <v>18.45714286</v>
      </c>
      <c r="N458" s="11">
        <f t="shared" si="2"/>
        <v>18</v>
      </c>
      <c r="O458" s="23" t="str">
        <f t="shared" si="3"/>
        <v>APROBADO</v>
      </c>
      <c r="P458" s="23" t="str">
        <f>IF(OR(D458="Académica",D458="Empresa"),(IF(M458&lt;Leyenda!$I$11,"ALTO",(IF(M458&lt;=Leyenda!$I$10,"MEDIO","BAJO")))),(IF(M458&lt;Leyenda!$J$11,"ALTO",(IF(M458&lt;=Leyenda!$J$10,"MEDIO","BAJO")))))</f>
        <v>BAJO</v>
      </c>
    </row>
    <row r="459">
      <c r="A459" s="8" t="s">
        <v>2042</v>
      </c>
      <c r="B459" s="9" t="s">
        <v>50</v>
      </c>
      <c r="C459" s="9" t="s">
        <v>132</v>
      </c>
      <c r="D459" s="9" t="s">
        <v>23</v>
      </c>
      <c r="E459" s="10">
        <v>19.3</v>
      </c>
      <c r="F459" s="10">
        <v>18.0</v>
      </c>
      <c r="G459" s="10">
        <v>18.5</v>
      </c>
      <c r="H459" s="10">
        <v>18.5</v>
      </c>
      <c r="I459" s="10">
        <v>18.0</v>
      </c>
      <c r="J459" s="10">
        <v>18.5</v>
      </c>
      <c r="K459" s="10">
        <v>18.5</v>
      </c>
      <c r="L459" s="22"/>
      <c r="M459" s="11">
        <f t="shared" si="1"/>
        <v>18.47142857</v>
      </c>
      <c r="N459" s="11">
        <f t="shared" si="2"/>
        <v>18</v>
      </c>
      <c r="O459" s="23" t="str">
        <f t="shared" si="3"/>
        <v>APROBADO</v>
      </c>
      <c r="P459" s="23" t="str">
        <f>IF(OR(D459="Académica",D459="Empresa"),(IF(M459&lt;Leyenda!$I$11,"ALTO",(IF(M459&lt;=Leyenda!$I$10,"MEDIO","BAJO")))),(IF(M459&lt;Leyenda!$J$11,"ALTO",(IF(M459&lt;=Leyenda!$J$10,"MEDIO","BAJO")))))</f>
        <v>BAJO</v>
      </c>
    </row>
    <row r="460">
      <c r="A460" s="8" t="s">
        <v>1615</v>
      </c>
      <c r="B460" s="9" t="s">
        <v>50</v>
      </c>
      <c r="C460" s="9" t="s">
        <v>132</v>
      </c>
      <c r="D460" s="9" t="s">
        <v>23</v>
      </c>
      <c r="E460" s="10">
        <v>15.3</v>
      </c>
      <c r="F460" s="10">
        <v>16.0</v>
      </c>
      <c r="G460" s="10">
        <v>14.0</v>
      </c>
      <c r="H460" s="10">
        <v>18.0</v>
      </c>
      <c r="I460" s="10">
        <v>16.0</v>
      </c>
      <c r="J460" s="10">
        <v>16.5</v>
      </c>
      <c r="K460" s="10">
        <v>16.5</v>
      </c>
      <c r="L460" s="22"/>
      <c r="M460" s="11">
        <f t="shared" si="1"/>
        <v>16.04285714</v>
      </c>
      <c r="N460" s="11">
        <f t="shared" si="2"/>
        <v>16</v>
      </c>
      <c r="O460" s="23" t="str">
        <f t="shared" si="3"/>
        <v>APROBADO</v>
      </c>
      <c r="P460" s="23" t="str">
        <f>IF(OR(D460="Académica",D460="Empresa"),(IF(M460&lt;Leyenda!$I$11,"ALTO",(IF(M460&lt;=Leyenda!$I$10,"MEDIO","BAJO")))),(IF(M460&lt;Leyenda!$J$11,"ALTO",(IF(M460&lt;=Leyenda!$J$10,"MEDIO","BAJO")))))</f>
        <v>MEDIO</v>
      </c>
    </row>
    <row r="461">
      <c r="A461" s="8" t="s">
        <v>2128</v>
      </c>
      <c r="B461" s="9" t="s">
        <v>25</v>
      </c>
      <c r="C461" s="9" t="s">
        <v>132</v>
      </c>
      <c r="D461" s="9" t="s">
        <v>2727</v>
      </c>
      <c r="E461" s="10">
        <v>18.7</v>
      </c>
      <c r="F461" s="10">
        <v>18.0</v>
      </c>
      <c r="G461" s="10">
        <v>18.5</v>
      </c>
      <c r="H461" s="10">
        <v>18.0</v>
      </c>
      <c r="I461" s="10">
        <v>18.5</v>
      </c>
      <c r="J461" s="10">
        <v>16.5</v>
      </c>
      <c r="K461" s="10">
        <v>16.5</v>
      </c>
      <c r="L461" s="22"/>
      <c r="M461" s="11">
        <f t="shared" si="1"/>
        <v>17.81428571</v>
      </c>
      <c r="N461" s="11">
        <f t="shared" si="2"/>
        <v>18</v>
      </c>
      <c r="O461" s="23" t="str">
        <f t="shared" si="3"/>
        <v>APROBADO</v>
      </c>
      <c r="P461" s="23" t="str">
        <f>IF(OR(D461="Académica",D461="Empresa"),(IF(M461&lt;Leyenda!$I$11,"ALTO",(IF(M461&lt;=Leyenda!$I$10,"MEDIO","BAJO")))),(IF(M461&lt;Leyenda!$J$11,"ALTO",(IF(M461&lt;=Leyenda!$J$10,"MEDIO","BAJO")))))</f>
        <v>BAJO</v>
      </c>
    </row>
    <row r="462">
      <c r="A462" s="8" t="s">
        <v>1871</v>
      </c>
      <c r="B462" s="9" t="s">
        <v>21</v>
      </c>
      <c r="C462" s="9" t="s">
        <v>132</v>
      </c>
      <c r="D462" s="9" t="s">
        <v>23</v>
      </c>
      <c r="E462" s="10">
        <v>19.3</v>
      </c>
      <c r="F462" s="10">
        <v>20.0</v>
      </c>
      <c r="G462" s="10">
        <v>19.0</v>
      </c>
      <c r="H462" s="10">
        <v>19.5</v>
      </c>
      <c r="I462" s="10">
        <v>20.0</v>
      </c>
      <c r="J462" s="10">
        <v>18.5</v>
      </c>
      <c r="K462" s="10">
        <v>18.5</v>
      </c>
      <c r="L462" s="22"/>
      <c r="M462" s="11">
        <f t="shared" si="1"/>
        <v>19.25714286</v>
      </c>
      <c r="N462" s="11">
        <f t="shared" si="2"/>
        <v>19</v>
      </c>
      <c r="O462" s="23" t="str">
        <f t="shared" si="3"/>
        <v>APROBADO</v>
      </c>
      <c r="P462" s="23" t="str">
        <f>IF(OR(D462="Académica",D462="Empresa"),(IF(M462&lt;Leyenda!$I$11,"ALTO",(IF(M462&lt;=Leyenda!$I$10,"MEDIO","BAJO")))),(IF(M462&lt;Leyenda!$J$11,"ALTO",(IF(M462&lt;=Leyenda!$J$10,"MEDIO","BAJO")))))</f>
        <v>BAJO</v>
      </c>
    </row>
    <row r="463">
      <c r="A463" s="8" t="s">
        <v>2138</v>
      </c>
      <c r="B463" s="9" t="s">
        <v>90</v>
      </c>
      <c r="C463" s="9" t="s">
        <v>132</v>
      </c>
      <c r="D463" s="9" t="s">
        <v>2727</v>
      </c>
      <c r="E463" s="10">
        <v>18.7</v>
      </c>
      <c r="F463" s="10">
        <v>18.5</v>
      </c>
      <c r="G463" s="10">
        <v>18.5</v>
      </c>
      <c r="H463" s="10">
        <v>18.0</v>
      </c>
      <c r="I463" s="10">
        <v>18.5</v>
      </c>
      <c r="J463" s="10">
        <v>18.5</v>
      </c>
      <c r="K463" s="10">
        <v>18.5</v>
      </c>
      <c r="L463" s="22"/>
      <c r="M463" s="11">
        <f t="shared" si="1"/>
        <v>18.45714286</v>
      </c>
      <c r="N463" s="11">
        <f t="shared" si="2"/>
        <v>18</v>
      </c>
      <c r="O463" s="23" t="str">
        <f t="shared" si="3"/>
        <v>APROBADO</v>
      </c>
      <c r="P463" s="23" t="str">
        <f>IF(OR(D463="Académica",D463="Empresa"),(IF(M463&lt;Leyenda!$I$11,"ALTO",(IF(M463&lt;=Leyenda!$I$10,"MEDIO","BAJO")))),(IF(M463&lt;Leyenda!$J$11,"ALTO",(IF(M463&lt;=Leyenda!$J$10,"MEDIO","BAJO")))))</f>
        <v>BAJO</v>
      </c>
    </row>
    <row r="464">
      <c r="A464" s="8" t="s">
        <v>2493</v>
      </c>
      <c r="B464" s="9" t="s">
        <v>28</v>
      </c>
      <c r="C464" s="9" t="s">
        <v>132</v>
      </c>
      <c r="D464" s="9" t="s">
        <v>2727</v>
      </c>
      <c r="E464" s="10">
        <v>18.7</v>
      </c>
      <c r="F464" s="10">
        <v>16.0</v>
      </c>
      <c r="G464" s="10">
        <v>18.0</v>
      </c>
      <c r="H464" s="10">
        <v>16.5</v>
      </c>
      <c r="I464" s="10">
        <v>18.0</v>
      </c>
      <c r="J464" s="10">
        <v>15.3</v>
      </c>
      <c r="K464" s="10">
        <v>15.3</v>
      </c>
      <c r="L464" s="22"/>
      <c r="M464" s="11">
        <f t="shared" si="1"/>
        <v>16.82857143</v>
      </c>
      <c r="N464" s="11">
        <f t="shared" si="2"/>
        <v>17</v>
      </c>
      <c r="O464" s="23" t="str">
        <f t="shared" si="3"/>
        <v>APROBADO</v>
      </c>
      <c r="P464" s="23" t="str">
        <f>IF(OR(D464="Académica",D464="Empresa"),(IF(M464&lt;Leyenda!$I$11,"ALTO",(IF(M464&lt;=Leyenda!$I$10,"MEDIO","BAJO")))),(IF(M464&lt;Leyenda!$J$11,"ALTO",(IF(M464&lt;=Leyenda!$J$10,"MEDIO","BAJO")))))</f>
        <v>BAJO</v>
      </c>
    </row>
    <row r="465">
      <c r="A465" s="8" t="s">
        <v>1400</v>
      </c>
      <c r="B465" s="9" t="s">
        <v>50</v>
      </c>
      <c r="C465" s="9" t="s">
        <v>132</v>
      </c>
      <c r="D465" s="9" t="s">
        <v>23</v>
      </c>
      <c r="E465" s="10">
        <v>18.0</v>
      </c>
      <c r="F465" s="10">
        <v>18.0</v>
      </c>
      <c r="G465" s="10">
        <v>18.0</v>
      </c>
      <c r="H465" s="10">
        <v>18.0</v>
      </c>
      <c r="I465" s="10">
        <v>18.0</v>
      </c>
      <c r="J465" s="10">
        <v>18.5</v>
      </c>
      <c r="K465" s="10">
        <v>18.5</v>
      </c>
      <c r="L465" s="22"/>
      <c r="M465" s="11">
        <f t="shared" si="1"/>
        <v>18.14285714</v>
      </c>
      <c r="N465" s="11">
        <f t="shared" si="2"/>
        <v>18</v>
      </c>
      <c r="O465" s="23" t="str">
        <f t="shared" si="3"/>
        <v>APROBADO</v>
      </c>
      <c r="P465" s="23" t="str">
        <f>IF(OR(D465="Académica",D465="Empresa"),(IF(M465&lt;Leyenda!$I$11,"ALTO",(IF(M465&lt;=Leyenda!$I$10,"MEDIO","BAJO")))),(IF(M465&lt;Leyenda!$J$11,"ALTO",(IF(M465&lt;=Leyenda!$J$10,"MEDIO","BAJO")))))</f>
        <v>BAJO</v>
      </c>
    </row>
    <row r="466">
      <c r="A466" s="8" t="s">
        <v>2494</v>
      </c>
      <c r="B466" s="9" t="s">
        <v>386</v>
      </c>
      <c r="C466" s="9" t="s">
        <v>237</v>
      </c>
      <c r="D466" s="9" t="s">
        <v>23</v>
      </c>
      <c r="E466" s="10">
        <v>13.5</v>
      </c>
      <c r="F466" s="10">
        <v>15.8</v>
      </c>
      <c r="G466" s="10">
        <v>16.3</v>
      </c>
      <c r="H466" s="10">
        <v>14.8</v>
      </c>
      <c r="I466" s="10">
        <v>15.0</v>
      </c>
      <c r="J466" s="10">
        <v>15.3</v>
      </c>
      <c r="K466" s="10">
        <v>15.3</v>
      </c>
      <c r="L466" s="22"/>
      <c r="M466" s="11">
        <f t="shared" si="1"/>
        <v>15.14285714</v>
      </c>
      <c r="N466" s="11">
        <f t="shared" si="2"/>
        <v>15</v>
      </c>
      <c r="O466" s="23" t="str">
        <f t="shared" si="3"/>
        <v>APROBADO</v>
      </c>
      <c r="P466" s="23" t="str">
        <f>IF(OR(D466="Académica",D466="Empresa"),(IF(M466&lt;Leyenda!$I$11,"ALTO",(IF(M466&lt;=Leyenda!$I$10,"MEDIO","BAJO")))),(IF(M466&lt;Leyenda!$J$11,"ALTO",(IF(M466&lt;=Leyenda!$J$10,"MEDIO","BAJO")))))</f>
        <v>MEDIO</v>
      </c>
    </row>
    <row r="467">
      <c r="A467" s="8" t="s">
        <v>767</v>
      </c>
      <c r="B467" s="9" t="s">
        <v>21</v>
      </c>
      <c r="C467" s="9" t="s">
        <v>237</v>
      </c>
      <c r="D467" s="9" t="s">
        <v>23</v>
      </c>
      <c r="E467" s="10">
        <v>18.0</v>
      </c>
      <c r="F467" s="10">
        <v>18.0</v>
      </c>
      <c r="G467" s="10">
        <v>16.0</v>
      </c>
      <c r="H467" s="10">
        <v>14.0</v>
      </c>
      <c r="I467" s="10">
        <v>18.0</v>
      </c>
      <c r="J467" s="10">
        <v>12.0</v>
      </c>
      <c r="K467" s="10">
        <v>12.0</v>
      </c>
      <c r="L467" s="22"/>
      <c r="M467" s="11">
        <f t="shared" si="1"/>
        <v>15.42857143</v>
      </c>
      <c r="N467" s="11">
        <f t="shared" si="2"/>
        <v>15</v>
      </c>
      <c r="O467" s="23" t="str">
        <f t="shared" si="3"/>
        <v>APROBADO</v>
      </c>
      <c r="P467" s="23" t="str">
        <f>IF(OR(D467="Académica",D467="Empresa"),(IF(M467&lt;Leyenda!$I$11,"ALTO",(IF(M467&lt;=Leyenda!$I$10,"MEDIO","BAJO")))),(IF(M467&lt;Leyenda!$J$11,"ALTO",(IF(M467&lt;=Leyenda!$J$10,"MEDIO","BAJO")))))</f>
        <v>MEDIO</v>
      </c>
    </row>
    <row r="468">
      <c r="A468" s="8" t="s">
        <v>2495</v>
      </c>
      <c r="B468" s="9" t="s">
        <v>28</v>
      </c>
      <c r="C468" s="9" t="s">
        <v>237</v>
      </c>
      <c r="D468" s="9" t="s">
        <v>2727</v>
      </c>
      <c r="E468" s="10">
        <v>18.7</v>
      </c>
      <c r="F468" s="10">
        <v>18.0</v>
      </c>
      <c r="G468" s="10">
        <v>16.0</v>
      </c>
      <c r="H468" s="10">
        <v>18.0</v>
      </c>
      <c r="I468" s="10">
        <v>18.5</v>
      </c>
      <c r="J468" s="10">
        <v>19.0</v>
      </c>
      <c r="K468" s="10">
        <v>19.0</v>
      </c>
      <c r="L468" s="22"/>
      <c r="M468" s="11">
        <f t="shared" si="1"/>
        <v>18.17142857</v>
      </c>
      <c r="N468" s="11">
        <f t="shared" si="2"/>
        <v>18</v>
      </c>
      <c r="O468" s="23" t="str">
        <f t="shared" si="3"/>
        <v>APROBADO</v>
      </c>
      <c r="P468" s="23" t="str">
        <f>IF(OR(D468="Académica",D468="Empresa"),(IF(M468&lt;Leyenda!$I$11,"ALTO",(IF(M468&lt;=Leyenda!$I$10,"MEDIO","BAJO")))),(IF(M468&lt;Leyenda!$J$11,"ALTO",(IF(M468&lt;=Leyenda!$J$10,"MEDIO","BAJO")))))</f>
        <v>BAJO</v>
      </c>
    </row>
    <row r="469">
      <c r="A469" s="8" t="s">
        <v>2835</v>
      </c>
      <c r="B469" s="9" t="s">
        <v>28</v>
      </c>
      <c r="C469" s="9" t="s">
        <v>237</v>
      </c>
      <c r="D469" s="9" t="s">
        <v>23</v>
      </c>
      <c r="E469" s="10">
        <v>15.3</v>
      </c>
      <c r="F469" s="10">
        <v>14.0</v>
      </c>
      <c r="G469" s="10">
        <v>14.0</v>
      </c>
      <c r="H469" s="10">
        <v>12.0</v>
      </c>
      <c r="I469" s="10">
        <v>14.0</v>
      </c>
      <c r="J469" s="10">
        <v>18.5</v>
      </c>
      <c r="K469" s="10">
        <v>18.5</v>
      </c>
      <c r="L469" s="22"/>
      <c r="M469" s="11">
        <f t="shared" si="1"/>
        <v>15.18571429</v>
      </c>
      <c r="N469" s="11">
        <f t="shared" si="2"/>
        <v>15</v>
      </c>
      <c r="O469" s="23" t="str">
        <f t="shared" si="3"/>
        <v>APROBADO</v>
      </c>
      <c r="P469" s="23" t="str">
        <f>IF(OR(D469="Académica",D469="Empresa"),(IF(M469&lt;Leyenda!$I$11,"ALTO",(IF(M469&lt;=Leyenda!$I$10,"MEDIO","BAJO")))),(IF(M469&lt;Leyenda!$J$11,"ALTO",(IF(M469&lt;=Leyenda!$J$10,"MEDIO","BAJO")))))</f>
        <v>MEDIO</v>
      </c>
    </row>
    <row r="470">
      <c r="A470" s="8" t="s">
        <v>2203</v>
      </c>
      <c r="B470" s="9" t="s">
        <v>17</v>
      </c>
      <c r="C470" s="9" t="s">
        <v>237</v>
      </c>
      <c r="D470" s="9" t="s">
        <v>23</v>
      </c>
      <c r="E470" s="10">
        <v>13.8</v>
      </c>
      <c r="F470" s="10">
        <v>15.8</v>
      </c>
      <c r="G470" s="10">
        <v>16.0</v>
      </c>
      <c r="H470" s="10">
        <v>15.5</v>
      </c>
      <c r="I470" s="10">
        <v>15.8</v>
      </c>
      <c r="J470" s="10">
        <v>15.0</v>
      </c>
      <c r="K470" s="10">
        <v>15.0</v>
      </c>
      <c r="L470" s="22"/>
      <c r="M470" s="11">
        <f t="shared" si="1"/>
        <v>15.27142857</v>
      </c>
      <c r="N470" s="11">
        <f t="shared" si="2"/>
        <v>15</v>
      </c>
      <c r="O470" s="23" t="str">
        <f t="shared" si="3"/>
        <v>APROBADO</v>
      </c>
      <c r="P470" s="23" t="str">
        <f>IF(OR(D470="Académica",D470="Empresa"),(IF(M470&lt;Leyenda!$I$11,"ALTO",(IF(M470&lt;=Leyenda!$I$10,"MEDIO","BAJO")))),(IF(M470&lt;Leyenda!$J$11,"ALTO",(IF(M470&lt;=Leyenda!$J$10,"MEDIO","BAJO")))))</f>
        <v>MEDIO</v>
      </c>
    </row>
    <row r="471">
      <c r="A471" s="8" t="s">
        <v>2836</v>
      </c>
      <c r="B471" s="9" t="s">
        <v>40</v>
      </c>
      <c r="C471" s="9" t="s">
        <v>237</v>
      </c>
      <c r="D471" s="9" t="s">
        <v>23</v>
      </c>
      <c r="E471" s="10">
        <v>15.3</v>
      </c>
      <c r="F471" s="10">
        <v>12.0</v>
      </c>
      <c r="G471" s="10">
        <v>16.0</v>
      </c>
      <c r="H471" s="10">
        <v>14.0</v>
      </c>
      <c r="I471" s="10">
        <v>14.5</v>
      </c>
      <c r="J471" s="10">
        <v>14.0</v>
      </c>
      <c r="K471" s="10">
        <v>14.0</v>
      </c>
      <c r="L471" s="22"/>
      <c r="M471" s="11">
        <f t="shared" si="1"/>
        <v>14.25714286</v>
      </c>
      <c r="N471" s="11">
        <f t="shared" si="2"/>
        <v>14</v>
      </c>
      <c r="O471" s="23" t="str">
        <f t="shared" si="3"/>
        <v>APROBADO</v>
      </c>
      <c r="P471" s="23" t="str">
        <f>IF(OR(D471="Académica",D471="Empresa"),(IF(M471&lt;Leyenda!$I$11,"ALTO",(IF(M471&lt;=Leyenda!$I$10,"MEDIO","BAJO")))),(IF(M471&lt;Leyenda!$J$11,"ALTO",(IF(M471&lt;=Leyenda!$J$10,"MEDIO","BAJO")))))</f>
        <v>ALTO</v>
      </c>
    </row>
    <row r="472">
      <c r="A472" s="8" t="s">
        <v>2837</v>
      </c>
      <c r="B472" s="9" t="s">
        <v>21</v>
      </c>
      <c r="C472" s="9" t="s">
        <v>237</v>
      </c>
      <c r="D472" s="9" t="s">
        <v>23</v>
      </c>
      <c r="E472" s="10">
        <v>12.7</v>
      </c>
      <c r="F472" s="10">
        <v>12.0</v>
      </c>
      <c r="G472" s="10">
        <v>16.0</v>
      </c>
      <c r="H472" s="10">
        <v>10.0</v>
      </c>
      <c r="I472" s="10">
        <v>12.0</v>
      </c>
      <c r="J472" s="10">
        <v>14.0</v>
      </c>
      <c r="K472" s="10">
        <v>14.0</v>
      </c>
      <c r="L472" s="22"/>
      <c r="M472" s="11">
        <f t="shared" si="1"/>
        <v>12.95714286</v>
      </c>
      <c r="N472" s="11">
        <f t="shared" si="2"/>
        <v>13</v>
      </c>
      <c r="O472" s="23" t="str">
        <f t="shared" si="3"/>
        <v>DESAPROBADO</v>
      </c>
      <c r="P472" s="23" t="str">
        <f>IF(OR(D472="Académica",D472="Empresa"),(IF(M472&lt;Leyenda!$I$11,"ALTO",(IF(M472&lt;=Leyenda!$I$10,"MEDIO","BAJO")))),(IF(M472&lt;Leyenda!$J$11,"ALTO",(IF(M472&lt;=Leyenda!$J$10,"MEDIO","BAJO")))))</f>
        <v>ALTO</v>
      </c>
    </row>
    <row r="473">
      <c r="A473" s="8" t="s">
        <v>1593</v>
      </c>
      <c r="B473" s="9" t="s">
        <v>40</v>
      </c>
      <c r="C473" s="9" t="s">
        <v>237</v>
      </c>
      <c r="D473" s="9" t="s">
        <v>23</v>
      </c>
      <c r="E473" s="10">
        <v>18.0</v>
      </c>
      <c r="F473" s="10">
        <v>18.0</v>
      </c>
      <c r="G473" s="10">
        <v>15.3</v>
      </c>
      <c r="H473" s="10">
        <v>18.0</v>
      </c>
      <c r="I473" s="10">
        <v>18.5</v>
      </c>
      <c r="J473" s="10">
        <v>17.0</v>
      </c>
      <c r="K473" s="10">
        <v>17.0</v>
      </c>
      <c r="L473" s="22"/>
      <c r="M473" s="11">
        <f t="shared" si="1"/>
        <v>17.4</v>
      </c>
      <c r="N473" s="11">
        <f t="shared" si="2"/>
        <v>17</v>
      </c>
      <c r="O473" s="23" t="str">
        <f t="shared" si="3"/>
        <v>APROBADO</v>
      </c>
      <c r="P473" s="23" t="str">
        <f>IF(OR(D473="Académica",D473="Empresa"),(IF(M473&lt;Leyenda!$I$11,"ALTO",(IF(M473&lt;=Leyenda!$I$10,"MEDIO","BAJO")))),(IF(M473&lt;Leyenda!$J$11,"ALTO",(IF(M473&lt;=Leyenda!$J$10,"MEDIO","BAJO")))))</f>
        <v>BAJO</v>
      </c>
    </row>
    <row r="474">
      <c r="A474" s="8" t="s">
        <v>2273</v>
      </c>
      <c r="B474" s="9" t="s">
        <v>17</v>
      </c>
      <c r="C474" s="9" t="s">
        <v>237</v>
      </c>
      <c r="D474" s="9" t="s">
        <v>23</v>
      </c>
      <c r="E474" s="10">
        <v>15.5</v>
      </c>
      <c r="F474" s="10">
        <v>13.3</v>
      </c>
      <c r="G474" s="10">
        <v>15.0</v>
      </c>
      <c r="H474" s="10">
        <v>13.5</v>
      </c>
      <c r="I474" s="10">
        <v>15.8</v>
      </c>
      <c r="J474" s="10">
        <v>17.5</v>
      </c>
      <c r="K474" s="10">
        <v>17.5</v>
      </c>
      <c r="L474" s="22"/>
      <c r="M474" s="11">
        <f t="shared" si="1"/>
        <v>15.44285714</v>
      </c>
      <c r="N474" s="11">
        <f t="shared" si="2"/>
        <v>15</v>
      </c>
      <c r="O474" s="23" t="str">
        <f t="shared" si="3"/>
        <v>APROBADO</v>
      </c>
      <c r="P474" s="23" t="str">
        <f>IF(OR(D474="Académica",D474="Empresa"),(IF(M474&lt;Leyenda!$I$11,"ALTO",(IF(M474&lt;=Leyenda!$I$10,"MEDIO","BAJO")))),(IF(M474&lt;Leyenda!$J$11,"ALTO",(IF(M474&lt;=Leyenda!$J$10,"MEDIO","BAJO")))))</f>
        <v>MEDIO</v>
      </c>
    </row>
    <row r="475">
      <c r="A475" s="8" t="s">
        <v>1835</v>
      </c>
      <c r="B475" s="9" t="s">
        <v>28</v>
      </c>
      <c r="C475" s="9" t="s">
        <v>237</v>
      </c>
      <c r="D475" s="9" t="s">
        <v>23</v>
      </c>
      <c r="E475" s="10">
        <v>18.0</v>
      </c>
      <c r="F475" s="10">
        <v>18.0</v>
      </c>
      <c r="G475" s="10">
        <v>18.0</v>
      </c>
      <c r="H475" s="10">
        <v>14.0</v>
      </c>
      <c r="I475" s="10">
        <v>18.0</v>
      </c>
      <c r="J475" s="10">
        <v>16.5</v>
      </c>
      <c r="K475" s="10">
        <v>16.5</v>
      </c>
      <c r="L475" s="22"/>
      <c r="M475" s="11">
        <f t="shared" si="1"/>
        <v>17</v>
      </c>
      <c r="N475" s="11">
        <f t="shared" si="2"/>
        <v>17</v>
      </c>
      <c r="O475" s="23" t="str">
        <f t="shared" si="3"/>
        <v>APROBADO</v>
      </c>
      <c r="P475" s="23" t="str">
        <f>IF(OR(D475="Académica",D475="Empresa"),(IF(M475&lt;Leyenda!$I$11,"ALTO",(IF(M475&lt;=Leyenda!$I$10,"MEDIO","BAJO")))),(IF(M475&lt;Leyenda!$J$11,"ALTO",(IF(M475&lt;=Leyenda!$J$10,"MEDIO","BAJO")))))</f>
        <v>BAJO</v>
      </c>
    </row>
    <row r="476">
      <c r="A476" s="8" t="s">
        <v>1484</v>
      </c>
      <c r="B476" s="9" t="s">
        <v>21</v>
      </c>
      <c r="C476" s="9" t="s">
        <v>237</v>
      </c>
      <c r="D476" s="9" t="s">
        <v>23</v>
      </c>
      <c r="E476" s="10">
        <v>18.7</v>
      </c>
      <c r="F476" s="10">
        <v>14.0</v>
      </c>
      <c r="G476" s="10">
        <v>16.0</v>
      </c>
      <c r="H476" s="10">
        <v>12.0</v>
      </c>
      <c r="I476" s="10">
        <v>16.5</v>
      </c>
      <c r="J476" s="10">
        <v>18.5</v>
      </c>
      <c r="K476" s="10">
        <v>18.5</v>
      </c>
      <c r="L476" s="22"/>
      <c r="M476" s="11">
        <f t="shared" si="1"/>
        <v>16.31428571</v>
      </c>
      <c r="N476" s="11">
        <f t="shared" si="2"/>
        <v>16</v>
      </c>
      <c r="O476" s="23" t="str">
        <f t="shared" si="3"/>
        <v>APROBADO</v>
      </c>
      <c r="P476" s="23" t="str">
        <f>IF(OR(D476="Académica",D476="Empresa"),(IF(M476&lt;Leyenda!$I$11,"ALTO",(IF(M476&lt;=Leyenda!$I$10,"MEDIO","BAJO")))),(IF(M476&lt;Leyenda!$J$11,"ALTO",(IF(M476&lt;=Leyenda!$J$10,"MEDIO","BAJO")))))</f>
        <v>MEDIO</v>
      </c>
    </row>
    <row r="477">
      <c r="A477" s="8" t="s">
        <v>1226</v>
      </c>
      <c r="B477" s="9" t="s">
        <v>28</v>
      </c>
      <c r="C477" s="9" t="s">
        <v>237</v>
      </c>
      <c r="D477" s="9" t="s">
        <v>23</v>
      </c>
      <c r="E477" s="10">
        <v>18.0</v>
      </c>
      <c r="F477" s="10">
        <v>16.0</v>
      </c>
      <c r="G477" s="10">
        <v>18.5</v>
      </c>
      <c r="H477" s="10">
        <v>16.0</v>
      </c>
      <c r="I477" s="10">
        <v>16.5</v>
      </c>
      <c r="J477" s="10">
        <v>19.0</v>
      </c>
      <c r="K477" s="10">
        <v>19.0</v>
      </c>
      <c r="L477" s="22"/>
      <c r="M477" s="11">
        <f t="shared" si="1"/>
        <v>17.57142857</v>
      </c>
      <c r="N477" s="11">
        <f t="shared" si="2"/>
        <v>18</v>
      </c>
      <c r="O477" s="23" t="str">
        <f t="shared" si="3"/>
        <v>APROBADO</v>
      </c>
      <c r="P477" s="23" t="str">
        <f>IF(OR(D477="Académica",D477="Empresa"),(IF(M477&lt;Leyenda!$I$11,"ALTO",(IF(M477&lt;=Leyenda!$I$10,"MEDIO","BAJO")))),(IF(M477&lt;Leyenda!$J$11,"ALTO",(IF(M477&lt;=Leyenda!$J$10,"MEDIO","BAJO")))))</f>
        <v>BAJO</v>
      </c>
    </row>
    <row r="478">
      <c r="A478" s="8" t="s">
        <v>2314</v>
      </c>
      <c r="B478" s="9" t="s">
        <v>17</v>
      </c>
      <c r="C478" s="9" t="s">
        <v>237</v>
      </c>
      <c r="D478" s="9" t="s">
        <v>23</v>
      </c>
      <c r="E478" s="10">
        <v>17.5</v>
      </c>
      <c r="F478" s="10">
        <v>17.5</v>
      </c>
      <c r="G478" s="10">
        <v>17.8</v>
      </c>
      <c r="H478" s="10">
        <v>17.3</v>
      </c>
      <c r="I478" s="10">
        <v>17.8</v>
      </c>
      <c r="J478" s="10">
        <v>17.8</v>
      </c>
      <c r="K478" s="10">
        <v>17.8</v>
      </c>
      <c r="L478" s="22"/>
      <c r="M478" s="11">
        <f t="shared" si="1"/>
        <v>17.64285714</v>
      </c>
      <c r="N478" s="11">
        <f t="shared" si="2"/>
        <v>18</v>
      </c>
      <c r="O478" s="23" t="str">
        <f t="shared" si="3"/>
        <v>APROBADO</v>
      </c>
      <c r="P478" s="23" t="str">
        <f>IF(OR(D478="Académica",D478="Empresa"),(IF(M478&lt;Leyenda!$I$11,"ALTO",(IF(M478&lt;=Leyenda!$I$10,"MEDIO","BAJO")))),(IF(M478&lt;Leyenda!$J$11,"ALTO",(IF(M478&lt;=Leyenda!$J$10,"MEDIO","BAJO")))))</f>
        <v>BAJO</v>
      </c>
    </row>
    <row r="479">
      <c r="A479" s="8" t="s">
        <v>2838</v>
      </c>
      <c r="B479" s="9" t="s">
        <v>50</v>
      </c>
      <c r="C479" s="9" t="s">
        <v>237</v>
      </c>
      <c r="D479" s="9" t="s">
        <v>23</v>
      </c>
      <c r="E479" s="10">
        <v>18.0</v>
      </c>
      <c r="F479" s="10">
        <v>16.0</v>
      </c>
      <c r="G479" s="10">
        <v>18.0</v>
      </c>
      <c r="H479" s="10">
        <v>14.8</v>
      </c>
      <c r="I479" s="10">
        <v>16.5</v>
      </c>
      <c r="J479" s="10">
        <v>19.0</v>
      </c>
      <c r="K479" s="10">
        <v>19.0</v>
      </c>
      <c r="L479" s="22"/>
      <c r="M479" s="11">
        <f t="shared" si="1"/>
        <v>17.32857143</v>
      </c>
      <c r="N479" s="11">
        <f t="shared" si="2"/>
        <v>17</v>
      </c>
      <c r="O479" s="23" t="str">
        <f t="shared" si="3"/>
        <v>APROBADO</v>
      </c>
      <c r="P479" s="23" t="str">
        <f>IF(OR(D479="Académica",D479="Empresa"),(IF(M479&lt;Leyenda!$I$11,"ALTO",(IF(M479&lt;=Leyenda!$I$10,"MEDIO","BAJO")))),(IF(M479&lt;Leyenda!$J$11,"ALTO",(IF(M479&lt;=Leyenda!$J$10,"MEDIO","BAJO")))))</f>
        <v>BAJO</v>
      </c>
    </row>
    <row r="480">
      <c r="A480" s="8" t="s">
        <v>1164</v>
      </c>
      <c r="B480" s="9" t="s">
        <v>21</v>
      </c>
      <c r="C480" s="9" t="s">
        <v>237</v>
      </c>
      <c r="D480" s="9" t="s">
        <v>23</v>
      </c>
      <c r="E480" s="10">
        <v>19.3</v>
      </c>
      <c r="F480" s="10">
        <v>16.0</v>
      </c>
      <c r="G480" s="10">
        <v>18.0</v>
      </c>
      <c r="H480" s="10">
        <v>16.0</v>
      </c>
      <c r="I480" s="10">
        <v>16.0</v>
      </c>
      <c r="J480" s="10">
        <v>16.0</v>
      </c>
      <c r="K480" s="10">
        <v>16.0</v>
      </c>
      <c r="L480" s="22"/>
      <c r="M480" s="11">
        <f t="shared" si="1"/>
        <v>16.75714286</v>
      </c>
      <c r="N480" s="11">
        <f t="shared" si="2"/>
        <v>17</v>
      </c>
      <c r="O480" s="23" t="str">
        <f t="shared" si="3"/>
        <v>APROBADO</v>
      </c>
      <c r="P480" s="23" t="str">
        <f>IF(OR(D480="Académica",D480="Empresa"),(IF(M480&lt;Leyenda!$I$11,"ALTO",(IF(M480&lt;=Leyenda!$I$10,"MEDIO","BAJO")))),(IF(M480&lt;Leyenda!$J$11,"ALTO",(IF(M480&lt;=Leyenda!$J$10,"MEDIO","BAJO")))))</f>
        <v>BAJO</v>
      </c>
    </row>
    <row r="481">
      <c r="A481" s="8" t="s">
        <v>2496</v>
      </c>
      <c r="B481" s="9" t="s">
        <v>21</v>
      </c>
      <c r="C481" s="9" t="s">
        <v>237</v>
      </c>
      <c r="D481" s="9" t="s">
        <v>23</v>
      </c>
      <c r="E481" s="10">
        <v>18.7</v>
      </c>
      <c r="F481" s="10">
        <v>18.0</v>
      </c>
      <c r="G481" s="10">
        <v>18.0</v>
      </c>
      <c r="H481" s="10">
        <v>16.0</v>
      </c>
      <c r="I481" s="10">
        <v>18.0</v>
      </c>
      <c r="J481" s="10">
        <v>16.5</v>
      </c>
      <c r="K481" s="10">
        <v>16.5</v>
      </c>
      <c r="L481" s="22"/>
      <c r="M481" s="11">
        <f t="shared" si="1"/>
        <v>17.38571429</v>
      </c>
      <c r="N481" s="11">
        <f t="shared" si="2"/>
        <v>17</v>
      </c>
      <c r="O481" s="23" t="str">
        <f t="shared" si="3"/>
        <v>APROBADO</v>
      </c>
      <c r="P481" s="23" t="str">
        <f>IF(OR(D481="Académica",D481="Empresa"),(IF(M481&lt;Leyenda!$I$11,"ALTO",(IF(M481&lt;=Leyenda!$I$10,"MEDIO","BAJO")))),(IF(M481&lt;Leyenda!$J$11,"ALTO",(IF(M481&lt;=Leyenda!$J$10,"MEDIO","BAJO")))))</f>
        <v>BAJO</v>
      </c>
    </row>
    <row r="482">
      <c r="A482" s="8" t="s">
        <v>758</v>
      </c>
      <c r="B482" s="9" t="s">
        <v>21</v>
      </c>
      <c r="C482" s="9" t="s">
        <v>237</v>
      </c>
      <c r="D482" s="9" t="s">
        <v>23</v>
      </c>
      <c r="E482" s="10">
        <v>12.7</v>
      </c>
      <c r="F482" s="10">
        <v>8.8</v>
      </c>
      <c r="G482" s="10">
        <v>16.0</v>
      </c>
      <c r="H482" s="10">
        <v>8.8</v>
      </c>
      <c r="I482" s="10">
        <v>14.5</v>
      </c>
      <c r="J482" s="10">
        <v>18.5</v>
      </c>
      <c r="K482" s="10">
        <v>18.5</v>
      </c>
      <c r="L482" s="22"/>
      <c r="M482" s="11">
        <f t="shared" si="1"/>
        <v>13.97142857</v>
      </c>
      <c r="N482" s="11">
        <f t="shared" si="2"/>
        <v>14</v>
      </c>
      <c r="O482" s="23" t="str">
        <f t="shared" si="3"/>
        <v>DESAPROBADO</v>
      </c>
      <c r="P482" s="23" t="str">
        <f>IF(OR(D482="Académica",D482="Empresa"),(IF(M482&lt;Leyenda!$I$11,"ALTO",(IF(M482&lt;=Leyenda!$I$10,"MEDIO","BAJO")))),(IF(M482&lt;Leyenda!$J$11,"ALTO",(IF(M482&lt;=Leyenda!$J$10,"MEDIO","BAJO")))))</f>
        <v>ALTO</v>
      </c>
    </row>
    <row r="483">
      <c r="A483" s="8" t="s">
        <v>2341</v>
      </c>
      <c r="B483" s="9" t="s">
        <v>21</v>
      </c>
      <c r="C483" s="9" t="s">
        <v>237</v>
      </c>
      <c r="D483" s="9" t="s">
        <v>23</v>
      </c>
      <c r="E483" s="10">
        <v>15.3</v>
      </c>
      <c r="F483" s="10">
        <v>14.0</v>
      </c>
      <c r="G483" s="10">
        <v>16.0</v>
      </c>
      <c r="H483" s="10">
        <v>12.0</v>
      </c>
      <c r="I483" s="10">
        <v>14.5</v>
      </c>
      <c r="J483" s="10">
        <v>16.5</v>
      </c>
      <c r="K483" s="10">
        <v>16.5</v>
      </c>
      <c r="L483" s="22"/>
      <c r="M483" s="11">
        <f t="shared" si="1"/>
        <v>14.97142857</v>
      </c>
      <c r="N483" s="11">
        <f t="shared" si="2"/>
        <v>15</v>
      </c>
      <c r="O483" s="23" t="str">
        <f t="shared" si="3"/>
        <v>APROBADO</v>
      </c>
      <c r="P483" s="23" t="str">
        <f>IF(OR(D483="Académica",D483="Empresa"),(IF(M483&lt;Leyenda!$I$11,"ALTO",(IF(M483&lt;=Leyenda!$I$10,"MEDIO","BAJO")))),(IF(M483&lt;Leyenda!$J$11,"ALTO",(IF(M483&lt;=Leyenda!$J$10,"MEDIO","BAJO")))))</f>
        <v>ALTO</v>
      </c>
    </row>
    <row r="484">
      <c r="A484" s="8" t="s">
        <v>2105</v>
      </c>
      <c r="B484" s="9" t="s">
        <v>21</v>
      </c>
      <c r="C484" s="9" t="s">
        <v>237</v>
      </c>
      <c r="D484" s="9" t="s">
        <v>2727</v>
      </c>
      <c r="E484" s="10">
        <v>18.0</v>
      </c>
      <c r="F484" s="10">
        <v>18.5</v>
      </c>
      <c r="G484" s="10">
        <v>18.0</v>
      </c>
      <c r="H484" s="10">
        <v>18.0</v>
      </c>
      <c r="I484" s="10">
        <v>18.5</v>
      </c>
      <c r="J484" s="10">
        <v>19.0</v>
      </c>
      <c r="K484" s="10">
        <v>19.0</v>
      </c>
      <c r="L484" s="22"/>
      <c r="M484" s="11">
        <f t="shared" si="1"/>
        <v>18.42857143</v>
      </c>
      <c r="N484" s="11">
        <f t="shared" si="2"/>
        <v>18</v>
      </c>
      <c r="O484" s="23" t="str">
        <f t="shared" si="3"/>
        <v>APROBADO</v>
      </c>
      <c r="P484" s="23" t="str">
        <f>IF(OR(D484="Académica",D484="Empresa"),(IF(M484&lt;Leyenda!$I$11,"ALTO",(IF(M484&lt;=Leyenda!$I$10,"MEDIO","BAJO")))),(IF(M484&lt;Leyenda!$J$11,"ALTO",(IF(M484&lt;=Leyenda!$J$10,"MEDIO","BAJO")))))</f>
        <v>BAJO</v>
      </c>
    </row>
    <row r="485">
      <c r="A485" s="8" t="s">
        <v>1122</v>
      </c>
      <c r="B485" s="9" t="s">
        <v>28</v>
      </c>
      <c r="C485" s="9" t="s">
        <v>237</v>
      </c>
      <c r="D485" s="9" t="s">
        <v>23</v>
      </c>
      <c r="E485" s="10">
        <v>18.0</v>
      </c>
      <c r="F485" s="10">
        <v>16.0</v>
      </c>
      <c r="G485" s="10">
        <v>18.5</v>
      </c>
      <c r="H485" s="10">
        <v>16.0</v>
      </c>
      <c r="I485" s="10">
        <v>16.0</v>
      </c>
      <c r="J485" s="10">
        <v>16.5</v>
      </c>
      <c r="K485" s="10">
        <v>16.5</v>
      </c>
      <c r="L485" s="22"/>
      <c r="M485" s="11">
        <f t="shared" si="1"/>
        <v>16.78571429</v>
      </c>
      <c r="N485" s="11">
        <f t="shared" si="2"/>
        <v>17</v>
      </c>
      <c r="O485" s="23" t="str">
        <f t="shared" si="3"/>
        <v>APROBADO</v>
      </c>
      <c r="P485" s="23" t="str">
        <f>IF(OR(D485="Académica",D485="Empresa"),(IF(M485&lt;Leyenda!$I$11,"ALTO",(IF(M485&lt;=Leyenda!$I$10,"MEDIO","BAJO")))),(IF(M485&lt;Leyenda!$J$11,"ALTO",(IF(M485&lt;=Leyenda!$J$10,"MEDIO","BAJO")))))</f>
        <v>BAJO</v>
      </c>
    </row>
    <row r="486">
      <c r="A486" s="8" t="s">
        <v>1168</v>
      </c>
      <c r="B486" s="9" t="s">
        <v>40</v>
      </c>
      <c r="C486" s="9" t="s">
        <v>237</v>
      </c>
      <c r="D486" s="9" t="s">
        <v>23</v>
      </c>
      <c r="E486" s="10">
        <v>18.0</v>
      </c>
      <c r="F486" s="10">
        <v>18.0</v>
      </c>
      <c r="G486" s="10">
        <v>18.5</v>
      </c>
      <c r="H486" s="10">
        <v>18.0</v>
      </c>
      <c r="I486" s="10">
        <v>18.0</v>
      </c>
      <c r="J486" s="10">
        <v>18.5</v>
      </c>
      <c r="K486" s="10">
        <v>18.5</v>
      </c>
      <c r="L486" s="22"/>
      <c r="M486" s="11">
        <f t="shared" si="1"/>
        <v>18.21428571</v>
      </c>
      <c r="N486" s="11">
        <f t="shared" si="2"/>
        <v>18</v>
      </c>
      <c r="O486" s="23" t="str">
        <f t="shared" si="3"/>
        <v>APROBADO</v>
      </c>
      <c r="P486" s="23" t="str">
        <f>IF(OR(D486="Académica",D486="Empresa"),(IF(M486&lt;Leyenda!$I$11,"ALTO",(IF(M486&lt;=Leyenda!$I$10,"MEDIO","BAJO")))),(IF(M486&lt;Leyenda!$J$11,"ALTO",(IF(M486&lt;=Leyenda!$J$10,"MEDIO","BAJO")))))</f>
        <v>BAJO</v>
      </c>
    </row>
    <row r="487">
      <c r="A487" s="8" t="s">
        <v>1398</v>
      </c>
      <c r="B487" s="9" t="s">
        <v>40</v>
      </c>
      <c r="C487" s="9" t="s">
        <v>237</v>
      </c>
      <c r="D487" s="9" t="s">
        <v>23</v>
      </c>
      <c r="E487" s="10">
        <v>15.3</v>
      </c>
      <c r="F487" s="10">
        <v>16.0</v>
      </c>
      <c r="G487" s="10">
        <v>16.0</v>
      </c>
      <c r="H487" s="10">
        <v>18.0</v>
      </c>
      <c r="I487" s="10">
        <v>18.0</v>
      </c>
      <c r="J487" s="10">
        <v>16.0</v>
      </c>
      <c r="K487" s="10">
        <v>16.0</v>
      </c>
      <c r="L487" s="22"/>
      <c r="M487" s="11">
        <f t="shared" si="1"/>
        <v>16.47142857</v>
      </c>
      <c r="N487" s="11">
        <f t="shared" si="2"/>
        <v>16</v>
      </c>
      <c r="O487" s="23" t="str">
        <f t="shared" si="3"/>
        <v>APROBADO</v>
      </c>
      <c r="P487" s="23" t="str">
        <f>IF(OR(D487="Académica",D487="Empresa"),(IF(M487&lt;Leyenda!$I$11,"ALTO",(IF(M487&lt;=Leyenda!$I$10,"MEDIO","BAJO")))),(IF(M487&lt;Leyenda!$J$11,"ALTO",(IF(M487&lt;=Leyenda!$J$10,"MEDIO","BAJO")))))</f>
        <v>MEDIO</v>
      </c>
    </row>
    <row r="488">
      <c r="A488" s="8" t="s">
        <v>2497</v>
      </c>
      <c r="B488" s="9" t="s">
        <v>28</v>
      </c>
      <c r="C488" s="9" t="s">
        <v>237</v>
      </c>
      <c r="D488" s="9" t="s">
        <v>23</v>
      </c>
      <c r="E488" s="10">
        <v>18.7</v>
      </c>
      <c r="F488" s="10">
        <v>18.0</v>
      </c>
      <c r="G488" s="10">
        <v>18.5</v>
      </c>
      <c r="H488" s="10">
        <v>16.0</v>
      </c>
      <c r="I488" s="10">
        <v>18.0</v>
      </c>
      <c r="J488" s="10">
        <v>18.5</v>
      </c>
      <c r="K488" s="10">
        <v>18.5</v>
      </c>
      <c r="L488" s="22"/>
      <c r="M488" s="11">
        <f t="shared" si="1"/>
        <v>18.02857143</v>
      </c>
      <c r="N488" s="11">
        <f t="shared" si="2"/>
        <v>18</v>
      </c>
      <c r="O488" s="23" t="str">
        <f t="shared" si="3"/>
        <v>APROBADO</v>
      </c>
      <c r="P488" s="23" t="str">
        <f>IF(OR(D488="Académica",D488="Empresa"),(IF(M488&lt;Leyenda!$I$11,"ALTO",(IF(M488&lt;=Leyenda!$I$10,"MEDIO","BAJO")))),(IF(M488&lt;Leyenda!$J$11,"ALTO",(IF(M488&lt;=Leyenda!$J$10,"MEDIO","BAJO")))))</f>
        <v>BAJO</v>
      </c>
    </row>
    <row r="489">
      <c r="A489" s="8" t="s">
        <v>2839</v>
      </c>
      <c r="B489" s="9" t="s">
        <v>21</v>
      </c>
      <c r="C489" s="9" t="s">
        <v>237</v>
      </c>
      <c r="D489" s="9" t="s">
        <v>23</v>
      </c>
      <c r="E489" s="10">
        <v>18.7</v>
      </c>
      <c r="F489" s="10">
        <v>14.0</v>
      </c>
      <c r="G489" s="10">
        <v>18.0</v>
      </c>
      <c r="H489" s="10">
        <v>14.0</v>
      </c>
      <c r="I489" s="10">
        <v>14.5</v>
      </c>
      <c r="J489" s="10">
        <v>17.0</v>
      </c>
      <c r="K489" s="10">
        <v>17.0</v>
      </c>
      <c r="L489" s="22"/>
      <c r="M489" s="11">
        <f t="shared" si="1"/>
        <v>16.17142857</v>
      </c>
      <c r="N489" s="11">
        <f t="shared" si="2"/>
        <v>16</v>
      </c>
      <c r="O489" s="23" t="str">
        <f t="shared" si="3"/>
        <v>APROBADO</v>
      </c>
      <c r="P489" s="23" t="str">
        <f>IF(OR(D489="Académica",D489="Empresa"),(IF(M489&lt;Leyenda!$I$11,"ALTO",(IF(M489&lt;=Leyenda!$I$10,"MEDIO","BAJO")))),(IF(M489&lt;Leyenda!$J$11,"ALTO",(IF(M489&lt;=Leyenda!$J$10,"MEDIO","BAJO")))))</f>
        <v>MEDIO</v>
      </c>
    </row>
    <row r="490">
      <c r="A490" s="8" t="s">
        <v>1245</v>
      </c>
      <c r="B490" s="9" t="s">
        <v>21</v>
      </c>
      <c r="C490" s="9" t="s">
        <v>237</v>
      </c>
      <c r="D490" s="9" t="s">
        <v>23</v>
      </c>
      <c r="E490" s="10">
        <v>15.3</v>
      </c>
      <c r="F490" s="10">
        <v>14.0</v>
      </c>
      <c r="G490" s="10">
        <v>16.5</v>
      </c>
      <c r="H490" s="10">
        <v>12.0</v>
      </c>
      <c r="I490" s="10">
        <v>12.0</v>
      </c>
      <c r="J490" s="10">
        <v>18.5</v>
      </c>
      <c r="K490" s="10">
        <v>18.5</v>
      </c>
      <c r="L490" s="22"/>
      <c r="M490" s="11">
        <f t="shared" si="1"/>
        <v>15.25714286</v>
      </c>
      <c r="N490" s="11">
        <f t="shared" si="2"/>
        <v>15</v>
      </c>
      <c r="O490" s="23" t="str">
        <f t="shared" si="3"/>
        <v>APROBADO</v>
      </c>
      <c r="P490" s="23" t="str">
        <f>IF(OR(D490="Académica",D490="Empresa"),(IF(M490&lt;Leyenda!$I$11,"ALTO",(IF(M490&lt;=Leyenda!$I$10,"MEDIO","BAJO")))),(IF(M490&lt;Leyenda!$J$11,"ALTO",(IF(M490&lt;=Leyenda!$J$10,"MEDIO","BAJO")))))</f>
        <v>MEDIO</v>
      </c>
    </row>
    <row r="491">
      <c r="A491" s="8" t="s">
        <v>2382</v>
      </c>
      <c r="B491" s="9" t="s">
        <v>90</v>
      </c>
      <c r="C491" s="9" t="s">
        <v>237</v>
      </c>
      <c r="D491" s="9" t="s">
        <v>23</v>
      </c>
      <c r="E491" s="10">
        <v>18.0</v>
      </c>
      <c r="F491" s="10">
        <v>18.0</v>
      </c>
      <c r="G491" s="10">
        <v>18.5</v>
      </c>
      <c r="H491" s="10">
        <v>18.0</v>
      </c>
      <c r="I491" s="10">
        <v>18.0</v>
      </c>
      <c r="J491" s="10">
        <v>18.5</v>
      </c>
      <c r="K491" s="10">
        <v>18.5</v>
      </c>
      <c r="L491" s="22"/>
      <c r="M491" s="11">
        <f t="shared" si="1"/>
        <v>18.21428571</v>
      </c>
      <c r="N491" s="11">
        <f t="shared" si="2"/>
        <v>18</v>
      </c>
      <c r="O491" s="23" t="str">
        <f t="shared" si="3"/>
        <v>APROBADO</v>
      </c>
      <c r="P491" s="23" t="str">
        <f>IF(OR(D491="Académica",D491="Empresa"),(IF(M491&lt;Leyenda!$I$11,"ALTO",(IF(M491&lt;=Leyenda!$I$10,"MEDIO","BAJO")))),(IF(M491&lt;Leyenda!$J$11,"ALTO",(IF(M491&lt;=Leyenda!$J$10,"MEDIO","BAJO")))))</f>
        <v>BAJO</v>
      </c>
    </row>
    <row r="492">
      <c r="A492" s="8" t="s">
        <v>1688</v>
      </c>
      <c r="B492" s="9" t="s">
        <v>35</v>
      </c>
      <c r="C492" s="9" t="s">
        <v>237</v>
      </c>
      <c r="D492" s="9" t="s">
        <v>23</v>
      </c>
      <c r="E492" s="10">
        <v>20.0</v>
      </c>
      <c r="F492" s="10">
        <v>19.5</v>
      </c>
      <c r="G492" s="10">
        <v>18.5</v>
      </c>
      <c r="H492" s="10">
        <v>19.0</v>
      </c>
      <c r="I492" s="10">
        <v>19.5</v>
      </c>
      <c r="J492" s="10">
        <v>19.0</v>
      </c>
      <c r="K492" s="10">
        <v>19.0</v>
      </c>
      <c r="L492" s="22"/>
      <c r="M492" s="11">
        <f t="shared" si="1"/>
        <v>19.21428571</v>
      </c>
      <c r="N492" s="11">
        <f t="shared" si="2"/>
        <v>19</v>
      </c>
      <c r="O492" s="23" t="str">
        <f t="shared" si="3"/>
        <v>APROBADO</v>
      </c>
      <c r="P492" s="23" t="str">
        <f>IF(OR(D492="Académica",D492="Empresa"),(IF(M492&lt;Leyenda!$I$11,"ALTO",(IF(M492&lt;=Leyenda!$I$10,"MEDIO","BAJO")))),(IF(M492&lt;Leyenda!$J$11,"ALTO",(IF(M492&lt;=Leyenda!$J$10,"MEDIO","BAJO")))))</f>
        <v>BAJO</v>
      </c>
    </row>
    <row r="493">
      <c r="A493" s="8" t="s">
        <v>2840</v>
      </c>
      <c r="B493" s="9" t="s">
        <v>21</v>
      </c>
      <c r="C493" s="9" t="s">
        <v>237</v>
      </c>
      <c r="D493" s="9" t="s">
        <v>2787</v>
      </c>
      <c r="E493" s="10">
        <v>18.0</v>
      </c>
      <c r="F493" s="10">
        <v>5.0</v>
      </c>
      <c r="G493" s="10">
        <v>18.0</v>
      </c>
      <c r="H493" s="10">
        <v>10.0</v>
      </c>
      <c r="I493" s="10">
        <v>5.0</v>
      </c>
      <c r="J493" s="10">
        <v>18.0</v>
      </c>
      <c r="K493" s="10">
        <v>18.0</v>
      </c>
      <c r="L493" s="22"/>
      <c r="M493" s="11">
        <f t="shared" si="1"/>
        <v>13.14285714</v>
      </c>
      <c r="N493" s="11">
        <f t="shared" si="2"/>
        <v>13</v>
      </c>
      <c r="O493" s="23" t="str">
        <f t="shared" si="3"/>
        <v>DESAPROBADO</v>
      </c>
      <c r="P493" s="23" t="str">
        <f>IF(OR(D493="Académica",D493="Empresa"),(IF(M493&lt;Leyenda!$I$11,"ALTO",(IF(M493&lt;=Leyenda!$I$10,"MEDIO","BAJO")))),(IF(M493&lt;Leyenda!$J$11,"ALTO",(IF(M493&lt;=Leyenda!$J$10,"MEDIO","BAJO")))))</f>
        <v>MEDIO</v>
      </c>
    </row>
    <row r="494">
      <c r="A494" s="8" t="s">
        <v>2841</v>
      </c>
      <c r="B494" s="9" t="s">
        <v>28</v>
      </c>
      <c r="C494" s="9" t="s">
        <v>237</v>
      </c>
      <c r="D494" s="9" t="s">
        <v>2727</v>
      </c>
      <c r="E494" s="10">
        <v>18.0</v>
      </c>
      <c r="F494" s="10">
        <v>18.0</v>
      </c>
      <c r="G494" s="10">
        <v>18.5</v>
      </c>
      <c r="H494" s="10">
        <v>16.0</v>
      </c>
      <c r="I494" s="10">
        <v>19.0</v>
      </c>
      <c r="J494" s="10">
        <v>19.5</v>
      </c>
      <c r="K494" s="10">
        <v>19.5</v>
      </c>
      <c r="L494" s="22"/>
      <c r="M494" s="11">
        <f t="shared" si="1"/>
        <v>18.35714286</v>
      </c>
      <c r="N494" s="11">
        <f t="shared" si="2"/>
        <v>18</v>
      </c>
      <c r="O494" s="23" t="str">
        <f t="shared" si="3"/>
        <v>APROBADO</v>
      </c>
      <c r="P494" s="23" t="str">
        <f>IF(OR(D494="Académica",D494="Empresa"),(IF(M494&lt;Leyenda!$I$11,"ALTO",(IF(M494&lt;=Leyenda!$I$10,"MEDIO","BAJO")))),(IF(M494&lt;Leyenda!$J$11,"ALTO",(IF(M494&lt;=Leyenda!$J$10,"MEDIO","BAJO")))))</f>
        <v>BAJO</v>
      </c>
    </row>
    <row r="495">
      <c r="A495" s="8" t="s">
        <v>1247</v>
      </c>
      <c r="B495" s="9" t="s">
        <v>90</v>
      </c>
      <c r="C495" s="9" t="s">
        <v>237</v>
      </c>
      <c r="D495" s="9" t="s">
        <v>23</v>
      </c>
      <c r="E495" s="10">
        <v>18.0</v>
      </c>
      <c r="F495" s="10">
        <v>18.0</v>
      </c>
      <c r="G495" s="10">
        <v>18.0</v>
      </c>
      <c r="H495" s="10">
        <v>18.0</v>
      </c>
      <c r="I495" s="10">
        <v>18.5</v>
      </c>
      <c r="J495" s="10">
        <v>18.5</v>
      </c>
      <c r="K495" s="10">
        <v>18.5</v>
      </c>
      <c r="L495" s="22"/>
      <c r="M495" s="11">
        <f t="shared" si="1"/>
        <v>18.21428571</v>
      </c>
      <c r="N495" s="11">
        <f t="shared" si="2"/>
        <v>18</v>
      </c>
      <c r="O495" s="23" t="str">
        <f t="shared" si="3"/>
        <v>APROBADO</v>
      </c>
      <c r="P495" s="23" t="str">
        <f>IF(OR(D495="Académica",D495="Empresa"),(IF(M495&lt;Leyenda!$I$11,"ALTO",(IF(M495&lt;=Leyenda!$I$10,"MEDIO","BAJO")))),(IF(M495&lt;Leyenda!$J$11,"ALTO",(IF(M495&lt;=Leyenda!$J$10,"MEDIO","BAJO")))))</f>
        <v>BAJO</v>
      </c>
    </row>
    <row r="496">
      <c r="A496" s="8" t="s">
        <v>1173</v>
      </c>
      <c r="B496" s="9" t="s">
        <v>40</v>
      </c>
      <c r="C496" s="9" t="s">
        <v>125</v>
      </c>
      <c r="D496" s="9" t="s">
        <v>23</v>
      </c>
      <c r="E496" s="10">
        <v>18.0</v>
      </c>
      <c r="F496" s="10">
        <v>18.0</v>
      </c>
      <c r="G496" s="10">
        <v>15.3</v>
      </c>
      <c r="H496" s="10">
        <v>18.0</v>
      </c>
      <c r="I496" s="10">
        <v>18.0</v>
      </c>
      <c r="J496" s="10">
        <v>19.3</v>
      </c>
      <c r="K496" s="10">
        <v>19.3</v>
      </c>
      <c r="L496" s="22"/>
      <c r="M496" s="11">
        <f t="shared" si="1"/>
        <v>17.98571429</v>
      </c>
      <c r="N496" s="11">
        <f t="shared" si="2"/>
        <v>18</v>
      </c>
      <c r="O496" s="23" t="str">
        <f t="shared" si="3"/>
        <v>APROBADO</v>
      </c>
      <c r="P496" s="23" t="str">
        <f>IF(OR(D496="Académica",D496="Empresa"),(IF(M496&lt;Leyenda!$I$11,"ALTO",(IF(M496&lt;=Leyenda!$I$10,"MEDIO","BAJO")))),(IF(M496&lt;Leyenda!$J$11,"ALTO",(IF(M496&lt;=Leyenda!$J$10,"MEDIO","BAJO")))))</f>
        <v>BAJO</v>
      </c>
    </row>
    <row r="497">
      <c r="A497" s="8" t="s">
        <v>2499</v>
      </c>
      <c r="B497" s="9" t="s">
        <v>28</v>
      </c>
      <c r="C497" s="9" t="s">
        <v>125</v>
      </c>
      <c r="D497" s="9" t="s">
        <v>2727</v>
      </c>
      <c r="E497" s="10">
        <v>18.0</v>
      </c>
      <c r="F497" s="10">
        <v>18.0</v>
      </c>
      <c r="G497" s="10">
        <v>15.3</v>
      </c>
      <c r="H497" s="10">
        <v>15.3</v>
      </c>
      <c r="I497" s="10">
        <v>18.0</v>
      </c>
      <c r="J497" s="10">
        <v>18.7</v>
      </c>
      <c r="K497" s="10">
        <v>18.7</v>
      </c>
      <c r="L497" s="22"/>
      <c r="M497" s="11">
        <f t="shared" si="1"/>
        <v>17.42857143</v>
      </c>
      <c r="N497" s="11">
        <f t="shared" si="2"/>
        <v>17</v>
      </c>
      <c r="O497" s="23" t="str">
        <f t="shared" si="3"/>
        <v>APROBADO</v>
      </c>
      <c r="P497" s="23" t="str">
        <f>IF(OR(D497="Académica",D497="Empresa"),(IF(M497&lt;Leyenda!$I$11,"ALTO",(IF(M497&lt;=Leyenda!$I$10,"MEDIO","BAJO")))),(IF(M497&lt;Leyenda!$J$11,"ALTO",(IF(M497&lt;=Leyenda!$J$10,"MEDIO","BAJO")))))</f>
        <v>BAJO</v>
      </c>
    </row>
    <row r="498">
      <c r="A498" s="8" t="s">
        <v>1967</v>
      </c>
      <c r="B498" s="9" t="s">
        <v>21</v>
      </c>
      <c r="C498" s="9" t="s">
        <v>125</v>
      </c>
      <c r="D498" s="9" t="s">
        <v>23</v>
      </c>
      <c r="E498" s="10">
        <v>20.0</v>
      </c>
      <c r="F498" s="10">
        <v>18.0</v>
      </c>
      <c r="G498" s="10">
        <v>18.7</v>
      </c>
      <c r="H498" s="10">
        <v>18.0</v>
      </c>
      <c r="I498" s="10">
        <v>18.0</v>
      </c>
      <c r="J498" s="10">
        <v>18.7</v>
      </c>
      <c r="K498" s="10">
        <v>18.7</v>
      </c>
      <c r="L498" s="22"/>
      <c r="M498" s="11">
        <f t="shared" si="1"/>
        <v>18.58571429</v>
      </c>
      <c r="N498" s="11">
        <f t="shared" si="2"/>
        <v>19</v>
      </c>
      <c r="O498" s="23" t="str">
        <f t="shared" si="3"/>
        <v>APROBADO</v>
      </c>
      <c r="P498" s="23" t="str">
        <f>IF(OR(D498="Académica",D498="Empresa"),(IF(M498&lt;Leyenda!$I$11,"ALTO",(IF(M498&lt;=Leyenda!$I$10,"MEDIO","BAJO")))),(IF(M498&lt;Leyenda!$J$11,"ALTO",(IF(M498&lt;=Leyenda!$J$10,"MEDIO","BAJO")))))</f>
        <v>BAJO</v>
      </c>
    </row>
    <row r="499">
      <c r="A499" s="8" t="s">
        <v>1180</v>
      </c>
      <c r="B499" s="9" t="s">
        <v>21</v>
      </c>
      <c r="C499" s="9" t="s">
        <v>125</v>
      </c>
      <c r="D499" s="9" t="s">
        <v>23</v>
      </c>
      <c r="E499" s="10">
        <v>15.3</v>
      </c>
      <c r="F499" s="10">
        <v>15.3</v>
      </c>
      <c r="G499" s="10">
        <v>18.0</v>
      </c>
      <c r="H499" s="10">
        <v>15.3</v>
      </c>
      <c r="I499" s="10">
        <v>12.7</v>
      </c>
      <c r="J499" s="10">
        <v>18.0</v>
      </c>
      <c r="K499" s="10">
        <v>18.0</v>
      </c>
      <c r="L499" s="22"/>
      <c r="M499" s="11">
        <f t="shared" si="1"/>
        <v>16.08571429</v>
      </c>
      <c r="N499" s="11">
        <f t="shared" si="2"/>
        <v>16</v>
      </c>
      <c r="O499" s="23" t="str">
        <f t="shared" si="3"/>
        <v>APROBADO</v>
      </c>
      <c r="P499" s="23" t="str">
        <f>IF(OR(D499="Académica",D499="Empresa"),(IF(M499&lt;Leyenda!$I$11,"ALTO",(IF(M499&lt;=Leyenda!$I$10,"MEDIO","BAJO")))),(IF(M499&lt;Leyenda!$J$11,"ALTO",(IF(M499&lt;=Leyenda!$J$10,"MEDIO","BAJO")))))</f>
        <v>MEDIO</v>
      </c>
    </row>
    <row r="500">
      <c r="A500" s="8" t="s">
        <v>1181</v>
      </c>
      <c r="B500" s="9" t="s">
        <v>40</v>
      </c>
      <c r="C500" s="9" t="s">
        <v>125</v>
      </c>
      <c r="D500" s="9" t="s">
        <v>23</v>
      </c>
      <c r="E500" s="10">
        <v>18.0</v>
      </c>
      <c r="F500" s="10">
        <v>18.0</v>
      </c>
      <c r="G500" s="10">
        <v>18.7</v>
      </c>
      <c r="H500" s="10">
        <v>18.0</v>
      </c>
      <c r="I500" s="10">
        <v>18.0</v>
      </c>
      <c r="J500" s="10">
        <v>18.7</v>
      </c>
      <c r="K500" s="10">
        <v>18.7</v>
      </c>
      <c r="L500" s="22"/>
      <c r="M500" s="11">
        <f t="shared" si="1"/>
        <v>18.3</v>
      </c>
      <c r="N500" s="11">
        <f t="shared" si="2"/>
        <v>18</v>
      </c>
      <c r="O500" s="23" t="str">
        <f t="shared" si="3"/>
        <v>APROBADO</v>
      </c>
      <c r="P500" s="23" t="str">
        <f>IF(OR(D500="Académica",D500="Empresa"),(IF(M500&lt;Leyenda!$I$11,"ALTO",(IF(M500&lt;=Leyenda!$I$10,"MEDIO","BAJO")))),(IF(M500&lt;Leyenda!$J$11,"ALTO",(IF(M500&lt;=Leyenda!$J$10,"MEDIO","BAJO")))))</f>
        <v>BAJO</v>
      </c>
    </row>
    <row r="501">
      <c r="A501" s="8" t="s">
        <v>1506</v>
      </c>
      <c r="B501" s="9" t="s">
        <v>90</v>
      </c>
      <c r="C501" s="9" t="s">
        <v>125</v>
      </c>
      <c r="D501" s="9" t="s">
        <v>23</v>
      </c>
      <c r="E501" s="10">
        <v>18.7</v>
      </c>
      <c r="F501" s="10">
        <v>18.5</v>
      </c>
      <c r="G501" s="10">
        <v>18.5</v>
      </c>
      <c r="H501" s="10">
        <v>18.5</v>
      </c>
      <c r="I501" s="10">
        <v>18.0</v>
      </c>
      <c r="J501" s="10">
        <v>19.0</v>
      </c>
      <c r="K501" s="10">
        <v>19.0</v>
      </c>
      <c r="L501" s="22"/>
      <c r="M501" s="11">
        <f t="shared" si="1"/>
        <v>18.6</v>
      </c>
      <c r="N501" s="11">
        <f t="shared" si="2"/>
        <v>19</v>
      </c>
      <c r="O501" s="23" t="str">
        <f t="shared" si="3"/>
        <v>APROBADO</v>
      </c>
      <c r="P501" s="23" t="str">
        <f>IF(OR(D501="Académica",D501="Empresa"),(IF(M501&lt;Leyenda!$I$11,"ALTO",(IF(M501&lt;=Leyenda!$I$10,"MEDIO","BAJO")))),(IF(M501&lt;Leyenda!$J$11,"ALTO",(IF(M501&lt;=Leyenda!$J$10,"MEDIO","BAJO")))))</f>
        <v>BAJO</v>
      </c>
    </row>
    <row r="502">
      <c r="A502" s="8" t="s">
        <v>2500</v>
      </c>
      <c r="B502" s="9" t="s">
        <v>90</v>
      </c>
      <c r="C502" s="9" t="s">
        <v>125</v>
      </c>
      <c r="D502" s="9" t="s">
        <v>23</v>
      </c>
      <c r="E502" s="10">
        <v>18.7</v>
      </c>
      <c r="F502" s="10">
        <v>19.0</v>
      </c>
      <c r="G502" s="10">
        <v>18.5</v>
      </c>
      <c r="H502" s="10">
        <v>19.0</v>
      </c>
      <c r="I502" s="10">
        <v>18.0</v>
      </c>
      <c r="J502" s="10">
        <v>19.0</v>
      </c>
      <c r="K502" s="10">
        <v>19.0</v>
      </c>
      <c r="L502" s="22"/>
      <c r="M502" s="11">
        <f t="shared" si="1"/>
        <v>18.74285714</v>
      </c>
      <c r="N502" s="11">
        <f t="shared" si="2"/>
        <v>19</v>
      </c>
      <c r="O502" s="23" t="str">
        <f t="shared" si="3"/>
        <v>APROBADO</v>
      </c>
      <c r="P502" s="23" t="str">
        <f>IF(OR(D502="Académica",D502="Empresa"),(IF(M502&lt;Leyenda!$I$11,"ALTO",(IF(M502&lt;=Leyenda!$I$10,"MEDIO","BAJO")))),(IF(M502&lt;Leyenda!$J$11,"ALTO",(IF(M502&lt;=Leyenda!$J$10,"MEDIO","BAJO")))))</f>
        <v>BAJO</v>
      </c>
    </row>
    <row r="503">
      <c r="A503" s="8" t="s">
        <v>2842</v>
      </c>
      <c r="B503" s="9" t="s">
        <v>601</v>
      </c>
      <c r="C503" s="9" t="s">
        <v>2502</v>
      </c>
      <c r="D503" s="9" t="s">
        <v>23</v>
      </c>
      <c r="E503" s="10">
        <v>18.0</v>
      </c>
      <c r="F503" s="10">
        <v>16.5</v>
      </c>
      <c r="G503" s="10">
        <v>16.8</v>
      </c>
      <c r="H503" s="10">
        <v>16.3</v>
      </c>
      <c r="I503" s="10">
        <v>16.3</v>
      </c>
      <c r="J503" s="10">
        <v>16.3</v>
      </c>
      <c r="K503" s="10">
        <v>16.3</v>
      </c>
      <c r="L503" s="22"/>
      <c r="M503" s="11">
        <f t="shared" si="1"/>
        <v>16.64285714</v>
      </c>
      <c r="N503" s="11">
        <f t="shared" si="2"/>
        <v>17</v>
      </c>
      <c r="O503" s="23" t="str">
        <f t="shared" si="3"/>
        <v>APROBADO</v>
      </c>
      <c r="P503" s="23" t="str">
        <f>IF(OR(D503="Académica",D503="Empresa"),(IF(M503&lt;Leyenda!$I$11,"ALTO",(IF(M503&lt;=Leyenda!$I$10,"MEDIO","BAJO")))),(IF(M503&lt;Leyenda!$J$11,"ALTO",(IF(M503&lt;=Leyenda!$J$10,"MEDIO","BAJO")))))</f>
        <v>BAJO</v>
      </c>
    </row>
    <row r="504">
      <c r="A504" s="8" t="s">
        <v>2843</v>
      </c>
      <c r="B504" s="9" t="s">
        <v>17</v>
      </c>
      <c r="C504" s="9" t="s">
        <v>2502</v>
      </c>
      <c r="D504" s="9" t="s">
        <v>23</v>
      </c>
      <c r="E504" s="10">
        <v>16.5</v>
      </c>
      <c r="F504" s="10">
        <v>13.3</v>
      </c>
      <c r="G504" s="10">
        <v>13.0</v>
      </c>
      <c r="H504" s="10">
        <v>13.5</v>
      </c>
      <c r="I504" s="10">
        <v>13.8</v>
      </c>
      <c r="J504" s="10">
        <v>16.3</v>
      </c>
      <c r="K504" s="10">
        <v>16.3</v>
      </c>
      <c r="L504" s="22"/>
      <c r="M504" s="11">
        <f t="shared" si="1"/>
        <v>14.67142857</v>
      </c>
      <c r="N504" s="11">
        <f t="shared" si="2"/>
        <v>15</v>
      </c>
      <c r="O504" s="23" t="str">
        <f t="shared" si="3"/>
        <v>APROBADO</v>
      </c>
      <c r="P504" s="23" t="str">
        <f>IF(OR(D504="Académica",D504="Empresa"),(IF(M504&lt;Leyenda!$I$11,"ALTO",(IF(M504&lt;=Leyenda!$I$10,"MEDIO","BAJO")))),(IF(M504&lt;Leyenda!$J$11,"ALTO",(IF(M504&lt;=Leyenda!$J$10,"MEDIO","BAJO")))))</f>
        <v>ALTO</v>
      </c>
    </row>
    <row r="505">
      <c r="A505" s="8" t="s">
        <v>2501</v>
      </c>
      <c r="B505" s="9" t="s">
        <v>386</v>
      </c>
      <c r="C505" s="9" t="s">
        <v>2502</v>
      </c>
      <c r="D505" s="9" t="s">
        <v>23</v>
      </c>
      <c r="E505" s="10">
        <v>16.0</v>
      </c>
      <c r="F505" s="10">
        <v>16.3</v>
      </c>
      <c r="G505" s="10">
        <v>14.8</v>
      </c>
      <c r="H505" s="10">
        <v>15.0</v>
      </c>
      <c r="I505" s="10">
        <v>16.8</v>
      </c>
      <c r="J505" s="10">
        <v>17.3</v>
      </c>
      <c r="K505" s="10">
        <v>17.3</v>
      </c>
      <c r="L505" s="22"/>
      <c r="M505" s="11">
        <f t="shared" si="1"/>
        <v>16.21428571</v>
      </c>
      <c r="N505" s="11">
        <f t="shared" si="2"/>
        <v>16</v>
      </c>
      <c r="O505" s="23" t="str">
        <f t="shared" si="3"/>
        <v>APROBADO</v>
      </c>
      <c r="P505" s="23" t="str">
        <f>IF(OR(D505="Académica",D505="Empresa"),(IF(M505&lt;Leyenda!$I$11,"ALTO",(IF(M505&lt;=Leyenda!$I$10,"MEDIO","BAJO")))),(IF(M505&lt;Leyenda!$J$11,"ALTO",(IF(M505&lt;=Leyenda!$J$10,"MEDIO","BAJO")))))</f>
        <v>MEDIO</v>
      </c>
    </row>
    <row r="506">
      <c r="A506" s="8" t="s">
        <v>2844</v>
      </c>
      <c r="B506" s="9" t="s">
        <v>601</v>
      </c>
      <c r="C506" s="9" t="s">
        <v>2502</v>
      </c>
      <c r="D506" s="9" t="s">
        <v>23</v>
      </c>
      <c r="E506" s="10">
        <v>18.0</v>
      </c>
      <c r="F506" s="10">
        <v>16.8</v>
      </c>
      <c r="G506" s="10">
        <v>14.5</v>
      </c>
      <c r="H506" s="10">
        <v>16.5</v>
      </c>
      <c r="I506" s="10">
        <v>17.0</v>
      </c>
      <c r="J506" s="10">
        <v>16.0</v>
      </c>
      <c r="K506" s="10">
        <v>16.0</v>
      </c>
      <c r="L506" s="22"/>
      <c r="M506" s="11">
        <f t="shared" si="1"/>
        <v>16.4</v>
      </c>
      <c r="N506" s="11">
        <f t="shared" si="2"/>
        <v>16</v>
      </c>
      <c r="O506" s="23" t="str">
        <f t="shared" si="3"/>
        <v>APROBADO</v>
      </c>
      <c r="P506" s="23" t="str">
        <f>IF(OR(D506="Académica",D506="Empresa"),(IF(M506&lt;Leyenda!$I$11,"ALTO",(IF(M506&lt;=Leyenda!$I$10,"MEDIO","BAJO")))),(IF(M506&lt;Leyenda!$J$11,"ALTO",(IF(M506&lt;=Leyenda!$J$10,"MEDIO","BAJO")))))</f>
        <v>MEDIO</v>
      </c>
    </row>
    <row r="507">
      <c r="A507" s="8" t="s">
        <v>2845</v>
      </c>
      <c r="B507" s="9" t="s">
        <v>601</v>
      </c>
      <c r="C507" s="9" t="s">
        <v>2502</v>
      </c>
      <c r="D507" s="9" t="s">
        <v>23</v>
      </c>
      <c r="E507" s="10">
        <v>18.5</v>
      </c>
      <c r="F507" s="10">
        <v>16.5</v>
      </c>
      <c r="G507" s="10">
        <v>15.8</v>
      </c>
      <c r="H507" s="10">
        <v>16.8</v>
      </c>
      <c r="I507" s="10">
        <v>17.5</v>
      </c>
      <c r="J507" s="10">
        <v>16.8</v>
      </c>
      <c r="K507" s="10">
        <v>16.8</v>
      </c>
      <c r="L507" s="22"/>
      <c r="M507" s="11">
        <f t="shared" si="1"/>
        <v>16.95714286</v>
      </c>
      <c r="N507" s="11">
        <f t="shared" si="2"/>
        <v>17</v>
      </c>
      <c r="O507" s="23" t="str">
        <f t="shared" si="3"/>
        <v>APROBADO</v>
      </c>
      <c r="P507" s="23" t="str">
        <f>IF(OR(D507="Académica",D507="Empresa"),(IF(M507&lt;Leyenda!$I$11,"ALTO",(IF(M507&lt;=Leyenda!$I$10,"MEDIO","BAJO")))),(IF(M507&lt;Leyenda!$J$11,"ALTO",(IF(M507&lt;=Leyenda!$J$10,"MEDIO","BAJO")))))</f>
        <v>BAJO</v>
      </c>
    </row>
    <row r="508">
      <c r="A508" s="8" t="s">
        <v>2503</v>
      </c>
      <c r="B508" s="9" t="s">
        <v>386</v>
      </c>
      <c r="C508" s="9" t="s">
        <v>2502</v>
      </c>
      <c r="D508" s="9" t="s">
        <v>23</v>
      </c>
      <c r="E508" s="10">
        <v>15.3</v>
      </c>
      <c r="F508" s="10">
        <v>17.5</v>
      </c>
      <c r="G508" s="10">
        <v>16.5</v>
      </c>
      <c r="H508" s="10">
        <v>19.5</v>
      </c>
      <c r="I508" s="10">
        <v>18.3</v>
      </c>
      <c r="J508" s="10">
        <v>16.5</v>
      </c>
      <c r="K508" s="10">
        <v>16.5</v>
      </c>
      <c r="L508" s="22"/>
      <c r="M508" s="11">
        <f t="shared" si="1"/>
        <v>17.15714286</v>
      </c>
      <c r="N508" s="11">
        <f t="shared" si="2"/>
        <v>17</v>
      </c>
      <c r="O508" s="23" t="str">
        <f t="shared" si="3"/>
        <v>APROBADO</v>
      </c>
      <c r="P508" s="23" t="str">
        <f>IF(OR(D508="Académica",D508="Empresa"),(IF(M508&lt;Leyenda!$I$11,"ALTO",(IF(M508&lt;=Leyenda!$I$10,"MEDIO","BAJO")))),(IF(M508&lt;Leyenda!$J$11,"ALTO",(IF(M508&lt;=Leyenda!$J$10,"MEDIO","BAJO")))))</f>
        <v>BAJO</v>
      </c>
    </row>
    <row r="509">
      <c r="A509" s="8" t="s">
        <v>2504</v>
      </c>
      <c r="B509" s="9" t="s">
        <v>386</v>
      </c>
      <c r="C509" s="9" t="s">
        <v>2502</v>
      </c>
      <c r="D509" s="9" t="s">
        <v>23</v>
      </c>
      <c r="E509" s="10">
        <v>19.3</v>
      </c>
      <c r="F509" s="10">
        <v>18.0</v>
      </c>
      <c r="G509" s="10">
        <v>18.8</v>
      </c>
      <c r="H509" s="10">
        <v>18.0</v>
      </c>
      <c r="I509" s="10">
        <v>18.3</v>
      </c>
      <c r="J509" s="10">
        <v>16.0</v>
      </c>
      <c r="K509" s="10">
        <v>16.0</v>
      </c>
      <c r="L509" s="22"/>
      <c r="M509" s="11">
        <f t="shared" si="1"/>
        <v>17.77142857</v>
      </c>
      <c r="N509" s="11">
        <f t="shared" si="2"/>
        <v>18</v>
      </c>
      <c r="O509" s="23" t="str">
        <f t="shared" si="3"/>
        <v>APROBADO</v>
      </c>
      <c r="P509" s="23" t="str">
        <f>IF(OR(D509="Académica",D509="Empresa"),(IF(M509&lt;Leyenda!$I$11,"ALTO",(IF(M509&lt;=Leyenda!$I$10,"MEDIO","BAJO")))),(IF(M509&lt;Leyenda!$J$11,"ALTO",(IF(M509&lt;=Leyenda!$J$10,"MEDIO","BAJO")))))</f>
        <v>BAJO</v>
      </c>
    </row>
    <row r="510">
      <c r="A510" s="8" t="s">
        <v>2846</v>
      </c>
      <c r="B510" s="9" t="s">
        <v>601</v>
      </c>
      <c r="C510" s="9" t="s">
        <v>2502</v>
      </c>
      <c r="D510" s="9" t="s">
        <v>23</v>
      </c>
      <c r="E510" s="10">
        <v>16.3</v>
      </c>
      <c r="F510" s="10">
        <v>15.5</v>
      </c>
      <c r="G510" s="10">
        <v>14.5</v>
      </c>
      <c r="H510" s="10">
        <v>17.5</v>
      </c>
      <c r="I510" s="10">
        <v>16.8</v>
      </c>
      <c r="J510" s="10">
        <v>15.8</v>
      </c>
      <c r="K510" s="10">
        <v>15.8</v>
      </c>
      <c r="L510" s="22"/>
      <c r="M510" s="11">
        <f t="shared" si="1"/>
        <v>16.02857143</v>
      </c>
      <c r="N510" s="11">
        <f t="shared" si="2"/>
        <v>16</v>
      </c>
      <c r="O510" s="23" t="str">
        <f t="shared" si="3"/>
        <v>APROBADO</v>
      </c>
      <c r="P510" s="23" t="str">
        <f>IF(OR(D510="Académica",D510="Empresa"),(IF(M510&lt;Leyenda!$I$11,"ALTO",(IF(M510&lt;=Leyenda!$I$10,"MEDIO","BAJO")))),(IF(M510&lt;Leyenda!$J$11,"ALTO",(IF(M510&lt;=Leyenda!$J$10,"MEDIO","BAJO")))))</f>
        <v>MEDIO</v>
      </c>
    </row>
    <row r="511">
      <c r="A511" s="8" t="s">
        <v>2156</v>
      </c>
      <c r="B511" s="9" t="s">
        <v>17</v>
      </c>
      <c r="C511" s="9" t="s">
        <v>2502</v>
      </c>
      <c r="D511" s="9" t="s">
        <v>23</v>
      </c>
      <c r="E511" s="10">
        <v>17.0</v>
      </c>
      <c r="F511" s="10">
        <v>12.8</v>
      </c>
      <c r="G511" s="10">
        <v>13.3</v>
      </c>
      <c r="H511" s="10">
        <v>13.0</v>
      </c>
      <c r="I511" s="10">
        <v>13.5</v>
      </c>
      <c r="J511" s="10">
        <v>14.8</v>
      </c>
      <c r="K511" s="10">
        <v>14.8</v>
      </c>
      <c r="L511" s="22"/>
      <c r="M511" s="11">
        <f t="shared" si="1"/>
        <v>14.17142857</v>
      </c>
      <c r="N511" s="11">
        <f t="shared" si="2"/>
        <v>14</v>
      </c>
      <c r="O511" s="23" t="str">
        <f t="shared" si="3"/>
        <v>APROBADO</v>
      </c>
      <c r="P511" s="23" t="str">
        <f>IF(OR(D511="Académica",D511="Empresa"),(IF(M511&lt;Leyenda!$I$11,"ALTO",(IF(M511&lt;=Leyenda!$I$10,"MEDIO","BAJO")))),(IF(M511&lt;Leyenda!$J$11,"ALTO",(IF(M511&lt;=Leyenda!$J$10,"MEDIO","BAJO")))))</f>
        <v>ALTO</v>
      </c>
    </row>
    <row r="512">
      <c r="A512" s="8" t="s">
        <v>2157</v>
      </c>
      <c r="B512" s="9" t="s">
        <v>17</v>
      </c>
      <c r="C512" s="9" t="s">
        <v>2502</v>
      </c>
      <c r="D512" s="9" t="s">
        <v>23</v>
      </c>
      <c r="E512" s="10">
        <v>14.8</v>
      </c>
      <c r="F512" s="10">
        <v>15.0</v>
      </c>
      <c r="G512" s="10">
        <v>17.3</v>
      </c>
      <c r="H512" s="10">
        <v>14.3</v>
      </c>
      <c r="I512" s="10">
        <v>14.8</v>
      </c>
      <c r="J512" s="10">
        <v>16.5</v>
      </c>
      <c r="K512" s="10">
        <v>16.5</v>
      </c>
      <c r="L512" s="22"/>
      <c r="M512" s="11">
        <f t="shared" si="1"/>
        <v>15.6</v>
      </c>
      <c r="N512" s="11">
        <f t="shared" si="2"/>
        <v>16</v>
      </c>
      <c r="O512" s="23" t="str">
        <f t="shared" si="3"/>
        <v>APROBADO</v>
      </c>
      <c r="P512" s="23" t="str">
        <f>IF(OR(D512="Académica",D512="Empresa"),(IF(M512&lt;Leyenda!$I$11,"ALTO",(IF(M512&lt;=Leyenda!$I$10,"MEDIO","BAJO")))),(IF(M512&lt;Leyenda!$J$11,"ALTO",(IF(M512&lt;=Leyenda!$J$10,"MEDIO","BAJO")))))</f>
        <v>MEDIO</v>
      </c>
    </row>
    <row r="513">
      <c r="A513" s="8" t="s">
        <v>2847</v>
      </c>
      <c r="B513" s="9" t="s">
        <v>28</v>
      </c>
      <c r="C513" s="9" t="s">
        <v>2502</v>
      </c>
      <c r="D513" s="9" t="s">
        <v>23</v>
      </c>
      <c r="E513" s="10">
        <v>12.7</v>
      </c>
      <c r="F513" s="10">
        <v>16.0</v>
      </c>
      <c r="G513" s="10">
        <v>16.0</v>
      </c>
      <c r="H513" s="10">
        <v>12.0</v>
      </c>
      <c r="I513" s="10">
        <v>14.0</v>
      </c>
      <c r="J513" s="10">
        <v>12.0</v>
      </c>
      <c r="K513" s="10">
        <v>12.0</v>
      </c>
      <c r="L513" s="22"/>
      <c r="M513" s="11">
        <f t="shared" si="1"/>
        <v>13.52857143</v>
      </c>
      <c r="N513" s="11">
        <f t="shared" si="2"/>
        <v>14</v>
      </c>
      <c r="O513" s="23" t="str">
        <f t="shared" si="3"/>
        <v>APROBADO</v>
      </c>
      <c r="P513" s="23" t="str">
        <f>IF(OR(D513="Académica",D513="Empresa"),(IF(M513&lt;Leyenda!$I$11,"ALTO",(IF(M513&lt;=Leyenda!$I$10,"MEDIO","BAJO")))),(IF(M513&lt;Leyenda!$J$11,"ALTO",(IF(M513&lt;=Leyenda!$J$10,"MEDIO","BAJO")))))</f>
        <v>ALTO</v>
      </c>
    </row>
    <row r="514">
      <c r="A514" s="8" t="s">
        <v>2158</v>
      </c>
      <c r="B514" s="9" t="s">
        <v>17</v>
      </c>
      <c r="C514" s="9" t="s">
        <v>2502</v>
      </c>
      <c r="D514" s="9" t="s">
        <v>23</v>
      </c>
      <c r="E514" s="10">
        <v>17.5</v>
      </c>
      <c r="F514" s="10">
        <v>18.0</v>
      </c>
      <c r="G514" s="10">
        <v>18.0</v>
      </c>
      <c r="H514" s="10">
        <v>16.3</v>
      </c>
      <c r="I514" s="10">
        <v>17.5</v>
      </c>
      <c r="J514" s="10">
        <v>16.8</v>
      </c>
      <c r="K514" s="10">
        <v>16.8</v>
      </c>
      <c r="L514" s="22"/>
      <c r="M514" s="11">
        <f t="shared" si="1"/>
        <v>17.27142857</v>
      </c>
      <c r="N514" s="11">
        <f t="shared" si="2"/>
        <v>17</v>
      </c>
      <c r="O514" s="23" t="str">
        <f t="shared" si="3"/>
        <v>APROBADO</v>
      </c>
      <c r="P514" s="23" t="str">
        <f>IF(OR(D514="Académica",D514="Empresa"),(IF(M514&lt;Leyenda!$I$11,"ALTO",(IF(M514&lt;=Leyenda!$I$10,"MEDIO","BAJO")))),(IF(M514&lt;Leyenda!$J$11,"ALTO",(IF(M514&lt;=Leyenda!$J$10,"MEDIO","BAJO")))))</f>
        <v>BAJO</v>
      </c>
    </row>
    <row r="515">
      <c r="A515" s="8" t="s">
        <v>2848</v>
      </c>
      <c r="B515" s="9" t="s">
        <v>601</v>
      </c>
      <c r="C515" s="9" t="s">
        <v>2502</v>
      </c>
      <c r="D515" s="9" t="s">
        <v>23</v>
      </c>
      <c r="E515" s="10">
        <v>15.0</v>
      </c>
      <c r="F515" s="10">
        <v>14.8</v>
      </c>
      <c r="G515" s="10">
        <v>17.3</v>
      </c>
      <c r="H515" s="10">
        <v>14.0</v>
      </c>
      <c r="I515" s="10">
        <v>17.3</v>
      </c>
      <c r="J515" s="10">
        <v>14.5</v>
      </c>
      <c r="K515" s="10">
        <v>14.5</v>
      </c>
      <c r="L515" s="22"/>
      <c r="M515" s="11">
        <f t="shared" si="1"/>
        <v>15.34285714</v>
      </c>
      <c r="N515" s="11">
        <f t="shared" si="2"/>
        <v>15</v>
      </c>
      <c r="O515" s="23" t="str">
        <f t="shared" si="3"/>
        <v>APROBADO</v>
      </c>
      <c r="P515" s="23" t="str">
        <f>IF(OR(D515="Académica",D515="Empresa"),(IF(M515&lt;Leyenda!$I$11,"ALTO",(IF(M515&lt;=Leyenda!$I$10,"MEDIO","BAJO")))),(IF(M515&lt;Leyenda!$J$11,"ALTO",(IF(M515&lt;=Leyenda!$J$10,"MEDIO","BAJO")))))</f>
        <v>MEDIO</v>
      </c>
    </row>
    <row r="516">
      <c r="A516" s="8" t="s">
        <v>2849</v>
      </c>
      <c r="B516" s="9" t="s">
        <v>601</v>
      </c>
      <c r="C516" s="9" t="s">
        <v>2502</v>
      </c>
      <c r="D516" s="9" t="s">
        <v>23</v>
      </c>
      <c r="E516" s="10">
        <v>16.3</v>
      </c>
      <c r="F516" s="10">
        <v>18.3</v>
      </c>
      <c r="G516" s="10">
        <v>18.5</v>
      </c>
      <c r="H516" s="10">
        <v>17.3</v>
      </c>
      <c r="I516" s="10">
        <v>19.0</v>
      </c>
      <c r="J516" s="10">
        <v>18.0</v>
      </c>
      <c r="K516" s="10">
        <v>18.0</v>
      </c>
      <c r="L516" s="22"/>
      <c r="M516" s="11">
        <f t="shared" si="1"/>
        <v>17.91428571</v>
      </c>
      <c r="N516" s="11">
        <f t="shared" si="2"/>
        <v>18</v>
      </c>
      <c r="O516" s="23" t="str">
        <f t="shared" si="3"/>
        <v>APROBADO</v>
      </c>
      <c r="P516" s="23" t="str">
        <f>IF(OR(D516="Académica",D516="Empresa"),(IF(M516&lt;Leyenda!$I$11,"ALTO",(IF(M516&lt;=Leyenda!$I$10,"MEDIO","BAJO")))),(IF(M516&lt;Leyenda!$J$11,"ALTO",(IF(M516&lt;=Leyenda!$J$10,"MEDIO","BAJO")))))</f>
        <v>BAJO</v>
      </c>
    </row>
    <row r="517">
      <c r="A517" s="8" t="s">
        <v>2850</v>
      </c>
      <c r="B517" s="9" t="s">
        <v>601</v>
      </c>
      <c r="C517" s="9" t="s">
        <v>2502</v>
      </c>
      <c r="D517" s="9" t="s">
        <v>23</v>
      </c>
      <c r="E517" s="10">
        <v>15.3</v>
      </c>
      <c r="F517" s="10">
        <v>14.5</v>
      </c>
      <c r="G517" s="10">
        <v>13.5</v>
      </c>
      <c r="H517" s="10">
        <v>15.8</v>
      </c>
      <c r="I517" s="10">
        <v>17.8</v>
      </c>
      <c r="J517" s="10">
        <v>15.8</v>
      </c>
      <c r="K517" s="10">
        <v>15.8</v>
      </c>
      <c r="L517" s="22"/>
      <c r="M517" s="11">
        <f t="shared" si="1"/>
        <v>15.5</v>
      </c>
      <c r="N517" s="11">
        <f t="shared" si="2"/>
        <v>16</v>
      </c>
      <c r="O517" s="23" t="str">
        <f t="shared" si="3"/>
        <v>APROBADO</v>
      </c>
      <c r="P517" s="23" t="str">
        <f>IF(OR(D517="Académica",D517="Empresa"),(IF(M517&lt;Leyenda!$I$11,"ALTO",(IF(M517&lt;=Leyenda!$I$10,"MEDIO","BAJO")))),(IF(M517&lt;Leyenda!$J$11,"ALTO",(IF(M517&lt;=Leyenda!$J$10,"MEDIO","BAJO")))))</f>
        <v>MEDIO</v>
      </c>
    </row>
    <row r="518">
      <c r="A518" s="8" t="s">
        <v>2851</v>
      </c>
      <c r="B518" s="9" t="s">
        <v>21</v>
      </c>
      <c r="C518" s="9" t="s">
        <v>2502</v>
      </c>
      <c r="D518" s="9" t="s">
        <v>23</v>
      </c>
      <c r="E518" s="10">
        <v>15.3</v>
      </c>
      <c r="F518" s="10">
        <v>16.0</v>
      </c>
      <c r="G518" s="10">
        <v>18.0</v>
      </c>
      <c r="H518" s="10">
        <v>18.0</v>
      </c>
      <c r="I518" s="10">
        <v>16.5</v>
      </c>
      <c r="J518" s="10">
        <v>17.0</v>
      </c>
      <c r="K518" s="10">
        <v>17.0</v>
      </c>
      <c r="L518" s="22"/>
      <c r="M518" s="11">
        <f t="shared" si="1"/>
        <v>16.82857143</v>
      </c>
      <c r="N518" s="11">
        <f t="shared" si="2"/>
        <v>17</v>
      </c>
      <c r="O518" s="23" t="str">
        <f t="shared" si="3"/>
        <v>APROBADO</v>
      </c>
      <c r="P518" s="23" t="str">
        <f>IF(OR(D518="Académica",D518="Empresa"),(IF(M518&lt;Leyenda!$I$11,"ALTO",(IF(M518&lt;=Leyenda!$I$10,"MEDIO","BAJO")))),(IF(M518&lt;Leyenda!$J$11,"ALTO",(IF(M518&lt;=Leyenda!$J$10,"MEDIO","BAJO")))))</f>
        <v>BAJO</v>
      </c>
    </row>
    <row r="519">
      <c r="A519" s="8" t="s">
        <v>2852</v>
      </c>
      <c r="B519" s="9" t="s">
        <v>601</v>
      </c>
      <c r="C519" s="9" t="s">
        <v>2502</v>
      </c>
      <c r="D519" s="9" t="s">
        <v>23</v>
      </c>
      <c r="E519" s="10">
        <v>17.8</v>
      </c>
      <c r="F519" s="10">
        <v>17.3</v>
      </c>
      <c r="G519" s="10">
        <v>16.5</v>
      </c>
      <c r="H519" s="10">
        <v>16.8</v>
      </c>
      <c r="I519" s="10">
        <v>16.8</v>
      </c>
      <c r="J519" s="10">
        <v>16.5</v>
      </c>
      <c r="K519" s="10">
        <v>16.5</v>
      </c>
      <c r="L519" s="22"/>
      <c r="M519" s="11">
        <f t="shared" si="1"/>
        <v>16.88571429</v>
      </c>
      <c r="N519" s="11">
        <f t="shared" si="2"/>
        <v>17</v>
      </c>
      <c r="O519" s="23" t="str">
        <f t="shared" si="3"/>
        <v>APROBADO</v>
      </c>
      <c r="P519" s="23" t="str">
        <f>IF(OR(D519="Académica",D519="Empresa"),(IF(M519&lt;Leyenda!$I$11,"ALTO",(IF(M519&lt;=Leyenda!$I$10,"MEDIO","BAJO")))),(IF(M519&lt;Leyenda!$J$11,"ALTO",(IF(M519&lt;=Leyenda!$J$10,"MEDIO","BAJO")))))</f>
        <v>BAJO</v>
      </c>
    </row>
    <row r="520">
      <c r="A520" s="8" t="s">
        <v>1719</v>
      </c>
      <c r="B520" s="9" t="s">
        <v>28</v>
      </c>
      <c r="C520" s="9" t="s">
        <v>2502</v>
      </c>
      <c r="D520" s="9" t="s">
        <v>23</v>
      </c>
      <c r="E520" s="10">
        <v>18.0</v>
      </c>
      <c r="F520" s="10">
        <v>14.5</v>
      </c>
      <c r="G520" s="10">
        <v>16.0</v>
      </c>
      <c r="H520" s="10">
        <v>18.0</v>
      </c>
      <c r="I520" s="10">
        <v>18.0</v>
      </c>
      <c r="J520" s="10">
        <v>18.0</v>
      </c>
      <c r="K520" s="10">
        <v>18.0</v>
      </c>
      <c r="L520" s="22"/>
      <c r="M520" s="11">
        <f t="shared" si="1"/>
        <v>17.21428571</v>
      </c>
      <c r="N520" s="11">
        <f t="shared" si="2"/>
        <v>17</v>
      </c>
      <c r="O520" s="23" t="str">
        <f t="shared" si="3"/>
        <v>APROBADO</v>
      </c>
      <c r="P520" s="23" t="str">
        <f>IF(OR(D520="Académica",D520="Empresa"),(IF(M520&lt;Leyenda!$I$11,"ALTO",(IF(M520&lt;=Leyenda!$I$10,"MEDIO","BAJO")))),(IF(M520&lt;Leyenda!$J$11,"ALTO",(IF(M520&lt;=Leyenda!$J$10,"MEDIO","BAJO")))))</f>
        <v>BAJO</v>
      </c>
    </row>
    <row r="521">
      <c r="A521" s="8" t="s">
        <v>1174</v>
      </c>
      <c r="B521" s="9" t="s">
        <v>40</v>
      </c>
      <c r="C521" s="9" t="s">
        <v>2502</v>
      </c>
      <c r="D521" s="9" t="s">
        <v>23</v>
      </c>
      <c r="E521" s="10">
        <v>20.0</v>
      </c>
      <c r="F521" s="10">
        <v>19.5</v>
      </c>
      <c r="G521" s="10">
        <v>19.5</v>
      </c>
      <c r="H521" s="10">
        <v>20.0</v>
      </c>
      <c r="I521" s="10">
        <v>19.5</v>
      </c>
      <c r="J521" s="10">
        <v>19.5</v>
      </c>
      <c r="K521" s="10">
        <v>19.5</v>
      </c>
      <c r="L521" s="22"/>
      <c r="M521" s="11">
        <f t="shared" si="1"/>
        <v>19.64285714</v>
      </c>
      <c r="N521" s="11">
        <f t="shared" si="2"/>
        <v>20</v>
      </c>
      <c r="O521" s="23" t="str">
        <f t="shared" si="3"/>
        <v>APROBADO</v>
      </c>
      <c r="P521" s="23" t="str">
        <f>IF(OR(D521="Académica",D521="Empresa"),(IF(M521&lt;Leyenda!$I$11,"ALTO",(IF(M521&lt;=Leyenda!$I$10,"MEDIO","BAJO")))),(IF(M521&lt;Leyenda!$J$11,"ALTO",(IF(M521&lt;=Leyenda!$J$10,"MEDIO","BAJO")))))</f>
        <v>BAJO</v>
      </c>
    </row>
    <row r="522">
      <c r="A522" s="8" t="s">
        <v>853</v>
      </c>
      <c r="B522" s="9" t="s">
        <v>28</v>
      </c>
      <c r="C522" s="9" t="s">
        <v>2502</v>
      </c>
      <c r="D522" s="9" t="s">
        <v>23</v>
      </c>
      <c r="E522" s="10">
        <v>15.3</v>
      </c>
      <c r="F522" s="10">
        <v>18.0</v>
      </c>
      <c r="G522" s="10">
        <v>14.8</v>
      </c>
      <c r="H522" s="10">
        <v>18.0</v>
      </c>
      <c r="I522" s="10">
        <v>18.0</v>
      </c>
      <c r="J522" s="10">
        <v>16.5</v>
      </c>
      <c r="K522" s="10">
        <v>16.5</v>
      </c>
      <c r="L522" s="22"/>
      <c r="M522" s="11">
        <f t="shared" si="1"/>
        <v>16.72857143</v>
      </c>
      <c r="N522" s="11">
        <f t="shared" si="2"/>
        <v>17</v>
      </c>
      <c r="O522" s="23" t="str">
        <f t="shared" si="3"/>
        <v>APROBADO</v>
      </c>
      <c r="P522" s="23" t="str">
        <f>IF(OR(D522="Académica",D522="Empresa"),(IF(M522&lt;Leyenda!$I$11,"ALTO",(IF(M522&lt;=Leyenda!$I$10,"MEDIO","BAJO")))),(IF(M522&lt;Leyenda!$J$11,"ALTO",(IF(M522&lt;=Leyenda!$J$10,"MEDIO","BAJO")))))</f>
        <v>BAJO</v>
      </c>
    </row>
    <row r="523">
      <c r="A523" s="8" t="s">
        <v>2853</v>
      </c>
      <c r="B523" s="9" t="s">
        <v>601</v>
      </c>
      <c r="C523" s="9" t="s">
        <v>2502</v>
      </c>
      <c r="D523" s="9" t="s">
        <v>23</v>
      </c>
      <c r="E523" s="10">
        <v>18.5</v>
      </c>
      <c r="F523" s="10">
        <v>18.3</v>
      </c>
      <c r="G523" s="10">
        <v>15.8</v>
      </c>
      <c r="H523" s="10">
        <v>17.5</v>
      </c>
      <c r="I523" s="10">
        <v>17.8</v>
      </c>
      <c r="J523" s="10">
        <v>16.8</v>
      </c>
      <c r="K523" s="10">
        <v>16.8</v>
      </c>
      <c r="L523" s="22"/>
      <c r="M523" s="11">
        <f t="shared" si="1"/>
        <v>17.35714286</v>
      </c>
      <c r="N523" s="11">
        <f t="shared" si="2"/>
        <v>17</v>
      </c>
      <c r="O523" s="23" t="str">
        <f t="shared" si="3"/>
        <v>APROBADO</v>
      </c>
      <c r="P523" s="23" t="str">
        <f>IF(OR(D523="Académica",D523="Empresa"),(IF(M523&lt;Leyenda!$I$11,"ALTO",(IF(M523&lt;=Leyenda!$I$10,"MEDIO","BAJO")))),(IF(M523&lt;Leyenda!$J$11,"ALTO",(IF(M523&lt;=Leyenda!$J$10,"MEDIO","BAJO")))))</f>
        <v>BAJO</v>
      </c>
    </row>
    <row r="524">
      <c r="A524" s="8" t="s">
        <v>2854</v>
      </c>
      <c r="B524" s="9" t="s">
        <v>40</v>
      </c>
      <c r="C524" s="9" t="s">
        <v>2502</v>
      </c>
      <c r="D524" s="9" t="s">
        <v>23</v>
      </c>
      <c r="E524" s="10">
        <v>18.0</v>
      </c>
      <c r="F524" s="10">
        <v>18.5</v>
      </c>
      <c r="G524" s="10">
        <v>16.5</v>
      </c>
      <c r="H524" s="10">
        <v>18.0</v>
      </c>
      <c r="I524" s="10">
        <v>18.5</v>
      </c>
      <c r="J524" s="10">
        <v>18.5</v>
      </c>
      <c r="K524" s="10">
        <v>18.5</v>
      </c>
      <c r="L524" s="22"/>
      <c r="M524" s="11">
        <f t="shared" si="1"/>
        <v>18.07142857</v>
      </c>
      <c r="N524" s="11">
        <f t="shared" si="2"/>
        <v>18</v>
      </c>
      <c r="O524" s="23" t="str">
        <f t="shared" si="3"/>
        <v>APROBADO</v>
      </c>
      <c r="P524" s="23" t="str">
        <f>IF(OR(D524="Académica",D524="Empresa"),(IF(M524&lt;Leyenda!$I$11,"ALTO",(IF(M524&lt;=Leyenda!$I$10,"MEDIO","BAJO")))),(IF(M524&lt;Leyenda!$J$11,"ALTO",(IF(M524&lt;=Leyenda!$J$10,"MEDIO","BAJO")))))</f>
        <v>BAJO</v>
      </c>
    </row>
    <row r="525">
      <c r="A525" s="8" t="s">
        <v>2176</v>
      </c>
      <c r="B525" s="9" t="s">
        <v>17</v>
      </c>
      <c r="C525" s="9" t="s">
        <v>2502</v>
      </c>
      <c r="D525" s="9" t="s">
        <v>23</v>
      </c>
      <c r="E525" s="10">
        <v>15.5</v>
      </c>
      <c r="F525" s="10">
        <v>16.3</v>
      </c>
      <c r="G525" s="10">
        <v>15.8</v>
      </c>
      <c r="H525" s="10">
        <v>15.5</v>
      </c>
      <c r="I525" s="10">
        <v>15.3</v>
      </c>
      <c r="J525" s="10">
        <v>15.5</v>
      </c>
      <c r="K525" s="10">
        <v>15.5</v>
      </c>
      <c r="L525" s="22"/>
      <c r="M525" s="11">
        <f t="shared" si="1"/>
        <v>15.62857143</v>
      </c>
      <c r="N525" s="11">
        <f t="shared" si="2"/>
        <v>16</v>
      </c>
      <c r="O525" s="23" t="str">
        <f t="shared" si="3"/>
        <v>APROBADO</v>
      </c>
      <c r="P525" s="23" t="str">
        <f>IF(OR(D525="Académica",D525="Empresa"),(IF(M525&lt;Leyenda!$I$11,"ALTO",(IF(M525&lt;=Leyenda!$I$10,"MEDIO","BAJO")))),(IF(M525&lt;Leyenda!$J$11,"ALTO",(IF(M525&lt;=Leyenda!$J$10,"MEDIO","BAJO")))))</f>
        <v>MEDIO</v>
      </c>
    </row>
    <row r="526">
      <c r="A526" s="8" t="s">
        <v>2855</v>
      </c>
      <c r="B526" s="9" t="s">
        <v>601</v>
      </c>
      <c r="C526" s="9" t="s">
        <v>2502</v>
      </c>
      <c r="D526" s="9" t="s">
        <v>23</v>
      </c>
      <c r="E526" s="10">
        <v>15.3</v>
      </c>
      <c r="F526" s="10">
        <v>15.3</v>
      </c>
      <c r="G526" s="10">
        <v>16.8</v>
      </c>
      <c r="H526" s="10">
        <v>16.8</v>
      </c>
      <c r="I526" s="10">
        <v>16.5</v>
      </c>
      <c r="J526" s="10">
        <v>13.5</v>
      </c>
      <c r="K526" s="10">
        <v>13.5</v>
      </c>
      <c r="L526" s="22"/>
      <c r="M526" s="11">
        <f t="shared" si="1"/>
        <v>15.38571429</v>
      </c>
      <c r="N526" s="11">
        <f t="shared" si="2"/>
        <v>15</v>
      </c>
      <c r="O526" s="23" t="str">
        <f t="shared" si="3"/>
        <v>APROBADO</v>
      </c>
      <c r="P526" s="23" t="str">
        <f>IF(OR(D526="Académica",D526="Empresa"),(IF(M526&lt;Leyenda!$I$11,"ALTO",(IF(M526&lt;=Leyenda!$I$10,"MEDIO","BAJO")))),(IF(M526&lt;Leyenda!$J$11,"ALTO",(IF(M526&lt;=Leyenda!$J$10,"MEDIO","BAJO")))))</f>
        <v>MEDIO</v>
      </c>
    </row>
    <row r="527">
      <c r="A527" s="8" t="s">
        <v>2505</v>
      </c>
      <c r="B527" s="9" t="s">
        <v>386</v>
      </c>
      <c r="C527" s="9" t="s">
        <v>2502</v>
      </c>
      <c r="D527" s="9" t="s">
        <v>23</v>
      </c>
      <c r="E527" s="10">
        <v>19.8</v>
      </c>
      <c r="F527" s="10">
        <v>18.8</v>
      </c>
      <c r="G527" s="10">
        <v>19.0</v>
      </c>
      <c r="H527" s="10">
        <v>18.8</v>
      </c>
      <c r="I527" s="10">
        <v>19.0</v>
      </c>
      <c r="J527" s="10">
        <v>18.3</v>
      </c>
      <c r="K527" s="10">
        <v>18.3</v>
      </c>
      <c r="L527" s="22"/>
      <c r="M527" s="11">
        <f t="shared" si="1"/>
        <v>18.85714286</v>
      </c>
      <c r="N527" s="11">
        <f t="shared" si="2"/>
        <v>19</v>
      </c>
      <c r="O527" s="23" t="str">
        <f t="shared" si="3"/>
        <v>APROBADO</v>
      </c>
      <c r="P527" s="23" t="str">
        <f>IF(OR(D527="Académica",D527="Empresa"),(IF(M527&lt;Leyenda!$I$11,"ALTO",(IF(M527&lt;=Leyenda!$I$10,"MEDIO","BAJO")))),(IF(M527&lt;Leyenda!$J$11,"ALTO",(IF(M527&lt;=Leyenda!$J$10,"MEDIO","BAJO")))))</f>
        <v>BAJO</v>
      </c>
    </row>
    <row r="528">
      <c r="A528" s="8" t="s">
        <v>2178</v>
      </c>
      <c r="B528" s="9" t="s">
        <v>17</v>
      </c>
      <c r="C528" s="9" t="s">
        <v>2502</v>
      </c>
      <c r="D528" s="9" t="s">
        <v>23</v>
      </c>
      <c r="E528" s="10">
        <v>18.3</v>
      </c>
      <c r="F528" s="10">
        <v>16.3</v>
      </c>
      <c r="G528" s="10">
        <v>15.8</v>
      </c>
      <c r="H528" s="10">
        <v>16.0</v>
      </c>
      <c r="I528" s="10">
        <v>16.3</v>
      </c>
      <c r="J528" s="10">
        <v>15.8</v>
      </c>
      <c r="K528" s="10">
        <v>15.8</v>
      </c>
      <c r="L528" s="22"/>
      <c r="M528" s="11">
        <f t="shared" si="1"/>
        <v>16.32857143</v>
      </c>
      <c r="N528" s="11">
        <f t="shared" si="2"/>
        <v>16</v>
      </c>
      <c r="O528" s="23" t="str">
        <f t="shared" si="3"/>
        <v>APROBADO</v>
      </c>
      <c r="P528" s="23" t="str">
        <f>IF(OR(D528="Académica",D528="Empresa"),(IF(M528&lt;Leyenda!$I$11,"ALTO",(IF(M528&lt;=Leyenda!$I$10,"MEDIO","BAJO")))),(IF(M528&lt;Leyenda!$J$11,"ALTO",(IF(M528&lt;=Leyenda!$J$10,"MEDIO","BAJO")))))</f>
        <v>MEDIO</v>
      </c>
    </row>
    <row r="529">
      <c r="A529" s="8" t="s">
        <v>2506</v>
      </c>
      <c r="B529" s="9" t="s">
        <v>386</v>
      </c>
      <c r="C529" s="9" t="s">
        <v>2502</v>
      </c>
      <c r="D529" s="9" t="s">
        <v>23</v>
      </c>
      <c r="E529" s="10">
        <v>17.5</v>
      </c>
      <c r="F529" s="10">
        <v>17.3</v>
      </c>
      <c r="G529" s="10">
        <v>18.3</v>
      </c>
      <c r="H529" s="10">
        <v>18.8</v>
      </c>
      <c r="I529" s="10">
        <v>18.0</v>
      </c>
      <c r="J529" s="10">
        <v>17.3</v>
      </c>
      <c r="K529" s="10">
        <v>17.3</v>
      </c>
      <c r="L529" s="22"/>
      <c r="M529" s="11">
        <f t="shared" si="1"/>
        <v>17.78571429</v>
      </c>
      <c r="N529" s="11">
        <f t="shared" si="2"/>
        <v>18</v>
      </c>
      <c r="O529" s="23" t="str">
        <f t="shared" si="3"/>
        <v>APROBADO</v>
      </c>
      <c r="P529" s="23" t="str">
        <f>IF(OR(D529="Académica",D529="Empresa"),(IF(M529&lt;Leyenda!$I$11,"ALTO",(IF(M529&lt;=Leyenda!$I$10,"MEDIO","BAJO")))),(IF(M529&lt;Leyenda!$J$11,"ALTO",(IF(M529&lt;=Leyenda!$J$10,"MEDIO","BAJO")))))</f>
        <v>BAJO</v>
      </c>
    </row>
    <row r="530">
      <c r="A530" s="8" t="s">
        <v>2036</v>
      </c>
      <c r="B530" s="9" t="s">
        <v>40</v>
      </c>
      <c r="C530" s="9" t="s">
        <v>2502</v>
      </c>
      <c r="D530" s="9" t="s">
        <v>23</v>
      </c>
      <c r="E530" s="10">
        <v>18.7</v>
      </c>
      <c r="F530" s="10">
        <v>19.0</v>
      </c>
      <c r="G530" s="10">
        <v>19.5</v>
      </c>
      <c r="H530" s="10">
        <v>19.0</v>
      </c>
      <c r="I530" s="10">
        <v>18.0</v>
      </c>
      <c r="J530" s="10">
        <v>19.5</v>
      </c>
      <c r="K530" s="10">
        <v>19.5</v>
      </c>
      <c r="L530" s="22"/>
      <c r="M530" s="11">
        <f t="shared" si="1"/>
        <v>19.02857143</v>
      </c>
      <c r="N530" s="11">
        <f t="shared" si="2"/>
        <v>19</v>
      </c>
      <c r="O530" s="23" t="str">
        <f t="shared" si="3"/>
        <v>APROBADO</v>
      </c>
      <c r="P530" s="23" t="str">
        <f>IF(OR(D530="Académica",D530="Empresa"),(IF(M530&lt;Leyenda!$I$11,"ALTO",(IF(M530&lt;=Leyenda!$I$10,"MEDIO","BAJO")))),(IF(M530&lt;Leyenda!$J$11,"ALTO",(IF(M530&lt;=Leyenda!$J$10,"MEDIO","BAJO")))))</f>
        <v>BAJO</v>
      </c>
    </row>
    <row r="531">
      <c r="A531" s="8" t="s">
        <v>2856</v>
      </c>
      <c r="B531" s="9" t="s">
        <v>601</v>
      </c>
      <c r="C531" s="9" t="s">
        <v>2502</v>
      </c>
      <c r="D531" s="9" t="s">
        <v>23</v>
      </c>
      <c r="E531" s="10">
        <v>18.8</v>
      </c>
      <c r="F531" s="10">
        <v>17.8</v>
      </c>
      <c r="G531" s="10">
        <v>16.5</v>
      </c>
      <c r="H531" s="10">
        <v>17.8</v>
      </c>
      <c r="I531" s="10">
        <v>19.0</v>
      </c>
      <c r="J531" s="10">
        <v>18.0</v>
      </c>
      <c r="K531" s="10">
        <v>18.0</v>
      </c>
      <c r="L531" s="22"/>
      <c r="M531" s="11">
        <f t="shared" si="1"/>
        <v>17.98571429</v>
      </c>
      <c r="N531" s="11">
        <f t="shared" si="2"/>
        <v>18</v>
      </c>
      <c r="O531" s="23" t="str">
        <f t="shared" si="3"/>
        <v>APROBADO</v>
      </c>
      <c r="P531" s="23" t="str">
        <f>IF(OR(D531="Académica",D531="Empresa"),(IF(M531&lt;Leyenda!$I$11,"ALTO",(IF(M531&lt;=Leyenda!$I$10,"MEDIO","BAJO")))),(IF(M531&lt;Leyenda!$J$11,"ALTO",(IF(M531&lt;=Leyenda!$J$10,"MEDIO","BAJO")))))</f>
        <v>BAJO</v>
      </c>
    </row>
    <row r="532">
      <c r="A532" s="8" t="s">
        <v>2857</v>
      </c>
      <c r="B532" s="9" t="s">
        <v>601</v>
      </c>
      <c r="C532" s="9" t="s">
        <v>2502</v>
      </c>
      <c r="D532" s="9" t="s">
        <v>23</v>
      </c>
      <c r="E532" s="10">
        <v>18.5</v>
      </c>
      <c r="F532" s="10">
        <v>16.3</v>
      </c>
      <c r="G532" s="10">
        <v>16.8</v>
      </c>
      <c r="H532" s="10">
        <v>17.8</v>
      </c>
      <c r="I532" s="10">
        <v>18.0</v>
      </c>
      <c r="J532" s="10">
        <v>17.5</v>
      </c>
      <c r="K532" s="10">
        <v>17.5</v>
      </c>
      <c r="L532" s="22"/>
      <c r="M532" s="11">
        <f t="shared" si="1"/>
        <v>17.48571429</v>
      </c>
      <c r="N532" s="11">
        <f t="shared" si="2"/>
        <v>17</v>
      </c>
      <c r="O532" s="23" t="str">
        <f t="shared" si="3"/>
        <v>APROBADO</v>
      </c>
      <c r="P532" s="23" t="str">
        <f>IF(OR(D532="Académica",D532="Empresa"),(IF(M532&lt;Leyenda!$I$11,"ALTO",(IF(M532&lt;=Leyenda!$I$10,"MEDIO","BAJO")))),(IF(M532&lt;Leyenda!$J$11,"ALTO",(IF(M532&lt;=Leyenda!$J$10,"MEDIO","BAJO")))))</f>
        <v>BAJO</v>
      </c>
    </row>
    <row r="533">
      <c r="A533" s="8" t="s">
        <v>742</v>
      </c>
      <c r="B533" s="9" t="s">
        <v>40</v>
      </c>
      <c r="C533" s="9" t="s">
        <v>2502</v>
      </c>
      <c r="D533" s="9" t="s">
        <v>23</v>
      </c>
      <c r="E533" s="10">
        <v>15.3</v>
      </c>
      <c r="F533" s="10">
        <v>18.0</v>
      </c>
      <c r="G533" s="10">
        <v>16.0</v>
      </c>
      <c r="H533" s="10">
        <v>18.5</v>
      </c>
      <c r="I533" s="10">
        <v>18.5</v>
      </c>
      <c r="J533" s="10">
        <v>18.5</v>
      </c>
      <c r="K533" s="10">
        <v>18.5</v>
      </c>
      <c r="L533" s="22"/>
      <c r="M533" s="11">
        <f t="shared" si="1"/>
        <v>17.61428571</v>
      </c>
      <c r="N533" s="11">
        <f t="shared" si="2"/>
        <v>18</v>
      </c>
      <c r="O533" s="23" t="str">
        <f t="shared" si="3"/>
        <v>APROBADO</v>
      </c>
      <c r="P533" s="23" t="str">
        <f>IF(OR(D533="Académica",D533="Empresa"),(IF(M533&lt;Leyenda!$I$11,"ALTO",(IF(M533&lt;=Leyenda!$I$10,"MEDIO","BAJO")))),(IF(M533&lt;Leyenda!$J$11,"ALTO",(IF(M533&lt;=Leyenda!$J$10,"MEDIO","BAJO")))))</f>
        <v>BAJO</v>
      </c>
    </row>
    <row r="534">
      <c r="A534" s="8" t="s">
        <v>1294</v>
      </c>
      <c r="B534" s="9" t="s">
        <v>21</v>
      </c>
      <c r="C534" s="9" t="s">
        <v>2502</v>
      </c>
      <c r="D534" s="9" t="s">
        <v>23</v>
      </c>
      <c r="E534" s="10">
        <v>18.0</v>
      </c>
      <c r="F534" s="10">
        <v>16.0</v>
      </c>
      <c r="G534" s="10">
        <v>14.5</v>
      </c>
      <c r="H534" s="10">
        <v>18.0</v>
      </c>
      <c r="I534" s="10">
        <v>16.0</v>
      </c>
      <c r="J534" s="10">
        <v>18.5</v>
      </c>
      <c r="K534" s="10">
        <v>18.5</v>
      </c>
      <c r="L534" s="22"/>
      <c r="M534" s="11">
        <f t="shared" si="1"/>
        <v>17.07142857</v>
      </c>
      <c r="N534" s="11">
        <f t="shared" si="2"/>
        <v>17</v>
      </c>
      <c r="O534" s="23" t="str">
        <f t="shared" si="3"/>
        <v>APROBADO</v>
      </c>
      <c r="P534" s="23" t="str">
        <f>IF(OR(D534="Académica",D534="Empresa"),(IF(M534&lt;Leyenda!$I$11,"ALTO",(IF(M534&lt;=Leyenda!$I$10,"MEDIO","BAJO")))),(IF(M534&lt;Leyenda!$J$11,"ALTO",(IF(M534&lt;=Leyenda!$J$10,"MEDIO","BAJO")))))</f>
        <v>BAJO</v>
      </c>
    </row>
    <row r="535">
      <c r="A535" s="8" t="s">
        <v>1296</v>
      </c>
      <c r="B535" s="9" t="s">
        <v>40</v>
      </c>
      <c r="C535" s="9" t="s">
        <v>2502</v>
      </c>
      <c r="D535" s="9" t="s">
        <v>23</v>
      </c>
      <c r="E535" s="10">
        <v>19.3</v>
      </c>
      <c r="F535" s="10">
        <v>20.0</v>
      </c>
      <c r="G535" s="10">
        <v>19.5</v>
      </c>
      <c r="H535" s="10">
        <v>20.0</v>
      </c>
      <c r="I535" s="10">
        <v>19.5</v>
      </c>
      <c r="J535" s="10">
        <v>19.5</v>
      </c>
      <c r="K535" s="10">
        <v>19.5</v>
      </c>
      <c r="L535" s="22"/>
      <c r="M535" s="11">
        <f t="shared" si="1"/>
        <v>19.61428571</v>
      </c>
      <c r="N535" s="11">
        <f t="shared" si="2"/>
        <v>20</v>
      </c>
      <c r="O535" s="23" t="str">
        <f t="shared" si="3"/>
        <v>APROBADO</v>
      </c>
      <c r="P535" s="23" t="str">
        <f>IF(OR(D535="Académica",D535="Empresa"),(IF(M535&lt;Leyenda!$I$11,"ALTO",(IF(M535&lt;=Leyenda!$I$10,"MEDIO","BAJO")))),(IF(M535&lt;Leyenda!$J$11,"ALTO",(IF(M535&lt;=Leyenda!$J$10,"MEDIO","BAJO")))))</f>
        <v>BAJO</v>
      </c>
    </row>
    <row r="536">
      <c r="A536" s="8" t="s">
        <v>2507</v>
      </c>
      <c r="B536" s="9" t="s">
        <v>17</v>
      </c>
      <c r="C536" s="9" t="s">
        <v>2502</v>
      </c>
      <c r="D536" s="9" t="s">
        <v>23</v>
      </c>
      <c r="E536" s="10">
        <v>15.8</v>
      </c>
      <c r="F536" s="10">
        <v>16.0</v>
      </c>
      <c r="G536" s="10">
        <v>16.8</v>
      </c>
      <c r="H536" s="10">
        <v>16.5</v>
      </c>
      <c r="I536" s="10">
        <v>16.0</v>
      </c>
      <c r="J536" s="10">
        <v>16.5</v>
      </c>
      <c r="K536" s="10">
        <v>16.5</v>
      </c>
      <c r="L536" s="22"/>
      <c r="M536" s="11">
        <f t="shared" si="1"/>
        <v>16.3</v>
      </c>
      <c r="N536" s="11">
        <f t="shared" si="2"/>
        <v>16</v>
      </c>
      <c r="O536" s="23" t="str">
        <f t="shared" si="3"/>
        <v>APROBADO</v>
      </c>
      <c r="P536" s="23" t="str">
        <f>IF(OR(D536="Académica",D536="Empresa"),(IF(M536&lt;Leyenda!$I$11,"ALTO",(IF(M536&lt;=Leyenda!$I$10,"MEDIO","BAJO")))),(IF(M536&lt;Leyenda!$J$11,"ALTO",(IF(M536&lt;=Leyenda!$J$10,"MEDIO","BAJO")))))</f>
        <v>MEDIO</v>
      </c>
    </row>
    <row r="537">
      <c r="A537" s="8" t="s">
        <v>1326</v>
      </c>
      <c r="B537" s="9" t="s">
        <v>40</v>
      </c>
      <c r="C537" s="9" t="s">
        <v>2502</v>
      </c>
      <c r="D537" s="9" t="s">
        <v>23</v>
      </c>
      <c r="E537" s="10">
        <v>18.7</v>
      </c>
      <c r="F537" s="10">
        <v>19.5</v>
      </c>
      <c r="G537" s="10">
        <v>18.5</v>
      </c>
      <c r="H537" s="10">
        <v>20.0</v>
      </c>
      <c r="I537" s="10">
        <v>19.0</v>
      </c>
      <c r="J537" s="10">
        <v>19.5</v>
      </c>
      <c r="K537" s="10">
        <v>19.5</v>
      </c>
      <c r="L537" s="22"/>
      <c r="M537" s="11">
        <f t="shared" si="1"/>
        <v>19.24285714</v>
      </c>
      <c r="N537" s="11">
        <f t="shared" si="2"/>
        <v>19</v>
      </c>
      <c r="O537" s="23" t="str">
        <f t="shared" si="3"/>
        <v>APROBADO</v>
      </c>
      <c r="P537" s="23" t="str">
        <f>IF(OR(D537="Académica",D537="Empresa"),(IF(M537&lt;Leyenda!$I$11,"ALTO",(IF(M537&lt;=Leyenda!$I$10,"MEDIO","BAJO")))),(IF(M537&lt;Leyenda!$J$11,"ALTO",(IF(M537&lt;=Leyenda!$J$10,"MEDIO","BAJO")))))</f>
        <v>BAJO</v>
      </c>
    </row>
    <row r="538">
      <c r="A538" s="8" t="s">
        <v>2858</v>
      </c>
      <c r="B538" s="9" t="s">
        <v>601</v>
      </c>
      <c r="C538" s="9" t="s">
        <v>2502</v>
      </c>
      <c r="D538" s="9" t="s">
        <v>23</v>
      </c>
      <c r="E538" s="10">
        <v>18.0</v>
      </c>
      <c r="F538" s="10">
        <v>17.8</v>
      </c>
      <c r="G538" s="10">
        <v>16.8</v>
      </c>
      <c r="H538" s="10">
        <v>17.8</v>
      </c>
      <c r="I538" s="10">
        <v>18.8</v>
      </c>
      <c r="J538" s="10">
        <v>16.0</v>
      </c>
      <c r="K538" s="10">
        <v>16.0</v>
      </c>
      <c r="L538" s="22"/>
      <c r="M538" s="11">
        <f t="shared" si="1"/>
        <v>17.31428571</v>
      </c>
      <c r="N538" s="11">
        <f t="shared" si="2"/>
        <v>17</v>
      </c>
      <c r="O538" s="23" t="str">
        <f t="shared" si="3"/>
        <v>APROBADO</v>
      </c>
      <c r="P538" s="23" t="str">
        <f>IF(OR(D538="Académica",D538="Empresa"),(IF(M538&lt;Leyenda!$I$11,"ALTO",(IF(M538&lt;=Leyenda!$I$10,"MEDIO","BAJO")))),(IF(M538&lt;Leyenda!$J$11,"ALTO",(IF(M538&lt;=Leyenda!$J$10,"MEDIO","BAJO")))))</f>
        <v>BAJO</v>
      </c>
    </row>
    <row r="539">
      <c r="A539" s="8" t="s">
        <v>1343</v>
      </c>
      <c r="B539" s="9" t="s">
        <v>40</v>
      </c>
      <c r="C539" s="9" t="s">
        <v>2502</v>
      </c>
      <c r="D539" s="9" t="s">
        <v>23</v>
      </c>
      <c r="E539" s="10">
        <v>18.0</v>
      </c>
      <c r="F539" s="10">
        <v>18.0</v>
      </c>
      <c r="G539" s="10">
        <v>18.5</v>
      </c>
      <c r="H539" s="10">
        <v>16.0</v>
      </c>
      <c r="I539" s="10">
        <v>18.5</v>
      </c>
      <c r="J539" s="10">
        <v>19.0</v>
      </c>
      <c r="K539" s="10">
        <v>19.0</v>
      </c>
      <c r="L539" s="22"/>
      <c r="M539" s="11">
        <f t="shared" si="1"/>
        <v>18.14285714</v>
      </c>
      <c r="N539" s="11">
        <f t="shared" si="2"/>
        <v>18</v>
      </c>
      <c r="O539" s="23" t="str">
        <f t="shared" si="3"/>
        <v>APROBADO</v>
      </c>
      <c r="P539" s="23" t="str">
        <f>IF(OR(D539="Académica",D539="Empresa"),(IF(M539&lt;Leyenda!$I$11,"ALTO",(IF(M539&lt;=Leyenda!$I$10,"MEDIO","BAJO")))),(IF(M539&lt;Leyenda!$J$11,"ALTO",(IF(M539&lt;=Leyenda!$J$10,"MEDIO","BAJO")))))</f>
        <v>BAJO</v>
      </c>
    </row>
    <row r="540">
      <c r="A540" s="8" t="s">
        <v>2859</v>
      </c>
      <c r="B540" s="9" t="s">
        <v>601</v>
      </c>
      <c r="C540" s="9" t="s">
        <v>2502</v>
      </c>
      <c r="D540" s="9" t="s">
        <v>23</v>
      </c>
      <c r="E540" s="10">
        <v>18.5</v>
      </c>
      <c r="F540" s="10">
        <v>17.0</v>
      </c>
      <c r="G540" s="10">
        <v>17.3</v>
      </c>
      <c r="H540" s="10">
        <v>18.3</v>
      </c>
      <c r="I540" s="10">
        <v>17.5</v>
      </c>
      <c r="J540" s="10">
        <v>16.5</v>
      </c>
      <c r="K540" s="10">
        <v>16.5</v>
      </c>
      <c r="L540" s="22"/>
      <c r="M540" s="11">
        <f t="shared" si="1"/>
        <v>17.37142857</v>
      </c>
      <c r="N540" s="11">
        <f t="shared" si="2"/>
        <v>17</v>
      </c>
      <c r="O540" s="23" t="str">
        <f t="shared" si="3"/>
        <v>APROBADO</v>
      </c>
      <c r="P540" s="23" t="str">
        <f>IF(OR(D540="Académica",D540="Empresa"),(IF(M540&lt;Leyenda!$I$11,"ALTO",(IF(M540&lt;=Leyenda!$I$10,"MEDIO","BAJO")))),(IF(M540&lt;Leyenda!$J$11,"ALTO",(IF(M540&lt;=Leyenda!$J$10,"MEDIO","BAJO")))))</f>
        <v>BAJO</v>
      </c>
    </row>
    <row r="541">
      <c r="A541" s="8" t="s">
        <v>2860</v>
      </c>
      <c r="B541" s="9" t="s">
        <v>386</v>
      </c>
      <c r="C541" s="9" t="s">
        <v>2502</v>
      </c>
      <c r="D541" s="9" t="s">
        <v>23</v>
      </c>
      <c r="E541" s="10">
        <v>17.8</v>
      </c>
      <c r="F541" s="10">
        <v>18.8</v>
      </c>
      <c r="G541" s="10">
        <v>17.5</v>
      </c>
      <c r="H541" s="10">
        <v>18.0</v>
      </c>
      <c r="I541" s="10">
        <v>19.0</v>
      </c>
      <c r="J541" s="10">
        <v>17.5</v>
      </c>
      <c r="K541" s="10">
        <v>17.5</v>
      </c>
      <c r="L541" s="22"/>
      <c r="M541" s="11">
        <f t="shared" si="1"/>
        <v>18.01428571</v>
      </c>
      <c r="N541" s="11">
        <f t="shared" si="2"/>
        <v>18</v>
      </c>
      <c r="O541" s="23" t="str">
        <f t="shared" si="3"/>
        <v>APROBADO</v>
      </c>
      <c r="P541" s="23" t="str">
        <f>IF(OR(D541="Académica",D541="Empresa"),(IF(M541&lt;Leyenda!$I$11,"ALTO",(IF(M541&lt;=Leyenda!$I$10,"MEDIO","BAJO")))),(IF(M541&lt;Leyenda!$J$11,"ALTO",(IF(M541&lt;=Leyenda!$J$10,"MEDIO","BAJO")))))</f>
        <v>BAJO</v>
      </c>
    </row>
    <row r="542">
      <c r="A542" s="8" t="s">
        <v>1401</v>
      </c>
      <c r="B542" s="9" t="s">
        <v>40</v>
      </c>
      <c r="C542" s="9" t="s">
        <v>2502</v>
      </c>
      <c r="D542" s="9" t="s">
        <v>23</v>
      </c>
      <c r="E542" s="10">
        <v>16.0</v>
      </c>
      <c r="F542" s="10">
        <v>19.0</v>
      </c>
      <c r="G542" s="10">
        <v>16.5</v>
      </c>
      <c r="H542" s="10">
        <v>19.5</v>
      </c>
      <c r="I542" s="10">
        <v>19.5</v>
      </c>
      <c r="J542" s="10">
        <v>19.0</v>
      </c>
      <c r="K542" s="10">
        <v>19.0</v>
      </c>
      <c r="L542" s="22"/>
      <c r="M542" s="11">
        <f t="shared" si="1"/>
        <v>18.35714286</v>
      </c>
      <c r="N542" s="11">
        <f t="shared" si="2"/>
        <v>18</v>
      </c>
      <c r="O542" s="23" t="str">
        <f t="shared" si="3"/>
        <v>APROBADO</v>
      </c>
      <c r="P542" s="23" t="str">
        <f>IF(OR(D542="Académica",D542="Empresa"),(IF(M542&lt;Leyenda!$I$11,"ALTO",(IF(M542&lt;=Leyenda!$I$10,"MEDIO","BAJO")))),(IF(M542&lt;Leyenda!$J$11,"ALTO",(IF(M542&lt;=Leyenda!$J$10,"MEDIO","BAJO")))))</f>
        <v>BAJO</v>
      </c>
    </row>
    <row r="543">
      <c r="A543" s="8" t="s">
        <v>2508</v>
      </c>
      <c r="B543" s="9" t="s">
        <v>386</v>
      </c>
      <c r="C543" s="9" t="s">
        <v>2502</v>
      </c>
      <c r="D543" s="9" t="s">
        <v>23</v>
      </c>
      <c r="E543" s="10">
        <v>18.3</v>
      </c>
      <c r="F543" s="10">
        <v>17.5</v>
      </c>
      <c r="G543" s="10">
        <v>17.0</v>
      </c>
      <c r="H543" s="10">
        <v>17.0</v>
      </c>
      <c r="I543" s="10">
        <v>17.8</v>
      </c>
      <c r="J543" s="10">
        <v>16.3</v>
      </c>
      <c r="K543" s="10">
        <v>16.3</v>
      </c>
      <c r="L543" s="22"/>
      <c r="M543" s="11">
        <f t="shared" si="1"/>
        <v>17.17142857</v>
      </c>
      <c r="N543" s="11">
        <f t="shared" si="2"/>
        <v>17</v>
      </c>
      <c r="O543" s="23" t="str">
        <f t="shared" si="3"/>
        <v>APROBADO</v>
      </c>
      <c r="P543" s="23" t="str">
        <f>IF(OR(D543="Académica",D543="Empresa"),(IF(M543&lt;Leyenda!$I$11,"ALTO",(IF(M543&lt;=Leyenda!$I$10,"MEDIO","BAJO")))),(IF(M543&lt;Leyenda!$J$11,"ALTO",(IF(M543&lt;=Leyenda!$J$10,"MEDIO","BAJO")))))</f>
        <v>BAJO</v>
      </c>
    </row>
    <row r="544">
      <c r="A544" s="8" t="s">
        <v>2861</v>
      </c>
      <c r="B544" s="9" t="s">
        <v>601</v>
      </c>
      <c r="C544" s="9" t="s">
        <v>2502</v>
      </c>
      <c r="D544" s="9" t="s">
        <v>23</v>
      </c>
      <c r="E544" s="10">
        <v>16.5</v>
      </c>
      <c r="F544" s="10">
        <v>17.0</v>
      </c>
      <c r="G544" s="10">
        <v>16.5</v>
      </c>
      <c r="H544" s="10">
        <v>16.8</v>
      </c>
      <c r="I544" s="10">
        <v>18.0</v>
      </c>
      <c r="J544" s="10">
        <v>16.0</v>
      </c>
      <c r="K544" s="10">
        <v>16.0</v>
      </c>
      <c r="L544" s="22"/>
      <c r="M544" s="11">
        <f t="shared" si="1"/>
        <v>16.68571429</v>
      </c>
      <c r="N544" s="11">
        <f t="shared" si="2"/>
        <v>17</v>
      </c>
      <c r="O544" s="23" t="str">
        <f t="shared" si="3"/>
        <v>APROBADO</v>
      </c>
      <c r="P544" s="23" t="str">
        <f>IF(OR(D544="Académica",D544="Empresa"),(IF(M544&lt;Leyenda!$I$11,"ALTO",(IF(M544&lt;=Leyenda!$I$10,"MEDIO","BAJO")))),(IF(M544&lt;Leyenda!$J$11,"ALTO",(IF(M544&lt;=Leyenda!$J$10,"MEDIO","BAJO")))))</f>
        <v>BAJO</v>
      </c>
    </row>
    <row r="545">
      <c r="A545" s="8" t="s">
        <v>1555</v>
      </c>
      <c r="B545" s="9" t="s">
        <v>40</v>
      </c>
      <c r="C545" s="9" t="s">
        <v>2502</v>
      </c>
      <c r="D545" s="9" t="s">
        <v>23</v>
      </c>
      <c r="E545" s="10">
        <v>16.0</v>
      </c>
      <c r="F545" s="10">
        <v>19.0</v>
      </c>
      <c r="G545" s="10">
        <v>18.5</v>
      </c>
      <c r="H545" s="10">
        <v>18.5</v>
      </c>
      <c r="I545" s="10">
        <v>18.5</v>
      </c>
      <c r="J545" s="10">
        <v>18.5</v>
      </c>
      <c r="K545" s="10">
        <v>18.5</v>
      </c>
      <c r="L545" s="22"/>
      <c r="M545" s="11">
        <f t="shared" si="1"/>
        <v>18.21428571</v>
      </c>
      <c r="N545" s="11">
        <f t="shared" si="2"/>
        <v>18</v>
      </c>
      <c r="O545" s="23" t="str">
        <f t="shared" si="3"/>
        <v>APROBADO</v>
      </c>
      <c r="P545" s="23" t="str">
        <f>IF(OR(D545="Académica",D545="Empresa"),(IF(M545&lt;Leyenda!$I$11,"ALTO",(IF(M545&lt;=Leyenda!$I$10,"MEDIO","BAJO")))),(IF(M545&lt;Leyenda!$J$11,"ALTO",(IF(M545&lt;=Leyenda!$J$10,"MEDIO","BAJO")))))</f>
        <v>BAJO</v>
      </c>
    </row>
    <row r="546">
      <c r="A546" s="8" t="s">
        <v>2233</v>
      </c>
      <c r="B546" s="9" t="s">
        <v>17</v>
      </c>
      <c r="C546" s="9" t="s">
        <v>2502</v>
      </c>
      <c r="D546" s="9" t="s">
        <v>23</v>
      </c>
      <c r="E546" s="10">
        <v>18.8</v>
      </c>
      <c r="F546" s="10">
        <v>18.3</v>
      </c>
      <c r="G546" s="10">
        <v>15.5</v>
      </c>
      <c r="H546" s="10">
        <v>17.5</v>
      </c>
      <c r="I546" s="10">
        <v>18.5</v>
      </c>
      <c r="J546" s="10">
        <v>17.3</v>
      </c>
      <c r="K546" s="10">
        <v>17.3</v>
      </c>
      <c r="L546" s="22"/>
      <c r="M546" s="11">
        <f t="shared" si="1"/>
        <v>17.6</v>
      </c>
      <c r="N546" s="11">
        <f t="shared" si="2"/>
        <v>18</v>
      </c>
      <c r="O546" s="23" t="str">
        <f t="shared" si="3"/>
        <v>APROBADO</v>
      </c>
      <c r="P546" s="23" t="str">
        <f>IF(OR(D546="Académica",D546="Empresa"),(IF(M546&lt;Leyenda!$I$11,"ALTO",(IF(M546&lt;=Leyenda!$I$10,"MEDIO","BAJO")))),(IF(M546&lt;Leyenda!$J$11,"ALTO",(IF(M546&lt;=Leyenda!$J$10,"MEDIO","BAJO")))))</f>
        <v>BAJO</v>
      </c>
    </row>
    <row r="547">
      <c r="A547" s="8" t="s">
        <v>2862</v>
      </c>
      <c r="B547" s="9" t="s">
        <v>601</v>
      </c>
      <c r="C547" s="9" t="s">
        <v>2502</v>
      </c>
      <c r="D547" s="9" t="s">
        <v>23</v>
      </c>
      <c r="E547" s="10">
        <v>15.3</v>
      </c>
      <c r="F547" s="10">
        <v>16.5</v>
      </c>
      <c r="G547" s="10">
        <v>16.5</v>
      </c>
      <c r="H547" s="10">
        <v>14.5</v>
      </c>
      <c r="I547" s="10">
        <v>16.5</v>
      </c>
      <c r="J547" s="10">
        <v>16.3</v>
      </c>
      <c r="K547" s="10">
        <v>16.3</v>
      </c>
      <c r="L547" s="22"/>
      <c r="M547" s="11">
        <f t="shared" si="1"/>
        <v>15.98571429</v>
      </c>
      <c r="N547" s="11">
        <f t="shared" si="2"/>
        <v>16</v>
      </c>
      <c r="O547" s="23" t="str">
        <f t="shared" si="3"/>
        <v>APROBADO</v>
      </c>
      <c r="P547" s="23" t="str">
        <f>IF(OR(D547="Académica",D547="Empresa"),(IF(M547&lt;Leyenda!$I$11,"ALTO",(IF(M547&lt;=Leyenda!$I$10,"MEDIO","BAJO")))),(IF(M547&lt;Leyenda!$J$11,"ALTO",(IF(M547&lt;=Leyenda!$J$10,"MEDIO","BAJO")))))</f>
        <v>MEDIO</v>
      </c>
    </row>
    <row r="548">
      <c r="A548" s="8" t="s">
        <v>2509</v>
      </c>
      <c r="B548" s="9" t="s">
        <v>386</v>
      </c>
      <c r="C548" s="9" t="s">
        <v>2502</v>
      </c>
      <c r="D548" s="9" t="s">
        <v>23</v>
      </c>
      <c r="E548" s="10">
        <v>19.5</v>
      </c>
      <c r="F548" s="10">
        <v>19.3</v>
      </c>
      <c r="G548" s="10">
        <v>18.8</v>
      </c>
      <c r="H548" s="10">
        <v>19.8</v>
      </c>
      <c r="I548" s="10">
        <v>19.3</v>
      </c>
      <c r="J548" s="10">
        <v>17.5</v>
      </c>
      <c r="K548" s="10">
        <v>17.5</v>
      </c>
      <c r="L548" s="22"/>
      <c r="M548" s="11">
        <f t="shared" si="1"/>
        <v>18.81428571</v>
      </c>
      <c r="N548" s="11">
        <f t="shared" si="2"/>
        <v>19</v>
      </c>
      <c r="O548" s="23" t="str">
        <f t="shared" si="3"/>
        <v>APROBADO</v>
      </c>
      <c r="P548" s="23" t="str">
        <f>IF(OR(D548="Académica",D548="Empresa"),(IF(M548&lt;Leyenda!$I$11,"ALTO",(IF(M548&lt;=Leyenda!$I$10,"MEDIO","BAJO")))),(IF(M548&lt;Leyenda!$J$11,"ALTO",(IF(M548&lt;=Leyenda!$J$10,"MEDIO","BAJO")))))</f>
        <v>BAJO</v>
      </c>
    </row>
    <row r="549">
      <c r="A549" s="8" t="s">
        <v>2510</v>
      </c>
      <c r="B549" s="9" t="s">
        <v>21</v>
      </c>
      <c r="C549" s="9" t="s">
        <v>2502</v>
      </c>
      <c r="D549" s="9" t="s">
        <v>23</v>
      </c>
      <c r="E549" s="10">
        <v>18.0</v>
      </c>
      <c r="F549" s="10">
        <v>12.7</v>
      </c>
      <c r="G549" s="10">
        <v>7.5</v>
      </c>
      <c r="H549" s="10">
        <v>14.0</v>
      </c>
      <c r="I549" s="10">
        <v>15.3</v>
      </c>
      <c r="J549" s="10">
        <v>11.5</v>
      </c>
      <c r="K549" s="10">
        <v>11.5</v>
      </c>
      <c r="L549" s="22"/>
      <c r="M549" s="11">
        <f t="shared" si="1"/>
        <v>12.92857143</v>
      </c>
      <c r="N549" s="11">
        <f t="shared" si="2"/>
        <v>13</v>
      </c>
      <c r="O549" s="23" t="str">
        <f t="shared" si="3"/>
        <v>DESAPROBADO</v>
      </c>
      <c r="P549" s="23" t="str">
        <f>IF(OR(D549="Académica",D549="Empresa"),(IF(M549&lt;Leyenda!$I$11,"ALTO",(IF(M549&lt;=Leyenda!$I$10,"MEDIO","BAJO")))),(IF(M549&lt;Leyenda!$J$11,"ALTO",(IF(M549&lt;=Leyenda!$J$10,"MEDIO","BAJO")))))</f>
        <v>ALTO</v>
      </c>
    </row>
    <row r="550">
      <c r="A550" s="8" t="s">
        <v>2511</v>
      </c>
      <c r="B550" s="9" t="s">
        <v>386</v>
      </c>
      <c r="C550" s="9" t="s">
        <v>2502</v>
      </c>
      <c r="D550" s="9" t="s">
        <v>23</v>
      </c>
      <c r="E550" s="10">
        <v>17.5</v>
      </c>
      <c r="F550" s="10">
        <v>15.5</v>
      </c>
      <c r="G550" s="10">
        <v>14.3</v>
      </c>
      <c r="H550" s="10">
        <v>15.3</v>
      </c>
      <c r="I550" s="10">
        <v>15.3</v>
      </c>
      <c r="J550" s="10">
        <v>17.3</v>
      </c>
      <c r="K550" s="10">
        <v>17.3</v>
      </c>
      <c r="L550" s="22"/>
      <c r="M550" s="11">
        <f t="shared" si="1"/>
        <v>16.07142857</v>
      </c>
      <c r="N550" s="11">
        <f t="shared" si="2"/>
        <v>16</v>
      </c>
      <c r="O550" s="23" t="str">
        <f t="shared" si="3"/>
        <v>APROBADO</v>
      </c>
      <c r="P550" s="23" t="str">
        <f>IF(OR(D550="Académica",D550="Empresa"),(IF(M550&lt;Leyenda!$I$11,"ALTO",(IF(M550&lt;=Leyenda!$I$10,"MEDIO","BAJO")))),(IF(M550&lt;Leyenda!$J$11,"ALTO",(IF(M550&lt;=Leyenda!$J$10,"MEDIO","BAJO")))))</f>
        <v>MEDIO</v>
      </c>
    </row>
    <row r="551">
      <c r="A551" s="8" t="s">
        <v>1581</v>
      </c>
      <c r="B551" s="9" t="s">
        <v>28</v>
      </c>
      <c r="C551" s="9" t="s">
        <v>2502</v>
      </c>
      <c r="D551" s="9" t="s">
        <v>23</v>
      </c>
      <c r="E551" s="10">
        <v>10.0</v>
      </c>
      <c r="F551" s="10">
        <v>14.8</v>
      </c>
      <c r="G551" s="10">
        <v>16.5</v>
      </c>
      <c r="H551" s="10">
        <v>12.8</v>
      </c>
      <c r="I551" s="10">
        <v>15.3</v>
      </c>
      <c r="J551" s="10">
        <v>14.5</v>
      </c>
      <c r="K551" s="10">
        <v>14.5</v>
      </c>
      <c r="L551" s="22"/>
      <c r="M551" s="11">
        <f t="shared" si="1"/>
        <v>14.05714286</v>
      </c>
      <c r="N551" s="11">
        <f t="shared" si="2"/>
        <v>14</v>
      </c>
      <c r="O551" s="23" t="str">
        <f t="shared" si="3"/>
        <v>DESAPROBADO</v>
      </c>
      <c r="P551" s="23" t="str">
        <f>IF(OR(D551="Académica",D551="Empresa"),(IF(M551&lt;Leyenda!$I$11,"ALTO",(IF(M551&lt;=Leyenda!$I$10,"MEDIO","BAJO")))),(IF(M551&lt;Leyenda!$J$11,"ALTO",(IF(M551&lt;=Leyenda!$J$10,"MEDIO","BAJO")))))</f>
        <v>ALTO</v>
      </c>
    </row>
    <row r="552">
      <c r="A552" s="8" t="s">
        <v>1722</v>
      </c>
      <c r="B552" s="9" t="s">
        <v>21</v>
      </c>
      <c r="C552" s="9" t="s">
        <v>2502</v>
      </c>
      <c r="D552" s="9" t="s">
        <v>23</v>
      </c>
      <c r="E552" s="10">
        <v>19.3</v>
      </c>
      <c r="F552" s="10">
        <v>18.5</v>
      </c>
      <c r="G552" s="10">
        <v>20.0</v>
      </c>
      <c r="H552" s="10">
        <v>19.0</v>
      </c>
      <c r="I552" s="10">
        <v>19.0</v>
      </c>
      <c r="J552" s="10">
        <v>19.5</v>
      </c>
      <c r="K552" s="10">
        <v>19.5</v>
      </c>
      <c r="L552" s="22"/>
      <c r="M552" s="11">
        <f t="shared" si="1"/>
        <v>19.25714286</v>
      </c>
      <c r="N552" s="11">
        <f t="shared" si="2"/>
        <v>19</v>
      </c>
      <c r="O552" s="23" t="str">
        <f t="shared" si="3"/>
        <v>APROBADO</v>
      </c>
      <c r="P552" s="23" t="str">
        <f>IF(OR(D552="Académica",D552="Empresa"),(IF(M552&lt;Leyenda!$I$11,"ALTO",(IF(M552&lt;=Leyenda!$I$10,"MEDIO","BAJO")))),(IF(M552&lt;Leyenda!$J$11,"ALTO",(IF(M552&lt;=Leyenda!$J$10,"MEDIO","BAJO")))))</f>
        <v>BAJO</v>
      </c>
    </row>
    <row r="553">
      <c r="A553" s="8" t="s">
        <v>2863</v>
      </c>
      <c r="B553" s="9" t="s">
        <v>601</v>
      </c>
      <c r="C553" s="9" t="s">
        <v>2502</v>
      </c>
      <c r="D553" s="9" t="s">
        <v>23</v>
      </c>
      <c r="E553" s="10">
        <v>17.8</v>
      </c>
      <c r="F553" s="10">
        <v>16.5</v>
      </c>
      <c r="G553" s="10">
        <v>13.3</v>
      </c>
      <c r="H553" s="10">
        <v>16.5</v>
      </c>
      <c r="I553" s="10">
        <v>16.5</v>
      </c>
      <c r="J553" s="10">
        <v>17.5</v>
      </c>
      <c r="K553" s="10">
        <v>17.5</v>
      </c>
      <c r="L553" s="22"/>
      <c r="M553" s="11">
        <f t="shared" si="1"/>
        <v>16.51428571</v>
      </c>
      <c r="N553" s="11">
        <f t="shared" si="2"/>
        <v>17</v>
      </c>
      <c r="O553" s="23" t="str">
        <f t="shared" si="3"/>
        <v>APROBADO</v>
      </c>
      <c r="P553" s="23" t="str">
        <f>IF(OR(D553="Académica",D553="Empresa"),(IF(M553&lt;Leyenda!$I$11,"ALTO",(IF(M553&lt;=Leyenda!$I$10,"MEDIO","BAJO")))),(IF(M553&lt;Leyenda!$J$11,"ALTO",(IF(M553&lt;=Leyenda!$J$10,"MEDIO","BAJO")))))</f>
        <v>BAJO</v>
      </c>
    </row>
    <row r="554">
      <c r="A554" s="8" t="s">
        <v>2512</v>
      </c>
      <c r="B554" s="9" t="s">
        <v>386</v>
      </c>
      <c r="C554" s="9" t="s">
        <v>2502</v>
      </c>
      <c r="D554" s="9" t="s">
        <v>23</v>
      </c>
      <c r="E554" s="10">
        <v>16.5</v>
      </c>
      <c r="F554" s="10">
        <v>17.5</v>
      </c>
      <c r="G554" s="10">
        <v>17.5</v>
      </c>
      <c r="H554" s="10">
        <v>16.8</v>
      </c>
      <c r="I554" s="10">
        <v>17.5</v>
      </c>
      <c r="J554" s="10">
        <v>16.8</v>
      </c>
      <c r="K554" s="10">
        <v>16.8</v>
      </c>
      <c r="L554" s="22"/>
      <c r="M554" s="11">
        <f t="shared" si="1"/>
        <v>17.05714286</v>
      </c>
      <c r="N554" s="11">
        <f t="shared" si="2"/>
        <v>17</v>
      </c>
      <c r="O554" s="23" t="str">
        <f t="shared" si="3"/>
        <v>APROBADO</v>
      </c>
      <c r="P554" s="23" t="str">
        <f>IF(OR(D554="Académica",D554="Empresa"),(IF(M554&lt;Leyenda!$I$11,"ALTO",(IF(M554&lt;=Leyenda!$I$10,"MEDIO","BAJO")))),(IF(M554&lt;Leyenda!$J$11,"ALTO",(IF(M554&lt;=Leyenda!$J$10,"MEDIO","BAJO")))))</f>
        <v>BAJO</v>
      </c>
    </row>
    <row r="555">
      <c r="A555" s="8" t="s">
        <v>2864</v>
      </c>
      <c r="B555" s="9" t="s">
        <v>601</v>
      </c>
      <c r="C555" s="9" t="s">
        <v>2502</v>
      </c>
      <c r="D555" s="9" t="s">
        <v>23</v>
      </c>
      <c r="E555" s="10">
        <v>16.0</v>
      </c>
      <c r="F555" s="10">
        <v>17.3</v>
      </c>
      <c r="G555" s="10">
        <v>14.5</v>
      </c>
      <c r="H555" s="10">
        <v>13.0</v>
      </c>
      <c r="I555" s="10">
        <v>17.0</v>
      </c>
      <c r="J555" s="10">
        <v>16.5</v>
      </c>
      <c r="K555" s="10">
        <v>16.5</v>
      </c>
      <c r="L555" s="22"/>
      <c r="M555" s="11">
        <f t="shared" si="1"/>
        <v>15.82857143</v>
      </c>
      <c r="N555" s="11">
        <f t="shared" si="2"/>
        <v>16</v>
      </c>
      <c r="O555" s="23" t="str">
        <f t="shared" si="3"/>
        <v>APROBADO</v>
      </c>
      <c r="P555" s="23" t="str">
        <f>IF(OR(D555="Académica",D555="Empresa"),(IF(M555&lt;Leyenda!$I$11,"ALTO",(IF(M555&lt;=Leyenda!$I$10,"MEDIO","BAJO")))),(IF(M555&lt;Leyenda!$J$11,"ALTO",(IF(M555&lt;=Leyenda!$J$10,"MEDIO","BAJO")))))</f>
        <v>MEDIO</v>
      </c>
    </row>
    <row r="556">
      <c r="A556" s="8" t="s">
        <v>2865</v>
      </c>
      <c r="B556" s="9" t="s">
        <v>21</v>
      </c>
      <c r="C556" s="9" t="s">
        <v>2502</v>
      </c>
      <c r="D556" s="9" t="s">
        <v>23</v>
      </c>
      <c r="E556" s="10">
        <v>18.0</v>
      </c>
      <c r="F556" s="10">
        <v>14.0</v>
      </c>
      <c r="G556" s="10">
        <v>16.0</v>
      </c>
      <c r="H556" s="10">
        <v>16.0</v>
      </c>
      <c r="I556" s="10">
        <v>14.0</v>
      </c>
      <c r="J556" s="10">
        <v>18.0</v>
      </c>
      <c r="K556" s="10">
        <v>18.0</v>
      </c>
      <c r="L556" s="22"/>
      <c r="M556" s="11">
        <f t="shared" si="1"/>
        <v>16.28571429</v>
      </c>
      <c r="N556" s="11">
        <f t="shared" si="2"/>
        <v>16</v>
      </c>
      <c r="O556" s="23" t="str">
        <f t="shared" si="3"/>
        <v>APROBADO</v>
      </c>
      <c r="P556" s="23" t="str">
        <f>IF(OR(D556="Académica",D556="Empresa"),(IF(M556&lt;Leyenda!$I$11,"ALTO",(IF(M556&lt;=Leyenda!$I$10,"MEDIO","BAJO")))),(IF(M556&lt;Leyenda!$J$11,"ALTO",(IF(M556&lt;=Leyenda!$J$10,"MEDIO","BAJO")))))</f>
        <v>MEDIO</v>
      </c>
    </row>
    <row r="557">
      <c r="A557" s="8" t="s">
        <v>2866</v>
      </c>
      <c r="B557" s="9" t="s">
        <v>28</v>
      </c>
      <c r="C557" s="9" t="s">
        <v>2502</v>
      </c>
      <c r="D557" s="9" t="s">
        <v>23</v>
      </c>
      <c r="E557" s="10">
        <v>16.0</v>
      </c>
      <c r="F557" s="10">
        <v>19.0</v>
      </c>
      <c r="G557" s="10">
        <v>17.5</v>
      </c>
      <c r="H557" s="10">
        <v>19.0</v>
      </c>
      <c r="I557" s="10">
        <v>18.5</v>
      </c>
      <c r="J557" s="10">
        <v>19.5</v>
      </c>
      <c r="K557" s="10">
        <v>19.5</v>
      </c>
      <c r="L557" s="22"/>
      <c r="M557" s="11">
        <f t="shared" si="1"/>
        <v>18.42857143</v>
      </c>
      <c r="N557" s="11">
        <f t="shared" si="2"/>
        <v>18</v>
      </c>
      <c r="O557" s="23" t="str">
        <f t="shared" si="3"/>
        <v>APROBADO</v>
      </c>
      <c r="P557" s="23" t="str">
        <f>IF(OR(D557="Académica",D557="Empresa"),(IF(M557&lt;Leyenda!$I$11,"ALTO",(IF(M557&lt;=Leyenda!$I$10,"MEDIO","BAJO")))),(IF(M557&lt;Leyenda!$J$11,"ALTO",(IF(M557&lt;=Leyenda!$J$10,"MEDIO","BAJO")))))</f>
        <v>BAJO</v>
      </c>
    </row>
    <row r="558">
      <c r="A558" s="8" t="s">
        <v>1691</v>
      </c>
      <c r="B558" s="9" t="s">
        <v>28</v>
      </c>
      <c r="C558" s="9" t="s">
        <v>2502</v>
      </c>
      <c r="D558" s="9" t="s">
        <v>23</v>
      </c>
      <c r="E558" s="10">
        <v>18.7</v>
      </c>
      <c r="F558" s="10">
        <v>19.0</v>
      </c>
      <c r="G558" s="10">
        <v>19.0</v>
      </c>
      <c r="H558" s="10">
        <v>19.0</v>
      </c>
      <c r="I558" s="10">
        <v>18.5</v>
      </c>
      <c r="J558" s="10">
        <v>19.5</v>
      </c>
      <c r="K558" s="10">
        <v>19.5</v>
      </c>
      <c r="L558" s="22"/>
      <c r="M558" s="11">
        <f t="shared" si="1"/>
        <v>19.02857143</v>
      </c>
      <c r="N558" s="11">
        <f t="shared" si="2"/>
        <v>19</v>
      </c>
      <c r="O558" s="23" t="str">
        <f t="shared" si="3"/>
        <v>APROBADO</v>
      </c>
      <c r="P558" s="23" t="str">
        <f>IF(OR(D558="Académica",D558="Empresa"),(IF(M558&lt;Leyenda!$I$11,"ALTO",(IF(M558&lt;=Leyenda!$I$10,"MEDIO","BAJO")))),(IF(M558&lt;Leyenda!$J$11,"ALTO",(IF(M558&lt;=Leyenda!$J$10,"MEDIO","BAJO")))))</f>
        <v>BAJO</v>
      </c>
    </row>
    <row r="559">
      <c r="A559" s="8" t="s">
        <v>1037</v>
      </c>
      <c r="B559" s="9" t="s">
        <v>40</v>
      </c>
      <c r="C559" s="9" t="s">
        <v>2502</v>
      </c>
      <c r="D559" s="9" t="s">
        <v>23</v>
      </c>
      <c r="E559" s="10">
        <v>18.0</v>
      </c>
      <c r="F559" s="10">
        <v>14.0</v>
      </c>
      <c r="G559" s="10">
        <v>16.0</v>
      </c>
      <c r="H559" s="10">
        <v>18.0</v>
      </c>
      <c r="I559" s="10">
        <v>18.0</v>
      </c>
      <c r="J559" s="10">
        <v>14.5</v>
      </c>
      <c r="K559" s="10">
        <v>14.5</v>
      </c>
      <c r="L559" s="22"/>
      <c r="M559" s="11">
        <f t="shared" si="1"/>
        <v>16.14285714</v>
      </c>
      <c r="N559" s="11">
        <f t="shared" si="2"/>
        <v>16</v>
      </c>
      <c r="O559" s="23" t="str">
        <f t="shared" si="3"/>
        <v>APROBADO</v>
      </c>
      <c r="P559" s="23" t="str">
        <f>IF(OR(D559="Académica",D559="Empresa"),(IF(M559&lt;Leyenda!$I$11,"ALTO",(IF(M559&lt;=Leyenda!$I$10,"MEDIO","BAJO")))),(IF(M559&lt;Leyenda!$J$11,"ALTO",(IF(M559&lt;=Leyenda!$J$10,"MEDIO","BAJO")))))</f>
        <v>MEDIO</v>
      </c>
    </row>
    <row r="560">
      <c r="A560" s="8" t="s">
        <v>2867</v>
      </c>
      <c r="B560" s="9" t="s">
        <v>28</v>
      </c>
      <c r="C560" s="9" t="s">
        <v>2502</v>
      </c>
      <c r="D560" s="9" t="s">
        <v>23</v>
      </c>
      <c r="E560" s="10">
        <v>12.7</v>
      </c>
      <c r="F560" s="10">
        <v>12.0</v>
      </c>
      <c r="G560" s="10">
        <v>7.5</v>
      </c>
      <c r="H560" s="10">
        <v>12.0</v>
      </c>
      <c r="I560" s="10">
        <v>10.8</v>
      </c>
      <c r="J560" s="10">
        <v>12.8</v>
      </c>
      <c r="K560" s="10">
        <v>12.8</v>
      </c>
      <c r="L560" s="22"/>
      <c r="M560" s="11">
        <f t="shared" si="1"/>
        <v>11.51428571</v>
      </c>
      <c r="N560" s="11">
        <f t="shared" si="2"/>
        <v>12</v>
      </c>
      <c r="O560" s="23" t="str">
        <f t="shared" si="3"/>
        <v>DESAPROBADO</v>
      </c>
      <c r="P560" s="23" t="str">
        <f>IF(OR(D560="Académica",D560="Empresa"),(IF(M560&lt;Leyenda!$I$11,"ALTO",(IF(M560&lt;=Leyenda!$I$10,"MEDIO","BAJO")))),(IF(M560&lt;Leyenda!$J$11,"ALTO",(IF(M560&lt;=Leyenda!$J$10,"MEDIO","BAJO")))))</f>
        <v>ALTO</v>
      </c>
    </row>
    <row r="561">
      <c r="A561" s="8" t="s">
        <v>776</v>
      </c>
      <c r="B561" s="9" t="s">
        <v>21</v>
      </c>
      <c r="C561" s="9" t="s">
        <v>2502</v>
      </c>
      <c r="D561" s="9" t="s">
        <v>23</v>
      </c>
      <c r="E561" s="10">
        <v>18.0</v>
      </c>
      <c r="F561" s="10">
        <v>12.8</v>
      </c>
      <c r="G561" s="10">
        <v>14.5</v>
      </c>
      <c r="H561" s="10">
        <v>16.0</v>
      </c>
      <c r="I561" s="10">
        <v>12.8</v>
      </c>
      <c r="J561" s="10">
        <v>14.8</v>
      </c>
      <c r="K561" s="10">
        <v>14.8</v>
      </c>
      <c r="L561" s="22"/>
      <c r="M561" s="11">
        <f t="shared" si="1"/>
        <v>14.81428571</v>
      </c>
      <c r="N561" s="11">
        <f t="shared" si="2"/>
        <v>15</v>
      </c>
      <c r="O561" s="23" t="str">
        <f t="shared" si="3"/>
        <v>APROBADO</v>
      </c>
      <c r="P561" s="23" t="str">
        <f>IF(OR(D561="Académica",D561="Empresa"),(IF(M561&lt;Leyenda!$I$11,"ALTO",(IF(M561&lt;=Leyenda!$I$10,"MEDIO","BAJO")))),(IF(M561&lt;Leyenda!$J$11,"ALTO",(IF(M561&lt;=Leyenda!$J$10,"MEDIO","BAJO")))))</f>
        <v>ALTO</v>
      </c>
    </row>
    <row r="562">
      <c r="A562" s="8" t="s">
        <v>1117</v>
      </c>
      <c r="B562" s="9" t="s">
        <v>40</v>
      </c>
      <c r="C562" s="9" t="s">
        <v>2502</v>
      </c>
      <c r="D562" s="9" t="s">
        <v>23</v>
      </c>
      <c r="E562" s="10">
        <v>20.0</v>
      </c>
      <c r="F562" s="10">
        <v>18.5</v>
      </c>
      <c r="G562" s="10">
        <v>19.0</v>
      </c>
      <c r="H562" s="10">
        <v>19.0</v>
      </c>
      <c r="I562" s="10">
        <v>18.5</v>
      </c>
      <c r="J562" s="10">
        <v>19.0</v>
      </c>
      <c r="K562" s="10">
        <v>19.0</v>
      </c>
      <c r="L562" s="22"/>
      <c r="M562" s="11">
        <f t="shared" si="1"/>
        <v>19</v>
      </c>
      <c r="N562" s="11">
        <f t="shared" si="2"/>
        <v>19</v>
      </c>
      <c r="O562" s="23" t="str">
        <f t="shared" si="3"/>
        <v>APROBADO</v>
      </c>
      <c r="P562" s="23" t="str">
        <f>IF(OR(D562="Académica",D562="Empresa"),(IF(M562&lt;Leyenda!$I$11,"ALTO",(IF(M562&lt;=Leyenda!$I$10,"MEDIO","BAJO")))),(IF(M562&lt;Leyenda!$J$11,"ALTO",(IF(M562&lt;=Leyenda!$J$10,"MEDIO","BAJO")))))</f>
        <v>BAJO</v>
      </c>
    </row>
    <row r="563">
      <c r="A563" s="8" t="s">
        <v>1118</v>
      </c>
      <c r="B563" s="9" t="s">
        <v>40</v>
      </c>
      <c r="C563" s="9" t="s">
        <v>2502</v>
      </c>
      <c r="D563" s="9" t="s">
        <v>23</v>
      </c>
      <c r="E563" s="10">
        <v>19.3</v>
      </c>
      <c r="F563" s="10">
        <v>19.5</v>
      </c>
      <c r="G563" s="10">
        <v>19.5</v>
      </c>
      <c r="H563" s="10">
        <v>20.0</v>
      </c>
      <c r="I563" s="10">
        <v>19.5</v>
      </c>
      <c r="J563" s="10">
        <v>19.5</v>
      </c>
      <c r="K563" s="10">
        <v>19.5</v>
      </c>
      <c r="L563" s="22"/>
      <c r="M563" s="11">
        <f t="shared" si="1"/>
        <v>19.54285714</v>
      </c>
      <c r="N563" s="11">
        <f t="shared" si="2"/>
        <v>20</v>
      </c>
      <c r="O563" s="23" t="str">
        <f t="shared" si="3"/>
        <v>APROBADO</v>
      </c>
      <c r="P563" s="23" t="str">
        <f>IF(OR(D563="Académica",D563="Empresa"),(IF(M563&lt;Leyenda!$I$11,"ALTO",(IF(M563&lt;=Leyenda!$I$10,"MEDIO","BAJO")))),(IF(M563&lt;Leyenda!$J$11,"ALTO",(IF(M563&lt;=Leyenda!$J$10,"MEDIO","BAJO")))))</f>
        <v>BAJO</v>
      </c>
    </row>
    <row r="564">
      <c r="A564" s="8" t="s">
        <v>2868</v>
      </c>
      <c r="B564" s="9" t="s">
        <v>21</v>
      </c>
      <c r="C564" s="9" t="s">
        <v>2502</v>
      </c>
      <c r="D564" s="9" t="s">
        <v>23</v>
      </c>
      <c r="E564" s="10">
        <v>18.0</v>
      </c>
      <c r="F564" s="10">
        <v>14.0</v>
      </c>
      <c r="G564" s="10">
        <v>19.0</v>
      </c>
      <c r="H564" s="10">
        <v>16.0</v>
      </c>
      <c r="I564" s="10">
        <v>16.0</v>
      </c>
      <c r="J564" s="10">
        <v>18.0</v>
      </c>
      <c r="K564" s="10">
        <v>18.0</v>
      </c>
      <c r="L564" s="22"/>
      <c r="M564" s="11">
        <f t="shared" si="1"/>
        <v>17</v>
      </c>
      <c r="N564" s="11">
        <f t="shared" si="2"/>
        <v>17</v>
      </c>
      <c r="O564" s="23" t="str">
        <f t="shared" si="3"/>
        <v>APROBADO</v>
      </c>
      <c r="P564" s="23" t="str">
        <f>IF(OR(D564="Académica",D564="Empresa"),(IF(M564&lt;Leyenda!$I$11,"ALTO",(IF(M564&lt;=Leyenda!$I$10,"MEDIO","BAJO")))),(IF(M564&lt;Leyenda!$J$11,"ALTO",(IF(M564&lt;=Leyenda!$J$10,"MEDIO","BAJO")))))</f>
        <v>BAJO</v>
      </c>
    </row>
    <row r="565">
      <c r="A565" s="8" t="s">
        <v>2286</v>
      </c>
      <c r="B565" s="9" t="s">
        <v>40</v>
      </c>
      <c r="C565" s="9" t="s">
        <v>2502</v>
      </c>
      <c r="D565" s="9" t="s">
        <v>23</v>
      </c>
      <c r="E565" s="10">
        <v>15.3</v>
      </c>
      <c r="F565" s="10">
        <v>18.5</v>
      </c>
      <c r="G565" s="10">
        <v>19.0</v>
      </c>
      <c r="H565" s="10">
        <v>18.5</v>
      </c>
      <c r="I565" s="10">
        <v>18.5</v>
      </c>
      <c r="J565" s="10">
        <v>18.5</v>
      </c>
      <c r="K565" s="10">
        <v>18.5</v>
      </c>
      <c r="L565" s="22"/>
      <c r="M565" s="11">
        <f t="shared" si="1"/>
        <v>18.11428571</v>
      </c>
      <c r="N565" s="11">
        <f t="shared" si="2"/>
        <v>18</v>
      </c>
      <c r="O565" s="23" t="str">
        <f t="shared" si="3"/>
        <v>APROBADO</v>
      </c>
      <c r="P565" s="23" t="str">
        <f>IF(OR(D565="Académica",D565="Empresa"),(IF(M565&lt;Leyenda!$I$11,"ALTO",(IF(M565&lt;=Leyenda!$I$10,"MEDIO","BAJO")))),(IF(M565&lt;Leyenda!$J$11,"ALTO",(IF(M565&lt;=Leyenda!$J$10,"MEDIO","BAJO")))))</f>
        <v>BAJO</v>
      </c>
    </row>
    <row r="566">
      <c r="A566" s="8" t="s">
        <v>1849</v>
      </c>
      <c r="B566" s="9" t="s">
        <v>50</v>
      </c>
      <c r="C566" s="9" t="s">
        <v>2502</v>
      </c>
      <c r="D566" s="9" t="s">
        <v>23</v>
      </c>
      <c r="E566" s="10">
        <v>18.7</v>
      </c>
      <c r="F566" s="10">
        <v>18.5</v>
      </c>
      <c r="G566" s="10">
        <v>19.0</v>
      </c>
      <c r="H566" s="10">
        <v>18.5</v>
      </c>
      <c r="I566" s="10">
        <v>18.5</v>
      </c>
      <c r="J566" s="10">
        <v>19.5</v>
      </c>
      <c r="K566" s="10">
        <v>19.5</v>
      </c>
      <c r="L566" s="22"/>
      <c r="M566" s="11">
        <f t="shared" si="1"/>
        <v>18.88571429</v>
      </c>
      <c r="N566" s="11">
        <f t="shared" si="2"/>
        <v>19</v>
      </c>
      <c r="O566" s="23" t="str">
        <f t="shared" si="3"/>
        <v>APROBADO</v>
      </c>
      <c r="P566" s="23" t="str">
        <f>IF(OR(D566="Académica",D566="Empresa"),(IF(M566&lt;Leyenda!$I$11,"ALTO",(IF(M566&lt;=Leyenda!$I$10,"MEDIO","BAJO")))),(IF(M566&lt;Leyenda!$J$11,"ALTO",(IF(M566&lt;=Leyenda!$J$10,"MEDIO","BAJO")))))</f>
        <v>BAJO</v>
      </c>
    </row>
    <row r="567">
      <c r="A567" s="8" t="s">
        <v>2869</v>
      </c>
      <c r="B567" s="9" t="s">
        <v>40</v>
      </c>
      <c r="C567" s="9" t="s">
        <v>2502</v>
      </c>
      <c r="D567" s="9" t="s">
        <v>23</v>
      </c>
      <c r="E567" s="10">
        <v>18.7</v>
      </c>
      <c r="F567" s="10">
        <v>18.5</v>
      </c>
      <c r="G567" s="10">
        <v>17.5</v>
      </c>
      <c r="H567" s="10">
        <v>18.0</v>
      </c>
      <c r="I567" s="10">
        <v>18.0</v>
      </c>
      <c r="J567" s="10">
        <v>19.0</v>
      </c>
      <c r="K567" s="10">
        <v>19.0</v>
      </c>
      <c r="L567" s="22"/>
      <c r="M567" s="11">
        <f t="shared" si="1"/>
        <v>18.38571429</v>
      </c>
      <c r="N567" s="11">
        <f t="shared" si="2"/>
        <v>18</v>
      </c>
      <c r="O567" s="23" t="str">
        <f t="shared" si="3"/>
        <v>APROBADO</v>
      </c>
      <c r="P567" s="23" t="str">
        <f>IF(OR(D567="Académica",D567="Empresa"),(IF(M567&lt;Leyenda!$I$11,"ALTO",(IF(M567&lt;=Leyenda!$I$10,"MEDIO","BAJO")))),(IF(M567&lt;Leyenda!$J$11,"ALTO",(IF(M567&lt;=Leyenda!$J$10,"MEDIO","BAJO")))))</f>
        <v>BAJO</v>
      </c>
    </row>
    <row r="568">
      <c r="A568" s="8" t="s">
        <v>2292</v>
      </c>
      <c r="B568" s="9" t="s">
        <v>28</v>
      </c>
      <c r="C568" s="9" t="s">
        <v>2502</v>
      </c>
      <c r="D568" s="9" t="s">
        <v>23</v>
      </c>
      <c r="E568" s="10">
        <v>15.3</v>
      </c>
      <c r="F568" s="10">
        <v>18.0</v>
      </c>
      <c r="G568" s="10">
        <v>18.0</v>
      </c>
      <c r="H568" s="10">
        <v>18.0</v>
      </c>
      <c r="I568" s="10">
        <v>18.0</v>
      </c>
      <c r="J568" s="10">
        <v>19.0</v>
      </c>
      <c r="K568" s="10">
        <v>19.0</v>
      </c>
      <c r="L568" s="22"/>
      <c r="M568" s="11">
        <f t="shared" si="1"/>
        <v>17.9</v>
      </c>
      <c r="N568" s="11">
        <f t="shared" si="2"/>
        <v>18</v>
      </c>
      <c r="O568" s="23" t="str">
        <f t="shared" si="3"/>
        <v>APROBADO</v>
      </c>
      <c r="P568" s="23" t="str">
        <f>IF(OR(D568="Académica",D568="Empresa"),(IF(M568&lt;Leyenda!$I$11,"ALTO",(IF(M568&lt;=Leyenda!$I$10,"MEDIO","BAJO")))),(IF(M568&lt;Leyenda!$J$11,"ALTO",(IF(M568&lt;=Leyenda!$J$10,"MEDIO","BAJO")))))</f>
        <v>BAJO</v>
      </c>
    </row>
    <row r="569">
      <c r="A569" s="8" t="s">
        <v>2293</v>
      </c>
      <c r="B569" s="9" t="s">
        <v>17</v>
      </c>
      <c r="C569" s="9" t="s">
        <v>2502</v>
      </c>
      <c r="D569" s="9" t="s">
        <v>23</v>
      </c>
      <c r="E569" s="10">
        <v>14.8</v>
      </c>
      <c r="F569" s="10">
        <v>15.5</v>
      </c>
      <c r="G569" s="10">
        <v>17.5</v>
      </c>
      <c r="H569" s="10">
        <v>14.0</v>
      </c>
      <c r="I569" s="10">
        <v>15.3</v>
      </c>
      <c r="J569" s="10">
        <v>17.8</v>
      </c>
      <c r="K569" s="10">
        <v>17.8</v>
      </c>
      <c r="L569" s="22"/>
      <c r="M569" s="11">
        <f t="shared" si="1"/>
        <v>16.1</v>
      </c>
      <c r="N569" s="11">
        <f t="shared" si="2"/>
        <v>16</v>
      </c>
      <c r="O569" s="23" t="str">
        <f t="shared" si="3"/>
        <v>APROBADO</v>
      </c>
      <c r="P569" s="23" t="str">
        <f>IF(OR(D569="Académica",D569="Empresa"),(IF(M569&lt;Leyenda!$I$11,"ALTO",(IF(M569&lt;=Leyenda!$I$10,"MEDIO","BAJO")))),(IF(M569&lt;Leyenda!$J$11,"ALTO",(IF(M569&lt;=Leyenda!$J$10,"MEDIO","BAJO")))))</f>
        <v>MEDIO</v>
      </c>
    </row>
    <row r="570">
      <c r="A570" s="8" t="s">
        <v>2513</v>
      </c>
      <c r="B570" s="9" t="s">
        <v>386</v>
      </c>
      <c r="C570" s="9" t="s">
        <v>2502</v>
      </c>
      <c r="D570" s="9" t="s">
        <v>23</v>
      </c>
      <c r="E570" s="10">
        <v>16.0</v>
      </c>
      <c r="F570" s="10">
        <v>16.5</v>
      </c>
      <c r="G570" s="10">
        <v>17.3</v>
      </c>
      <c r="H570" s="10">
        <v>17.0</v>
      </c>
      <c r="I570" s="10">
        <v>16.5</v>
      </c>
      <c r="J570" s="10">
        <v>16.8</v>
      </c>
      <c r="K570" s="10">
        <v>16.8</v>
      </c>
      <c r="L570" s="22"/>
      <c r="M570" s="11">
        <f t="shared" si="1"/>
        <v>16.7</v>
      </c>
      <c r="N570" s="11">
        <f t="shared" si="2"/>
        <v>17</v>
      </c>
      <c r="O570" s="23" t="str">
        <f t="shared" si="3"/>
        <v>APROBADO</v>
      </c>
      <c r="P570" s="23" t="str">
        <f>IF(OR(D570="Académica",D570="Empresa"),(IF(M570&lt;Leyenda!$I$11,"ALTO",(IF(M570&lt;=Leyenda!$I$10,"MEDIO","BAJO")))),(IF(M570&lt;Leyenda!$J$11,"ALTO",(IF(M570&lt;=Leyenda!$J$10,"MEDIO","BAJO")))))</f>
        <v>BAJO</v>
      </c>
    </row>
    <row r="571">
      <c r="A571" s="8" t="s">
        <v>2870</v>
      </c>
      <c r="B571" s="9" t="s">
        <v>17</v>
      </c>
      <c r="C571" s="9" t="s">
        <v>2502</v>
      </c>
      <c r="D571" s="9" t="s">
        <v>23</v>
      </c>
      <c r="E571" s="10">
        <v>16.3</v>
      </c>
      <c r="F571" s="10">
        <v>14.5</v>
      </c>
      <c r="G571" s="10">
        <v>10.5</v>
      </c>
      <c r="H571" s="10">
        <v>14.0</v>
      </c>
      <c r="I571" s="10">
        <v>15.0</v>
      </c>
      <c r="J571" s="10">
        <v>15.5</v>
      </c>
      <c r="K571" s="10">
        <v>15.5</v>
      </c>
      <c r="L571" s="22"/>
      <c r="M571" s="11">
        <f t="shared" si="1"/>
        <v>14.47142857</v>
      </c>
      <c r="N571" s="11">
        <f t="shared" si="2"/>
        <v>14</v>
      </c>
      <c r="O571" s="23" t="str">
        <f t="shared" si="3"/>
        <v>DESAPROBADO</v>
      </c>
      <c r="P571" s="23" t="str">
        <f>IF(OR(D571="Académica",D571="Empresa"),(IF(M571&lt;Leyenda!$I$11,"ALTO",(IF(M571&lt;=Leyenda!$I$10,"MEDIO","BAJO")))),(IF(M571&lt;Leyenda!$J$11,"ALTO",(IF(M571&lt;=Leyenda!$J$10,"MEDIO","BAJO")))))</f>
        <v>ALTO</v>
      </c>
    </row>
    <row r="572">
      <c r="A572" s="8" t="s">
        <v>1790</v>
      </c>
      <c r="B572" s="9" t="s">
        <v>50</v>
      </c>
      <c r="C572" s="9" t="s">
        <v>2502</v>
      </c>
      <c r="D572" s="9" t="s">
        <v>23</v>
      </c>
      <c r="E572" s="10">
        <v>18.0</v>
      </c>
      <c r="F572" s="10">
        <v>19.0</v>
      </c>
      <c r="G572" s="10">
        <v>19.0</v>
      </c>
      <c r="H572" s="10">
        <v>18.5</v>
      </c>
      <c r="I572" s="10">
        <v>19.0</v>
      </c>
      <c r="J572" s="10">
        <v>19.5</v>
      </c>
      <c r="K572" s="10">
        <v>19.5</v>
      </c>
      <c r="L572" s="22"/>
      <c r="M572" s="11">
        <f t="shared" si="1"/>
        <v>18.92857143</v>
      </c>
      <c r="N572" s="11">
        <f t="shared" si="2"/>
        <v>19</v>
      </c>
      <c r="O572" s="23" t="str">
        <f t="shared" si="3"/>
        <v>APROBADO</v>
      </c>
      <c r="P572" s="23" t="str">
        <f>IF(OR(D572="Académica",D572="Empresa"),(IF(M572&lt;Leyenda!$I$11,"ALTO",(IF(M572&lt;=Leyenda!$I$10,"MEDIO","BAJO")))),(IF(M572&lt;Leyenda!$J$11,"ALTO",(IF(M572&lt;=Leyenda!$J$10,"MEDIO","BAJO")))))</f>
        <v>BAJO</v>
      </c>
    </row>
    <row r="573">
      <c r="A573" s="8" t="s">
        <v>2299</v>
      </c>
      <c r="B573" s="9" t="s">
        <v>28</v>
      </c>
      <c r="C573" s="9" t="s">
        <v>2502</v>
      </c>
      <c r="D573" s="9" t="s">
        <v>23</v>
      </c>
      <c r="E573" s="10">
        <v>15.3</v>
      </c>
      <c r="F573" s="10">
        <v>16.0</v>
      </c>
      <c r="G573" s="10">
        <v>18.0</v>
      </c>
      <c r="H573" s="10">
        <v>18.0</v>
      </c>
      <c r="I573" s="10">
        <v>18.0</v>
      </c>
      <c r="J573" s="10">
        <v>19.0</v>
      </c>
      <c r="K573" s="10">
        <v>19.0</v>
      </c>
      <c r="L573" s="22"/>
      <c r="M573" s="11">
        <f t="shared" si="1"/>
        <v>17.61428571</v>
      </c>
      <c r="N573" s="11">
        <f t="shared" si="2"/>
        <v>18</v>
      </c>
      <c r="O573" s="23" t="str">
        <f t="shared" si="3"/>
        <v>APROBADO</v>
      </c>
      <c r="P573" s="23" t="str">
        <f>IF(OR(D573="Académica",D573="Empresa"),(IF(M573&lt;Leyenda!$I$11,"ALTO",(IF(M573&lt;=Leyenda!$I$10,"MEDIO","BAJO")))),(IF(M573&lt;Leyenda!$J$11,"ALTO",(IF(M573&lt;=Leyenda!$J$10,"MEDIO","BAJO")))))</f>
        <v>BAJO</v>
      </c>
    </row>
    <row r="574">
      <c r="A574" s="8" t="s">
        <v>2052</v>
      </c>
      <c r="B574" s="9" t="s">
        <v>25</v>
      </c>
      <c r="C574" s="9" t="s">
        <v>2502</v>
      </c>
      <c r="D574" s="9" t="s">
        <v>23</v>
      </c>
      <c r="E574" s="10">
        <v>20.0</v>
      </c>
      <c r="F574" s="10">
        <v>18.0</v>
      </c>
      <c r="G574" s="10">
        <v>19.0</v>
      </c>
      <c r="H574" s="10">
        <v>18.0</v>
      </c>
      <c r="I574" s="10">
        <v>18.5</v>
      </c>
      <c r="J574" s="10">
        <v>18.0</v>
      </c>
      <c r="K574" s="10">
        <v>18.0</v>
      </c>
      <c r="L574" s="22"/>
      <c r="M574" s="11">
        <f t="shared" si="1"/>
        <v>18.5</v>
      </c>
      <c r="N574" s="11">
        <f t="shared" si="2"/>
        <v>19</v>
      </c>
      <c r="O574" s="23" t="str">
        <f t="shared" si="3"/>
        <v>APROBADO</v>
      </c>
      <c r="P574" s="23" t="str">
        <f>IF(OR(D574="Académica",D574="Empresa"),(IF(M574&lt;Leyenda!$I$11,"ALTO",(IF(M574&lt;=Leyenda!$I$10,"MEDIO","BAJO")))),(IF(M574&lt;Leyenda!$J$11,"ALTO",(IF(M574&lt;=Leyenda!$J$10,"MEDIO","BAJO")))))</f>
        <v>BAJO</v>
      </c>
    </row>
    <row r="575">
      <c r="A575" s="8" t="s">
        <v>2871</v>
      </c>
      <c r="B575" s="9" t="s">
        <v>601</v>
      </c>
      <c r="C575" s="9" t="s">
        <v>2502</v>
      </c>
      <c r="D575" s="9" t="s">
        <v>23</v>
      </c>
      <c r="E575" s="10">
        <v>12.3</v>
      </c>
      <c r="F575" s="10">
        <v>13.0</v>
      </c>
      <c r="G575" s="10">
        <v>13.5</v>
      </c>
      <c r="H575" s="10">
        <v>13.3</v>
      </c>
      <c r="I575" s="10">
        <v>13.5</v>
      </c>
      <c r="J575" s="10">
        <v>14.8</v>
      </c>
      <c r="K575" s="10">
        <v>14.8</v>
      </c>
      <c r="L575" s="22"/>
      <c r="M575" s="11">
        <f t="shared" si="1"/>
        <v>13.6</v>
      </c>
      <c r="N575" s="11">
        <f t="shared" si="2"/>
        <v>14</v>
      </c>
      <c r="O575" s="23" t="str">
        <f t="shared" si="3"/>
        <v>APROBADO</v>
      </c>
      <c r="P575" s="23" t="str">
        <f>IF(OR(D575="Académica",D575="Empresa"),(IF(M575&lt;Leyenda!$I$11,"ALTO",(IF(M575&lt;=Leyenda!$I$10,"MEDIO","BAJO")))),(IF(M575&lt;Leyenda!$J$11,"ALTO",(IF(M575&lt;=Leyenda!$J$10,"MEDIO","BAJO")))))</f>
        <v>ALTO</v>
      </c>
    </row>
    <row r="576">
      <c r="A576" s="8" t="s">
        <v>1492</v>
      </c>
      <c r="B576" s="9" t="s">
        <v>25</v>
      </c>
      <c r="C576" s="9" t="s">
        <v>2502</v>
      </c>
      <c r="D576" s="9" t="s">
        <v>23</v>
      </c>
      <c r="E576" s="10">
        <v>18.7</v>
      </c>
      <c r="F576" s="10">
        <v>18.0</v>
      </c>
      <c r="G576" s="10">
        <v>18.0</v>
      </c>
      <c r="H576" s="10">
        <v>18.0</v>
      </c>
      <c r="I576" s="10">
        <v>18.0</v>
      </c>
      <c r="J576" s="10">
        <v>18.0</v>
      </c>
      <c r="K576" s="10">
        <v>18.0</v>
      </c>
      <c r="L576" s="22"/>
      <c r="M576" s="11">
        <f t="shared" si="1"/>
        <v>18.1</v>
      </c>
      <c r="N576" s="11">
        <f t="shared" si="2"/>
        <v>18</v>
      </c>
      <c r="O576" s="23" t="str">
        <f t="shared" si="3"/>
        <v>APROBADO</v>
      </c>
      <c r="P576" s="23" t="str">
        <f>IF(OR(D576="Académica",D576="Empresa"),(IF(M576&lt;Leyenda!$I$11,"ALTO",(IF(M576&lt;=Leyenda!$I$10,"MEDIO","BAJO")))),(IF(M576&lt;Leyenda!$J$11,"ALTO",(IF(M576&lt;=Leyenda!$J$10,"MEDIO","BAJO")))))</f>
        <v>BAJO</v>
      </c>
    </row>
    <row r="577">
      <c r="A577" s="8" t="s">
        <v>2312</v>
      </c>
      <c r="B577" s="9" t="s">
        <v>17</v>
      </c>
      <c r="C577" s="9" t="s">
        <v>2502</v>
      </c>
      <c r="D577" s="9" t="s">
        <v>23</v>
      </c>
      <c r="E577" s="10">
        <v>18.3</v>
      </c>
      <c r="F577" s="10">
        <v>19.3</v>
      </c>
      <c r="G577" s="10">
        <v>19.8</v>
      </c>
      <c r="H577" s="10">
        <v>18.8</v>
      </c>
      <c r="I577" s="10">
        <v>19.3</v>
      </c>
      <c r="J577" s="10">
        <v>17.5</v>
      </c>
      <c r="K577" s="10">
        <v>17.5</v>
      </c>
      <c r="L577" s="22"/>
      <c r="M577" s="11">
        <f t="shared" si="1"/>
        <v>18.64285714</v>
      </c>
      <c r="N577" s="11">
        <f t="shared" si="2"/>
        <v>19</v>
      </c>
      <c r="O577" s="23" t="str">
        <f t="shared" si="3"/>
        <v>APROBADO</v>
      </c>
      <c r="P577" s="23" t="str">
        <f>IF(OR(D577="Académica",D577="Empresa"),(IF(M577&lt;Leyenda!$I$11,"ALTO",(IF(M577&lt;=Leyenda!$I$10,"MEDIO","BAJO")))),(IF(M577&lt;Leyenda!$J$11,"ALTO",(IF(M577&lt;=Leyenda!$J$10,"MEDIO","BAJO")))))</f>
        <v>BAJO</v>
      </c>
    </row>
    <row r="578">
      <c r="A578" s="8" t="s">
        <v>2321</v>
      </c>
      <c r="B578" s="9" t="s">
        <v>17</v>
      </c>
      <c r="C578" s="9" t="s">
        <v>2502</v>
      </c>
      <c r="D578" s="9" t="s">
        <v>23</v>
      </c>
      <c r="E578" s="10">
        <v>18.8</v>
      </c>
      <c r="F578" s="10">
        <v>18.8</v>
      </c>
      <c r="G578" s="10">
        <v>18.5</v>
      </c>
      <c r="H578" s="10">
        <v>18.0</v>
      </c>
      <c r="I578" s="10">
        <v>18.0</v>
      </c>
      <c r="J578" s="10">
        <v>17.3</v>
      </c>
      <c r="K578" s="10">
        <v>17.3</v>
      </c>
      <c r="L578" s="22"/>
      <c r="M578" s="11">
        <f t="shared" si="1"/>
        <v>18.1</v>
      </c>
      <c r="N578" s="11">
        <f t="shared" si="2"/>
        <v>18</v>
      </c>
      <c r="O578" s="23" t="str">
        <f t="shared" si="3"/>
        <v>APROBADO</v>
      </c>
      <c r="P578" s="23" t="str">
        <f>IF(OR(D578="Académica",D578="Empresa"),(IF(M578&lt;Leyenda!$I$11,"ALTO",(IF(M578&lt;=Leyenda!$I$10,"MEDIO","BAJO")))),(IF(M578&lt;Leyenda!$J$11,"ALTO",(IF(M578&lt;=Leyenda!$J$10,"MEDIO","BAJO")))))</f>
        <v>BAJO</v>
      </c>
    </row>
    <row r="579">
      <c r="A579" s="8" t="s">
        <v>2514</v>
      </c>
      <c r="B579" s="9" t="s">
        <v>386</v>
      </c>
      <c r="C579" s="9" t="s">
        <v>2502</v>
      </c>
      <c r="D579" s="9" t="s">
        <v>23</v>
      </c>
      <c r="E579" s="10">
        <v>20.0</v>
      </c>
      <c r="F579" s="10">
        <v>18.8</v>
      </c>
      <c r="G579" s="10">
        <v>19.0</v>
      </c>
      <c r="H579" s="10">
        <v>19.3</v>
      </c>
      <c r="I579" s="10">
        <v>19.3</v>
      </c>
      <c r="J579" s="10">
        <v>18.0</v>
      </c>
      <c r="K579" s="10">
        <v>18.0</v>
      </c>
      <c r="L579" s="22"/>
      <c r="M579" s="11">
        <f t="shared" si="1"/>
        <v>18.91428571</v>
      </c>
      <c r="N579" s="11">
        <f t="shared" si="2"/>
        <v>19</v>
      </c>
      <c r="O579" s="23" t="str">
        <f t="shared" si="3"/>
        <v>APROBADO</v>
      </c>
      <c r="P579" s="23" t="str">
        <f>IF(OR(D579="Académica",D579="Empresa"),(IF(M579&lt;Leyenda!$I$11,"ALTO",(IF(M579&lt;=Leyenda!$I$10,"MEDIO","BAJO")))),(IF(M579&lt;Leyenda!$J$11,"ALTO",(IF(M579&lt;=Leyenda!$J$10,"MEDIO","BAJO")))))</f>
        <v>BAJO</v>
      </c>
    </row>
    <row r="580">
      <c r="A580" s="8" t="s">
        <v>2872</v>
      </c>
      <c r="B580" s="9" t="s">
        <v>21</v>
      </c>
      <c r="C580" s="9" t="s">
        <v>2502</v>
      </c>
      <c r="D580" s="9" t="s">
        <v>23</v>
      </c>
      <c r="E580" s="10">
        <v>18.0</v>
      </c>
      <c r="F580" s="10">
        <v>12.8</v>
      </c>
      <c r="G580" s="10">
        <v>14.0</v>
      </c>
      <c r="H580" s="10">
        <v>14.0</v>
      </c>
      <c r="I580" s="10">
        <v>14.8</v>
      </c>
      <c r="J580" s="10">
        <v>16.0</v>
      </c>
      <c r="K580" s="10">
        <v>16.0</v>
      </c>
      <c r="L580" s="22"/>
      <c r="M580" s="11">
        <f t="shared" si="1"/>
        <v>15.08571429</v>
      </c>
      <c r="N580" s="11">
        <f t="shared" si="2"/>
        <v>15</v>
      </c>
      <c r="O580" s="23" t="str">
        <f t="shared" si="3"/>
        <v>APROBADO</v>
      </c>
      <c r="P580" s="23" t="str">
        <f>IF(OR(D580="Académica",D580="Empresa"),(IF(M580&lt;Leyenda!$I$11,"ALTO",(IF(M580&lt;=Leyenda!$I$10,"MEDIO","BAJO")))),(IF(M580&lt;Leyenda!$J$11,"ALTO",(IF(M580&lt;=Leyenda!$J$10,"MEDIO","BAJO")))))</f>
        <v>MEDIO</v>
      </c>
    </row>
    <row r="581">
      <c r="A581" s="8" t="s">
        <v>2873</v>
      </c>
      <c r="B581" s="9" t="s">
        <v>25</v>
      </c>
      <c r="C581" s="9" t="s">
        <v>2502</v>
      </c>
      <c r="D581" s="9" t="s">
        <v>23</v>
      </c>
      <c r="E581" s="10">
        <v>19.3</v>
      </c>
      <c r="F581" s="10">
        <v>18.0</v>
      </c>
      <c r="G581" s="10">
        <v>20.0</v>
      </c>
      <c r="H581" s="10">
        <v>18.0</v>
      </c>
      <c r="I581" s="10">
        <v>19.0</v>
      </c>
      <c r="J581" s="10">
        <v>19.0</v>
      </c>
      <c r="K581" s="10">
        <v>19.0</v>
      </c>
      <c r="L581" s="22"/>
      <c r="M581" s="11">
        <f t="shared" si="1"/>
        <v>18.9</v>
      </c>
      <c r="N581" s="11">
        <f t="shared" si="2"/>
        <v>19</v>
      </c>
      <c r="O581" s="23" t="str">
        <f t="shared" si="3"/>
        <v>APROBADO</v>
      </c>
      <c r="P581" s="23" t="str">
        <f>IF(OR(D581="Académica",D581="Empresa"),(IF(M581&lt;Leyenda!$I$11,"ALTO",(IF(M581&lt;=Leyenda!$I$10,"MEDIO","BAJO")))),(IF(M581&lt;Leyenda!$J$11,"ALTO",(IF(M581&lt;=Leyenda!$J$10,"MEDIO","BAJO")))))</f>
        <v>BAJO</v>
      </c>
    </row>
    <row r="582">
      <c r="A582" s="8" t="s">
        <v>2329</v>
      </c>
      <c r="B582" s="9" t="s">
        <v>21</v>
      </c>
      <c r="C582" s="9" t="s">
        <v>2502</v>
      </c>
      <c r="D582" s="9" t="s">
        <v>2727</v>
      </c>
      <c r="E582" s="10">
        <v>18.0</v>
      </c>
      <c r="F582" s="10">
        <v>18.0</v>
      </c>
      <c r="G582" s="10">
        <v>18.0</v>
      </c>
      <c r="H582" s="10">
        <v>18.0</v>
      </c>
      <c r="I582" s="10">
        <v>18.0</v>
      </c>
      <c r="J582" s="10">
        <v>18.0</v>
      </c>
      <c r="K582" s="10">
        <v>18.0</v>
      </c>
      <c r="L582" s="22"/>
      <c r="M582" s="11">
        <f t="shared" si="1"/>
        <v>18</v>
      </c>
      <c r="N582" s="11">
        <f t="shared" si="2"/>
        <v>18</v>
      </c>
      <c r="O582" s="23" t="str">
        <f t="shared" si="3"/>
        <v>APROBADO</v>
      </c>
      <c r="P582" s="23" t="str">
        <f>IF(OR(D582="Académica",D582="Empresa"),(IF(M582&lt;Leyenda!$I$11,"ALTO",(IF(M582&lt;=Leyenda!$I$10,"MEDIO","BAJO")))),(IF(M582&lt;Leyenda!$J$11,"ALTO",(IF(M582&lt;=Leyenda!$J$10,"MEDIO","BAJO")))))</f>
        <v>BAJO</v>
      </c>
    </row>
    <row r="583">
      <c r="A583" s="8" t="s">
        <v>2874</v>
      </c>
      <c r="B583" s="9" t="s">
        <v>25</v>
      </c>
      <c r="C583" s="9" t="s">
        <v>2502</v>
      </c>
      <c r="D583" s="9" t="s">
        <v>23</v>
      </c>
      <c r="E583" s="10">
        <v>19.3</v>
      </c>
      <c r="F583" s="10">
        <v>16.0</v>
      </c>
      <c r="G583" s="10">
        <v>18.0</v>
      </c>
      <c r="H583" s="10">
        <v>16.0</v>
      </c>
      <c r="I583" s="10">
        <v>18.0</v>
      </c>
      <c r="J583" s="10">
        <v>18.0</v>
      </c>
      <c r="K583" s="10">
        <v>18.0</v>
      </c>
      <c r="L583" s="22"/>
      <c r="M583" s="11">
        <f t="shared" si="1"/>
        <v>17.61428571</v>
      </c>
      <c r="N583" s="11">
        <f t="shared" si="2"/>
        <v>18</v>
      </c>
      <c r="O583" s="23" t="str">
        <f t="shared" si="3"/>
        <v>APROBADO</v>
      </c>
      <c r="P583" s="23" t="str">
        <f>IF(OR(D583="Académica",D583="Empresa"),(IF(M583&lt;Leyenda!$I$11,"ALTO",(IF(M583&lt;=Leyenda!$I$10,"MEDIO","BAJO")))),(IF(M583&lt;Leyenda!$J$11,"ALTO",(IF(M583&lt;=Leyenda!$J$10,"MEDIO","BAJO")))))</f>
        <v>BAJO</v>
      </c>
    </row>
    <row r="584">
      <c r="A584" s="8" t="s">
        <v>743</v>
      </c>
      <c r="B584" s="9" t="s">
        <v>25</v>
      </c>
      <c r="C584" s="9" t="s">
        <v>2502</v>
      </c>
      <c r="D584" s="9" t="s">
        <v>23</v>
      </c>
      <c r="E584" s="10">
        <v>19.3</v>
      </c>
      <c r="F584" s="10">
        <v>18.0</v>
      </c>
      <c r="G584" s="10">
        <v>18.5</v>
      </c>
      <c r="H584" s="10">
        <v>18.0</v>
      </c>
      <c r="I584" s="10">
        <v>18.0</v>
      </c>
      <c r="J584" s="10">
        <v>18.0</v>
      </c>
      <c r="K584" s="10">
        <v>18.0</v>
      </c>
      <c r="L584" s="22"/>
      <c r="M584" s="11">
        <f t="shared" si="1"/>
        <v>18.25714286</v>
      </c>
      <c r="N584" s="11">
        <f t="shared" si="2"/>
        <v>18</v>
      </c>
      <c r="O584" s="23" t="str">
        <f t="shared" si="3"/>
        <v>APROBADO</v>
      </c>
      <c r="P584" s="23" t="str">
        <f>IF(OR(D584="Académica",D584="Empresa"),(IF(M584&lt;Leyenda!$I$11,"ALTO",(IF(M584&lt;=Leyenda!$I$10,"MEDIO","BAJO")))),(IF(M584&lt;Leyenda!$J$11,"ALTO",(IF(M584&lt;=Leyenda!$J$10,"MEDIO","BAJO")))))</f>
        <v>BAJO</v>
      </c>
    </row>
    <row r="585">
      <c r="A585" s="8" t="s">
        <v>807</v>
      </c>
      <c r="B585" s="9" t="s">
        <v>50</v>
      </c>
      <c r="C585" s="9" t="s">
        <v>2502</v>
      </c>
      <c r="D585" s="9" t="s">
        <v>23</v>
      </c>
      <c r="E585" s="10">
        <v>18.0</v>
      </c>
      <c r="F585" s="10">
        <v>18.5</v>
      </c>
      <c r="G585" s="10">
        <v>19.0</v>
      </c>
      <c r="H585" s="10">
        <v>18.5</v>
      </c>
      <c r="I585" s="10">
        <v>19.5</v>
      </c>
      <c r="J585" s="10">
        <v>19.0</v>
      </c>
      <c r="K585" s="10">
        <v>19.0</v>
      </c>
      <c r="L585" s="22"/>
      <c r="M585" s="11">
        <f t="shared" si="1"/>
        <v>18.78571429</v>
      </c>
      <c r="N585" s="11">
        <f t="shared" si="2"/>
        <v>19</v>
      </c>
      <c r="O585" s="23" t="str">
        <f t="shared" si="3"/>
        <v>APROBADO</v>
      </c>
      <c r="P585" s="23" t="str">
        <f>IF(OR(D585="Académica",D585="Empresa"),(IF(M585&lt;Leyenda!$I$11,"ALTO",(IF(M585&lt;=Leyenda!$I$10,"MEDIO","BAJO")))),(IF(M585&lt;Leyenda!$J$11,"ALTO",(IF(M585&lt;=Leyenda!$J$10,"MEDIO","BAJO")))))</f>
        <v>BAJO</v>
      </c>
    </row>
    <row r="586">
      <c r="A586" s="8" t="s">
        <v>897</v>
      </c>
      <c r="B586" s="9" t="s">
        <v>50</v>
      </c>
      <c r="C586" s="9" t="s">
        <v>2502</v>
      </c>
      <c r="D586" s="9" t="s">
        <v>23</v>
      </c>
      <c r="E586" s="10">
        <v>18.0</v>
      </c>
      <c r="F586" s="10">
        <v>18.5</v>
      </c>
      <c r="G586" s="10">
        <v>18.5</v>
      </c>
      <c r="H586" s="10">
        <v>16.0</v>
      </c>
      <c r="I586" s="10">
        <v>19.5</v>
      </c>
      <c r="J586" s="10">
        <v>19.0</v>
      </c>
      <c r="K586" s="10">
        <v>19.0</v>
      </c>
      <c r="L586" s="22"/>
      <c r="M586" s="11">
        <f t="shared" si="1"/>
        <v>18.35714286</v>
      </c>
      <c r="N586" s="11">
        <f t="shared" si="2"/>
        <v>18</v>
      </c>
      <c r="O586" s="23" t="str">
        <f t="shared" si="3"/>
        <v>APROBADO</v>
      </c>
      <c r="P586" s="23" t="str">
        <f>IF(OR(D586="Académica",D586="Empresa"),(IF(M586&lt;Leyenda!$I$11,"ALTO",(IF(M586&lt;=Leyenda!$I$10,"MEDIO","BAJO")))),(IF(M586&lt;Leyenda!$J$11,"ALTO",(IF(M586&lt;=Leyenda!$J$10,"MEDIO","BAJO")))))</f>
        <v>BAJO</v>
      </c>
    </row>
    <row r="587">
      <c r="A587" s="8" t="s">
        <v>2515</v>
      </c>
      <c r="B587" s="9" t="s">
        <v>386</v>
      </c>
      <c r="C587" s="9" t="s">
        <v>2502</v>
      </c>
      <c r="D587" s="9" t="s">
        <v>23</v>
      </c>
      <c r="E587" s="10">
        <v>17.3</v>
      </c>
      <c r="F587" s="10">
        <v>14.3</v>
      </c>
      <c r="G587" s="10">
        <v>16.8</v>
      </c>
      <c r="H587" s="10">
        <v>13.3</v>
      </c>
      <c r="I587" s="10">
        <v>15.5</v>
      </c>
      <c r="J587" s="10">
        <v>17.8</v>
      </c>
      <c r="K587" s="10">
        <v>17.8</v>
      </c>
      <c r="L587" s="22"/>
      <c r="M587" s="11">
        <f t="shared" si="1"/>
        <v>16.11428571</v>
      </c>
      <c r="N587" s="11">
        <f t="shared" si="2"/>
        <v>16</v>
      </c>
      <c r="O587" s="23" t="str">
        <f t="shared" si="3"/>
        <v>APROBADO</v>
      </c>
      <c r="P587" s="23" t="str">
        <f>IF(OR(D587="Académica",D587="Empresa"),(IF(M587&lt;Leyenda!$I$11,"ALTO",(IF(M587&lt;=Leyenda!$I$10,"MEDIO","BAJO")))),(IF(M587&lt;Leyenda!$J$11,"ALTO",(IF(M587&lt;=Leyenda!$J$10,"MEDIO","BAJO")))))</f>
        <v>MEDIO</v>
      </c>
    </row>
    <row r="588">
      <c r="A588" s="8" t="s">
        <v>837</v>
      </c>
      <c r="B588" s="9" t="s">
        <v>25</v>
      </c>
      <c r="C588" s="9" t="s">
        <v>2502</v>
      </c>
      <c r="D588" s="9" t="s">
        <v>23</v>
      </c>
      <c r="E588" s="10">
        <v>19.3</v>
      </c>
      <c r="F588" s="10">
        <v>18.0</v>
      </c>
      <c r="G588" s="10">
        <v>18.0</v>
      </c>
      <c r="H588" s="10">
        <v>18.0</v>
      </c>
      <c r="I588" s="10">
        <v>18.5</v>
      </c>
      <c r="J588" s="10">
        <v>19.0</v>
      </c>
      <c r="K588" s="10">
        <v>19.0</v>
      </c>
      <c r="L588" s="22"/>
      <c r="M588" s="11">
        <f t="shared" si="1"/>
        <v>18.54285714</v>
      </c>
      <c r="N588" s="11">
        <f t="shared" si="2"/>
        <v>19</v>
      </c>
      <c r="O588" s="23" t="str">
        <f t="shared" si="3"/>
        <v>APROBADO</v>
      </c>
      <c r="P588" s="23" t="str">
        <f>IF(OR(D588="Académica",D588="Empresa"),(IF(M588&lt;Leyenda!$I$11,"ALTO",(IF(M588&lt;=Leyenda!$I$10,"MEDIO","BAJO")))),(IF(M588&lt;Leyenda!$J$11,"ALTO",(IF(M588&lt;=Leyenda!$J$10,"MEDIO","BAJO")))))</f>
        <v>BAJO</v>
      </c>
    </row>
    <row r="589">
      <c r="A589" s="8" t="s">
        <v>2875</v>
      </c>
      <c r="B589" s="9" t="s">
        <v>25</v>
      </c>
      <c r="C589" s="9" t="s">
        <v>2502</v>
      </c>
      <c r="D589" s="9" t="s">
        <v>23</v>
      </c>
      <c r="E589" s="10">
        <v>12.7</v>
      </c>
      <c r="F589" s="10">
        <v>16.0</v>
      </c>
      <c r="G589" s="10">
        <v>16.0</v>
      </c>
      <c r="H589" s="10">
        <v>14.0</v>
      </c>
      <c r="I589" s="10">
        <v>16.0</v>
      </c>
      <c r="J589" s="10">
        <v>16.0</v>
      </c>
      <c r="K589" s="10">
        <v>16.0</v>
      </c>
      <c r="L589" s="22"/>
      <c r="M589" s="11">
        <f t="shared" si="1"/>
        <v>15.24285714</v>
      </c>
      <c r="N589" s="11">
        <f t="shared" si="2"/>
        <v>15</v>
      </c>
      <c r="O589" s="23" t="str">
        <f t="shared" si="3"/>
        <v>APROBADO</v>
      </c>
      <c r="P589" s="23" t="str">
        <f>IF(OR(D589="Académica",D589="Empresa"),(IF(M589&lt;Leyenda!$I$11,"ALTO",(IF(M589&lt;=Leyenda!$I$10,"MEDIO","BAJO")))),(IF(M589&lt;Leyenda!$J$11,"ALTO",(IF(M589&lt;=Leyenda!$J$10,"MEDIO","BAJO")))))</f>
        <v>MEDIO</v>
      </c>
    </row>
    <row r="590">
      <c r="A590" s="8" t="s">
        <v>755</v>
      </c>
      <c r="B590" s="9" t="s">
        <v>21</v>
      </c>
      <c r="C590" s="9" t="s">
        <v>2502</v>
      </c>
      <c r="D590" s="9" t="s">
        <v>23</v>
      </c>
      <c r="E590" s="10">
        <v>18.7</v>
      </c>
      <c r="F590" s="10">
        <v>16.0</v>
      </c>
      <c r="G590" s="10">
        <v>17.0</v>
      </c>
      <c r="H590" s="10">
        <v>18.0</v>
      </c>
      <c r="I590" s="10">
        <v>16.5</v>
      </c>
      <c r="J590" s="10">
        <v>18.5</v>
      </c>
      <c r="K590" s="10">
        <v>18.5</v>
      </c>
      <c r="L590" s="22"/>
      <c r="M590" s="11">
        <f t="shared" si="1"/>
        <v>17.6</v>
      </c>
      <c r="N590" s="11">
        <f t="shared" si="2"/>
        <v>18</v>
      </c>
      <c r="O590" s="23" t="str">
        <f t="shared" si="3"/>
        <v>APROBADO</v>
      </c>
      <c r="P590" s="23" t="str">
        <f>IF(OR(D590="Académica",D590="Empresa"),(IF(M590&lt;Leyenda!$I$11,"ALTO",(IF(M590&lt;=Leyenda!$I$10,"MEDIO","BAJO")))),(IF(M590&lt;Leyenda!$J$11,"ALTO",(IF(M590&lt;=Leyenda!$J$10,"MEDIO","BAJO")))))</f>
        <v>BAJO</v>
      </c>
    </row>
    <row r="591">
      <c r="A591" s="8" t="s">
        <v>2876</v>
      </c>
      <c r="B591" s="9" t="s">
        <v>40</v>
      </c>
      <c r="C591" s="9" t="s">
        <v>2502</v>
      </c>
      <c r="D591" s="9" t="s">
        <v>23</v>
      </c>
      <c r="E591" s="10">
        <v>11.0</v>
      </c>
      <c r="F591" s="10">
        <v>10.0</v>
      </c>
      <c r="G591" s="10">
        <v>16.0</v>
      </c>
      <c r="H591" s="10">
        <v>8.8</v>
      </c>
      <c r="I591" s="10">
        <v>12.0</v>
      </c>
      <c r="J591" s="10">
        <v>16.5</v>
      </c>
      <c r="K591" s="10">
        <v>16.5</v>
      </c>
      <c r="L591" s="22"/>
      <c r="M591" s="11">
        <f t="shared" si="1"/>
        <v>12.97142857</v>
      </c>
      <c r="N591" s="11">
        <f t="shared" si="2"/>
        <v>13</v>
      </c>
      <c r="O591" s="23" t="str">
        <f t="shared" si="3"/>
        <v>DESAPROBADO</v>
      </c>
      <c r="P591" s="23" t="str">
        <f>IF(OR(D591="Académica",D591="Empresa"),(IF(M591&lt;Leyenda!$I$11,"ALTO",(IF(M591&lt;=Leyenda!$I$10,"MEDIO","BAJO")))),(IF(M591&lt;Leyenda!$J$11,"ALTO",(IF(M591&lt;=Leyenda!$J$10,"MEDIO","BAJO")))))</f>
        <v>ALTO</v>
      </c>
    </row>
    <row r="592">
      <c r="A592" s="8" t="s">
        <v>1846</v>
      </c>
      <c r="B592" s="9" t="s">
        <v>28</v>
      </c>
      <c r="C592" s="9" t="s">
        <v>2502</v>
      </c>
      <c r="D592" s="9" t="s">
        <v>23</v>
      </c>
      <c r="E592" s="10">
        <v>15.3</v>
      </c>
      <c r="F592" s="10">
        <v>18.0</v>
      </c>
      <c r="G592" s="10">
        <v>19.0</v>
      </c>
      <c r="H592" s="10">
        <v>18.0</v>
      </c>
      <c r="I592" s="10">
        <v>18.5</v>
      </c>
      <c r="J592" s="10">
        <v>19.5</v>
      </c>
      <c r="K592" s="10">
        <v>19.5</v>
      </c>
      <c r="L592" s="22"/>
      <c r="M592" s="11">
        <f t="shared" si="1"/>
        <v>18.25714286</v>
      </c>
      <c r="N592" s="11">
        <f t="shared" si="2"/>
        <v>18</v>
      </c>
      <c r="O592" s="23" t="str">
        <f t="shared" si="3"/>
        <v>APROBADO</v>
      </c>
      <c r="P592" s="23" t="str">
        <f>IF(OR(D592="Académica",D592="Empresa"),(IF(M592&lt;Leyenda!$I$11,"ALTO",(IF(M592&lt;=Leyenda!$I$10,"MEDIO","BAJO")))),(IF(M592&lt;Leyenda!$J$11,"ALTO",(IF(M592&lt;=Leyenda!$J$10,"MEDIO","BAJO")))))</f>
        <v>BAJO</v>
      </c>
    </row>
    <row r="593">
      <c r="A593" s="8" t="s">
        <v>931</v>
      </c>
      <c r="B593" s="9" t="s">
        <v>25</v>
      </c>
      <c r="C593" s="9" t="s">
        <v>2502</v>
      </c>
      <c r="D593" s="9" t="s">
        <v>23</v>
      </c>
      <c r="E593" s="10">
        <v>19.3</v>
      </c>
      <c r="F593" s="10">
        <v>18.0</v>
      </c>
      <c r="G593" s="10">
        <v>18.5</v>
      </c>
      <c r="H593" s="10">
        <v>18.0</v>
      </c>
      <c r="I593" s="10">
        <v>18.5</v>
      </c>
      <c r="J593" s="10">
        <v>19.5</v>
      </c>
      <c r="K593" s="10">
        <v>19.5</v>
      </c>
      <c r="L593" s="22"/>
      <c r="M593" s="11">
        <f t="shared" si="1"/>
        <v>18.75714286</v>
      </c>
      <c r="N593" s="11">
        <f t="shared" si="2"/>
        <v>19</v>
      </c>
      <c r="O593" s="23" t="str">
        <f t="shared" si="3"/>
        <v>APROBADO</v>
      </c>
      <c r="P593" s="23" t="str">
        <f>IF(OR(D593="Académica",D593="Empresa"),(IF(M593&lt;Leyenda!$I$11,"ALTO",(IF(M593&lt;=Leyenda!$I$10,"MEDIO","BAJO")))),(IF(M593&lt;Leyenda!$J$11,"ALTO",(IF(M593&lt;=Leyenda!$J$10,"MEDIO","BAJO")))))</f>
        <v>BAJO</v>
      </c>
    </row>
    <row r="594">
      <c r="A594" s="8" t="s">
        <v>2516</v>
      </c>
      <c r="B594" s="9" t="s">
        <v>17</v>
      </c>
      <c r="C594" s="9" t="s">
        <v>2502</v>
      </c>
      <c r="D594" s="9" t="s">
        <v>23</v>
      </c>
      <c r="E594" s="10">
        <v>17.5</v>
      </c>
      <c r="F594" s="10">
        <v>16.8</v>
      </c>
      <c r="G594" s="10">
        <v>18.0</v>
      </c>
      <c r="H594" s="10">
        <v>15.8</v>
      </c>
      <c r="I594" s="10">
        <v>16.5</v>
      </c>
      <c r="J594" s="10">
        <v>16.0</v>
      </c>
      <c r="K594" s="10">
        <v>16.0</v>
      </c>
      <c r="L594" s="22"/>
      <c r="M594" s="11">
        <f t="shared" si="1"/>
        <v>16.65714286</v>
      </c>
      <c r="N594" s="11">
        <f t="shared" si="2"/>
        <v>17</v>
      </c>
      <c r="O594" s="23" t="str">
        <f t="shared" si="3"/>
        <v>APROBADO</v>
      </c>
      <c r="P594" s="23" t="str">
        <f>IF(OR(D594="Académica",D594="Empresa"),(IF(M594&lt;Leyenda!$I$11,"ALTO",(IF(M594&lt;=Leyenda!$I$10,"MEDIO","BAJO")))),(IF(M594&lt;Leyenda!$J$11,"ALTO",(IF(M594&lt;=Leyenda!$J$10,"MEDIO","BAJO")))))</f>
        <v>BAJO</v>
      </c>
    </row>
    <row r="595">
      <c r="A595" s="8" t="s">
        <v>2877</v>
      </c>
      <c r="B595" s="9" t="s">
        <v>28</v>
      </c>
      <c r="C595" s="9" t="s">
        <v>2502</v>
      </c>
      <c r="D595" s="9" t="s">
        <v>23</v>
      </c>
      <c r="E595" s="10">
        <v>12.7</v>
      </c>
      <c r="F595" s="10">
        <v>10.8</v>
      </c>
      <c r="G595" s="10">
        <v>14.0</v>
      </c>
      <c r="H595" s="10">
        <v>11.5</v>
      </c>
      <c r="I595" s="10">
        <v>12.8</v>
      </c>
      <c r="J595" s="10">
        <v>16.0</v>
      </c>
      <c r="K595" s="10">
        <v>16.0</v>
      </c>
      <c r="L595" s="22"/>
      <c r="M595" s="11">
        <f t="shared" si="1"/>
        <v>13.4</v>
      </c>
      <c r="N595" s="11">
        <f t="shared" si="2"/>
        <v>13</v>
      </c>
      <c r="O595" s="23" t="str">
        <f t="shared" si="3"/>
        <v>DESAPROBADO</v>
      </c>
      <c r="P595" s="23" t="str">
        <f>IF(OR(D595="Académica",D595="Empresa"),(IF(M595&lt;Leyenda!$I$11,"ALTO",(IF(M595&lt;=Leyenda!$I$10,"MEDIO","BAJO")))),(IF(M595&lt;Leyenda!$J$11,"ALTO",(IF(M595&lt;=Leyenda!$J$10,"MEDIO","BAJO")))))</f>
        <v>ALTO</v>
      </c>
    </row>
    <row r="596">
      <c r="A596" s="8" t="s">
        <v>2373</v>
      </c>
      <c r="B596" s="9" t="s">
        <v>17</v>
      </c>
      <c r="C596" s="9" t="s">
        <v>2502</v>
      </c>
      <c r="D596" s="9" t="s">
        <v>23</v>
      </c>
      <c r="E596" s="10">
        <v>18.0</v>
      </c>
      <c r="F596" s="10">
        <v>16.8</v>
      </c>
      <c r="G596" s="10">
        <v>17.5</v>
      </c>
      <c r="H596" s="10">
        <v>17.8</v>
      </c>
      <c r="I596" s="10">
        <v>16.5</v>
      </c>
      <c r="J596" s="10">
        <v>17.3</v>
      </c>
      <c r="K596" s="10">
        <v>17.3</v>
      </c>
      <c r="L596" s="22"/>
      <c r="M596" s="11">
        <f t="shared" si="1"/>
        <v>17.31428571</v>
      </c>
      <c r="N596" s="11">
        <f t="shared" si="2"/>
        <v>17</v>
      </c>
      <c r="O596" s="23" t="str">
        <f t="shared" si="3"/>
        <v>APROBADO</v>
      </c>
      <c r="P596" s="23" t="str">
        <f>IF(OR(D596="Académica",D596="Empresa"),(IF(M596&lt;Leyenda!$I$11,"ALTO",(IF(M596&lt;=Leyenda!$I$10,"MEDIO","BAJO")))),(IF(M596&lt;Leyenda!$J$11,"ALTO",(IF(M596&lt;=Leyenda!$J$10,"MEDIO","BAJO")))))</f>
        <v>BAJO</v>
      </c>
    </row>
    <row r="597">
      <c r="A597" s="8" t="s">
        <v>2878</v>
      </c>
      <c r="B597" s="9" t="s">
        <v>21</v>
      </c>
      <c r="C597" s="9" t="s">
        <v>2502</v>
      </c>
      <c r="D597" s="9" t="s">
        <v>23</v>
      </c>
      <c r="E597" s="10">
        <v>18.0</v>
      </c>
      <c r="F597" s="10">
        <v>12.7</v>
      </c>
      <c r="G597" s="10">
        <v>7.5</v>
      </c>
      <c r="H597" s="10">
        <v>10.0</v>
      </c>
      <c r="I597" s="10">
        <v>12.7</v>
      </c>
      <c r="J597" s="10">
        <v>16.0</v>
      </c>
      <c r="K597" s="10">
        <v>16.0</v>
      </c>
      <c r="L597" s="22"/>
      <c r="M597" s="11">
        <f t="shared" si="1"/>
        <v>13.27142857</v>
      </c>
      <c r="N597" s="11">
        <f t="shared" si="2"/>
        <v>13</v>
      </c>
      <c r="O597" s="23" t="str">
        <f t="shared" si="3"/>
        <v>DESAPROBADO</v>
      </c>
      <c r="P597" s="23" t="str">
        <f>IF(OR(D597="Académica",D597="Empresa"),(IF(M597&lt;Leyenda!$I$11,"ALTO",(IF(M597&lt;=Leyenda!$I$10,"MEDIO","BAJO")))),(IF(M597&lt;Leyenda!$J$11,"ALTO",(IF(M597&lt;=Leyenda!$J$10,"MEDIO","BAJO")))))</f>
        <v>ALTO</v>
      </c>
    </row>
    <row r="598">
      <c r="A598" s="8" t="s">
        <v>979</v>
      </c>
      <c r="B598" s="9" t="s">
        <v>40</v>
      </c>
      <c r="C598" s="9" t="s">
        <v>2502</v>
      </c>
      <c r="D598" s="9" t="s">
        <v>23</v>
      </c>
      <c r="E598" s="10">
        <v>20.0</v>
      </c>
      <c r="F598" s="10">
        <v>19.5</v>
      </c>
      <c r="G598" s="10">
        <v>19.5</v>
      </c>
      <c r="H598" s="10">
        <v>20.0</v>
      </c>
      <c r="I598" s="10">
        <v>19.5</v>
      </c>
      <c r="J598" s="10">
        <v>19.5</v>
      </c>
      <c r="K598" s="10">
        <v>19.5</v>
      </c>
      <c r="L598" s="22"/>
      <c r="M598" s="11">
        <f t="shared" si="1"/>
        <v>19.64285714</v>
      </c>
      <c r="N598" s="11">
        <f t="shared" si="2"/>
        <v>20</v>
      </c>
      <c r="O598" s="23" t="str">
        <f t="shared" si="3"/>
        <v>APROBADO</v>
      </c>
      <c r="P598" s="23" t="str">
        <f>IF(OR(D598="Académica",D598="Empresa"),(IF(M598&lt;Leyenda!$I$11,"ALTO",(IF(M598&lt;=Leyenda!$I$10,"MEDIO","BAJO")))),(IF(M598&lt;Leyenda!$J$11,"ALTO",(IF(M598&lt;=Leyenda!$J$10,"MEDIO","BAJO")))))</f>
        <v>BAJO</v>
      </c>
    </row>
    <row r="599">
      <c r="A599" s="8" t="s">
        <v>2391</v>
      </c>
      <c r="B599" s="9" t="s">
        <v>90</v>
      </c>
      <c r="C599" s="9" t="s">
        <v>2502</v>
      </c>
      <c r="D599" s="9" t="s">
        <v>23</v>
      </c>
      <c r="E599" s="10">
        <v>18.0</v>
      </c>
      <c r="F599" s="10">
        <v>18.0</v>
      </c>
      <c r="G599" s="10">
        <v>18.0</v>
      </c>
      <c r="H599" s="10">
        <v>18.0</v>
      </c>
      <c r="I599" s="10">
        <v>18.5</v>
      </c>
      <c r="J599" s="10">
        <v>19.0</v>
      </c>
      <c r="K599" s="10">
        <v>19.0</v>
      </c>
      <c r="L599" s="22"/>
      <c r="M599" s="11">
        <f t="shared" si="1"/>
        <v>18.35714286</v>
      </c>
      <c r="N599" s="11">
        <f t="shared" si="2"/>
        <v>18</v>
      </c>
      <c r="O599" s="23" t="str">
        <f t="shared" si="3"/>
        <v>APROBADO</v>
      </c>
      <c r="P599" s="23" t="str">
        <f>IF(OR(D599="Académica",D599="Empresa"),(IF(M599&lt;Leyenda!$I$11,"ALTO",(IF(M599&lt;=Leyenda!$I$10,"MEDIO","BAJO")))),(IF(M599&lt;Leyenda!$J$11,"ALTO",(IF(M599&lt;=Leyenda!$J$10,"MEDIO","BAJO")))))</f>
        <v>BAJO</v>
      </c>
    </row>
    <row r="600">
      <c r="A600" s="8" t="s">
        <v>2879</v>
      </c>
      <c r="B600" s="9" t="s">
        <v>50</v>
      </c>
      <c r="C600" s="9" t="s">
        <v>2502</v>
      </c>
      <c r="D600" s="9" t="s">
        <v>23</v>
      </c>
      <c r="E600" s="10">
        <v>18.0</v>
      </c>
      <c r="F600" s="10">
        <v>16.0</v>
      </c>
      <c r="G600" s="10">
        <v>18.0</v>
      </c>
      <c r="H600" s="10">
        <v>16.0</v>
      </c>
      <c r="I600" s="10">
        <v>18.0</v>
      </c>
      <c r="J600" s="10">
        <v>18.5</v>
      </c>
      <c r="K600" s="10">
        <v>18.5</v>
      </c>
      <c r="L600" s="22"/>
      <c r="M600" s="11">
        <f t="shared" si="1"/>
        <v>17.57142857</v>
      </c>
      <c r="N600" s="11">
        <f t="shared" si="2"/>
        <v>18</v>
      </c>
      <c r="O600" s="23" t="str">
        <f t="shared" si="3"/>
        <v>APROBADO</v>
      </c>
      <c r="P600" s="23" t="str">
        <f>IF(OR(D600="Académica",D600="Empresa"),(IF(M600&lt;Leyenda!$I$11,"ALTO",(IF(M600&lt;=Leyenda!$I$10,"MEDIO","BAJO")))),(IF(M600&lt;Leyenda!$J$11,"ALTO",(IF(M600&lt;=Leyenda!$J$10,"MEDIO","BAJO")))))</f>
        <v>BAJO</v>
      </c>
    </row>
    <row r="601">
      <c r="A601" s="8" t="s">
        <v>2880</v>
      </c>
      <c r="B601" s="9" t="s">
        <v>28</v>
      </c>
      <c r="C601" s="9" t="s">
        <v>2502</v>
      </c>
      <c r="D601" s="9" t="s">
        <v>23</v>
      </c>
      <c r="E601" s="10">
        <v>8.3</v>
      </c>
      <c r="F601" s="10">
        <v>10.8</v>
      </c>
      <c r="G601" s="10">
        <v>14.8</v>
      </c>
      <c r="H601" s="10">
        <v>12.0</v>
      </c>
      <c r="I601" s="10">
        <v>16.0</v>
      </c>
      <c r="J601" s="10">
        <v>18.5</v>
      </c>
      <c r="K601" s="10">
        <v>18.5</v>
      </c>
      <c r="L601" s="22"/>
      <c r="M601" s="11">
        <f t="shared" si="1"/>
        <v>14.12857143</v>
      </c>
      <c r="N601" s="11">
        <f t="shared" si="2"/>
        <v>14</v>
      </c>
      <c r="O601" s="23" t="str">
        <f t="shared" si="3"/>
        <v>DESAPROBADO</v>
      </c>
      <c r="P601" s="23" t="str">
        <f>IF(OR(D601="Académica",D601="Empresa"),(IF(M601&lt;Leyenda!$I$11,"ALTO",(IF(M601&lt;=Leyenda!$I$10,"MEDIO","BAJO")))),(IF(M601&lt;Leyenda!$J$11,"ALTO",(IF(M601&lt;=Leyenda!$J$10,"MEDIO","BAJO")))))</f>
        <v>ALTO</v>
      </c>
    </row>
    <row r="602">
      <c r="A602" s="8" t="s">
        <v>2396</v>
      </c>
      <c r="B602" s="9" t="s">
        <v>25</v>
      </c>
      <c r="C602" s="9" t="s">
        <v>2502</v>
      </c>
      <c r="D602" s="9" t="s">
        <v>23</v>
      </c>
      <c r="E602" s="10">
        <v>20.0</v>
      </c>
      <c r="F602" s="10">
        <v>18.0</v>
      </c>
      <c r="G602" s="10">
        <v>19.0</v>
      </c>
      <c r="H602" s="10">
        <v>18.0</v>
      </c>
      <c r="I602" s="10">
        <v>18.0</v>
      </c>
      <c r="J602" s="10">
        <v>16.5</v>
      </c>
      <c r="K602" s="10">
        <v>16.5</v>
      </c>
      <c r="L602" s="22"/>
      <c r="M602" s="11">
        <f t="shared" si="1"/>
        <v>18</v>
      </c>
      <c r="N602" s="11">
        <f t="shared" si="2"/>
        <v>18</v>
      </c>
      <c r="O602" s="23" t="str">
        <f t="shared" si="3"/>
        <v>APROBADO</v>
      </c>
      <c r="P602" s="23" t="str">
        <f>IF(OR(D602="Académica",D602="Empresa"),(IF(M602&lt;Leyenda!$I$11,"ALTO",(IF(M602&lt;=Leyenda!$I$10,"MEDIO","BAJO")))),(IF(M602&lt;Leyenda!$J$11,"ALTO",(IF(M602&lt;=Leyenda!$J$10,"MEDIO","BAJO")))))</f>
        <v>BAJO</v>
      </c>
    </row>
    <row r="603">
      <c r="A603" s="8" t="s">
        <v>2881</v>
      </c>
      <c r="B603" s="9" t="s">
        <v>50</v>
      </c>
      <c r="C603" s="9" t="s">
        <v>2502</v>
      </c>
      <c r="D603" s="9" t="s">
        <v>23</v>
      </c>
      <c r="E603" s="10">
        <v>18.0</v>
      </c>
      <c r="F603" s="10">
        <v>14.0</v>
      </c>
      <c r="G603" s="10">
        <v>14.0</v>
      </c>
      <c r="H603" s="10">
        <v>14.0</v>
      </c>
      <c r="I603" s="10">
        <v>18.0</v>
      </c>
      <c r="J603" s="10">
        <v>18.0</v>
      </c>
      <c r="K603" s="10">
        <v>18.0</v>
      </c>
      <c r="L603" s="22"/>
      <c r="M603" s="11">
        <f t="shared" si="1"/>
        <v>16.28571429</v>
      </c>
      <c r="N603" s="11">
        <f t="shared" si="2"/>
        <v>16</v>
      </c>
      <c r="O603" s="23" t="str">
        <f t="shared" si="3"/>
        <v>APROBADO</v>
      </c>
      <c r="P603" s="23" t="str">
        <f>IF(OR(D603="Académica",D603="Empresa"),(IF(M603&lt;Leyenda!$I$11,"ALTO",(IF(M603&lt;=Leyenda!$I$10,"MEDIO","BAJO")))),(IF(M603&lt;Leyenda!$J$11,"ALTO",(IF(M603&lt;=Leyenda!$J$10,"MEDIO","BAJO")))))</f>
        <v>MEDIO</v>
      </c>
    </row>
    <row r="604">
      <c r="A604" s="8" t="s">
        <v>1590</v>
      </c>
      <c r="B604" s="9" t="s">
        <v>50</v>
      </c>
      <c r="C604" s="9" t="s">
        <v>2502</v>
      </c>
      <c r="D604" s="9" t="s">
        <v>23</v>
      </c>
      <c r="E604" s="10">
        <v>19.3</v>
      </c>
      <c r="F604" s="10">
        <v>18.0</v>
      </c>
      <c r="G604" s="10">
        <v>18.5</v>
      </c>
      <c r="H604" s="10">
        <v>18.0</v>
      </c>
      <c r="I604" s="10">
        <v>18.5</v>
      </c>
      <c r="J604" s="10">
        <v>18.5</v>
      </c>
      <c r="K604" s="10">
        <v>18.5</v>
      </c>
      <c r="L604" s="22"/>
      <c r="M604" s="11">
        <f t="shared" si="1"/>
        <v>18.47142857</v>
      </c>
      <c r="N604" s="11">
        <f t="shared" si="2"/>
        <v>18</v>
      </c>
      <c r="O604" s="23" t="str">
        <f t="shared" si="3"/>
        <v>APROBADO</v>
      </c>
      <c r="P604" s="23" t="str">
        <f>IF(OR(D604="Académica",D604="Empresa"),(IF(M604&lt;Leyenda!$I$11,"ALTO",(IF(M604&lt;=Leyenda!$I$10,"MEDIO","BAJO")))),(IF(M604&lt;Leyenda!$J$11,"ALTO",(IF(M604&lt;=Leyenda!$J$10,"MEDIO","BAJO")))))</f>
        <v>BAJO</v>
      </c>
    </row>
    <row r="605">
      <c r="A605" s="8" t="s">
        <v>1264</v>
      </c>
      <c r="B605" s="9" t="s">
        <v>25</v>
      </c>
      <c r="C605" s="9" t="s">
        <v>2502</v>
      </c>
      <c r="D605" s="9" t="s">
        <v>23</v>
      </c>
      <c r="E605" s="10">
        <v>20.0</v>
      </c>
      <c r="F605" s="10">
        <v>18.5</v>
      </c>
      <c r="G605" s="10">
        <v>18.5</v>
      </c>
      <c r="H605" s="10">
        <v>18.5</v>
      </c>
      <c r="I605" s="10">
        <v>19.0</v>
      </c>
      <c r="J605" s="10">
        <v>19.0</v>
      </c>
      <c r="K605" s="10">
        <v>19.0</v>
      </c>
      <c r="L605" s="22"/>
      <c r="M605" s="11">
        <f t="shared" si="1"/>
        <v>18.92857143</v>
      </c>
      <c r="N605" s="11">
        <f t="shared" si="2"/>
        <v>19</v>
      </c>
      <c r="O605" s="23" t="str">
        <f t="shared" si="3"/>
        <v>APROBADO</v>
      </c>
      <c r="P605" s="23" t="str">
        <f>IF(OR(D605="Académica",D605="Empresa"),(IF(M605&lt;Leyenda!$I$11,"ALTO",(IF(M605&lt;=Leyenda!$I$10,"MEDIO","BAJO")))),(IF(M605&lt;Leyenda!$J$11,"ALTO",(IF(M605&lt;=Leyenda!$J$10,"MEDIO","BAJO")))))</f>
        <v>BAJO</v>
      </c>
    </row>
    <row r="606">
      <c r="A606" s="8" t="s">
        <v>2882</v>
      </c>
      <c r="B606" s="9" t="s">
        <v>40</v>
      </c>
      <c r="C606" s="9" t="s">
        <v>127</v>
      </c>
      <c r="D606" s="9" t="s">
        <v>23</v>
      </c>
      <c r="E606" s="10">
        <v>19.3</v>
      </c>
      <c r="F606" s="10">
        <v>18.0</v>
      </c>
      <c r="G606" s="10">
        <v>14.0</v>
      </c>
      <c r="H606" s="10">
        <v>18.0</v>
      </c>
      <c r="I606" s="10">
        <v>18.0</v>
      </c>
      <c r="J606" s="10">
        <v>14.0</v>
      </c>
      <c r="K606" s="10">
        <v>14.0</v>
      </c>
      <c r="L606" s="22"/>
      <c r="M606" s="11">
        <f t="shared" si="1"/>
        <v>16.47142857</v>
      </c>
      <c r="N606" s="11">
        <f t="shared" si="2"/>
        <v>16</v>
      </c>
      <c r="O606" s="23" t="str">
        <f t="shared" si="3"/>
        <v>APROBADO</v>
      </c>
      <c r="P606" s="23" t="str">
        <f>IF(OR(D606="Académica",D606="Empresa"),(IF(M606&lt;Leyenda!$I$11,"ALTO",(IF(M606&lt;=Leyenda!$I$10,"MEDIO","BAJO")))),(IF(M606&lt;Leyenda!$J$11,"ALTO",(IF(M606&lt;=Leyenda!$J$10,"MEDIO","BAJO")))))</f>
        <v>MEDIO</v>
      </c>
    </row>
    <row r="607">
      <c r="A607" s="8" t="s">
        <v>1732</v>
      </c>
      <c r="B607" s="9" t="s">
        <v>21</v>
      </c>
      <c r="C607" s="9" t="s">
        <v>127</v>
      </c>
      <c r="D607" s="9" t="s">
        <v>23</v>
      </c>
      <c r="E607" s="10">
        <v>18.0</v>
      </c>
      <c r="F607" s="10">
        <v>16.0</v>
      </c>
      <c r="G607" s="10">
        <v>14.0</v>
      </c>
      <c r="H607" s="10">
        <v>16.0</v>
      </c>
      <c r="I607" s="10">
        <v>16.0</v>
      </c>
      <c r="J607" s="10">
        <v>18.0</v>
      </c>
      <c r="K607" s="10">
        <v>18.0</v>
      </c>
      <c r="L607" s="22"/>
      <c r="M607" s="11">
        <f t="shared" si="1"/>
        <v>16.57142857</v>
      </c>
      <c r="N607" s="11">
        <f t="shared" si="2"/>
        <v>17</v>
      </c>
      <c r="O607" s="23" t="str">
        <f t="shared" si="3"/>
        <v>APROBADO</v>
      </c>
      <c r="P607" s="23" t="str">
        <f>IF(OR(D607="Académica",D607="Empresa"),(IF(M607&lt;Leyenda!$I$11,"ALTO",(IF(M607&lt;=Leyenda!$I$10,"MEDIO","BAJO")))),(IF(M607&lt;Leyenda!$J$11,"ALTO",(IF(M607&lt;=Leyenda!$J$10,"MEDIO","BAJO")))))</f>
        <v>BAJO</v>
      </c>
    </row>
    <row r="608">
      <c r="A608" s="8" t="s">
        <v>2883</v>
      </c>
      <c r="B608" s="9" t="s">
        <v>50</v>
      </c>
      <c r="C608" s="9" t="s">
        <v>127</v>
      </c>
      <c r="D608" s="9" t="s">
        <v>23</v>
      </c>
      <c r="E608" s="10">
        <v>18.0</v>
      </c>
      <c r="F608" s="10">
        <v>18.0</v>
      </c>
      <c r="G608" s="10">
        <v>18.0</v>
      </c>
      <c r="H608" s="10">
        <v>18.0</v>
      </c>
      <c r="I608" s="10">
        <v>18.5</v>
      </c>
      <c r="J608" s="10">
        <v>18.0</v>
      </c>
      <c r="K608" s="10">
        <v>18.0</v>
      </c>
      <c r="L608" s="22"/>
      <c r="M608" s="11">
        <f t="shared" si="1"/>
        <v>18.07142857</v>
      </c>
      <c r="N608" s="11">
        <f t="shared" si="2"/>
        <v>18</v>
      </c>
      <c r="O608" s="23" t="str">
        <f t="shared" si="3"/>
        <v>APROBADO</v>
      </c>
      <c r="P608" s="23" t="str">
        <f>IF(OR(D608="Académica",D608="Empresa"),(IF(M608&lt;Leyenda!$I$11,"ALTO",(IF(M608&lt;=Leyenda!$I$10,"MEDIO","BAJO")))),(IF(M608&lt;Leyenda!$J$11,"ALTO",(IF(M608&lt;=Leyenda!$J$10,"MEDIO","BAJO")))))</f>
        <v>BAJO</v>
      </c>
    </row>
    <row r="609">
      <c r="A609" s="8" t="s">
        <v>1526</v>
      </c>
      <c r="B609" s="9" t="s">
        <v>25</v>
      </c>
      <c r="C609" s="9" t="s">
        <v>127</v>
      </c>
      <c r="D609" s="9" t="s">
        <v>23</v>
      </c>
      <c r="E609" s="10">
        <v>19.3</v>
      </c>
      <c r="F609" s="10">
        <v>18.0</v>
      </c>
      <c r="G609" s="10">
        <v>19.0</v>
      </c>
      <c r="H609" s="10">
        <v>18.0</v>
      </c>
      <c r="I609" s="10">
        <v>18.0</v>
      </c>
      <c r="J609" s="10">
        <v>18.5</v>
      </c>
      <c r="K609" s="10">
        <v>18.5</v>
      </c>
      <c r="L609" s="22"/>
      <c r="M609" s="11">
        <f t="shared" si="1"/>
        <v>18.47142857</v>
      </c>
      <c r="N609" s="11">
        <f t="shared" si="2"/>
        <v>18</v>
      </c>
      <c r="O609" s="23" t="str">
        <f t="shared" si="3"/>
        <v>APROBADO</v>
      </c>
      <c r="P609" s="23" t="str">
        <f>IF(OR(D609="Académica",D609="Empresa"),(IF(M609&lt;Leyenda!$I$11,"ALTO",(IF(M609&lt;=Leyenda!$I$10,"MEDIO","BAJO")))),(IF(M609&lt;Leyenda!$J$11,"ALTO",(IF(M609&lt;=Leyenda!$J$10,"MEDIO","BAJO")))))</f>
        <v>BAJO</v>
      </c>
    </row>
    <row r="610">
      <c r="A610" s="8" t="s">
        <v>1395</v>
      </c>
      <c r="B610" s="9" t="s">
        <v>28</v>
      </c>
      <c r="C610" s="9" t="s">
        <v>127</v>
      </c>
      <c r="D610" s="9" t="s">
        <v>23</v>
      </c>
      <c r="E610" s="10">
        <v>18.0</v>
      </c>
      <c r="F610" s="10">
        <v>16.0</v>
      </c>
      <c r="G610" s="10">
        <v>16.0</v>
      </c>
      <c r="H610" s="10">
        <v>18.0</v>
      </c>
      <c r="I610" s="10">
        <v>18.0</v>
      </c>
      <c r="J610" s="10">
        <v>14.0</v>
      </c>
      <c r="K610" s="10">
        <v>14.0</v>
      </c>
      <c r="L610" s="22"/>
      <c r="M610" s="11">
        <f t="shared" si="1"/>
        <v>16.28571429</v>
      </c>
      <c r="N610" s="11">
        <f t="shared" si="2"/>
        <v>16</v>
      </c>
      <c r="O610" s="23" t="str">
        <f t="shared" si="3"/>
        <v>APROBADO</v>
      </c>
      <c r="P610" s="23" t="str">
        <f>IF(OR(D610="Académica",D610="Empresa"),(IF(M610&lt;Leyenda!$I$11,"ALTO",(IF(M610&lt;=Leyenda!$I$10,"MEDIO","BAJO")))),(IF(M610&lt;Leyenda!$J$11,"ALTO",(IF(M610&lt;=Leyenda!$J$10,"MEDIO","BAJO")))))</f>
        <v>MEDIO</v>
      </c>
    </row>
    <row r="611">
      <c r="A611" s="8" t="s">
        <v>1142</v>
      </c>
      <c r="B611" s="9" t="s">
        <v>25</v>
      </c>
      <c r="C611" s="9" t="s">
        <v>127</v>
      </c>
      <c r="D611" s="9" t="s">
        <v>23</v>
      </c>
      <c r="E611" s="10">
        <v>18.7</v>
      </c>
      <c r="F611" s="10">
        <v>18.0</v>
      </c>
      <c r="G611" s="10">
        <v>19.0</v>
      </c>
      <c r="H611" s="10">
        <v>18.0</v>
      </c>
      <c r="I611" s="10">
        <v>18.0</v>
      </c>
      <c r="J611" s="10">
        <v>18.0</v>
      </c>
      <c r="K611" s="10">
        <v>18.0</v>
      </c>
      <c r="L611" s="22"/>
      <c r="M611" s="11">
        <f t="shared" si="1"/>
        <v>18.24285714</v>
      </c>
      <c r="N611" s="11">
        <f t="shared" si="2"/>
        <v>18</v>
      </c>
      <c r="O611" s="23" t="str">
        <f t="shared" si="3"/>
        <v>APROBADO</v>
      </c>
      <c r="P611" s="23" t="str">
        <f>IF(OR(D611="Académica",D611="Empresa"),(IF(M611&lt;Leyenda!$I$11,"ALTO",(IF(M611&lt;=Leyenda!$I$10,"MEDIO","BAJO")))),(IF(M611&lt;Leyenda!$J$11,"ALTO",(IF(M611&lt;=Leyenda!$J$10,"MEDIO","BAJO")))))</f>
        <v>BAJO</v>
      </c>
    </row>
    <row r="612">
      <c r="A612" s="8" t="s">
        <v>1752</v>
      </c>
      <c r="B612" s="9" t="s">
        <v>25</v>
      </c>
      <c r="C612" s="9" t="s">
        <v>127</v>
      </c>
      <c r="D612" s="9" t="s">
        <v>23</v>
      </c>
      <c r="E612" s="10">
        <v>19.3</v>
      </c>
      <c r="F612" s="10">
        <v>18.0</v>
      </c>
      <c r="G612" s="10">
        <v>18.5</v>
      </c>
      <c r="H612" s="10">
        <v>18.0</v>
      </c>
      <c r="I612" s="10">
        <v>18.0</v>
      </c>
      <c r="J612" s="10">
        <v>18.0</v>
      </c>
      <c r="K612" s="10">
        <v>18.0</v>
      </c>
      <c r="L612" s="22"/>
      <c r="M612" s="11">
        <f t="shared" si="1"/>
        <v>18.25714286</v>
      </c>
      <c r="N612" s="11">
        <f t="shared" si="2"/>
        <v>18</v>
      </c>
      <c r="O612" s="23" t="str">
        <f t="shared" si="3"/>
        <v>APROBADO</v>
      </c>
      <c r="P612" s="23" t="str">
        <f>IF(OR(D612="Académica",D612="Empresa"),(IF(M612&lt;Leyenda!$I$11,"ALTO",(IF(M612&lt;=Leyenda!$I$10,"MEDIO","BAJO")))),(IF(M612&lt;Leyenda!$J$11,"ALTO",(IF(M612&lt;=Leyenda!$J$10,"MEDIO","BAJO")))))</f>
        <v>BAJO</v>
      </c>
    </row>
    <row r="613">
      <c r="A613" s="8" t="s">
        <v>2339</v>
      </c>
      <c r="B613" s="9" t="s">
        <v>40</v>
      </c>
      <c r="C613" s="9" t="s">
        <v>127</v>
      </c>
      <c r="D613" s="9" t="s">
        <v>23</v>
      </c>
      <c r="E613" s="10">
        <v>18.7</v>
      </c>
      <c r="F613" s="10">
        <v>19.0</v>
      </c>
      <c r="G613" s="10">
        <v>19.0</v>
      </c>
      <c r="H613" s="10">
        <v>19.0</v>
      </c>
      <c r="I613" s="10">
        <v>18.5</v>
      </c>
      <c r="J613" s="10">
        <v>18.5</v>
      </c>
      <c r="K613" s="10">
        <v>18.5</v>
      </c>
      <c r="L613" s="22"/>
      <c r="M613" s="11">
        <f t="shared" si="1"/>
        <v>18.74285714</v>
      </c>
      <c r="N613" s="11">
        <f t="shared" si="2"/>
        <v>19</v>
      </c>
      <c r="O613" s="23" t="str">
        <f t="shared" si="3"/>
        <v>APROBADO</v>
      </c>
      <c r="P613" s="23" t="str">
        <f>IF(OR(D613="Académica",D613="Empresa"),(IF(M613&lt;Leyenda!$I$11,"ALTO",(IF(M613&lt;=Leyenda!$I$10,"MEDIO","BAJO")))),(IF(M613&lt;Leyenda!$J$11,"ALTO",(IF(M613&lt;=Leyenda!$J$10,"MEDIO","BAJO")))))</f>
        <v>BAJO</v>
      </c>
    </row>
    <row r="614">
      <c r="A614" s="8" t="s">
        <v>2517</v>
      </c>
      <c r="B614" s="9" t="s">
        <v>21</v>
      </c>
      <c r="C614" s="9" t="s">
        <v>127</v>
      </c>
      <c r="D614" s="9" t="s">
        <v>23</v>
      </c>
      <c r="E614" s="10">
        <v>18.0</v>
      </c>
      <c r="F614" s="10">
        <v>18.0</v>
      </c>
      <c r="G614" s="10">
        <v>18.0</v>
      </c>
      <c r="H614" s="10">
        <v>18.0</v>
      </c>
      <c r="I614" s="10">
        <v>16.0</v>
      </c>
      <c r="J614" s="10">
        <v>16.0</v>
      </c>
      <c r="K614" s="10">
        <v>16.0</v>
      </c>
      <c r="L614" s="22"/>
      <c r="M614" s="11">
        <f t="shared" si="1"/>
        <v>17.14285714</v>
      </c>
      <c r="N614" s="11">
        <f t="shared" si="2"/>
        <v>17</v>
      </c>
      <c r="O614" s="23" t="str">
        <f t="shared" si="3"/>
        <v>APROBADO</v>
      </c>
      <c r="P614" s="23" t="str">
        <f>IF(OR(D614="Académica",D614="Empresa"),(IF(M614&lt;Leyenda!$I$11,"ALTO",(IF(M614&lt;=Leyenda!$I$10,"MEDIO","BAJO")))),(IF(M614&lt;Leyenda!$J$11,"ALTO",(IF(M614&lt;=Leyenda!$J$10,"MEDIO","BAJO")))))</f>
        <v>BAJO</v>
      </c>
    </row>
    <row r="615">
      <c r="A615" s="8" t="s">
        <v>947</v>
      </c>
      <c r="B615" s="9" t="s">
        <v>40</v>
      </c>
      <c r="C615" s="9" t="s">
        <v>127</v>
      </c>
      <c r="D615" s="9" t="s">
        <v>23</v>
      </c>
      <c r="E615" s="10">
        <v>18.0</v>
      </c>
      <c r="F615" s="10">
        <v>18.0</v>
      </c>
      <c r="G615" s="10">
        <v>14.0</v>
      </c>
      <c r="H615" s="10">
        <v>18.0</v>
      </c>
      <c r="I615" s="10">
        <v>18.0</v>
      </c>
      <c r="J615" s="10">
        <v>16.0</v>
      </c>
      <c r="K615" s="10">
        <v>16.0</v>
      </c>
      <c r="L615" s="22"/>
      <c r="M615" s="11">
        <f t="shared" si="1"/>
        <v>16.85714286</v>
      </c>
      <c r="N615" s="11">
        <f t="shared" si="2"/>
        <v>17</v>
      </c>
      <c r="O615" s="23" t="str">
        <f t="shared" si="3"/>
        <v>APROBADO</v>
      </c>
      <c r="P615" s="23" t="str">
        <f>IF(OR(D615="Académica",D615="Empresa"),(IF(M615&lt;Leyenda!$I$11,"ALTO",(IF(M615&lt;=Leyenda!$I$10,"MEDIO","BAJO")))),(IF(M615&lt;Leyenda!$J$11,"ALTO",(IF(M615&lt;=Leyenda!$J$10,"MEDIO","BAJO")))))</f>
        <v>BAJO</v>
      </c>
    </row>
    <row r="616">
      <c r="A616" s="8" t="s">
        <v>1717</v>
      </c>
      <c r="B616" s="9" t="s">
        <v>25</v>
      </c>
      <c r="C616" s="9" t="s">
        <v>127</v>
      </c>
      <c r="D616" s="9" t="s">
        <v>23</v>
      </c>
      <c r="E616" s="10">
        <v>18.0</v>
      </c>
      <c r="F616" s="10">
        <v>18.0</v>
      </c>
      <c r="G616" s="10">
        <v>18.0</v>
      </c>
      <c r="H616" s="10">
        <v>18.0</v>
      </c>
      <c r="I616" s="10">
        <v>18.0</v>
      </c>
      <c r="J616" s="10">
        <v>18.5</v>
      </c>
      <c r="K616" s="10">
        <v>18.5</v>
      </c>
      <c r="L616" s="22"/>
      <c r="M616" s="11">
        <f t="shared" si="1"/>
        <v>18.14285714</v>
      </c>
      <c r="N616" s="11">
        <f t="shared" si="2"/>
        <v>18</v>
      </c>
      <c r="O616" s="23" t="str">
        <f t="shared" si="3"/>
        <v>APROBADO</v>
      </c>
      <c r="P616" s="23" t="str">
        <f>IF(OR(D616="Académica",D616="Empresa"),(IF(M616&lt;Leyenda!$I$11,"ALTO",(IF(M616&lt;=Leyenda!$I$10,"MEDIO","BAJO")))),(IF(M616&lt;Leyenda!$J$11,"ALTO",(IF(M616&lt;=Leyenda!$J$10,"MEDIO","BAJO")))))</f>
        <v>BAJO</v>
      </c>
    </row>
    <row r="617">
      <c r="A617" s="8" t="s">
        <v>2884</v>
      </c>
      <c r="B617" s="9" t="s">
        <v>50</v>
      </c>
      <c r="C617" s="9" t="s">
        <v>127</v>
      </c>
      <c r="D617" s="9" t="s">
        <v>23</v>
      </c>
      <c r="E617" s="10">
        <v>19.3</v>
      </c>
      <c r="F617" s="10">
        <v>18.5</v>
      </c>
      <c r="G617" s="10">
        <v>18.5</v>
      </c>
      <c r="H617" s="10">
        <v>18.5</v>
      </c>
      <c r="I617" s="10">
        <v>18.5</v>
      </c>
      <c r="J617" s="10">
        <v>18.0</v>
      </c>
      <c r="K617" s="10">
        <v>18.0</v>
      </c>
      <c r="L617" s="22"/>
      <c r="M617" s="11">
        <f t="shared" si="1"/>
        <v>18.47142857</v>
      </c>
      <c r="N617" s="11">
        <f t="shared" si="2"/>
        <v>18</v>
      </c>
      <c r="O617" s="23" t="str">
        <f t="shared" si="3"/>
        <v>APROBADO</v>
      </c>
      <c r="P617" s="23" t="str">
        <f>IF(OR(D617="Académica",D617="Empresa"),(IF(M617&lt;Leyenda!$I$11,"ALTO",(IF(M617&lt;=Leyenda!$I$10,"MEDIO","BAJO")))),(IF(M617&lt;Leyenda!$J$11,"ALTO",(IF(M617&lt;=Leyenda!$J$10,"MEDIO","BAJO")))))</f>
        <v>BAJO</v>
      </c>
    </row>
    <row r="618">
      <c r="A618" s="8" t="s">
        <v>2885</v>
      </c>
      <c r="B618" s="9" t="s">
        <v>21</v>
      </c>
      <c r="C618" s="9" t="s">
        <v>127</v>
      </c>
      <c r="D618" s="9" t="s">
        <v>23</v>
      </c>
      <c r="E618" s="10">
        <v>18.0</v>
      </c>
      <c r="F618" s="10">
        <v>18.0</v>
      </c>
      <c r="G618" s="10">
        <v>18.0</v>
      </c>
      <c r="H618" s="10">
        <v>18.0</v>
      </c>
      <c r="I618" s="10">
        <v>18.0</v>
      </c>
      <c r="J618" s="10">
        <v>16.0</v>
      </c>
      <c r="K618" s="10">
        <v>16.0</v>
      </c>
      <c r="L618" s="22"/>
      <c r="M618" s="11">
        <f t="shared" si="1"/>
        <v>17.42857143</v>
      </c>
      <c r="N618" s="11">
        <f t="shared" si="2"/>
        <v>17</v>
      </c>
      <c r="O618" s="23" t="str">
        <f t="shared" si="3"/>
        <v>APROBADO</v>
      </c>
      <c r="P618" s="23" t="str">
        <f>IF(OR(D618="Académica",D618="Empresa"),(IF(M618&lt;Leyenda!$I$11,"ALTO",(IF(M618&lt;=Leyenda!$I$10,"MEDIO","BAJO")))),(IF(M618&lt;Leyenda!$J$11,"ALTO",(IF(M618&lt;=Leyenda!$J$10,"MEDIO","BAJO")))))</f>
        <v>BAJO</v>
      </c>
    </row>
    <row r="619">
      <c r="A619" s="8" t="s">
        <v>752</v>
      </c>
      <c r="B619" s="9" t="s">
        <v>90</v>
      </c>
      <c r="C619" s="9" t="s">
        <v>127</v>
      </c>
      <c r="D619" s="9" t="s">
        <v>23</v>
      </c>
      <c r="E619" s="10">
        <v>18.7</v>
      </c>
      <c r="F619" s="10">
        <v>18.5</v>
      </c>
      <c r="G619" s="10">
        <v>18.5</v>
      </c>
      <c r="H619" s="10">
        <v>18.0</v>
      </c>
      <c r="I619" s="10">
        <v>18.5</v>
      </c>
      <c r="J619" s="10">
        <v>18.0</v>
      </c>
      <c r="K619" s="10">
        <v>18.0</v>
      </c>
      <c r="L619" s="22"/>
      <c r="M619" s="11">
        <f t="shared" si="1"/>
        <v>18.31428571</v>
      </c>
      <c r="N619" s="11">
        <f t="shared" si="2"/>
        <v>18</v>
      </c>
      <c r="O619" s="23" t="str">
        <f t="shared" si="3"/>
        <v>APROBADO</v>
      </c>
      <c r="P619" s="23" t="str">
        <f>IF(OR(D619="Académica",D619="Empresa"),(IF(M619&lt;Leyenda!$I$11,"ALTO",(IF(M619&lt;=Leyenda!$I$10,"MEDIO","BAJO")))),(IF(M619&lt;Leyenda!$J$11,"ALTO",(IF(M619&lt;=Leyenda!$J$10,"MEDIO","BAJO")))))</f>
        <v>BAJO</v>
      </c>
    </row>
    <row r="620">
      <c r="A620" s="8" t="s">
        <v>1710</v>
      </c>
      <c r="B620" s="9" t="s">
        <v>90</v>
      </c>
      <c r="C620" s="9" t="s">
        <v>127</v>
      </c>
      <c r="D620" s="9" t="s">
        <v>23</v>
      </c>
      <c r="E620" s="10">
        <v>18.0</v>
      </c>
      <c r="F620" s="10">
        <v>18.5</v>
      </c>
      <c r="G620" s="10">
        <v>19.0</v>
      </c>
      <c r="H620" s="10">
        <v>18.0</v>
      </c>
      <c r="I620" s="10">
        <v>18.5</v>
      </c>
      <c r="J620" s="10">
        <v>18.0</v>
      </c>
      <c r="K620" s="10">
        <v>18.0</v>
      </c>
      <c r="L620" s="22"/>
      <c r="M620" s="11">
        <f t="shared" si="1"/>
        <v>18.28571429</v>
      </c>
      <c r="N620" s="11">
        <f t="shared" si="2"/>
        <v>18</v>
      </c>
      <c r="O620" s="23" t="str">
        <f t="shared" si="3"/>
        <v>APROBADO</v>
      </c>
      <c r="P620" s="23" t="str">
        <f>IF(OR(D620="Académica",D620="Empresa"),(IF(M620&lt;Leyenda!$I$11,"ALTO",(IF(M620&lt;=Leyenda!$I$10,"MEDIO","BAJO")))),(IF(M620&lt;Leyenda!$J$11,"ALTO",(IF(M620&lt;=Leyenda!$J$10,"MEDIO","BAJO")))))</f>
        <v>BAJO</v>
      </c>
    </row>
    <row r="621">
      <c r="A621" s="8" t="s">
        <v>2400</v>
      </c>
      <c r="B621" s="9" t="s">
        <v>90</v>
      </c>
      <c r="C621" s="9" t="s">
        <v>127</v>
      </c>
      <c r="D621" s="9" t="s">
        <v>23</v>
      </c>
      <c r="E621" s="10">
        <v>18.0</v>
      </c>
      <c r="F621" s="10">
        <v>19.0</v>
      </c>
      <c r="G621" s="10">
        <v>18.0</v>
      </c>
      <c r="H621" s="10">
        <v>18.0</v>
      </c>
      <c r="I621" s="10">
        <v>18.0</v>
      </c>
      <c r="J621" s="10">
        <v>18.0</v>
      </c>
      <c r="K621" s="10">
        <v>18.0</v>
      </c>
      <c r="L621" s="22"/>
      <c r="M621" s="11">
        <f t="shared" si="1"/>
        <v>18.14285714</v>
      </c>
      <c r="N621" s="11">
        <f t="shared" si="2"/>
        <v>18</v>
      </c>
      <c r="O621" s="23" t="str">
        <f t="shared" si="3"/>
        <v>APROBADO</v>
      </c>
      <c r="P621" s="23" t="str">
        <f>IF(OR(D621="Académica",D621="Empresa"),(IF(M621&lt;Leyenda!$I$11,"ALTO",(IF(M621&lt;=Leyenda!$I$10,"MEDIO","BAJO")))),(IF(M621&lt;Leyenda!$J$11,"ALTO",(IF(M621&lt;=Leyenda!$J$10,"MEDIO","BAJO")))))</f>
        <v>BAJO</v>
      </c>
    </row>
    <row r="622">
      <c r="A622" s="8" t="s">
        <v>932</v>
      </c>
      <c r="B622" s="9" t="s">
        <v>90</v>
      </c>
      <c r="C622" s="9" t="s">
        <v>127</v>
      </c>
      <c r="D622" s="9" t="s">
        <v>23</v>
      </c>
      <c r="E622" s="10">
        <v>18.7</v>
      </c>
      <c r="F622" s="10">
        <v>19.0</v>
      </c>
      <c r="G622" s="10">
        <v>20.0</v>
      </c>
      <c r="H622" s="10">
        <v>18.5</v>
      </c>
      <c r="I622" s="10">
        <v>18.5</v>
      </c>
      <c r="J622" s="10">
        <v>18.5</v>
      </c>
      <c r="K622" s="10">
        <v>18.5</v>
      </c>
      <c r="L622" s="22"/>
      <c r="M622" s="11">
        <f t="shared" si="1"/>
        <v>18.81428571</v>
      </c>
      <c r="N622" s="11">
        <f t="shared" si="2"/>
        <v>19</v>
      </c>
      <c r="O622" s="23" t="str">
        <f t="shared" si="3"/>
        <v>APROBADO</v>
      </c>
      <c r="P622" s="23" t="str">
        <f>IF(OR(D622="Académica",D622="Empresa"),(IF(M622&lt;Leyenda!$I$11,"ALTO",(IF(M622&lt;=Leyenda!$I$10,"MEDIO","BAJO")))),(IF(M622&lt;Leyenda!$J$11,"ALTO",(IF(M622&lt;=Leyenda!$J$10,"MEDIO","BAJO")))))</f>
        <v>BAJO</v>
      </c>
    </row>
    <row r="623">
      <c r="A623" s="8" t="s">
        <v>2886</v>
      </c>
      <c r="B623" s="9" t="s">
        <v>601</v>
      </c>
      <c r="C623" s="9" t="s">
        <v>88</v>
      </c>
      <c r="D623" s="9" t="s">
        <v>23</v>
      </c>
      <c r="E623" s="10">
        <v>15.5</v>
      </c>
      <c r="F623" s="10">
        <v>15.8</v>
      </c>
      <c r="G623" s="10">
        <v>12.8</v>
      </c>
      <c r="H623" s="10">
        <v>13.0</v>
      </c>
      <c r="I623" s="10">
        <v>13.5</v>
      </c>
      <c r="J623" s="10">
        <v>13.3</v>
      </c>
      <c r="K623" s="10">
        <v>13.3</v>
      </c>
      <c r="L623" s="22"/>
      <c r="M623" s="11">
        <f t="shared" si="1"/>
        <v>13.88571429</v>
      </c>
      <c r="N623" s="11">
        <f t="shared" si="2"/>
        <v>14</v>
      </c>
      <c r="O623" s="23" t="str">
        <f t="shared" si="3"/>
        <v>APROBADO</v>
      </c>
      <c r="P623" s="23" t="str">
        <f>IF(OR(D623="Académica",D623="Empresa"),(IF(M623&lt;Leyenda!$I$11,"ALTO",(IF(M623&lt;=Leyenda!$I$10,"MEDIO","BAJO")))),(IF(M623&lt;Leyenda!$J$11,"ALTO",(IF(M623&lt;=Leyenda!$J$10,"MEDIO","BAJO")))))</f>
        <v>ALTO</v>
      </c>
    </row>
    <row r="624">
      <c r="A624" s="8" t="s">
        <v>2887</v>
      </c>
      <c r="B624" s="9" t="s">
        <v>601</v>
      </c>
      <c r="C624" s="9" t="s">
        <v>88</v>
      </c>
      <c r="D624" s="9" t="s">
        <v>23</v>
      </c>
      <c r="E624" s="10">
        <v>20.0</v>
      </c>
      <c r="F624" s="10">
        <v>18.0</v>
      </c>
      <c r="G624" s="10">
        <v>19.3</v>
      </c>
      <c r="H624" s="10">
        <v>18.8</v>
      </c>
      <c r="I624" s="10">
        <v>17.5</v>
      </c>
      <c r="J624" s="10">
        <v>18.3</v>
      </c>
      <c r="K624" s="10">
        <v>18.3</v>
      </c>
      <c r="L624" s="22"/>
      <c r="M624" s="11">
        <f t="shared" si="1"/>
        <v>18.6</v>
      </c>
      <c r="N624" s="11">
        <f t="shared" si="2"/>
        <v>19</v>
      </c>
      <c r="O624" s="23" t="str">
        <f t="shared" si="3"/>
        <v>APROBADO</v>
      </c>
      <c r="P624" s="23" t="str">
        <f>IF(OR(D624="Académica",D624="Empresa"),(IF(M624&lt;Leyenda!$I$11,"ALTO",(IF(M624&lt;=Leyenda!$I$10,"MEDIO","BAJO")))),(IF(M624&lt;Leyenda!$J$11,"ALTO",(IF(M624&lt;=Leyenda!$J$10,"MEDIO","BAJO")))))</f>
        <v>BAJO</v>
      </c>
    </row>
    <row r="625">
      <c r="A625" s="8" t="s">
        <v>2111</v>
      </c>
      <c r="B625" s="9" t="s">
        <v>28</v>
      </c>
      <c r="C625" s="9" t="s">
        <v>88</v>
      </c>
      <c r="D625" s="9" t="s">
        <v>2727</v>
      </c>
      <c r="E625" s="10">
        <v>18.0</v>
      </c>
      <c r="F625" s="10">
        <v>16.0</v>
      </c>
      <c r="G625" s="10">
        <v>18.0</v>
      </c>
      <c r="H625" s="10">
        <v>18.0</v>
      </c>
      <c r="I625" s="10">
        <v>18.0</v>
      </c>
      <c r="J625" s="10">
        <v>18.5</v>
      </c>
      <c r="K625" s="10">
        <v>18.5</v>
      </c>
      <c r="L625" s="22"/>
      <c r="M625" s="11">
        <f t="shared" si="1"/>
        <v>17.85714286</v>
      </c>
      <c r="N625" s="11">
        <f t="shared" si="2"/>
        <v>18</v>
      </c>
      <c r="O625" s="23" t="str">
        <f t="shared" si="3"/>
        <v>APROBADO</v>
      </c>
      <c r="P625" s="23" t="str">
        <f>IF(OR(D625="Académica",D625="Empresa"),(IF(M625&lt;Leyenda!$I$11,"ALTO",(IF(M625&lt;=Leyenda!$I$10,"MEDIO","BAJO")))),(IF(M625&lt;Leyenda!$J$11,"ALTO",(IF(M625&lt;=Leyenda!$J$10,"MEDIO","BAJO")))))</f>
        <v>BAJO</v>
      </c>
    </row>
    <row r="626">
      <c r="A626" s="8" t="s">
        <v>2888</v>
      </c>
      <c r="B626" s="9" t="s">
        <v>601</v>
      </c>
      <c r="C626" s="9" t="s">
        <v>88</v>
      </c>
      <c r="D626" s="9" t="s">
        <v>23</v>
      </c>
      <c r="E626" s="10">
        <v>19.8</v>
      </c>
      <c r="F626" s="10">
        <v>18.3</v>
      </c>
      <c r="G626" s="10">
        <v>18.5</v>
      </c>
      <c r="H626" s="10">
        <v>19.0</v>
      </c>
      <c r="I626" s="10">
        <v>17.3</v>
      </c>
      <c r="J626" s="10">
        <v>17.5</v>
      </c>
      <c r="K626" s="10">
        <v>17.5</v>
      </c>
      <c r="L626" s="22"/>
      <c r="M626" s="11">
        <f t="shared" si="1"/>
        <v>18.27142857</v>
      </c>
      <c r="N626" s="11">
        <f t="shared" si="2"/>
        <v>18</v>
      </c>
      <c r="O626" s="23" t="str">
        <f t="shared" si="3"/>
        <v>APROBADO</v>
      </c>
      <c r="P626" s="23" t="str">
        <f>IF(OR(D626="Académica",D626="Empresa"),(IF(M626&lt;Leyenda!$I$11,"ALTO",(IF(M626&lt;=Leyenda!$I$10,"MEDIO","BAJO")))),(IF(M626&lt;Leyenda!$J$11,"ALTO",(IF(M626&lt;=Leyenda!$J$10,"MEDIO","BAJO")))))</f>
        <v>BAJO</v>
      </c>
    </row>
    <row r="627">
      <c r="A627" s="8" t="s">
        <v>2889</v>
      </c>
      <c r="B627" s="9" t="s">
        <v>601</v>
      </c>
      <c r="C627" s="9" t="s">
        <v>88</v>
      </c>
      <c r="D627" s="9" t="s">
        <v>23</v>
      </c>
      <c r="E627" s="10">
        <v>17.5</v>
      </c>
      <c r="F627" s="10">
        <v>17.0</v>
      </c>
      <c r="G627" s="10">
        <v>16.8</v>
      </c>
      <c r="H627" s="10">
        <v>16.5</v>
      </c>
      <c r="I627" s="10">
        <v>16.0</v>
      </c>
      <c r="J627" s="10">
        <v>16.8</v>
      </c>
      <c r="K627" s="10">
        <v>16.8</v>
      </c>
      <c r="L627" s="22"/>
      <c r="M627" s="11">
        <f t="shared" si="1"/>
        <v>16.77142857</v>
      </c>
      <c r="N627" s="11">
        <f t="shared" si="2"/>
        <v>17</v>
      </c>
      <c r="O627" s="23" t="str">
        <f t="shared" si="3"/>
        <v>APROBADO</v>
      </c>
      <c r="P627" s="23" t="str">
        <f>IF(OR(D627="Académica",D627="Empresa"),(IF(M627&lt;Leyenda!$I$11,"ALTO",(IF(M627&lt;=Leyenda!$I$10,"MEDIO","BAJO")))),(IF(M627&lt;Leyenda!$J$11,"ALTO",(IF(M627&lt;=Leyenda!$J$10,"MEDIO","BAJO")))))</f>
        <v>BAJO</v>
      </c>
    </row>
    <row r="628">
      <c r="A628" s="8" t="s">
        <v>2890</v>
      </c>
      <c r="B628" s="9" t="s">
        <v>601</v>
      </c>
      <c r="C628" s="9" t="s">
        <v>88</v>
      </c>
      <c r="D628" s="9" t="s">
        <v>23</v>
      </c>
      <c r="E628" s="10">
        <v>18.0</v>
      </c>
      <c r="F628" s="10">
        <v>17.0</v>
      </c>
      <c r="G628" s="10">
        <v>17.8</v>
      </c>
      <c r="H628" s="10">
        <v>16.8</v>
      </c>
      <c r="I628" s="10">
        <v>14.8</v>
      </c>
      <c r="J628" s="10">
        <v>16.5</v>
      </c>
      <c r="K628" s="10">
        <v>16.5</v>
      </c>
      <c r="L628" s="22"/>
      <c r="M628" s="11">
        <f t="shared" si="1"/>
        <v>16.77142857</v>
      </c>
      <c r="N628" s="11">
        <f t="shared" si="2"/>
        <v>17</v>
      </c>
      <c r="O628" s="23" t="str">
        <f t="shared" si="3"/>
        <v>APROBADO</v>
      </c>
      <c r="P628" s="23" t="str">
        <f>IF(OR(D628="Académica",D628="Empresa"),(IF(M628&lt;Leyenda!$I$11,"ALTO",(IF(M628&lt;=Leyenda!$I$10,"MEDIO","BAJO")))),(IF(M628&lt;Leyenda!$J$11,"ALTO",(IF(M628&lt;=Leyenda!$J$10,"MEDIO","BAJO")))))</f>
        <v>BAJO</v>
      </c>
    </row>
    <row r="629">
      <c r="A629" s="8" t="s">
        <v>825</v>
      </c>
      <c r="B629" s="9" t="s">
        <v>28</v>
      </c>
      <c r="C629" s="9" t="s">
        <v>88</v>
      </c>
      <c r="D629" s="9" t="s">
        <v>23</v>
      </c>
      <c r="E629" s="10">
        <v>20.0</v>
      </c>
      <c r="F629" s="10">
        <v>18.0</v>
      </c>
      <c r="G629" s="10">
        <v>18.5</v>
      </c>
      <c r="H629" s="10">
        <v>18.0</v>
      </c>
      <c r="I629" s="10">
        <v>18.0</v>
      </c>
      <c r="J629" s="10">
        <v>18.0</v>
      </c>
      <c r="K629" s="10">
        <v>18.0</v>
      </c>
      <c r="L629" s="22"/>
      <c r="M629" s="11">
        <f t="shared" si="1"/>
        <v>18.35714286</v>
      </c>
      <c r="N629" s="11">
        <f t="shared" si="2"/>
        <v>18</v>
      </c>
      <c r="O629" s="23" t="str">
        <f t="shared" si="3"/>
        <v>APROBADO</v>
      </c>
      <c r="P629" s="23" t="str">
        <f>IF(OR(D629="Académica",D629="Empresa"),(IF(M629&lt;Leyenda!$I$11,"ALTO",(IF(M629&lt;=Leyenda!$I$10,"MEDIO","BAJO")))),(IF(M629&lt;Leyenda!$J$11,"ALTO",(IF(M629&lt;=Leyenda!$J$10,"MEDIO","BAJO")))))</f>
        <v>BAJO</v>
      </c>
    </row>
    <row r="630">
      <c r="A630" s="8" t="s">
        <v>2891</v>
      </c>
      <c r="B630" s="9" t="s">
        <v>601</v>
      </c>
      <c r="C630" s="9" t="s">
        <v>88</v>
      </c>
      <c r="D630" s="9" t="s">
        <v>23</v>
      </c>
      <c r="E630" s="10">
        <v>17.8</v>
      </c>
      <c r="F630" s="10">
        <v>17.8</v>
      </c>
      <c r="G630" s="10">
        <v>18.0</v>
      </c>
      <c r="H630" s="10">
        <v>18.5</v>
      </c>
      <c r="I630" s="10">
        <v>18.0</v>
      </c>
      <c r="J630" s="10">
        <v>16.3</v>
      </c>
      <c r="K630" s="10">
        <v>16.3</v>
      </c>
      <c r="L630" s="22"/>
      <c r="M630" s="11">
        <f t="shared" si="1"/>
        <v>17.52857143</v>
      </c>
      <c r="N630" s="11">
        <f t="shared" si="2"/>
        <v>18</v>
      </c>
      <c r="O630" s="23" t="str">
        <f t="shared" si="3"/>
        <v>APROBADO</v>
      </c>
      <c r="P630" s="23" t="str">
        <f>IF(OR(D630="Académica",D630="Empresa"),(IF(M630&lt;Leyenda!$I$11,"ALTO",(IF(M630&lt;=Leyenda!$I$10,"MEDIO","BAJO")))),(IF(M630&lt;Leyenda!$J$11,"ALTO",(IF(M630&lt;=Leyenda!$J$10,"MEDIO","BAJO")))))</f>
        <v>BAJO</v>
      </c>
    </row>
    <row r="631">
      <c r="A631" s="8" t="s">
        <v>2519</v>
      </c>
      <c r="B631" s="9" t="s">
        <v>386</v>
      </c>
      <c r="C631" s="9" t="s">
        <v>88</v>
      </c>
      <c r="D631" s="9" t="s">
        <v>23</v>
      </c>
      <c r="E631" s="10">
        <v>18.0</v>
      </c>
      <c r="F631" s="10">
        <v>16.5</v>
      </c>
      <c r="G631" s="10">
        <v>17.8</v>
      </c>
      <c r="H631" s="10">
        <v>16.3</v>
      </c>
      <c r="I631" s="10">
        <v>18.3</v>
      </c>
      <c r="J631" s="10">
        <v>15.8</v>
      </c>
      <c r="K631" s="10">
        <v>15.8</v>
      </c>
      <c r="L631" s="22"/>
      <c r="M631" s="11">
        <f t="shared" si="1"/>
        <v>16.92857143</v>
      </c>
      <c r="N631" s="11">
        <f t="shared" si="2"/>
        <v>17</v>
      </c>
      <c r="O631" s="23" t="str">
        <f t="shared" si="3"/>
        <v>APROBADO</v>
      </c>
      <c r="P631" s="23" t="str">
        <f>IF(OR(D631="Académica",D631="Empresa"),(IF(M631&lt;Leyenda!$I$11,"ALTO",(IF(M631&lt;=Leyenda!$I$10,"MEDIO","BAJO")))),(IF(M631&lt;Leyenda!$J$11,"ALTO",(IF(M631&lt;=Leyenda!$J$10,"MEDIO","BAJO")))))</f>
        <v>BAJO</v>
      </c>
    </row>
    <row r="632">
      <c r="A632" s="8" t="s">
        <v>2163</v>
      </c>
      <c r="B632" s="9" t="s">
        <v>40</v>
      </c>
      <c r="C632" s="9" t="s">
        <v>88</v>
      </c>
      <c r="D632" s="9" t="s">
        <v>23</v>
      </c>
      <c r="E632" s="10">
        <v>18.7</v>
      </c>
      <c r="F632" s="10">
        <v>18.5</v>
      </c>
      <c r="G632" s="10">
        <v>19.0</v>
      </c>
      <c r="H632" s="10">
        <v>18.0</v>
      </c>
      <c r="I632" s="10">
        <v>18.5</v>
      </c>
      <c r="J632" s="10">
        <v>18.5</v>
      </c>
      <c r="K632" s="10">
        <v>18.5</v>
      </c>
      <c r="L632" s="22"/>
      <c r="M632" s="11">
        <f t="shared" si="1"/>
        <v>18.52857143</v>
      </c>
      <c r="N632" s="11">
        <f t="shared" si="2"/>
        <v>19</v>
      </c>
      <c r="O632" s="23" t="str">
        <f t="shared" si="3"/>
        <v>APROBADO</v>
      </c>
      <c r="P632" s="23" t="str">
        <f>IF(OR(D632="Académica",D632="Empresa"),(IF(M632&lt;Leyenda!$I$11,"ALTO",(IF(M632&lt;=Leyenda!$I$10,"MEDIO","BAJO")))),(IF(M632&lt;Leyenda!$J$11,"ALTO",(IF(M632&lt;=Leyenda!$J$10,"MEDIO","BAJO")))))</f>
        <v>BAJO</v>
      </c>
    </row>
    <row r="633">
      <c r="A633" s="8" t="s">
        <v>2892</v>
      </c>
      <c r="B633" s="9" t="s">
        <v>17</v>
      </c>
      <c r="C633" s="9" t="s">
        <v>88</v>
      </c>
      <c r="D633" s="9" t="s">
        <v>23</v>
      </c>
      <c r="E633" s="10">
        <v>15.3</v>
      </c>
      <c r="F633" s="10">
        <v>14.3</v>
      </c>
      <c r="G633" s="10">
        <v>17.3</v>
      </c>
      <c r="H633" s="10">
        <v>15.3</v>
      </c>
      <c r="I633" s="10">
        <v>15.3</v>
      </c>
      <c r="J633" s="10">
        <v>16.8</v>
      </c>
      <c r="K633" s="10">
        <v>16.8</v>
      </c>
      <c r="L633" s="22"/>
      <c r="M633" s="11">
        <f t="shared" si="1"/>
        <v>15.87142857</v>
      </c>
      <c r="N633" s="11">
        <f t="shared" si="2"/>
        <v>16</v>
      </c>
      <c r="O633" s="23" t="str">
        <f t="shared" si="3"/>
        <v>APROBADO</v>
      </c>
      <c r="P633" s="23" t="str">
        <f>IF(OR(D633="Académica",D633="Empresa"),(IF(M633&lt;Leyenda!$I$11,"ALTO",(IF(M633&lt;=Leyenda!$I$10,"MEDIO","BAJO")))),(IF(M633&lt;Leyenda!$J$11,"ALTO",(IF(M633&lt;=Leyenda!$J$10,"MEDIO","BAJO")))))</f>
        <v>MEDIO</v>
      </c>
    </row>
    <row r="634">
      <c r="A634" s="8" t="s">
        <v>1240</v>
      </c>
      <c r="B634" s="9" t="s">
        <v>21</v>
      </c>
      <c r="C634" s="9" t="s">
        <v>88</v>
      </c>
      <c r="D634" s="9" t="s">
        <v>23</v>
      </c>
      <c r="E634" s="10">
        <v>18.7</v>
      </c>
      <c r="F634" s="10">
        <v>18.0</v>
      </c>
      <c r="G634" s="10">
        <v>19.0</v>
      </c>
      <c r="H634" s="10">
        <v>18.5</v>
      </c>
      <c r="I634" s="10">
        <v>18.5</v>
      </c>
      <c r="J634" s="10">
        <v>18.5</v>
      </c>
      <c r="K634" s="10">
        <v>18.5</v>
      </c>
      <c r="L634" s="22"/>
      <c r="M634" s="11">
        <f t="shared" si="1"/>
        <v>18.52857143</v>
      </c>
      <c r="N634" s="11">
        <f t="shared" si="2"/>
        <v>19</v>
      </c>
      <c r="O634" s="23" t="str">
        <f t="shared" si="3"/>
        <v>APROBADO</v>
      </c>
      <c r="P634" s="23" t="str">
        <f>IF(OR(D634="Académica",D634="Empresa"),(IF(M634&lt;Leyenda!$I$11,"ALTO",(IF(M634&lt;=Leyenda!$I$10,"MEDIO","BAJO")))),(IF(M634&lt;Leyenda!$J$11,"ALTO",(IF(M634&lt;=Leyenda!$J$10,"MEDIO","BAJO")))))</f>
        <v>BAJO</v>
      </c>
    </row>
    <row r="635">
      <c r="A635" s="8" t="s">
        <v>923</v>
      </c>
      <c r="B635" s="9" t="s">
        <v>40</v>
      </c>
      <c r="C635" s="9" t="s">
        <v>88</v>
      </c>
      <c r="D635" s="9" t="s">
        <v>23</v>
      </c>
      <c r="E635" s="10">
        <v>19.3</v>
      </c>
      <c r="F635" s="10">
        <v>18.0</v>
      </c>
      <c r="G635" s="10">
        <v>18.5</v>
      </c>
      <c r="H635" s="10">
        <v>18.0</v>
      </c>
      <c r="I635" s="10">
        <v>18.5</v>
      </c>
      <c r="J635" s="10">
        <v>16.5</v>
      </c>
      <c r="K635" s="10">
        <v>16.5</v>
      </c>
      <c r="L635" s="22"/>
      <c r="M635" s="11">
        <f t="shared" si="1"/>
        <v>17.9</v>
      </c>
      <c r="N635" s="11">
        <f t="shared" si="2"/>
        <v>18</v>
      </c>
      <c r="O635" s="23" t="str">
        <f t="shared" si="3"/>
        <v>APROBADO</v>
      </c>
      <c r="P635" s="23" t="str">
        <f>IF(OR(D635="Académica",D635="Empresa"),(IF(M635&lt;Leyenda!$I$11,"ALTO",(IF(M635&lt;=Leyenda!$I$10,"MEDIO","BAJO")))),(IF(M635&lt;Leyenda!$J$11,"ALTO",(IF(M635&lt;=Leyenda!$J$10,"MEDIO","BAJO")))))</f>
        <v>BAJO</v>
      </c>
    </row>
    <row r="636">
      <c r="A636" s="8" t="s">
        <v>1385</v>
      </c>
      <c r="B636" s="9" t="s">
        <v>28</v>
      </c>
      <c r="C636" s="9" t="s">
        <v>88</v>
      </c>
      <c r="D636" s="9" t="s">
        <v>23</v>
      </c>
      <c r="E636" s="10">
        <v>18.0</v>
      </c>
      <c r="F636" s="10">
        <v>18.5</v>
      </c>
      <c r="G636" s="10">
        <v>16.0</v>
      </c>
      <c r="H636" s="10">
        <v>16.0</v>
      </c>
      <c r="I636" s="10">
        <v>16.0</v>
      </c>
      <c r="J636" s="10">
        <v>16.0</v>
      </c>
      <c r="K636" s="10">
        <v>16.0</v>
      </c>
      <c r="L636" s="22"/>
      <c r="M636" s="11">
        <f t="shared" si="1"/>
        <v>16.64285714</v>
      </c>
      <c r="N636" s="11">
        <f t="shared" si="2"/>
        <v>17</v>
      </c>
      <c r="O636" s="23" t="str">
        <f t="shared" si="3"/>
        <v>APROBADO</v>
      </c>
      <c r="P636" s="23" t="str">
        <f>IF(OR(D636="Académica",D636="Empresa"),(IF(M636&lt;Leyenda!$I$11,"ALTO",(IF(M636&lt;=Leyenda!$I$10,"MEDIO","BAJO")))),(IF(M636&lt;Leyenda!$J$11,"ALTO",(IF(M636&lt;=Leyenda!$J$10,"MEDIO","BAJO")))))</f>
        <v>BAJO</v>
      </c>
    </row>
    <row r="637">
      <c r="A637" s="8" t="s">
        <v>2893</v>
      </c>
      <c r="B637" s="9" t="s">
        <v>21</v>
      </c>
      <c r="C637" s="9" t="s">
        <v>88</v>
      </c>
      <c r="D637" s="9" t="s">
        <v>23</v>
      </c>
      <c r="E637" s="10">
        <v>18.7</v>
      </c>
      <c r="F637" s="10">
        <v>18.0</v>
      </c>
      <c r="G637" s="10">
        <v>18.5</v>
      </c>
      <c r="H637" s="10">
        <v>18.0</v>
      </c>
      <c r="I637" s="10">
        <v>16.0</v>
      </c>
      <c r="J637" s="10">
        <v>18.5</v>
      </c>
      <c r="K637" s="10">
        <v>18.5</v>
      </c>
      <c r="L637" s="22"/>
      <c r="M637" s="11">
        <f t="shared" si="1"/>
        <v>18.02857143</v>
      </c>
      <c r="N637" s="11">
        <f t="shared" si="2"/>
        <v>18</v>
      </c>
      <c r="O637" s="23" t="str">
        <f t="shared" si="3"/>
        <v>APROBADO</v>
      </c>
      <c r="P637" s="23" t="str">
        <f>IF(OR(D637="Académica",D637="Empresa"),(IF(M637&lt;Leyenda!$I$11,"ALTO",(IF(M637&lt;=Leyenda!$I$10,"MEDIO","BAJO")))),(IF(M637&lt;Leyenda!$J$11,"ALTO",(IF(M637&lt;=Leyenda!$J$10,"MEDIO","BAJO")))))</f>
        <v>BAJO</v>
      </c>
    </row>
    <row r="638">
      <c r="A638" s="8" t="s">
        <v>2894</v>
      </c>
      <c r="B638" s="9" t="s">
        <v>601</v>
      </c>
      <c r="C638" s="9" t="s">
        <v>88</v>
      </c>
      <c r="D638" s="9" t="s">
        <v>23</v>
      </c>
      <c r="E638" s="10">
        <v>17.5</v>
      </c>
      <c r="F638" s="10">
        <v>17.0</v>
      </c>
      <c r="G638" s="10">
        <v>17.8</v>
      </c>
      <c r="H638" s="10">
        <v>16.0</v>
      </c>
      <c r="I638" s="10">
        <v>17.0</v>
      </c>
      <c r="J638" s="10">
        <v>16.5</v>
      </c>
      <c r="K638" s="10">
        <v>16.5</v>
      </c>
      <c r="L638" s="22"/>
      <c r="M638" s="11">
        <f t="shared" si="1"/>
        <v>16.9</v>
      </c>
      <c r="N638" s="11">
        <f t="shared" si="2"/>
        <v>17</v>
      </c>
      <c r="O638" s="23" t="str">
        <f t="shared" si="3"/>
        <v>APROBADO</v>
      </c>
      <c r="P638" s="23" t="str">
        <f>IF(OR(D638="Académica",D638="Empresa"),(IF(M638&lt;Leyenda!$I$11,"ALTO",(IF(M638&lt;=Leyenda!$I$10,"MEDIO","BAJO")))),(IF(M638&lt;Leyenda!$J$11,"ALTO",(IF(M638&lt;=Leyenda!$J$10,"MEDIO","BAJO")))))</f>
        <v>BAJO</v>
      </c>
    </row>
    <row r="639">
      <c r="A639" s="8" t="s">
        <v>828</v>
      </c>
      <c r="B639" s="9" t="s">
        <v>40</v>
      </c>
      <c r="C639" s="9" t="s">
        <v>88</v>
      </c>
      <c r="D639" s="9" t="s">
        <v>23</v>
      </c>
      <c r="E639" s="10">
        <v>18.7</v>
      </c>
      <c r="F639" s="10">
        <v>18.5</v>
      </c>
      <c r="G639" s="10">
        <v>20.0</v>
      </c>
      <c r="H639" s="10">
        <v>18.5</v>
      </c>
      <c r="I639" s="10">
        <v>18.0</v>
      </c>
      <c r="J639" s="10">
        <v>18.5</v>
      </c>
      <c r="K639" s="10">
        <v>18.5</v>
      </c>
      <c r="L639" s="22"/>
      <c r="M639" s="11">
        <f t="shared" si="1"/>
        <v>18.67142857</v>
      </c>
      <c r="N639" s="11">
        <f t="shared" si="2"/>
        <v>19</v>
      </c>
      <c r="O639" s="23" t="str">
        <f t="shared" si="3"/>
        <v>APROBADO</v>
      </c>
      <c r="P639" s="23" t="str">
        <f>IF(OR(D639="Académica",D639="Empresa"),(IF(M639&lt;Leyenda!$I$11,"ALTO",(IF(M639&lt;=Leyenda!$I$10,"MEDIO","BAJO")))),(IF(M639&lt;Leyenda!$J$11,"ALTO",(IF(M639&lt;=Leyenda!$J$10,"MEDIO","BAJO")))))</f>
        <v>BAJO</v>
      </c>
    </row>
    <row r="640">
      <c r="A640" s="8" t="s">
        <v>2195</v>
      </c>
      <c r="B640" s="9" t="s">
        <v>21</v>
      </c>
      <c r="C640" s="9" t="s">
        <v>88</v>
      </c>
      <c r="D640" s="9" t="s">
        <v>23</v>
      </c>
      <c r="E640" s="10">
        <v>18.7</v>
      </c>
      <c r="F640" s="10">
        <v>18.0</v>
      </c>
      <c r="G640" s="10">
        <v>18.0</v>
      </c>
      <c r="H640" s="10">
        <v>18.0</v>
      </c>
      <c r="I640" s="10">
        <v>18.0</v>
      </c>
      <c r="J640" s="10">
        <v>18.5</v>
      </c>
      <c r="K640" s="10">
        <v>18.5</v>
      </c>
      <c r="L640" s="22"/>
      <c r="M640" s="11">
        <f t="shared" si="1"/>
        <v>18.24285714</v>
      </c>
      <c r="N640" s="11">
        <f t="shared" si="2"/>
        <v>18</v>
      </c>
      <c r="O640" s="23" t="str">
        <f t="shared" si="3"/>
        <v>APROBADO</v>
      </c>
      <c r="P640" s="23" t="str">
        <f>IF(OR(D640="Académica",D640="Empresa"),(IF(M640&lt;Leyenda!$I$11,"ALTO",(IF(M640&lt;=Leyenda!$I$10,"MEDIO","BAJO")))),(IF(M640&lt;Leyenda!$J$11,"ALTO",(IF(M640&lt;=Leyenda!$J$10,"MEDIO","BAJO")))))</f>
        <v>BAJO</v>
      </c>
    </row>
    <row r="641">
      <c r="A641" s="8" t="s">
        <v>2197</v>
      </c>
      <c r="B641" s="9" t="s">
        <v>17</v>
      </c>
      <c r="C641" s="9" t="s">
        <v>88</v>
      </c>
      <c r="D641" s="9" t="s">
        <v>23</v>
      </c>
      <c r="E641" s="10">
        <v>19.3</v>
      </c>
      <c r="F641" s="10">
        <v>18.0</v>
      </c>
      <c r="G641" s="10">
        <v>17.8</v>
      </c>
      <c r="H641" s="10">
        <v>17.5</v>
      </c>
      <c r="I641" s="10">
        <v>18.5</v>
      </c>
      <c r="J641" s="10">
        <v>17.8</v>
      </c>
      <c r="K641" s="10">
        <v>17.8</v>
      </c>
      <c r="L641" s="22"/>
      <c r="M641" s="11">
        <f t="shared" si="1"/>
        <v>18.1</v>
      </c>
      <c r="N641" s="11">
        <f t="shared" si="2"/>
        <v>18</v>
      </c>
      <c r="O641" s="23" t="str">
        <f t="shared" si="3"/>
        <v>APROBADO</v>
      </c>
      <c r="P641" s="23" t="str">
        <f>IF(OR(D641="Académica",D641="Empresa"),(IF(M641&lt;Leyenda!$I$11,"ALTO",(IF(M641&lt;=Leyenda!$I$10,"MEDIO","BAJO")))),(IF(M641&lt;Leyenda!$J$11,"ALTO",(IF(M641&lt;=Leyenda!$J$10,"MEDIO","BAJO")))))</f>
        <v>BAJO</v>
      </c>
    </row>
    <row r="642">
      <c r="A642" s="8" t="s">
        <v>2895</v>
      </c>
      <c r="B642" s="9" t="s">
        <v>601</v>
      </c>
      <c r="C642" s="9" t="s">
        <v>88</v>
      </c>
      <c r="D642" s="9" t="s">
        <v>23</v>
      </c>
      <c r="E642" s="10">
        <v>17.8</v>
      </c>
      <c r="F642" s="10">
        <v>18.3</v>
      </c>
      <c r="G642" s="10">
        <v>18.0</v>
      </c>
      <c r="H642" s="10">
        <v>16.5</v>
      </c>
      <c r="I642" s="10">
        <v>17.8</v>
      </c>
      <c r="J642" s="10">
        <v>18.0</v>
      </c>
      <c r="K642" s="10">
        <v>18.0</v>
      </c>
      <c r="L642" s="22"/>
      <c r="M642" s="11">
        <f t="shared" si="1"/>
        <v>17.77142857</v>
      </c>
      <c r="N642" s="11">
        <f t="shared" si="2"/>
        <v>18</v>
      </c>
      <c r="O642" s="23" t="str">
        <f t="shared" si="3"/>
        <v>APROBADO</v>
      </c>
      <c r="P642" s="23" t="str">
        <f>IF(OR(D642="Académica",D642="Empresa"),(IF(M642&lt;Leyenda!$I$11,"ALTO",(IF(M642&lt;=Leyenda!$I$10,"MEDIO","BAJO")))),(IF(M642&lt;Leyenda!$J$11,"ALTO",(IF(M642&lt;=Leyenda!$J$10,"MEDIO","BAJO")))))</f>
        <v>BAJO</v>
      </c>
    </row>
    <row r="643">
      <c r="A643" s="8" t="s">
        <v>2520</v>
      </c>
      <c r="B643" s="9" t="s">
        <v>28</v>
      </c>
      <c r="C643" s="9" t="s">
        <v>88</v>
      </c>
      <c r="D643" s="9" t="s">
        <v>23</v>
      </c>
      <c r="E643" s="10">
        <v>18.0</v>
      </c>
      <c r="F643" s="10">
        <v>18.0</v>
      </c>
      <c r="G643" s="10">
        <v>16.0</v>
      </c>
      <c r="H643" s="10">
        <v>18.0</v>
      </c>
      <c r="I643" s="10">
        <v>16.0</v>
      </c>
      <c r="J643" s="10">
        <v>16.0</v>
      </c>
      <c r="K643" s="10">
        <v>16.0</v>
      </c>
      <c r="L643" s="22"/>
      <c r="M643" s="11">
        <f t="shared" si="1"/>
        <v>16.85714286</v>
      </c>
      <c r="N643" s="11">
        <f t="shared" si="2"/>
        <v>17</v>
      </c>
      <c r="O643" s="23" t="str">
        <f t="shared" si="3"/>
        <v>APROBADO</v>
      </c>
      <c r="P643" s="23" t="str">
        <f>IF(OR(D643="Académica",D643="Empresa"),(IF(M643&lt;Leyenda!$I$11,"ALTO",(IF(M643&lt;=Leyenda!$I$10,"MEDIO","BAJO")))),(IF(M643&lt;Leyenda!$J$11,"ALTO",(IF(M643&lt;=Leyenda!$J$10,"MEDIO","BAJO")))))</f>
        <v>BAJO</v>
      </c>
    </row>
    <row r="644">
      <c r="A644" s="8" t="s">
        <v>1634</v>
      </c>
      <c r="B644" s="9" t="s">
        <v>28</v>
      </c>
      <c r="C644" s="9" t="s">
        <v>88</v>
      </c>
      <c r="D644" s="9" t="s">
        <v>23</v>
      </c>
      <c r="E644" s="10">
        <v>18.7</v>
      </c>
      <c r="F644" s="10">
        <v>18.0</v>
      </c>
      <c r="G644" s="10">
        <v>18.5</v>
      </c>
      <c r="H644" s="10">
        <v>18.0</v>
      </c>
      <c r="I644" s="10">
        <v>18.0</v>
      </c>
      <c r="J644" s="10">
        <v>16.0</v>
      </c>
      <c r="K644" s="10">
        <v>16.0</v>
      </c>
      <c r="L644" s="22"/>
      <c r="M644" s="11">
        <f t="shared" si="1"/>
        <v>17.6</v>
      </c>
      <c r="N644" s="11">
        <f t="shared" si="2"/>
        <v>18</v>
      </c>
      <c r="O644" s="23" t="str">
        <f t="shared" si="3"/>
        <v>APROBADO</v>
      </c>
      <c r="P644" s="23" t="str">
        <f>IF(OR(D644="Académica",D644="Empresa"),(IF(M644&lt;Leyenda!$I$11,"ALTO",(IF(M644&lt;=Leyenda!$I$10,"MEDIO","BAJO")))),(IF(M644&lt;Leyenda!$J$11,"ALTO",(IF(M644&lt;=Leyenda!$J$10,"MEDIO","BAJO")))))</f>
        <v>BAJO</v>
      </c>
    </row>
    <row r="645">
      <c r="A645" s="8" t="s">
        <v>2896</v>
      </c>
      <c r="B645" s="9" t="s">
        <v>601</v>
      </c>
      <c r="C645" s="9" t="s">
        <v>88</v>
      </c>
      <c r="D645" s="9" t="s">
        <v>23</v>
      </c>
      <c r="E645" s="10">
        <v>16.3</v>
      </c>
      <c r="F645" s="10">
        <v>17.0</v>
      </c>
      <c r="G645" s="10">
        <v>15.8</v>
      </c>
      <c r="H645" s="10">
        <v>17.0</v>
      </c>
      <c r="I645" s="10">
        <v>17.0</v>
      </c>
      <c r="J645" s="10">
        <v>16.8</v>
      </c>
      <c r="K645" s="10">
        <v>16.8</v>
      </c>
      <c r="L645" s="22"/>
      <c r="M645" s="11">
        <f t="shared" si="1"/>
        <v>16.67142857</v>
      </c>
      <c r="N645" s="11">
        <f t="shared" si="2"/>
        <v>17</v>
      </c>
      <c r="O645" s="23" t="str">
        <f t="shared" si="3"/>
        <v>APROBADO</v>
      </c>
      <c r="P645" s="23" t="str">
        <f>IF(OR(D645="Académica",D645="Empresa"),(IF(M645&lt;Leyenda!$I$11,"ALTO",(IF(M645&lt;=Leyenda!$I$10,"MEDIO","BAJO")))),(IF(M645&lt;Leyenda!$J$11,"ALTO",(IF(M645&lt;=Leyenda!$J$10,"MEDIO","BAJO")))))</f>
        <v>BAJO</v>
      </c>
    </row>
    <row r="646">
      <c r="A646" s="8" t="s">
        <v>1608</v>
      </c>
      <c r="B646" s="9" t="s">
        <v>40</v>
      </c>
      <c r="C646" s="9" t="s">
        <v>88</v>
      </c>
      <c r="D646" s="9" t="s">
        <v>23</v>
      </c>
      <c r="E646" s="10">
        <v>18.0</v>
      </c>
      <c r="F646" s="10">
        <v>18.5</v>
      </c>
      <c r="G646" s="10">
        <v>18.5</v>
      </c>
      <c r="H646" s="10">
        <v>19.0</v>
      </c>
      <c r="I646" s="10">
        <v>19.0</v>
      </c>
      <c r="J646" s="10">
        <v>18.0</v>
      </c>
      <c r="K646" s="10">
        <v>18.0</v>
      </c>
      <c r="L646" s="22"/>
      <c r="M646" s="11">
        <f t="shared" si="1"/>
        <v>18.42857143</v>
      </c>
      <c r="N646" s="11">
        <f t="shared" si="2"/>
        <v>18</v>
      </c>
      <c r="O646" s="23" t="str">
        <f t="shared" si="3"/>
        <v>APROBADO</v>
      </c>
      <c r="P646" s="23" t="str">
        <f>IF(OR(D646="Académica",D646="Empresa"),(IF(M646&lt;Leyenda!$I$11,"ALTO",(IF(M646&lt;=Leyenda!$I$10,"MEDIO","BAJO")))),(IF(M646&lt;Leyenda!$J$11,"ALTO",(IF(M646&lt;=Leyenda!$J$10,"MEDIO","BAJO")))))</f>
        <v>BAJO</v>
      </c>
    </row>
    <row r="647">
      <c r="A647" s="8" t="s">
        <v>1761</v>
      </c>
      <c r="B647" s="9" t="s">
        <v>21</v>
      </c>
      <c r="C647" s="9" t="s">
        <v>88</v>
      </c>
      <c r="D647" s="9" t="s">
        <v>23</v>
      </c>
      <c r="E647" s="10">
        <v>18.0</v>
      </c>
      <c r="F647" s="10">
        <v>18.0</v>
      </c>
      <c r="G647" s="10">
        <v>18.0</v>
      </c>
      <c r="H647" s="10">
        <v>18.0</v>
      </c>
      <c r="I647" s="10">
        <v>18.0</v>
      </c>
      <c r="J647" s="10">
        <v>18.5</v>
      </c>
      <c r="K647" s="10">
        <v>18.5</v>
      </c>
      <c r="L647" s="22"/>
      <c r="M647" s="11">
        <f t="shared" si="1"/>
        <v>18.14285714</v>
      </c>
      <c r="N647" s="11">
        <f t="shared" si="2"/>
        <v>18</v>
      </c>
      <c r="O647" s="23" t="str">
        <f t="shared" si="3"/>
        <v>APROBADO</v>
      </c>
      <c r="P647" s="23" t="str">
        <f>IF(OR(D647="Académica",D647="Empresa"),(IF(M647&lt;Leyenda!$I$11,"ALTO",(IF(M647&lt;=Leyenda!$I$10,"MEDIO","BAJO")))),(IF(M647&lt;Leyenda!$J$11,"ALTO",(IF(M647&lt;=Leyenda!$J$10,"MEDIO","BAJO")))))</f>
        <v>BAJO</v>
      </c>
    </row>
    <row r="648">
      <c r="A648" s="8" t="s">
        <v>1781</v>
      </c>
      <c r="B648" s="9" t="s">
        <v>40</v>
      </c>
      <c r="C648" s="9" t="s">
        <v>88</v>
      </c>
      <c r="D648" s="9" t="s">
        <v>23</v>
      </c>
      <c r="E648" s="10">
        <v>16.0</v>
      </c>
      <c r="F648" s="10">
        <v>18.0</v>
      </c>
      <c r="G648" s="10">
        <v>16.5</v>
      </c>
      <c r="H648" s="10">
        <v>18.0</v>
      </c>
      <c r="I648" s="10">
        <v>19.5</v>
      </c>
      <c r="J648" s="10">
        <v>18.5</v>
      </c>
      <c r="K648" s="10">
        <v>18.5</v>
      </c>
      <c r="L648" s="22"/>
      <c r="M648" s="11">
        <f t="shared" si="1"/>
        <v>17.85714286</v>
      </c>
      <c r="N648" s="11">
        <f t="shared" si="2"/>
        <v>18</v>
      </c>
      <c r="O648" s="23" t="str">
        <f t="shared" si="3"/>
        <v>APROBADO</v>
      </c>
      <c r="P648" s="23" t="str">
        <f>IF(OR(D648="Académica",D648="Empresa"),(IF(M648&lt;Leyenda!$I$11,"ALTO",(IF(M648&lt;=Leyenda!$I$10,"MEDIO","BAJO")))),(IF(M648&lt;Leyenda!$J$11,"ALTO",(IF(M648&lt;=Leyenda!$J$10,"MEDIO","BAJO")))))</f>
        <v>BAJO</v>
      </c>
    </row>
    <row r="649">
      <c r="A649" s="8" t="s">
        <v>1360</v>
      </c>
      <c r="B649" s="9" t="s">
        <v>25</v>
      </c>
      <c r="C649" s="9" t="s">
        <v>88</v>
      </c>
      <c r="D649" s="9" t="s">
        <v>23</v>
      </c>
      <c r="E649" s="10">
        <v>19.3</v>
      </c>
      <c r="F649" s="10">
        <v>18.0</v>
      </c>
      <c r="G649" s="10">
        <v>18.0</v>
      </c>
      <c r="H649" s="10">
        <v>18.0</v>
      </c>
      <c r="I649" s="10">
        <v>18.0</v>
      </c>
      <c r="J649" s="10">
        <v>18.0</v>
      </c>
      <c r="K649" s="10">
        <v>18.0</v>
      </c>
      <c r="L649" s="22"/>
      <c r="M649" s="11">
        <f t="shared" si="1"/>
        <v>18.18571429</v>
      </c>
      <c r="N649" s="11">
        <f t="shared" si="2"/>
        <v>18</v>
      </c>
      <c r="O649" s="23" t="str">
        <f t="shared" si="3"/>
        <v>APROBADO</v>
      </c>
      <c r="P649" s="23" t="str">
        <f>IF(OR(D649="Académica",D649="Empresa"),(IF(M649&lt;Leyenda!$I$11,"ALTO",(IF(M649&lt;=Leyenda!$I$10,"MEDIO","BAJO")))),(IF(M649&lt;Leyenda!$J$11,"ALTO",(IF(M649&lt;=Leyenda!$J$10,"MEDIO","BAJO")))))</f>
        <v>BAJO</v>
      </c>
    </row>
    <row r="650">
      <c r="A650" s="8" t="s">
        <v>2897</v>
      </c>
      <c r="B650" s="9" t="s">
        <v>601</v>
      </c>
      <c r="C650" s="9" t="s">
        <v>88</v>
      </c>
      <c r="D650" s="9" t="s">
        <v>23</v>
      </c>
      <c r="E650" s="10">
        <v>14.0</v>
      </c>
      <c r="F650" s="10">
        <v>17.3</v>
      </c>
      <c r="G650" s="10">
        <v>15.8</v>
      </c>
      <c r="H650" s="10">
        <v>14.0</v>
      </c>
      <c r="I650" s="10">
        <v>16.8</v>
      </c>
      <c r="J650" s="10">
        <v>15.0</v>
      </c>
      <c r="K650" s="10">
        <v>15.0</v>
      </c>
      <c r="L650" s="22"/>
      <c r="M650" s="11">
        <f t="shared" si="1"/>
        <v>15.41428571</v>
      </c>
      <c r="N650" s="11">
        <f t="shared" si="2"/>
        <v>15</v>
      </c>
      <c r="O650" s="23" t="str">
        <f t="shared" si="3"/>
        <v>APROBADO</v>
      </c>
      <c r="P650" s="23" t="str">
        <f>IF(OR(D650="Académica",D650="Empresa"),(IF(M650&lt;Leyenda!$I$11,"ALTO",(IF(M650&lt;=Leyenda!$I$10,"MEDIO","BAJO")))),(IF(M650&lt;Leyenda!$J$11,"ALTO",(IF(M650&lt;=Leyenda!$J$10,"MEDIO","BAJO")))))</f>
        <v>MEDIO</v>
      </c>
    </row>
    <row r="651">
      <c r="A651" s="8" t="s">
        <v>2898</v>
      </c>
      <c r="B651" s="9" t="s">
        <v>40</v>
      </c>
      <c r="C651" s="9" t="s">
        <v>88</v>
      </c>
      <c r="D651" s="9" t="s">
        <v>23</v>
      </c>
      <c r="E651" s="10">
        <v>18.0</v>
      </c>
      <c r="F651" s="10">
        <v>16.0</v>
      </c>
      <c r="G651" s="10">
        <v>16.0</v>
      </c>
      <c r="H651" s="10">
        <v>18.0</v>
      </c>
      <c r="I651" s="10">
        <v>16.0</v>
      </c>
      <c r="J651" s="10">
        <v>18.0</v>
      </c>
      <c r="K651" s="10">
        <v>18.0</v>
      </c>
      <c r="L651" s="22"/>
      <c r="M651" s="11">
        <f t="shared" si="1"/>
        <v>17.14285714</v>
      </c>
      <c r="N651" s="11">
        <f t="shared" si="2"/>
        <v>17</v>
      </c>
      <c r="O651" s="23" t="str">
        <f t="shared" si="3"/>
        <v>APROBADO</v>
      </c>
      <c r="P651" s="23" t="str">
        <f>IF(OR(D651="Académica",D651="Empresa"),(IF(M651&lt;Leyenda!$I$11,"ALTO",(IF(M651&lt;=Leyenda!$I$10,"MEDIO","BAJO")))),(IF(M651&lt;Leyenda!$J$11,"ALTO",(IF(M651&lt;=Leyenda!$J$10,"MEDIO","BAJO")))))</f>
        <v>BAJO</v>
      </c>
    </row>
    <row r="652">
      <c r="A652" s="8" t="s">
        <v>1858</v>
      </c>
      <c r="B652" s="9" t="s">
        <v>28</v>
      </c>
      <c r="C652" s="9" t="s">
        <v>88</v>
      </c>
      <c r="D652" s="9" t="s">
        <v>23</v>
      </c>
      <c r="E652" s="10">
        <v>18.7</v>
      </c>
      <c r="F652" s="10">
        <v>18.0</v>
      </c>
      <c r="G652" s="10">
        <v>18.5</v>
      </c>
      <c r="H652" s="10">
        <v>18.0</v>
      </c>
      <c r="I652" s="10">
        <v>18.0</v>
      </c>
      <c r="J652" s="10">
        <v>18.5</v>
      </c>
      <c r="K652" s="10">
        <v>18.5</v>
      </c>
      <c r="L652" s="22"/>
      <c r="M652" s="11">
        <f t="shared" si="1"/>
        <v>18.31428571</v>
      </c>
      <c r="N652" s="11">
        <f t="shared" si="2"/>
        <v>18</v>
      </c>
      <c r="O652" s="23" t="str">
        <f t="shared" si="3"/>
        <v>APROBADO</v>
      </c>
      <c r="P652" s="23" t="str">
        <f>IF(OR(D652="Académica",D652="Empresa"),(IF(M652&lt;Leyenda!$I$11,"ALTO",(IF(M652&lt;=Leyenda!$I$10,"MEDIO","BAJO")))),(IF(M652&lt;Leyenda!$J$11,"ALTO",(IF(M652&lt;=Leyenda!$J$10,"MEDIO","BAJO")))))</f>
        <v>BAJO</v>
      </c>
    </row>
    <row r="653">
      <c r="A653" s="8" t="s">
        <v>1801</v>
      </c>
      <c r="B653" s="9" t="s">
        <v>21</v>
      </c>
      <c r="C653" s="9" t="s">
        <v>88</v>
      </c>
      <c r="D653" s="9" t="s">
        <v>23</v>
      </c>
      <c r="E653" s="10">
        <v>18.0</v>
      </c>
      <c r="F653" s="10">
        <v>18.0</v>
      </c>
      <c r="G653" s="10">
        <v>18.0</v>
      </c>
      <c r="H653" s="10">
        <v>18.0</v>
      </c>
      <c r="I653" s="10">
        <v>18.0</v>
      </c>
      <c r="J653" s="10">
        <v>18.0</v>
      </c>
      <c r="K653" s="10">
        <v>18.0</v>
      </c>
      <c r="L653" s="22"/>
      <c r="M653" s="11">
        <f t="shared" si="1"/>
        <v>18</v>
      </c>
      <c r="N653" s="11">
        <f t="shared" si="2"/>
        <v>18</v>
      </c>
      <c r="O653" s="23" t="str">
        <f t="shared" si="3"/>
        <v>APROBADO</v>
      </c>
      <c r="P653" s="23" t="str">
        <f>IF(OR(D653="Académica",D653="Empresa"),(IF(M653&lt;Leyenda!$I$11,"ALTO",(IF(M653&lt;=Leyenda!$I$10,"MEDIO","BAJO")))),(IF(M653&lt;Leyenda!$J$11,"ALTO",(IF(M653&lt;=Leyenda!$J$10,"MEDIO","BAJO")))))</f>
        <v>BAJO</v>
      </c>
    </row>
    <row r="654">
      <c r="A654" s="8" t="s">
        <v>2899</v>
      </c>
      <c r="B654" s="9" t="s">
        <v>21</v>
      </c>
      <c r="C654" s="9" t="s">
        <v>88</v>
      </c>
      <c r="D654" s="9" t="s">
        <v>23</v>
      </c>
      <c r="E654" s="10">
        <v>18.0</v>
      </c>
      <c r="F654" s="10">
        <v>18.0</v>
      </c>
      <c r="G654" s="10">
        <v>18.0</v>
      </c>
      <c r="H654" s="10">
        <v>18.0</v>
      </c>
      <c r="I654" s="10">
        <v>16.0</v>
      </c>
      <c r="J654" s="10">
        <v>16.0</v>
      </c>
      <c r="K654" s="10">
        <v>16.0</v>
      </c>
      <c r="L654" s="22"/>
      <c r="M654" s="11">
        <f t="shared" si="1"/>
        <v>17.14285714</v>
      </c>
      <c r="N654" s="11">
        <f t="shared" si="2"/>
        <v>17</v>
      </c>
      <c r="O654" s="23" t="str">
        <f t="shared" si="3"/>
        <v>APROBADO</v>
      </c>
      <c r="P654" s="23" t="str">
        <f>IF(OR(D654="Académica",D654="Empresa"),(IF(M654&lt;Leyenda!$I$11,"ALTO",(IF(M654&lt;=Leyenda!$I$10,"MEDIO","BAJO")))),(IF(M654&lt;Leyenda!$J$11,"ALTO",(IF(M654&lt;=Leyenda!$J$10,"MEDIO","BAJO")))))</f>
        <v>BAJO</v>
      </c>
    </row>
    <row r="655">
      <c r="A655" s="8" t="s">
        <v>1304</v>
      </c>
      <c r="B655" s="9" t="s">
        <v>28</v>
      </c>
      <c r="C655" s="9" t="s">
        <v>88</v>
      </c>
      <c r="D655" s="9" t="s">
        <v>23</v>
      </c>
      <c r="E655" s="10">
        <v>19.3</v>
      </c>
      <c r="F655" s="10">
        <v>18.0</v>
      </c>
      <c r="G655" s="10">
        <v>17.0</v>
      </c>
      <c r="H655" s="10">
        <v>18.0</v>
      </c>
      <c r="I655" s="10">
        <v>18.0</v>
      </c>
      <c r="J655" s="10">
        <v>18.0</v>
      </c>
      <c r="K655" s="10">
        <v>18.0</v>
      </c>
      <c r="L655" s="22"/>
      <c r="M655" s="11">
        <f t="shared" si="1"/>
        <v>18.04285714</v>
      </c>
      <c r="N655" s="11">
        <f t="shared" si="2"/>
        <v>18</v>
      </c>
      <c r="O655" s="23" t="str">
        <f t="shared" si="3"/>
        <v>APROBADO</v>
      </c>
      <c r="P655" s="23" t="str">
        <f>IF(OR(D655="Académica",D655="Empresa"),(IF(M655&lt;Leyenda!$I$11,"ALTO",(IF(M655&lt;=Leyenda!$I$10,"MEDIO","BAJO")))),(IF(M655&lt;Leyenda!$J$11,"ALTO",(IF(M655&lt;=Leyenda!$J$10,"MEDIO","BAJO")))))</f>
        <v>BAJO</v>
      </c>
    </row>
    <row r="656">
      <c r="A656" s="8" t="s">
        <v>1709</v>
      </c>
      <c r="B656" s="9" t="s">
        <v>21</v>
      </c>
      <c r="C656" s="9" t="s">
        <v>88</v>
      </c>
      <c r="D656" s="9" t="s">
        <v>23</v>
      </c>
      <c r="E656" s="10">
        <v>18.0</v>
      </c>
      <c r="F656" s="10">
        <v>18.0</v>
      </c>
      <c r="G656" s="10">
        <v>18.0</v>
      </c>
      <c r="H656" s="10">
        <v>18.0</v>
      </c>
      <c r="I656" s="10">
        <v>18.0</v>
      </c>
      <c r="J656" s="10">
        <v>18.0</v>
      </c>
      <c r="K656" s="10">
        <v>18.0</v>
      </c>
      <c r="L656" s="22"/>
      <c r="M656" s="11">
        <f t="shared" si="1"/>
        <v>18</v>
      </c>
      <c r="N656" s="11">
        <f t="shared" si="2"/>
        <v>18</v>
      </c>
      <c r="O656" s="23" t="str">
        <f t="shared" si="3"/>
        <v>APROBADO</v>
      </c>
      <c r="P656" s="23" t="str">
        <f>IF(OR(D656="Académica",D656="Empresa"),(IF(M656&lt;Leyenda!$I$11,"ALTO",(IF(M656&lt;=Leyenda!$I$10,"MEDIO","BAJO")))),(IF(M656&lt;Leyenda!$J$11,"ALTO",(IF(M656&lt;=Leyenda!$J$10,"MEDIO","BAJO")))))</f>
        <v>BAJO</v>
      </c>
    </row>
    <row r="657">
      <c r="A657" s="8" t="s">
        <v>2900</v>
      </c>
      <c r="B657" s="9" t="s">
        <v>601</v>
      </c>
      <c r="C657" s="9" t="s">
        <v>88</v>
      </c>
      <c r="D657" s="9" t="s">
        <v>23</v>
      </c>
      <c r="E657" s="10">
        <v>18.0</v>
      </c>
      <c r="F657" s="10">
        <v>16.5</v>
      </c>
      <c r="G657" s="10">
        <v>16.8</v>
      </c>
      <c r="H657" s="10">
        <v>19.0</v>
      </c>
      <c r="I657" s="10">
        <v>15.3</v>
      </c>
      <c r="J657" s="10">
        <v>15.5</v>
      </c>
      <c r="K657" s="10">
        <v>15.5</v>
      </c>
      <c r="L657" s="22"/>
      <c r="M657" s="11">
        <f t="shared" si="1"/>
        <v>16.65714286</v>
      </c>
      <c r="N657" s="11">
        <f t="shared" si="2"/>
        <v>17</v>
      </c>
      <c r="O657" s="23" t="str">
        <f t="shared" si="3"/>
        <v>APROBADO</v>
      </c>
      <c r="P657" s="23" t="str">
        <f>IF(OR(D657="Académica",D657="Empresa"),(IF(M657&lt;Leyenda!$I$11,"ALTO",(IF(M657&lt;=Leyenda!$I$10,"MEDIO","BAJO")))),(IF(M657&lt;Leyenda!$J$11,"ALTO",(IF(M657&lt;=Leyenda!$J$10,"MEDIO","BAJO")))))</f>
        <v>BAJO</v>
      </c>
    </row>
    <row r="658">
      <c r="A658" s="8" t="s">
        <v>2306</v>
      </c>
      <c r="B658" s="9" t="s">
        <v>17</v>
      </c>
      <c r="C658" s="9" t="s">
        <v>88</v>
      </c>
      <c r="D658" s="9" t="s">
        <v>23</v>
      </c>
      <c r="E658" s="10">
        <v>14.8</v>
      </c>
      <c r="F658" s="10">
        <v>15.3</v>
      </c>
      <c r="G658" s="10">
        <v>11.8</v>
      </c>
      <c r="H658" s="10">
        <v>13.3</v>
      </c>
      <c r="I658" s="10">
        <v>13.3</v>
      </c>
      <c r="J658" s="10">
        <v>14.0</v>
      </c>
      <c r="K658" s="10">
        <v>14.0</v>
      </c>
      <c r="L658" s="22"/>
      <c r="M658" s="11">
        <f t="shared" si="1"/>
        <v>13.78571429</v>
      </c>
      <c r="N658" s="11">
        <f t="shared" si="2"/>
        <v>14</v>
      </c>
      <c r="O658" s="23" t="str">
        <f t="shared" si="3"/>
        <v>APROBADO</v>
      </c>
      <c r="P658" s="23" t="str">
        <f>IF(OR(D658="Académica",D658="Empresa"),(IF(M658&lt;Leyenda!$I$11,"ALTO",(IF(M658&lt;=Leyenda!$I$10,"MEDIO","BAJO")))),(IF(M658&lt;Leyenda!$J$11,"ALTO",(IF(M658&lt;=Leyenda!$J$10,"MEDIO","BAJO")))))</f>
        <v>ALTO</v>
      </c>
    </row>
    <row r="659">
      <c r="A659" s="8" t="s">
        <v>2309</v>
      </c>
      <c r="B659" s="9" t="s">
        <v>28</v>
      </c>
      <c r="C659" s="9" t="s">
        <v>88</v>
      </c>
      <c r="D659" s="9" t="s">
        <v>23</v>
      </c>
      <c r="E659" s="10">
        <v>16.0</v>
      </c>
      <c r="F659" s="10">
        <v>12.0</v>
      </c>
      <c r="G659" s="10">
        <v>11.5</v>
      </c>
      <c r="H659" s="10">
        <v>12.0</v>
      </c>
      <c r="I659" s="10">
        <v>14.0</v>
      </c>
      <c r="J659" s="10">
        <v>16.5</v>
      </c>
      <c r="K659" s="10">
        <v>16.5</v>
      </c>
      <c r="L659" s="22"/>
      <c r="M659" s="11">
        <f t="shared" si="1"/>
        <v>14.07142857</v>
      </c>
      <c r="N659" s="11">
        <f t="shared" si="2"/>
        <v>14</v>
      </c>
      <c r="O659" s="23" t="str">
        <f t="shared" si="3"/>
        <v>APROBADO</v>
      </c>
      <c r="P659" s="23" t="str">
        <f>IF(OR(D659="Académica",D659="Empresa"),(IF(M659&lt;Leyenda!$I$11,"ALTO",(IF(M659&lt;=Leyenda!$I$10,"MEDIO","BAJO")))),(IF(M659&lt;Leyenda!$J$11,"ALTO",(IF(M659&lt;=Leyenda!$J$10,"MEDIO","BAJO")))))</f>
        <v>ALTO</v>
      </c>
    </row>
    <row r="660">
      <c r="A660" s="8" t="s">
        <v>2521</v>
      </c>
      <c r="B660" s="9" t="s">
        <v>386</v>
      </c>
      <c r="C660" s="9" t="s">
        <v>88</v>
      </c>
      <c r="D660" s="9" t="s">
        <v>23</v>
      </c>
      <c r="E660" s="10">
        <v>16.5</v>
      </c>
      <c r="F660" s="10">
        <v>16.5</v>
      </c>
      <c r="G660" s="10">
        <v>18.5</v>
      </c>
      <c r="H660" s="10">
        <v>14.8</v>
      </c>
      <c r="I660" s="10">
        <v>17.0</v>
      </c>
      <c r="J660" s="10">
        <v>15.8</v>
      </c>
      <c r="K660" s="10">
        <v>15.8</v>
      </c>
      <c r="L660" s="22"/>
      <c r="M660" s="11">
        <f t="shared" si="1"/>
        <v>16.41428571</v>
      </c>
      <c r="N660" s="11">
        <f t="shared" si="2"/>
        <v>16</v>
      </c>
      <c r="O660" s="23" t="str">
        <f t="shared" si="3"/>
        <v>APROBADO</v>
      </c>
      <c r="P660" s="23" t="str">
        <f>IF(OR(D660="Académica",D660="Empresa"),(IF(M660&lt;Leyenda!$I$11,"ALTO",(IF(M660&lt;=Leyenda!$I$10,"MEDIO","BAJO")))),(IF(M660&lt;Leyenda!$J$11,"ALTO",(IF(M660&lt;=Leyenda!$J$10,"MEDIO","BAJO")))))</f>
        <v>MEDIO</v>
      </c>
    </row>
    <row r="661">
      <c r="A661" s="8" t="s">
        <v>1667</v>
      </c>
      <c r="B661" s="9" t="s">
        <v>50</v>
      </c>
      <c r="C661" s="9" t="s">
        <v>88</v>
      </c>
      <c r="D661" s="9" t="s">
        <v>23</v>
      </c>
      <c r="E661" s="10">
        <v>18.7</v>
      </c>
      <c r="F661" s="10">
        <v>14.0</v>
      </c>
      <c r="G661" s="10">
        <v>18.0</v>
      </c>
      <c r="H661" s="10">
        <v>14.0</v>
      </c>
      <c r="I661" s="10">
        <v>16.0</v>
      </c>
      <c r="J661" s="10">
        <v>18.0</v>
      </c>
      <c r="K661" s="10">
        <v>18.0</v>
      </c>
      <c r="L661" s="22"/>
      <c r="M661" s="11">
        <f t="shared" si="1"/>
        <v>16.67142857</v>
      </c>
      <c r="N661" s="11">
        <f t="shared" si="2"/>
        <v>17</v>
      </c>
      <c r="O661" s="23" t="str">
        <f t="shared" si="3"/>
        <v>APROBADO</v>
      </c>
      <c r="P661" s="23" t="str">
        <f>IF(OR(D661="Académica",D661="Empresa"),(IF(M661&lt;Leyenda!$I$11,"ALTO",(IF(M661&lt;=Leyenda!$I$10,"MEDIO","BAJO")))),(IF(M661&lt;Leyenda!$J$11,"ALTO",(IF(M661&lt;=Leyenda!$J$10,"MEDIO","BAJO")))))</f>
        <v>BAJO</v>
      </c>
    </row>
    <row r="662">
      <c r="A662" s="8" t="s">
        <v>2322</v>
      </c>
      <c r="B662" s="9" t="s">
        <v>17</v>
      </c>
      <c r="C662" s="9" t="s">
        <v>88</v>
      </c>
      <c r="D662" s="9" t="s">
        <v>23</v>
      </c>
      <c r="E662" s="10">
        <v>18.5</v>
      </c>
      <c r="F662" s="10">
        <v>18.0</v>
      </c>
      <c r="G662" s="10">
        <v>18.3</v>
      </c>
      <c r="H662" s="10">
        <v>17.8</v>
      </c>
      <c r="I662" s="10">
        <v>17.5</v>
      </c>
      <c r="J662" s="10">
        <v>17.3</v>
      </c>
      <c r="K662" s="10">
        <v>17.3</v>
      </c>
      <c r="L662" s="22"/>
      <c r="M662" s="11">
        <f t="shared" si="1"/>
        <v>17.81428571</v>
      </c>
      <c r="N662" s="11">
        <f t="shared" si="2"/>
        <v>18</v>
      </c>
      <c r="O662" s="23" t="str">
        <f t="shared" si="3"/>
        <v>APROBADO</v>
      </c>
      <c r="P662" s="23" t="str">
        <f>IF(OR(D662="Académica",D662="Empresa"),(IF(M662&lt;Leyenda!$I$11,"ALTO",(IF(M662&lt;=Leyenda!$I$10,"MEDIO","BAJO")))),(IF(M662&lt;Leyenda!$J$11,"ALTO",(IF(M662&lt;=Leyenda!$J$10,"MEDIO","BAJO")))))</f>
        <v>BAJO</v>
      </c>
    </row>
    <row r="663">
      <c r="A663" s="8" t="s">
        <v>766</v>
      </c>
      <c r="B663" s="9" t="s">
        <v>21</v>
      </c>
      <c r="C663" s="9" t="s">
        <v>88</v>
      </c>
      <c r="D663" s="9" t="s">
        <v>23</v>
      </c>
      <c r="E663" s="10">
        <v>18.0</v>
      </c>
      <c r="F663" s="10">
        <v>18.0</v>
      </c>
      <c r="G663" s="10">
        <v>18.0</v>
      </c>
      <c r="H663" s="10">
        <v>18.0</v>
      </c>
      <c r="I663" s="10">
        <v>16.0</v>
      </c>
      <c r="J663" s="10">
        <v>16.0</v>
      </c>
      <c r="K663" s="10">
        <v>16.0</v>
      </c>
      <c r="L663" s="22"/>
      <c r="M663" s="11">
        <f t="shared" si="1"/>
        <v>17.14285714</v>
      </c>
      <c r="N663" s="11">
        <f t="shared" si="2"/>
        <v>17</v>
      </c>
      <c r="O663" s="23" t="str">
        <f t="shared" si="3"/>
        <v>APROBADO</v>
      </c>
      <c r="P663" s="23" t="str">
        <f>IF(OR(D663="Académica",D663="Empresa"),(IF(M663&lt;Leyenda!$I$11,"ALTO",(IF(M663&lt;=Leyenda!$I$10,"MEDIO","BAJO")))),(IF(M663&lt;Leyenda!$J$11,"ALTO",(IF(M663&lt;=Leyenda!$J$10,"MEDIO","BAJO")))))</f>
        <v>BAJO</v>
      </c>
    </row>
    <row r="664">
      <c r="A664" s="8" t="s">
        <v>780</v>
      </c>
      <c r="B664" s="9" t="s">
        <v>35</v>
      </c>
      <c r="C664" s="9" t="s">
        <v>88</v>
      </c>
      <c r="D664" s="9" t="s">
        <v>23</v>
      </c>
      <c r="E664" s="10">
        <v>18.7</v>
      </c>
      <c r="F664" s="10">
        <v>19.0</v>
      </c>
      <c r="G664" s="10">
        <v>18.0</v>
      </c>
      <c r="H664" s="10">
        <v>18.0</v>
      </c>
      <c r="I664" s="10">
        <v>18.0</v>
      </c>
      <c r="J664" s="10">
        <v>18.0</v>
      </c>
      <c r="K664" s="10">
        <v>18.0</v>
      </c>
      <c r="L664" s="22"/>
      <c r="M664" s="11">
        <f t="shared" si="1"/>
        <v>18.24285714</v>
      </c>
      <c r="N664" s="11">
        <f t="shared" si="2"/>
        <v>18</v>
      </c>
      <c r="O664" s="23" t="str">
        <f t="shared" si="3"/>
        <v>APROBADO</v>
      </c>
      <c r="P664" s="23" t="str">
        <f>IF(OR(D664="Académica",D664="Empresa"),(IF(M664&lt;Leyenda!$I$11,"ALTO",(IF(M664&lt;=Leyenda!$I$10,"MEDIO","BAJO")))),(IF(M664&lt;Leyenda!$J$11,"ALTO",(IF(M664&lt;=Leyenda!$J$10,"MEDIO","BAJO")))))</f>
        <v>BAJO</v>
      </c>
    </row>
    <row r="665">
      <c r="A665" s="8" t="s">
        <v>1663</v>
      </c>
      <c r="B665" s="9" t="s">
        <v>25</v>
      </c>
      <c r="C665" s="9" t="s">
        <v>88</v>
      </c>
      <c r="D665" s="9" t="s">
        <v>23</v>
      </c>
      <c r="E665" s="10">
        <v>19.3</v>
      </c>
      <c r="F665" s="10">
        <v>18.0</v>
      </c>
      <c r="G665" s="10">
        <v>18.0</v>
      </c>
      <c r="H665" s="10">
        <v>18.0</v>
      </c>
      <c r="I665" s="10">
        <v>18.0</v>
      </c>
      <c r="J665" s="10">
        <v>16.0</v>
      </c>
      <c r="K665" s="10">
        <v>16.0</v>
      </c>
      <c r="L665" s="22"/>
      <c r="M665" s="11">
        <f t="shared" si="1"/>
        <v>17.61428571</v>
      </c>
      <c r="N665" s="11">
        <f t="shared" si="2"/>
        <v>18</v>
      </c>
      <c r="O665" s="23" t="str">
        <f t="shared" si="3"/>
        <v>APROBADO</v>
      </c>
      <c r="P665" s="23" t="str">
        <f>IF(OR(D665="Académica",D665="Empresa"),(IF(M665&lt;Leyenda!$I$11,"ALTO",(IF(M665&lt;=Leyenda!$I$10,"MEDIO","BAJO")))),(IF(M665&lt;Leyenda!$J$11,"ALTO",(IF(M665&lt;=Leyenda!$J$10,"MEDIO","BAJO")))))</f>
        <v>BAJO</v>
      </c>
    </row>
    <row r="666">
      <c r="A666" s="8" t="s">
        <v>918</v>
      </c>
      <c r="B666" s="9" t="s">
        <v>50</v>
      </c>
      <c r="C666" s="9" t="s">
        <v>88</v>
      </c>
      <c r="D666" s="9" t="s">
        <v>23</v>
      </c>
      <c r="E666" s="10">
        <v>18.7</v>
      </c>
      <c r="F666" s="10">
        <v>16.0</v>
      </c>
      <c r="G666" s="10">
        <v>18.5</v>
      </c>
      <c r="H666" s="10">
        <v>16.0</v>
      </c>
      <c r="I666" s="10">
        <v>16.0</v>
      </c>
      <c r="J666" s="10">
        <v>18.5</v>
      </c>
      <c r="K666" s="10">
        <v>18.5</v>
      </c>
      <c r="L666" s="22"/>
      <c r="M666" s="11">
        <f t="shared" si="1"/>
        <v>17.45714286</v>
      </c>
      <c r="N666" s="11">
        <f t="shared" si="2"/>
        <v>17</v>
      </c>
      <c r="O666" s="23" t="str">
        <f t="shared" si="3"/>
        <v>APROBADO</v>
      </c>
      <c r="P666" s="23" t="str">
        <f>IF(OR(D666="Académica",D666="Empresa"),(IF(M666&lt;Leyenda!$I$11,"ALTO",(IF(M666&lt;=Leyenda!$I$10,"MEDIO","BAJO")))),(IF(M666&lt;Leyenda!$J$11,"ALTO",(IF(M666&lt;=Leyenda!$J$10,"MEDIO","BAJO")))))</f>
        <v>BAJO</v>
      </c>
    </row>
    <row r="667">
      <c r="A667" s="8" t="s">
        <v>868</v>
      </c>
      <c r="B667" s="9" t="s">
        <v>21</v>
      </c>
      <c r="C667" s="9" t="s">
        <v>88</v>
      </c>
      <c r="D667" s="9" t="s">
        <v>23</v>
      </c>
      <c r="E667" s="10">
        <v>18.7</v>
      </c>
      <c r="F667" s="10">
        <v>18.5</v>
      </c>
      <c r="G667" s="10">
        <v>18.0</v>
      </c>
      <c r="H667" s="10">
        <v>18.5</v>
      </c>
      <c r="I667" s="10">
        <v>18.5</v>
      </c>
      <c r="J667" s="10">
        <v>18.5</v>
      </c>
      <c r="K667" s="10">
        <v>18.5</v>
      </c>
      <c r="L667" s="22"/>
      <c r="M667" s="11">
        <f t="shared" si="1"/>
        <v>18.45714286</v>
      </c>
      <c r="N667" s="11">
        <f t="shared" si="2"/>
        <v>18</v>
      </c>
      <c r="O667" s="23" t="str">
        <f t="shared" si="3"/>
        <v>APROBADO</v>
      </c>
      <c r="P667" s="23" t="str">
        <f>IF(OR(D667="Académica",D667="Empresa"),(IF(M667&lt;Leyenda!$I$11,"ALTO",(IF(M667&lt;=Leyenda!$I$10,"MEDIO","BAJO")))),(IF(M667&lt;Leyenda!$J$11,"ALTO",(IF(M667&lt;=Leyenda!$J$10,"MEDIO","BAJO")))))</f>
        <v>BAJO</v>
      </c>
    </row>
    <row r="668">
      <c r="A668" s="8" t="s">
        <v>1847</v>
      </c>
      <c r="B668" s="9" t="s">
        <v>40</v>
      </c>
      <c r="C668" s="9" t="s">
        <v>88</v>
      </c>
      <c r="D668" s="9" t="s">
        <v>23</v>
      </c>
      <c r="E668" s="10">
        <v>19.3</v>
      </c>
      <c r="F668" s="10">
        <v>18.5</v>
      </c>
      <c r="G668" s="10">
        <v>18.0</v>
      </c>
      <c r="H668" s="10">
        <v>18.0</v>
      </c>
      <c r="I668" s="10">
        <v>18.0</v>
      </c>
      <c r="J668" s="10">
        <v>18.5</v>
      </c>
      <c r="K668" s="10">
        <v>18.5</v>
      </c>
      <c r="L668" s="22"/>
      <c r="M668" s="11">
        <f t="shared" si="1"/>
        <v>18.4</v>
      </c>
      <c r="N668" s="11">
        <f t="shared" si="2"/>
        <v>18</v>
      </c>
      <c r="O668" s="23" t="str">
        <f t="shared" si="3"/>
        <v>APROBADO</v>
      </c>
      <c r="P668" s="23" t="str">
        <f>IF(OR(D668="Académica",D668="Empresa"),(IF(M668&lt;Leyenda!$I$11,"ALTO",(IF(M668&lt;=Leyenda!$I$10,"MEDIO","BAJO")))),(IF(M668&lt;Leyenda!$J$11,"ALTO",(IF(M668&lt;=Leyenda!$J$10,"MEDIO","BAJO")))))</f>
        <v>BAJO</v>
      </c>
    </row>
    <row r="669">
      <c r="A669" s="8" t="s">
        <v>1776</v>
      </c>
      <c r="B669" s="9" t="s">
        <v>50</v>
      </c>
      <c r="C669" s="9" t="s">
        <v>88</v>
      </c>
      <c r="D669" s="9" t="s">
        <v>23</v>
      </c>
      <c r="E669" s="10">
        <v>18.7</v>
      </c>
      <c r="F669" s="10">
        <v>18.0</v>
      </c>
      <c r="G669" s="10">
        <v>18.0</v>
      </c>
      <c r="H669" s="10">
        <v>14.0</v>
      </c>
      <c r="I669" s="10">
        <v>18.0</v>
      </c>
      <c r="J669" s="10">
        <v>18.0</v>
      </c>
      <c r="K669" s="10">
        <v>18.0</v>
      </c>
      <c r="L669" s="22"/>
      <c r="M669" s="11">
        <f t="shared" si="1"/>
        <v>17.52857143</v>
      </c>
      <c r="N669" s="11">
        <f t="shared" si="2"/>
        <v>18</v>
      </c>
      <c r="O669" s="23" t="str">
        <f t="shared" si="3"/>
        <v>APROBADO</v>
      </c>
      <c r="P669" s="23" t="str">
        <f>IF(OR(D669="Académica",D669="Empresa"),(IF(M669&lt;Leyenda!$I$11,"ALTO",(IF(M669&lt;=Leyenda!$I$10,"MEDIO","BAJO")))),(IF(M669&lt;Leyenda!$J$11,"ALTO",(IF(M669&lt;=Leyenda!$J$10,"MEDIO","BAJO")))))</f>
        <v>BAJO</v>
      </c>
    </row>
    <row r="670">
      <c r="A670" s="8" t="s">
        <v>2901</v>
      </c>
      <c r="B670" s="9" t="s">
        <v>21</v>
      </c>
      <c r="C670" s="9" t="s">
        <v>88</v>
      </c>
      <c r="D670" s="9" t="s">
        <v>23</v>
      </c>
      <c r="E670" s="10">
        <v>18.0</v>
      </c>
      <c r="F670" s="10">
        <v>18.0</v>
      </c>
      <c r="G670" s="10">
        <v>18.5</v>
      </c>
      <c r="H670" s="10">
        <v>18.0</v>
      </c>
      <c r="I670" s="10">
        <v>18.0</v>
      </c>
      <c r="J670" s="10">
        <v>18.5</v>
      </c>
      <c r="K670" s="10">
        <v>18.5</v>
      </c>
      <c r="L670" s="22"/>
      <c r="M670" s="11">
        <f t="shared" si="1"/>
        <v>18.21428571</v>
      </c>
      <c r="N670" s="11">
        <f t="shared" si="2"/>
        <v>18</v>
      </c>
      <c r="O670" s="23" t="str">
        <f t="shared" si="3"/>
        <v>APROBADO</v>
      </c>
      <c r="P670" s="23" t="str">
        <f>IF(OR(D670="Académica",D670="Empresa"),(IF(M670&lt;Leyenda!$I$11,"ALTO",(IF(M670&lt;=Leyenda!$I$10,"MEDIO","BAJO")))),(IF(M670&lt;Leyenda!$J$11,"ALTO",(IF(M670&lt;=Leyenda!$J$10,"MEDIO","BAJO")))))</f>
        <v>BAJO</v>
      </c>
    </row>
    <row r="671">
      <c r="A671" s="8" t="s">
        <v>1589</v>
      </c>
      <c r="B671" s="9" t="s">
        <v>50</v>
      </c>
      <c r="C671" s="9" t="s">
        <v>88</v>
      </c>
      <c r="D671" s="9" t="s">
        <v>23</v>
      </c>
      <c r="E671" s="10">
        <v>18.0</v>
      </c>
      <c r="F671" s="10">
        <v>16.0</v>
      </c>
      <c r="G671" s="10">
        <v>18.5</v>
      </c>
      <c r="H671" s="10">
        <v>16.0</v>
      </c>
      <c r="I671" s="10">
        <v>16.0</v>
      </c>
      <c r="J671" s="10">
        <v>18.5</v>
      </c>
      <c r="K671" s="10">
        <v>18.5</v>
      </c>
      <c r="L671" s="22"/>
      <c r="M671" s="11">
        <f t="shared" si="1"/>
        <v>17.35714286</v>
      </c>
      <c r="N671" s="11">
        <f t="shared" si="2"/>
        <v>17</v>
      </c>
      <c r="O671" s="23" t="str">
        <f t="shared" si="3"/>
        <v>APROBADO</v>
      </c>
      <c r="P671" s="23" t="str">
        <f>IF(OR(D671="Académica",D671="Empresa"),(IF(M671&lt;Leyenda!$I$11,"ALTO",(IF(M671&lt;=Leyenda!$I$10,"MEDIO","BAJO")))),(IF(M671&lt;Leyenda!$J$11,"ALTO",(IF(M671&lt;=Leyenda!$J$10,"MEDIO","BAJO")))))</f>
        <v>BAJO</v>
      </c>
    </row>
    <row r="672">
      <c r="A672" s="8" t="s">
        <v>1161</v>
      </c>
      <c r="B672" s="9" t="s">
        <v>21</v>
      </c>
      <c r="C672" s="9" t="s">
        <v>88</v>
      </c>
      <c r="D672" s="9" t="s">
        <v>23</v>
      </c>
      <c r="E672" s="10">
        <v>18.0</v>
      </c>
      <c r="F672" s="10">
        <v>18.0</v>
      </c>
      <c r="G672" s="10">
        <v>18.5</v>
      </c>
      <c r="H672" s="10">
        <v>18.0</v>
      </c>
      <c r="I672" s="10">
        <v>18.0</v>
      </c>
      <c r="J672" s="10">
        <v>18.5</v>
      </c>
      <c r="K672" s="10">
        <v>18.5</v>
      </c>
      <c r="L672" s="22"/>
      <c r="M672" s="11">
        <f t="shared" si="1"/>
        <v>18.21428571</v>
      </c>
      <c r="N672" s="11">
        <f t="shared" si="2"/>
        <v>18</v>
      </c>
      <c r="O672" s="23" t="str">
        <f t="shared" si="3"/>
        <v>APROBADO</v>
      </c>
      <c r="P672" s="23" t="str">
        <f>IF(OR(D672="Académica",D672="Empresa"),(IF(M672&lt;Leyenda!$I$11,"ALTO",(IF(M672&lt;=Leyenda!$I$10,"MEDIO","BAJO")))),(IF(M672&lt;Leyenda!$J$11,"ALTO",(IF(M672&lt;=Leyenda!$J$10,"MEDIO","BAJO")))))</f>
        <v>BAJO</v>
      </c>
    </row>
    <row r="673">
      <c r="A673" s="8" t="s">
        <v>1671</v>
      </c>
      <c r="B673" s="9" t="s">
        <v>28</v>
      </c>
      <c r="C673" s="9" t="s">
        <v>88</v>
      </c>
      <c r="D673" s="9" t="s">
        <v>23</v>
      </c>
      <c r="E673" s="10">
        <v>18.0</v>
      </c>
      <c r="F673" s="10">
        <v>18.0</v>
      </c>
      <c r="G673" s="10">
        <v>16.0</v>
      </c>
      <c r="H673" s="10">
        <v>14.0</v>
      </c>
      <c r="I673" s="10">
        <v>16.0</v>
      </c>
      <c r="J673" s="10">
        <v>16.0</v>
      </c>
      <c r="K673" s="10">
        <v>16.0</v>
      </c>
      <c r="L673" s="22"/>
      <c r="M673" s="11">
        <f t="shared" si="1"/>
        <v>16.28571429</v>
      </c>
      <c r="N673" s="11">
        <f t="shared" si="2"/>
        <v>16</v>
      </c>
      <c r="O673" s="23" t="str">
        <f t="shared" si="3"/>
        <v>APROBADO</v>
      </c>
      <c r="P673" s="23" t="str">
        <f>IF(OR(D673="Académica",D673="Empresa"),(IF(M673&lt;Leyenda!$I$11,"ALTO",(IF(M673&lt;=Leyenda!$I$10,"MEDIO","BAJO")))),(IF(M673&lt;Leyenda!$J$11,"ALTO",(IF(M673&lt;=Leyenda!$J$10,"MEDIO","BAJO")))))</f>
        <v>MEDIO</v>
      </c>
    </row>
    <row r="674">
      <c r="A674" s="8" t="s">
        <v>1371</v>
      </c>
      <c r="B674" s="9" t="s">
        <v>40</v>
      </c>
      <c r="C674" s="9" t="s">
        <v>88</v>
      </c>
      <c r="D674" s="9" t="s">
        <v>23</v>
      </c>
      <c r="E674" s="10">
        <v>20.0</v>
      </c>
      <c r="F674" s="10">
        <v>18.5</v>
      </c>
      <c r="G674" s="10">
        <v>18.5</v>
      </c>
      <c r="H674" s="10">
        <v>18.0</v>
      </c>
      <c r="I674" s="10">
        <v>18.5</v>
      </c>
      <c r="J674" s="10">
        <v>18.5</v>
      </c>
      <c r="K674" s="10">
        <v>18.5</v>
      </c>
      <c r="L674" s="22"/>
      <c r="M674" s="11">
        <f t="shared" si="1"/>
        <v>18.64285714</v>
      </c>
      <c r="N674" s="11">
        <f t="shared" si="2"/>
        <v>19</v>
      </c>
      <c r="O674" s="23" t="str">
        <f t="shared" si="3"/>
        <v>APROBADO</v>
      </c>
      <c r="P674" s="23" t="str">
        <f>IF(OR(D674="Académica",D674="Empresa"),(IF(M674&lt;Leyenda!$I$11,"ALTO",(IF(M674&lt;=Leyenda!$I$10,"MEDIO","BAJO")))),(IF(M674&lt;Leyenda!$J$11,"ALTO",(IF(M674&lt;=Leyenda!$J$10,"MEDIO","BAJO")))))</f>
        <v>BAJO</v>
      </c>
    </row>
    <row r="675">
      <c r="A675" s="8" t="s">
        <v>768</v>
      </c>
      <c r="B675" s="9" t="s">
        <v>40</v>
      </c>
      <c r="C675" s="9" t="s">
        <v>88</v>
      </c>
      <c r="D675" s="9" t="s">
        <v>23</v>
      </c>
      <c r="E675" s="10">
        <v>18.0</v>
      </c>
      <c r="F675" s="10">
        <v>18.0</v>
      </c>
      <c r="G675" s="10">
        <v>18.5</v>
      </c>
      <c r="H675" s="10">
        <v>18.0</v>
      </c>
      <c r="I675" s="10">
        <v>18.0</v>
      </c>
      <c r="J675" s="10">
        <v>18.0</v>
      </c>
      <c r="K675" s="10">
        <v>18.0</v>
      </c>
      <c r="L675" s="22"/>
      <c r="M675" s="11">
        <f t="shared" si="1"/>
        <v>18.07142857</v>
      </c>
      <c r="N675" s="11">
        <f t="shared" si="2"/>
        <v>18</v>
      </c>
      <c r="O675" s="23" t="str">
        <f t="shared" si="3"/>
        <v>APROBADO</v>
      </c>
      <c r="P675" s="23" t="str">
        <f>IF(OR(D675="Académica",D675="Empresa"),(IF(M675&lt;Leyenda!$I$11,"ALTO",(IF(M675&lt;=Leyenda!$I$10,"MEDIO","BAJO")))),(IF(M675&lt;Leyenda!$J$11,"ALTO",(IF(M675&lt;=Leyenda!$J$10,"MEDIO","BAJO")))))</f>
        <v>BAJO</v>
      </c>
    </row>
    <row r="676">
      <c r="A676" s="8" t="s">
        <v>1363</v>
      </c>
      <c r="B676" s="9" t="s">
        <v>25</v>
      </c>
      <c r="C676" s="9" t="s">
        <v>88</v>
      </c>
      <c r="D676" s="9" t="s">
        <v>23</v>
      </c>
      <c r="E676" s="10">
        <v>19.3</v>
      </c>
      <c r="F676" s="10">
        <v>18.5</v>
      </c>
      <c r="G676" s="10">
        <v>18.5</v>
      </c>
      <c r="H676" s="10">
        <v>18.0</v>
      </c>
      <c r="I676" s="10">
        <v>18.0</v>
      </c>
      <c r="J676" s="10">
        <v>18.0</v>
      </c>
      <c r="K676" s="10">
        <v>18.0</v>
      </c>
      <c r="L676" s="22"/>
      <c r="M676" s="11">
        <f t="shared" si="1"/>
        <v>18.32857143</v>
      </c>
      <c r="N676" s="11">
        <f t="shared" si="2"/>
        <v>18</v>
      </c>
      <c r="O676" s="23" t="str">
        <f t="shared" si="3"/>
        <v>APROBADO</v>
      </c>
      <c r="P676" s="23" t="str">
        <f>IF(OR(D676="Académica",D676="Empresa"),(IF(M676&lt;Leyenda!$I$11,"ALTO",(IF(M676&lt;=Leyenda!$I$10,"MEDIO","BAJO")))),(IF(M676&lt;Leyenda!$J$11,"ALTO",(IF(M676&lt;=Leyenda!$J$10,"MEDIO","BAJO")))))</f>
        <v>BAJO</v>
      </c>
    </row>
    <row r="677">
      <c r="A677" s="8" t="s">
        <v>1983</v>
      </c>
      <c r="B677" s="9" t="s">
        <v>25</v>
      </c>
      <c r="C677" s="9" t="s">
        <v>88</v>
      </c>
      <c r="D677" s="9" t="s">
        <v>23</v>
      </c>
      <c r="E677" s="10">
        <v>20.0</v>
      </c>
      <c r="F677" s="10">
        <v>18.0</v>
      </c>
      <c r="G677" s="10">
        <v>18.5</v>
      </c>
      <c r="H677" s="10">
        <v>18.0</v>
      </c>
      <c r="I677" s="10">
        <v>18.0</v>
      </c>
      <c r="J677" s="10">
        <v>18.0</v>
      </c>
      <c r="K677" s="10">
        <v>18.0</v>
      </c>
      <c r="L677" s="22"/>
      <c r="M677" s="11">
        <f t="shared" si="1"/>
        <v>18.35714286</v>
      </c>
      <c r="N677" s="11">
        <f t="shared" si="2"/>
        <v>18</v>
      </c>
      <c r="O677" s="23" t="str">
        <f t="shared" si="3"/>
        <v>APROBADO</v>
      </c>
      <c r="P677" s="23" t="str">
        <f>IF(OR(D677="Académica",D677="Empresa"),(IF(M677&lt;Leyenda!$I$11,"ALTO",(IF(M677&lt;=Leyenda!$I$10,"MEDIO","BAJO")))),(IF(M677&lt;Leyenda!$J$11,"ALTO",(IF(M677&lt;=Leyenda!$J$10,"MEDIO","BAJO")))))</f>
        <v>BAJO</v>
      </c>
    </row>
    <row r="678">
      <c r="A678" s="8" t="s">
        <v>1985</v>
      </c>
      <c r="B678" s="9" t="s">
        <v>40</v>
      </c>
      <c r="C678" s="9" t="s">
        <v>88</v>
      </c>
      <c r="D678" s="9" t="s">
        <v>23</v>
      </c>
      <c r="E678" s="10">
        <v>20.0</v>
      </c>
      <c r="F678" s="10">
        <v>19.0</v>
      </c>
      <c r="G678" s="10">
        <v>17.0</v>
      </c>
      <c r="H678" s="10">
        <v>18.5</v>
      </c>
      <c r="I678" s="10">
        <v>19.0</v>
      </c>
      <c r="J678" s="10">
        <v>18.5</v>
      </c>
      <c r="K678" s="10">
        <v>18.5</v>
      </c>
      <c r="L678" s="22"/>
      <c r="M678" s="11">
        <f t="shared" si="1"/>
        <v>18.64285714</v>
      </c>
      <c r="N678" s="11">
        <f t="shared" si="2"/>
        <v>19</v>
      </c>
      <c r="O678" s="23" t="str">
        <f t="shared" si="3"/>
        <v>APROBADO</v>
      </c>
      <c r="P678" s="23" t="str">
        <f>IF(OR(D678="Académica",D678="Empresa"),(IF(M678&lt;Leyenda!$I$11,"ALTO",(IF(M678&lt;=Leyenda!$I$10,"MEDIO","BAJO")))),(IF(M678&lt;Leyenda!$J$11,"ALTO",(IF(M678&lt;=Leyenda!$J$10,"MEDIO","BAJO")))))</f>
        <v>BAJO</v>
      </c>
    </row>
    <row r="679">
      <c r="A679" s="8" t="s">
        <v>810</v>
      </c>
      <c r="B679" s="9" t="s">
        <v>21</v>
      </c>
      <c r="C679" s="9" t="s">
        <v>88</v>
      </c>
      <c r="D679" s="9" t="s">
        <v>23</v>
      </c>
      <c r="E679" s="10">
        <v>18.0</v>
      </c>
      <c r="F679" s="10">
        <v>18.0</v>
      </c>
      <c r="G679" s="10">
        <v>16.0</v>
      </c>
      <c r="H679" s="10">
        <v>16.0</v>
      </c>
      <c r="I679" s="10">
        <v>18.0</v>
      </c>
      <c r="J679" s="10">
        <v>18.0</v>
      </c>
      <c r="K679" s="10">
        <v>18.0</v>
      </c>
      <c r="L679" s="22"/>
      <c r="M679" s="11">
        <f t="shared" si="1"/>
        <v>17.42857143</v>
      </c>
      <c r="N679" s="11">
        <f t="shared" si="2"/>
        <v>17</v>
      </c>
      <c r="O679" s="23" t="str">
        <f t="shared" si="3"/>
        <v>APROBADO</v>
      </c>
      <c r="P679" s="23" t="str">
        <f>IF(OR(D679="Académica",D679="Empresa"),(IF(M679&lt;Leyenda!$I$11,"ALTO",(IF(M679&lt;=Leyenda!$I$10,"MEDIO","BAJO")))),(IF(M679&lt;Leyenda!$J$11,"ALTO",(IF(M679&lt;=Leyenda!$J$10,"MEDIO","BAJO")))))</f>
        <v>BAJO</v>
      </c>
    </row>
    <row r="680">
      <c r="A680" s="8" t="s">
        <v>1895</v>
      </c>
      <c r="B680" s="9" t="s">
        <v>90</v>
      </c>
      <c r="C680" s="9" t="s">
        <v>88</v>
      </c>
      <c r="D680" s="9" t="s">
        <v>23</v>
      </c>
      <c r="E680" s="10">
        <v>18.7</v>
      </c>
      <c r="F680" s="10">
        <v>19.0</v>
      </c>
      <c r="G680" s="10">
        <v>19.5</v>
      </c>
      <c r="H680" s="10">
        <v>19.0</v>
      </c>
      <c r="I680" s="10">
        <v>18.5</v>
      </c>
      <c r="J680" s="10">
        <v>18.5</v>
      </c>
      <c r="K680" s="10">
        <v>18.5</v>
      </c>
      <c r="L680" s="22"/>
      <c r="M680" s="11">
        <f t="shared" si="1"/>
        <v>18.81428571</v>
      </c>
      <c r="N680" s="11">
        <f t="shared" si="2"/>
        <v>19</v>
      </c>
      <c r="O680" s="23" t="str">
        <f t="shared" si="3"/>
        <v>APROBADO</v>
      </c>
      <c r="P680" s="23" t="str">
        <f>IF(OR(D680="Académica",D680="Empresa"),(IF(M680&lt;Leyenda!$I$11,"ALTO",(IF(M680&lt;=Leyenda!$I$10,"MEDIO","BAJO")))),(IF(M680&lt;Leyenda!$J$11,"ALTO",(IF(M680&lt;=Leyenda!$J$10,"MEDIO","BAJO")))))</f>
        <v>BAJO</v>
      </c>
    </row>
    <row r="681">
      <c r="A681" s="8" t="s">
        <v>2522</v>
      </c>
      <c r="B681" s="9" t="s">
        <v>50</v>
      </c>
      <c r="C681" s="9" t="s">
        <v>88</v>
      </c>
      <c r="D681" s="9" t="s">
        <v>23</v>
      </c>
      <c r="E681" s="10">
        <v>18.7</v>
      </c>
      <c r="F681" s="10">
        <v>16.0</v>
      </c>
      <c r="G681" s="10">
        <v>18.0</v>
      </c>
      <c r="H681" s="10">
        <v>16.0</v>
      </c>
      <c r="I681" s="10">
        <v>14.0</v>
      </c>
      <c r="J681" s="10">
        <v>18.0</v>
      </c>
      <c r="K681" s="10">
        <v>18.0</v>
      </c>
      <c r="L681" s="22"/>
      <c r="M681" s="11">
        <f t="shared" si="1"/>
        <v>16.95714286</v>
      </c>
      <c r="N681" s="11">
        <f t="shared" si="2"/>
        <v>17</v>
      </c>
      <c r="O681" s="23" t="str">
        <f t="shared" si="3"/>
        <v>APROBADO</v>
      </c>
      <c r="P681" s="23" t="str">
        <f>IF(OR(D681="Académica",D681="Empresa"),(IF(M681&lt;Leyenda!$I$11,"ALTO",(IF(M681&lt;=Leyenda!$I$10,"MEDIO","BAJO")))),(IF(M681&lt;Leyenda!$J$11,"ALTO",(IF(M681&lt;=Leyenda!$J$10,"MEDIO","BAJO")))))</f>
        <v>BAJO</v>
      </c>
    </row>
    <row r="682">
      <c r="A682" s="8" t="s">
        <v>2049</v>
      </c>
      <c r="B682" s="9" t="s">
        <v>21</v>
      </c>
      <c r="C682" s="9" t="s">
        <v>88</v>
      </c>
      <c r="D682" s="9" t="s">
        <v>23</v>
      </c>
      <c r="E682" s="10">
        <v>18.0</v>
      </c>
      <c r="F682" s="10">
        <v>18.0</v>
      </c>
      <c r="G682" s="10">
        <v>18.0</v>
      </c>
      <c r="H682" s="10">
        <v>18.0</v>
      </c>
      <c r="I682" s="10">
        <v>18.0</v>
      </c>
      <c r="J682" s="10">
        <v>18.0</v>
      </c>
      <c r="K682" s="10">
        <v>18.0</v>
      </c>
      <c r="L682" s="22"/>
      <c r="M682" s="11">
        <f t="shared" si="1"/>
        <v>18</v>
      </c>
      <c r="N682" s="11">
        <f t="shared" si="2"/>
        <v>18</v>
      </c>
      <c r="O682" s="23" t="str">
        <f t="shared" si="3"/>
        <v>APROBADO</v>
      </c>
      <c r="P682" s="23" t="str">
        <f>IF(OR(D682="Académica",D682="Empresa"),(IF(M682&lt;Leyenda!$I$11,"ALTO",(IF(M682&lt;=Leyenda!$I$10,"MEDIO","BAJO")))),(IF(M682&lt;Leyenda!$J$11,"ALTO",(IF(M682&lt;=Leyenda!$J$10,"MEDIO","BAJO")))))</f>
        <v>BAJO</v>
      </c>
    </row>
    <row r="683">
      <c r="A683" s="8" t="s">
        <v>2902</v>
      </c>
      <c r="B683" s="9" t="s">
        <v>50</v>
      </c>
      <c r="C683" s="9" t="s">
        <v>88</v>
      </c>
      <c r="D683" s="9" t="s">
        <v>23</v>
      </c>
      <c r="E683" s="10">
        <v>19.3</v>
      </c>
      <c r="F683" s="10">
        <v>18.5</v>
      </c>
      <c r="G683" s="10">
        <v>18.5</v>
      </c>
      <c r="H683" s="10">
        <v>18.5</v>
      </c>
      <c r="I683" s="10">
        <v>18.0</v>
      </c>
      <c r="J683" s="10">
        <v>18.5</v>
      </c>
      <c r="K683" s="10">
        <v>18.5</v>
      </c>
      <c r="L683" s="22"/>
      <c r="M683" s="11">
        <f t="shared" si="1"/>
        <v>18.54285714</v>
      </c>
      <c r="N683" s="11">
        <f t="shared" si="2"/>
        <v>19</v>
      </c>
      <c r="O683" s="23" t="str">
        <f t="shared" si="3"/>
        <v>APROBADO</v>
      </c>
      <c r="P683" s="23" t="str">
        <f>IF(OR(D683="Académica",D683="Empresa"),(IF(M683&lt;Leyenda!$I$11,"ALTO",(IF(M683&lt;=Leyenda!$I$10,"MEDIO","BAJO")))),(IF(M683&lt;Leyenda!$J$11,"ALTO",(IF(M683&lt;=Leyenda!$J$10,"MEDIO","BAJO")))))</f>
        <v>BAJO</v>
      </c>
    </row>
    <row r="684">
      <c r="A684" s="8" t="s">
        <v>1319</v>
      </c>
      <c r="B684" s="9" t="s">
        <v>35</v>
      </c>
      <c r="C684" s="9" t="s">
        <v>88</v>
      </c>
      <c r="D684" s="9" t="s">
        <v>2727</v>
      </c>
      <c r="E684" s="10">
        <v>18.7</v>
      </c>
      <c r="F684" s="10">
        <v>18.5</v>
      </c>
      <c r="G684" s="10">
        <v>18.5</v>
      </c>
      <c r="H684" s="10">
        <v>18.0</v>
      </c>
      <c r="I684" s="10">
        <v>18.0</v>
      </c>
      <c r="J684" s="10">
        <v>18.0</v>
      </c>
      <c r="K684" s="10">
        <v>18.0</v>
      </c>
      <c r="L684" s="22"/>
      <c r="M684" s="11">
        <f t="shared" si="1"/>
        <v>18.24285714</v>
      </c>
      <c r="N684" s="11">
        <f t="shared" si="2"/>
        <v>18</v>
      </c>
      <c r="O684" s="23" t="str">
        <f t="shared" si="3"/>
        <v>APROBADO</v>
      </c>
      <c r="P684" s="23" t="str">
        <f>IF(OR(D684="Académica",D684="Empresa"),(IF(M684&lt;Leyenda!$I$11,"ALTO",(IF(M684&lt;=Leyenda!$I$10,"MEDIO","BAJO")))),(IF(M684&lt;Leyenda!$J$11,"ALTO",(IF(M684&lt;=Leyenda!$J$10,"MEDIO","BAJO")))))</f>
        <v>BAJO</v>
      </c>
    </row>
    <row r="685">
      <c r="A685" s="8" t="s">
        <v>2056</v>
      </c>
      <c r="B685" s="9" t="s">
        <v>35</v>
      </c>
      <c r="C685" s="9" t="s">
        <v>88</v>
      </c>
      <c r="D685" s="9" t="s">
        <v>2787</v>
      </c>
      <c r="E685" s="10">
        <v>18.7</v>
      </c>
      <c r="F685" s="10">
        <v>19.0</v>
      </c>
      <c r="G685" s="10">
        <v>20.0</v>
      </c>
      <c r="H685" s="10">
        <v>18.0</v>
      </c>
      <c r="I685" s="10">
        <v>18.0</v>
      </c>
      <c r="J685" s="10">
        <v>18.5</v>
      </c>
      <c r="K685" s="10">
        <v>18.5</v>
      </c>
      <c r="L685" s="22"/>
      <c r="M685" s="11">
        <f t="shared" si="1"/>
        <v>18.67142857</v>
      </c>
      <c r="N685" s="11">
        <f t="shared" si="2"/>
        <v>19</v>
      </c>
      <c r="O685" s="23" t="str">
        <f t="shared" si="3"/>
        <v>APROBADO</v>
      </c>
      <c r="P685" s="23" t="str">
        <f>IF(OR(D685="Académica",D685="Empresa"),(IF(M685&lt;Leyenda!$I$11,"ALTO",(IF(M685&lt;=Leyenda!$I$10,"MEDIO","BAJO")))),(IF(M685&lt;Leyenda!$J$11,"ALTO",(IF(M685&lt;=Leyenda!$J$10,"MEDIO","BAJO")))))</f>
        <v>BAJO</v>
      </c>
    </row>
    <row r="686">
      <c r="A686" s="8" t="s">
        <v>808</v>
      </c>
      <c r="B686" s="9" t="s">
        <v>50</v>
      </c>
      <c r="C686" s="9" t="s">
        <v>88</v>
      </c>
      <c r="D686" s="9" t="s">
        <v>23</v>
      </c>
      <c r="E686" s="10">
        <v>18.0</v>
      </c>
      <c r="F686" s="10">
        <v>14.0</v>
      </c>
      <c r="G686" s="10">
        <v>18.0</v>
      </c>
      <c r="H686" s="10">
        <v>14.0</v>
      </c>
      <c r="I686" s="10">
        <v>16.0</v>
      </c>
      <c r="J686" s="10">
        <v>18.0</v>
      </c>
      <c r="K686" s="10">
        <v>18.0</v>
      </c>
      <c r="L686" s="22"/>
      <c r="M686" s="11">
        <f t="shared" si="1"/>
        <v>16.57142857</v>
      </c>
      <c r="N686" s="11">
        <f t="shared" si="2"/>
        <v>17</v>
      </c>
      <c r="O686" s="23" t="str">
        <f t="shared" si="3"/>
        <v>APROBADO</v>
      </c>
      <c r="P686" s="23" t="str">
        <f>IF(OR(D686="Académica",D686="Empresa"),(IF(M686&lt;Leyenda!$I$11,"ALTO",(IF(M686&lt;=Leyenda!$I$10,"MEDIO","BAJO")))),(IF(M686&lt;Leyenda!$J$11,"ALTO",(IF(M686&lt;=Leyenda!$J$10,"MEDIO","BAJO")))))</f>
        <v>BAJO</v>
      </c>
    </row>
    <row r="687">
      <c r="A687" s="8" t="s">
        <v>2154</v>
      </c>
      <c r="B687" s="9" t="s">
        <v>17</v>
      </c>
      <c r="C687" s="9" t="s">
        <v>305</v>
      </c>
      <c r="D687" s="9" t="s">
        <v>23</v>
      </c>
      <c r="E687" s="10">
        <v>18.0</v>
      </c>
      <c r="F687" s="10">
        <v>18.5</v>
      </c>
      <c r="G687" s="10">
        <v>19.0</v>
      </c>
      <c r="H687" s="10">
        <v>19.0</v>
      </c>
      <c r="I687" s="10">
        <v>18.0</v>
      </c>
      <c r="J687" s="10">
        <v>19.0</v>
      </c>
      <c r="K687" s="10">
        <v>19.0</v>
      </c>
      <c r="L687" s="22"/>
      <c r="M687" s="11">
        <f t="shared" si="1"/>
        <v>18.64285714</v>
      </c>
      <c r="N687" s="11">
        <f t="shared" si="2"/>
        <v>19</v>
      </c>
      <c r="O687" s="23" t="str">
        <f t="shared" si="3"/>
        <v>APROBADO</v>
      </c>
      <c r="P687" s="23" t="str">
        <f>IF(OR(D687="Académica",D687="Empresa"),(IF(M687&lt;Leyenda!$I$11,"ALTO",(IF(M687&lt;=Leyenda!$I$10,"MEDIO","BAJO")))),(IF(M687&lt;Leyenda!$J$11,"ALTO",(IF(M687&lt;=Leyenda!$J$10,"MEDIO","BAJO")))))</f>
        <v>BAJO</v>
      </c>
    </row>
    <row r="688">
      <c r="A688" s="8" t="s">
        <v>2160</v>
      </c>
      <c r="B688" s="9" t="s">
        <v>17</v>
      </c>
      <c r="C688" s="9" t="s">
        <v>305</v>
      </c>
      <c r="D688" s="9" t="s">
        <v>23</v>
      </c>
      <c r="E688" s="10">
        <v>17.3</v>
      </c>
      <c r="F688" s="10">
        <v>17.5</v>
      </c>
      <c r="G688" s="10">
        <v>17.8</v>
      </c>
      <c r="H688" s="10">
        <v>17.0</v>
      </c>
      <c r="I688" s="10">
        <v>16.8</v>
      </c>
      <c r="J688" s="10">
        <v>18.3</v>
      </c>
      <c r="K688" s="10">
        <v>18.3</v>
      </c>
      <c r="L688" s="22"/>
      <c r="M688" s="11">
        <f t="shared" si="1"/>
        <v>17.57142857</v>
      </c>
      <c r="N688" s="11">
        <f t="shared" si="2"/>
        <v>18</v>
      </c>
      <c r="O688" s="23" t="str">
        <f t="shared" si="3"/>
        <v>APROBADO</v>
      </c>
      <c r="P688" s="23" t="str">
        <f>IF(OR(D688="Académica",D688="Empresa"),(IF(M688&lt;Leyenda!$I$11,"ALTO",(IF(M688&lt;=Leyenda!$I$10,"MEDIO","BAJO")))),(IF(M688&lt;Leyenda!$J$11,"ALTO",(IF(M688&lt;=Leyenda!$J$10,"MEDIO","BAJO")))))</f>
        <v>BAJO</v>
      </c>
    </row>
    <row r="689">
      <c r="A689" s="8" t="s">
        <v>951</v>
      </c>
      <c r="B689" s="9" t="s">
        <v>28</v>
      </c>
      <c r="C689" s="9" t="s">
        <v>305</v>
      </c>
      <c r="D689" s="9" t="s">
        <v>23</v>
      </c>
      <c r="E689" s="10">
        <v>15.3</v>
      </c>
      <c r="F689" s="10">
        <v>10.0</v>
      </c>
      <c r="G689" s="10">
        <v>14.0</v>
      </c>
      <c r="H689" s="10">
        <v>12.0</v>
      </c>
      <c r="I689" s="10">
        <v>14.0</v>
      </c>
      <c r="J689" s="10">
        <v>14.8</v>
      </c>
      <c r="K689" s="10">
        <v>14.8</v>
      </c>
      <c r="L689" s="22"/>
      <c r="M689" s="11">
        <f t="shared" si="1"/>
        <v>13.55714286</v>
      </c>
      <c r="N689" s="11">
        <f t="shared" si="2"/>
        <v>14</v>
      </c>
      <c r="O689" s="23" t="str">
        <f t="shared" si="3"/>
        <v>DESAPROBADO</v>
      </c>
      <c r="P689" s="23" t="str">
        <f>IF(OR(D689="Académica",D689="Empresa"),(IF(M689&lt;Leyenda!$I$11,"ALTO",(IF(M689&lt;=Leyenda!$I$10,"MEDIO","BAJO")))),(IF(M689&lt;Leyenda!$J$11,"ALTO",(IF(M689&lt;=Leyenda!$J$10,"MEDIO","BAJO")))))</f>
        <v>ALTO</v>
      </c>
    </row>
    <row r="690">
      <c r="A690" s="8" t="s">
        <v>2523</v>
      </c>
      <c r="B690" s="9" t="s">
        <v>40</v>
      </c>
      <c r="C690" s="9" t="s">
        <v>305</v>
      </c>
      <c r="D690" s="9" t="s">
        <v>23</v>
      </c>
      <c r="E690" s="10">
        <v>18.0</v>
      </c>
      <c r="F690" s="10">
        <v>18.5</v>
      </c>
      <c r="G690" s="10">
        <v>18.0</v>
      </c>
      <c r="H690" s="10">
        <v>19.5</v>
      </c>
      <c r="I690" s="10">
        <v>14.8</v>
      </c>
      <c r="J690" s="10">
        <v>18.5</v>
      </c>
      <c r="K690" s="10">
        <v>18.5</v>
      </c>
      <c r="L690" s="22"/>
      <c r="M690" s="11">
        <f t="shared" si="1"/>
        <v>17.97142857</v>
      </c>
      <c r="N690" s="11">
        <f t="shared" si="2"/>
        <v>18</v>
      </c>
      <c r="O690" s="23" t="str">
        <f t="shared" si="3"/>
        <v>APROBADO</v>
      </c>
      <c r="P690" s="23" t="str">
        <f>IF(OR(D690="Académica",D690="Empresa"),(IF(M690&lt;Leyenda!$I$11,"ALTO",(IF(M690&lt;=Leyenda!$I$10,"MEDIO","BAJO")))),(IF(M690&lt;Leyenda!$J$11,"ALTO",(IF(M690&lt;=Leyenda!$J$10,"MEDIO","BAJO")))))</f>
        <v>BAJO</v>
      </c>
    </row>
    <row r="691">
      <c r="A691" s="8" t="s">
        <v>2903</v>
      </c>
      <c r="B691" s="9" t="s">
        <v>28</v>
      </c>
      <c r="C691" s="9" t="s">
        <v>305</v>
      </c>
      <c r="D691" s="9" t="s">
        <v>23</v>
      </c>
      <c r="E691" s="10">
        <v>18.0</v>
      </c>
      <c r="F691" s="10">
        <v>18.0</v>
      </c>
      <c r="G691" s="10">
        <v>18.0</v>
      </c>
      <c r="H691" s="10">
        <v>18.0</v>
      </c>
      <c r="I691" s="10">
        <v>18.0</v>
      </c>
      <c r="J691" s="10">
        <v>18.5</v>
      </c>
      <c r="K691" s="10">
        <v>18.5</v>
      </c>
      <c r="L691" s="22"/>
      <c r="M691" s="11">
        <f t="shared" si="1"/>
        <v>18.14285714</v>
      </c>
      <c r="N691" s="11">
        <f t="shared" si="2"/>
        <v>18</v>
      </c>
      <c r="O691" s="23" t="str">
        <f t="shared" si="3"/>
        <v>APROBADO</v>
      </c>
      <c r="P691" s="23" t="str">
        <f>IF(OR(D691="Académica",D691="Empresa"),(IF(M691&lt;Leyenda!$I$11,"ALTO",(IF(M691&lt;=Leyenda!$I$10,"MEDIO","BAJO")))),(IF(M691&lt;Leyenda!$J$11,"ALTO",(IF(M691&lt;=Leyenda!$J$10,"MEDIO","BAJO")))))</f>
        <v>BAJO</v>
      </c>
    </row>
    <row r="692">
      <c r="A692" s="8" t="s">
        <v>2238</v>
      </c>
      <c r="B692" s="9" t="s">
        <v>21</v>
      </c>
      <c r="C692" s="9" t="s">
        <v>305</v>
      </c>
      <c r="D692" s="9" t="s">
        <v>23</v>
      </c>
      <c r="E692" s="10">
        <v>18.0</v>
      </c>
      <c r="F692" s="10">
        <v>18.0</v>
      </c>
      <c r="G692" s="10">
        <v>18.0</v>
      </c>
      <c r="H692" s="10">
        <v>18.5</v>
      </c>
      <c r="I692" s="10">
        <v>18.0</v>
      </c>
      <c r="J692" s="10">
        <v>18.5</v>
      </c>
      <c r="K692" s="10">
        <v>18.5</v>
      </c>
      <c r="L692" s="22"/>
      <c r="M692" s="11">
        <f t="shared" si="1"/>
        <v>18.21428571</v>
      </c>
      <c r="N692" s="11">
        <f t="shared" si="2"/>
        <v>18</v>
      </c>
      <c r="O692" s="23" t="str">
        <f t="shared" si="3"/>
        <v>APROBADO</v>
      </c>
      <c r="P692" s="23" t="str">
        <f>IF(OR(D692="Académica",D692="Empresa"),(IF(M692&lt;Leyenda!$I$11,"ALTO",(IF(M692&lt;=Leyenda!$I$10,"MEDIO","BAJO")))),(IF(M692&lt;Leyenda!$J$11,"ALTO",(IF(M692&lt;=Leyenda!$J$10,"MEDIO","BAJO")))))</f>
        <v>BAJO</v>
      </c>
    </row>
    <row r="693">
      <c r="A693" s="8" t="s">
        <v>942</v>
      </c>
      <c r="B693" s="9" t="s">
        <v>28</v>
      </c>
      <c r="C693" s="9" t="s">
        <v>305</v>
      </c>
      <c r="D693" s="9" t="s">
        <v>23</v>
      </c>
      <c r="E693" s="10">
        <v>18.0</v>
      </c>
      <c r="F693" s="10">
        <v>18.0</v>
      </c>
      <c r="G693" s="10">
        <v>16.0</v>
      </c>
      <c r="H693" s="10">
        <v>18.0</v>
      </c>
      <c r="I693" s="10">
        <v>18.0</v>
      </c>
      <c r="J693" s="10">
        <v>18.0</v>
      </c>
      <c r="K693" s="10">
        <v>18.0</v>
      </c>
      <c r="L693" s="22"/>
      <c r="M693" s="11">
        <f t="shared" si="1"/>
        <v>17.71428571</v>
      </c>
      <c r="N693" s="11">
        <f t="shared" si="2"/>
        <v>18</v>
      </c>
      <c r="O693" s="23" t="str">
        <f t="shared" si="3"/>
        <v>APROBADO</v>
      </c>
      <c r="P693" s="23" t="str">
        <f>IF(OR(D693="Académica",D693="Empresa"),(IF(M693&lt;Leyenda!$I$11,"ALTO",(IF(M693&lt;=Leyenda!$I$10,"MEDIO","BAJO")))),(IF(M693&lt;Leyenda!$J$11,"ALTO",(IF(M693&lt;=Leyenda!$J$10,"MEDIO","BAJO")))))</f>
        <v>BAJO</v>
      </c>
    </row>
    <row r="694">
      <c r="A694" s="8" t="s">
        <v>2246</v>
      </c>
      <c r="B694" s="9" t="s">
        <v>17</v>
      </c>
      <c r="C694" s="9" t="s">
        <v>305</v>
      </c>
      <c r="D694" s="9" t="s">
        <v>23</v>
      </c>
      <c r="E694" s="10">
        <v>14.0</v>
      </c>
      <c r="F694" s="10">
        <v>16.5</v>
      </c>
      <c r="G694" s="10">
        <v>15.5</v>
      </c>
      <c r="H694" s="10">
        <v>15.3</v>
      </c>
      <c r="I694" s="10">
        <v>15.5</v>
      </c>
      <c r="J694" s="10">
        <v>17.8</v>
      </c>
      <c r="K694" s="10">
        <v>17.8</v>
      </c>
      <c r="L694" s="22"/>
      <c r="M694" s="11">
        <f t="shared" si="1"/>
        <v>16.05714286</v>
      </c>
      <c r="N694" s="11">
        <f t="shared" si="2"/>
        <v>16</v>
      </c>
      <c r="O694" s="23" t="str">
        <f t="shared" si="3"/>
        <v>APROBADO</v>
      </c>
      <c r="P694" s="23" t="str">
        <f>IF(OR(D694="Académica",D694="Empresa"),(IF(M694&lt;Leyenda!$I$11,"ALTO",(IF(M694&lt;=Leyenda!$I$10,"MEDIO","BAJO")))),(IF(M694&lt;Leyenda!$J$11,"ALTO",(IF(M694&lt;=Leyenda!$J$10,"MEDIO","BAJO")))))</f>
        <v>MEDIO</v>
      </c>
    </row>
    <row r="695">
      <c r="A695" s="8" t="s">
        <v>1623</v>
      </c>
      <c r="B695" s="9" t="s">
        <v>90</v>
      </c>
      <c r="C695" s="9" t="s">
        <v>305</v>
      </c>
      <c r="D695" s="9" t="s">
        <v>23</v>
      </c>
      <c r="E695" s="10">
        <v>18.7</v>
      </c>
      <c r="F695" s="10">
        <v>18.0</v>
      </c>
      <c r="G695" s="10">
        <v>18.0</v>
      </c>
      <c r="H695" s="10">
        <v>18.0</v>
      </c>
      <c r="I695" s="10">
        <v>18.0</v>
      </c>
      <c r="J695" s="10">
        <v>18.0</v>
      </c>
      <c r="K695" s="10">
        <v>18.0</v>
      </c>
      <c r="L695" s="22"/>
      <c r="M695" s="11">
        <f t="shared" si="1"/>
        <v>18.1</v>
      </c>
      <c r="N695" s="11">
        <f t="shared" si="2"/>
        <v>18</v>
      </c>
      <c r="O695" s="23" t="str">
        <f t="shared" si="3"/>
        <v>APROBADO</v>
      </c>
      <c r="P695" s="23" t="str">
        <f>IF(OR(D695="Académica",D695="Empresa"),(IF(M695&lt;Leyenda!$I$11,"ALTO",(IF(M695&lt;=Leyenda!$I$10,"MEDIO","BAJO")))),(IF(M695&lt;Leyenda!$J$11,"ALTO",(IF(M695&lt;=Leyenda!$J$10,"MEDIO","BAJO")))))</f>
        <v>BAJO</v>
      </c>
    </row>
    <row r="696">
      <c r="A696" s="8" t="s">
        <v>1720</v>
      </c>
      <c r="B696" s="9" t="s">
        <v>28</v>
      </c>
      <c r="C696" s="9" t="s">
        <v>305</v>
      </c>
      <c r="D696" s="9" t="s">
        <v>23</v>
      </c>
      <c r="E696" s="10">
        <v>18.7</v>
      </c>
      <c r="F696" s="10">
        <v>18.0</v>
      </c>
      <c r="G696" s="10">
        <v>16.0</v>
      </c>
      <c r="H696" s="10">
        <v>18.5</v>
      </c>
      <c r="I696" s="10">
        <v>18.0</v>
      </c>
      <c r="J696" s="10">
        <v>19.0</v>
      </c>
      <c r="K696" s="10">
        <v>19.0</v>
      </c>
      <c r="L696" s="22"/>
      <c r="M696" s="11">
        <f t="shared" si="1"/>
        <v>18.17142857</v>
      </c>
      <c r="N696" s="11">
        <f t="shared" si="2"/>
        <v>18</v>
      </c>
      <c r="O696" s="23" t="str">
        <f t="shared" si="3"/>
        <v>APROBADO</v>
      </c>
      <c r="P696" s="23" t="str">
        <f>IF(OR(D696="Académica",D696="Empresa"),(IF(M696&lt;Leyenda!$I$11,"ALTO",(IF(M696&lt;=Leyenda!$I$10,"MEDIO","BAJO")))),(IF(M696&lt;Leyenda!$J$11,"ALTO",(IF(M696&lt;=Leyenda!$J$10,"MEDIO","BAJO")))))</f>
        <v>BAJO</v>
      </c>
    </row>
    <row r="697">
      <c r="A697" s="8" t="s">
        <v>2904</v>
      </c>
      <c r="B697" s="9" t="s">
        <v>28</v>
      </c>
      <c r="C697" s="9" t="s">
        <v>305</v>
      </c>
      <c r="D697" s="9" t="s">
        <v>23</v>
      </c>
      <c r="E697" s="10">
        <v>10.0</v>
      </c>
      <c r="F697" s="10">
        <v>16.0</v>
      </c>
      <c r="G697" s="10">
        <v>8.8</v>
      </c>
      <c r="H697" s="10">
        <v>14.0</v>
      </c>
      <c r="I697" s="10">
        <v>12.8</v>
      </c>
      <c r="J697" s="10">
        <v>9.5</v>
      </c>
      <c r="K697" s="10">
        <v>9.5</v>
      </c>
      <c r="L697" s="22"/>
      <c r="M697" s="11">
        <f t="shared" si="1"/>
        <v>11.51428571</v>
      </c>
      <c r="N697" s="11">
        <f t="shared" si="2"/>
        <v>12</v>
      </c>
      <c r="O697" s="23" t="str">
        <f t="shared" si="3"/>
        <v>DESAPROBADO</v>
      </c>
      <c r="P697" s="23" t="str">
        <f>IF(OR(D697="Académica",D697="Empresa"),(IF(M697&lt;Leyenda!$I$11,"ALTO",(IF(M697&lt;=Leyenda!$I$10,"MEDIO","BAJO")))),(IF(M697&lt;Leyenda!$J$11,"ALTO",(IF(M697&lt;=Leyenda!$J$10,"MEDIO","BAJO")))))</f>
        <v>ALTO</v>
      </c>
    </row>
    <row r="698">
      <c r="A698" s="8" t="s">
        <v>2905</v>
      </c>
      <c r="B698" s="9" t="s">
        <v>601</v>
      </c>
      <c r="C698" s="9" t="s">
        <v>305</v>
      </c>
      <c r="D698" s="9" t="s">
        <v>23</v>
      </c>
      <c r="E698" s="10">
        <v>11.5</v>
      </c>
      <c r="F698" s="10">
        <v>16.3</v>
      </c>
      <c r="G698" s="10">
        <v>13.5</v>
      </c>
      <c r="H698" s="10">
        <v>12.3</v>
      </c>
      <c r="I698" s="10">
        <v>16.0</v>
      </c>
      <c r="J698" s="10">
        <v>16.0</v>
      </c>
      <c r="K698" s="10">
        <v>16.0</v>
      </c>
      <c r="L698" s="22"/>
      <c r="M698" s="11">
        <f t="shared" si="1"/>
        <v>14.51428571</v>
      </c>
      <c r="N698" s="11">
        <f t="shared" si="2"/>
        <v>15</v>
      </c>
      <c r="O698" s="23" t="str">
        <f t="shared" si="3"/>
        <v>APROBADO</v>
      </c>
      <c r="P698" s="23" t="str">
        <f>IF(OR(D698="Académica",D698="Empresa"),(IF(M698&lt;Leyenda!$I$11,"ALTO",(IF(M698&lt;=Leyenda!$I$10,"MEDIO","BAJO")))),(IF(M698&lt;Leyenda!$J$11,"ALTO",(IF(M698&lt;=Leyenda!$J$10,"MEDIO","BAJO")))))</f>
        <v>ALTO</v>
      </c>
    </row>
    <row r="699">
      <c r="A699" s="8" t="s">
        <v>1863</v>
      </c>
      <c r="B699" s="9" t="s">
        <v>90</v>
      </c>
      <c r="C699" s="9" t="s">
        <v>305</v>
      </c>
      <c r="D699" s="9" t="s">
        <v>23</v>
      </c>
      <c r="E699" s="10">
        <v>19.3</v>
      </c>
      <c r="F699" s="10">
        <v>18.5</v>
      </c>
      <c r="G699" s="10">
        <v>19.0</v>
      </c>
      <c r="H699" s="10">
        <v>18.5</v>
      </c>
      <c r="I699" s="10">
        <v>18.5</v>
      </c>
      <c r="J699" s="10">
        <v>19.0</v>
      </c>
      <c r="K699" s="10">
        <v>19.0</v>
      </c>
      <c r="L699" s="22"/>
      <c r="M699" s="11">
        <f t="shared" si="1"/>
        <v>18.82857143</v>
      </c>
      <c r="N699" s="11">
        <f t="shared" si="2"/>
        <v>19</v>
      </c>
      <c r="O699" s="23" t="str">
        <f t="shared" si="3"/>
        <v>APROBADO</v>
      </c>
      <c r="P699" s="23" t="str">
        <f>IF(OR(D699="Académica",D699="Empresa"),(IF(M699&lt;Leyenda!$I$11,"ALTO",(IF(M699&lt;=Leyenda!$I$10,"MEDIO","BAJO")))),(IF(M699&lt;Leyenda!$J$11,"ALTO",(IF(M699&lt;=Leyenda!$J$10,"MEDIO","BAJO")))))</f>
        <v>BAJO</v>
      </c>
    </row>
    <row r="700">
      <c r="A700" s="8" t="s">
        <v>1554</v>
      </c>
      <c r="B700" s="9" t="s">
        <v>28</v>
      </c>
      <c r="C700" s="9" t="s">
        <v>305</v>
      </c>
      <c r="D700" s="9" t="s">
        <v>23</v>
      </c>
      <c r="E700" s="10">
        <v>19.3</v>
      </c>
      <c r="F700" s="10">
        <v>19.5</v>
      </c>
      <c r="G700" s="10">
        <v>19.0</v>
      </c>
      <c r="H700" s="10">
        <v>19.5</v>
      </c>
      <c r="I700" s="10">
        <v>19.0</v>
      </c>
      <c r="J700" s="10">
        <v>19.0</v>
      </c>
      <c r="K700" s="10">
        <v>19.0</v>
      </c>
      <c r="L700" s="22"/>
      <c r="M700" s="11">
        <f t="shared" si="1"/>
        <v>19.18571429</v>
      </c>
      <c r="N700" s="11">
        <f t="shared" si="2"/>
        <v>19</v>
      </c>
      <c r="O700" s="23" t="str">
        <f t="shared" si="3"/>
        <v>APROBADO</v>
      </c>
      <c r="P700" s="23" t="str">
        <f>IF(OR(D700="Académica",D700="Empresa"),(IF(M700&lt;Leyenda!$I$11,"ALTO",(IF(M700&lt;=Leyenda!$I$10,"MEDIO","BAJO")))),(IF(M700&lt;Leyenda!$J$11,"ALTO",(IF(M700&lt;=Leyenda!$J$10,"MEDIO","BAJO")))))</f>
        <v>BAJO</v>
      </c>
    </row>
    <row r="701">
      <c r="A701" s="8" t="s">
        <v>2906</v>
      </c>
      <c r="B701" s="9" t="s">
        <v>40</v>
      </c>
      <c r="C701" s="9" t="s">
        <v>305</v>
      </c>
      <c r="D701" s="9" t="s">
        <v>23</v>
      </c>
      <c r="E701" s="10">
        <v>12.7</v>
      </c>
      <c r="F701" s="10">
        <v>14.0</v>
      </c>
      <c r="G701" s="10">
        <v>16.0</v>
      </c>
      <c r="H701" s="10">
        <v>18.0</v>
      </c>
      <c r="I701" s="10">
        <v>12.8</v>
      </c>
      <c r="J701" s="10">
        <v>16.0</v>
      </c>
      <c r="K701" s="10">
        <v>16.0</v>
      </c>
      <c r="L701" s="22"/>
      <c r="M701" s="11">
        <f t="shared" si="1"/>
        <v>15.07142857</v>
      </c>
      <c r="N701" s="11">
        <f t="shared" si="2"/>
        <v>15</v>
      </c>
      <c r="O701" s="23" t="str">
        <f t="shared" si="3"/>
        <v>APROBADO</v>
      </c>
      <c r="P701" s="23" t="str">
        <f>IF(OR(D701="Académica",D701="Empresa"),(IF(M701&lt;Leyenda!$I$11,"ALTO",(IF(M701&lt;=Leyenda!$I$10,"MEDIO","BAJO")))),(IF(M701&lt;Leyenda!$J$11,"ALTO",(IF(M701&lt;=Leyenda!$J$10,"MEDIO","BAJO")))))</f>
        <v>MEDIO</v>
      </c>
    </row>
    <row r="702">
      <c r="A702" s="8" t="s">
        <v>1287</v>
      </c>
      <c r="B702" s="9" t="s">
        <v>50</v>
      </c>
      <c r="C702" s="9" t="s">
        <v>305</v>
      </c>
      <c r="D702" s="9" t="s">
        <v>23</v>
      </c>
      <c r="E702" s="10">
        <v>18.7</v>
      </c>
      <c r="F702" s="10">
        <v>19.5</v>
      </c>
      <c r="G702" s="10">
        <v>18.5</v>
      </c>
      <c r="H702" s="10">
        <v>19.0</v>
      </c>
      <c r="I702" s="10">
        <v>19.0</v>
      </c>
      <c r="J702" s="10">
        <v>19.5</v>
      </c>
      <c r="K702" s="10">
        <v>19.5</v>
      </c>
      <c r="L702" s="22"/>
      <c r="M702" s="11">
        <f t="shared" si="1"/>
        <v>19.1</v>
      </c>
      <c r="N702" s="11">
        <f t="shared" si="2"/>
        <v>19</v>
      </c>
      <c r="O702" s="23" t="str">
        <f t="shared" si="3"/>
        <v>APROBADO</v>
      </c>
      <c r="P702" s="23" t="str">
        <f>IF(OR(D702="Académica",D702="Empresa"),(IF(M702&lt;Leyenda!$I$11,"ALTO",(IF(M702&lt;=Leyenda!$I$10,"MEDIO","BAJO")))),(IF(M702&lt;Leyenda!$J$11,"ALTO",(IF(M702&lt;=Leyenda!$J$10,"MEDIO","BAJO")))))</f>
        <v>BAJO</v>
      </c>
    </row>
    <row r="703">
      <c r="A703" s="8" t="s">
        <v>944</v>
      </c>
      <c r="B703" s="9" t="s">
        <v>21</v>
      </c>
      <c r="C703" s="9" t="s">
        <v>305</v>
      </c>
      <c r="D703" s="9" t="s">
        <v>23</v>
      </c>
      <c r="E703" s="10">
        <v>18.7</v>
      </c>
      <c r="F703" s="10">
        <v>19.5</v>
      </c>
      <c r="G703" s="10">
        <v>18.5</v>
      </c>
      <c r="H703" s="10">
        <v>18.5</v>
      </c>
      <c r="I703" s="10">
        <v>18.5</v>
      </c>
      <c r="J703" s="10">
        <v>19.5</v>
      </c>
      <c r="K703" s="10">
        <v>19.5</v>
      </c>
      <c r="L703" s="22"/>
      <c r="M703" s="11">
        <f t="shared" si="1"/>
        <v>18.95714286</v>
      </c>
      <c r="N703" s="11">
        <f t="shared" si="2"/>
        <v>19</v>
      </c>
      <c r="O703" s="23" t="str">
        <f t="shared" si="3"/>
        <v>APROBADO</v>
      </c>
      <c r="P703" s="23" t="str">
        <f>IF(OR(D703="Académica",D703="Empresa"),(IF(M703&lt;Leyenda!$I$11,"ALTO",(IF(M703&lt;=Leyenda!$I$10,"MEDIO","BAJO")))),(IF(M703&lt;Leyenda!$J$11,"ALTO",(IF(M703&lt;=Leyenda!$J$10,"MEDIO","BAJO")))))</f>
        <v>BAJO</v>
      </c>
    </row>
    <row r="704">
      <c r="A704" s="8" t="s">
        <v>1777</v>
      </c>
      <c r="B704" s="9" t="s">
        <v>21</v>
      </c>
      <c r="C704" s="9" t="s">
        <v>305</v>
      </c>
      <c r="D704" s="9" t="s">
        <v>23</v>
      </c>
      <c r="E704" s="10">
        <v>15.3</v>
      </c>
      <c r="F704" s="10">
        <v>18.0</v>
      </c>
      <c r="G704" s="10">
        <v>18.0</v>
      </c>
      <c r="H704" s="10">
        <v>16.0</v>
      </c>
      <c r="I704" s="10">
        <v>18.0</v>
      </c>
      <c r="J704" s="10">
        <v>18.0</v>
      </c>
      <c r="K704" s="10">
        <v>18.0</v>
      </c>
      <c r="L704" s="22"/>
      <c r="M704" s="11">
        <f t="shared" si="1"/>
        <v>17.32857143</v>
      </c>
      <c r="N704" s="11">
        <f t="shared" si="2"/>
        <v>17</v>
      </c>
      <c r="O704" s="23" t="str">
        <f t="shared" si="3"/>
        <v>APROBADO</v>
      </c>
      <c r="P704" s="23" t="str">
        <f>IF(OR(D704="Académica",D704="Empresa"),(IF(M704&lt;Leyenda!$I$11,"ALTO",(IF(M704&lt;=Leyenda!$I$10,"MEDIO","BAJO")))),(IF(M704&lt;Leyenda!$J$11,"ALTO",(IF(M704&lt;=Leyenda!$J$10,"MEDIO","BAJO")))))</f>
        <v>BAJO</v>
      </c>
    </row>
    <row r="705">
      <c r="A705" s="8" t="s">
        <v>1541</v>
      </c>
      <c r="B705" s="9" t="s">
        <v>25</v>
      </c>
      <c r="C705" s="9" t="s">
        <v>305</v>
      </c>
      <c r="D705" s="9" t="s">
        <v>23</v>
      </c>
      <c r="E705" s="10">
        <v>18.0</v>
      </c>
      <c r="F705" s="10">
        <v>19.0</v>
      </c>
      <c r="G705" s="10">
        <v>18.0</v>
      </c>
      <c r="H705" s="10">
        <v>19.0</v>
      </c>
      <c r="I705" s="10">
        <v>19.0</v>
      </c>
      <c r="J705" s="10">
        <v>18.5</v>
      </c>
      <c r="K705" s="10">
        <v>18.5</v>
      </c>
      <c r="L705" s="22"/>
      <c r="M705" s="11">
        <f t="shared" si="1"/>
        <v>18.57142857</v>
      </c>
      <c r="N705" s="11">
        <f t="shared" si="2"/>
        <v>19</v>
      </c>
      <c r="O705" s="23" t="str">
        <f t="shared" si="3"/>
        <v>APROBADO</v>
      </c>
      <c r="P705" s="23" t="str">
        <f>IF(OR(D705="Académica",D705="Empresa"),(IF(M705&lt;Leyenda!$I$11,"ALTO",(IF(M705&lt;=Leyenda!$I$10,"MEDIO","BAJO")))),(IF(M705&lt;Leyenda!$J$11,"ALTO",(IF(M705&lt;=Leyenda!$J$10,"MEDIO","BAJO")))))</f>
        <v>BAJO</v>
      </c>
    </row>
    <row r="706">
      <c r="A706" s="8" t="s">
        <v>2363</v>
      </c>
      <c r="B706" s="9" t="s">
        <v>21</v>
      </c>
      <c r="C706" s="9" t="s">
        <v>305</v>
      </c>
      <c r="D706" s="9" t="s">
        <v>23</v>
      </c>
      <c r="E706" s="10">
        <v>18.0</v>
      </c>
      <c r="F706" s="10">
        <v>18.0</v>
      </c>
      <c r="G706" s="10">
        <v>14.0</v>
      </c>
      <c r="H706" s="10">
        <v>16.0</v>
      </c>
      <c r="I706" s="10">
        <v>18.0</v>
      </c>
      <c r="J706" s="10">
        <v>18.0</v>
      </c>
      <c r="K706" s="10">
        <v>18.0</v>
      </c>
      <c r="L706" s="22"/>
      <c r="M706" s="11">
        <f t="shared" si="1"/>
        <v>17.14285714</v>
      </c>
      <c r="N706" s="11">
        <f t="shared" si="2"/>
        <v>17</v>
      </c>
      <c r="O706" s="23" t="str">
        <f t="shared" si="3"/>
        <v>APROBADO</v>
      </c>
      <c r="P706" s="23" t="str">
        <f>IF(OR(D706="Académica",D706="Empresa"),(IF(M706&lt;Leyenda!$I$11,"ALTO",(IF(M706&lt;=Leyenda!$I$10,"MEDIO","BAJO")))),(IF(M706&lt;Leyenda!$J$11,"ALTO",(IF(M706&lt;=Leyenda!$J$10,"MEDIO","BAJO")))))</f>
        <v>BAJO</v>
      </c>
    </row>
    <row r="707">
      <c r="A707" s="8" t="s">
        <v>1859</v>
      </c>
      <c r="B707" s="9" t="s">
        <v>21</v>
      </c>
      <c r="C707" s="9" t="s">
        <v>305</v>
      </c>
      <c r="D707" s="9" t="s">
        <v>23</v>
      </c>
      <c r="E707" s="10">
        <v>18.7</v>
      </c>
      <c r="F707" s="10">
        <v>18.5</v>
      </c>
      <c r="G707" s="10">
        <v>18.0</v>
      </c>
      <c r="H707" s="10">
        <v>18.5</v>
      </c>
      <c r="I707" s="10">
        <v>18.5</v>
      </c>
      <c r="J707" s="10">
        <v>18.5</v>
      </c>
      <c r="K707" s="10">
        <v>18.5</v>
      </c>
      <c r="L707" s="22"/>
      <c r="M707" s="11">
        <f t="shared" si="1"/>
        <v>18.45714286</v>
      </c>
      <c r="N707" s="11">
        <f t="shared" si="2"/>
        <v>18</v>
      </c>
      <c r="O707" s="23" t="str">
        <f t="shared" si="3"/>
        <v>APROBADO</v>
      </c>
      <c r="P707" s="23" t="str">
        <f>IF(OR(D707="Académica",D707="Empresa"),(IF(M707&lt;Leyenda!$I$11,"ALTO",(IF(M707&lt;=Leyenda!$I$10,"MEDIO","BAJO")))),(IF(M707&lt;Leyenda!$J$11,"ALTO",(IF(M707&lt;=Leyenda!$J$10,"MEDIO","BAJO")))))</f>
        <v>BAJO</v>
      </c>
    </row>
    <row r="708">
      <c r="A708" s="8" t="s">
        <v>1861</v>
      </c>
      <c r="B708" s="9" t="s">
        <v>21</v>
      </c>
      <c r="C708" s="9" t="s">
        <v>305</v>
      </c>
      <c r="D708" s="9" t="s">
        <v>23</v>
      </c>
      <c r="E708" s="10">
        <v>18.0</v>
      </c>
      <c r="F708" s="10">
        <v>18.0</v>
      </c>
      <c r="G708" s="10">
        <v>16.0</v>
      </c>
      <c r="H708" s="10">
        <v>18.7</v>
      </c>
      <c r="I708" s="10">
        <v>18.0</v>
      </c>
      <c r="J708" s="10">
        <v>18.5</v>
      </c>
      <c r="K708" s="10">
        <v>18.5</v>
      </c>
      <c r="L708" s="22"/>
      <c r="M708" s="11">
        <f t="shared" si="1"/>
        <v>17.95714286</v>
      </c>
      <c r="N708" s="11">
        <f t="shared" si="2"/>
        <v>18</v>
      </c>
      <c r="O708" s="23" t="str">
        <f t="shared" si="3"/>
        <v>APROBADO</v>
      </c>
      <c r="P708" s="23" t="str">
        <f>IF(OR(D708="Académica",D708="Empresa"),(IF(M708&lt;Leyenda!$I$11,"ALTO",(IF(M708&lt;=Leyenda!$I$10,"MEDIO","BAJO")))),(IF(M708&lt;Leyenda!$J$11,"ALTO",(IF(M708&lt;=Leyenda!$J$10,"MEDIO","BAJO")))))</f>
        <v>BAJO</v>
      </c>
    </row>
    <row r="709">
      <c r="A709" s="8" t="s">
        <v>2524</v>
      </c>
      <c r="B709" s="9" t="s">
        <v>25</v>
      </c>
      <c r="C709" s="9" t="s">
        <v>305</v>
      </c>
      <c r="D709" s="9" t="s">
        <v>23</v>
      </c>
      <c r="E709" s="10">
        <v>15.3</v>
      </c>
      <c r="F709" s="10">
        <v>16.5</v>
      </c>
      <c r="G709" s="10">
        <v>18.0</v>
      </c>
      <c r="H709" s="10">
        <v>17.0</v>
      </c>
      <c r="I709" s="10">
        <v>17.0</v>
      </c>
      <c r="J709" s="10">
        <v>18.5</v>
      </c>
      <c r="K709" s="10">
        <v>18.5</v>
      </c>
      <c r="L709" s="22"/>
      <c r="M709" s="11">
        <f t="shared" si="1"/>
        <v>17.25714286</v>
      </c>
      <c r="N709" s="11">
        <f t="shared" si="2"/>
        <v>17</v>
      </c>
      <c r="O709" s="23" t="str">
        <f t="shared" si="3"/>
        <v>APROBADO</v>
      </c>
      <c r="P709" s="23" t="str">
        <f>IF(OR(D709="Académica",D709="Empresa"),(IF(M709&lt;Leyenda!$I$11,"ALTO",(IF(M709&lt;=Leyenda!$I$10,"MEDIO","BAJO")))),(IF(M709&lt;Leyenda!$J$11,"ALTO",(IF(M709&lt;=Leyenda!$J$10,"MEDIO","BAJO")))))</f>
        <v>BAJO</v>
      </c>
    </row>
    <row r="710">
      <c r="A710" s="8" t="s">
        <v>933</v>
      </c>
      <c r="B710" s="9" t="s">
        <v>25</v>
      </c>
      <c r="C710" s="9" t="s">
        <v>305</v>
      </c>
      <c r="D710" s="9" t="s">
        <v>23</v>
      </c>
      <c r="E710" s="10">
        <v>18.0</v>
      </c>
      <c r="F710" s="10">
        <v>16.0</v>
      </c>
      <c r="G710" s="10">
        <v>18.0</v>
      </c>
      <c r="H710" s="10">
        <v>14.5</v>
      </c>
      <c r="I710" s="10">
        <v>16.0</v>
      </c>
      <c r="J710" s="10">
        <v>14.5</v>
      </c>
      <c r="K710" s="10">
        <v>14.5</v>
      </c>
      <c r="L710" s="22"/>
      <c r="M710" s="11">
        <f t="shared" si="1"/>
        <v>15.92857143</v>
      </c>
      <c r="N710" s="11">
        <f t="shared" si="2"/>
        <v>16</v>
      </c>
      <c r="O710" s="23" t="str">
        <f t="shared" si="3"/>
        <v>APROBADO</v>
      </c>
      <c r="P710" s="23" t="str">
        <f>IF(OR(D710="Académica",D710="Empresa"),(IF(M710&lt;Leyenda!$I$11,"ALTO",(IF(M710&lt;=Leyenda!$I$10,"MEDIO","BAJO")))),(IF(M710&lt;Leyenda!$J$11,"ALTO",(IF(M710&lt;=Leyenda!$J$10,"MEDIO","BAJO")))))</f>
        <v>MEDIO</v>
      </c>
    </row>
    <row r="711">
      <c r="A711" s="8" t="s">
        <v>1079</v>
      </c>
      <c r="B711" s="9" t="s">
        <v>40</v>
      </c>
      <c r="C711" s="9" t="s">
        <v>194</v>
      </c>
      <c r="D711" s="9" t="s">
        <v>23</v>
      </c>
      <c r="E711" s="10">
        <v>18.7</v>
      </c>
      <c r="F711" s="10">
        <v>19.0</v>
      </c>
      <c r="G711" s="10">
        <v>19.5</v>
      </c>
      <c r="H711" s="10">
        <v>20.0</v>
      </c>
      <c r="I711" s="10">
        <v>20.0</v>
      </c>
      <c r="J711" s="10">
        <v>19.5</v>
      </c>
      <c r="K711" s="10">
        <v>19.5</v>
      </c>
      <c r="L711" s="22"/>
      <c r="M711" s="11">
        <f t="shared" si="1"/>
        <v>19.45714286</v>
      </c>
      <c r="N711" s="11">
        <f t="shared" si="2"/>
        <v>19</v>
      </c>
      <c r="O711" s="23" t="str">
        <f t="shared" si="3"/>
        <v>APROBADO</v>
      </c>
      <c r="P711" s="23" t="str">
        <f>IF(OR(D711="Académica",D711="Empresa"),(IF(M711&lt;Leyenda!$I$11,"ALTO",(IF(M711&lt;=Leyenda!$I$10,"MEDIO","BAJO")))),(IF(M711&lt;Leyenda!$J$11,"ALTO",(IF(M711&lt;=Leyenda!$J$10,"MEDIO","BAJO")))))</f>
        <v>BAJO</v>
      </c>
    </row>
    <row r="712">
      <c r="A712" s="8" t="s">
        <v>2525</v>
      </c>
      <c r="B712" s="9" t="s">
        <v>386</v>
      </c>
      <c r="C712" s="9" t="s">
        <v>194</v>
      </c>
      <c r="D712" s="9" t="s">
        <v>23</v>
      </c>
      <c r="E712" s="10">
        <v>18.8</v>
      </c>
      <c r="F712" s="10">
        <v>17.5</v>
      </c>
      <c r="G712" s="10">
        <v>17.5</v>
      </c>
      <c r="H712" s="10">
        <v>18.0</v>
      </c>
      <c r="I712" s="10">
        <v>18.3</v>
      </c>
      <c r="J712" s="10">
        <v>16.8</v>
      </c>
      <c r="K712" s="10">
        <v>16.8</v>
      </c>
      <c r="L712" s="22"/>
      <c r="M712" s="11">
        <f t="shared" si="1"/>
        <v>17.67142857</v>
      </c>
      <c r="N712" s="11">
        <f t="shared" si="2"/>
        <v>18</v>
      </c>
      <c r="O712" s="23" t="str">
        <f t="shared" si="3"/>
        <v>APROBADO</v>
      </c>
      <c r="P712" s="23" t="str">
        <f>IF(OR(D712="Académica",D712="Empresa"),(IF(M712&lt;Leyenda!$I$11,"ALTO",(IF(M712&lt;=Leyenda!$I$10,"MEDIO","BAJO")))),(IF(M712&lt;Leyenda!$J$11,"ALTO",(IF(M712&lt;=Leyenda!$J$10,"MEDIO","BAJO")))))</f>
        <v>BAJO</v>
      </c>
    </row>
    <row r="713">
      <c r="A713" s="8" t="s">
        <v>2182</v>
      </c>
      <c r="B713" s="9" t="s">
        <v>17</v>
      </c>
      <c r="C713" s="9" t="s">
        <v>194</v>
      </c>
      <c r="D713" s="9" t="s">
        <v>23</v>
      </c>
      <c r="E713" s="10">
        <v>17.3</v>
      </c>
      <c r="F713" s="10">
        <v>18.8</v>
      </c>
      <c r="G713" s="10">
        <v>17.5</v>
      </c>
      <c r="H713" s="10">
        <v>19.3</v>
      </c>
      <c r="I713" s="10">
        <v>19.8</v>
      </c>
      <c r="J713" s="10">
        <v>17.3</v>
      </c>
      <c r="K713" s="10">
        <v>17.3</v>
      </c>
      <c r="L713" s="22"/>
      <c r="M713" s="11">
        <f t="shared" si="1"/>
        <v>18.18571429</v>
      </c>
      <c r="N713" s="11">
        <f t="shared" si="2"/>
        <v>18</v>
      </c>
      <c r="O713" s="23" t="str">
        <f t="shared" si="3"/>
        <v>APROBADO</v>
      </c>
      <c r="P713" s="23" t="str">
        <f>IF(OR(D713="Académica",D713="Empresa"),(IF(M713&lt;Leyenda!$I$11,"ALTO",(IF(M713&lt;=Leyenda!$I$10,"MEDIO","BAJO")))),(IF(M713&lt;Leyenda!$J$11,"ALTO",(IF(M713&lt;=Leyenda!$J$10,"MEDIO","BAJO")))))</f>
        <v>BAJO</v>
      </c>
    </row>
    <row r="714">
      <c r="A714" s="8" t="s">
        <v>2207</v>
      </c>
      <c r="B714" s="9" t="s">
        <v>40</v>
      </c>
      <c r="C714" s="9" t="s">
        <v>194</v>
      </c>
      <c r="D714" s="9" t="s">
        <v>23</v>
      </c>
      <c r="E714" s="10">
        <v>18.7</v>
      </c>
      <c r="F714" s="10">
        <v>19.0</v>
      </c>
      <c r="G714" s="10">
        <v>19.5</v>
      </c>
      <c r="H714" s="10">
        <v>20.0</v>
      </c>
      <c r="I714" s="10">
        <v>20.0</v>
      </c>
      <c r="J714" s="10">
        <v>19.0</v>
      </c>
      <c r="K714" s="10">
        <v>19.0</v>
      </c>
      <c r="L714" s="22"/>
      <c r="M714" s="11">
        <f t="shared" si="1"/>
        <v>19.31428571</v>
      </c>
      <c r="N714" s="11">
        <f t="shared" si="2"/>
        <v>19</v>
      </c>
      <c r="O714" s="23" t="str">
        <f t="shared" si="3"/>
        <v>APROBADO</v>
      </c>
      <c r="P714" s="23" t="str">
        <f>IF(OR(D714="Académica",D714="Empresa"),(IF(M714&lt;Leyenda!$I$11,"ALTO",(IF(M714&lt;=Leyenda!$I$10,"MEDIO","BAJO")))),(IF(M714&lt;Leyenda!$J$11,"ALTO",(IF(M714&lt;=Leyenda!$J$10,"MEDIO","BAJO")))))</f>
        <v>BAJO</v>
      </c>
    </row>
    <row r="715">
      <c r="A715" s="8" t="s">
        <v>1769</v>
      </c>
      <c r="B715" s="9" t="s">
        <v>21</v>
      </c>
      <c r="C715" s="9" t="s">
        <v>194</v>
      </c>
      <c r="D715" s="9" t="s">
        <v>23</v>
      </c>
      <c r="E715" s="10">
        <v>18.0</v>
      </c>
      <c r="F715" s="10">
        <v>14.0</v>
      </c>
      <c r="G715" s="10">
        <v>18.0</v>
      </c>
      <c r="H715" s="10">
        <v>16.0</v>
      </c>
      <c r="I715" s="10">
        <v>14.0</v>
      </c>
      <c r="J715" s="10">
        <v>18.0</v>
      </c>
      <c r="K715" s="10">
        <v>18.0</v>
      </c>
      <c r="L715" s="22"/>
      <c r="M715" s="11">
        <f t="shared" si="1"/>
        <v>16.57142857</v>
      </c>
      <c r="N715" s="11">
        <f t="shared" si="2"/>
        <v>17</v>
      </c>
      <c r="O715" s="23" t="str">
        <f t="shared" si="3"/>
        <v>APROBADO</v>
      </c>
      <c r="P715" s="23" t="str">
        <f>IF(OR(D715="Académica",D715="Empresa"),(IF(M715&lt;Leyenda!$I$11,"ALTO",(IF(M715&lt;=Leyenda!$I$10,"MEDIO","BAJO")))),(IF(M715&lt;Leyenda!$J$11,"ALTO",(IF(M715&lt;=Leyenda!$J$10,"MEDIO","BAJO")))))</f>
        <v>BAJO</v>
      </c>
    </row>
    <row r="716">
      <c r="A716" s="8" t="s">
        <v>1339</v>
      </c>
      <c r="B716" s="9" t="s">
        <v>25</v>
      </c>
      <c r="C716" s="9" t="s">
        <v>194</v>
      </c>
      <c r="D716" s="9" t="s">
        <v>23</v>
      </c>
      <c r="E716" s="10">
        <v>18.0</v>
      </c>
      <c r="F716" s="10">
        <v>20.0</v>
      </c>
      <c r="G716" s="10">
        <v>18.5</v>
      </c>
      <c r="H716" s="10">
        <v>18.0</v>
      </c>
      <c r="I716" s="10">
        <v>19.0</v>
      </c>
      <c r="J716" s="10">
        <v>19.5</v>
      </c>
      <c r="K716" s="10">
        <v>19.5</v>
      </c>
      <c r="L716" s="22"/>
      <c r="M716" s="11">
        <f t="shared" si="1"/>
        <v>18.92857143</v>
      </c>
      <c r="N716" s="11">
        <f t="shared" si="2"/>
        <v>19</v>
      </c>
      <c r="O716" s="23" t="str">
        <f t="shared" si="3"/>
        <v>APROBADO</v>
      </c>
      <c r="P716" s="23" t="str">
        <f>IF(OR(D716="Académica",D716="Empresa"),(IF(M716&lt;Leyenda!$I$11,"ALTO",(IF(M716&lt;=Leyenda!$I$10,"MEDIO","BAJO")))),(IF(M716&lt;Leyenda!$J$11,"ALTO",(IF(M716&lt;=Leyenda!$J$10,"MEDIO","BAJO")))))</f>
        <v>BAJO</v>
      </c>
    </row>
    <row r="717">
      <c r="A717" s="8" t="s">
        <v>1976</v>
      </c>
      <c r="B717" s="9" t="s">
        <v>40</v>
      </c>
      <c r="C717" s="9" t="s">
        <v>194</v>
      </c>
      <c r="D717" s="9" t="s">
        <v>23</v>
      </c>
      <c r="E717" s="10">
        <v>18.7</v>
      </c>
      <c r="F717" s="10">
        <v>19.0</v>
      </c>
      <c r="G717" s="10">
        <v>19.0</v>
      </c>
      <c r="H717" s="10">
        <v>20.0</v>
      </c>
      <c r="I717" s="10">
        <v>19.5</v>
      </c>
      <c r="J717" s="10">
        <v>18.5</v>
      </c>
      <c r="K717" s="10">
        <v>18.5</v>
      </c>
      <c r="L717" s="22"/>
      <c r="M717" s="11">
        <f t="shared" si="1"/>
        <v>19.02857143</v>
      </c>
      <c r="N717" s="11">
        <f t="shared" si="2"/>
        <v>19</v>
      </c>
      <c r="O717" s="23" t="str">
        <f t="shared" si="3"/>
        <v>APROBADO</v>
      </c>
      <c r="P717" s="23" t="str">
        <f>IF(OR(D717="Académica",D717="Empresa"),(IF(M717&lt;Leyenda!$I$11,"ALTO",(IF(M717&lt;=Leyenda!$I$10,"MEDIO","BAJO")))),(IF(M717&lt;Leyenda!$J$11,"ALTO",(IF(M717&lt;=Leyenda!$J$10,"MEDIO","BAJO")))))</f>
        <v>BAJO</v>
      </c>
    </row>
    <row r="718">
      <c r="A718" s="8" t="s">
        <v>2907</v>
      </c>
      <c r="B718" s="9" t="s">
        <v>601</v>
      </c>
      <c r="C718" s="9" t="s">
        <v>194</v>
      </c>
      <c r="D718" s="9" t="s">
        <v>23</v>
      </c>
      <c r="E718" s="10">
        <v>17.8</v>
      </c>
      <c r="F718" s="10">
        <v>18.0</v>
      </c>
      <c r="G718" s="10">
        <v>15.8</v>
      </c>
      <c r="H718" s="10">
        <v>18.3</v>
      </c>
      <c r="I718" s="10">
        <v>19.5</v>
      </c>
      <c r="J718" s="10">
        <v>16.3</v>
      </c>
      <c r="K718" s="10">
        <v>16.3</v>
      </c>
      <c r="L718" s="22"/>
      <c r="M718" s="11">
        <f t="shared" si="1"/>
        <v>17.42857143</v>
      </c>
      <c r="N718" s="11">
        <f t="shared" si="2"/>
        <v>17</v>
      </c>
      <c r="O718" s="23" t="str">
        <f t="shared" si="3"/>
        <v>APROBADO</v>
      </c>
      <c r="P718" s="23" t="str">
        <f>IF(OR(D718="Académica",D718="Empresa"),(IF(M718&lt;Leyenda!$I$11,"ALTO",(IF(M718&lt;=Leyenda!$I$10,"MEDIO","BAJO")))),(IF(M718&lt;Leyenda!$J$11,"ALTO",(IF(M718&lt;=Leyenda!$J$10,"MEDIO","BAJO")))))</f>
        <v>BAJO</v>
      </c>
    </row>
    <row r="719">
      <c r="A719" s="8" t="s">
        <v>2908</v>
      </c>
      <c r="B719" s="9" t="s">
        <v>40</v>
      </c>
      <c r="C719" s="9" t="s">
        <v>194</v>
      </c>
      <c r="D719" s="9" t="s">
        <v>23</v>
      </c>
      <c r="E719" s="10">
        <v>15.3</v>
      </c>
      <c r="F719" s="10">
        <v>18.0</v>
      </c>
      <c r="G719" s="10">
        <v>18.0</v>
      </c>
      <c r="H719" s="10">
        <v>18.0</v>
      </c>
      <c r="I719" s="10">
        <v>18.0</v>
      </c>
      <c r="J719" s="10">
        <v>12.8</v>
      </c>
      <c r="K719" s="10">
        <v>12.8</v>
      </c>
      <c r="L719" s="22"/>
      <c r="M719" s="11">
        <f t="shared" si="1"/>
        <v>16.12857143</v>
      </c>
      <c r="N719" s="11">
        <f t="shared" si="2"/>
        <v>16</v>
      </c>
      <c r="O719" s="23" t="str">
        <f t="shared" si="3"/>
        <v>APROBADO</v>
      </c>
      <c r="P719" s="23" t="str">
        <f>IF(OR(D719="Académica",D719="Empresa"),(IF(M719&lt;Leyenda!$I$11,"ALTO",(IF(M719&lt;=Leyenda!$I$10,"MEDIO","BAJO")))),(IF(M719&lt;Leyenda!$J$11,"ALTO",(IF(M719&lt;=Leyenda!$J$10,"MEDIO","BAJO")))))</f>
        <v>MEDIO</v>
      </c>
    </row>
    <row r="720">
      <c r="A720" s="8" t="s">
        <v>1076</v>
      </c>
      <c r="B720" s="9" t="s">
        <v>28</v>
      </c>
      <c r="C720" s="9" t="s">
        <v>194</v>
      </c>
      <c r="D720" s="9" t="s">
        <v>23</v>
      </c>
      <c r="E720" s="10">
        <v>18.7</v>
      </c>
      <c r="F720" s="10">
        <v>16.0</v>
      </c>
      <c r="G720" s="10">
        <v>19.5</v>
      </c>
      <c r="H720" s="10">
        <v>18.5</v>
      </c>
      <c r="I720" s="10">
        <v>17.5</v>
      </c>
      <c r="J720" s="10">
        <v>19.5</v>
      </c>
      <c r="K720" s="10">
        <v>19.5</v>
      </c>
      <c r="L720" s="22"/>
      <c r="M720" s="11">
        <f t="shared" si="1"/>
        <v>18.45714286</v>
      </c>
      <c r="N720" s="11">
        <f t="shared" si="2"/>
        <v>18</v>
      </c>
      <c r="O720" s="23" t="str">
        <f t="shared" si="3"/>
        <v>APROBADO</v>
      </c>
      <c r="P720" s="23" t="str">
        <f>IF(OR(D720="Académica",D720="Empresa"),(IF(M720&lt;Leyenda!$I$11,"ALTO",(IF(M720&lt;=Leyenda!$I$10,"MEDIO","BAJO")))),(IF(M720&lt;Leyenda!$J$11,"ALTO",(IF(M720&lt;=Leyenda!$J$10,"MEDIO","BAJO")))))</f>
        <v>BAJO</v>
      </c>
    </row>
    <row r="721">
      <c r="A721" s="8" t="s">
        <v>1075</v>
      </c>
      <c r="B721" s="9" t="s">
        <v>28</v>
      </c>
      <c r="C721" s="9" t="s">
        <v>194</v>
      </c>
      <c r="D721" s="9" t="s">
        <v>23</v>
      </c>
      <c r="E721" s="10">
        <v>18.0</v>
      </c>
      <c r="F721" s="10">
        <v>14.0</v>
      </c>
      <c r="G721" s="10">
        <v>14.0</v>
      </c>
      <c r="H721" s="10">
        <v>16.0</v>
      </c>
      <c r="I721" s="10">
        <v>14.0</v>
      </c>
      <c r="J721" s="10">
        <v>18.5</v>
      </c>
      <c r="K721" s="10">
        <v>18.5</v>
      </c>
      <c r="L721" s="22"/>
      <c r="M721" s="11">
        <f t="shared" si="1"/>
        <v>16.14285714</v>
      </c>
      <c r="N721" s="11">
        <f t="shared" si="2"/>
        <v>16</v>
      </c>
      <c r="O721" s="23" t="str">
        <f t="shared" si="3"/>
        <v>APROBADO</v>
      </c>
      <c r="P721" s="23" t="str">
        <f>IF(OR(D721="Académica",D721="Empresa"),(IF(M721&lt;Leyenda!$I$11,"ALTO",(IF(M721&lt;=Leyenda!$I$10,"MEDIO","BAJO")))),(IF(M721&lt;Leyenda!$J$11,"ALTO",(IF(M721&lt;=Leyenda!$J$10,"MEDIO","BAJO")))))</f>
        <v>MEDIO</v>
      </c>
    </row>
    <row r="722">
      <c r="A722" s="8" t="s">
        <v>2526</v>
      </c>
      <c r="B722" s="9" t="s">
        <v>386</v>
      </c>
      <c r="C722" s="9" t="s">
        <v>194</v>
      </c>
      <c r="D722" s="9" t="s">
        <v>23</v>
      </c>
      <c r="E722" s="10">
        <v>19.0</v>
      </c>
      <c r="F722" s="10">
        <v>19.8</v>
      </c>
      <c r="G722" s="10">
        <v>19.3</v>
      </c>
      <c r="H722" s="10">
        <v>19.0</v>
      </c>
      <c r="I722" s="10">
        <v>19.3</v>
      </c>
      <c r="J722" s="10">
        <v>15.8</v>
      </c>
      <c r="K722" s="10">
        <v>15.8</v>
      </c>
      <c r="L722" s="22"/>
      <c r="M722" s="11">
        <f t="shared" si="1"/>
        <v>18.28571429</v>
      </c>
      <c r="N722" s="11">
        <f t="shared" si="2"/>
        <v>18</v>
      </c>
      <c r="O722" s="23" t="str">
        <f t="shared" si="3"/>
        <v>APROBADO</v>
      </c>
      <c r="P722" s="23" t="str">
        <f>IF(OR(D722="Académica",D722="Empresa"),(IF(M722&lt;Leyenda!$I$11,"ALTO",(IF(M722&lt;=Leyenda!$I$10,"MEDIO","BAJO")))),(IF(M722&lt;Leyenda!$J$11,"ALTO",(IF(M722&lt;=Leyenda!$J$10,"MEDIO","BAJO")))))</f>
        <v>BAJO</v>
      </c>
    </row>
    <row r="723">
      <c r="A723" s="8" t="s">
        <v>1912</v>
      </c>
      <c r="B723" s="9" t="s">
        <v>21</v>
      </c>
      <c r="C723" s="9" t="s">
        <v>194</v>
      </c>
      <c r="D723" s="9" t="s">
        <v>23</v>
      </c>
      <c r="E723" s="10">
        <v>18.0</v>
      </c>
      <c r="F723" s="10">
        <v>19.0</v>
      </c>
      <c r="G723" s="10">
        <v>18.5</v>
      </c>
      <c r="H723" s="10">
        <v>19.5</v>
      </c>
      <c r="I723" s="10">
        <v>18.0</v>
      </c>
      <c r="J723" s="10">
        <v>19.0</v>
      </c>
      <c r="K723" s="10">
        <v>19.0</v>
      </c>
      <c r="L723" s="22"/>
      <c r="M723" s="11">
        <f t="shared" si="1"/>
        <v>18.71428571</v>
      </c>
      <c r="N723" s="11">
        <f t="shared" si="2"/>
        <v>19</v>
      </c>
      <c r="O723" s="23" t="str">
        <f t="shared" si="3"/>
        <v>APROBADO</v>
      </c>
      <c r="P723" s="23" t="str">
        <f>IF(OR(D723="Académica",D723="Empresa"),(IF(M723&lt;Leyenda!$I$11,"ALTO",(IF(M723&lt;=Leyenda!$I$10,"MEDIO","BAJO")))),(IF(M723&lt;Leyenda!$J$11,"ALTO",(IF(M723&lt;=Leyenda!$J$10,"MEDIO","BAJO")))))</f>
        <v>BAJO</v>
      </c>
    </row>
    <row r="724">
      <c r="A724" s="8" t="s">
        <v>795</v>
      </c>
      <c r="B724" s="9" t="s">
        <v>50</v>
      </c>
      <c r="C724" s="9" t="s">
        <v>194</v>
      </c>
      <c r="D724" s="9" t="s">
        <v>23</v>
      </c>
      <c r="E724" s="10">
        <v>18.0</v>
      </c>
      <c r="F724" s="10">
        <v>18.5</v>
      </c>
      <c r="G724" s="10">
        <v>18.5</v>
      </c>
      <c r="H724" s="10">
        <v>18.0</v>
      </c>
      <c r="I724" s="10">
        <v>19.0</v>
      </c>
      <c r="J724" s="10">
        <v>19.5</v>
      </c>
      <c r="K724" s="10">
        <v>19.5</v>
      </c>
      <c r="L724" s="22"/>
      <c r="M724" s="11">
        <f t="shared" si="1"/>
        <v>18.71428571</v>
      </c>
      <c r="N724" s="11">
        <f t="shared" si="2"/>
        <v>19</v>
      </c>
      <c r="O724" s="23" t="str">
        <f t="shared" si="3"/>
        <v>APROBADO</v>
      </c>
      <c r="P724" s="23" t="str">
        <f>IF(OR(D724="Académica",D724="Empresa"),(IF(M724&lt;Leyenda!$I$11,"ALTO",(IF(M724&lt;=Leyenda!$I$10,"MEDIO","BAJO")))),(IF(M724&lt;Leyenda!$J$11,"ALTO",(IF(M724&lt;=Leyenda!$J$10,"MEDIO","BAJO")))))</f>
        <v>BAJO</v>
      </c>
    </row>
    <row r="725">
      <c r="A725" s="8" t="s">
        <v>2527</v>
      </c>
      <c r="B725" s="9" t="s">
        <v>386</v>
      </c>
      <c r="C725" s="9" t="s">
        <v>194</v>
      </c>
      <c r="D725" s="9" t="s">
        <v>23</v>
      </c>
      <c r="E725" s="10">
        <v>17.5</v>
      </c>
      <c r="F725" s="10">
        <v>14.5</v>
      </c>
      <c r="G725" s="10">
        <v>14.8</v>
      </c>
      <c r="H725" s="10">
        <v>15.5</v>
      </c>
      <c r="I725" s="10">
        <v>14.5</v>
      </c>
      <c r="J725" s="10">
        <v>14.3</v>
      </c>
      <c r="K725" s="10">
        <v>14.3</v>
      </c>
      <c r="L725" s="22"/>
      <c r="M725" s="11">
        <f t="shared" si="1"/>
        <v>15.05714286</v>
      </c>
      <c r="N725" s="11">
        <f t="shared" si="2"/>
        <v>15</v>
      </c>
      <c r="O725" s="23" t="str">
        <f t="shared" si="3"/>
        <v>APROBADO</v>
      </c>
      <c r="P725" s="23" t="str">
        <f>IF(OR(D725="Académica",D725="Empresa"),(IF(M725&lt;Leyenda!$I$11,"ALTO",(IF(M725&lt;=Leyenda!$I$10,"MEDIO","BAJO")))),(IF(M725&lt;Leyenda!$J$11,"ALTO",(IF(M725&lt;=Leyenda!$J$10,"MEDIO","BAJO")))))</f>
        <v>MEDIO</v>
      </c>
    </row>
    <row r="726">
      <c r="A726" s="8" t="s">
        <v>1690</v>
      </c>
      <c r="B726" s="9" t="s">
        <v>25</v>
      </c>
      <c r="C726" s="9" t="s">
        <v>194</v>
      </c>
      <c r="D726" s="9" t="s">
        <v>23</v>
      </c>
      <c r="E726" s="10">
        <v>18.0</v>
      </c>
      <c r="F726" s="10">
        <v>18.5</v>
      </c>
      <c r="G726" s="10">
        <v>18.0</v>
      </c>
      <c r="H726" s="10">
        <v>18.0</v>
      </c>
      <c r="I726" s="10">
        <v>19.0</v>
      </c>
      <c r="J726" s="10">
        <v>19.5</v>
      </c>
      <c r="K726" s="10">
        <v>19.5</v>
      </c>
      <c r="L726" s="22"/>
      <c r="M726" s="11">
        <f t="shared" si="1"/>
        <v>18.64285714</v>
      </c>
      <c r="N726" s="11">
        <f t="shared" si="2"/>
        <v>19</v>
      </c>
      <c r="O726" s="23" t="str">
        <f t="shared" si="3"/>
        <v>APROBADO</v>
      </c>
      <c r="P726" s="23" t="str">
        <f>IF(OR(D726="Académica",D726="Empresa"),(IF(M726&lt;Leyenda!$I$11,"ALTO",(IF(M726&lt;=Leyenda!$I$10,"MEDIO","BAJO")))),(IF(M726&lt;Leyenda!$J$11,"ALTO",(IF(M726&lt;=Leyenda!$J$10,"MEDIO","BAJO")))))</f>
        <v>BAJO</v>
      </c>
    </row>
    <row r="727">
      <c r="A727" s="8" t="s">
        <v>1346</v>
      </c>
      <c r="B727" s="9" t="s">
        <v>40</v>
      </c>
      <c r="C727" s="9" t="s">
        <v>194</v>
      </c>
      <c r="D727" s="9" t="s">
        <v>23</v>
      </c>
      <c r="E727" s="10">
        <v>18.0</v>
      </c>
      <c r="F727" s="10">
        <v>18.0</v>
      </c>
      <c r="G727" s="10">
        <v>18.0</v>
      </c>
      <c r="H727" s="10">
        <v>18.5</v>
      </c>
      <c r="I727" s="10">
        <v>18.5</v>
      </c>
      <c r="J727" s="10">
        <v>16.5</v>
      </c>
      <c r="K727" s="10">
        <v>16.5</v>
      </c>
      <c r="L727" s="22"/>
      <c r="M727" s="11">
        <f t="shared" si="1"/>
        <v>17.71428571</v>
      </c>
      <c r="N727" s="11">
        <f t="shared" si="2"/>
        <v>18</v>
      </c>
      <c r="O727" s="23" t="str">
        <f t="shared" si="3"/>
        <v>APROBADO</v>
      </c>
      <c r="P727" s="23" t="str">
        <f>IF(OR(D727="Académica",D727="Empresa"),(IF(M727&lt;Leyenda!$I$11,"ALTO",(IF(M727&lt;=Leyenda!$I$10,"MEDIO","BAJO")))),(IF(M727&lt;Leyenda!$J$11,"ALTO",(IF(M727&lt;=Leyenda!$J$10,"MEDIO","BAJO")))))</f>
        <v>BAJO</v>
      </c>
    </row>
    <row r="728">
      <c r="A728" s="8" t="s">
        <v>1070</v>
      </c>
      <c r="B728" s="9" t="s">
        <v>28</v>
      </c>
      <c r="C728" s="9" t="s">
        <v>194</v>
      </c>
      <c r="D728" s="9" t="s">
        <v>23</v>
      </c>
      <c r="E728" s="10">
        <v>18.7</v>
      </c>
      <c r="F728" s="10">
        <v>19.0</v>
      </c>
      <c r="G728" s="10">
        <v>18.5</v>
      </c>
      <c r="H728" s="10">
        <v>19.5</v>
      </c>
      <c r="I728" s="10">
        <v>19.5</v>
      </c>
      <c r="J728" s="10">
        <v>19.5</v>
      </c>
      <c r="K728" s="10">
        <v>19.5</v>
      </c>
      <c r="L728" s="22"/>
      <c r="M728" s="11">
        <f t="shared" si="1"/>
        <v>19.17142857</v>
      </c>
      <c r="N728" s="11">
        <f t="shared" si="2"/>
        <v>19</v>
      </c>
      <c r="O728" s="23" t="str">
        <f t="shared" si="3"/>
        <v>APROBADO</v>
      </c>
      <c r="P728" s="23" t="str">
        <f>IF(OR(D728="Académica",D728="Empresa"),(IF(M728&lt;Leyenda!$I$11,"ALTO",(IF(M728&lt;=Leyenda!$I$10,"MEDIO","BAJO")))),(IF(M728&lt;Leyenda!$J$11,"ALTO",(IF(M728&lt;=Leyenda!$J$10,"MEDIO","BAJO")))))</f>
        <v>BAJO</v>
      </c>
    </row>
    <row r="729">
      <c r="A729" s="8" t="s">
        <v>1067</v>
      </c>
      <c r="B729" s="9" t="s">
        <v>21</v>
      </c>
      <c r="C729" s="9" t="s">
        <v>194</v>
      </c>
      <c r="D729" s="9" t="s">
        <v>23</v>
      </c>
      <c r="E729" s="10">
        <v>19.3</v>
      </c>
      <c r="F729" s="10">
        <v>19.5</v>
      </c>
      <c r="G729" s="10">
        <v>19.5</v>
      </c>
      <c r="H729" s="10">
        <v>19.5</v>
      </c>
      <c r="I729" s="10">
        <v>18.5</v>
      </c>
      <c r="J729" s="10">
        <v>19.5</v>
      </c>
      <c r="K729" s="10">
        <v>19.5</v>
      </c>
      <c r="L729" s="22"/>
      <c r="M729" s="11">
        <f t="shared" si="1"/>
        <v>19.32857143</v>
      </c>
      <c r="N729" s="11">
        <f t="shared" si="2"/>
        <v>19</v>
      </c>
      <c r="O729" s="23" t="str">
        <f t="shared" si="3"/>
        <v>APROBADO</v>
      </c>
      <c r="P729" s="23" t="str">
        <f>IF(OR(D729="Académica",D729="Empresa"),(IF(M729&lt;Leyenda!$I$11,"ALTO",(IF(M729&lt;=Leyenda!$I$10,"MEDIO","BAJO")))),(IF(M729&lt;Leyenda!$J$11,"ALTO",(IF(M729&lt;=Leyenda!$J$10,"MEDIO","BAJO")))))</f>
        <v>BAJO</v>
      </c>
    </row>
    <row r="730">
      <c r="A730" s="8" t="s">
        <v>1073</v>
      </c>
      <c r="B730" s="9" t="s">
        <v>40</v>
      </c>
      <c r="C730" s="9" t="s">
        <v>194</v>
      </c>
      <c r="D730" s="9" t="s">
        <v>23</v>
      </c>
      <c r="E730" s="10">
        <v>18.7</v>
      </c>
      <c r="F730" s="10">
        <v>18.5</v>
      </c>
      <c r="G730" s="10">
        <v>18.0</v>
      </c>
      <c r="H730" s="10">
        <v>18.5</v>
      </c>
      <c r="I730" s="10">
        <v>18.5</v>
      </c>
      <c r="J730" s="10">
        <v>18.5</v>
      </c>
      <c r="K730" s="10">
        <v>18.5</v>
      </c>
      <c r="L730" s="22"/>
      <c r="M730" s="11">
        <f t="shared" si="1"/>
        <v>18.45714286</v>
      </c>
      <c r="N730" s="11">
        <f t="shared" si="2"/>
        <v>18</v>
      </c>
      <c r="O730" s="23" t="str">
        <f t="shared" si="3"/>
        <v>APROBADO</v>
      </c>
      <c r="P730" s="23" t="str">
        <f>IF(OR(D730="Académica",D730="Empresa"),(IF(M730&lt;Leyenda!$I$11,"ALTO",(IF(M730&lt;=Leyenda!$I$10,"MEDIO","BAJO")))),(IF(M730&lt;Leyenda!$J$11,"ALTO",(IF(M730&lt;=Leyenda!$J$10,"MEDIO","BAJO")))))</f>
        <v>BAJO</v>
      </c>
    </row>
    <row r="731">
      <c r="A731" s="8" t="s">
        <v>2123</v>
      </c>
      <c r="B731" s="9" t="s">
        <v>21</v>
      </c>
      <c r="C731" s="9" t="s">
        <v>194</v>
      </c>
      <c r="D731" s="9" t="s">
        <v>2727</v>
      </c>
      <c r="E731" s="10">
        <v>18.0</v>
      </c>
      <c r="F731" s="10">
        <v>18.0</v>
      </c>
      <c r="G731" s="10">
        <v>18.0</v>
      </c>
      <c r="H731" s="10">
        <v>16.5</v>
      </c>
      <c r="I731" s="10">
        <v>18.5</v>
      </c>
      <c r="J731" s="10">
        <v>19.5</v>
      </c>
      <c r="K731" s="10">
        <v>19.5</v>
      </c>
      <c r="L731" s="22"/>
      <c r="M731" s="11">
        <f t="shared" si="1"/>
        <v>18.28571429</v>
      </c>
      <c r="N731" s="11">
        <f t="shared" si="2"/>
        <v>18</v>
      </c>
      <c r="O731" s="23" t="str">
        <f t="shared" si="3"/>
        <v>APROBADO</v>
      </c>
      <c r="P731" s="23" t="str">
        <f>IF(OR(D731="Académica",D731="Empresa"),(IF(M731&lt;Leyenda!$I$11,"ALTO",(IF(M731&lt;=Leyenda!$I$10,"MEDIO","BAJO")))),(IF(M731&lt;Leyenda!$J$11,"ALTO",(IF(M731&lt;=Leyenda!$J$10,"MEDIO","BAJO")))))</f>
        <v>BAJO</v>
      </c>
    </row>
    <row r="732">
      <c r="A732" s="8" t="s">
        <v>2528</v>
      </c>
      <c r="B732" s="9" t="s">
        <v>28</v>
      </c>
      <c r="C732" s="9" t="s">
        <v>46</v>
      </c>
      <c r="D732" s="9" t="s">
        <v>23</v>
      </c>
      <c r="E732" s="10">
        <v>12.7</v>
      </c>
      <c r="F732" s="10">
        <v>7.5</v>
      </c>
      <c r="G732" s="10">
        <v>12.8</v>
      </c>
      <c r="H732" s="10">
        <v>8.8</v>
      </c>
      <c r="I732" s="10">
        <v>12.0</v>
      </c>
      <c r="J732" s="10">
        <v>12.0</v>
      </c>
      <c r="K732" s="10">
        <v>12.0</v>
      </c>
      <c r="L732" s="22"/>
      <c r="M732" s="11">
        <f t="shared" si="1"/>
        <v>11.11428571</v>
      </c>
      <c r="N732" s="11">
        <f t="shared" si="2"/>
        <v>11</v>
      </c>
      <c r="O732" s="23" t="str">
        <f t="shared" si="3"/>
        <v>DESAPROBADO</v>
      </c>
      <c r="P732" s="23" t="str">
        <f>IF(OR(D732="Académica",D732="Empresa"),(IF(M732&lt;Leyenda!$I$11,"ALTO",(IF(M732&lt;=Leyenda!$I$10,"MEDIO","BAJO")))),(IF(M732&lt;Leyenda!$J$11,"ALTO",(IF(M732&lt;=Leyenda!$J$10,"MEDIO","BAJO")))))</f>
        <v>ALTO</v>
      </c>
    </row>
    <row r="733">
      <c r="A733" s="8" t="s">
        <v>2150</v>
      </c>
      <c r="B733" s="9" t="s">
        <v>17</v>
      </c>
      <c r="C733" s="9" t="s">
        <v>46</v>
      </c>
      <c r="D733" s="9" t="s">
        <v>23</v>
      </c>
      <c r="E733" s="10">
        <v>18.8</v>
      </c>
      <c r="F733" s="10">
        <v>15.5</v>
      </c>
      <c r="G733" s="10">
        <v>17.0</v>
      </c>
      <c r="H733" s="10">
        <v>16.5</v>
      </c>
      <c r="I733" s="10">
        <v>16.0</v>
      </c>
      <c r="J733" s="10">
        <v>16.8</v>
      </c>
      <c r="K733" s="10">
        <v>16.8</v>
      </c>
      <c r="L733" s="22"/>
      <c r="M733" s="11">
        <f t="shared" si="1"/>
        <v>16.77142857</v>
      </c>
      <c r="N733" s="11">
        <f t="shared" si="2"/>
        <v>17</v>
      </c>
      <c r="O733" s="23" t="str">
        <f t="shared" si="3"/>
        <v>APROBADO</v>
      </c>
      <c r="P733" s="23" t="str">
        <f>IF(OR(D733="Académica",D733="Empresa"),(IF(M733&lt;Leyenda!$I$11,"ALTO",(IF(M733&lt;=Leyenda!$I$10,"MEDIO","BAJO")))),(IF(M733&lt;Leyenda!$J$11,"ALTO",(IF(M733&lt;=Leyenda!$J$10,"MEDIO","BAJO")))))</f>
        <v>BAJO</v>
      </c>
    </row>
    <row r="734">
      <c r="A734" s="8" t="s">
        <v>2529</v>
      </c>
      <c r="B734" s="9" t="s">
        <v>386</v>
      </c>
      <c r="C734" s="9" t="s">
        <v>46</v>
      </c>
      <c r="D734" s="9" t="s">
        <v>23</v>
      </c>
      <c r="E734" s="10">
        <v>16.3</v>
      </c>
      <c r="F734" s="10">
        <v>17.3</v>
      </c>
      <c r="G734" s="10">
        <v>15.5</v>
      </c>
      <c r="H734" s="10">
        <v>18.0</v>
      </c>
      <c r="I734" s="10">
        <v>18.0</v>
      </c>
      <c r="J734" s="10">
        <v>13.8</v>
      </c>
      <c r="K734" s="10">
        <v>13.8</v>
      </c>
      <c r="L734" s="22"/>
      <c r="M734" s="11">
        <f t="shared" si="1"/>
        <v>16.1</v>
      </c>
      <c r="N734" s="11">
        <f t="shared" si="2"/>
        <v>16</v>
      </c>
      <c r="O734" s="23" t="str">
        <f t="shared" si="3"/>
        <v>APROBADO</v>
      </c>
      <c r="P734" s="23" t="str">
        <f>IF(OR(D734="Académica",D734="Empresa"),(IF(M734&lt;Leyenda!$I$11,"ALTO",(IF(M734&lt;=Leyenda!$I$10,"MEDIO","BAJO")))),(IF(M734&lt;Leyenda!$J$11,"ALTO",(IF(M734&lt;=Leyenda!$J$10,"MEDIO","BAJO")))))</f>
        <v>MEDIO</v>
      </c>
    </row>
    <row r="735">
      <c r="A735" s="8" t="s">
        <v>2909</v>
      </c>
      <c r="B735" s="9" t="s">
        <v>601</v>
      </c>
      <c r="C735" s="9" t="s">
        <v>46</v>
      </c>
      <c r="D735" s="9" t="s">
        <v>23</v>
      </c>
      <c r="E735" s="10">
        <v>19.8</v>
      </c>
      <c r="F735" s="10">
        <v>17.5</v>
      </c>
      <c r="G735" s="10">
        <v>17.0</v>
      </c>
      <c r="H735" s="10">
        <v>19.3</v>
      </c>
      <c r="I735" s="10">
        <v>18.0</v>
      </c>
      <c r="J735" s="10">
        <v>19.5</v>
      </c>
      <c r="K735" s="10">
        <v>19.5</v>
      </c>
      <c r="L735" s="22"/>
      <c r="M735" s="11">
        <f t="shared" si="1"/>
        <v>18.65714286</v>
      </c>
      <c r="N735" s="11">
        <f t="shared" si="2"/>
        <v>19</v>
      </c>
      <c r="O735" s="23" t="str">
        <f t="shared" si="3"/>
        <v>APROBADO</v>
      </c>
      <c r="P735" s="23" t="str">
        <f>IF(OR(D735="Académica",D735="Empresa"),(IF(M735&lt;Leyenda!$I$11,"ALTO",(IF(M735&lt;=Leyenda!$I$10,"MEDIO","BAJO")))),(IF(M735&lt;Leyenda!$J$11,"ALTO",(IF(M735&lt;=Leyenda!$J$10,"MEDIO","BAJO")))))</f>
        <v>BAJO</v>
      </c>
    </row>
    <row r="736">
      <c r="A736" s="8" t="s">
        <v>2200</v>
      </c>
      <c r="B736" s="9" t="s">
        <v>50</v>
      </c>
      <c r="C736" s="9" t="s">
        <v>46</v>
      </c>
      <c r="D736" s="9" t="s">
        <v>23</v>
      </c>
      <c r="E736" s="10">
        <v>18.7</v>
      </c>
      <c r="F736" s="10">
        <v>18.0</v>
      </c>
      <c r="G736" s="10">
        <v>19.5</v>
      </c>
      <c r="H736" s="10">
        <v>18.0</v>
      </c>
      <c r="I736" s="10">
        <v>18.0</v>
      </c>
      <c r="J736" s="10">
        <v>18.5</v>
      </c>
      <c r="K736" s="10">
        <v>18.5</v>
      </c>
      <c r="L736" s="22"/>
      <c r="M736" s="11">
        <f t="shared" si="1"/>
        <v>18.45714286</v>
      </c>
      <c r="N736" s="11">
        <f t="shared" si="2"/>
        <v>18</v>
      </c>
      <c r="O736" s="23" t="str">
        <f t="shared" si="3"/>
        <v>APROBADO</v>
      </c>
      <c r="P736" s="23" t="str">
        <f>IF(OR(D736="Académica",D736="Empresa"),(IF(M736&lt;Leyenda!$I$11,"ALTO",(IF(M736&lt;=Leyenda!$I$10,"MEDIO","BAJO")))),(IF(M736&lt;Leyenda!$J$11,"ALTO",(IF(M736&lt;=Leyenda!$J$10,"MEDIO","BAJO")))))</f>
        <v>BAJO</v>
      </c>
    </row>
    <row r="737">
      <c r="A737" s="8" t="s">
        <v>2530</v>
      </c>
      <c r="B737" s="9" t="s">
        <v>386</v>
      </c>
      <c r="C737" s="9" t="s">
        <v>46</v>
      </c>
      <c r="D737" s="9" t="s">
        <v>23</v>
      </c>
      <c r="E737" s="10">
        <v>18.0</v>
      </c>
      <c r="F737" s="10">
        <v>17.8</v>
      </c>
      <c r="G737" s="10">
        <v>14.0</v>
      </c>
      <c r="H737" s="10">
        <v>19.3</v>
      </c>
      <c r="I737" s="10">
        <v>18.0</v>
      </c>
      <c r="J737" s="10">
        <v>18.3</v>
      </c>
      <c r="K737" s="10">
        <v>18.3</v>
      </c>
      <c r="L737" s="22"/>
      <c r="M737" s="11">
        <f t="shared" si="1"/>
        <v>17.67142857</v>
      </c>
      <c r="N737" s="11">
        <f t="shared" si="2"/>
        <v>18</v>
      </c>
      <c r="O737" s="23" t="str">
        <f t="shared" si="3"/>
        <v>APROBADO</v>
      </c>
      <c r="P737" s="23" t="str">
        <f>IF(OR(D737="Académica",D737="Empresa"),(IF(M737&lt;Leyenda!$I$11,"ALTO",(IF(M737&lt;=Leyenda!$I$10,"MEDIO","BAJO")))),(IF(M737&lt;Leyenda!$J$11,"ALTO",(IF(M737&lt;=Leyenda!$J$10,"MEDIO","BAJO")))))</f>
        <v>BAJO</v>
      </c>
    </row>
    <row r="738">
      <c r="A738" s="8" t="s">
        <v>1605</v>
      </c>
      <c r="B738" s="9" t="s">
        <v>40</v>
      </c>
      <c r="C738" s="9" t="s">
        <v>46</v>
      </c>
      <c r="D738" s="9" t="s">
        <v>23</v>
      </c>
      <c r="E738" s="10">
        <v>18.0</v>
      </c>
      <c r="F738" s="10">
        <v>14.0</v>
      </c>
      <c r="G738" s="10">
        <v>18.0</v>
      </c>
      <c r="H738" s="10">
        <v>14.0</v>
      </c>
      <c r="I738" s="10">
        <v>14.5</v>
      </c>
      <c r="J738" s="10">
        <v>16.5</v>
      </c>
      <c r="K738" s="10">
        <v>16.5</v>
      </c>
      <c r="L738" s="22"/>
      <c r="M738" s="11">
        <f t="shared" si="1"/>
        <v>15.92857143</v>
      </c>
      <c r="N738" s="11">
        <f t="shared" si="2"/>
        <v>16</v>
      </c>
      <c r="O738" s="23" t="str">
        <f t="shared" si="3"/>
        <v>APROBADO</v>
      </c>
      <c r="P738" s="23" t="str">
        <f>IF(OR(D738="Académica",D738="Empresa"),(IF(M738&lt;Leyenda!$I$11,"ALTO",(IF(M738&lt;=Leyenda!$I$10,"MEDIO","BAJO")))),(IF(M738&lt;Leyenda!$J$11,"ALTO",(IF(M738&lt;=Leyenda!$J$10,"MEDIO","BAJO")))))</f>
        <v>MEDIO</v>
      </c>
    </row>
    <row r="739">
      <c r="A739" s="8" t="s">
        <v>2217</v>
      </c>
      <c r="B739" s="9" t="s">
        <v>17</v>
      </c>
      <c r="C739" s="9" t="s">
        <v>46</v>
      </c>
      <c r="D739" s="9" t="s">
        <v>23</v>
      </c>
      <c r="E739" s="10">
        <v>19.8</v>
      </c>
      <c r="F739" s="10">
        <v>15.0</v>
      </c>
      <c r="G739" s="10">
        <v>16.0</v>
      </c>
      <c r="H739" s="10">
        <v>16.0</v>
      </c>
      <c r="I739" s="10">
        <v>15.5</v>
      </c>
      <c r="J739" s="10">
        <v>18.3</v>
      </c>
      <c r="K739" s="10">
        <v>18.3</v>
      </c>
      <c r="L739" s="22"/>
      <c r="M739" s="11">
        <f t="shared" si="1"/>
        <v>16.98571429</v>
      </c>
      <c r="N739" s="11">
        <f t="shared" si="2"/>
        <v>17</v>
      </c>
      <c r="O739" s="23" t="str">
        <f t="shared" si="3"/>
        <v>APROBADO</v>
      </c>
      <c r="P739" s="23" t="str">
        <f>IF(OR(D739="Académica",D739="Empresa"),(IF(M739&lt;Leyenda!$I$11,"ALTO",(IF(M739&lt;=Leyenda!$I$10,"MEDIO","BAJO")))),(IF(M739&lt;Leyenda!$J$11,"ALTO",(IF(M739&lt;=Leyenda!$J$10,"MEDIO","BAJO")))))</f>
        <v>BAJO</v>
      </c>
    </row>
    <row r="740">
      <c r="A740" s="8" t="s">
        <v>1563</v>
      </c>
      <c r="B740" s="9" t="s">
        <v>40</v>
      </c>
      <c r="C740" s="9" t="s">
        <v>46</v>
      </c>
      <c r="D740" s="9" t="s">
        <v>23</v>
      </c>
      <c r="E740" s="10">
        <v>19.3</v>
      </c>
      <c r="F740" s="10">
        <v>19.0</v>
      </c>
      <c r="G740" s="10">
        <v>18.5</v>
      </c>
      <c r="H740" s="10">
        <v>18.5</v>
      </c>
      <c r="I740" s="10">
        <v>18.5</v>
      </c>
      <c r="J740" s="10">
        <v>18.5</v>
      </c>
      <c r="K740" s="10">
        <v>18.5</v>
      </c>
      <c r="L740" s="22"/>
      <c r="M740" s="11">
        <f t="shared" si="1"/>
        <v>18.68571429</v>
      </c>
      <c r="N740" s="11">
        <f t="shared" si="2"/>
        <v>19</v>
      </c>
      <c r="O740" s="23" t="str">
        <f t="shared" si="3"/>
        <v>APROBADO</v>
      </c>
      <c r="P740" s="23" t="str">
        <f>IF(OR(D740="Académica",D740="Empresa"),(IF(M740&lt;Leyenda!$I$11,"ALTO",(IF(M740&lt;=Leyenda!$I$10,"MEDIO","BAJO")))),(IF(M740&lt;Leyenda!$J$11,"ALTO",(IF(M740&lt;=Leyenda!$J$10,"MEDIO","BAJO")))))</f>
        <v>BAJO</v>
      </c>
    </row>
    <row r="741">
      <c r="A741" s="8" t="s">
        <v>2910</v>
      </c>
      <c r="B741" s="9" t="s">
        <v>601</v>
      </c>
      <c r="C741" s="9" t="s">
        <v>46</v>
      </c>
      <c r="D741" s="9" t="s">
        <v>23</v>
      </c>
      <c r="E741" s="10">
        <v>17.8</v>
      </c>
      <c r="F741" s="10">
        <v>16.0</v>
      </c>
      <c r="G741" s="10">
        <v>16.0</v>
      </c>
      <c r="H741" s="10">
        <v>16.5</v>
      </c>
      <c r="I741" s="10">
        <v>16.8</v>
      </c>
      <c r="J741" s="10">
        <v>17.8</v>
      </c>
      <c r="K741" s="10">
        <v>17.8</v>
      </c>
      <c r="L741" s="22"/>
      <c r="M741" s="11">
        <f t="shared" si="1"/>
        <v>16.95714286</v>
      </c>
      <c r="N741" s="11">
        <f t="shared" si="2"/>
        <v>17</v>
      </c>
      <c r="O741" s="23" t="str">
        <f t="shared" si="3"/>
        <v>APROBADO</v>
      </c>
      <c r="P741" s="23" t="str">
        <f>IF(OR(D741="Académica",D741="Empresa"),(IF(M741&lt;Leyenda!$I$11,"ALTO",(IF(M741&lt;=Leyenda!$I$10,"MEDIO","BAJO")))),(IF(M741&lt;Leyenda!$J$11,"ALTO",(IF(M741&lt;=Leyenda!$J$10,"MEDIO","BAJO")))))</f>
        <v>BAJO</v>
      </c>
    </row>
    <row r="742">
      <c r="A742" s="8" t="s">
        <v>2228</v>
      </c>
      <c r="B742" s="9" t="s">
        <v>28</v>
      </c>
      <c r="C742" s="9" t="s">
        <v>46</v>
      </c>
      <c r="D742" s="9" t="s">
        <v>23</v>
      </c>
      <c r="E742" s="10">
        <v>15.3</v>
      </c>
      <c r="F742" s="10">
        <v>18.0</v>
      </c>
      <c r="G742" s="10">
        <v>16.0</v>
      </c>
      <c r="H742" s="10">
        <v>18.0</v>
      </c>
      <c r="I742" s="10">
        <v>18.0</v>
      </c>
      <c r="J742" s="10">
        <v>16.0</v>
      </c>
      <c r="K742" s="10">
        <v>16.0</v>
      </c>
      <c r="L742" s="22"/>
      <c r="M742" s="11">
        <f t="shared" si="1"/>
        <v>16.75714286</v>
      </c>
      <c r="N742" s="11">
        <f t="shared" si="2"/>
        <v>17</v>
      </c>
      <c r="O742" s="23" t="str">
        <f t="shared" si="3"/>
        <v>APROBADO</v>
      </c>
      <c r="P742" s="23" t="str">
        <f>IF(OR(D742="Académica",D742="Empresa"),(IF(M742&lt;Leyenda!$I$11,"ALTO",(IF(M742&lt;=Leyenda!$I$10,"MEDIO","BAJO")))),(IF(M742&lt;Leyenda!$J$11,"ALTO",(IF(M742&lt;=Leyenda!$J$10,"MEDIO","BAJO")))))</f>
        <v>BAJO</v>
      </c>
    </row>
    <row r="743">
      <c r="A743" s="8" t="s">
        <v>1098</v>
      </c>
      <c r="B743" s="9" t="s">
        <v>28</v>
      </c>
      <c r="C743" s="9" t="s">
        <v>46</v>
      </c>
      <c r="D743" s="9" t="s">
        <v>23</v>
      </c>
      <c r="E743" s="10">
        <v>18.0</v>
      </c>
      <c r="F743" s="10">
        <v>18.0</v>
      </c>
      <c r="G743" s="10">
        <v>18.0</v>
      </c>
      <c r="H743" s="10">
        <v>18.0</v>
      </c>
      <c r="I743" s="10">
        <v>18.0</v>
      </c>
      <c r="J743" s="10">
        <v>18.0</v>
      </c>
      <c r="K743" s="10">
        <v>18.0</v>
      </c>
      <c r="L743" s="22"/>
      <c r="M743" s="11">
        <f t="shared" si="1"/>
        <v>18</v>
      </c>
      <c r="N743" s="11">
        <f t="shared" si="2"/>
        <v>18</v>
      </c>
      <c r="O743" s="23" t="str">
        <f t="shared" si="3"/>
        <v>APROBADO</v>
      </c>
      <c r="P743" s="23" t="str">
        <f>IF(OR(D743="Académica",D743="Empresa"),(IF(M743&lt;Leyenda!$I$11,"ALTO",(IF(M743&lt;=Leyenda!$I$10,"MEDIO","BAJO")))),(IF(M743&lt;Leyenda!$J$11,"ALTO",(IF(M743&lt;=Leyenda!$J$10,"MEDIO","BAJO")))))</f>
        <v>BAJO</v>
      </c>
    </row>
    <row r="744">
      <c r="A744" s="8" t="s">
        <v>2243</v>
      </c>
      <c r="B744" s="9" t="s">
        <v>25</v>
      </c>
      <c r="C744" s="9" t="s">
        <v>46</v>
      </c>
      <c r="D744" s="9" t="s">
        <v>23</v>
      </c>
      <c r="E744" s="10">
        <v>19.3</v>
      </c>
      <c r="F744" s="10">
        <v>18.0</v>
      </c>
      <c r="G744" s="10">
        <v>18.0</v>
      </c>
      <c r="H744" s="10">
        <v>19.0</v>
      </c>
      <c r="I744" s="10">
        <v>19.0</v>
      </c>
      <c r="J744" s="10">
        <v>19.0</v>
      </c>
      <c r="K744" s="10">
        <v>19.0</v>
      </c>
      <c r="L744" s="22"/>
      <c r="M744" s="11">
        <f t="shared" si="1"/>
        <v>18.75714286</v>
      </c>
      <c r="N744" s="11">
        <f t="shared" si="2"/>
        <v>19</v>
      </c>
      <c r="O744" s="23" t="str">
        <f t="shared" si="3"/>
        <v>APROBADO</v>
      </c>
      <c r="P744" s="23" t="str">
        <f>IF(OR(D744="Académica",D744="Empresa"),(IF(M744&lt;Leyenda!$I$11,"ALTO",(IF(M744&lt;=Leyenda!$I$10,"MEDIO","BAJO")))),(IF(M744&lt;Leyenda!$J$11,"ALTO",(IF(M744&lt;=Leyenda!$J$10,"MEDIO","BAJO")))))</f>
        <v>BAJO</v>
      </c>
    </row>
    <row r="745">
      <c r="A745" s="8" t="s">
        <v>2911</v>
      </c>
      <c r="B745" s="9" t="s">
        <v>601</v>
      </c>
      <c r="C745" s="9" t="s">
        <v>46</v>
      </c>
      <c r="D745" s="9" t="s">
        <v>23</v>
      </c>
      <c r="E745" s="10">
        <v>17.8</v>
      </c>
      <c r="F745" s="10">
        <v>16.3</v>
      </c>
      <c r="G745" s="10">
        <v>14.0</v>
      </c>
      <c r="H745" s="10">
        <v>15.8</v>
      </c>
      <c r="I745" s="10">
        <v>17.5</v>
      </c>
      <c r="J745" s="10">
        <v>18.0</v>
      </c>
      <c r="K745" s="10">
        <v>18.0</v>
      </c>
      <c r="L745" s="22"/>
      <c r="M745" s="11">
        <f t="shared" si="1"/>
        <v>16.77142857</v>
      </c>
      <c r="N745" s="11">
        <f t="shared" si="2"/>
        <v>17</v>
      </c>
      <c r="O745" s="23" t="str">
        <f t="shared" si="3"/>
        <v>APROBADO</v>
      </c>
      <c r="P745" s="23" t="str">
        <f>IF(OR(D745="Académica",D745="Empresa"),(IF(M745&lt;Leyenda!$I$11,"ALTO",(IF(M745&lt;=Leyenda!$I$10,"MEDIO","BAJO")))),(IF(M745&lt;Leyenda!$J$11,"ALTO",(IF(M745&lt;=Leyenda!$J$10,"MEDIO","BAJO")))))</f>
        <v>BAJO</v>
      </c>
    </row>
    <row r="746">
      <c r="A746" s="8" t="s">
        <v>2261</v>
      </c>
      <c r="B746" s="9" t="s">
        <v>17</v>
      </c>
      <c r="C746" s="9" t="s">
        <v>46</v>
      </c>
      <c r="D746" s="9" t="s">
        <v>23</v>
      </c>
      <c r="E746" s="10">
        <v>19.3</v>
      </c>
      <c r="F746" s="10">
        <v>17.5</v>
      </c>
      <c r="G746" s="10">
        <v>16.0</v>
      </c>
      <c r="H746" s="10">
        <v>19.3</v>
      </c>
      <c r="I746" s="10">
        <v>18.5</v>
      </c>
      <c r="J746" s="10">
        <v>18.0</v>
      </c>
      <c r="K746" s="10">
        <v>18.0</v>
      </c>
      <c r="L746" s="22"/>
      <c r="M746" s="11">
        <f t="shared" si="1"/>
        <v>18.08571429</v>
      </c>
      <c r="N746" s="11">
        <f t="shared" si="2"/>
        <v>18</v>
      </c>
      <c r="O746" s="23" t="str">
        <f t="shared" si="3"/>
        <v>APROBADO</v>
      </c>
      <c r="P746" s="23" t="str">
        <f>IF(OR(D746="Académica",D746="Empresa"),(IF(M746&lt;Leyenda!$I$11,"ALTO",(IF(M746&lt;=Leyenda!$I$10,"MEDIO","BAJO")))),(IF(M746&lt;Leyenda!$J$11,"ALTO",(IF(M746&lt;=Leyenda!$J$10,"MEDIO","BAJO")))))</f>
        <v>BAJO</v>
      </c>
    </row>
    <row r="747">
      <c r="A747" s="8" t="s">
        <v>2912</v>
      </c>
      <c r="B747" s="9" t="s">
        <v>601</v>
      </c>
      <c r="C747" s="9" t="s">
        <v>46</v>
      </c>
      <c r="D747" s="9" t="s">
        <v>23</v>
      </c>
      <c r="E747" s="10">
        <v>19.3</v>
      </c>
      <c r="F747" s="10">
        <v>18.8</v>
      </c>
      <c r="G747" s="10">
        <v>18.8</v>
      </c>
      <c r="H747" s="10">
        <v>19.3</v>
      </c>
      <c r="I747" s="10">
        <v>18.8</v>
      </c>
      <c r="J747" s="10">
        <v>20.0</v>
      </c>
      <c r="K747" s="10">
        <v>20.0</v>
      </c>
      <c r="L747" s="22"/>
      <c r="M747" s="11">
        <f t="shared" si="1"/>
        <v>19.28571429</v>
      </c>
      <c r="N747" s="11">
        <f t="shared" si="2"/>
        <v>19</v>
      </c>
      <c r="O747" s="23" t="str">
        <f t="shared" si="3"/>
        <v>APROBADO</v>
      </c>
      <c r="P747" s="23" t="str">
        <f>IF(OR(D747="Académica",D747="Empresa"),(IF(M747&lt;Leyenda!$I$11,"ALTO",(IF(M747&lt;=Leyenda!$I$10,"MEDIO","BAJO")))),(IF(M747&lt;Leyenda!$J$11,"ALTO",(IF(M747&lt;=Leyenda!$J$10,"MEDIO","BAJO")))))</f>
        <v>BAJO</v>
      </c>
    </row>
    <row r="748">
      <c r="A748" s="8" t="s">
        <v>1355</v>
      </c>
      <c r="B748" s="9" t="s">
        <v>40</v>
      </c>
      <c r="C748" s="9" t="s">
        <v>46</v>
      </c>
      <c r="D748" s="9" t="s">
        <v>23</v>
      </c>
      <c r="E748" s="10">
        <v>19.3</v>
      </c>
      <c r="F748" s="10">
        <v>18.0</v>
      </c>
      <c r="G748" s="10">
        <v>18.5</v>
      </c>
      <c r="H748" s="10">
        <v>18.0</v>
      </c>
      <c r="I748" s="10">
        <v>18.5</v>
      </c>
      <c r="J748" s="10">
        <v>19.0</v>
      </c>
      <c r="K748" s="10">
        <v>19.0</v>
      </c>
      <c r="L748" s="22"/>
      <c r="M748" s="11">
        <f t="shared" si="1"/>
        <v>18.61428571</v>
      </c>
      <c r="N748" s="11">
        <f t="shared" si="2"/>
        <v>19</v>
      </c>
      <c r="O748" s="23" t="str">
        <f t="shared" si="3"/>
        <v>APROBADO</v>
      </c>
      <c r="P748" s="23" t="str">
        <f>IF(OR(D748="Académica",D748="Empresa"),(IF(M748&lt;Leyenda!$I$11,"ALTO",(IF(M748&lt;=Leyenda!$I$10,"MEDIO","BAJO")))),(IF(M748&lt;Leyenda!$J$11,"ALTO",(IF(M748&lt;=Leyenda!$J$10,"MEDIO","BAJO")))))</f>
        <v>BAJO</v>
      </c>
    </row>
    <row r="749">
      <c r="A749" s="8" t="s">
        <v>1221</v>
      </c>
      <c r="B749" s="9" t="s">
        <v>25</v>
      </c>
      <c r="C749" s="9" t="s">
        <v>46</v>
      </c>
      <c r="D749" s="9" t="s">
        <v>23</v>
      </c>
      <c r="E749" s="10">
        <v>19.3</v>
      </c>
      <c r="F749" s="10">
        <v>18.0</v>
      </c>
      <c r="G749" s="10">
        <v>18.5</v>
      </c>
      <c r="H749" s="10">
        <v>16.5</v>
      </c>
      <c r="I749" s="10">
        <v>18.0</v>
      </c>
      <c r="J749" s="10">
        <v>18.5</v>
      </c>
      <c r="K749" s="10">
        <v>18.5</v>
      </c>
      <c r="L749" s="22"/>
      <c r="M749" s="11">
        <f t="shared" si="1"/>
        <v>18.18571429</v>
      </c>
      <c r="N749" s="11">
        <f t="shared" si="2"/>
        <v>18</v>
      </c>
      <c r="O749" s="23" t="str">
        <f t="shared" si="3"/>
        <v>APROBADO</v>
      </c>
      <c r="P749" s="23" t="str">
        <f>IF(OR(D749="Académica",D749="Empresa"),(IF(M749&lt;Leyenda!$I$11,"ALTO",(IF(M749&lt;=Leyenda!$I$10,"MEDIO","BAJO")))),(IF(M749&lt;Leyenda!$J$11,"ALTO",(IF(M749&lt;=Leyenda!$J$10,"MEDIO","BAJO")))))</f>
        <v>BAJO</v>
      </c>
    </row>
    <row r="750">
      <c r="A750" s="8" t="s">
        <v>1217</v>
      </c>
      <c r="B750" s="9" t="s">
        <v>25</v>
      </c>
      <c r="C750" s="9" t="s">
        <v>46</v>
      </c>
      <c r="D750" s="9" t="s">
        <v>23</v>
      </c>
      <c r="E750" s="10">
        <v>19.3</v>
      </c>
      <c r="F750" s="10">
        <v>18.0</v>
      </c>
      <c r="G750" s="10">
        <v>18.0</v>
      </c>
      <c r="H750" s="10">
        <v>18.5</v>
      </c>
      <c r="I750" s="10">
        <v>18.0</v>
      </c>
      <c r="J750" s="10">
        <v>19.0</v>
      </c>
      <c r="K750" s="10">
        <v>19.0</v>
      </c>
      <c r="L750" s="22"/>
      <c r="M750" s="11">
        <f t="shared" si="1"/>
        <v>18.54285714</v>
      </c>
      <c r="N750" s="11">
        <f t="shared" si="2"/>
        <v>19</v>
      </c>
      <c r="O750" s="23" t="str">
        <f t="shared" si="3"/>
        <v>APROBADO</v>
      </c>
      <c r="P750" s="23" t="str">
        <f>IF(OR(D750="Académica",D750="Empresa"),(IF(M750&lt;Leyenda!$I$11,"ALTO",(IF(M750&lt;=Leyenda!$I$10,"MEDIO","BAJO")))),(IF(M750&lt;Leyenda!$J$11,"ALTO",(IF(M750&lt;=Leyenda!$J$10,"MEDIO","BAJO")))))</f>
        <v>BAJO</v>
      </c>
    </row>
    <row r="751">
      <c r="A751" s="8" t="s">
        <v>1215</v>
      </c>
      <c r="B751" s="9" t="s">
        <v>21</v>
      </c>
      <c r="C751" s="9" t="s">
        <v>46</v>
      </c>
      <c r="D751" s="9" t="s">
        <v>23</v>
      </c>
      <c r="E751" s="10">
        <v>20.0</v>
      </c>
      <c r="F751" s="10">
        <v>16.0</v>
      </c>
      <c r="G751" s="10">
        <v>18.5</v>
      </c>
      <c r="H751" s="10">
        <v>18.5</v>
      </c>
      <c r="I751" s="10">
        <v>16.0</v>
      </c>
      <c r="J751" s="10">
        <v>18.5</v>
      </c>
      <c r="K751" s="10">
        <v>18.5</v>
      </c>
      <c r="L751" s="22"/>
      <c r="M751" s="11">
        <f t="shared" si="1"/>
        <v>18</v>
      </c>
      <c r="N751" s="11">
        <f t="shared" si="2"/>
        <v>18</v>
      </c>
      <c r="O751" s="23" t="str">
        <f t="shared" si="3"/>
        <v>APROBADO</v>
      </c>
      <c r="P751" s="23" t="str">
        <f>IF(OR(D751="Académica",D751="Empresa"),(IF(M751&lt;Leyenda!$I$11,"ALTO",(IF(M751&lt;=Leyenda!$I$10,"MEDIO","BAJO")))),(IF(M751&lt;Leyenda!$J$11,"ALTO",(IF(M751&lt;=Leyenda!$J$10,"MEDIO","BAJO")))))</f>
        <v>BAJO</v>
      </c>
    </row>
    <row r="752">
      <c r="A752" s="8" t="s">
        <v>1582</v>
      </c>
      <c r="B752" s="9" t="s">
        <v>25</v>
      </c>
      <c r="C752" s="9" t="s">
        <v>46</v>
      </c>
      <c r="D752" s="9" t="s">
        <v>23</v>
      </c>
      <c r="E752" s="10">
        <v>18.7</v>
      </c>
      <c r="F752" s="10">
        <v>18.0</v>
      </c>
      <c r="G752" s="10">
        <v>18.5</v>
      </c>
      <c r="H752" s="10">
        <v>18.5</v>
      </c>
      <c r="I752" s="10">
        <v>18.0</v>
      </c>
      <c r="J752" s="10">
        <v>18.0</v>
      </c>
      <c r="K752" s="10">
        <v>18.0</v>
      </c>
      <c r="L752" s="22"/>
      <c r="M752" s="11">
        <f t="shared" si="1"/>
        <v>18.24285714</v>
      </c>
      <c r="N752" s="11">
        <f t="shared" si="2"/>
        <v>18</v>
      </c>
      <c r="O752" s="23" t="str">
        <f t="shared" si="3"/>
        <v>APROBADO</v>
      </c>
      <c r="P752" s="23" t="str">
        <f>IF(OR(D752="Académica",D752="Empresa"),(IF(M752&lt;Leyenda!$I$11,"ALTO",(IF(M752&lt;=Leyenda!$I$10,"MEDIO","BAJO")))),(IF(M752&lt;Leyenda!$J$11,"ALTO",(IF(M752&lt;=Leyenda!$J$10,"MEDIO","BAJO")))))</f>
        <v>BAJO</v>
      </c>
    </row>
    <row r="753">
      <c r="A753" s="8" t="s">
        <v>2531</v>
      </c>
      <c r="B753" s="9" t="s">
        <v>386</v>
      </c>
      <c r="C753" s="9" t="s">
        <v>46</v>
      </c>
      <c r="D753" s="9" t="s">
        <v>23</v>
      </c>
      <c r="E753" s="10">
        <v>17.5</v>
      </c>
      <c r="F753" s="10">
        <v>17.3</v>
      </c>
      <c r="G753" s="10">
        <v>16.8</v>
      </c>
      <c r="H753" s="10">
        <v>19.0</v>
      </c>
      <c r="I753" s="10">
        <v>18.8</v>
      </c>
      <c r="J753" s="10">
        <v>16.8</v>
      </c>
      <c r="K753" s="10">
        <v>16.8</v>
      </c>
      <c r="L753" s="22"/>
      <c r="M753" s="11">
        <f t="shared" si="1"/>
        <v>17.57142857</v>
      </c>
      <c r="N753" s="11">
        <f t="shared" si="2"/>
        <v>18</v>
      </c>
      <c r="O753" s="23" t="str">
        <f t="shared" si="3"/>
        <v>APROBADO</v>
      </c>
      <c r="P753" s="23" t="str">
        <f>IF(OR(D753="Académica",D753="Empresa"),(IF(M753&lt;Leyenda!$I$11,"ALTO",(IF(M753&lt;=Leyenda!$I$10,"MEDIO","BAJO")))),(IF(M753&lt;Leyenda!$J$11,"ALTO",(IF(M753&lt;=Leyenda!$J$10,"MEDIO","BAJO")))))</f>
        <v>BAJO</v>
      </c>
    </row>
    <row r="754">
      <c r="A754" s="8" t="s">
        <v>1325</v>
      </c>
      <c r="B754" s="9" t="s">
        <v>25</v>
      </c>
      <c r="C754" s="9" t="s">
        <v>46</v>
      </c>
      <c r="D754" s="9" t="s">
        <v>23</v>
      </c>
      <c r="E754" s="10">
        <v>19.3</v>
      </c>
      <c r="F754" s="10">
        <v>18.0</v>
      </c>
      <c r="G754" s="10">
        <v>18.0</v>
      </c>
      <c r="H754" s="10">
        <v>19.0</v>
      </c>
      <c r="I754" s="10">
        <v>18.0</v>
      </c>
      <c r="J754" s="10">
        <v>18.0</v>
      </c>
      <c r="K754" s="10">
        <v>18.0</v>
      </c>
      <c r="L754" s="22"/>
      <c r="M754" s="11">
        <f t="shared" si="1"/>
        <v>18.32857143</v>
      </c>
      <c r="N754" s="11">
        <f t="shared" si="2"/>
        <v>18</v>
      </c>
      <c r="O754" s="23" t="str">
        <f t="shared" si="3"/>
        <v>APROBADO</v>
      </c>
      <c r="P754" s="23" t="str">
        <f>IF(OR(D754="Académica",D754="Empresa"),(IF(M754&lt;Leyenda!$I$11,"ALTO",(IF(M754&lt;=Leyenda!$I$10,"MEDIO","BAJO")))),(IF(M754&lt;Leyenda!$J$11,"ALTO",(IF(M754&lt;=Leyenda!$J$10,"MEDIO","BAJO")))))</f>
        <v>BAJO</v>
      </c>
    </row>
    <row r="755">
      <c r="A755" s="8" t="s">
        <v>2342</v>
      </c>
      <c r="B755" s="9" t="s">
        <v>17</v>
      </c>
      <c r="C755" s="9" t="s">
        <v>46</v>
      </c>
      <c r="D755" s="9" t="s">
        <v>23</v>
      </c>
      <c r="E755" s="10">
        <v>19.3</v>
      </c>
      <c r="F755" s="10">
        <v>17.3</v>
      </c>
      <c r="G755" s="10">
        <v>17.3</v>
      </c>
      <c r="H755" s="10">
        <v>19.0</v>
      </c>
      <c r="I755" s="10">
        <v>18.0</v>
      </c>
      <c r="J755" s="10">
        <v>19.3</v>
      </c>
      <c r="K755" s="10">
        <v>19.3</v>
      </c>
      <c r="L755" s="22"/>
      <c r="M755" s="11">
        <f t="shared" si="1"/>
        <v>18.5</v>
      </c>
      <c r="N755" s="11">
        <f t="shared" si="2"/>
        <v>19</v>
      </c>
      <c r="O755" s="23" t="str">
        <f t="shared" si="3"/>
        <v>APROBADO</v>
      </c>
      <c r="P755" s="23" t="str">
        <f>IF(OR(D755="Académica",D755="Empresa"),(IF(M755&lt;Leyenda!$I$11,"ALTO",(IF(M755&lt;=Leyenda!$I$10,"MEDIO","BAJO")))),(IF(M755&lt;Leyenda!$J$11,"ALTO",(IF(M755&lt;=Leyenda!$J$10,"MEDIO","BAJO")))))</f>
        <v>BAJO</v>
      </c>
    </row>
    <row r="756">
      <c r="A756" s="8" t="s">
        <v>1396</v>
      </c>
      <c r="B756" s="9" t="s">
        <v>21</v>
      </c>
      <c r="C756" s="9" t="s">
        <v>46</v>
      </c>
      <c r="D756" s="9" t="s">
        <v>23</v>
      </c>
      <c r="E756" s="10">
        <v>20.0</v>
      </c>
      <c r="F756" s="10">
        <v>20.0</v>
      </c>
      <c r="G756" s="10">
        <v>19.0</v>
      </c>
      <c r="H756" s="10">
        <v>20.0</v>
      </c>
      <c r="I756" s="10">
        <v>20.0</v>
      </c>
      <c r="J756" s="10">
        <v>19.0</v>
      </c>
      <c r="K756" s="10">
        <v>19.0</v>
      </c>
      <c r="L756" s="22"/>
      <c r="M756" s="11">
        <f t="shared" si="1"/>
        <v>19.57142857</v>
      </c>
      <c r="N756" s="11">
        <f t="shared" si="2"/>
        <v>20</v>
      </c>
      <c r="O756" s="23" t="str">
        <f t="shared" si="3"/>
        <v>APROBADO</v>
      </c>
      <c r="P756" s="23" t="str">
        <f>IF(OR(D756="Académica",D756="Empresa"),(IF(M756&lt;Leyenda!$I$11,"ALTO",(IF(M756&lt;=Leyenda!$I$10,"MEDIO","BAJO")))),(IF(M756&lt;Leyenda!$J$11,"ALTO",(IF(M756&lt;=Leyenda!$J$10,"MEDIO","BAJO")))))</f>
        <v>BAJO</v>
      </c>
    </row>
    <row r="757">
      <c r="A757" s="8" t="s">
        <v>1222</v>
      </c>
      <c r="B757" s="9" t="s">
        <v>21</v>
      </c>
      <c r="C757" s="9" t="s">
        <v>46</v>
      </c>
      <c r="D757" s="9" t="s">
        <v>23</v>
      </c>
      <c r="E757" s="10">
        <v>20.0</v>
      </c>
      <c r="F757" s="10">
        <v>20.0</v>
      </c>
      <c r="G757" s="10">
        <v>19.0</v>
      </c>
      <c r="H757" s="10">
        <v>20.0</v>
      </c>
      <c r="I757" s="10">
        <v>20.0</v>
      </c>
      <c r="J757" s="10">
        <v>19.0</v>
      </c>
      <c r="K757" s="10">
        <v>19.0</v>
      </c>
      <c r="L757" s="22"/>
      <c r="M757" s="11">
        <f t="shared" si="1"/>
        <v>19.57142857</v>
      </c>
      <c r="N757" s="11">
        <f t="shared" si="2"/>
        <v>20</v>
      </c>
      <c r="O757" s="23" t="str">
        <f t="shared" si="3"/>
        <v>APROBADO</v>
      </c>
      <c r="P757" s="23" t="str">
        <f>IF(OR(D757="Académica",D757="Empresa"),(IF(M757&lt;Leyenda!$I$11,"ALTO",(IF(M757&lt;=Leyenda!$I$10,"MEDIO","BAJO")))),(IF(M757&lt;Leyenda!$J$11,"ALTO",(IF(M757&lt;=Leyenda!$J$10,"MEDIO","BAJO")))))</f>
        <v>BAJO</v>
      </c>
    </row>
    <row r="758">
      <c r="A758" s="8" t="s">
        <v>2532</v>
      </c>
      <c r="B758" s="9" t="s">
        <v>21</v>
      </c>
      <c r="C758" s="9" t="s">
        <v>46</v>
      </c>
      <c r="D758" s="9" t="s">
        <v>23</v>
      </c>
      <c r="E758" s="10">
        <v>18.0</v>
      </c>
      <c r="F758" s="10">
        <v>10.8</v>
      </c>
      <c r="G758" s="10">
        <v>12.0</v>
      </c>
      <c r="H758" s="10">
        <v>12.0</v>
      </c>
      <c r="I758" s="10">
        <v>10.0</v>
      </c>
      <c r="J758" s="10">
        <v>12.0</v>
      </c>
      <c r="K758" s="10">
        <v>12.0</v>
      </c>
      <c r="L758" s="22"/>
      <c r="M758" s="11">
        <f t="shared" si="1"/>
        <v>12.4</v>
      </c>
      <c r="N758" s="11">
        <f t="shared" si="2"/>
        <v>12</v>
      </c>
      <c r="O758" s="23" t="str">
        <f t="shared" si="3"/>
        <v>DESAPROBADO</v>
      </c>
      <c r="P758" s="23" t="str">
        <f>IF(OR(D758="Académica",D758="Empresa"),(IF(M758&lt;Leyenda!$I$11,"ALTO",(IF(M758&lt;=Leyenda!$I$10,"MEDIO","BAJO")))),(IF(M758&lt;Leyenda!$J$11,"ALTO",(IF(M758&lt;=Leyenda!$J$10,"MEDIO","BAJO")))))</f>
        <v>ALTO</v>
      </c>
    </row>
    <row r="759">
      <c r="A759" s="8" t="s">
        <v>1223</v>
      </c>
      <c r="B759" s="9" t="s">
        <v>25</v>
      </c>
      <c r="C759" s="9" t="s">
        <v>46</v>
      </c>
      <c r="D759" s="9" t="s">
        <v>23</v>
      </c>
      <c r="E759" s="10">
        <v>18.0</v>
      </c>
      <c r="F759" s="10">
        <v>18.0</v>
      </c>
      <c r="G759" s="10">
        <v>18.5</v>
      </c>
      <c r="H759" s="10">
        <v>16.5</v>
      </c>
      <c r="I759" s="10">
        <v>18.0</v>
      </c>
      <c r="J759" s="10">
        <v>18.0</v>
      </c>
      <c r="K759" s="10">
        <v>18.0</v>
      </c>
      <c r="L759" s="22"/>
      <c r="M759" s="11">
        <f t="shared" si="1"/>
        <v>17.85714286</v>
      </c>
      <c r="N759" s="11">
        <f t="shared" si="2"/>
        <v>18</v>
      </c>
      <c r="O759" s="23" t="str">
        <f t="shared" si="3"/>
        <v>APROBADO</v>
      </c>
      <c r="P759" s="23" t="str">
        <f>IF(OR(D759="Académica",D759="Empresa"),(IF(M759&lt;Leyenda!$I$11,"ALTO",(IF(M759&lt;=Leyenda!$I$10,"MEDIO","BAJO")))),(IF(M759&lt;Leyenda!$J$11,"ALTO",(IF(M759&lt;=Leyenda!$J$10,"MEDIO","BAJO")))))</f>
        <v>BAJO</v>
      </c>
    </row>
    <row r="760">
      <c r="A760" s="8" t="s">
        <v>1322</v>
      </c>
      <c r="B760" s="9" t="s">
        <v>35</v>
      </c>
      <c r="C760" s="9" t="s">
        <v>46</v>
      </c>
      <c r="D760" s="9" t="s">
        <v>23</v>
      </c>
      <c r="E760" s="10">
        <v>18.7</v>
      </c>
      <c r="F760" s="10">
        <v>18.5</v>
      </c>
      <c r="G760" s="10">
        <v>18.0</v>
      </c>
      <c r="H760" s="10">
        <v>19.0</v>
      </c>
      <c r="I760" s="10">
        <v>19.0</v>
      </c>
      <c r="J760" s="10">
        <v>18.5</v>
      </c>
      <c r="K760" s="10">
        <v>18.5</v>
      </c>
      <c r="L760" s="22"/>
      <c r="M760" s="11">
        <f t="shared" si="1"/>
        <v>18.6</v>
      </c>
      <c r="N760" s="11">
        <f t="shared" si="2"/>
        <v>19</v>
      </c>
      <c r="O760" s="23" t="str">
        <f t="shared" si="3"/>
        <v>APROBADO</v>
      </c>
      <c r="P760" s="23" t="str">
        <f>IF(OR(D760="Académica",D760="Empresa"),(IF(M760&lt;Leyenda!$I$11,"ALTO",(IF(M760&lt;=Leyenda!$I$10,"MEDIO","BAJO")))),(IF(M760&lt;Leyenda!$J$11,"ALTO",(IF(M760&lt;=Leyenda!$J$10,"MEDIO","BAJO")))))</f>
        <v>BAJO</v>
      </c>
    </row>
    <row r="761">
      <c r="A761" s="8" t="s">
        <v>2347</v>
      </c>
      <c r="B761" s="9" t="s">
        <v>35</v>
      </c>
      <c r="C761" s="9" t="s">
        <v>46</v>
      </c>
      <c r="D761" s="9" t="s">
        <v>23</v>
      </c>
      <c r="E761" s="10">
        <v>19.3</v>
      </c>
      <c r="F761" s="10">
        <v>18.5</v>
      </c>
      <c r="G761" s="10">
        <v>18.0</v>
      </c>
      <c r="H761" s="10">
        <v>19.0</v>
      </c>
      <c r="I761" s="10">
        <v>19.0</v>
      </c>
      <c r="J761" s="10">
        <v>19.0</v>
      </c>
      <c r="K761" s="10">
        <v>19.0</v>
      </c>
      <c r="L761" s="22"/>
      <c r="M761" s="11">
        <f t="shared" si="1"/>
        <v>18.82857143</v>
      </c>
      <c r="N761" s="11">
        <f t="shared" si="2"/>
        <v>19</v>
      </c>
      <c r="O761" s="23" t="str">
        <f t="shared" si="3"/>
        <v>APROBADO</v>
      </c>
      <c r="P761" s="23" t="str">
        <f>IF(OR(D761="Académica",D761="Empresa"),(IF(M761&lt;Leyenda!$I$11,"ALTO",(IF(M761&lt;=Leyenda!$I$10,"MEDIO","BAJO")))),(IF(M761&lt;Leyenda!$J$11,"ALTO",(IF(M761&lt;=Leyenda!$J$10,"MEDIO","BAJO")))))</f>
        <v>BAJO</v>
      </c>
    </row>
    <row r="762">
      <c r="A762" s="8" t="s">
        <v>1451</v>
      </c>
      <c r="B762" s="9" t="s">
        <v>35</v>
      </c>
      <c r="C762" s="9" t="s">
        <v>46</v>
      </c>
      <c r="D762" s="9" t="s">
        <v>23</v>
      </c>
      <c r="E762" s="10">
        <v>19.3</v>
      </c>
      <c r="F762" s="10">
        <v>19.5</v>
      </c>
      <c r="G762" s="10">
        <v>18.5</v>
      </c>
      <c r="H762" s="10">
        <v>19.0</v>
      </c>
      <c r="I762" s="10">
        <v>19.0</v>
      </c>
      <c r="J762" s="10">
        <v>18.0</v>
      </c>
      <c r="K762" s="10">
        <v>18.0</v>
      </c>
      <c r="L762" s="22"/>
      <c r="M762" s="11">
        <f t="shared" si="1"/>
        <v>18.75714286</v>
      </c>
      <c r="N762" s="11">
        <f t="shared" si="2"/>
        <v>19</v>
      </c>
      <c r="O762" s="23" t="str">
        <f t="shared" si="3"/>
        <v>APROBADO</v>
      </c>
      <c r="P762" s="23" t="str">
        <f>IF(OR(D762="Académica",D762="Empresa"),(IF(M762&lt;Leyenda!$I$11,"ALTO",(IF(M762&lt;=Leyenda!$I$10,"MEDIO","BAJO")))),(IF(M762&lt;Leyenda!$J$11,"ALTO",(IF(M762&lt;=Leyenda!$J$10,"MEDIO","BAJO")))))</f>
        <v>BAJO</v>
      </c>
    </row>
    <row r="763">
      <c r="A763" s="8" t="s">
        <v>2913</v>
      </c>
      <c r="B763" s="9" t="s">
        <v>35</v>
      </c>
      <c r="C763" s="9" t="s">
        <v>46</v>
      </c>
      <c r="D763" s="9" t="s">
        <v>23</v>
      </c>
      <c r="E763" s="10">
        <v>18.7</v>
      </c>
      <c r="F763" s="10">
        <v>18.0</v>
      </c>
      <c r="G763" s="10">
        <v>18.0</v>
      </c>
      <c r="H763" s="10">
        <v>18.5</v>
      </c>
      <c r="I763" s="10">
        <v>18.0</v>
      </c>
      <c r="J763" s="10">
        <v>18.0</v>
      </c>
      <c r="K763" s="10">
        <v>18.0</v>
      </c>
      <c r="L763" s="22"/>
      <c r="M763" s="11">
        <f t="shared" si="1"/>
        <v>18.17142857</v>
      </c>
      <c r="N763" s="11">
        <f t="shared" si="2"/>
        <v>18</v>
      </c>
      <c r="O763" s="23" t="str">
        <f t="shared" si="3"/>
        <v>APROBADO</v>
      </c>
      <c r="P763" s="23" t="str">
        <f>IF(OR(D763="Académica",D763="Empresa"),(IF(M763&lt;Leyenda!$I$11,"ALTO",(IF(M763&lt;=Leyenda!$I$10,"MEDIO","BAJO")))),(IF(M763&lt;Leyenda!$J$11,"ALTO",(IF(M763&lt;=Leyenda!$J$10,"MEDIO","BAJO")))))</f>
        <v>BAJO</v>
      </c>
    </row>
    <row r="764">
      <c r="A764" s="8" t="s">
        <v>2385</v>
      </c>
      <c r="B764" s="9" t="s">
        <v>50</v>
      </c>
      <c r="C764" s="9" t="s">
        <v>46</v>
      </c>
      <c r="D764" s="9" t="s">
        <v>23</v>
      </c>
      <c r="E764" s="10">
        <v>18.7</v>
      </c>
      <c r="F764" s="10">
        <v>18.0</v>
      </c>
      <c r="G764" s="10">
        <v>18.0</v>
      </c>
      <c r="H764" s="10">
        <v>18.0</v>
      </c>
      <c r="I764" s="10">
        <v>18.0</v>
      </c>
      <c r="J764" s="10">
        <v>18.0</v>
      </c>
      <c r="K764" s="10">
        <v>18.0</v>
      </c>
      <c r="L764" s="22"/>
      <c r="M764" s="11">
        <f t="shared" si="1"/>
        <v>18.1</v>
      </c>
      <c r="N764" s="11">
        <f t="shared" si="2"/>
        <v>18</v>
      </c>
      <c r="O764" s="23" t="str">
        <f t="shared" si="3"/>
        <v>APROBADO</v>
      </c>
      <c r="P764" s="23" t="str">
        <f>IF(OR(D764="Académica",D764="Empresa"),(IF(M764&lt;Leyenda!$I$11,"ALTO",(IF(M764&lt;=Leyenda!$I$10,"MEDIO","BAJO")))),(IF(M764&lt;Leyenda!$J$11,"ALTO",(IF(M764&lt;=Leyenda!$J$10,"MEDIO","BAJO")))))</f>
        <v>BAJO</v>
      </c>
    </row>
    <row r="765">
      <c r="A765" s="8" t="s">
        <v>2533</v>
      </c>
      <c r="B765" s="9" t="s">
        <v>386</v>
      </c>
      <c r="C765" s="9" t="s">
        <v>52</v>
      </c>
      <c r="D765" s="9" t="s">
        <v>23</v>
      </c>
      <c r="E765" s="10">
        <v>17.0</v>
      </c>
      <c r="F765" s="10">
        <v>18.8</v>
      </c>
      <c r="G765" s="10">
        <v>16.5</v>
      </c>
      <c r="H765" s="10">
        <v>18.3</v>
      </c>
      <c r="I765" s="10">
        <v>18.5</v>
      </c>
      <c r="J765" s="10">
        <v>17.8</v>
      </c>
      <c r="K765" s="10">
        <v>17.8</v>
      </c>
      <c r="L765" s="22"/>
      <c r="M765" s="11">
        <f t="shared" si="1"/>
        <v>17.81428571</v>
      </c>
      <c r="N765" s="11">
        <f t="shared" si="2"/>
        <v>18</v>
      </c>
      <c r="O765" s="23" t="str">
        <f t="shared" si="3"/>
        <v>APROBADO</v>
      </c>
      <c r="P765" s="23" t="str">
        <f>IF(OR(D765="Académica",D765="Empresa"),(IF(M765&lt;Leyenda!$I$11,"ALTO",(IF(M765&lt;=Leyenda!$I$10,"MEDIO","BAJO")))),(IF(M765&lt;Leyenda!$J$11,"ALTO",(IF(M765&lt;=Leyenda!$J$10,"MEDIO","BAJO")))))</f>
        <v>BAJO</v>
      </c>
    </row>
    <row r="766">
      <c r="A766" s="8" t="s">
        <v>1052</v>
      </c>
      <c r="B766" s="9" t="s">
        <v>40</v>
      </c>
      <c r="C766" s="9" t="s">
        <v>52</v>
      </c>
      <c r="D766" s="9" t="s">
        <v>23</v>
      </c>
      <c r="E766" s="10">
        <v>18.0</v>
      </c>
      <c r="F766" s="10">
        <v>16.0</v>
      </c>
      <c r="G766" s="10">
        <v>18.5</v>
      </c>
      <c r="H766" s="10">
        <v>18.0</v>
      </c>
      <c r="I766" s="10">
        <v>18.0</v>
      </c>
      <c r="J766" s="10">
        <v>18.0</v>
      </c>
      <c r="K766" s="10">
        <v>18.0</v>
      </c>
      <c r="L766" s="22"/>
      <c r="M766" s="11">
        <f t="shared" si="1"/>
        <v>17.78571429</v>
      </c>
      <c r="N766" s="11">
        <f t="shared" si="2"/>
        <v>18</v>
      </c>
      <c r="O766" s="23" t="str">
        <f t="shared" si="3"/>
        <v>APROBADO</v>
      </c>
      <c r="P766" s="23" t="str">
        <f>IF(OR(D766="Académica",D766="Empresa"),(IF(M766&lt;Leyenda!$I$11,"ALTO",(IF(M766&lt;=Leyenda!$I$10,"MEDIO","BAJO")))),(IF(M766&lt;Leyenda!$J$11,"ALTO",(IF(M766&lt;=Leyenda!$J$10,"MEDIO","BAJO")))))</f>
        <v>BAJO</v>
      </c>
    </row>
    <row r="767">
      <c r="A767" s="8" t="s">
        <v>2184</v>
      </c>
      <c r="B767" s="9" t="s">
        <v>17</v>
      </c>
      <c r="C767" s="9" t="s">
        <v>52</v>
      </c>
      <c r="D767" s="9" t="s">
        <v>23</v>
      </c>
      <c r="E767" s="10">
        <v>15.5</v>
      </c>
      <c r="F767" s="10">
        <v>18.5</v>
      </c>
      <c r="G767" s="10">
        <v>14.8</v>
      </c>
      <c r="H767" s="10">
        <v>18.0</v>
      </c>
      <c r="I767" s="10">
        <v>18.3</v>
      </c>
      <c r="J767" s="10">
        <v>17.3</v>
      </c>
      <c r="K767" s="10">
        <v>17.3</v>
      </c>
      <c r="L767" s="22"/>
      <c r="M767" s="11">
        <f t="shared" si="1"/>
        <v>17.1</v>
      </c>
      <c r="N767" s="11">
        <f t="shared" si="2"/>
        <v>17</v>
      </c>
      <c r="O767" s="23" t="str">
        <f t="shared" si="3"/>
        <v>APROBADO</v>
      </c>
      <c r="P767" s="23" t="str">
        <f>IF(OR(D767="Académica",D767="Empresa"),(IF(M767&lt;Leyenda!$I$11,"ALTO",(IF(M767&lt;=Leyenda!$I$10,"MEDIO","BAJO")))),(IF(M767&lt;Leyenda!$J$11,"ALTO",(IF(M767&lt;=Leyenda!$J$10,"MEDIO","BAJO")))))</f>
        <v>BAJO</v>
      </c>
    </row>
    <row r="768">
      <c r="A768" s="8" t="s">
        <v>2187</v>
      </c>
      <c r="B768" s="9" t="s">
        <v>17</v>
      </c>
      <c r="C768" s="9" t="s">
        <v>52</v>
      </c>
      <c r="D768" s="9" t="s">
        <v>23</v>
      </c>
      <c r="E768" s="10">
        <v>19.0</v>
      </c>
      <c r="F768" s="10">
        <v>20.0</v>
      </c>
      <c r="G768" s="10">
        <v>17.8</v>
      </c>
      <c r="H768" s="10">
        <v>20.0</v>
      </c>
      <c r="I768" s="10">
        <v>20.0</v>
      </c>
      <c r="J768" s="10">
        <v>17.8</v>
      </c>
      <c r="K768" s="10">
        <v>17.8</v>
      </c>
      <c r="L768" s="22"/>
      <c r="M768" s="11">
        <f t="shared" si="1"/>
        <v>18.91428571</v>
      </c>
      <c r="N768" s="11">
        <f t="shared" si="2"/>
        <v>19</v>
      </c>
      <c r="O768" s="23" t="str">
        <f t="shared" si="3"/>
        <v>APROBADO</v>
      </c>
      <c r="P768" s="23" t="str">
        <f>IF(OR(D768="Académica",D768="Empresa"),(IF(M768&lt;Leyenda!$I$11,"ALTO",(IF(M768&lt;=Leyenda!$I$10,"MEDIO","BAJO")))),(IF(M768&lt;Leyenda!$J$11,"ALTO",(IF(M768&lt;=Leyenda!$J$10,"MEDIO","BAJO")))))</f>
        <v>BAJO</v>
      </c>
    </row>
    <row r="769">
      <c r="A769" s="8" t="s">
        <v>2914</v>
      </c>
      <c r="B769" s="9" t="s">
        <v>601</v>
      </c>
      <c r="C769" s="9" t="s">
        <v>52</v>
      </c>
      <c r="D769" s="9" t="s">
        <v>23</v>
      </c>
      <c r="E769" s="10">
        <v>19.0</v>
      </c>
      <c r="F769" s="10">
        <v>19.3</v>
      </c>
      <c r="G769" s="10">
        <v>17.5</v>
      </c>
      <c r="H769" s="10">
        <v>19.0</v>
      </c>
      <c r="I769" s="10">
        <v>19.8</v>
      </c>
      <c r="J769" s="10">
        <v>18.8</v>
      </c>
      <c r="K769" s="10">
        <v>18.8</v>
      </c>
      <c r="L769" s="22"/>
      <c r="M769" s="11">
        <f t="shared" si="1"/>
        <v>18.88571429</v>
      </c>
      <c r="N769" s="11">
        <f t="shared" si="2"/>
        <v>19</v>
      </c>
      <c r="O769" s="23" t="str">
        <f t="shared" si="3"/>
        <v>APROBADO</v>
      </c>
      <c r="P769" s="23" t="str">
        <f>IF(OR(D769="Académica",D769="Empresa"),(IF(M769&lt;Leyenda!$I$11,"ALTO",(IF(M769&lt;=Leyenda!$I$10,"MEDIO","BAJO")))),(IF(M769&lt;Leyenda!$J$11,"ALTO",(IF(M769&lt;=Leyenda!$J$10,"MEDIO","BAJO")))))</f>
        <v>BAJO</v>
      </c>
    </row>
    <row r="770">
      <c r="A770" s="8" t="s">
        <v>2188</v>
      </c>
      <c r="B770" s="9" t="s">
        <v>17</v>
      </c>
      <c r="C770" s="9" t="s">
        <v>52</v>
      </c>
      <c r="D770" s="9" t="s">
        <v>23</v>
      </c>
      <c r="E770" s="10">
        <v>16.0</v>
      </c>
      <c r="F770" s="10">
        <v>19.0</v>
      </c>
      <c r="G770" s="10">
        <v>13.8</v>
      </c>
      <c r="H770" s="10">
        <v>19.0</v>
      </c>
      <c r="I770" s="10">
        <v>19.0</v>
      </c>
      <c r="J770" s="10">
        <v>17.0</v>
      </c>
      <c r="K770" s="10">
        <v>17.0</v>
      </c>
      <c r="L770" s="22"/>
      <c r="M770" s="11">
        <f t="shared" si="1"/>
        <v>17.25714286</v>
      </c>
      <c r="N770" s="11">
        <f t="shared" si="2"/>
        <v>17</v>
      </c>
      <c r="O770" s="23" t="str">
        <f t="shared" si="3"/>
        <v>APROBADO</v>
      </c>
      <c r="P770" s="23" t="str">
        <f>IF(OR(D770="Académica",D770="Empresa"),(IF(M770&lt;Leyenda!$I$11,"ALTO",(IF(M770&lt;=Leyenda!$I$10,"MEDIO","BAJO")))),(IF(M770&lt;Leyenda!$J$11,"ALTO",(IF(M770&lt;=Leyenda!$J$10,"MEDIO","BAJO")))))</f>
        <v>BAJO</v>
      </c>
    </row>
    <row r="771">
      <c r="A771" s="8" t="s">
        <v>1136</v>
      </c>
      <c r="B771" s="9" t="s">
        <v>28</v>
      </c>
      <c r="C771" s="9" t="s">
        <v>52</v>
      </c>
      <c r="D771" s="9" t="s">
        <v>23</v>
      </c>
      <c r="E771" s="10">
        <v>18.0</v>
      </c>
      <c r="F771" s="10">
        <v>16.0</v>
      </c>
      <c r="G771" s="10">
        <v>18.0</v>
      </c>
      <c r="H771" s="10">
        <v>18.0</v>
      </c>
      <c r="I771" s="10">
        <v>18.0</v>
      </c>
      <c r="J771" s="10">
        <v>18.0</v>
      </c>
      <c r="K771" s="10">
        <v>18.0</v>
      </c>
      <c r="L771" s="22"/>
      <c r="M771" s="11">
        <f t="shared" si="1"/>
        <v>17.71428571</v>
      </c>
      <c r="N771" s="11">
        <f t="shared" si="2"/>
        <v>18</v>
      </c>
      <c r="O771" s="23" t="str">
        <f t="shared" si="3"/>
        <v>APROBADO</v>
      </c>
      <c r="P771" s="23" t="str">
        <f>IF(OR(D771="Académica",D771="Empresa"),(IF(M771&lt;Leyenda!$I$11,"ALTO",(IF(M771&lt;=Leyenda!$I$10,"MEDIO","BAJO")))),(IF(M771&lt;Leyenda!$J$11,"ALTO",(IF(M771&lt;=Leyenda!$J$10,"MEDIO","BAJO")))))</f>
        <v>BAJO</v>
      </c>
    </row>
    <row r="772">
      <c r="A772" s="8" t="s">
        <v>2915</v>
      </c>
      <c r="B772" s="9" t="s">
        <v>601</v>
      </c>
      <c r="C772" s="9" t="s">
        <v>52</v>
      </c>
      <c r="D772" s="9" t="s">
        <v>23</v>
      </c>
      <c r="E772" s="10">
        <v>19.0</v>
      </c>
      <c r="F772" s="10">
        <v>18.5</v>
      </c>
      <c r="G772" s="10">
        <v>18.8</v>
      </c>
      <c r="H772" s="10">
        <v>19.3</v>
      </c>
      <c r="I772" s="10">
        <v>19.3</v>
      </c>
      <c r="J772" s="10">
        <v>17.0</v>
      </c>
      <c r="K772" s="10">
        <v>17.0</v>
      </c>
      <c r="L772" s="22"/>
      <c r="M772" s="11">
        <f t="shared" si="1"/>
        <v>18.41428571</v>
      </c>
      <c r="N772" s="11">
        <f t="shared" si="2"/>
        <v>18</v>
      </c>
      <c r="O772" s="23" t="str">
        <f t="shared" si="3"/>
        <v>APROBADO</v>
      </c>
      <c r="P772" s="23" t="str">
        <f>IF(OR(D772="Académica",D772="Empresa"),(IF(M772&lt;Leyenda!$I$11,"ALTO",(IF(M772&lt;=Leyenda!$I$10,"MEDIO","BAJO")))),(IF(M772&lt;Leyenda!$J$11,"ALTO",(IF(M772&lt;=Leyenda!$J$10,"MEDIO","BAJO")))))</f>
        <v>BAJO</v>
      </c>
    </row>
    <row r="773">
      <c r="A773" s="8" t="s">
        <v>1137</v>
      </c>
      <c r="B773" s="9" t="s">
        <v>40</v>
      </c>
      <c r="C773" s="9" t="s">
        <v>52</v>
      </c>
      <c r="D773" s="9" t="s">
        <v>23</v>
      </c>
      <c r="E773" s="10">
        <v>19.3</v>
      </c>
      <c r="F773" s="10">
        <v>18.5</v>
      </c>
      <c r="G773" s="10">
        <v>20.0</v>
      </c>
      <c r="H773" s="10">
        <v>18.5</v>
      </c>
      <c r="I773" s="10">
        <v>18.5</v>
      </c>
      <c r="J773" s="10">
        <v>18.5</v>
      </c>
      <c r="K773" s="10">
        <v>18.5</v>
      </c>
      <c r="L773" s="22"/>
      <c r="M773" s="11">
        <f t="shared" si="1"/>
        <v>18.82857143</v>
      </c>
      <c r="N773" s="11">
        <f t="shared" si="2"/>
        <v>19</v>
      </c>
      <c r="O773" s="23" t="str">
        <f t="shared" si="3"/>
        <v>APROBADO</v>
      </c>
      <c r="P773" s="23" t="str">
        <f>IF(OR(D773="Académica",D773="Empresa"),(IF(M773&lt;Leyenda!$I$11,"ALTO",(IF(M773&lt;=Leyenda!$I$10,"MEDIO","BAJO")))),(IF(M773&lt;Leyenda!$J$11,"ALTO",(IF(M773&lt;=Leyenda!$J$10,"MEDIO","BAJO")))))</f>
        <v>BAJO</v>
      </c>
    </row>
    <row r="774">
      <c r="A774" s="8" t="s">
        <v>2916</v>
      </c>
      <c r="B774" s="9" t="s">
        <v>28</v>
      </c>
      <c r="C774" s="9" t="s">
        <v>52</v>
      </c>
      <c r="D774" s="9" t="s">
        <v>23</v>
      </c>
      <c r="E774" s="10">
        <v>20.0</v>
      </c>
      <c r="F774" s="10">
        <v>16.5</v>
      </c>
      <c r="G774" s="10">
        <v>18.0</v>
      </c>
      <c r="H774" s="10">
        <v>18.5</v>
      </c>
      <c r="I774" s="10">
        <v>18.5</v>
      </c>
      <c r="J774" s="10">
        <v>18.0</v>
      </c>
      <c r="K774" s="10">
        <v>18.0</v>
      </c>
      <c r="L774" s="22"/>
      <c r="M774" s="11">
        <f t="shared" si="1"/>
        <v>18.21428571</v>
      </c>
      <c r="N774" s="11">
        <f t="shared" si="2"/>
        <v>18</v>
      </c>
      <c r="O774" s="23" t="str">
        <f t="shared" si="3"/>
        <v>APROBADO</v>
      </c>
      <c r="P774" s="23" t="str">
        <f>IF(OR(D774="Académica",D774="Empresa"),(IF(M774&lt;Leyenda!$I$11,"ALTO",(IF(M774&lt;=Leyenda!$I$10,"MEDIO","BAJO")))),(IF(M774&lt;Leyenda!$J$11,"ALTO",(IF(M774&lt;=Leyenda!$J$10,"MEDIO","BAJO")))))</f>
        <v>BAJO</v>
      </c>
    </row>
    <row r="775">
      <c r="A775" s="8" t="s">
        <v>2917</v>
      </c>
      <c r="B775" s="9" t="s">
        <v>17</v>
      </c>
      <c r="C775" s="9" t="s">
        <v>52</v>
      </c>
      <c r="D775" s="9" t="s">
        <v>23</v>
      </c>
      <c r="E775" s="10">
        <v>16.0</v>
      </c>
      <c r="F775" s="10">
        <v>18.5</v>
      </c>
      <c r="G775" s="10">
        <v>17.5</v>
      </c>
      <c r="H775" s="10">
        <v>18.8</v>
      </c>
      <c r="I775" s="10">
        <v>18.0</v>
      </c>
      <c r="J775" s="10">
        <v>17.5</v>
      </c>
      <c r="K775" s="10">
        <v>17.5</v>
      </c>
      <c r="L775" s="22"/>
      <c r="M775" s="11">
        <f t="shared" si="1"/>
        <v>17.68571429</v>
      </c>
      <c r="N775" s="11">
        <f t="shared" si="2"/>
        <v>18</v>
      </c>
      <c r="O775" s="23" t="str">
        <f t="shared" si="3"/>
        <v>APROBADO</v>
      </c>
      <c r="P775" s="23" t="str">
        <f>IF(OR(D775="Académica",D775="Empresa"),(IF(M775&lt;Leyenda!$I$11,"ALTO",(IF(M775&lt;=Leyenda!$I$10,"MEDIO","BAJO")))),(IF(M775&lt;Leyenda!$J$11,"ALTO",(IF(M775&lt;=Leyenda!$J$10,"MEDIO","BAJO")))))</f>
        <v>BAJO</v>
      </c>
    </row>
    <row r="776">
      <c r="A776" s="8" t="s">
        <v>2189</v>
      </c>
      <c r="B776" s="9" t="s">
        <v>17</v>
      </c>
      <c r="C776" s="9" t="s">
        <v>52</v>
      </c>
      <c r="D776" s="9" t="s">
        <v>23</v>
      </c>
      <c r="E776" s="10">
        <v>15.5</v>
      </c>
      <c r="F776" s="10">
        <v>19.8</v>
      </c>
      <c r="G776" s="10">
        <v>16.3</v>
      </c>
      <c r="H776" s="10">
        <v>19.0</v>
      </c>
      <c r="I776" s="10">
        <v>19.5</v>
      </c>
      <c r="J776" s="10">
        <v>16.8</v>
      </c>
      <c r="K776" s="10">
        <v>16.8</v>
      </c>
      <c r="L776" s="22"/>
      <c r="M776" s="11">
        <f t="shared" si="1"/>
        <v>17.67142857</v>
      </c>
      <c r="N776" s="11">
        <f t="shared" si="2"/>
        <v>18</v>
      </c>
      <c r="O776" s="23" t="str">
        <f t="shared" si="3"/>
        <v>APROBADO</v>
      </c>
      <c r="P776" s="23" t="str">
        <f>IF(OR(D776="Académica",D776="Empresa"),(IF(M776&lt;Leyenda!$I$11,"ALTO",(IF(M776&lt;=Leyenda!$I$10,"MEDIO","BAJO")))),(IF(M776&lt;Leyenda!$J$11,"ALTO",(IF(M776&lt;=Leyenda!$J$10,"MEDIO","BAJO")))))</f>
        <v>BAJO</v>
      </c>
    </row>
    <row r="777">
      <c r="A777" s="8" t="s">
        <v>2190</v>
      </c>
      <c r="B777" s="9" t="s">
        <v>17</v>
      </c>
      <c r="C777" s="9" t="s">
        <v>52</v>
      </c>
      <c r="D777" s="9" t="s">
        <v>23</v>
      </c>
      <c r="E777" s="10">
        <v>16.5</v>
      </c>
      <c r="F777" s="10">
        <v>19.5</v>
      </c>
      <c r="G777" s="10">
        <v>15.0</v>
      </c>
      <c r="H777" s="10">
        <v>18.5</v>
      </c>
      <c r="I777" s="10">
        <v>19.3</v>
      </c>
      <c r="J777" s="10">
        <v>17.8</v>
      </c>
      <c r="K777" s="10">
        <v>17.8</v>
      </c>
      <c r="L777" s="22"/>
      <c r="M777" s="11">
        <f t="shared" si="1"/>
        <v>17.77142857</v>
      </c>
      <c r="N777" s="11">
        <f t="shared" si="2"/>
        <v>18</v>
      </c>
      <c r="O777" s="23" t="str">
        <f t="shared" si="3"/>
        <v>APROBADO</v>
      </c>
      <c r="P777" s="23" t="str">
        <f>IF(OR(D777="Académica",D777="Empresa"),(IF(M777&lt;Leyenda!$I$11,"ALTO",(IF(M777&lt;=Leyenda!$I$10,"MEDIO","BAJO")))),(IF(M777&lt;Leyenda!$J$11,"ALTO",(IF(M777&lt;=Leyenda!$J$10,"MEDIO","BAJO")))))</f>
        <v>BAJO</v>
      </c>
    </row>
    <row r="778">
      <c r="A778" s="8" t="s">
        <v>2191</v>
      </c>
      <c r="B778" s="9" t="s">
        <v>28</v>
      </c>
      <c r="C778" s="9" t="s">
        <v>52</v>
      </c>
      <c r="D778" s="9" t="s">
        <v>23</v>
      </c>
      <c r="E778" s="10">
        <v>19.3</v>
      </c>
      <c r="F778" s="10">
        <v>14.0</v>
      </c>
      <c r="G778" s="10">
        <v>18.0</v>
      </c>
      <c r="H778" s="10">
        <v>16.0</v>
      </c>
      <c r="I778" s="10">
        <v>14.0</v>
      </c>
      <c r="J778" s="10">
        <v>18.0</v>
      </c>
      <c r="K778" s="10">
        <v>18.0</v>
      </c>
      <c r="L778" s="22"/>
      <c r="M778" s="11">
        <f t="shared" si="1"/>
        <v>16.75714286</v>
      </c>
      <c r="N778" s="11">
        <f t="shared" si="2"/>
        <v>17</v>
      </c>
      <c r="O778" s="23" t="str">
        <f t="shared" si="3"/>
        <v>APROBADO</v>
      </c>
      <c r="P778" s="23" t="str">
        <f>IF(OR(D778="Académica",D778="Empresa"),(IF(M778&lt;Leyenda!$I$11,"ALTO",(IF(M778&lt;=Leyenda!$I$10,"MEDIO","BAJO")))),(IF(M778&lt;Leyenda!$J$11,"ALTO",(IF(M778&lt;=Leyenda!$J$10,"MEDIO","BAJO")))))</f>
        <v>BAJO</v>
      </c>
    </row>
    <row r="779">
      <c r="A779" s="8" t="s">
        <v>2534</v>
      </c>
      <c r="B779" s="9" t="s">
        <v>386</v>
      </c>
      <c r="C779" s="9" t="s">
        <v>52</v>
      </c>
      <c r="D779" s="9" t="s">
        <v>23</v>
      </c>
      <c r="E779" s="10">
        <v>15.8</v>
      </c>
      <c r="F779" s="10">
        <v>16.3</v>
      </c>
      <c r="G779" s="10">
        <v>16.5</v>
      </c>
      <c r="H779" s="10">
        <v>17.5</v>
      </c>
      <c r="I779" s="10">
        <v>16.3</v>
      </c>
      <c r="J779" s="10">
        <v>17.0</v>
      </c>
      <c r="K779" s="10">
        <v>17.0</v>
      </c>
      <c r="L779" s="22"/>
      <c r="M779" s="11">
        <f t="shared" si="1"/>
        <v>16.62857143</v>
      </c>
      <c r="N779" s="11">
        <f t="shared" si="2"/>
        <v>17</v>
      </c>
      <c r="O779" s="23" t="str">
        <f t="shared" si="3"/>
        <v>APROBADO</v>
      </c>
      <c r="P779" s="23" t="str">
        <f>IF(OR(D779="Académica",D779="Empresa"),(IF(M779&lt;Leyenda!$I$11,"ALTO",(IF(M779&lt;=Leyenda!$I$10,"MEDIO","BAJO")))),(IF(M779&lt;Leyenda!$J$11,"ALTO",(IF(M779&lt;=Leyenda!$J$10,"MEDIO","BAJO")))))</f>
        <v>BAJO</v>
      </c>
    </row>
    <row r="780">
      <c r="A780" s="8" t="s">
        <v>2535</v>
      </c>
      <c r="B780" s="9" t="s">
        <v>386</v>
      </c>
      <c r="C780" s="9" t="s">
        <v>52</v>
      </c>
      <c r="D780" s="9" t="s">
        <v>23</v>
      </c>
      <c r="E780" s="10">
        <v>17.8</v>
      </c>
      <c r="F780" s="10">
        <v>20.0</v>
      </c>
      <c r="G780" s="10">
        <v>19.3</v>
      </c>
      <c r="H780" s="10">
        <v>19.3</v>
      </c>
      <c r="I780" s="10">
        <v>20.0</v>
      </c>
      <c r="J780" s="10">
        <v>18.8</v>
      </c>
      <c r="K780" s="10">
        <v>18.8</v>
      </c>
      <c r="L780" s="22"/>
      <c r="M780" s="11">
        <f t="shared" si="1"/>
        <v>19.14285714</v>
      </c>
      <c r="N780" s="11">
        <f t="shared" si="2"/>
        <v>19</v>
      </c>
      <c r="O780" s="23" t="str">
        <f t="shared" si="3"/>
        <v>APROBADO</v>
      </c>
      <c r="P780" s="23" t="str">
        <f>IF(OR(D780="Académica",D780="Empresa"),(IF(M780&lt;Leyenda!$I$11,"ALTO",(IF(M780&lt;=Leyenda!$I$10,"MEDIO","BAJO")))),(IF(M780&lt;Leyenda!$J$11,"ALTO",(IF(M780&lt;=Leyenda!$J$10,"MEDIO","BAJO")))))</f>
        <v>BAJO</v>
      </c>
    </row>
    <row r="781">
      <c r="A781" s="8" t="s">
        <v>2192</v>
      </c>
      <c r="B781" s="9" t="s">
        <v>17</v>
      </c>
      <c r="C781" s="9" t="s">
        <v>52</v>
      </c>
      <c r="D781" s="9" t="s">
        <v>23</v>
      </c>
      <c r="E781" s="10">
        <v>17.3</v>
      </c>
      <c r="F781" s="10">
        <v>19.8</v>
      </c>
      <c r="G781" s="10">
        <v>18.0</v>
      </c>
      <c r="H781" s="10">
        <v>20.0</v>
      </c>
      <c r="I781" s="10">
        <v>20.0</v>
      </c>
      <c r="J781" s="10">
        <v>17.8</v>
      </c>
      <c r="K781" s="10">
        <v>17.8</v>
      </c>
      <c r="L781" s="22"/>
      <c r="M781" s="11">
        <f t="shared" si="1"/>
        <v>18.67142857</v>
      </c>
      <c r="N781" s="11">
        <f t="shared" si="2"/>
        <v>19</v>
      </c>
      <c r="O781" s="23" t="str">
        <f t="shared" si="3"/>
        <v>APROBADO</v>
      </c>
      <c r="P781" s="23" t="str">
        <f>IF(OR(D781="Académica",D781="Empresa"),(IF(M781&lt;Leyenda!$I$11,"ALTO",(IF(M781&lt;=Leyenda!$I$10,"MEDIO","BAJO")))),(IF(M781&lt;Leyenda!$J$11,"ALTO",(IF(M781&lt;=Leyenda!$J$10,"MEDIO","BAJO")))))</f>
        <v>BAJO</v>
      </c>
    </row>
    <row r="782">
      <c r="A782" s="8" t="s">
        <v>2536</v>
      </c>
      <c r="B782" s="9" t="s">
        <v>21</v>
      </c>
      <c r="C782" s="9" t="s">
        <v>52</v>
      </c>
      <c r="D782" s="9" t="s">
        <v>23</v>
      </c>
      <c r="E782" s="10">
        <v>16.0</v>
      </c>
      <c r="F782" s="10">
        <v>19.0</v>
      </c>
      <c r="G782" s="10">
        <v>16.0</v>
      </c>
      <c r="H782" s="10">
        <v>18.5</v>
      </c>
      <c r="I782" s="10">
        <v>18.0</v>
      </c>
      <c r="J782" s="10">
        <v>18.0</v>
      </c>
      <c r="K782" s="10">
        <v>18.0</v>
      </c>
      <c r="L782" s="22"/>
      <c r="M782" s="11">
        <f t="shared" si="1"/>
        <v>17.64285714</v>
      </c>
      <c r="N782" s="11">
        <f t="shared" si="2"/>
        <v>18</v>
      </c>
      <c r="O782" s="23" t="str">
        <f t="shared" si="3"/>
        <v>APROBADO</v>
      </c>
      <c r="P782" s="23" t="str">
        <f>IF(OR(D782="Académica",D782="Empresa"),(IF(M782&lt;Leyenda!$I$11,"ALTO",(IF(M782&lt;=Leyenda!$I$10,"MEDIO","BAJO")))),(IF(M782&lt;Leyenda!$J$11,"ALTO",(IF(M782&lt;=Leyenda!$J$10,"MEDIO","BAJO")))))</f>
        <v>BAJO</v>
      </c>
    </row>
    <row r="783">
      <c r="A783" s="8" t="s">
        <v>886</v>
      </c>
      <c r="B783" s="9" t="s">
        <v>28</v>
      </c>
      <c r="C783" s="9" t="s">
        <v>52</v>
      </c>
      <c r="D783" s="9" t="s">
        <v>23</v>
      </c>
      <c r="E783" s="10">
        <v>18.0</v>
      </c>
      <c r="F783" s="10">
        <v>18.5</v>
      </c>
      <c r="G783" s="10">
        <v>19.0</v>
      </c>
      <c r="H783" s="10">
        <v>18.5</v>
      </c>
      <c r="I783" s="10">
        <v>18.5</v>
      </c>
      <c r="J783" s="10">
        <v>18.5</v>
      </c>
      <c r="K783" s="10">
        <v>18.5</v>
      </c>
      <c r="L783" s="22"/>
      <c r="M783" s="11">
        <f t="shared" si="1"/>
        <v>18.5</v>
      </c>
      <c r="N783" s="11">
        <f t="shared" si="2"/>
        <v>19</v>
      </c>
      <c r="O783" s="23" t="str">
        <f t="shared" si="3"/>
        <v>APROBADO</v>
      </c>
      <c r="P783" s="23" t="str">
        <f>IF(OR(D783="Académica",D783="Empresa"),(IF(M783&lt;Leyenda!$I$11,"ALTO",(IF(M783&lt;=Leyenda!$I$10,"MEDIO","BAJO")))),(IF(M783&lt;Leyenda!$J$11,"ALTO",(IF(M783&lt;=Leyenda!$J$10,"MEDIO","BAJO")))))</f>
        <v>BAJO</v>
      </c>
    </row>
    <row r="784">
      <c r="A784" s="8" t="s">
        <v>1361</v>
      </c>
      <c r="B784" s="9" t="s">
        <v>28</v>
      </c>
      <c r="C784" s="9" t="s">
        <v>52</v>
      </c>
      <c r="D784" s="9" t="s">
        <v>23</v>
      </c>
      <c r="E784" s="10">
        <v>19.3</v>
      </c>
      <c r="F784" s="10">
        <v>19.5</v>
      </c>
      <c r="G784" s="10">
        <v>18.0</v>
      </c>
      <c r="H784" s="10">
        <v>19.5</v>
      </c>
      <c r="I784" s="10">
        <v>19.0</v>
      </c>
      <c r="J784" s="10">
        <v>18.0</v>
      </c>
      <c r="K784" s="10">
        <v>18.0</v>
      </c>
      <c r="L784" s="22"/>
      <c r="M784" s="11">
        <f t="shared" si="1"/>
        <v>18.75714286</v>
      </c>
      <c r="N784" s="11">
        <f t="shared" si="2"/>
        <v>19</v>
      </c>
      <c r="O784" s="23" t="str">
        <f t="shared" si="3"/>
        <v>APROBADO</v>
      </c>
      <c r="P784" s="23" t="str">
        <f>IF(OR(D784="Académica",D784="Empresa"),(IF(M784&lt;Leyenda!$I$11,"ALTO",(IF(M784&lt;=Leyenda!$I$10,"MEDIO","BAJO")))),(IF(M784&lt;Leyenda!$J$11,"ALTO",(IF(M784&lt;=Leyenda!$J$10,"MEDIO","BAJO")))))</f>
        <v>BAJO</v>
      </c>
    </row>
    <row r="785">
      <c r="A785" s="8" t="s">
        <v>1438</v>
      </c>
      <c r="B785" s="9" t="s">
        <v>40</v>
      </c>
      <c r="C785" s="9" t="s">
        <v>52</v>
      </c>
      <c r="D785" s="9" t="s">
        <v>23</v>
      </c>
      <c r="E785" s="10">
        <v>18.0</v>
      </c>
      <c r="F785" s="10">
        <v>18.5</v>
      </c>
      <c r="G785" s="10">
        <v>18.5</v>
      </c>
      <c r="H785" s="10">
        <v>18.5</v>
      </c>
      <c r="I785" s="10">
        <v>18.5</v>
      </c>
      <c r="J785" s="10">
        <v>18.0</v>
      </c>
      <c r="K785" s="10">
        <v>18.0</v>
      </c>
      <c r="L785" s="22"/>
      <c r="M785" s="11">
        <f t="shared" si="1"/>
        <v>18.28571429</v>
      </c>
      <c r="N785" s="11">
        <f t="shared" si="2"/>
        <v>18</v>
      </c>
      <c r="O785" s="23" t="str">
        <f t="shared" si="3"/>
        <v>APROBADO</v>
      </c>
      <c r="P785" s="23" t="str">
        <f>IF(OR(D785="Académica",D785="Empresa"),(IF(M785&lt;Leyenda!$I$11,"ALTO",(IF(M785&lt;=Leyenda!$I$10,"MEDIO","BAJO")))),(IF(M785&lt;Leyenda!$J$11,"ALTO",(IF(M785&lt;=Leyenda!$J$10,"MEDIO","BAJO")))))</f>
        <v>BAJO</v>
      </c>
    </row>
    <row r="786">
      <c r="A786" s="8" t="s">
        <v>2537</v>
      </c>
      <c r="B786" s="9" t="s">
        <v>28</v>
      </c>
      <c r="C786" s="9" t="s">
        <v>52</v>
      </c>
      <c r="D786" s="9" t="s">
        <v>23</v>
      </c>
      <c r="E786" s="10">
        <v>18.7</v>
      </c>
      <c r="F786" s="10">
        <v>16.0</v>
      </c>
      <c r="G786" s="10">
        <v>18.0</v>
      </c>
      <c r="H786" s="10">
        <v>16.0</v>
      </c>
      <c r="I786" s="10">
        <v>16.0</v>
      </c>
      <c r="J786" s="10">
        <v>18.0</v>
      </c>
      <c r="K786" s="10">
        <v>18.0</v>
      </c>
      <c r="L786" s="22"/>
      <c r="M786" s="11">
        <f t="shared" si="1"/>
        <v>17.24285714</v>
      </c>
      <c r="N786" s="11">
        <f t="shared" si="2"/>
        <v>17</v>
      </c>
      <c r="O786" s="23" t="str">
        <f t="shared" si="3"/>
        <v>APROBADO</v>
      </c>
      <c r="P786" s="23" t="str">
        <f>IF(OR(D786="Académica",D786="Empresa"),(IF(M786&lt;Leyenda!$I$11,"ALTO",(IF(M786&lt;=Leyenda!$I$10,"MEDIO","BAJO")))),(IF(M786&lt;Leyenda!$J$11,"ALTO",(IF(M786&lt;=Leyenda!$J$10,"MEDIO","BAJO")))))</f>
        <v>BAJO</v>
      </c>
    </row>
    <row r="787">
      <c r="A787" s="8" t="s">
        <v>2230</v>
      </c>
      <c r="B787" s="9" t="s">
        <v>17</v>
      </c>
      <c r="C787" s="9" t="s">
        <v>52</v>
      </c>
      <c r="D787" s="9" t="s">
        <v>23</v>
      </c>
      <c r="E787" s="10">
        <v>14.5</v>
      </c>
      <c r="F787" s="10">
        <v>17.8</v>
      </c>
      <c r="G787" s="10">
        <v>17.0</v>
      </c>
      <c r="H787" s="10">
        <v>18.0</v>
      </c>
      <c r="I787" s="10">
        <v>17.5</v>
      </c>
      <c r="J787" s="10">
        <v>17.8</v>
      </c>
      <c r="K787" s="10">
        <v>17.8</v>
      </c>
      <c r="L787" s="22"/>
      <c r="M787" s="11">
        <f t="shared" si="1"/>
        <v>17.2</v>
      </c>
      <c r="N787" s="11">
        <f t="shared" si="2"/>
        <v>17</v>
      </c>
      <c r="O787" s="23" t="str">
        <f t="shared" si="3"/>
        <v>APROBADO</v>
      </c>
      <c r="P787" s="23" t="str">
        <f>IF(OR(D787="Académica",D787="Empresa"),(IF(M787&lt;Leyenda!$I$11,"ALTO",(IF(M787&lt;=Leyenda!$I$10,"MEDIO","BAJO")))),(IF(M787&lt;Leyenda!$J$11,"ALTO",(IF(M787&lt;=Leyenda!$J$10,"MEDIO","BAJO")))))</f>
        <v>BAJO</v>
      </c>
    </row>
    <row r="788">
      <c r="A788" s="8" t="s">
        <v>2234</v>
      </c>
      <c r="B788" s="9" t="s">
        <v>40</v>
      </c>
      <c r="C788" s="9" t="s">
        <v>52</v>
      </c>
      <c r="D788" s="9" t="s">
        <v>23</v>
      </c>
      <c r="E788" s="10">
        <v>18.7</v>
      </c>
      <c r="F788" s="10">
        <v>16.0</v>
      </c>
      <c r="G788" s="10">
        <v>18.5</v>
      </c>
      <c r="H788" s="10">
        <v>16.0</v>
      </c>
      <c r="I788" s="10">
        <v>18.0</v>
      </c>
      <c r="J788" s="10">
        <v>18.0</v>
      </c>
      <c r="K788" s="10">
        <v>18.0</v>
      </c>
      <c r="L788" s="22"/>
      <c r="M788" s="11">
        <f t="shared" si="1"/>
        <v>17.6</v>
      </c>
      <c r="N788" s="11">
        <f t="shared" si="2"/>
        <v>18</v>
      </c>
      <c r="O788" s="23" t="str">
        <f t="shared" si="3"/>
        <v>APROBADO</v>
      </c>
      <c r="P788" s="23" t="str">
        <f>IF(OR(D788="Académica",D788="Empresa"),(IF(M788&lt;Leyenda!$I$11,"ALTO",(IF(M788&lt;=Leyenda!$I$10,"MEDIO","BAJO")))),(IF(M788&lt;Leyenda!$J$11,"ALTO",(IF(M788&lt;=Leyenda!$J$10,"MEDIO","BAJO")))))</f>
        <v>BAJO</v>
      </c>
    </row>
    <row r="789">
      <c r="A789" s="8" t="s">
        <v>2239</v>
      </c>
      <c r="B789" s="9" t="s">
        <v>40</v>
      </c>
      <c r="C789" s="9" t="s">
        <v>52</v>
      </c>
      <c r="D789" s="9" t="s">
        <v>23</v>
      </c>
      <c r="E789" s="10">
        <v>19.3</v>
      </c>
      <c r="F789" s="10">
        <v>18.0</v>
      </c>
      <c r="G789" s="10">
        <v>19.0</v>
      </c>
      <c r="H789" s="10">
        <v>18.0</v>
      </c>
      <c r="I789" s="10">
        <v>18.0</v>
      </c>
      <c r="J789" s="10">
        <v>18.0</v>
      </c>
      <c r="K789" s="10">
        <v>18.0</v>
      </c>
      <c r="L789" s="22"/>
      <c r="M789" s="11">
        <f t="shared" si="1"/>
        <v>18.32857143</v>
      </c>
      <c r="N789" s="11">
        <f t="shared" si="2"/>
        <v>18</v>
      </c>
      <c r="O789" s="23" t="str">
        <f t="shared" si="3"/>
        <v>APROBADO</v>
      </c>
      <c r="P789" s="23" t="str">
        <f>IF(OR(D789="Académica",D789="Empresa"),(IF(M789&lt;Leyenda!$I$11,"ALTO",(IF(M789&lt;=Leyenda!$I$10,"MEDIO","BAJO")))),(IF(M789&lt;Leyenda!$J$11,"ALTO",(IF(M789&lt;=Leyenda!$J$10,"MEDIO","BAJO")))))</f>
        <v>BAJO</v>
      </c>
    </row>
    <row r="790">
      <c r="A790" s="8" t="s">
        <v>1638</v>
      </c>
      <c r="B790" s="9" t="s">
        <v>28</v>
      </c>
      <c r="C790" s="9" t="s">
        <v>52</v>
      </c>
      <c r="D790" s="9" t="s">
        <v>23</v>
      </c>
      <c r="E790" s="10">
        <v>18.0</v>
      </c>
      <c r="F790" s="10">
        <v>18.0</v>
      </c>
      <c r="G790" s="10">
        <v>18.0</v>
      </c>
      <c r="H790" s="10">
        <v>18.0</v>
      </c>
      <c r="I790" s="10">
        <v>15.3</v>
      </c>
      <c r="J790" s="10">
        <v>18.0</v>
      </c>
      <c r="K790" s="10">
        <v>18.0</v>
      </c>
      <c r="L790" s="22"/>
      <c r="M790" s="11">
        <f t="shared" si="1"/>
        <v>17.61428571</v>
      </c>
      <c r="N790" s="11">
        <f t="shared" si="2"/>
        <v>18</v>
      </c>
      <c r="O790" s="23" t="str">
        <f t="shared" si="3"/>
        <v>APROBADO</v>
      </c>
      <c r="P790" s="23" t="str">
        <f>IF(OR(D790="Académica",D790="Empresa"),(IF(M790&lt;Leyenda!$I$11,"ALTO",(IF(M790&lt;=Leyenda!$I$10,"MEDIO","BAJO")))),(IF(M790&lt;Leyenda!$J$11,"ALTO",(IF(M790&lt;=Leyenda!$J$10,"MEDIO","BAJO")))))</f>
        <v>BAJO</v>
      </c>
    </row>
    <row r="791">
      <c r="A791" s="8" t="s">
        <v>2244</v>
      </c>
      <c r="B791" s="9" t="s">
        <v>17</v>
      </c>
      <c r="C791" s="9" t="s">
        <v>52</v>
      </c>
      <c r="D791" s="9" t="s">
        <v>23</v>
      </c>
      <c r="E791" s="10">
        <v>14.0</v>
      </c>
      <c r="F791" s="10">
        <v>14.3</v>
      </c>
      <c r="G791" s="10">
        <v>13.8</v>
      </c>
      <c r="H791" s="10">
        <v>15.5</v>
      </c>
      <c r="I791" s="10">
        <v>15.0</v>
      </c>
      <c r="J791" s="10">
        <v>16.8</v>
      </c>
      <c r="K791" s="10">
        <v>16.8</v>
      </c>
      <c r="L791" s="22"/>
      <c r="M791" s="11">
        <f t="shared" si="1"/>
        <v>15.17142857</v>
      </c>
      <c r="N791" s="11">
        <f t="shared" si="2"/>
        <v>15</v>
      </c>
      <c r="O791" s="23" t="str">
        <f t="shared" si="3"/>
        <v>APROBADO</v>
      </c>
      <c r="P791" s="23" t="str">
        <f>IF(OR(D791="Académica",D791="Empresa"),(IF(M791&lt;Leyenda!$I$11,"ALTO",(IF(M791&lt;=Leyenda!$I$10,"MEDIO","BAJO")))),(IF(M791&lt;Leyenda!$J$11,"ALTO",(IF(M791&lt;=Leyenda!$J$10,"MEDIO","BAJO")))))</f>
        <v>MEDIO</v>
      </c>
    </row>
    <row r="792">
      <c r="A792" s="8" t="s">
        <v>1597</v>
      </c>
      <c r="B792" s="9" t="s">
        <v>40</v>
      </c>
      <c r="C792" s="9" t="s">
        <v>52</v>
      </c>
      <c r="D792" s="9" t="s">
        <v>23</v>
      </c>
      <c r="E792" s="10">
        <v>18.0</v>
      </c>
      <c r="F792" s="10">
        <v>19.0</v>
      </c>
      <c r="G792" s="10">
        <v>18.5</v>
      </c>
      <c r="H792" s="10">
        <v>19.0</v>
      </c>
      <c r="I792" s="10">
        <v>19.0</v>
      </c>
      <c r="J792" s="10">
        <v>18.0</v>
      </c>
      <c r="K792" s="10">
        <v>18.0</v>
      </c>
      <c r="L792" s="22"/>
      <c r="M792" s="11">
        <f t="shared" si="1"/>
        <v>18.5</v>
      </c>
      <c r="N792" s="11">
        <f t="shared" si="2"/>
        <v>19</v>
      </c>
      <c r="O792" s="23" t="str">
        <f t="shared" si="3"/>
        <v>APROBADO</v>
      </c>
      <c r="P792" s="23" t="str">
        <f>IF(OR(D792="Académica",D792="Empresa"),(IF(M792&lt;Leyenda!$I$11,"ALTO",(IF(M792&lt;=Leyenda!$I$10,"MEDIO","BAJO")))),(IF(M792&lt;Leyenda!$J$11,"ALTO",(IF(M792&lt;=Leyenda!$J$10,"MEDIO","BAJO")))))</f>
        <v>BAJO</v>
      </c>
    </row>
    <row r="793">
      <c r="A793" s="8" t="s">
        <v>2250</v>
      </c>
      <c r="B793" s="9" t="s">
        <v>17</v>
      </c>
      <c r="C793" s="9" t="s">
        <v>52</v>
      </c>
      <c r="D793" s="9" t="s">
        <v>23</v>
      </c>
      <c r="E793" s="10">
        <v>15.3</v>
      </c>
      <c r="F793" s="10">
        <v>15.5</v>
      </c>
      <c r="G793" s="10">
        <v>16.0</v>
      </c>
      <c r="H793" s="10">
        <v>16.8</v>
      </c>
      <c r="I793" s="10">
        <v>16.8</v>
      </c>
      <c r="J793" s="10">
        <v>17.0</v>
      </c>
      <c r="K793" s="10">
        <v>17.0</v>
      </c>
      <c r="L793" s="22"/>
      <c r="M793" s="11">
        <f t="shared" si="1"/>
        <v>16.34285714</v>
      </c>
      <c r="N793" s="11">
        <f t="shared" si="2"/>
        <v>16</v>
      </c>
      <c r="O793" s="23" t="str">
        <f t="shared" si="3"/>
        <v>APROBADO</v>
      </c>
      <c r="P793" s="23" t="str">
        <f>IF(OR(D793="Académica",D793="Empresa"),(IF(M793&lt;Leyenda!$I$11,"ALTO",(IF(M793&lt;=Leyenda!$I$10,"MEDIO","BAJO")))),(IF(M793&lt;Leyenda!$J$11,"ALTO",(IF(M793&lt;=Leyenda!$J$10,"MEDIO","BAJO")))))</f>
        <v>MEDIO</v>
      </c>
    </row>
    <row r="794">
      <c r="A794" s="8" t="s">
        <v>1764</v>
      </c>
      <c r="B794" s="9" t="s">
        <v>40</v>
      </c>
      <c r="C794" s="9" t="s">
        <v>52</v>
      </c>
      <c r="D794" s="9" t="s">
        <v>23</v>
      </c>
      <c r="E794" s="10">
        <v>20.0</v>
      </c>
      <c r="F794" s="10">
        <v>19.0</v>
      </c>
      <c r="G794" s="10">
        <v>20.0</v>
      </c>
      <c r="H794" s="10">
        <v>19.0</v>
      </c>
      <c r="I794" s="10">
        <v>19.0</v>
      </c>
      <c r="J794" s="10">
        <v>18.5</v>
      </c>
      <c r="K794" s="10">
        <v>18.5</v>
      </c>
      <c r="L794" s="22"/>
      <c r="M794" s="11">
        <f t="shared" si="1"/>
        <v>19.14285714</v>
      </c>
      <c r="N794" s="11">
        <f t="shared" si="2"/>
        <v>19</v>
      </c>
      <c r="O794" s="23" t="str">
        <f t="shared" si="3"/>
        <v>APROBADO</v>
      </c>
      <c r="P794" s="23" t="str">
        <f>IF(OR(D794="Académica",D794="Empresa"),(IF(M794&lt;Leyenda!$I$11,"ALTO",(IF(M794&lt;=Leyenda!$I$10,"MEDIO","BAJO")))),(IF(M794&lt;Leyenda!$J$11,"ALTO",(IF(M794&lt;=Leyenda!$J$10,"MEDIO","BAJO")))))</f>
        <v>BAJO</v>
      </c>
    </row>
    <row r="795">
      <c r="A795" s="8" t="s">
        <v>1765</v>
      </c>
      <c r="B795" s="9" t="s">
        <v>28</v>
      </c>
      <c r="C795" s="9" t="s">
        <v>52</v>
      </c>
      <c r="D795" s="9" t="s">
        <v>23</v>
      </c>
      <c r="E795" s="10">
        <v>20.0</v>
      </c>
      <c r="F795" s="10">
        <v>19.5</v>
      </c>
      <c r="G795" s="10">
        <v>19.5</v>
      </c>
      <c r="H795" s="10">
        <v>19.5</v>
      </c>
      <c r="I795" s="10">
        <v>19.0</v>
      </c>
      <c r="J795" s="10">
        <v>18.5</v>
      </c>
      <c r="K795" s="10">
        <v>18.5</v>
      </c>
      <c r="L795" s="22"/>
      <c r="M795" s="11">
        <f t="shared" si="1"/>
        <v>19.21428571</v>
      </c>
      <c r="N795" s="11">
        <f t="shared" si="2"/>
        <v>19</v>
      </c>
      <c r="O795" s="23" t="str">
        <f t="shared" si="3"/>
        <v>APROBADO</v>
      </c>
      <c r="P795" s="23" t="str">
        <f>IF(OR(D795="Académica",D795="Empresa"),(IF(M795&lt;Leyenda!$I$11,"ALTO",(IF(M795&lt;=Leyenda!$I$10,"MEDIO","BAJO")))),(IF(M795&lt;Leyenda!$J$11,"ALTO",(IF(M795&lt;=Leyenda!$J$10,"MEDIO","BAJO")))))</f>
        <v>BAJO</v>
      </c>
    </row>
    <row r="796">
      <c r="A796" s="8" t="s">
        <v>1839</v>
      </c>
      <c r="B796" s="9" t="s">
        <v>21</v>
      </c>
      <c r="C796" s="9" t="s">
        <v>52</v>
      </c>
      <c r="D796" s="9" t="s">
        <v>23</v>
      </c>
      <c r="E796" s="10">
        <v>18.7</v>
      </c>
      <c r="F796" s="10">
        <v>18.5</v>
      </c>
      <c r="G796" s="10">
        <v>18.0</v>
      </c>
      <c r="H796" s="10">
        <v>19.0</v>
      </c>
      <c r="I796" s="10">
        <v>18.5</v>
      </c>
      <c r="J796" s="10">
        <v>18.5</v>
      </c>
      <c r="K796" s="10">
        <v>18.5</v>
      </c>
      <c r="L796" s="22"/>
      <c r="M796" s="11">
        <f t="shared" si="1"/>
        <v>18.52857143</v>
      </c>
      <c r="N796" s="11">
        <f t="shared" si="2"/>
        <v>19</v>
      </c>
      <c r="O796" s="23" t="str">
        <f t="shared" si="3"/>
        <v>APROBADO</v>
      </c>
      <c r="P796" s="23" t="str">
        <f>IF(OR(D796="Académica",D796="Empresa"),(IF(M796&lt;Leyenda!$I$11,"ALTO",(IF(M796&lt;=Leyenda!$I$10,"MEDIO","BAJO")))),(IF(M796&lt;Leyenda!$J$11,"ALTO",(IF(M796&lt;=Leyenda!$J$10,"MEDIO","BAJO")))))</f>
        <v>BAJO</v>
      </c>
    </row>
    <row r="797">
      <c r="A797" s="8" t="s">
        <v>1751</v>
      </c>
      <c r="B797" s="9" t="s">
        <v>28</v>
      </c>
      <c r="C797" s="9" t="s">
        <v>52</v>
      </c>
      <c r="D797" s="9" t="s">
        <v>23</v>
      </c>
      <c r="E797" s="10">
        <v>12.7</v>
      </c>
      <c r="F797" s="10">
        <v>15.3</v>
      </c>
      <c r="G797" s="10">
        <v>16.0</v>
      </c>
      <c r="H797" s="10">
        <v>14.0</v>
      </c>
      <c r="I797" s="10">
        <v>13.7</v>
      </c>
      <c r="J797" s="10">
        <v>18.0</v>
      </c>
      <c r="K797" s="10">
        <v>18.0</v>
      </c>
      <c r="L797" s="22"/>
      <c r="M797" s="11">
        <f t="shared" si="1"/>
        <v>15.38571429</v>
      </c>
      <c r="N797" s="11">
        <f t="shared" si="2"/>
        <v>15</v>
      </c>
      <c r="O797" s="23" t="str">
        <f t="shared" si="3"/>
        <v>APROBADO</v>
      </c>
      <c r="P797" s="23" t="str">
        <f>IF(OR(D797="Académica",D797="Empresa"),(IF(M797&lt;Leyenda!$I$11,"ALTO",(IF(M797&lt;=Leyenda!$I$10,"MEDIO","BAJO")))),(IF(M797&lt;Leyenda!$J$11,"ALTO",(IF(M797&lt;=Leyenda!$J$10,"MEDIO","BAJO")))))</f>
        <v>MEDIO</v>
      </c>
    </row>
    <row r="798">
      <c r="A798" s="8" t="s">
        <v>2538</v>
      </c>
      <c r="B798" s="9" t="s">
        <v>40</v>
      </c>
      <c r="C798" s="9" t="s">
        <v>52</v>
      </c>
      <c r="D798" s="9" t="s">
        <v>23</v>
      </c>
      <c r="E798" s="10">
        <v>19.3</v>
      </c>
      <c r="F798" s="10">
        <v>19.0</v>
      </c>
      <c r="G798" s="10">
        <v>19.0</v>
      </c>
      <c r="H798" s="10">
        <v>19.0</v>
      </c>
      <c r="I798" s="10">
        <v>19.5</v>
      </c>
      <c r="J798" s="10">
        <v>18.0</v>
      </c>
      <c r="K798" s="10">
        <v>18.0</v>
      </c>
      <c r="L798" s="22"/>
      <c r="M798" s="11">
        <f t="shared" si="1"/>
        <v>18.82857143</v>
      </c>
      <c r="N798" s="11">
        <f t="shared" si="2"/>
        <v>19</v>
      </c>
      <c r="O798" s="23" t="str">
        <f t="shared" si="3"/>
        <v>APROBADO</v>
      </c>
      <c r="P798" s="23" t="str">
        <f>IF(OR(D798="Académica",D798="Empresa"),(IF(M798&lt;Leyenda!$I$11,"ALTO",(IF(M798&lt;=Leyenda!$I$10,"MEDIO","BAJO")))),(IF(M798&lt;Leyenda!$J$11,"ALTO",(IF(M798&lt;=Leyenda!$J$10,"MEDIO","BAJO")))))</f>
        <v>BAJO</v>
      </c>
    </row>
    <row r="799">
      <c r="A799" s="8" t="s">
        <v>1961</v>
      </c>
      <c r="B799" s="9" t="s">
        <v>40</v>
      </c>
      <c r="C799" s="9" t="s">
        <v>52</v>
      </c>
      <c r="D799" s="9" t="s">
        <v>23</v>
      </c>
      <c r="E799" s="10">
        <v>15.3</v>
      </c>
      <c r="F799" s="10">
        <v>18.5</v>
      </c>
      <c r="G799" s="10">
        <v>18.5</v>
      </c>
      <c r="H799" s="10">
        <v>18.0</v>
      </c>
      <c r="I799" s="10">
        <v>18.5</v>
      </c>
      <c r="J799" s="10">
        <v>18.0</v>
      </c>
      <c r="K799" s="10">
        <v>18.0</v>
      </c>
      <c r="L799" s="22"/>
      <c r="M799" s="11">
        <f t="shared" si="1"/>
        <v>17.82857143</v>
      </c>
      <c r="N799" s="11">
        <f t="shared" si="2"/>
        <v>18</v>
      </c>
      <c r="O799" s="23" t="str">
        <f t="shared" si="3"/>
        <v>APROBADO</v>
      </c>
      <c r="P799" s="23" t="str">
        <f>IF(OR(D799="Académica",D799="Empresa"),(IF(M799&lt;Leyenda!$I$11,"ALTO",(IF(M799&lt;=Leyenda!$I$10,"MEDIO","BAJO")))),(IF(M799&lt;Leyenda!$J$11,"ALTO",(IF(M799&lt;=Leyenda!$J$10,"MEDIO","BAJO")))))</f>
        <v>BAJO</v>
      </c>
    </row>
    <row r="800">
      <c r="A800" s="8" t="s">
        <v>1345</v>
      </c>
      <c r="B800" s="9" t="s">
        <v>40</v>
      </c>
      <c r="C800" s="9" t="s">
        <v>52</v>
      </c>
      <c r="D800" s="9" t="s">
        <v>23</v>
      </c>
      <c r="E800" s="10">
        <v>19.3</v>
      </c>
      <c r="F800" s="10">
        <v>18.5</v>
      </c>
      <c r="G800" s="10">
        <v>18.5</v>
      </c>
      <c r="H800" s="10">
        <v>18.0</v>
      </c>
      <c r="I800" s="10">
        <v>18.5</v>
      </c>
      <c r="J800" s="10">
        <v>18.0</v>
      </c>
      <c r="K800" s="10">
        <v>18.0</v>
      </c>
      <c r="L800" s="22"/>
      <c r="M800" s="11">
        <f t="shared" si="1"/>
        <v>18.4</v>
      </c>
      <c r="N800" s="11">
        <f t="shared" si="2"/>
        <v>18</v>
      </c>
      <c r="O800" s="23" t="str">
        <f t="shared" si="3"/>
        <v>APROBADO</v>
      </c>
      <c r="P800" s="23" t="str">
        <f>IF(OR(D800="Académica",D800="Empresa"),(IF(M800&lt;Leyenda!$I$11,"ALTO",(IF(M800&lt;=Leyenda!$I$10,"MEDIO","BAJO")))),(IF(M800&lt;Leyenda!$J$11,"ALTO",(IF(M800&lt;=Leyenda!$J$10,"MEDIO","BAJO")))))</f>
        <v>BAJO</v>
      </c>
    </row>
    <row r="801">
      <c r="A801" s="8" t="s">
        <v>1472</v>
      </c>
      <c r="B801" s="9" t="s">
        <v>40</v>
      </c>
      <c r="C801" s="9" t="s">
        <v>52</v>
      </c>
      <c r="D801" s="9" t="s">
        <v>23</v>
      </c>
      <c r="E801" s="10">
        <v>18.0</v>
      </c>
      <c r="F801" s="10">
        <v>18.0</v>
      </c>
      <c r="G801" s="10">
        <v>18.5</v>
      </c>
      <c r="H801" s="10">
        <v>18.0</v>
      </c>
      <c r="I801" s="10">
        <v>18.0</v>
      </c>
      <c r="J801" s="10">
        <v>18.0</v>
      </c>
      <c r="K801" s="10">
        <v>18.0</v>
      </c>
      <c r="L801" s="22"/>
      <c r="M801" s="11">
        <f t="shared" si="1"/>
        <v>18.07142857</v>
      </c>
      <c r="N801" s="11">
        <f t="shared" si="2"/>
        <v>18</v>
      </c>
      <c r="O801" s="23" t="str">
        <f t="shared" si="3"/>
        <v>APROBADO</v>
      </c>
      <c r="P801" s="23" t="str">
        <f>IF(OR(D801="Académica",D801="Empresa"),(IF(M801&lt;Leyenda!$I$11,"ALTO",(IF(M801&lt;=Leyenda!$I$10,"MEDIO","BAJO")))),(IF(M801&lt;Leyenda!$J$11,"ALTO",(IF(M801&lt;=Leyenda!$J$10,"MEDIO","BAJO")))))</f>
        <v>BAJO</v>
      </c>
    </row>
    <row r="802">
      <c r="A802" s="8" t="s">
        <v>2276</v>
      </c>
      <c r="B802" s="9" t="s">
        <v>17</v>
      </c>
      <c r="C802" s="9" t="s">
        <v>52</v>
      </c>
      <c r="D802" s="9" t="s">
        <v>23</v>
      </c>
      <c r="E802" s="10">
        <v>17.8</v>
      </c>
      <c r="F802" s="10">
        <v>20.0</v>
      </c>
      <c r="G802" s="10">
        <v>16.8</v>
      </c>
      <c r="H802" s="10">
        <v>20.0</v>
      </c>
      <c r="I802" s="10">
        <v>20.0</v>
      </c>
      <c r="J802" s="10">
        <v>17.3</v>
      </c>
      <c r="K802" s="10">
        <v>17.3</v>
      </c>
      <c r="L802" s="22"/>
      <c r="M802" s="11">
        <f t="shared" si="1"/>
        <v>18.45714286</v>
      </c>
      <c r="N802" s="11">
        <f t="shared" si="2"/>
        <v>18</v>
      </c>
      <c r="O802" s="23" t="str">
        <f t="shared" si="3"/>
        <v>APROBADO</v>
      </c>
      <c r="P802" s="23" t="str">
        <f>IF(OR(D802="Académica",D802="Empresa"),(IF(M802&lt;Leyenda!$I$11,"ALTO",(IF(M802&lt;=Leyenda!$I$10,"MEDIO","BAJO")))),(IF(M802&lt;Leyenda!$J$11,"ALTO",(IF(M802&lt;=Leyenda!$J$10,"MEDIO","BAJO")))))</f>
        <v>BAJO</v>
      </c>
    </row>
    <row r="803">
      <c r="A803" s="8" t="s">
        <v>2918</v>
      </c>
      <c r="B803" s="9" t="s">
        <v>17</v>
      </c>
      <c r="C803" s="9" t="s">
        <v>52</v>
      </c>
      <c r="D803" s="9" t="s">
        <v>23</v>
      </c>
      <c r="E803" s="10">
        <v>18.0</v>
      </c>
      <c r="F803" s="10">
        <v>20.0</v>
      </c>
      <c r="G803" s="10">
        <v>19.8</v>
      </c>
      <c r="H803" s="10">
        <v>20.0</v>
      </c>
      <c r="I803" s="10">
        <v>20.0</v>
      </c>
      <c r="J803" s="10">
        <v>18.3</v>
      </c>
      <c r="K803" s="10">
        <v>18.3</v>
      </c>
      <c r="L803" s="22"/>
      <c r="M803" s="11">
        <f t="shared" si="1"/>
        <v>19.2</v>
      </c>
      <c r="N803" s="11">
        <f t="shared" si="2"/>
        <v>19</v>
      </c>
      <c r="O803" s="23" t="str">
        <f t="shared" si="3"/>
        <v>APROBADO</v>
      </c>
      <c r="P803" s="23" t="str">
        <f>IF(OR(D803="Académica",D803="Empresa"),(IF(M803&lt;Leyenda!$I$11,"ALTO",(IF(M803&lt;=Leyenda!$I$10,"MEDIO","BAJO")))),(IF(M803&lt;Leyenda!$J$11,"ALTO",(IF(M803&lt;=Leyenda!$J$10,"MEDIO","BAJO")))))</f>
        <v>BAJO</v>
      </c>
    </row>
    <row r="804">
      <c r="A804" s="8" t="s">
        <v>1875</v>
      </c>
      <c r="B804" s="9" t="s">
        <v>50</v>
      </c>
      <c r="C804" s="9" t="s">
        <v>52</v>
      </c>
      <c r="D804" s="9" t="s">
        <v>23</v>
      </c>
      <c r="E804" s="10">
        <v>18.7</v>
      </c>
      <c r="F804" s="10">
        <v>19.5</v>
      </c>
      <c r="G804" s="10">
        <v>18.5</v>
      </c>
      <c r="H804" s="10">
        <v>19.5</v>
      </c>
      <c r="I804" s="10">
        <v>19.0</v>
      </c>
      <c r="J804" s="10">
        <v>18.5</v>
      </c>
      <c r="K804" s="10">
        <v>18.5</v>
      </c>
      <c r="L804" s="22"/>
      <c r="M804" s="11">
        <f t="shared" si="1"/>
        <v>18.88571429</v>
      </c>
      <c r="N804" s="11">
        <f t="shared" si="2"/>
        <v>19</v>
      </c>
      <c r="O804" s="23" t="str">
        <f t="shared" si="3"/>
        <v>APROBADO</v>
      </c>
      <c r="P804" s="23" t="str">
        <f>IF(OR(D804="Académica",D804="Empresa"),(IF(M804&lt;Leyenda!$I$11,"ALTO",(IF(M804&lt;=Leyenda!$I$10,"MEDIO","BAJO")))),(IF(M804&lt;Leyenda!$J$11,"ALTO",(IF(M804&lt;=Leyenda!$J$10,"MEDIO","BAJO")))))</f>
        <v>BAJO</v>
      </c>
    </row>
    <row r="805">
      <c r="A805" s="8" t="s">
        <v>1840</v>
      </c>
      <c r="B805" s="9" t="s">
        <v>21</v>
      </c>
      <c r="C805" s="9" t="s">
        <v>52</v>
      </c>
      <c r="D805" s="9" t="s">
        <v>23</v>
      </c>
      <c r="E805" s="10">
        <v>19.3</v>
      </c>
      <c r="F805" s="10">
        <v>19.0</v>
      </c>
      <c r="G805" s="10">
        <v>18.0</v>
      </c>
      <c r="H805" s="10">
        <v>18.5</v>
      </c>
      <c r="I805" s="10">
        <v>18.0</v>
      </c>
      <c r="J805" s="10">
        <v>18.0</v>
      </c>
      <c r="K805" s="10">
        <v>18.0</v>
      </c>
      <c r="L805" s="22"/>
      <c r="M805" s="11">
        <f t="shared" si="1"/>
        <v>18.4</v>
      </c>
      <c r="N805" s="11">
        <f t="shared" si="2"/>
        <v>18</v>
      </c>
      <c r="O805" s="23" t="str">
        <f t="shared" si="3"/>
        <v>APROBADO</v>
      </c>
      <c r="P805" s="23" t="str">
        <f>IF(OR(D805="Académica",D805="Empresa"),(IF(M805&lt;Leyenda!$I$11,"ALTO",(IF(M805&lt;=Leyenda!$I$10,"MEDIO","BAJO")))),(IF(M805&lt;Leyenda!$J$11,"ALTO",(IF(M805&lt;=Leyenda!$J$10,"MEDIO","BAJO")))))</f>
        <v>BAJO</v>
      </c>
    </row>
    <row r="806">
      <c r="A806" s="8" t="s">
        <v>2539</v>
      </c>
      <c r="B806" s="9" t="s">
        <v>28</v>
      </c>
      <c r="C806" s="9" t="s">
        <v>52</v>
      </c>
      <c r="D806" s="9" t="s">
        <v>23</v>
      </c>
      <c r="E806" s="10">
        <v>20.0</v>
      </c>
      <c r="F806" s="10">
        <v>16.0</v>
      </c>
      <c r="G806" s="10">
        <v>18.0</v>
      </c>
      <c r="H806" s="10">
        <v>18.0</v>
      </c>
      <c r="I806" s="10">
        <v>16.0</v>
      </c>
      <c r="J806" s="10">
        <v>18.0</v>
      </c>
      <c r="K806" s="10">
        <v>18.0</v>
      </c>
      <c r="L806" s="22"/>
      <c r="M806" s="11">
        <f t="shared" si="1"/>
        <v>17.71428571</v>
      </c>
      <c r="N806" s="11">
        <f t="shared" si="2"/>
        <v>18</v>
      </c>
      <c r="O806" s="23" t="str">
        <f t="shared" si="3"/>
        <v>APROBADO</v>
      </c>
      <c r="P806" s="23" t="str">
        <f>IF(OR(D806="Académica",D806="Empresa"),(IF(M806&lt;Leyenda!$I$11,"ALTO",(IF(M806&lt;=Leyenda!$I$10,"MEDIO","BAJO")))),(IF(M806&lt;Leyenda!$J$11,"ALTO",(IF(M806&lt;=Leyenda!$J$10,"MEDIO","BAJO")))))</f>
        <v>BAJO</v>
      </c>
    </row>
    <row r="807">
      <c r="A807" s="8" t="s">
        <v>2919</v>
      </c>
      <c r="B807" s="9" t="s">
        <v>25</v>
      </c>
      <c r="C807" s="9" t="s">
        <v>52</v>
      </c>
      <c r="D807" s="9" t="s">
        <v>23</v>
      </c>
      <c r="E807" s="10">
        <v>18.0</v>
      </c>
      <c r="F807" s="10">
        <v>18.0</v>
      </c>
      <c r="G807" s="10">
        <v>16.0</v>
      </c>
      <c r="H807" s="10">
        <v>14.0</v>
      </c>
      <c r="I807" s="10">
        <v>18.0</v>
      </c>
      <c r="J807" s="10">
        <v>16.0</v>
      </c>
      <c r="K807" s="10">
        <v>16.0</v>
      </c>
      <c r="L807" s="22"/>
      <c r="M807" s="11">
        <f t="shared" si="1"/>
        <v>16.57142857</v>
      </c>
      <c r="N807" s="11">
        <f t="shared" si="2"/>
        <v>17</v>
      </c>
      <c r="O807" s="23" t="str">
        <f t="shared" si="3"/>
        <v>APROBADO</v>
      </c>
      <c r="P807" s="23" t="str">
        <f>IF(OR(D807="Académica",D807="Empresa"),(IF(M807&lt;Leyenda!$I$11,"ALTO",(IF(M807&lt;=Leyenda!$I$10,"MEDIO","BAJO")))),(IF(M807&lt;Leyenda!$J$11,"ALTO",(IF(M807&lt;=Leyenda!$J$10,"MEDIO","BAJO")))))</f>
        <v>BAJO</v>
      </c>
    </row>
    <row r="808">
      <c r="A808" s="8" t="s">
        <v>1758</v>
      </c>
      <c r="B808" s="9" t="s">
        <v>28</v>
      </c>
      <c r="C808" s="9" t="s">
        <v>52</v>
      </c>
      <c r="D808" s="9" t="s">
        <v>23</v>
      </c>
      <c r="E808" s="10">
        <v>18.0</v>
      </c>
      <c r="F808" s="10">
        <v>18.0</v>
      </c>
      <c r="G808" s="10">
        <v>18.0</v>
      </c>
      <c r="H808" s="10">
        <v>16.0</v>
      </c>
      <c r="I808" s="10">
        <v>18.0</v>
      </c>
      <c r="J808" s="10">
        <v>18.0</v>
      </c>
      <c r="K808" s="10">
        <v>18.0</v>
      </c>
      <c r="L808" s="22"/>
      <c r="M808" s="11">
        <f t="shared" si="1"/>
        <v>17.71428571</v>
      </c>
      <c r="N808" s="11">
        <f t="shared" si="2"/>
        <v>18</v>
      </c>
      <c r="O808" s="23" t="str">
        <f t="shared" si="3"/>
        <v>APROBADO</v>
      </c>
      <c r="P808" s="23" t="str">
        <f>IF(OR(D808="Académica",D808="Empresa"),(IF(M808&lt;Leyenda!$I$11,"ALTO",(IF(M808&lt;=Leyenda!$I$10,"MEDIO","BAJO")))),(IF(M808&lt;Leyenda!$J$11,"ALTO",(IF(M808&lt;=Leyenda!$J$10,"MEDIO","BAJO")))))</f>
        <v>BAJO</v>
      </c>
    </row>
    <row r="809">
      <c r="A809" s="8" t="s">
        <v>2540</v>
      </c>
      <c r="B809" s="9" t="s">
        <v>40</v>
      </c>
      <c r="C809" s="9" t="s">
        <v>2541</v>
      </c>
      <c r="D809" s="9" t="s">
        <v>23</v>
      </c>
      <c r="E809" s="10">
        <v>12.7</v>
      </c>
      <c r="F809" s="10">
        <v>14.0</v>
      </c>
      <c r="G809" s="10">
        <v>16.0</v>
      </c>
      <c r="H809" s="10">
        <v>16.0</v>
      </c>
      <c r="I809" s="10">
        <v>18.0</v>
      </c>
      <c r="J809" s="10">
        <v>18.0</v>
      </c>
      <c r="K809" s="10">
        <v>18.0</v>
      </c>
      <c r="L809" s="22"/>
      <c r="M809" s="11">
        <f t="shared" si="1"/>
        <v>16.1</v>
      </c>
      <c r="N809" s="11">
        <f t="shared" si="2"/>
        <v>16</v>
      </c>
      <c r="O809" s="23" t="str">
        <f t="shared" si="3"/>
        <v>APROBADO</v>
      </c>
      <c r="P809" s="23" t="str">
        <f>IF(OR(D809="Académica",D809="Empresa"),(IF(M809&lt;Leyenda!$I$11,"ALTO",(IF(M809&lt;=Leyenda!$I$10,"MEDIO","BAJO")))),(IF(M809&lt;Leyenda!$J$11,"ALTO",(IF(M809&lt;=Leyenda!$J$10,"MEDIO","BAJO")))))</f>
        <v>MEDIO</v>
      </c>
    </row>
    <row r="810">
      <c r="A810" s="8" t="s">
        <v>2920</v>
      </c>
      <c r="B810" s="9" t="s">
        <v>17</v>
      </c>
      <c r="C810" s="9" t="s">
        <v>2541</v>
      </c>
      <c r="D810" s="9" t="s">
        <v>23</v>
      </c>
      <c r="E810" s="10">
        <v>16.8</v>
      </c>
      <c r="F810" s="10">
        <v>18.0</v>
      </c>
      <c r="G810" s="10">
        <v>17.5</v>
      </c>
      <c r="H810" s="10">
        <v>16.8</v>
      </c>
      <c r="I810" s="10">
        <v>17.5</v>
      </c>
      <c r="J810" s="10">
        <v>18.5</v>
      </c>
      <c r="K810" s="10">
        <v>18.5</v>
      </c>
      <c r="L810" s="22"/>
      <c r="M810" s="11">
        <f t="shared" si="1"/>
        <v>17.65714286</v>
      </c>
      <c r="N810" s="11">
        <f t="shared" si="2"/>
        <v>18</v>
      </c>
      <c r="O810" s="23" t="str">
        <f t="shared" si="3"/>
        <v>APROBADO</v>
      </c>
      <c r="P810" s="23" t="str">
        <f>IF(OR(D810="Académica",D810="Empresa"),(IF(M810&lt;Leyenda!$I$11,"ALTO",(IF(M810&lt;=Leyenda!$I$10,"MEDIO","BAJO")))),(IF(M810&lt;Leyenda!$J$11,"ALTO",(IF(M810&lt;=Leyenda!$J$10,"MEDIO","BAJO")))))</f>
        <v>BAJO</v>
      </c>
    </row>
    <row r="811">
      <c r="A811" s="8" t="s">
        <v>2921</v>
      </c>
      <c r="B811" s="9" t="s">
        <v>601</v>
      </c>
      <c r="C811" s="9" t="s">
        <v>2541</v>
      </c>
      <c r="D811" s="9" t="s">
        <v>23</v>
      </c>
      <c r="E811" s="10">
        <v>15.8</v>
      </c>
      <c r="F811" s="10">
        <v>14.8</v>
      </c>
      <c r="G811" s="10">
        <v>16.3</v>
      </c>
      <c r="H811" s="10">
        <v>15.0</v>
      </c>
      <c r="I811" s="10">
        <v>14.5</v>
      </c>
      <c r="J811" s="10">
        <v>14.0</v>
      </c>
      <c r="K811" s="10">
        <v>14.0</v>
      </c>
      <c r="L811" s="22"/>
      <c r="M811" s="11">
        <f t="shared" si="1"/>
        <v>14.91428571</v>
      </c>
      <c r="N811" s="11">
        <f t="shared" si="2"/>
        <v>15</v>
      </c>
      <c r="O811" s="23" t="str">
        <f t="shared" si="3"/>
        <v>APROBADO</v>
      </c>
      <c r="P811" s="23" t="str">
        <f>IF(OR(D811="Académica",D811="Empresa"),(IF(M811&lt;Leyenda!$I$11,"ALTO",(IF(M811&lt;=Leyenda!$I$10,"MEDIO","BAJO")))),(IF(M811&lt;Leyenda!$J$11,"ALTO",(IF(M811&lt;=Leyenda!$J$10,"MEDIO","BAJO")))))</f>
        <v>ALTO</v>
      </c>
    </row>
    <row r="812">
      <c r="A812" s="8" t="s">
        <v>2542</v>
      </c>
      <c r="B812" s="9" t="s">
        <v>21</v>
      </c>
      <c r="C812" s="9" t="s">
        <v>2541</v>
      </c>
      <c r="D812" s="9" t="s">
        <v>23</v>
      </c>
      <c r="E812" s="10">
        <v>18.7</v>
      </c>
      <c r="F812" s="10">
        <v>18.5</v>
      </c>
      <c r="G812" s="10">
        <v>18.0</v>
      </c>
      <c r="H812" s="10">
        <v>18.0</v>
      </c>
      <c r="I812" s="10">
        <v>18.5</v>
      </c>
      <c r="J812" s="10">
        <v>18.5</v>
      </c>
      <c r="K812" s="10">
        <v>18.5</v>
      </c>
      <c r="L812" s="22"/>
      <c r="M812" s="11">
        <f t="shared" si="1"/>
        <v>18.38571429</v>
      </c>
      <c r="N812" s="11">
        <f t="shared" si="2"/>
        <v>18</v>
      </c>
      <c r="O812" s="23" t="str">
        <f t="shared" si="3"/>
        <v>APROBADO</v>
      </c>
      <c r="P812" s="23" t="str">
        <f>IF(OR(D812="Académica",D812="Empresa"),(IF(M812&lt;Leyenda!$I$11,"ALTO",(IF(M812&lt;=Leyenda!$I$10,"MEDIO","BAJO")))),(IF(M812&lt;Leyenda!$J$11,"ALTO",(IF(M812&lt;=Leyenda!$J$10,"MEDIO","BAJO")))))</f>
        <v>BAJO</v>
      </c>
    </row>
    <row r="813">
      <c r="A813" s="8" t="s">
        <v>2224</v>
      </c>
      <c r="B813" s="9" t="s">
        <v>17</v>
      </c>
      <c r="C813" s="9" t="s">
        <v>2541</v>
      </c>
      <c r="D813" s="9" t="s">
        <v>23</v>
      </c>
      <c r="E813" s="10">
        <v>18.0</v>
      </c>
      <c r="F813" s="10">
        <v>17.8</v>
      </c>
      <c r="G813" s="10">
        <v>15.0</v>
      </c>
      <c r="H813" s="10">
        <v>16.8</v>
      </c>
      <c r="I813" s="10">
        <v>17.8</v>
      </c>
      <c r="J813" s="10">
        <v>15.3</v>
      </c>
      <c r="K813" s="10">
        <v>15.3</v>
      </c>
      <c r="L813" s="22"/>
      <c r="M813" s="11">
        <f t="shared" si="1"/>
        <v>16.57142857</v>
      </c>
      <c r="N813" s="11">
        <f t="shared" si="2"/>
        <v>17</v>
      </c>
      <c r="O813" s="23" t="str">
        <f t="shared" si="3"/>
        <v>APROBADO</v>
      </c>
      <c r="P813" s="23" t="str">
        <f>IF(OR(D813="Académica",D813="Empresa"),(IF(M813&lt;Leyenda!$I$11,"ALTO",(IF(M813&lt;=Leyenda!$I$10,"MEDIO","BAJO")))),(IF(M813&lt;Leyenda!$J$11,"ALTO",(IF(M813&lt;=Leyenda!$J$10,"MEDIO","BAJO")))))</f>
        <v>BAJO</v>
      </c>
    </row>
    <row r="814">
      <c r="A814" s="8" t="s">
        <v>2543</v>
      </c>
      <c r="B814" s="9" t="s">
        <v>40</v>
      </c>
      <c r="C814" s="9" t="s">
        <v>2541</v>
      </c>
      <c r="D814" s="9" t="s">
        <v>23</v>
      </c>
      <c r="E814" s="10">
        <v>19.3</v>
      </c>
      <c r="F814" s="10">
        <v>18.0</v>
      </c>
      <c r="G814" s="10">
        <v>18.5</v>
      </c>
      <c r="H814" s="10">
        <v>18.0</v>
      </c>
      <c r="I814" s="10">
        <v>18.5</v>
      </c>
      <c r="J814" s="10">
        <v>18.5</v>
      </c>
      <c r="K814" s="10">
        <v>18.5</v>
      </c>
      <c r="L814" s="22"/>
      <c r="M814" s="11">
        <f t="shared" si="1"/>
        <v>18.47142857</v>
      </c>
      <c r="N814" s="11">
        <f t="shared" si="2"/>
        <v>18</v>
      </c>
      <c r="O814" s="23" t="str">
        <f t="shared" si="3"/>
        <v>APROBADO</v>
      </c>
      <c r="P814" s="23" t="str">
        <f>IF(OR(D814="Académica",D814="Empresa"),(IF(M814&lt;Leyenda!$I$11,"ALTO",(IF(M814&lt;=Leyenda!$I$10,"MEDIO","BAJO")))),(IF(M814&lt;Leyenda!$J$11,"ALTO",(IF(M814&lt;=Leyenda!$J$10,"MEDIO","BAJO")))))</f>
        <v>BAJO</v>
      </c>
    </row>
    <row r="815">
      <c r="A815" s="8" t="s">
        <v>1551</v>
      </c>
      <c r="B815" s="9" t="s">
        <v>21</v>
      </c>
      <c r="C815" s="9" t="s">
        <v>2541</v>
      </c>
      <c r="D815" s="9" t="s">
        <v>23</v>
      </c>
      <c r="E815" s="10">
        <v>19.3</v>
      </c>
      <c r="F815" s="10">
        <v>19.0</v>
      </c>
      <c r="G815" s="10">
        <v>18.5</v>
      </c>
      <c r="H815" s="10">
        <v>19.0</v>
      </c>
      <c r="I815" s="10">
        <v>18.5</v>
      </c>
      <c r="J815" s="10">
        <v>18.0</v>
      </c>
      <c r="K815" s="10">
        <v>18.0</v>
      </c>
      <c r="L815" s="22"/>
      <c r="M815" s="11">
        <f t="shared" si="1"/>
        <v>18.61428571</v>
      </c>
      <c r="N815" s="11">
        <f t="shared" si="2"/>
        <v>19</v>
      </c>
      <c r="O815" s="23" t="str">
        <f t="shared" si="3"/>
        <v>APROBADO</v>
      </c>
      <c r="P815" s="23" t="str">
        <f>IF(OR(D815="Académica",D815="Empresa"),(IF(M815&lt;Leyenda!$I$11,"ALTO",(IF(M815&lt;=Leyenda!$I$10,"MEDIO","BAJO")))),(IF(M815&lt;Leyenda!$J$11,"ALTO",(IF(M815&lt;=Leyenda!$J$10,"MEDIO","BAJO")))))</f>
        <v>BAJO</v>
      </c>
    </row>
    <row r="816">
      <c r="A816" s="8" t="s">
        <v>2922</v>
      </c>
      <c r="B816" s="9" t="s">
        <v>17</v>
      </c>
      <c r="C816" s="9" t="s">
        <v>2541</v>
      </c>
      <c r="D816" s="9" t="s">
        <v>23</v>
      </c>
      <c r="E816" s="10">
        <v>13.8</v>
      </c>
      <c r="F816" s="10">
        <v>12.3</v>
      </c>
      <c r="G816" s="10">
        <v>13.5</v>
      </c>
      <c r="H816" s="10">
        <v>14.0</v>
      </c>
      <c r="I816" s="10">
        <v>14.0</v>
      </c>
      <c r="J816" s="10">
        <v>15.5</v>
      </c>
      <c r="K816" s="10">
        <v>15.5</v>
      </c>
      <c r="L816" s="22"/>
      <c r="M816" s="11">
        <f t="shared" si="1"/>
        <v>14.08571429</v>
      </c>
      <c r="N816" s="11">
        <f t="shared" si="2"/>
        <v>14</v>
      </c>
      <c r="O816" s="23" t="str">
        <f t="shared" si="3"/>
        <v>APROBADO</v>
      </c>
      <c r="P816" s="23" t="str">
        <f>IF(OR(D816="Académica",D816="Empresa"),(IF(M816&lt;Leyenda!$I$11,"ALTO",(IF(M816&lt;=Leyenda!$I$10,"MEDIO","BAJO")))),(IF(M816&lt;Leyenda!$J$11,"ALTO",(IF(M816&lt;=Leyenda!$J$10,"MEDIO","BAJO")))))</f>
        <v>ALTO</v>
      </c>
    </row>
    <row r="817">
      <c r="A817" s="8" t="s">
        <v>1829</v>
      </c>
      <c r="B817" s="9" t="s">
        <v>40</v>
      </c>
      <c r="C817" s="9" t="s">
        <v>2541</v>
      </c>
      <c r="D817" s="9" t="s">
        <v>23</v>
      </c>
      <c r="E817" s="10">
        <v>16.0</v>
      </c>
      <c r="F817" s="10">
        <v>18.0</v>
      </c>
      <c r="G817" s="10">
        <v>19.5</v>
      </c>
      <c r="H817" s="10">
        <v>18.0</v>
      </c>
      <c r="I817" s="10">
        <v>18.5</v>
      </c>
      <c r="J817" s="10">
        <v>16.5</v>
      </c>
      <c r="K817" s="10">
        <v>16.5</v>
      </c>
      <c r="L817" s="22"/>
      <c r="M817" s="11">
        <f t="shared" si="1"/>
        <v>17.57142857</v>
      </c>
      <c r="N817" s="11">
        <f t="shared" si="2"/>
        <v>18</v>
      </c>
      <c r="O817" s="23" t="str">
        <f t="shared" si="3"/>
        <v>APROBADO</v>
      </c>
      <c r="P817" s="23" t="str">
        <f>IF(OR(D817="Académica",D817="Empresa"),(IF(M817&lt;Leyenda!$I$11,"ALTO",(IF(M817&lt;=Leyenda!$I$10,"MEDIO","BAJO")))),(IF(M817&lt;Leyenda!$J$11,"ALTO",(IF(M817&lt;=Leyenda!$J$10,"MEDIO","BAJO")))))</f>
        <v>BAJO</v>
      </c>
    </row>
    <row r="818">
      <c r="A818" s="8" t="s">
        <v>1713</v>
      </c>
      <c r="B818" s="9" t="s">
        <v>40</v>
      </c>
      <c r="C818" s="9" t="s">
        <v>2541</v>
      </c>
      <c r="D818" s="9" t="s">
        <v>23</v>
      </c>
      <c r="E818" s="10">
        <v>12.7</v>
      </c>
      <c r="F818" s="10">
        <v>12.0</v>
      </c>
      <c r="G818" s="10">
        <v>10.8</v>
      </c>
      <c r="H818" s="10">
        <v>14.0</v>
      </c>
      <c r="I818" s="10">
        <v>10.8</v>
      </c>
      <c r="J818" s="10">
        <v>14.0</v>
      </c>
      <c r="K818" s="10">
        <v>14.0</v>
      </c>
      <c r="L818" s="22"/>
      <c r="M818" s="11">
        <f t="shared" si="1"/>
        <v>12.61428571</v>
      </c>
      <c r="N818" s="11">
        <f t="shared" si="2"/>
        <v>13</v>
      </c>
      <c r="O818" s="23" t="str">
        <f t="shared" si="3"/>
        <v>DESAPROBADO</v>
      </c>
      <c r="P818" s="23" t="str">
        <f>IF(OR(D818="Académica",D818="Empresa"),(IF(M818&lt;Leyenda!$I$11,"ALTO",(IF(M818&lt;=Leyenda!$I$10,"MEDIO","BAJO")))),(IF(M818&lt;Leyenda!$J$11,"ALTO",(IF(M818&lt;=Leyenda!$J$10,"MEDIO","BAJO")))))</f>
        <v>ALTO</v>
      </c>
    </row>
    <row r="819">
      <c r="A819" s="8" t="s">
        <v>1490</v>
      </c>
      <c r="B819" s="9" t="s">
        <v>28</v>
      </c>
      <c r="C819" s="9" t="s">
        <v>2541</v>
      </c>
      <c r="D819" s="9" t="s">
        <v>23</v>
      </c>
      <c r="E819" s="10">
        <v>18.0</v>
      </c>
      <c r="F819" s="10">
        <v>18.0</v>
      </c>
      <c r="G819" s="10">
        <v>14.0</v>
      </c>
      <c r="H819" s="10">
        <v>18.0</v>
      </c>
      <c r="I819" s="10">
        <v>18.5</v>
      </c>
      <c r="J819" s="10">
        <v>18.5</v>
      </c>
      <c r="K819" s="10">
        <v>18.5</v>
      </c>
      <c r="L819" s="22"/>
      <c r="M819" s="11">
        <f t="shared" si="1"/>
        <v>17.64285714</v>
      </c>
      <c r="N819" s="11">
        <f t="shared" si="2"/>
        <v>18</v>
      </c>
      <c r="O819" s="23" t="str">
        <f t="shared" si="3"/>
        <v>APROBADO</v>
      </c>
      <c r="P819" s="23" t="str">
        <f>IF(OR(D819="Académica",D819="Empresa"),(IF(M819&lt;Leyenda!$I$11,"ALTO",(IF(M819&lt;=Leyenda!$I$10,"MEDIO","BAJO")))),(IF(M819&lt;Leyenda!$J$11,"ALTO",(IF(M819&lt;=Leyenda!$J$10,"MEDIO","BAJO")))))</f>
        <v>BAJO</v>
      </c>
    </row>
    <row r="820">
      <c r="A820" s="8" t="s">
        <v>1420</v>
      </c>
      <c r="B820" s="9" t="s">
        <v>28</v>
      </c>
      <c r="C820" s="9" t="s">
        <v>2541</v>
      </c>
      <c r="D820" s="9" t="s">
        <v>23</v>
      </c>
      <c r="E820" s="10">
        <v>18.0</v>
      </c>
      <c r="F820" s="10">
        <v>18.5</v>
      </c>
      <c r="G820" s="10">
        <v>18.5</v>
      </c>
      <c r="H820" s="10">
        <v>18.5</v>
      </c>
      <c r="I820" s="10">
        <v>19.0</v>
      </c>
      <c r="J820" s="10">
        <v>18.5</v>
      </c>
      <c r="K820" s="10">
        <v>18.5</v>
      </c>
      <c r="L820" s="22"/>
      <c r="M820" s="11">
        <f t="shared" si="1"/>
        <v>18.5</v>
      </c>
      <c r="N820" s="11">
        <f t="shared" si="2"/>
        <v>19</v>
      </c>
      <c r="O820" s="23" t="str">
        <f t="shared" si="3"/>
        <v>APROBADO</v>
      </c>
      <c r="P820" s="23" t="str">
        <f>IF(OR(D820="Académica",D820="Empresa"),(IF(M820&lt;Leyenda!$I$11,"ALTO",(IF(M820&lt;=Leyenda!$I$10,"MEDIO","BAJO")))),(IF(M820&lt;Leyenda!$J$11,"ALTO",(IF(M820&lt;=Leyenda!$J$10,"MEDIO","BAJO")))))</f>
        <v>BAJO</v>
      </c>
    </row>
    <row r="821">
      <c r="A821" s="8" t="s">
        <v>2302</v>
      </c>
      <c r="B821" s="9" t="s">
        <v>17</v>
      </c>
      <c r="C821" s="9" t="s">
        <v>2541</v>
      </c>
      <c r="D821" s="9" t="s">
        <v>23</v>
      </c>
      <c r="E821" s="10">
        <v>17.5</v>
      </c>
      <c r="F821" s="10">
        <v>17.5</v>
      </c>
      <c r="G821" s="10">
        <v>16.8</v>
      </c>
      <c r="H821" s="10">
        <v>17.3</v>
      </c>
      <c r="I821" s="10">
        <v>17.0</v>
      </c>
      <c r="J821" s="10">
        <v>19.0</v>
      </c>
      <c r="K821" s="10">
        <v>19.0</v>
      </c>
      <c r="L821" s="22"/>
      <c r="M821" s="11">
        <f t="shared" si="1"/>
        <v>17.72857143</v>
      </c>
      <c r="N821" s="11">
        <f t="shared" si="2"/>
        <v>18</v>
      </c>
      <c r="O821" s="23" t="str">
        <f t="shared" si="3"/>
        <v>APROBADO</v>
      </c>
      <c r="P821" s="23" t="str">
        <f>IF(OR(D821="Académica",D821="Empresa"),(IF(M821&lt;Leyenda!$I$11,"ALTO",(IF(M821&lt;=Leyenda!$I$10,"MEDIO","BAJO")))),(IF(M821&lt;Leyenda!$J$11,"ALTO",(IF(M821&lt;=Leyenda!$J$10,"MEDIO","BAJO")))))</f>
        <v>BAJO</v>
      </c>
    </row>
    <row r="822">
      <c r="A822" s="8" t="s">
        <v>880</v>
      </c>
      <c r="B822" s="9" t="s">
        <v>21</v>
      </c>
      <c r="C822" s="9" t="s">
        <v>2541</v>
      </c>
      <c r="D822" s="9" t="s">
        <v>23</v>
      </c>
      <c r="E822" s="10">
        <v>19.3</v>
      </c>
      <c r="F822" s="10">
        <v>18.0</v>
      </c>
      <c r="G822" s="10">
        <v>18.5</v>
      </c>
      <c r="H822" s="10">
        <v>19.0</v>
      </c>
      <c r="I822" s="10">
        <v>18.0</v>
      </c>
      <c r="J822" s="10">
        <v>18.5</v>
      </c>
      <c r="K822" s="10">
        <v>18.5</v>
      </c>
      <c r="L822" s="22"/>
      <c r="M822" s="11">
        <f t="shared" si="1"/>
        <v>18.54285714</v>
      </c>
      <c r="N822" s="11">
        <f t="shared" si="2"/>
        <v>19</v>
      </c>
      <c r="O822" s="23" t="str">
        <f t="shared" si="3"/>
        <v>APROBADO</v>
      </c>
      <c r="P822" s="23" t="str">
        <f>IF(OR(D822="Académica",D822="Empresa"),(IF(M822&lt;Leyenda!$I$11,"ALTO",(IF(M822&lt;=Leyenda!$I$10,"MEDIO","BAJO")))),(IF(M822&lt;Leyenda!$J$11,"ALTO",(IF(M822&lt;=Leyenda!$J$10,"MEDIO","BAJO")))))</f>
        <v>BAJO</v>
      </c>
    </row>
    <row r="823">
      <c r="A823" s="8" t="s">
        <v>2544</v>
      </c>
      <c r="B823" s="9" t="s">
        <v>386</v>
      </c>
      <c r="C823" s="9" t="s">
        <v>2541</v>
      </c>
      <c r="D823" s="9" t="s">
        <v>23</v>
      </c>
      <c r="E823" s="10">
        <v>19.3</v>
      </c>
      <c r="F823" s="10">
        <v>18.5</v>
      </c>
      <c r="G823" s="10">
        <v>17.5</v>
      </c>
      <c r="H823" s="10">
        <v>17.5</v>
      </c>
      <c r="I823" s="10">
        <v>18.3</v>
      </c>
      <c r="J823" s="10">
        <v>19.0</v>
      </c>
      <c r="K823" s="10">
        <v>19.0</v>
      </c>
      <c r="L823" s="22"/>
      <c r="M823" s="11">
        <f t="shared" si="1"/>
        <v>18.44285714</v>
      </c>
      <c r="N823" s="11">
        <f t="shared" si="2"/>
        <v>18</v>
      </c>
      <c r="O823" s="23" t="str">
        <f t="shared" si="3"/>
        <v>APROBADO</v>
      </c>
      <c r="P823" s="23" t="str">
        <f>IF(OR(D823="Académica",D823="Empresa"),(IF(M823&lt;Leyenda!$I$11,"ALTO",(IF(M823&lt;=Leyenda!$I$10,"MEDIO","BAJO")))),(IF(M823&lt;Leyenda!$J$11,"ALTO",(IF(M823&lt;=Leyenda!$J$10,"MEDIO","BAJO")))))</f>
        <v>BAJO</v>
      </c>
    </row>
    <row r="824">
      <c r="A824" s="8" t="s">
        <v>2545</v>
      </c>
      <c r="B824" s="9" t="s">
        <v>28</v>
      </c>
      <c r="C824" s="9" t="s">
        <v>2541</v>
      </c>
      <c r="D824" s="9" t="s">
        <v>23</v>
      </c>
      <c r="E824" s="10">
        <v>15.3</v>
      </c>
      <c r="F824" s="10">
        <v>16.0</v>
      </c>
      <c r="G824" s="10">
        <v>16.0</v>
      </c>
      <c r="H824" s="10">
        <v>16.0</v>
      </c>
      <c r="I824" s="10">
        <v>16.5</v>
      </c>
      <c r="J824" s="10">
        <v>16.5</v>
      </c>
      <c r="K824" s="10">
        <v>16.5</v>
      </c>
      <c r="L824" s="22"/>
      <c r="M824" s="11">
        <f t="shared" si="1"/>
        <v>16.11428571</v>
      </c>
      <c r="N824" s="11">
        <f t="shared" si="2"/>
        <v>16</v>
      </c>
      <c r="O824" s="23" t="str">
        <f t="shared" si="3"/>
        <v>APROBADO</v>
      </c>
      <c r="P824" s="23" t="str">
        <f>IF(OR(D824="Académica",D824="Empresa"),(IF(M824&lt;Leyenda!$I$11,"ALTO",(IF(M824&lt;=Leyenda!$I$10,"MEDIO","BAJO")))),(IF(M824&lt;Leyenda!$J$11,"ALTO",(IF(M824&lt;=Leyenda!$J$10,"MEDIO","BAJO")))))</f>
        <v>MEDIO</v>
      </c>
    </row>
    <row r="825">
      <c r="A825" s="8" t="s">
        <v>1698</v>
      </c>
      <c r="B825" s="9" t="s">
        <v>40</v>
      </c>
      <c r="C825" s="9" t="s">
        <v>2541</v>
      </c>
      <c r="D825" s="9" t="s">
        <v>23</v>
      </c>
      <c r="E825" s="10">
        <v>20.0</v>
      </c>
      <c r="F825" s="10">
        <v>18.5</v>
      </c>
      <c r="G825" s="10">
        <v>18.5</v>
      </c>
      <c r="H825" s="10">
        <v>19.5</v>
      </c>
      <c r="I825" s="10">
        <v>18.5</v>
      </c>
      <c r="J825" s="10">
        <v>19.0</v>
      </c>
      <c r="K825" s="10">
        <v>19.0</v>
      </c>
      <c r="L825" s="22"/>
      <c r="M825" s="11">
        <f t="shared" si="1"/>
        <v>19</v>
      </c>
      <c r="N825" s="11">
        <f t="shared" si="2"/>
        <v>19</v>
      </c>
      <c r="O825" s="23" t="str">
        <f t="shared" si="3"/>
        <v>APROBADO</v>
      </c>
      <c r="P825" s="23" t="str">
        <f>IF(OR(D825="Académica",D825="Empresa"),(IF(M825&lt;Leyenda!$I$11,"ALTO",(IF(M825&lt;=Leyenda!$I$10,"MEDIO","BAJO")))),(IF(M825&lt;Leyenda!$J$11,"ALTO",(IF(M825&lt;=Leyenda!$J$10,"MEDIO","BAJO")))))</f>
        <v>BAJO</v>
      </c>
    </row>
    <row r="826">
      <c r="A826" s="8" t="s">
        <v>2923</v>
      </c>
      <c r="B826" s="9" t="s">
        <v>21</v>
      </c>
      <c r="C826" s="9" t="s">
        <v>2541</v>
      </c>
      <c r="D826" s="9" t="s">
        <v>23</v>
      </c>
      <c r="E826" s="10">
        <v>15.3</v>
      </c>
      <c r="F826" s="10">
        <v>14.0</v>
      </c>
      <c r="G826" s="10">
        <v>7.5</v>
      </c>
      <c r="H826" s="10">
        <v>12.0</v>
      </c>
      <c r="I826" s="10">
        <v>16.0</v>
      </c>
      <c r="J826" s="10">
        <v>16.0</v>
      </c>
      <c r="K826" s="10">
        <v>16.0</v>
      </c>
      <c r="L826" s="22"/>
      <c r="M826" s="11">
        <f t="shared" si="1"/>
        <v>13.82857143</v>
      </c>
      <c r="N826" s="11">
        <f t="shared" si="2"/>
        <v>14</v>
      </c>
      <c r="O826" s="23" t="str">
        <f t="shared" si="3"/>
        <v>DESAPROBADO</v>
      </c>
      <c r="P826" s="23" t="str">
        <f>IF(OR(D826="Académica",D826="Empresa"),(IF(M826&lt;Leyenda!$I$11,"ALTO",(IF(M826&lt;=Leyenda!$I$10,"MEDIO","BAJO")))),(IF(M826&lt;Leyenda!$J$11,"ALTO",(IF(M826&lt;=Leyenda!$J$10,"MEDIO","BAJO")))))</f>
        <v>ALTO</v>
      </c>
    </row>
    <row r="827">
      <c r="A827" s="8" t="s">
        <v>2924</v>
      </c>
      <c r="B827" s="9" t="s">
        <v>28</v>
      </c>
      <c r="C827" s="9" t="s">
        <v>2541</v>
      </c>
      <c r="D827" s="9" t="s">
        <v>23</v>
      </c>
      <c r="E827" s="10">
        <v>18.0</v>
      </c>
      <c r="F827" s="10">
        <v>16.0</v>
      </c>
      <c r="G827" s="10">
        <v>12.0</v>
      </c>
      <c r="H827" s="10">
        <v>18.0</v>
      </c>
      <c r="I827" s="10">
        <v>18.0</v>
      </c>
      <c r="J827" s="10">
        <v>16.0</v>
      </c>
      <c r="K827" s="10">
        <v>16.0</v>
      </c>
      <c r="L827" s="22"/>
      <c r="M827" s="11">
        <f t="shared" si="1"/>
        <v>16.28571429</v>
      </c>
      <c r="N827" s="11">
        <f t="shared" si="2"/>
        <v>16</v>
      </c>
      <c r="O827" s="23" t="str">
        <f t="shared" si="3"/>
        <v>APROBADO</v>
      </c>
      <c r="P827" s="23" t="str">
        <f>IF(OR(D827="Académica",D827="Empresa"),(IF(M827&lt;Leyenda!$I$11,"ALTO",(IF(M827&lt;=Leyenda!$I$10,"MEDIO","BAJO")))),(IF(M827&lt;Leyenda!$J$11,"ALTO",(IF(M827&lt;=Leyenda!$J$10,"MEDIO","BAJO")))))</f>
        <v>MEDIO</v>
      </c>
    </row>
    <row r="828">
      <c r="A828" s="8" t="s">
        <v>1821</v>
      </c>
      <c r="B828" s="9" t="s">
        <v>21</v>
      </c>
      <c r="C828" s="9" t="s">
        <v>2541</v>
      </c>
      <c r="D828" s="9" t="s">
        <v>23</v>
      </c>
      <c r="E828" s="10">
        <v>18.7</v>
      </c>
      <c r="F828" s="10">
        <v>18.0</v>
      </c>
      <c r="G828" s="10">
        <v>18.0</v>
      </c>
      <c r="H828" s="10">
        <v>18.0</v>
      </c>
      <c r="I828" s="10">
        <v>18.0</v>
      </c>
      <c r="J828" s="10">
        <v>16.0</v>
      </c>
      <c r="K828" s="10">
        <v>16.0</v>
      </c>
      <c r="L828" s="22"/>
      <c r="M828" s="11">
        <f t="shared" si="1"/>
        <v>17.52857143</v>
      </c>
      <c r="N828" s="11">
        <f t="shared" si="2"/>
        <v>18</v>
      </c>
      <c r="O828" s="23" t="str">
        <f t="shared" si="3"/>
        <v>APROBADO</v>
      </c>
      <c r="P828" s="23" t="str">
        <f>IF(OR(D828="Académica",D828="Empresa"),(IF(M828&lt;Leyenda!$I$11,"ALTO",(IF(M828&lt;=Leyenda!$I$10,"MEDIO","BAJO")))),(IF(M828&lt;Leyenda!$J$11,"ALTO",(IF(M828&lt;=Leyenda!$J$10,"MEDIO","BAJO")))))</f>
        <v>BAJO</v>
      </c>
    </row>
    <row r="829">
      <c r="A829" s="8" t="s">
        <v>1802</v>
      </c>
      <c r="B829" s="9" t="s">
        <v>50</v>
      </c>
      <c r="C829" s="9" t="s">
        <v>2541</v>
      </c>
      <c r="D829" s="9" t="s">
        <v>23</v>
      </c>
      <c r="E829" s="10">
        <v>19.3</v>
      </c>
      <c r="F829" s="10">
        <v>20.0</v>
      </c>
      <c r="G829" s="10">
        <v>18.0</v>
      </c>
      <c r="H829" s="10">
        <v>19.5</v>
      </c>
      <c r="I829" s="10">
        <v>19.0</v>
      </c>
      <c r="J829" s="10">
        <v>18.5</v>
      </c>
      <c r="K829" s="10">
        <v>18.5</v>
      </c>
      <c r="L829" s="22"/>
      <c r="M829" s="11">
        <f t="shared" si="1"/>
        <v>18.97142857</v>
      </c>
      <c r="N829" s="11">
        <f t="shared" si="2"/>
        <v>19</v>
      </c>
      <c r="O829" s="23" t="str">
        <f t="shared" si="3"/>
        <v>APROBADO</v>
      </c>
      <c r="P829" s="23" t="str">
        <f>IF(OR(D829="Académica",D829="Empresa"),(IF(M829&lt;Leyenda!$I$11,"ALTO",(IF(M829&lt;=Leyenda!$I$10,"MEDIO","BAJO")))),(IF(M829&lt;Leyenda!$J$11,"ALTO",(IF(M829&lt;=Leyenda!$J$10,"MEDIO","BAJO")))))</f>
        <v>BAJO</v>
      </c>
    </row>
    <row r="830">
      <c r="A830" s="8" t="s">
        <v>1054</v>
      </c>
      <c r="B830" s="9" t="s">
        <v>21</v>
      </c>
      <c r="C830" s="9" t="s">
        <v>2541</v>
      </c>
      <c r="D830" s="9" t="s">
        <v>23</v>
      </c>
      <c r="E830" s="10">
        <v>19.3</v>
      </c>
      <c r="F830" s="10">
        <v>19.5</v>
      </c>
      <c r="G830" s="10">
        <v>17.0</v>
      </c>
      <c r="H830" s="10">
        <v>19.5</v>
      </c>
      <c r="I830" s="10">
        <v>19.0</v>
      </c>
      <c r="J830" s="10">
        <v>19.0</v>
      </c>
      <c r="K830" s="10">
        <v>19.0</v>
      </c>
      <c r="L830" s="22"/>
      <c r="M830" s="11">
        <f t="shared" si="1"/>
        <v>18.9</v>
      </c>
      <c r="N830" s="11">
        <f t="shared" si="2"/>
        <v>19</v>
      </c>
      <c r="O830" s="23" t="str">
        <f t="shared" si="3"/>
        <v>APROBADO</v>
      </c>
      <c r="P830" s="23" t="str">
        <f>IF(OR(D830="Académica",D830="Empresa"),(IF(M830&lt;Leyenda!$I$11,"ALTO",(IF(M830&lt;=Leyenda!$I$10,"MEDIO","BAJO")))),(IF(M830&lt;Leyenda!$J$11,"ALTO",(IF(M830&lt;=Leyenda!$J$10,"MEDIO","BAJO")))))</f>
        <v>BAJO</v>
      </c>
    </row>
    <row r="831">
      <c r="A831" s="8" t="s">
        <v>1053</v>
      </c>
      <c r="B831" s="9" t="s">
        <v>40</v>
      </c>
      <c r="C831" s="9" t="s">
        <v>2541</v>
      </c>
      <c r="D831" s="9" t="s">
        <v>23</v>
      </c>
      <c r="E831" s="10">
        <v>16.7</v>
      </c>
      <c r="F831" s="10">
        <v>19.0</v>
      </c>
      <c r="G831" s="10">
        <v>19.0</v>
      </c>
      <c r="H831" s="10">
        <v>19.0</v>
      </c>
      <c r="I831" s="10">
        <v>19.0</v>
      </c>
      <c r="J831" s="10">
        <v>19.0</v>
      </c>
      <c r="K831" s="10">
        <v>19.0</v>
      </c>
      <c r="L831" s="22"/>
      <c r="M831" s="11">
        <f t="shared" si="1"/>
        <v>18.67142857</v>
      </c>
      <c r="N831" s="11">
        <f t="shared" si="2"/>
        <v>19</v>
      </c>
      <c r="O831" s="23" t="str">
        <f t="shared" si="3"/>
        <v>APROBADO</v>
      </c>
      <c r="P831" s="23" t="str">
        <f>IF(OR(D831="Académica",D831="Empresa"),(IF(M831&lt;Leyenda!$I$11,"ALTO",(IF(M831&lt;=Leyenda!$I$10,"MEDIO","BAJO")))),(IF(M831&lt;Leyenda!$J$11,"ALTO",(IF(M831&lt;=Leyenda!$J$10,"MEDIO","BAJO")))))</f>
        <v>BAJO</v>
      </c>
    </row>
    <row r="832">
      <c r="A832" s="8" t="s">
        <v>2925</v>
      </c>
      <c r="B832" s="9" t="s">
        <v>601</v>
      </c>
      <c r="C832" s="9" t="s">
        <v>2541</v>
      </c>
      <c r="D832" s="9" t="s">
        <v>23</v>
      </c>
      <c r="E832" s="10">
        <v>17.8</v>
      </c>
      <c r="F832" s="10">
        <v>18.5</v>
      </c>
      <c r="G832" s="10">
        <v>19.0</v>
      </c>
      <c r="H832" s="10">
        <v>17.5</v>
      </c>
      <c r="I832" s="10">
        <v>18.3</v>
      </c>
      <c r="J832" s="10">
        <v>19.5</v>
      </c>
      <c r="K832" s="10">
        <v>19.5</v>
      </c>
      <c r="L832" s="22"/>
      <c r="M832" s="11">
        <f t="shared" si="1"/>
        <v>18.58571429</v>
      </c>
      <c r="N832" s="11">
        <f t="shared" si="2"/>
        <v>19</v>
      </c>
      <c r="O832" s="23" t="str">
        <f t="shared" si="3"/>
        <v>APROBADO</v>
      </c>
      <c r="P832" s="23" t="str">
        <f>IF(OR(D832="Académica",D832="Empresa"),(IF(M832&lt;Leyenda!$I$11,"ALTO",(IF(M832&lt;=Leyenda!$I$10,"MEDIO","BAJO")))),(IF(M832&lt;Leyenda!$J$11,"ALTO",(IF(M832&lt;=Leyenda!$J$10,"MEDIO","BAJO")))))</f>
        <v>BAJO</v>
      </c>
    </row>
    <row r="833">
      <c r="A833" s="8" t="s">
        <v>2546</v>
      </c>
      <c r="B833" s="9" t="s">
        <v>40</v>
      </c>
      <c r="C833" s="9" t="s">
        <v>2541</v>
      </c>
      <c r="D833" s="9" t="s">
        <v>23</v>
      </c>
      <c r="E833" s="10">
        <v>18.0</v>
      </c>
      <c r="F833" s="10">
        <v>16.0</v>
      </c>
      <c r="G833" s="10">
        <v>18.0</v>
      </c>
      <c r="H833" s="10">
        <v>16.0</v>
      </c>
      <c r="I833" s="10">
        <v>16.0</v>
      </c>
      <c r="J833" s="10">
        <v>16.0</v>
      </c>
      <c r="K833" s="10">
        <v>16.0</v>
      </c>
      <c r="L833" s="22"/>
      <c r="M833" s="11">
        <f t="shared" si="1"/>
        <v>16.57142857</v>
      </c>
      <c r="N833" s="11">
        <f t="shared" si="2"/>
        <v>17</v>
      </c>
      <c r="O833" s="23" t="str">
        <f t="shared" si="3"/>
        <v>APROBADO</v>
      </c>
      <c r="P833" s="23" t="str">
        <f>IF(OR(D833="Académica",D833="Empresa"),(IF(M833&lt;Leyenda!$I$11,"ALTO",(IF(M833&lt;=Leyenda!$I$10,"MEDIO","BAJO")))),(IF(M833&lt;Leyenda!$J$11,"ALTO",(IF(M833&lt;=Leyenda!$J$10,"MEDIO","BAJO")))))</f>
        <v>BAJO</v>
      </c>
    </row>
    <row r="834">
      <c r="A834" s="8" t="s">
        <v>1001</v>
      </c>
      <c r="B834" s="9" t="s">
        <v>25</v>
      </c>
      <c r="C834" s="9" t="s">
        <v>2541</v>
      </c>
      <c r="D834" s="9" t="s">
        <v>23</v>
      </c>
      <c r="E834" s="10">
        <v>15.3</v>
      </c>
      <c r="F834" s="10">
        <v>18.0</v>
      </c>
      <c r="G834" s="10">
        <v>18.0</v>
      </c>
      <c r="H834" s="10">
        <v>18.0</v>
      </c>
      <c r="I834" s="10">
        <v>18.0</v>
      </c>
      <c r="J834" s="10">
        <v>18.0</v>
      </c>
      <c r="K834" s="10">
        <v>18.0</v>
      </c>
      <c r="L834" s="22"/>
      <c r="M834" s="11">
        <f t="shared" si="1"/>
        <v>17.61428571</v>
      </c>
      <c r="N834" s="11">
        <f t="shared" si="2"/>
        <v>18</v>
      </c>
      <c r="O834" s="23" t="str">
        <f t="shared" si="3"/>
        <v>APROBADO</v>
      </c>
      <c r="P834" s="23" t="str">
        <f>IF(OR(D834="Académica",D834="Empresa"),(IF(M834&lt;Leyenda!$I$11,"ALTO",(IF(M834&lt;=Leyenda!$I$10,"MEDIO","BAJO")))),(IF(M834&lt;Leyenda!$J$11,"ALTO",(IF(M834&lt;=Leyenda!$J$10,"MEDIO","BAJO")))))</f>
        <v>BAJO</v>
      </c>
    </row>
    <row r="835">
      <c r="A835" s="8" t="s">
        <v>1744</v>
      </c>
      <c r="B835" s="9" t="s">
        <v>21</v>
      </c>
      <c r="C835" s="9" t="s">
        <v>2541</v>
      </c>
      <c r="D835" s="9" t="s">
        <v>23</v>
      </c>
      <c r="E835" s="10">
        <v>19.3</v>
      </c>
      <c r="F835" s="10">
        <v>18.0</v>
      </c>
      <c r="G835" s="10">
        <v>14.0</v>
      </c>
      <c r="H835" s="10">
        <v>16.0</v>
      </c>
      <c r="I835" s="10">
        <v>18.0</v>
      </c>
      <c r="J835" s="10">
        <v>18.0</v>
      </c>
      <c r="K835" s="10">
        <v>18.0</v>
      </c>
      <c r="L835" s="22"/>
      <c r="M835" s="11">
        <f t="shared" si="1"/>
        <v>17.32857143</v>
      </c>
      <c r="N835" s="11">
        <f t="shared" si="2"/>
        <v>17</v>
      </c>
      <c r="O835" s="23" t="str">
        <f t="shared" si="3"/>
        <v>APROBADO</v>
      </c>
      <c r="P835" s="23" t="str">
        <f>IF(OR(D835="Académica",D835="Empresa"),(IF(M835&lt;Leyenda!$I$11,"ALTO",(IF(M835&lt;=Leyenda!$I$10,"MEDIO","BAJO")))),(IF(M835&lt;Leyenda!$J$11,"ALTO",(IF(M835&lt;=Leyenda!$J$10,"MEDIO","BAJO")))))</f>
        <v>BAJO</v>
      </c>
    </row>
    <row r="836">
      <c r="A836" s="8" t="s">
        <v>2547</v>
      </c>
      <c r="B836" s="9" t="s">
        <v>386</v>
      </c>
      <c r="C836" s="9" t="s">
        <v>2541</v>
      </c>
      <c r="D836" s="9" t="s">
        <v>23</v>
      </c>
      <c r="E836" s="10">
        <v>16.5</v>
      </c>
      <c r="F836" s="10">
        <v>18.0</v>
      </c>
      <c r="G836" s="10">
        <v>16.8</v>
      </c>
      <c r="H836" s="10">
        <v>15.8</v>
      </c>
      <c r="I836" s="10">
        <v>17.8</v>
      </c>
      <c r="J836" s="10">
        <v>18.5</v>
      </c>
      <c r="K836" s="10">
        <v>18.5</v>
      </c>
      <c r="L836" s="22"/>
      <c r="M836" s="11">
        <f t="shared" si="1"/>
        <v>17.41428571</v>
      </c>
      <c r="N836" s="11">
        <f t="shared" si="2"/>
        <v>17</v>
      </c>
      <c r="O836" s="23" t="str">
        <f t="shared" si="3"/>
        <v>APROBADO</v>
      </c>
      <c r="P836" s="23" t="str">
        <f>IF(OR(D836="Académica",D836="Empresa"),(IF(M836&lt;Leyenda!$I$11,"ALTO",(IF(M836&lt;=Leyenda!$I$10,"MEDIO","BAJO")))),(IF(M836&lt;Leyenda!$J$11,"ALTO",(IF(M836&lt;=Leyenda!$J$10,"MEDIO","BAJO")))))</f>
        <v>BAJO</v>
      </c>
    </row>
    <row r="837">
      <c r="A837" s="8" t="s">
        <v>1041</v>
      </c>
      <c r="B837" s="9" t="s">
        <v>21</v>
      </c>
      <c r="C837" s="9" t="s">
        <v>2541</v>
      </c>
      <c r="D837" s="9" t="s">
        <v>23</v>
      </c>
      <c r="E837" s="10">
        <v>19.3</v>
      </c>
      <c r="F837" s="10">
        <v>19.5</v>
      </c>
      <c r="G837" s="10">
        <v>19.5</v>
      </c>
      <c r="H837" s="10">
        <v>19.5</v>
      </c>
      <c r="I837" s="10">
        <v>19.0</v>
      </c>
      <c r="J837" s="10">
        <v>18.5</v>
      </c>
      <c r="K837" s="10">
        <v>18.5</v>
      </c>
      <c r="L837" s="22"/>
      <c r="M837" s="11">
        <f t="shared" si="1"/>
        <v>19.11428571</v>
      </c>
      <c r="N837" s="11">
        <f t="shared" si="2"/>
        <v>19</v>
      </c>
      <c r="O837" s="23" t="str">
        <f t="shared" si="3"/>
        <v>APROBADO</v>
      </c>
      <c r="P837" s="23" t="str">
        <f>IF(OR(D837="Académica",D837="Empresa"),(IF(M837&lt;Leyenda!$I$11,"ALTO",(IF(M837&lt;=Leyenda!$I$10,"MEDIO","BAJO")))),(IF(M837&lt;Leyenda!$J$11,"ALTO",(IF(M837&lt;=Leyenda!$J$10,"MEDIO","BAJO")))))</f>
        <v>BAJO</v>
      </c>
    </row>
    <row r="838">
      <c r="A838" s="8" t="s">
        <v>2067</v>
      </c>
      <c r="B838" s="9" t="s">
        <v>50</v>
      </c>
      <c r="C838" s="9" t="s">
        <v>2541</v>
      </c>
      <c r="D838" s="9" t="s">
        <v>2727</v>
      </c>
      <c r="E838" s="10">
        <v>18.0</v>
      </c>
      <c r="F838" s="10">
        <v>18.0</v>
      </c>
      <c r="G838" s="10">
        <v>18.0</v>
      </c>
      <c r="H838" s="10">
        <v>18.5</v>
      </c>
      <c r="I838" s="10">
        <v>18.0</v>
      </c>
      <c r="J838" s="10">
        <v>18.0</v>
      </c>
      <c r="K838" s="10">
        <v>18.0</v>
      </c>
      <c r="L838" s="22"/>
      <c r="M838" s="11">
        <f t="shared" si="1"/>
        <v>18.07142857</v>
      </c>
      <c r="N838" s="11">
        <f t="shared" si="2"/>
        <v>18</v>
      </c>
      <c r="O838" s="23" t="str">
        <f t="shared" si="3"/>
        <v>APROBADO</v>
      </c>
      <c r="P838" s="23" t="str">
        <f>IF(OR(D838="Académica",D838="Empresa"),(IF(M838&lt;Leyenda!$I$11,"ALTO",(IF(M838&lt;=Leyenda!$I$10,"MEDIO","BAJO")))),(IF(M838&lt;Leyenda!$J$11,"ALTO",(IF(M838&lt;=Leyenda!$J$10,"MEDIO","BAJO")))))</f>
        <v>BAJO</v>
      </c>
    </row>
    <row r="839">
      <c r="A839" s="8" t="s">
        <v>1937</v>
      </c>
      <c r="B839" s="9" t="s">
        <v>50</v>
      </c>
      <c r="C839" s="9" t="s">
        <v>2541</v>
      </c>
      <c r="D839" s="9" t="s">
        <v>23</v>
      </c>
      <c r="E839" s="10">
        <v>18.0</v>
      </c>
      <c r="F839" s="10">
        <v>18.0</v>
      </c>
      <c r="G839" s="10">
        <v>16.0</v>
      </c>
      <c r="H839" s="10">
        <v>18.0</v>
      </c>
      <c r="I839" s="10">
        <v>18.0</v>
      </c>
      <c r="J839" s="10">
        <v>18.0</v>
      </c>
      <c r="K839" s="10">
        <v>18.0</v>
      </c>
      <c r="L839" s="22"/>
      <c r="M839" s="11">
        <f t="shared" si="1"/>
        <v>17.71428571</v>
      </c>
      <c r="N839" s="11">
        <f t="shared" si="2"/>
        <v>18</v>
      </c>
      <c r="O839" s="23" t="str">
        <f t="shared" si="3"/>
        <v>APROBADO</v>
      </c>
      <c r="P839" s="23" t="str">
        <f>IF(OR(D839="Académica",D839="Empresa"),(IF(M839&lt;Leyenda!$I$11,"ALTO",(IF(M839&lt;=Leyenda!$I$10,"MEDIO","BAJO")))),(IF(M839&lt;Leyenda!$J$11,"ALTO",(IF(M839&lt;=Leyenda!$J$10,"MEDIO","BAJO")))))</f>
        <v>BAJO</v>
      </c>
    </row>
    <row r="840">
      <c r="A840" s="8" t="s">
        <v>2548</v>
      </c>
      <c r="B840" s="9" t="s">
        <v>35</v>
      </c>
      <c r="C840" s="9" t="s">
        <v>2541</v>
      </c>
      <c r="D840" s="9" t="s">
        <v>23</v>
      </c>
      <c r="E840" s="10">
        <v>18.7</v>
      </c>
      <c r="F840" s="10">
        <v>18.0</v>
      </c>
      <c r="G840" s="10">
        <v>18.5</v>
      </c>
      <c r="H840" s="10">
        <v>18.0</v>
      </c>
      <c r="I840" s="10">
        <v>18.0</v>
      </c>
      <c r="J840" s="10">
        <v>18.0</v>
      </c>
      <c r="K840" s="10">
        <v>18.0</v>
      </c>
      <c r="L840" s="22"/>
      <c r="M840" s="11">
        <f t="shared" si="1"/>
        <v>18.17142857</v>
      </c>
      <c r="N840" s="11">
        <f t="shared" si="2"/>
        <v>18</v>
      </c>
      <c r="O840" s="23" t="str">
        <f t="shared" si="3"/>
        <v>APROBADO</v>
      </c>
      <c r="P840" s="23" t="str">
        <f>IF(OR(D840="Académica",D840="Empresa"),(IF(M840&lt;Leyenda!$I$11,"ALTO",(IF(M840&lt;=Leyenda!$I$10,"MEDIO","BAJO")))),(IF(M840&lt;Leyenda!$J$11,"ALTO",(IF(M840&lt;=Leyenda!$J$10,"MEDIO","BAJO")))))</f>
        <v>BAJO</v>
      </c>
    </row>
    <row r="841">
      <c r="A841" s="8" t="s">
        <v>2227</v>
      </c>
      <c r="B841" s="9" t="s">
        <v>17</v>
      </c>
      <c r="C841" s="9" t="s">
        <v>2549</v>
      </c>
      <c r="D841" s="9" t="s">
        <v>23</v>
      </c>
      <c r="E841" s="10">
        <v>17.0</v>
      </c>
      <c r="F841" s="10">
        <v>17.8</v>
      </c>
      <c r="G841" s="10">
        <v>17.3</v>
      </c>
      <c r="H841" s="10">
        <v>19.5</v>
      </c>
      <c r="I841" s="10">
        <v>17.8</v>
      </c>
      <c r="J841" s="10">
        <v>17.5</v>
      </c>
      <c r="K841" s="10">
        <v>17.5</v>
      </c>
      <c r="L841" s="22"/>
      <c r="M841" s="11">
        <f t="shared" si="1"/>
        <v>17.77142857</v>
      </c>
      <c r="N841" s="11">
        <f t="shared" si="2"/>
        <v>18</v>
      </c>
      <c r="O841" s="23" t="str">
        <f t="shared" si="3"/>
        <v>APROBADO</v>
      </c>
      <c r="P841" s="23" t="str">
        <f>IF(OR(D841="Académica",D841="Empresa"),(IF(M841&lt;Leyenda!$I$11,"ALTO",(IF(M841&lt;=Leyenda!$I$10,"MEDIO","BAJO")))),(IF(M841&lt;Leyenda!$J$11,"ALTO",(IF(M841&lt;=Leyenda!$J$10,"MEDIO","BAJO")))))</f>
        <v>BAJO</v>
      </c>
    </row>
    <row r="842">
      <c r="A842" s="8" t="s">
        <v>1741</v>
      </c>
      <c r="B842" s="9" t="s">
        <v>40</v>
      </c>
      <c r="C842" s="9" t="s">
        <v>2549</v>
      </c>
      <c r="D842" s="9" t="s">
        <v>23</v>
      </c>
      <c r="E842" s="10">
        <v>18.0</v>
      </c>
      <c r="F842" s="10">
        <v>18.0</v>
      </c>
      <c r="G842" s="10">
        <v>18.0</v>
      </c>
      <c r="H842" s="10">
        <v>18.0</v>
      </c>
      <c r="I842" s="10">
        <v>16.0</v>
      </c>
      <c r="J842" s="10">
        <v>16.0</v>
      </c>
      <c r="K842" s="10">
        <v>16.0</v>
      </c>
      <c r="L842" s="22"/>
      <c r="M842" s="11">
        <f t="shared" si="1"/>
        <v>17.14285714</v>
      </c>
      <c r="N842" s="11">
        <f t="shared" si="2"/>
        <v>17</v>
      </c>
      <c r="O842" s="23" t="str">
        <f t="shared" si="3"/>
        <v>APROBADO</v>
      </c>
      <c r="P842" s="23" t="str">
        <f>IF(OR(D842="Académica",D842="Empresa"),(IF(M842&lt;Leyenda!$I$11,"ALTO",(IF(M842&lt;=Leyenda!$I$10,"MEDIO","BAJO")))),(IF(M842&lt;Leyenda!$J$11,"ALTO",(IF(M842&lt;=Leyenda!$J$10,"MEDIO","BAJO")))))</f>
        <v>BAJO</v>
      </c>
    </row>
    <row r="843">
      <c r="A843" s="8" t="s">
        <v>892</v>
      </c>
      <c r="B843" s="9" t="s">
        <v>21</v>
      </c>
      <c r="C843" s="9" t="s">
        <v>2549</v>
      </c>
      <c r="D843" s="9" t="s">
        <v>23</v>
      </c>
      <c r="E843" s="10">
        <v>16.7</v>
      </c>
      <c r="F843" s="10">
        <v>18.5</v>
      </c>
      <c r="G843" s="10">
        <v>18.5</v>
      </c>
      <c r="H843" s="10">
        <v>18.5</v>
      </c>
      <c r="I843" s="10">
        <v>18.5</v>
      </c>
      <c r="J843" s="10">
        <v>19.0</v>
      </c>
      <c r="K843" s="10">
        <v>19.0</v>
      </c>
      <c r="L843" s="22"/>
      <c r="M843" s="11">
        <f t="shared" si="1"/>
        <v>18.38571429</v>
      </c>
      <c r="N843" s="11">
        <f t="shared" si="2"/>
        <v>18</v>
      </c>
      <c r="O843" s="23" t="str">
        <f t="shared" si="3"/>
        <v>APROBADO</v>
      </c>
      <c r="P843" s="23" t="str">
        <f>IF(OR(D843="Académica",D843="Empresa"),(IF(M843&lt;Leyenda!$I$11,"ALTO",(IF(M843&lt;=Leyenda!$I$10,"MEDIO","BAJO")))),(IF(M843&lt;Leyenda!$J$11,"ALTO",(IF(M843&lt;=Leyenda!$J$10,"MEDIO","BAJO")))))</f>
        <v>BAJO</v>
      </c>
    </row>
    <row r="844">
      <c r="A844" s="8" t="s">
        <v>908</v>
      </c>
      <c r="B844" s="9" t="s">
        <v>21</v>
      </c>
      <c r="C844" s="9" t="s">
        <v>2549</v>
      </c>
      <c r="D844" s="9" t="s">
        <v>23</v>
      </c>
      <c r="E844" s="10">
        <v>18.7</v>
      </c>
      <c r="F844" s="10">
        <v>18.0</v>
      </c>
      <c r="G844" s="10">
        <v>18.0</v>
      </c>
      <c r="H844" s="10">
        <v>18.0</v>
      </c>
      <c r="I844" s="10">
        <v>18.0</v>
      </c>
      <c r="J844" s="10">
        <v>19.0</v>
      </c>
      <c r="K844" s="10">
        <v>19.0</v>
      </c>
      <c r="L844" s="22"/>
      <c r="M844" s="11">
        <f t="shared" si="1"/>
        <v>18.38571429</v>
      </c>
      <c r="N844" s="11">
        <f t="shared" si="2"/>
        <v>18</v>
      </c>
      <c r="O844" s="23" t="str">
        <f t="shared" si="3"/>
        <v>APROBADO</v>
      </c>
      <c r="P844" s="23" t="str">
        <f>IF(OR(D844="Académica",D844="Empresa"),(IF(M844&lt;Leyenda!$I$11,"ALTO",(IF(M844&lt;=Leyenda!$I$10,"MEDIO","BAJO")))),(IF(M844&lt;Leyenda!$J$11,"ALTO",(IF(M844&lt;=Leyenda!$J$10,"MEDIO","BAJO")))))</f>
        <v>BAJO</v>
      </c>
    </row>
    <row r="845">
      <c r="A845" s="8" t="s">
        <v>2550</v>
      </c>
      <c r="B845" s="9" t="s">
        <v>386</v>
      </c>
      <c r="C845" s="9" t="s">
        <v>2549</v>
      </c>
      <c r="D845" s="9" t="s">
        <v>23</v>
      </c>
      <c r="E845" s="10">
        <v>18.3</v>
      </c>
      <c r="F845" s="10">
        <v>16.5</v>
      </c>
      <c r="G845" s="10">
        <v>16.8</v>
      </c>
      <c r="H845" s="10">
        <v>17.8</v>
      </c>
      <c r="I845" s="10">
        <v>16.8</v>
      </c>
      <c r="J845" s="10">
        <v>15.0</v>
      </c>
      <c r="K845" s="10">
        <v>15.0</v>
      </c>
      <c r="L845" s="22"/>
      <c r="M845" s="11">
        <f t="shared" si="1"/>
        <v>16.6</v>
      </c>
      <c r="N845" s="11">
        <f t="shared" si="2"/>
        <v>17</v>
      </c>
      <c r="O845" s="23" t="str">
        <f t="shared" si="3"/>
        <v>APROBADO</v>
      </c>
      <c r="P845" s="23" t="str">
        <f>IF(OR(D845="Académica",D845="Empresa"),(IF(M845&lt;Leyenda!$I$11,"ALTO",(IF(M845&lt;=Leyenda!$I$10,"MEDIO","BAJO")))),(IF(M845&lt;Leyenda!$J$11,"ALTO",(IF(M845&lt;=Leyenda!$J$10,"MEDIO","BAJO")))))</f>
        <v>BAJO</v>
      </c>
    </row>
    <row r="846">
      <c r="A846" s="8" t="s">
        <v>2926</v>
      </c>
      <c r="B846" s="9" t="s">
        <v>21</v>
      </c>
      <c r="C846" s="9" t="s">
        <v>2549</v>
      </c>
      <c r="D846" s="9" t="s">
        <v>23</v>
      </c>
      <c r="E846" s="10">
        <v>12.7</v>
      </c>
      <c r="F846" s="10">
        <v>12.0</v>
      </c>
      <c r="G846" s="10">
        <v>14.8</v>
      </c>
      <c r="H846" s="10">
        <v>18.0</v>
      </c>
      <c r="I846" s="10">
        <v>16.0</v>
      </c>
      <c r="J846" s="10">
        <v>16.0</v>
      </c>
      <c r="K846" s="10">
        <v>16.0</v>
      </c>
      <c r="L846" s="22"/>
      <c r="M846" s="11">
        <f t="shared" si="1"/>
        <v>15.07142857</v>
      </c>
      <c r="N846" s="11">
        <f t="shared" si="2"/>
        <v>15</v>
      </c>
      <c r="O846" s="23" t="str">
        <f t="shared" si="3"/>
        <v>APROBADO</v>
      </c>
      <c r="P846" s="23" t="str">
        <f>IF(OR(D846="Académica",D846="Empresa"),(IF(M846&lt;Leyenda!$I$11,"ALTO",(IF(M846&lt;=Leyenda!$I$10,"MEDIO","BAJO")))),(IF(M846&lt;Leyenda!$J$11,"ALTO",(IF(M846&lt;=Leyenda!$J$10,"MEDIO","BAJO")))))</f>
        <v>MEDIO</v>
      </c>
    </row>
    <row r="847">
      <c r="A847" s="8" t="s">
        <v>841</v>
      </c>
      <c r="B847" s="9" t="s">
        <v>21</v>
      </c>
      <c r="C847" s="9" t="s">
        <v>2549</v>
      </c>
      <c r="D847" s="9" t="s">
        <v>23</v>
      </c>
      <c r="E847" s="10">
        <v>20.0</v>
      </c>
      <c r="F847" s="10">
        <v>18.5</v>
      </c>
      <c r="G847" s="10">
        <v>18.0</v>
      </c>
      <c r="H847" s="10">
        <v>18.0</v>
      </c>
      <c r="I847" s="10">
        <v>18.0</v>
      </c>
      <c r="J847" s="10">
        <v>18.0</v>
      </c>
      <c r="K847" s="10">
        <v>18.0</v>
      </c>
      <c r="L847" s="22"/>
      <c r="M847" s="11">
        <f t="shared" si="1"/>
        <v>18.35714286</v>
      </c>
      <c r="N847" s="11">
        <f t="shared" si="2"/>
        <v>18</v>
      </c>
      <c r="O847" s="23" t="str">
        <f t="shared" si="3"/>
        <v>APROBADO</v>
      </c>
      <c r="P847" s="23" t="str">
        <f>IF(OR(D847="Académica",D847="Empresa"),(IF(M847&lt;Leyenda!$I$11,"ALTO",(IF(M847&lt;=Leyenda!$I$10,"MEDIO","BAJO")))),(IF(M847&lt;Leyenda!$J$11,"ALTO",(IF(M847&lt;=Leyenda!$J$10,"MEDIO","BAJO")))))</f>
        <v>BAJO</v>
      </c>
    </row>
    <row r="848">
      <c r="A848" s="8" t="s">
        <v>1352</v>
      </c>
      <c r="B848" s="9" t="s">
        <v>25</v>
      </c>
      <c r="C848" s="9" t="s">
        <v>2549</v>
      </c>
      <c r="D848" s="9" t="s">
        <v>23</v>
      </c>
      <c r="E848" s="10">
        <v>20.0</v>
      </c>
      <c r="F848" s="10">
        <v>18.0</v>
      </c>
      <c r="G848" s="10">
        <v>19.0</v>
      </c>
      <c r="H848" s="10">
        <v>18.0</v>
      </c>
      <c r="I848" s="10">
        <v>18.0</v>
      </c>
      <c r="J848" s="10">
        <v>18.0</v>
      </c>
      <c r="K848" s="10">
        <v>18.0</v>
      </c>
      <c r="L848" s="22"/>
      <c r="M848" s="11">
        <f t="shared" si="1"/>
        <v>18.42857143</v>
      </c>
      <c r="N848" s="11">
        <f t="shared" si="2"/>
        <v>18</v>
      </c>
      <c r="O848" s="23" t="str">
        <f t="shared" si="3"/>
        <v>APROBADO</v>
      </c>
      <c r="P848" s="23" t="str">
        <f>IF(OR(D848="Académica",D848="Empresa"),(IF(M848&lt;Leyenda!$I$11,"ALTO",(IF(M848&lt;=Leyenda!$I$10,"MEDIO","BAJO")))),(IF(M848&lt;Leyenda!$J$11,"ALTO",(IF(M848&lt;=Leyenda!$J$10,"MEDIO","BAJO")))))</f>
        <v>BAJO</v>
      </c>
    </row>
    <row r="849">
      <c r="A849" s="8" t="s">
        <v>2551</v>
      </c>
      <c r="B849" s="9" t="s">
        <v>21</v>
      </c>
      <c r="C849" s="9" t="s">
        <v>2549</v>
      </c>
      <c r="D849" s="9" t="s">
        <v>23</v>
      </c>
      <c r="E849" s="10">
        <v>19.3</v>
      </c>
      <c r="F849" s="10">
        <v>18.0</v>
      </c>
      <c r="G849" s="10">
        <v>17.0</v>
      </c>
      <c r="H849" s="10">
        <v>19.0</v>
      </c>
      <c r="I849" s="10">
        <v>19.0</v>
      </c>
      <c r="J849" s="10">
        <v>18.0</v>
      </c>
      <c r="K849" s="10">
        <v>18.0</v>
      </c>
      <c r="L849" s="22"/>
      <c r="M849" s="11">
        <f t="shared" si="1"/>
        <v>18.32857143</v>
      </c>
      <c r="N849" s="11">
        <f t="shared" si="2"/>
        <v>18</v>
      </c>
      <c r="O849" s="23" t="str">
        <f t="shared" si="3"/>
        <v>APROBADO</v>
      </c>
      <c r="P849" s="23" t="str">
        <f>IF(OR(D849="Académica",D849="Empresa"),(IF(M849&lt;Leyenda!$I$11,"ALTO",(IF(M849&lt;=Leyenda!$I$10,"MEDIO","BAJO")))),(IF(M849&lt;Leyenda!$J$11,"ALTO",(IF(M849&lt;=Leyenda!$J$10,"MEDIO","BAJO")))))</f>
        <v>BAJO</v>
      </c>
    </row>
    <row r="850">
      <c r="A850" s="8" t="s">
        <v>1253</v>
      </c>
      <c r="B850" s="9" t="s">
        <v>25</v>
      </c>
      <c r="C850" s="9" t="s">
        <v>2549</v>
      </c>
      <c r="D850" s="9" t="s">
        <v>23</v>
      </c>
      <c r="E850" s="10">
        <v>20.0</v>
      </c>
      <c r="F850" s="10">
        <v>18.5</v>
      </c>
      <c r="G850" s="10">
        <v>19.0</v>
      </c>
      <c r="H850" s="10">
        <v>18.5</v>
      </c>
      <c r="I850" s="10">
        <v>18.0</v>
      </c>
      <c r="J850" s="10">
        <v>19.0</v>
      </c>
      <c r="K850" s="10">
        <v>19.0</v>
      </c>
      <c r="L850" s="22"/>
      <c r="M850" s="11">
        <f t="shared" si="1"/>
        <v>18.85714286</v>
      </c>
      <c r="N850" s="11">
        <f t="shared" si="2"/>
        <v>19</v>
      </c>
      <c r="O850" s="23" t="str">
        <f t="shared" si="3"/>
        <v>APROBADO</v>
      </c>
      <c r="P850" s="23" t="str">
        <f>IF(OR(D850="Académica",D850="Empresa"),(IF(M850&lt;Leyenda!$I$11,"ALTO",(IF(M850&lt;=Leyenda!$I$10,"MEDIO","BAJO")))),(IF(M850&lt;Leyenda!$J$11,"ALTO",(IF(M850&lt;=Leyenda!$J$10,"MEDIO","BAJO")))))</f>
        <v>BAJO</v>
      </c>
    </row>
    <row r="851">
      <c r="A851" s="8" t="s">
        <v>1739</v>
      </c>
      <c r="B851" s="9" t="s">
        <v>25</v>
      </c>
      <c r="C851" s="9" t="s">
        <v>2549</v>
      </c>
      <c r="D851" s="9" t="s">
        <v>23</v>
      </c>
      <c r="E851" s="10">
        <v>18.7</v>
      </c>
      <c r="F851" s="10">
        <v>18.0</v>
      </c>
      <c r="G851" s="10">
        <v>18.0</v>
      </c>
      <c r="H851" s="10">
        <v>18.0</v>
      </c>
      <c r="I851" s="10">
        <v>18.0</v>
      </c>
      <c r="J851" s="10">
        <v>18.0</v>
      </c>
      <c r="K851" s="10">
        <v>18.0</v>
      </c>
      <c r="L851" s="22"/>
      <c r="M851" s="11">
        <f t="shared" si="1"/>
        <v>18.1</v>
      </c>
      <c r="N851" s="11">
        <f t="shared" si="2"/>
        <v>18</v>
      </c>
      <c r="O851" s="23" t="str">
        <f t="shared" si="3"/>
        <v>APROBADO</v>
      </c>
      <c r="P851" s="23" t="str">
        <f>IF(OR(D851="Académica",D851="Empresa"),(IF(M851&lt;Leyenda!$I$11,"ALTO",(IF(M851&lt;=Leyenda!$I$10,"MEDIO","BAJO")))),(IF(M851&lt;Leyenda!$J$11,"ALTO",(IF(M851&lt;=Leyenda!$J$10,"MEDIO","BAJO")))))</f>
        <v>BAJO</v>
      </c>
    </row>
    <row r="852">
      <c r="A852" s="8" t="s">
        <v>788</v>
      </c>
      <c r="B852" s="9" t="s">
        <v>40</v>
      </c>
      <c r="C852" s="9" t="s">
        <v>2549</v>
      </c>
      <c r="D852" s="9" t="s">
        <v>23</v>
      </c>
      <c r="E852" s="10">
        <v>18.0</v>
      </c>
      <c r="F852" s="10">
        <v>14.0</v>
      </c>
      <c r="G852" s="10">
        <v>18.0</v>
      </c>
      <c r="H852" s="10">
        <v>16.0</v>
      </c>
      <c r="I852" s="10">
        <v>16.0</v>
      </c>
      <c r="J852" s="10">
        <v>18.5</v>
      </c>
      <c r="K852" s="10">
        <v>18.5</v>
      </c>
      <c r="L852" s="22"/>
      <c r="M852" s="11">
        <f t="shared" si="1"/>
        <v>17</v>
      </c>
      <c r="N852" s="11">
        <f t="shared" si="2"/>
        <v>17</v>
      </c>
      <c r="O852" s="23" t="str">
        <f t="shared" si="3"/>
        <v>APROBADO</v>
      </c>
      <c r="P852" s="23" t="str">
        <f>IF(OR(D852="Académica",D852="Empresa"),(IF(M852&lt;Leyenda!$I$11,"ALTO",(IF(M852&lt;=Leyenda!$I$10,"MEDIO","BAJO")))),(IF(M852&lt;Leyenda!$J$11,"ALTO",(IF(M852&lt;=Leyenda!$J$10,"MEDIO","BAJO")))))</f>
        <v>BAJO</v>
      </c>
    </row>
    <row r="853">
      <c r="A853" s="8" t="s">
        <v>782</v>
      </c>
      <c r="B853" s="9" t="s">
        <v>21</v>
      </c>
      <c r="C853" s="9" t="s">
        <v>2549</v>
      </c>
      <c r="D853" s="9" t="s">
        <v>23</v>
      </c>
      <c r="E853" s="10">
        <v>18.0</v>
      </c>
      <c r="F853" s="10">
        <v>18.0</v>
      </c>
      <c r="G853" s="10">
        <v>18.0</v>
      </c>
      <c r="H853" s="10">
        <v>18.5</v>
      </c>
      <c r="I853" s="10">
        <v>18.5</v>
      </c>
      <c r="J853" s="10">
        <v>18.0</v>
      </c>
      <c r="K853" s="10">
        <v>18.0</v>
      </c>
      <c r="L853" s="22"/>
      <c r="M853" s="11">
        <f t="shared" si="1"/>
        <v>18.14285714</v>
      </c>
      <c r="N853" s="11">
        <f t="shared" si="2"/>
        <v>18</v>
      </c>
      <c r="O853" s="23" t="str">
        <f t="shared" si="3"/>
        <v>APROBADO</v>
      </c>
      <c r="P853" s="23" t="str">
        <f>IF(OR(D853="Académica",D853="Empresa"),(IF(M853&lt;Leyenda!$I$11,"ALTO",(IF(M853&lt;=Leyenda!$I$10,"MEDIO","BAJO")))),(IF(M853&lt;Leyenda!$J$11,"ALTO",(IF(M853&lt;=Leyenda!$J$10,"MEDIO","BAJO")))))</f>
        <v>BAJO</v>
      </c>
    </row>
    <row r="854">
      <c r="A854" s="8" t="s">
        <v>1522</v>
      </c>
      <c r="B854" s="9" t="s">
        <v>50</v>
      </c>
      <c r="C854" s="9" t="s">
        <v>2549</v>
      </c>
      <c r="D854" s="9" t="s">
        <v>23</v>
      </c>
      <c r="E854" s="10">
        <v>20.0</v>
      </c>
      <c r="F854" s="10">
        <v>18.5</v>
      </c>
      <c r="G854" s="10">
        <v>19.5</v>
      </c>
      <c r="H854" s="10">
        <v>18.0</v>
      </c>
      <c r="I854" s="10">
        <v>18.5</v>
      </c>
      <c r="J854" s="10">
        <v>18.5</v>
      </c>
      <c r="K854" s="10">
        <v>18.5</v>
      </c>
      <c r="L854" s="22"/>
      <c r="M854" s="11">
        <f t="shared" si="1"/>
        <v>18.78571429</v>
      </c>
      <c r="N854" s="11">
        <f t="shared" si="2"/>
        <v>19</v>
      </c>
      <c r="O854" s="23" t="str">
        <f t="shared" si="3"/>
        <v>APROBADO</v>
      </c>
      <c r="P854" s="23" t="str">
        <f>IF(OR(D854="Académica",D854="Empresa"),(IF(M854&lt;Leyenda!$I$11,"ALTO",(IF(M854&lt;=Leyenda!$I$10,"MEDIO","BAJO")))),(IF(M854&lt;Leyenda!$J$11,"ALTO",(IF(M854&lt;=Leyenda!$J$10,"MEDIO","BAJO")))))</f>
        <v>BAJO</v>
      </c>
    </row>
    <row r="855">
      <c r="A855" s="8" t="s">
        <v>2927</v>
      </c>
      <c r="B855" s="9" t="s">
        <v>25</v>
      </c>
      <c r="C855" s="9" t="s">
        <v>2549</v>
      </c>
      <c r="D855" s="9" t="s">
        <v>2787</v>
      </c>
      <c r="E855" s="10">
        <v>18.0</v>
      </c>
      <c r="F855" s="10">
        <v>18.0</v>
      </c>
      <c r="G855" s="10">
        <v>12.0</v>
      </c>
      <c r="H855" s="10">
        <v>16.0</v>
      </c>
      <c r="I855" s="10">
        <v>18.0</v>
      </c>
      <c r="J855" s="10">
        <v>12.0</v>
      </c>
      <c r="K855" s="10">
        <v>12.0</v>
      </c>
      <c r="L855" s="22"/>
      <c r="M855" s="11">
        <f t="shared" si="1"/>
        <v>15.14285714</v>
      </c>
      <c r="N855" s="11">
        <f t="shared" si="2"/>
        <v>15</v>
      </c>
      <c r="O855" s="23" t="str">
        <f t="shared" si="3"/>
        <v>APROBADO</v>
      </c>
      <c r="P855" s="23" t="str">
        <f>IF(OR(D855="Académica",D855="Empresa"),(IF(M855&lt;Leyenda!$I$11,"ALTO",(IF(M855&lt;=Leyenda!$I$10,"MEDIO","BAJO")))),(IF(M855&lt;Leyenda!$J$11,"ALTO",(IF(M855&lt;=Leyenda!$J$10,"MEDIO","BAJO")))))</f>
        <v>BAJO</v>
      </c>
    </row>
    <row r="856">
      <c r="A856" s="8" t="s">
        <v>1330</v>
      </c>
      <c r="B856" s="9" t="s">
        <v>28</v>
      </c>
      <c r="C856" s="9" t="s">
        <v>2549</v>
      </c>
      <c r="D856" s="9" t="s">
        <v>23</v>
      </c>
      <c r="E856" s="10">
        <v>13.7</v>
      </c>
      <c r="F856" s="10">
        <v>12.0</v>
      </c>
      <c r="G856" s="10">
        <v>14.0</v>
      </c>
      <c r="H856" s="10">
        <v>16.0</v>
      </c>
      <c r="I856" s="10">
        <v>16.0</v>
      </c>
      <c r="J856" s="10">
        <v>14.0</v>
      </c>
      <c r="K856" s="10">
        <v>14.0</v>
      </c>
      <c r="L856" s="22"/>
      <c r="M856" s="11">
        <f t="shared" si="1"/>
        <v>14.24285714</v>
      </c>
      <c r="N856" s="11">
        <f t="shared" si="2"/>
        <v>14</v>
      </c>
      <c r="O856" s="23" t="str">
        <f t="shared" si="3"/>
        <v>APROBADO</v>
      </c>
      <c r="P856" s="23" t="str">
        <f>IF(OR(D856="Académica",D856="Empresa"),(IF(M856&lt;Leyenda!$I$11,"ALTO",(IF(M856&lt;=Leyenda!$I$10,"MEDIO","BAJO")))),(IF(M856&lt;Leyenda!$J$11,"ALTO",(IF(M856&lt;=Leyenda!$J$10,"MEDIO","BAJO")))))</f>
        <v>ALTO</v>
      </c>
    </row>
    <row r="857">
      <c r="A857" s="8" t="s">
        <v>1008</v>
      </c>
      <c r="B857" s="9" t="s">
        <v>40</v>
      </c>
      <c r="C857" s="9" t="s">
        <v>2549</v>
      </c>
      <c r="D857" s="9" t="s">
        <v>23</v>
      </c>
      <c r="E857" s="10">
        <v>18.0</v>
      </c>
      <c r="F857" s="10">
        <v>18.5</v>
      </c>
      <c r="G857" s="10">
        <v>18.5</v>
      </c>
      <c r="H857" s="10">
        <v>19.5</v>
      </c>
      <c r="I857" s="10">
        <v>18.0</v>
      </c>
      <c r="J857" s="10">
        <v>18.5</v>
      </c>
      <c r="K857" s="10">
        <v>18.5</v>
      </c>
      <c r="L857" s="22"/>
      <c r="M857" s="11">
        <f t="shared" si="1"/>
        <v>18.5</v>
      </c>
      <c r="N857" s="11">
        <f t="shared" si="2"/>
        <v>19</v>
      </c>
      <c r="O857" s="23" t="str">
        <f t="shared" si="3"/>
        <v>APROBADO</v>
      </c>
      <c r="P857" s="23" t="str">
        <f>IF(OR(D857="Académica",D857="Empresa"),(IF(M857&lt;Leyenda!$I$11,"ALTO",(IF(M857&lt;=Leyenda!$I$10,"MEDIO","BAJO")))),(IF(M857&lt;Leyenda!$J$11,"ALTO",(IF(M857&lt;=Leyenda!$J$10,"MEDIO","BAJO")))))</f>
        <v>BAJO</v>
      </c>
    </row>
    <row r="858">
      <c r="A858" s="8" t="s">
        <v>2377</v>
      </c>
      <c r="B858" s="9" t="s">
        <v>17</v>
      </c>
      <c r="C858" s="9" t="s">
        <v>2549</v>
      </c>
      <c r="D858" s="9" t="s">
        <v>23</v>
      </c>
      <c r="E858" s="10">
        <v>14.8</v>
      </c>
      <c r="F858" s="10">
        <v>13.5</v>
      </c>
      <c r="G858" s="10">
        <v>12.3</v>
      </c>
      <c r="H858" s="10">
        <v>15.0</v>
      </c>
      <c r="I858" s="10">
        <v>14.5</v>
      </c>
      <c r="J858" s="10">
        <v>15.5</v>
      </c>
      <c r="K858" s="10">
        <v>15.5</v>
      </c>
      <c r="L858" s="22"/>
      <c r="M858" s="11">
        <f t="shared" si="1"/>
        <v>14.44285714</v>
      </c>
      <c r="N858" s="11">
        <f t="shared" si="2"/>
        <v>14</v>
      </c>
      <c r="O858" s="23" t="str">
        <f t="shared" si="3"/>
        <v>APROBADO</v>
      </c>
      <c r="P858" s="23" t="str">
        <f>IF(OR(D858="Académica",D858="Empresa"),(IF(M858&lt;Leyenda!$I$11,"ALTO",(IF(M858&lt;=Leyenda!$I$10,"MEDIO","BAJO")))),(IF(M858&lt;Leyenda!$J$11,"ALTO",(IF(M858&lt;=Leyenda!$J$10,"MEDIO","BAJO")))))</f>
        <v>ALTO</v>
      </c>
    </row>
    <row r="859">
      <c r="A859" s="8" t="s">
        <v>2552</v>
      </c>
      <c r="B859" s="9" t="s">
        <v>35</v>
      </c>
      <c r="C859" s="9" t="s">
        <v>2549</v>
      </c>
      <c r="D859" s="9" t="s">
        <v>23</v>
      </c>
      <c r="E859" s="10">
        <v>19.3</v>
      </c>
      <c r="F859" s="10">
        <v>19.0</v>
      </c>
      <c r="G859" s="10">
        <v>20.0</v>
      </c>
      <c r="H859" s="10">
        <v>19.0</v>
      </c>
      <c r="I859" s="10">
        <v>18.5</v>
      </c>
      <c r="J859" s="10">
        <v>18.5</v>
      </c>
      <c r="K859" s="10">
        <v>18.5</v>
      </c>
      <c r="L859" s="22"/>
      <c r="M859" s="11">
        <f t="shared" si="1"/>
        <v>18.97142857</v>
      </c>
      <c r="N859" s="11">
        <f t="shared" si="2"/>
        <v>19</v>
      </c>
      <c r="O859" s="23" t="str">
        <f t="shared" si="3"/>
        <v>APROBADO</v>
      </c>
      <c r="P859" s="23" t="str">
        <f>IF(OR(D859="Académica",D859="Empresa"),(IF(M859&lt;Leyenda!$I$11,"ALTO",(IF(M859&lt;=Leyenda!$I$10,"MEDIO","BAJO")))),(IF(M859&lt;Leyenda!$J$11,"ALTO",(IF(M859&lt;=Leyenda!$J$10,"MEDIO","BAJO")))))</f>
        <v>BAJO</v>
      </c>
    </row>
    <row r="860">
      <c r="A860" s="8" t="s">
        <v>1904</v>
      </c>
      <c r="B860" s="9" t="s">
        <v>50</v>
      </c>
      <c r="C860" s="9" t="s">
        <v>2549</v>
      </c>
      <c r="D860" s="9" t="s">
        <v>23</v>
      </c>
      <c r="E860" s="10">
        <v>20.0</v>
      </c>
      <c r="F860" s="10">
        <v>18.5</v>
      </c>
      <c r="G860" s="10">
        <v>18.5</v>
      </c>
      <c r="H860" s="10">
        <v>18.5</v>
      </c>
      <c r="I860" s="10">
        <v>16.0</v>
      </c>
      <c r="J860" s="10">
        <v>18.5</v>
      </c>
      <c r="K860" s="10">
        <v>18.5</v>
      </c>
      <c r="L860" s="22"/>
      <c r="M860" s="11">
        <f t="shared" si="1"/>
        <v>18.35714286</v>
      </c>
      <c r="N860" s="11">
        <f t="shared" si="2"/>
        <v>18</v>
      </c>
      <c r="O860" s="23" t="str">
        <f t="shared" si="3"/>
        <v>APROBADO</v>
      </c>
      <c r="P860" s="23" t="str">
        <f>IF(OR(D860="Académica",D860="Empresa"),(IF(M860&lt;Leyenda!$I$11,"ALTO",(IF(M860&lt;=Leyenda!$I$10,"MEDIO","BAJO")))),(IF(M860&lt;Leyenda!$J$11,"ALTO",(IF(M860&lt;=Leyenda!$J$10,"MEDIO","BAJO")))))</f>
        <v>BAJO</v>
      </c>
    </row>
    <row r="861">
      <c r="A861" s="8" t="s">
        <v>1812</v>
      </c>
      <c r="B861" s="9" t="s">
        <v>50</v>
      </c>
      <c r="C861" s="9" t="s">
        <v>2549</v>
      </c>
      <c r="D861" s="9" t="s">
        <v>23</v>
      </c>
      <c r="E861" s="10">
        <v>20.0</v>
      </c>
      <c r="F861" s="10">
        <v>19.0</v>
      </c>
      <c r="G861" s="10">
        <v>19.5</v>
      </c>
      <c r="H861" s="10">
        <v>18.5</v>
      </c>
      <c r="I861" s="10">
        <v>18.0</v>
      </c>
      <c r="J861" s="10">
        <v>18.5</v>
      </c>
      <c r="K861" s="10">
        <v>18.5</v>
      </c>
      <c r="L861" s="22"/>
      <c r="M861" s="11">
        <f t="shared" si="1"/>
        <v>18.85714286</v>
      </c>
      <c r="N861" s="11">
        <f t="shared" si="2"/>
        <v>19</v>
      </c>
      <c r="O861" s="23" t="str">
        <f t="shared" si="3"/>
        <v>APROBADO</v>
      </c>
      <c r="P861" s="23" t="str">
        <f>IF(OR(D861="Académica",D861="Empresa"),(IF(M861&lt;Leyenda!$I$11,"ALTO",(IF(M861&lt;=Leyenda!$I$10,"MEDIO","BAJO")))),(IF(M861&lt;Leyenda!$J$11,"ALTO",(IF(M861&lt;=Leyenda!$J$10,"MEDIO","BAJO")))))</f>
        <v>BAJO</v>
      </c>
    </row>
    <row r="862">
      <c r="A862" s="8" t="s">
        <v>2928</v>
      </c>
      <c r="B862" s="9" t="s">
        <v>50</v>
      </c>
      <c r="C862" s="9" t="s">
        <v>2549</v>
      </c>
      <c r="D862" s="9" t="s">
        <v>23</v>
      </c>
      <c r="E862" s="10">
        <v>18.0</v>
      </c>
      <c r="F862" s="10">
        <v>12.0</v>
      </c>
      <c r="G862" s="10">
        <v>14.0</v>
      </c>
      <c r="H862" s="10">
        <v>12.0</v>
      </c>
      <c r="I862" s="10">
        <v>10.0</v>
      </c>
      <c r="J862" s="10">
        <v>14.0</v>
      </c>
      <c r="K862" s="10">
        <v>14.0</v>
      </c>
      <c r="L862" s="22"/>
      <c r="M862" s="11">
        <f t="shared" si="1"/>
        <v>13.42857143</v>
      </c>
      <c r="N862" s="11">
        <f t="shared" si="2"/>
        <v>13</v>
      </c>
      <c r="O862" s="23" t="str">
        <f t="shared" si="3"/>
        <v>DESAPROBADO</v>
      </c>
      <c r="P862" s="23" t="str">
        <f>IF(OR(D862="Académica",D862="Empresa"),(IF(M862&lt;Leyenda!$I$11,"ALTO",(IF(M862&lt;=Leyenda!$I$10,"MEDIO","BAJO")))),(IF(M862&lt;Leyenda!$J$11,"ALTO",(IF(M862&lt;=Leyenda!$J$10,"MEDIO","BAJO")))))</f>
        <v>ALTO</v>
      </c>
    </row>
    <row r="863">
      <c r="A863" s="8" t="s">
        <v>993</v>
      </c>
      <c r="B863" s="9" t="s">
        <v>50</v>
      </c>
      <c r="C863" s="9" t="s">
        <v>2549</v>
      </c>
      <c r="D863" s="9" t="s">
        <v>23</v>
      </c>
      <c r="E863" s="10">
        <v>18.7</v>
      </c>
      <c r="F863" s="10">
        <v>16.5</v>
      </c>
      <c r="G863" s="10">
        <v>19.5</v>
      </c>
      <c r="H863" s="10">
        <v>16.0</v>
      </c>
      <c r="I863" s="10">
        <v>16.0</v>
      </c>
      <c r="J863" s="10">
        <v>18.5</v>
      </c>
      <c r="K863" s="10">
        <v>18.5</v>
      </c>
      <c r="L863" s="22"/>
      <c r="M863" s="11">
        <f t="shared" si="1"/>
        <v>17.67142857</v>
      </c>
      <c r="N863" s="11">
        <f t="shared" si="2"/>
        <v>18</v>
      </c>
      <c r="O863" s="23" t="str">
        <f t="shared" si="3"/>
        <v>APROBADO</v>
      </c>
      <c r="P863" s="23" t="str">
        <f>IF(OR(D863="Académica",D863="Empresa"),(IF(M863&lt;Leyenda!$I$11,"ALTO",(IF(M863&lt;=Leyenda!$I$10,"MEDIO","BAJO")))),(IF(M863&lt;Leyenda!$J$11,"ALTO",(IF(M863&lt;=Leyenda!$J$10,"MEDIO","BAJO")))))</f>
        <v>BAJO</v>
      </c>
    </row>
    <row r="864">
      <c r="A864" s="8" t="s">
        <v>2929</v>
      </c>
      <c r="B864" s="9" t="s">
        <v>601</v>
      </c>
      <c r="C864" s="9" t="s">
        <v>2554</v>
      </c>
      <c r="D864" s="9" t="s">
        <v>23</v>
      </c>
      <c r="E864" s="10">
        <v>18.5</v>
      </c>
      <c r="F864" s="10">
        <v>17.5</v>
      </c>
      <c r="G864" s="10">
        <v>18.8</v>
      </c>
      <c r="H864" s="10">
        <v>17.8</v>
      </c>
      <c r="I864" s="10">
        <v>19.3</v>
      </c>
      <c r="J864" s="10">
        <v>16.8</v>
      </c>
      <c r="K864" s="10">
        <v>16.8</v>
      </c>
      <c r="L864" s="22"/>
      <c r="M864" s="11">
        <f t="shared" si="1"/>
        <v>17.92857143</v>
      </c>
      <c r="N864" s="11">
        <f t="shared" si="2"/>
        <v>18</v>
      </c>
      <c r="O864" s="23" t="str">
        <f t="shared" si="3"/>
        <v>APROBADO</v>
      </c>
      <c r="P864" s="23" t="str">
        <f>IF(OR(D864="Académica",D864="Empresa"),(IF(M864&lt;Leyenda!$I$11,"ALTO",(IF(M864&lt;=Leyenda!$I$10,"MEDIO","BAJO")))),(IF(M864&lt;Leyenda!$J$11,"ALTO",(IF(M864&lt;=Leyenda!$J$10,"MEDIO","BAJO")))))</f>
        <v>BAJO</v>
      </c>
    </row>
    <row r="865">
      <c r="A865" s="8" t="s">
        <v>2553</v>
      </c>
      <c r="B865" s="9" t="s">
        <v>386</v>
      </c>
      <c r="C865" s="9" t="s">
        <v>2554</v>
      </c>
      <c r="D865" s="9" t="s">
        <v>23</v>
      </c>
      <c r="E865" s="10">
        <v>17.5</v>
      </c>
      <c r="F865" s="10">
        <v>19.5</v>
      </c>
      <c r="G865" s="10">
        <v>17.8</v>
      </c>
      <c r="H865" s="10">
        <v>17.8</v>
      </c>
      <c r="I865" s="10">
        <v>18.5</v>
      </c>
      <c r="J865" s="10">
        <v>16.8</v>
      </c>
      <c r="K865" s="10">
        <v>16.8</v>
      </c>
      <c r="L865" s="22"/>
      <c r="M865" s="11">
        <f t="shared" si="1"/>
        <v>17.81428571</v>
      </c>
      <c r="N865" s="11">
        <f t="shared" si="2"/>
        <v>18</v>
      </c>
      <c r="O865" s="23" t="str">
        <f t="shared" si="3"/>
        <v>APROBADO</v>
      </c>
      <c r="P865" s="23" t="str">
        <f>IF(OR(D865="Académica",D865="Empresa"),(IF(M865&lt;Leyenda!$I$11,"ALTO",(IF(M865&lt;=Leyenda!$I$10,"MEDIO","BAJO")))),(IF(M865&lt;Leyenda!$J$11,"ALTO",(IF(M865&lt;=Leyenda!$J$10,"MEDIO","BAJO")))))</f>
        <v>BAJO</v>
      </c>
    </row>
    <row r="866">
      <c r="A866" s="8" t="s">
        <v>1242</v>
      </c>
      <c r="B866" s="9" t="s">
        <v>28</v>
      </c>
      <c r="C866" s="9" t="s">
        <v>2554</v>
      </c>
      <c r="D866" s="9" t="s">
        <v>23</v>
      </c>
      <c r="E866" s="10">
        <v>12.7</v>
      </c>
      <c r="F866" s="10">
        <v>14.0</v>
      </c>
      <c r="G866" s="10">
        <v>14.0</v>
      </c>
      <c r="H866" s="10">
        <v>18.0</v>
      </c>
      <c r="I866" s="10">
        <v>14.0</v>
      </c>
      <c r="J866" s="10">
        <v>18.0</v>
      </c>
      <c r="K866" s="10">
        <v>18.0</v>
      </c>
      <c r="L866" s="22"/>
      <c r="M866" s="11">
        <f t="shared" si="1"/>
        <v>15.52857143</v>
      </c>
      <c r="N866" s="11">
        <f t="shared" si="2"/>
        <v>16</v>
      </c>
      <c r="O866" s="23" t="str">
        <f t="shared" si="3"/>
        <v>APROBADO</v>
      </c>
      <c r="P866" s="23" t="str">
        <f>IF(OR(D866="Académica",D866="Empresa"),(IF(M866&lt;Leyenda!$I$11,"ALTO",(IF(M866&lt;=Leyenda!$I$10,"MEDIO","BAJO")))),(IF(M866&lt;Leyenda!$J$11,"ALTO",(IF(M866&lt;=Leyenda!$J$10,"MEDIO","BAJO")))))</f>
        <v>MEDIO</v>
      </c>
    </row>
    <row r="867">
      <c r="A867" s="8" t="s">
        <v>1960</v>
      </c>
      <c r="B867" s="9" t="s">
        <v>21</v>
      </c>
      <c r="C867" s="9" t="s">
        <v>2554</v>
      </c>
      <c r="D867" s="9" t="s">
        <v>23</v>
      </c>
      <c r="E867" s="10">
        <v>18.0</v>
      </c>
      <c r="F867" s="10">
        <v>18.0</v>
      </c>
      <c r="G867" s="10">
        <v>16.0</v>
      </c>
      <c r="H867" s="10">
        <v>18.0</v>
      </c>
      <c r="I867" s="10">
        <v>18.5</v>
      </c>
      <c r="J867" s="10">
        <v>18.0</v>
      </c>
      <c r="K867" s="10">
        <v>18.0</v>
      </c>
      <c r="L867" s="22"/>
      <c r="M867" s="11">
        <f t="shared" si="1"/>
        <v>17.78571429</v>
      </c>
      <c r="N867" s="11">
        <f t="shared" si="2"/>
        <v>18</v>
      </c>
      <c r="O867" s="23" t="str">
        <f t="shared" si="3"/>
        <v>APROBADO</v>
      </c>
      <c r="P867" s="23" t="str">
        <f>IF(OR(D867="Académica",D867="Empresa"),(IF(M867&lt;Leyenda!$I$11,"ALTO",(IF(M867&lt;=Leyenda!$I$10,"MEDIO","BAJO")))),(IF(M867&lt;Leyenda!$J$11,"ALTO",(IF(M867&lt;=Leyenda!$J$10,"MEDIO","BAJO")))))</f>
        <v>BAJO</v>
      </c>
    </row>
    <row r="868">
      <c r="A868" s="8" t="s">
        <v>2930</v>
      </c>
      <c r="B868" s="9" t="s">
        <v>386</v>
      </c>
      <c r="C868" s="9" t="s">
        <v>2554</v>
      </c>
      <c r="D868" s="9" t="s">
        <v>23</v>
      </c>
      <c r="E868" s="10">
        <v>19.3</v>
      </c>
      <c r="F868" s="10">
        <v>19.8</v>
      </c>
      <c r="G868" s="10">
        <v>19.3</v>
      </c>
      <c r="H868" s="10">
        <v>19.0</v>
      </c>
      <c r="I868" s="10">
        <v>19.8</v>
      </c>
      <c r="J868" s="10">
        <v>16.5</v>
      </c>
      <c r="K868" s="10">
        <v>16.5</v>
      </c>
      <c r="L868" s="22"/>
      <c r="M868" s="11">
        <f t="shared" si="1"/>
        <v>18.6</v>
      </c>
      <c r="N868" s="11">
        <f t="shared" si="2"/>
        <v>19</v>
      </c>
      <c r="O868" s="23" t="str">
        <f t="shared" si="3"/>
        <v>APROBADO</v>
      </c>
      <c r="P868" s="23" t="str">
        <f>IF(OR(D868="Académica",D868="Empresa"),(IF(M868&lt;Leyenda!$I$11,"ALTO",(IF(M868&lt;=Leyenda!$I$10,"MEDIO","BAJO")))),(IF(M868&lt;Leyenda!$J$11,"ALTO",(IF(M868&lt;=Leyenda!$J$10,"MEDIO","BAJO")))))</f>
        <v>BAJO</v>
      </c>
    </row>
    <row r="869">
      <c r="A869" s="8" t="s">
        <v>2285</v>
      </c>
      <c r="B869" s="9" t="s">
        <v>17</v>
      </c>
      <c r="C869" s="9" t="s">
        <v>2554</v>
      </c>
      <c r="D869" s="9" t="s">
        <v>23</v>
      </c>
      <c r="E869" s="10">
        <v>15.3</v>
      </c>
      <c r="F869" s="10">
        <v>16.8</v>
      </c>
      <c r="G869" s="10">
        <v>16.3</v>
      </c>
      <c r="H869" s="10">
        <v>16.8</v>
      </c>
      <c r="I869" s="10">
        <v>14.0</v>
      </c>
      <c r="J869" s="10">
        <v>15.8</v>
      </c>
      <c r="K869" s="10">
        <v>15.8</v>
      </c>
      <c r="L869" s="22"/>
      <c r="M869" s="11">
        <f t="shared" si="1"/>
        <v>15.82857143</v>
      </c>
      <c r="N869" s="11">
        <f t="shared" si="2"/>
        <v>16</v>
      </c>
      <c r="O869" s="23" t="str">
        <f t="shared" si="3"/>
        <v>APROBADO</v>
      </c>
      <c r="P869" s="23" t="str">
        <f>IF(OR(D869="Académica",D869="Empresa"),(IF(M869&lt;Leyenda!$I$11,"ALTO",(IF(M869&lt;=Leyenda!$I$10,"MEDIO","BAJO")))),(IF(M869&lt;Leyenda!$J$11,"ALTO",(IF(M869&lt;=Leyenda!$J$10,"MEDIO","BAJO")))))</f>
        <v>MEDIO</v>
      </c>
    </row>
    <row r="870">
      <c r="A870" s="8" t="s">
        <v>2555</v>
      </c>
      <c r="B870" s="9" t="s">
        <v>40</v>
      </c>
      <c r="C870" s="9" t="s">
        <v>2554</v>
      </c>
      <c r="D870" s="9" t="s">
        <v>23</v>
      </c>
      <c r="E870" s="10">
        <v>16.0</v>
      </c>
      <c r="F870" s="10">
        <v>16.0</v>
      </c>
      <c r="G870" s="10">
        <v>18.0</v>
      </c>
      <c r="H870" s="10">
        <v>16.0</v>
      </c>
      <c r="I870" s="10">
        <v>16.0</v>
      </c>
      <c r="J870" s="10">
        <v>18.0</v>
      </c>
      <c r="K870" s="10">
        <v>18.0</v>
      </c>
      <c r="L870" s="22"/>
      <c r="M870" s="11">
        <f t="shared" si="1"/>
        <v>16.85714286</v>
      </c>
      <c r="N870" s="11">
        <f t="shared" si="2"/>
        <v>17</v>
      </c>
      <c r="O870" s="23" t="str">
        <f t="shared" si="3"/>
        <v>APROBADO</v>
      </c>
      <c r="P870" s="23" t="str">
        <f>IF(OR(D870="Académica",D870="Empresa"),(IF(M870&lt;Leyenda!$I$11,"ALTO",(IF(M870&lt;=Leyenda!$I$10,"MEDIO","BAJO")))),(IF(M870&lt;Leyenda!$J$11,"ALTO",(IF(M870&lt;=Leyenda!$J$10,"MEDIO","BAJO")))))</f>
        <v>BAJO</v>
      </c>
    </row>
    <row r="871">
      <c r="A871" s="8" t="s">
        <v>2328</v>
      </c>
      <c r="B871" s="9" t="s">
        <v>40</v>
      </c>
      <c r="C871" s="9" t="s">
        <v>2554</v>
      </c>
      <c r="D871" s="9" t="s">
        <v>23</v>
      </c>
      <c r="E871" s="10">
        <v>18.0</v>
      </c>
      <c r="F871" s="10">
        <v>18.5</v>
      </c>
      <c r="G871" s="10">
        <v>18.0</v>
      </c>
      <c r="H871" s="10">
        <v>18.0</v>
      </c>
      <c r="I871" s="10">
        <v>18.5</v>
      </c>
      <c r="J871" s="10">
        <v>16.5</v>
      </c>
      <c r="K871" s="10">
        <v>16.5</v>
      </c>
      <c r="L871" s="22"/>
      <c r="M871" s="11">
        <f t="shared" si="1"/>
        <v>17.71428571</v>
      </c>
      <c r="N871" s="11">
        <f t="shared" si="2"/>
        <v>18</v>
      </c>
      <c r="O871" s="23" t="str">
        <f t="shared" si="3"/>
        <v>APROBADO</v>
      </c>
      <c r="P871" s="23" t="str">
        <f>IF(OR(D871="Académica",D871="Empresa"),(IF(M871&lt;Leyenda!$I$11,"ALTO",(IF(M871&lt;=Leyenda!$I$10,"MEDIO","BAJO")))),(IF(M871&lt;Leyenda!$J$11,"ALTO",(IF(M871&lt;=Leyenda!$J$10,"MEDIO","BAJO")))))</f>
        <v>BAJO</v>
      </c>
    </row>
    <row r="872">
      <c r="A872" s="8" t="s">
        <v>2556</v>
      </c>
      <c r="B872" s="9" t="s">
        <v>28</v>
      </c>
      <c r="C872" s="9" t="s">
        <v>2554</v>
      </c>
      <c r="D872" s="9" t="s">
        <v>23</v>
      </c>
      <c r="E872" s="10">
        <v>15.3</v>
      </c>
      <c r="F872" s="10">
        <v>18.0</v>
      </c>
      <c r="G872" s="10">
        <v>16.0</v>
      </c>
      <c r="H872" s="10">
        <v>18.0</v>
      </c>
      <c r="I872" s="10">
        <v>19.0</v>
      </c>
      <c r="J872" s="10">
        <v>18.0</v>
      </c>
      <c r="K872" s="10">
        <v>18.0</v>
      </c>
      <c r="L872" s="22"/>
      <c r="M872" s="11">
        <f t="shared" si="1"/>
        <v>17.47142857</v>
      </c>
      <c r="N872" s="11">
        <f t="shared" si="2"/>
        <v>17</v>
      </c>
      <c r="O872" s="23" t="str">
        <f t="shared" si="3"/>
        <v>APROBADO</v>
      </c>
      <c r="P872" s="23" t="str">
        <f>IF(OR(D872="Académica",D872="Empresa"),(IF(M872&lt;Leyenda!$I$11,"ALTO",(IF(M872&lt;=Leyenda!$I$10,"MEDIO","BAJO")))),(IF(M872&lt;Leyenda!$J$11,"ALTO",(IF(M872&lt;=Leyenda!$J$10,"MEDIO","BAJO")))))</f>
        <v>BAJO</v>
      </c>
    </row>
    <row r="873">
      <c r="A873" s="8" t="s">
        <v>791</v>
      </c>
      <c r="B873" s="9" t="s">
        <v>21</v>
      </c>
      <c r="C873" s="9" t="s">
        <v>2554</v>
      </c>
      <c r="D873" s="9" t="s">
        <v>23</v>
      </c>
      <c r="E873" s="10">
        <v>19.3</v>
      </c>
      <c r="F873" s="10">
        <v>18.0</v>
      </c>
      <c r="G873" s="10">
        <v>18.0</v>
      </c>
      <c r="H873" s="10">
        <v>18.0</v>
      </c>
      <c r="I873" s="10">
        <v>18.0</v>
      </c>
      <c r="J873" s="10">
        <v>18.0</v>
      </c>
      <c r="K873" s="10">
        <v>18.0</v>
      </c>
      <c r="L873" s="22"/>
      <c r="M873" s="11">
        <f t="shared" si="1"/>
        <v>18.18571429</v>
      </c>
      <c r="N873" s="11">
        <f t="shared" si="2"/>
        <v>18</v>
      </c>
      <c r="O873" s="23" t="str">
        <f t="shared" si="3"/>
        <v>APROBADO</v>
      </c>
      <c r="P873" s="23" t="str">
        <f>IF(OR(D873="Académica",D873="Empresa"),(IF(M873&lt;Leyenda!$I$11,"ALTO",(IF(M873&lt;=Leyenda!$I$10,"MEDIO","BAJO")))),(IF(M873&lt;Leyenda!$J$11,"ALTO",(IF(M873&lt;=Leyenda!$J$10,"MEDIO","BAJO")))))</f>
        <v>BAJO</v>
      </c>
    </row>
    <row r="874">
      <c r="A874" s="8" t="s">
        <v>1237</v>
      </c>
      <c r="B874" s="9" t="s">
        <v>21</v>
      </c>
      <c r="C874" s="9" t="s">
        <v>2554</v>
      </c>
      <c r="D874" s="9" t="s">
        <v>23</v>
      </c>
      <c r="E874" s="10">
        <v>18.7</v>
      </c>
      <c r="F874" s="10">
        <v>18.0</v>
      </c>
      <c r="G874" s="10">
        <v>18.0</v>
      </c>
      <c r="H874" s="10">
        <v>18.0</v>
      </c>
      <c r="I874" s="10">
        <v>16.5</v>
      </c>
      <c r="J874" s="10">
        <v>16.0</v>
      </c>
      <c r="K874" s="10">
        <v>16.0</v>
      </c>
      <c r="L874" s="22"/>
      <c r="M874" s="11">
        <f t="shared" si="1"/>
        <v>17.31428571</v>
      </c>
      <c r="N874" s="11">
        <f t="shared" si="2"/>
        <v>17</v>
      </c>
      <c r="O874" s="23" t="str">
        <f t="shared" si="3"/>
        <v>APROBADO</v>
      </c>
      <c r="P874" s="23" t="str">
        <f>IF(OR(D874="Académica",D874="Empresa"),(IF(M874&lt;Leyenda!$I$11,"ALTO",(IF(M874&lt;=Leyenda!$I$10,"MEDIO","BAJO")))),(IF(M874&lt;Leyenda!$J$11,"ALTO",(IF(M874&lt;=Leyenda!$J$10,"MEDIO","BAJO")))))</f>
        <v>BAJO</v>
      </c>
    </row>
    <row r="875">
      <c r="A875" s="8" t="s">
        <v>2931</v>
      </c>
      <c r="B875" s="9" t="s">
        <v>601</v>
      </c>
      <c r="C875" s="9" t="s">
        <v>2554</v>
      </c>
      <c r="D875" s="9" t="s">
        <v>23</v>
      </c>
      <c r="E875" s="10">
        <v>16.8</v>
      </c>
      <c r="F875" s="10">
        <v>12.8</v>
      </c>
      <c r="G875" s="10">
        <v>13.8</v>
      </c>
      <c r="H875" s="10">
        <v>15.3</v>
      </c>
      <c r="I875" s="10">
        <v>16.8</v>
      </c>
      <c r="J875" s="10">
        <v>17.0</v>
      </c>
      <c r="K875" s="10">
        <v>17.0</v>
      </c>
      <c r="L875" s="22"/>
      <c r="M875" s="11">
        <f t="shared" si="1"/>
        <v>15.64285714</v>
      </c>
      <c r="N875" s="11">
        <f t="shared" si="2"/>
        <v>16</v>
      </c>
      <c r="O875" s="23" t="str">
        <f t="shared" si="3"/>
        <v>APROBADO</v>
      </c>
      <c r="P875" s="23" t="str">
        <f>IF(OR(D875="Académica",D875="Empresa"),(IF(M875&lt;Leyenda!$I$11,"ALTO",(IF(M875&lt;=Leyenda!$I$10,"MEDIO","BAJO")))),(IF(M875&lt;Leyenda!$J$11,"ALTO",(IF(M875&lt;=Leyenda!$J$10,"MEDIO","BAJO")))))</f>
        <v>MEDIO</v>
      </c>
    </row>
    <row r="876">
      <c r="A876" s="8" t="s">
        <v>2354</v>
      </c>
      <c r="B876" s="9" t="s">
        <v>17</v>
      </c>
      <c r="C876" s="9" t="s">
        <v>2554</v>
      </c>
      <c r="D876" s="9" t="s">
        <v>23</v>
      </c>
      <c r="E876" s="10">
        <v>17.5</v>
      </c>
      <c r="F876" s="10">
        <v>16.0</v>
      </c>
      <c r="G876" s="10">
        <v>17.3</v>
      </c>
      <c r="H876" s="10">
        <v>17.3</v>
      </c>
      <c r="I876" s="10">
        <v>17.0</v>
      </c>
      <c r="J876" s="10">
        <v>16.8</v>
      </c>
      <c r="K876" s="10">
        <v>16.8</v>
      </c>
      <c r="L876" s="22"/>
      <c r="M876" s="11">
        <f t="shared" si="1"/>
        <v>16.95714286</v>
      </c>
      <c r="N876" s="11">
        <f t="shared" si="2"/>
        <v>17</v>
      </c>
      <c r="O876" s="23" t="str">
        <f t="shared" si="3"/>
        <v>APROBADO</v>
      </c>
      <c r="P876" s="23" t="str">
        <f>IF(OR(D876="Académica",D876="Empresa"),(IF(M876&lt;Leyenda!$I$11,"ALTO",(IF(M876&lt;=Leyenda!$I$10,"MEDIO","BAJO")))),(IF(M876&lt;Leyenda!$J$11,"ALTO",(IF(M876&lt;=Leyenda!$J$10,"MEDIO","BAJO")))))</f>
        <v>BAJO</v>
      </c>
    </row>
    <row r="877">
      <c r="A877" s="8" t="s">
        <v>2932</v>
      </c>
      <c r="B877" s="9" t="s">
        <v>25</v>
      </c>
      <c r="C877" s="9" t="s">
        <v>2554</v>
      </c>
      <c r="D877" s="9" t="s">
        <v>23</v>
      </c>
      <c r="E877" s="10">
        <v>18.7</v>
      </c>
      <c r="F877" s="10">
        <v>18.0</v>
      </c>
      <c r="G877" s="10">
        <v>18.5</v>
      </c>
      <c r="H877" s="10">
        <v>18.0</v>
      </c>
      <c r="I877" s="10">
        <v>18.0</v>
      </c>
      <c r="J877" s="10">
        <v>18.0</v>
      </c>
      <c r="K877" s="10">
        <v>18.0</v>
      </c>
      <c r="L877" s="22"/>
      <c r="M877" s="11">
        <f t="shared" si="1"/>
        <v>18.17142857</v>
      </c>
      <c r="N877" s="11">
        <f t="shared" si="2"/>
        <v>18</v>
      </c>
      <c r="O877" s="23" t="str">
        <f t="shared" si="3"/>
        <v>APROBADO</v>
      </c>
      <c r="P877" s="23" t="str">
        <f>IF(OR(D877="Académica",D877="Empresa"),(IF(M877&lt;Leyenda!$I$11,"ALTO",(IF(M877&lt;=Leyenda!$I$10,"MEDIO","BAJO")))),(IF(M877&lt;Leyenda!$J$11,"ALTO",(IF(M877&lt;=Leyenda!$J$10,"MEDIO","BAJO")))))</f>
        <v>BAJO</v>
      </c>
    </row>
    <row r="878">
      <c r="A878" s="8" t="s">
        <v>2061</v>
      </c>
      <c r="B878" s="9" t="s">
        <v>28</v>
      </c>
      <c r="C878" s="9" t="s">
        <v>2554</v>
      </c>
      <c r="D878" s="9" t="s">
        <v>23</v>
      </c>
      <c r="E878" s="10">
        <v>18.7</v>
      </c>
      <c r="F878" s="10">
        <v>18.0</v>
      </c>
      <c r="G878" s="10">
        <v>18.5</v>
      </c>
      <c r="H878" s="10">
        <v>18.0</v>
      </c>
      <c r="I878" s="10">
        <v>16.5</v>
      </c>
      <c r="J878" s="10">
        <v>18.0</v>
      </c>
      <c r="K878" s="10">
        <v>18.0</v>
      </c>
      <c r="L878" s="22"/>
      <c r="M878" s="11">
        <f t="shared" si="1"/>
        <v>17.95714286</v>
      </c>
      <c r="N878" s="11">
        <f t="shared" si="2"/>
        <v>18</v>
      </c>
      <c r="O878" s="23" t="str">
        <f t="shared" si="3"/>
        <v>APROBADO</v>
      </c>
      <c r="P878" s="23" t="str">
        <f>IF(OR(D878="Académica",D878="Empresa"),(IF(M878&lt;Leyenda!$I$11,"ALTO",(IF(M878&lt;=Leyenda!$I$10,"MEDIO","BAJO")))),(IF(M878&lt;Leyenda!$J$11,"ALTO",(IF(M878&lt;=Leyenda!$J$10,"MEDIO","BAJO")))))</f>
        <v>BAJO</v>
      </c>
    </row>
    <row r="879">
      <c r="A879" s="8" t="s">
        <v>954</v>
      </c>
      <c r="B879" s="9" t="s">
        <v>21</v>
      </c>
      <c r="C879" s="9" t="s">
        <v>2554</v>
      </c>
      <c r="D879" s="9" t="s">
        <v>23</v>
      </c>
      <c r="E879" s="10">
        <v>20.0</v>
      </c>
      <c r="F879" s="10">
        <v>18.0</v>
      </c>
      <c r="G879" s="10">
        <v>18.0</v>
      </c>
      <c r="H879" s="10">
        <v>18.0</v>
      </c>
      <c r="I879" s="10">
        <v>18.5</v>
      </c>
      <c r="J879" s="10">
        <v>18.5</v>
      </c>
      <c r="K879" s="10">
        <v>18.5</v>
      </c>
      <c r="L879" s="22"/>
      <c r="M879" s="11">
        <f t="shared" si="1"/>
        <v>18.5</v>
      </c>
      <c r="N879" s="11">
        <f t="shared" si="2"/>
        <v>19</v>
      </c>
      <c r="O879" s="23" t="str">
        <f t="shared" si="3"/>
        <v>APROBADO</v>
      </c>
      <c r="P879" s="23" t="str">
        <f>IF(OR(D879="Académica",D879="Empresa"),(IF(M879&lt;Leyenda!$I$11,"ALTO",(IF(M879&lt;=Leyenda!$I$10,"MEDIO","BAJO")))),(IF(M879&lt;Leyenda!$J$11,"ALTO",(IF(M879&lt;=Leyenda!$J$10,"MEDIO","BAJO")))))</f>
        <v>BAJO</v>
      </c>
    </row>
    <row r="880">
      <c r="A880" s="8" t="s">
        <v>1705</v>
      </c>
      <c r="B880" s="9" t="s">
        <v>50</v>
      </c>
      <c r="C880" s="9" t="s">
        <v>2554</v>
      </c>
      <c r="D880" s="9" t="s">
        <v>23</v>
      </c>
      <c r="E880" s="10">
        <v>18.0</v>
      </c>
      <c r="F880" s="10">
        <v>18.5</v>
      </c>
      <c r="G880" s="10">
        <v>18.0</v>
      </c>
      <c r="H880" s="10">
        <v>18.0</v>
      </c>
      <c r="I880" s="10">
        <v>18.0</v>
      </c>
      <c r="J880" s="10">
        <v>18.0</v>
      </c>
      <c r="K880" s="10">
        <v>18.0</v>
      </c>
      <c r="L880" s="22"/>
      <c r="M880" s="11">
        <f t="shared" si="1"/>
        <v>18.07142857</v>
      </c>
      <c r="N880" s="11">
        <f t="shared" si="2"/>
        <v>18</v>
      </c>
      <c r="O880" s="23" t="str">
        <f t="shared" si="3"/>
        <v>APROBADO</v>
      </c>
      <c r="P880" s="23" t="str">
        <f>IF(OR(D880="Académica",D880="Empresa"),(IF(M880&lt;Leyenda!$I$11,"ALTO",(IF(M880&lt;=Leyenda!$I$10,"MEDIO","BAJO")))),(IF(M880&lt;Leyenda!$J$11,"ALTO",(IF(M880&lt;=Leyenda!$J$10,"MEDIO","BAJO")))))</f>
        <v>BAJO</v>
      </c>
    </row>
    <row r="881">
      <c r="A881" s="8" t="s">
        <v>2557</v>
      </c>
      <c r="B881" s="9" t="s">
        <v>17</v>
      </c>
      <c r="C881" s="9" t="s">
        <v>2558</v>
      </c>
      <c r="D881" s="9" t="s">
        <v>23</v>
      </c>
      <c r="E881" s="10">
        <v>13.5</v>
      </c>
      <c r="F881" s="10">
        <v>13.8</v>
      </c>
      <c r="G881" s="10">
        <v>13.8</v>
      </c>
      <c r="H881" s="10">
        <v>13.3</v>
      </c>
      <c r="I881" s="10">
        <v>13.5</v>
      </c>
      <c r="J881" s="10">
        <v>16.0</v>
      </c>
      <c r="K881" s="10">
        <v>16.0</v>
      </c>
      <c r="L881" s="22"/>
      <c r="M881" s="11">
        <f t="shared" si="1"/>
        <v>14.27142857</v>
      </c>
      <c r="N881" s="11">
        <f t="shared" si="2"/>
        <v>14</v>
      </c>
      <c r="O881" s="23" t="str">
        <f t="shared" si="3"/>
        <v>APROBADO</v>
      </c>
      <c r="P881" s="23" t="str">
        <f>IF(OR(D881="Académica",D881="Empresa"),(IF(M881&lt;Leyenda!$I$11,"ALTO",(IF(M881&lt;=Leyenda!$I$10,"MEDIO","BAJO")))),(IF(M881&lt;Leyenda!$J$11,"ALTO",(IF(M881&lt;=Leyenda!$J$10,"MEDIO","BAJO")))))</f>
        <v>ALTO</v>
      </c>
    </row>
    <row r="882">
      <c r="A882" s="8" t="s">
        <v>2559</v>
      </c>
      <c r="B882" s="9" t="s">
        <v>386</v>
      </c>
      <c r="C882" s="9" t="s">
        <v>2558</v>
      </c>
      <c r="D882" s="9" t="s">
        <v>23</v>
      </c>
      <c r="E882" s="10">
        <v>19.8</v>
      </c>
      <c r="F882" s="10">
        <v>19.0</v>
      </c>
      <c r="G882" s="10">
        <v>18.0</v>
      </c>
      <c r="H882" s="10">
        <v>18.5</v>
      </c>
      <c r="I882" s="10">
        <v>18.8</v>
      </c>
      <c r="J882" s="10">
        <v>17.3</v>
      </c>
      <c r="K882" s="10">
        <v>17.3</v>
      </c>
      <c r="L882" s="22"/>
      <c r="M882" s="11">
        <f t="shared" si="1"/>
        <v>18.38571429</v>
      </c>
      <c r="N882" s="11">
        <f t="shared" si="2"/>
        <v>18</v>
      </c>
      <c r="O882" s="23" t="str">
        <f t="shared" si="3"/>
        <v>APROBADO</v>
      </c>
      <c r="P882" s="23" t="str">
        <f>IF(OR(D882="Académica",D882="Empresa"),(IF(M882&lt;Leyenda!$I$11,"ALTO",(IF(M882&lt;=Leyenda!$I$10,"MEDIO","BAJO")))),(IF(M882&lt;Leyenda!$J$11,"ALTO",(IF(M882&lt;=Leyenda!$J$10,"MEDIO","BAJO")))))</f>
        <v>BAJO</v>
      </c>
    </row>
    <row r="883">
      <c r="A883" s="8" t="s">
        <v>975</v>
      </c>
      <c r="B883" s="9" t="s">
        <v>21</v>
      </c>
      <c r="C883" s="9" t="s">
        <v>2558</v>
      </c>
      <c r="D883" s="9" t="s">
        <v>23</v>
      </c>
      <c r="E883" s="10">
        <v>20.0</v>
      </c>
      <c r="F883" s="10">
        <v>18.5</v>
      </c>
      <c r="G883" s="10">
        <v>19.0</v>
      </c>
      <c r="H883" s="10">
        <v>18.0</v>
      </c>
      <c r="I883" s="10">
        <v>19.0</v>
      </c>
      <c r="J883" s="10">
        <v>19.0</v>
      </c>
      <c r="K883" s="10">
        <v>19.0</v>
      </c>
      <c r="L883" s="22"/>
      <c r="M883" s="11">
        <f t="shared" si="1"/>
        <v>18.92857143</v>
      </c>
      <c r="N883" s="11">
        <f t="shared" si="2"/>
        <v>19</v>
      </c>
      <c r="O883" s="23" t="str">
        <f t="shared" si="3"/>
        <v>APROBADO</v>
      </c>
      <c r="P883" s="23" t="str">
        <f>IF(OR(D883="Académica",D883="Empresa"),(IF(M883&lt;Leyenda!$I$11,"ALTO",(IF(M883&lt;=Leyenda!$I$10,"MEDIO","BAJO")))),(IF(M883&lt;Leyenda!$J$11,"ALTO",(IF(M883&lt;=Leyenda!$J$10,"MEDIO","BAJO")))))</f>
        <v>BAJO</v>
      </c>
    </row>
    <row r="884">
      <c r="A884" s="8" t="s">
        <v>2933</v>
      </c>
      <c r="B884" s="9" t="s">
        <v>601</v>
      </c>
      <c r="C884" s="9" t="s">
        <v>2558</v>
      </c>
      <c r="D884" s="9" t="s">
        <v>23</v>
      </c>
      <c r="E884" s="10">
        <v>19.8</v>
      </c>
      <c r="F884" s="10">
        <v>17.3</v>
      </c>
      <c r="G884" s="10">
        <v>19.0</v>
      </c>
      <c r="H884" s="10">
        <v>18.5</v>
      </c>
      <c r="I884" s="10">
        <v>18.8</v>
      </c>
      <c r="J884" s="10">
        <v>17.8</v>
      </c>
      <c r="K884" s="10">
        <v>17.8</v>
      </c>
      <c r="L884" s="22"/>
      <c r="M884" s="11">
        <f t="shared" si="1"/>
        <v>18.42857143</v>
      </c>
      <c r="N884" s="11">
        <f t="shared" si="2"/>
        <v>18</v>
      </c>
      <c r="O884" s="23" t="str">
        <f t="shared" si="3"/>
        <v>APROBADO</v>
      </c>
      <c r="P884" s="23" t="str">
        <f>IF(OR(D884="Académica",D884="Empresa"),(IF(M884&lt;Leyenda!$I$11,"ALTO",(IF(M884&lt;=Leyenda!$I$10,"MEDIO","BAJO")))),(IF(M884&lt;Leyenda!$J$11,"ALTO",(IF(M884&lt;=Leyenda!$J$10,"MEDIO","BAJO")))))</f>
        <v>BAJO</v>
      </c>
    </row>
    <row r="885">
      <c r="A885" s="8" t="s">
        <v>2167</v>
      </c>
      <c r="B885" s="9" t="s">
        <v>17</v>
      </c>
      <c r="C885" s="9" t="s">
        <v>2558</v>
      </c>
      <c r="D885" s="9" t="s">
        <v>23</v>
      </c>
      <c r="E885" s="10">
        <v>15.0</v>
      </c>
      <c r="F885" s="10">
        <v>16.0</v>
      </c>
      <c r="G885" s="10">
        <v>16.8</v>
      </c>
      <c r="H885" s="10">
        <v>17.0</v>
      </c>
      <c r="I885" s="10">
        <v>16.0</v>
      </c>
      <c r="J885" s="10">
        <v>17.3</v>
      </c>
      <c r="K885" s="10">
        <v>17.3</v>
      </c>
      <c r="L885" s="22"/>
      <c r="M885" s="11">
        <f t="shared" si="1"/>
        <v>16.48571429</v>
      </c>
      <c r="N885" s="11">
        <f t="shared" si="2"/>
        <v>16</v>
      </c>
      <c r="O885" s="23" t="str">
        <f t="shared" si="3"/>
        <v>APROBADO</v>
      </c>
      <c r="P885" s="23" t="str">
        <f>IF(OR(D885="Académica",D885="Empresa"),(IF(M885&lt;Leyenda!$I$11,"ALTO",(IF(M885&lt;=Leyenda!$I$10,"MEDIO","BAJO")))),(IF(M885&lt;Leyenda!$J$11,"ALTO",(IF(M885&lt;=Leyenda!$J$10,"MEDIO","BAJO")))))</f>
        <v>MEDIO</v>
      </c>
    </row>
    <row r="886">
      <c r="A886" s="8" t="s">
        <v>2934</v>
      </c>
      <c r="B886" s="9" t="s">
        <v>601</v>
      </c>
      <c r="C886" s="9" t="s">
        <v>2558</v>
      </c>
      <c r="D886" s="9" t="s">
        <v>23</v>
      </c>
      <c r="E886" s="10">
        <v>18.8</v>
      </c>
      <c r="F886" s="10">
        <v>15.8</v>
      </c>
      <c r="G886" s="10">
        <v>19.5</v>
      </c>
      <c r="H886" s="10">
        <v>15.8</v>
      </c>
      <c r="I886" s="10">
        <v>18.5</v>
      </c>
      <c r="J886" s="10">
        <v>19.3</v>
      </c>
      <c r="K886" s="10">
        <v>19.3</v>
      </c>
      <c r="L886" s="22"/>
      <c r="M886" s="11">
        <f t="shared" si="1"/>
        <v>18.14285714</v>
      </c>
      <c r="N886" s="11">
        <f t="shared" si="2"/>
        <v>18</v>
      </c>
      <c r="O886" s="23" t="str">
        <f t="shared" si="3"/>
        <v>APROBADO</v>
      </c>
      <c r="P886" s="23" t="str">
        <f>IF(OR(D886="Académica",D886="Empresa"),(IF(M886&lt;Leyenda!$I$11,"ALTO",(IF(M886&lt;=Leyenda!$I$10,"MEDIO","BAJO")))),(IF(M886&lt;Leyenda!$J$11,"ALTO",(IF(M886&lt;=Leyenda!$J$10,"MEDIO","BAJO")))))</f>
        <v>BAJO</v>
      </c>
    </row>
    <row r="887">
      <c r="A887" s="8" t="s">
        <v>2935</v>
      </c>
      <c r="B887" s="9" t="s">
        <v>601</v>
      </c>
      <c r="C887" s="9" t="s">
        <v>2558</v>
      </c>
      <c r="D887" s="9" t="s">
        <v>23</v>
      </c>
      <c r="E887" s="10">
        <v>19.5</v>
      </c>
      <c r="F887" s="10">
        <v>17.3</v>
      </c>
      <c r="G887" s="10">
        <v>14.5</v>
      </c>
      <c r="H887" s="10">
        <v>16.5</v>
      </c>
      <c r="I887" s="10">
        <v>19.0</v>
      </c>
      <c r="J887" s="10">
        <v>16.5</v>
      </c>
      <c r="K887" s="10">
        <v>16.5</v>
      </c>
      <c r="L887" s="22"/>
      <c r="M887" s="11">
        <f t="shared" si="1"/>
        <v>17.11428571</v>
      </c>
      <c r="N887" s="11">
        <f t="shared" si="2"/>
        <v>17</v>
      </c>
      <c r="O887" s="23" t="str">
        <f t="shared" si="3"/>
        <v>APROBADO</v>
      </c>
      <c r="P887" s="23" t="str">
        <f>IF(OR(D887="Académica",D887="Empresa"),(IF(M887&lt;Leyenda!$I$11,"ALTO",(IF(M887&lt;=Leyenda!$I$10,"MEDIO","BAJO")))),(IF(M887&lt;Leyenda!$J$11,"ALTO",(IF(M887&lt;=Leyenda!$J$10,"MEDIO","BAJO")))))</f>
        <v>BAJO</v>
      </c>
    </row>
    <row r="888">
      <c r="A888" s="8" t="s">
        <v>2560</v>
      </c>
      <c r="B888" s="9" t="s">
        <v>386</v>
      </c>
      <c r="C888" s="9" t="s">
        <v>2558</v>
      </c>
      <c r="D888" s="9" t="s">
        <v>23</v>
      </c>
      <c r="E888" s="10">
        <v>18.3</v>
      </c>
      <c r="F888" s="10">
        <v>19.0</v>
      </c>
      <c r="G888" s="10">
        <v>16.0</v>
      </c>
      <c r="H888" s="10">
        <v>16.8</v>
      </c>
      <c r="I888" s="10">
        <v>19.0</v>
      </c>
      <c r="J888" s="10">
        <v>16.0</v>
      </c>
      <c r="K888" s="10">
        <v>16.0</v>
      </c>
      <c r="L888" s="22"/>
      <c r="M888" s="11">
        <f t="shared" si="1"/>
        <v>17.3</v>
      </c>
      <c r="N888" s="11">
        <f t="shared" si="2"/>
        <v>17</v>
      </c>
      <c r="O888" s="23" t="str">
        <f t="shared" si="3"/>
        <v>APROBADO</v>
      </c>
      <c r="P888" s="23" t="str">
        <f>IF(OR(D888="Académica",D888="Empresa"),(IF(M888&lt;Leyenda!$I$11,"ALTO",(IF(M888&lt;=Leyenda!$I$10,"MEDIO","BAJO")))),(IF(M888&lt;Leyenda!$J$11,"ALTO",(IF(M888&lt;=Leyenda!$J$10,"MEDIO","BAJO")))))</f>
        <v>BAJO</v>
      </c>
    </row>
    <row r="889">
      <c r="A889" s="8" t="s">
        <v>2561</v>
      </c>
      <c r="B889" s="9" t="s">
        <v>386</v>
      </c>
      <c r="C889" s="9" t="s">
        <v>2558</v>
      </c>
      <c r="D889" s="9" t="s">
        <v>23</v>
      </c>
      <c r="E889" s="10">
        <v>19.0</v>
      </c>
      <c r="F889" s="10">
        <v>20.0</v>
      </c>
      <c r="G889" s="10">
        <v>17.3</v>
      </c>
      <c r="H889" s="10">
        <v>17.5</v>
      </c>
      <c r="I889" s="10">
        <v>20.0</v>
      </c>
      <c r="J889" s="10">
        <v>17.3</v>
      </c>
      <c r="K889" s="10">
        <v>17.3</v>
      </c>
      <c r="L889" s="22"/>
      <c r="M889" s="11">
        <f t="shared" si="1"/>
        <v>18.34285714</v>
      </c>
      <c r="N889" s="11">
        <f t="shared" si="2"/>
        <v>18</v>
      </c>
      <c r="O889" s="23" t="str">
        <f t="shared" si="3"/>
        <v>APROBADO</v>
      </c>
      <c r="P889" s="23" t="str">
        <f>IF(OR(D889="Académica",D889="Empresa"),(IF(M889&lt;Leyenda!$I$11,"ALTO",(IF(M889&lt;=Leyenda!$I$10,"MEDIO","BAJO")))),(IF(M889&lt;Leyenda!$J$11,"ALTO",(IF(M889&lt;=Leyenda!$J$10,"MEDIO","BAJO")))))</f>
        <v>BAJO</v>
      </c>
    </row>
    <row r="890">
      <c r="A890" s="8" t="s">
        <v>1578</v>
      </c>
      <c r="B890" s="9" t="s">
        <v>40</v>
      </c>
      <c r="C890" s="9" t="s">
        <v>2558</v>
      </c>
      <c r="D890" s="9" t="s">
        <v>23</v>
      </c>
      <c r="E890" s="10">
        <v>15.3</v>
      </c>
      <c r="F890" s="10">
        <v>16.0</v>
      </c>
      <c r="G890" s="10">
        <v>14.0</v>
      </c>
      <c r="H890" s="10">
        <v>18.0</v>
      </c>
      <c r="I890" s="10">
        <v>16.5</v>
      </c>
      <c r="J890" s="10">
        <v>17.0</v>
      </c>
      <c r="K890" s="10">
        <v>17.0</v>
      </c>
      <c r="L890" s="22"/>
      <c r="M890" s="11">
        <f t="shared" si="1"/>
        <v>16.25714286</v>
      </c>
      <c r="N890" s="11">
        <f t="shared" si="2"/>
        <v>16</v>
      </c>
      <c r="O890" s="23" t="str">
        <f t="shared" si="3"/>
        <v>APROBADO</v>
      </c>
      <c r="P890" s="23" t="str">
        <f>IF(OR(D890="Académica",D890="Empresa"),(IF(M890&lt;Leyenda!$I$11,"ALTO",(IF(M890&lt;=Leyenda!$I$10,"MEDIO","BAJO")))),(IF(M890&lt;Leyenda!$J$11,"ALTO",(IF(M890&lt;=Leyenda!$J$10,"MEDIO","BAJO")))))</f>
        <v>MEDIO</v>
      </c>
    </row>
    <row r="891">
      <c r="A891" s="8" t="s">
        <v>2038</v>
      </c>
      <c r="B891" s="9" t="s">
        <v>21</v>
      </c>
      <c r="C891" s="9" t="s">
        <v>2558</v>
      </c>
      <c r="D891" s="9" t="s">
        <v>23</v>
      </c>
      <c r="E891" s="10">
        <v>19.3</v>
      </c>
      <c r="F891" s="10">
        <v>19.5</v>
      </c>
      <c r="G891" s="10">
        <v>20.0</v>
      </c>
      <c r="H891" s="10">
        <v>19.5</v>
      </c>
      <c r="I891" s="10">
        <v>19.5</v>
      </c>
      <c r="J891" s="10">
        <v>19.5</v>
      </c>
      <c r="K891" s="10">
        <v>19.5</v>
      </c>
      <c r="L891" s="22"/>
      <c r="M891" s="11">
        <f t="shared" si="1"/>
        <v>19.54285714</v>
      </c>
      <c r="N891" s="11">
        <f t="shared" si="2"/>
        <v>20</v>
      </c>
      <c r="O891" s="23" t="str">
        <f t="shared" si="3"/>
        <v>APROBADO</v>
      </c>
      <c r="P891" s="23" t="str">
        <f>IF(OR(D891="Académica",D891="Empresa"),(IF(M891&lt;Leyenda!$I$11,"ALTO",(IF(M891&lt;=Leyenda!$I$10,"MEDIO","BAJO")))),(IF(M891&lt;Leyenda!$J$11,"ALTO",(IF(M891&lt;=Leyenda!$J$10,"MEDIO","BAJO")))))</f>
        <v>BAJO</v>
      </c>
    </row>
    <row r="892">
      <c r="A892" s="8" t="s">
        <v>1692</v>
      </c>
      <c r="B892" s="9" t="s">
        <v>40</v>
      </c>
      <c r="C892" s="9" t="s">
        <v>2558</v>
      </c>
      <c r="D892" s="9" t="s">
        <v>23</v>
      </c>
      <c r="E892" s="10">
        <v>15.3</v>
      </c>
      <c r="F892" s="10">
        <v>18.0</v>
      </c>
      <c r="G892" s="10">
        <v>16.0</v>
      </c>
      <c r="H892" s="10">
        <v>18.0</v>
      </c>
      <c r="I892" s="10">
        <v>18.0</v>
      </c>
      <c r="J892" s="10">
        <v>16.5</v>
      </c>
      <c r="K892" s="10">
        <v>16.5</v>
      </c>
      <c r="L892" s="22"/>
      <c r="M892" s="11">
        <f t="shared" si="1"/>
        <v>16.9</v>
      </c>
      <c r="N892" s="11">
        <f t="shared" si="2"/>
        <v>17</v>
      </c>
      <c r="O892" s="23" t="str">
        <f t="shared" si="3"/>
        <v>APROBADO</v>
      </c>
      <c r="P892" s="23" t="str">
        <f>IF(OR(D892="Académica",D892="Empresa"),(IF(M892&lt;Leyenda!$I$11,"ALTO",(IF(M892&lt;=Leyenda!$I$10,"MEDIO","BAJO")))),(IF(M892&lt;Leyenda!$J$11,"ALTO",(IF(M892&lt;=Leyenda!$J$10,"MEDIO","BAJO")))))</f>
        <v>BAJO</v>
      </c>
    </row>
    <row r="893">
      <c r="A893" s="8" t="s">
        <v>834</v>
      </c>
      <c r="B893" s="9" t="s">
        <v>21</v>
      </c>
      <c r="C893" s="9" t="s">
        <v>2558</v>
      </c>
      <c r="D893" s="9" t="s">
        <v>23</v>
      </c>
      <c r="E893" s="10">
        <v>20.0</v>
      </c>
      <c r="F893" s="10">
        <v>18.0</v>
      </c>
      <c r="G893" s="10">
        <v>18.5</v>
      </c>
      <c r="H893" s="10">
        <v>16.0</v>
      </c>
      <c r="I893" s="10">
        <v>18.5</v>
      </c>
      <c r="J893" s="10">
        <v>19.0</v>
      </c>
      <c r="K893" s="10">
        <v>19.0</v>
      </c>
      <c r="L893" s="22"/>
      <c r="M893" s="11">
        <f t="shared" si="1"/>
        <v>18.42857143</v>
      </c>
      <c r="N893" s="11">
        <f t="shared" si="2"/>
        <v>18</v>
      </c>
      <c r="O893" s="23" t="str">
        <f t="shared" si="3"/>
        <v>APROBADO</v>
      </c>
      <c r="P893" s="23" t="str">
        <f>IF(OR(D893="Académica",D893="Empresa"),(IF(M893&lt;Leyenda!$I$11,"ALTO",(IF(M893&lt;=Leyenda!$I$10,"MEDIO","BAJO")))),(IF(M893&lt;Leyenda!$J$11,"ALTO",(IF(M893&lt;=Leyenda!$J$10,"MEDIO","BAJO")))))</f>
        <v>BAJO</v>
      </c>
    </row>
    <row r="894">
      <c r="A894" s="8" t="s">
        <v>2936</v>
      </c>
      <c r="B894" s="9" t="s">
        <v>40</v>
      </c>
      <c r="C894" s="9" t="s">
        <v>2558</v>
      </c>
      <c r="D894" s="9" t="s">
        <v>23</v>
      </c>
      <c r="E894" s="10">
        <v>15.3</v>
      </c>
      <c r="F894" s="10">
        <v>18.0</v>
      </c>
      <c r="G894" s="10">
        <v>14.0</v>
      </c>
      <c r="H894" s="10">
        <v>16.0</v>
      </c>
      <c r="I894" s="10">
        <v>14.5</v>
      </c>
      <c r="J894" s="10">
        <v>17.0</v>
      </c>
      <c r="K894" s="10">
        <v>17.0</v>
      </c>
      <c r="L894" s="22"/>
      <c r="M894" s="11">
        <f t="shared" si="1"/>
        <v>15.97142857</v>
      </c>
      <c r="N894" s="11">
        <f t="shared" si="2"/>
        <v>16</v>
      </c>
      <c r="O894" s="23" t="str">
        <f t="shared" si="3"/>
        <v>APROBADO</v>
      </c>
      <c r="P894" s="23" t="str">
        <f>IF(OR(D894="Académica",D894="Empresa"),(IF(M894&lt;Leyenda!$I$11,"ALTO",(IF(M894&lt;=Leyenda!$I$10,"MEDIO","BAJO")))),(IF(M894&lt;Leyenda!$J$11,"ALTO",(IF(M894&lt;=Leyenda!$J$10,"MEDIO","BAJO")))))</f>
        <v>MEDIO</v>
      </c>
    </row>
    <row r="895">
      <c r="A895" s="8" t="s">
        <v>1943</v>
      </c>
      <c r="B895" s="9" t="s">
        <v>90</v>
      </c>
      <c r="C895" s="9" t="s">
        <v>2558</v>
      </c>
      <c r="D895" s="9" t="s">
        <v>23</v>
      </c>
      <c r="E895" s="10">
        <v>19.3</v>
      </c>
      <c r="F895" s="10">
        <v>20.0</v>
      </c>
      <c r="G895" s="10">
        <v>20.0</v>
      </c>
      <c r="H895" s="10">
        <v>19.5</v>
      </c>
      <c r="I895" s="10">
        <v>19.5</v>
      </c>
      <c r="J895" s="10">
        <v>19.0</v>
      </c>
      <c r="K895" s="10">
        <v>19.0</v>
      </c>
      <c r="L895" s="22"/>
      <c r="M895" s="11">
        <f t="shared" si="1"/>
        <v>19.47142857</v>
      </c>
      <c r="N895" s="11">
        <f t="shared" si="2"/>
        <v>19</v>
      </c>
      <c r="O895" s="23" t="str">
        <f t="shared" si="3"/>
        <v>APROBADO</v>
      </c>
      <c r="P895" s="23" t="str">
        <f>IF(OR(D895="Académica",D895="Empresa"),(IF(M895&lt;Leyenda!$I$11,"ALTO",(IF(M895&lt;=Leyenda!$I$10,"MEDIO","BAJO")))),(IF(M895&lt;Leyenda!$J$11,"ALTO",(IF(M895&lt;=Leyenda!$J$10,"MEDIO","BAJO")))))</f>
        <v>BAJO</v>
      </c>
    </row>
    <row r="896">
      <c r="A896" s="8" t="s">
        <v>2267</v>
      </c>
      <c r="B896" s="9" t="s">
        <v>17</v>
      </c>
      <c r="C896" s="9" t="s">
        <v>2558</v>
      </c>
      <c r="D896" s="9" t="s">
        <v>23</v>
      </c>
      <c r="E896" s="10">
        <v>17.5</v>
      </c>
      <c r="F896" s="10">
        <v>16.3</v>
      </c>
      <c r="G896" s="10">
        <v>17.3</v>
      </c>
      <c r="H896" s="10">
        <v>15.8</v>
      </c>
      <c r="I896" s="10">
        <v>15.0</v>
      </c>
      <c r="J896" s="10">
        <v>16.0</v>
      </c>
      <c r="K896" s="10">
        <v>16.0</v>
      </c>
      <c r="L896" s="22"/>
      <c r="M896" s="11">
        <f t="shared" si="1"/>
        <v>16.27142857</v>
      </c>
      <c r="N896" s="11">
        <f t="shared" si="2"/>
        <v>16</v>
      </c>
      <c r="O896" s="23" t="str">
        <f t="shared" si="3"/>
        <v>APROBADO</v>
      </c>
      <c r="P896" s="23" t="str">
        <f>IF(OR(D896="Académica",D896="Empresa"),(IF(M896&lt;Leyenda!$I$11,"ALTO",(IF(M896&lt;=Leyenda!$I$10,"MEDIO","BAJO")))),(IF(M896&lt;Leyenda!$J$11,"ALTO",(IF(M896&lt;=Leyenda!$J$10,"MEDIO","BAJO")))))</f>
        <v>MEDIO</v>
      </c>
    </row>
    <row r="897">
      <c r="A897" s="8" t="s">
        <v>2937</v>
      </c>
      <c r="B897" s="9" t="s">
        <v>601</v>
      </c>
      <c r="C897" s="9" t="s">
        <v>2558</v>
      </c>
      <c r="D897" s="9" t="s">
        <v>23</v>
      </c>
      <c r="E897" s="10">
        <v>14.8</v>
      </c>
      <c r="F897" s="10">
        <v>13.5</v>
      </c>
      <c r="G897" s="10">
        <v>15.8</v>
      </c>
      <c r="H897" s="10">
        <v>13.3</v>
      </c>
      <c r="I897" s="10">
        <v>15.3</v>
      </c>
      <c r="J897" s="10">
        <v>16.8</v>
      </c>
      <c r="K897" s="10">
        <v>16.8</v>
      </c>
      <c r="L897" s="22"/>
      <c r="M897" s="11">
        <f t="shared" si="1"/>
        <v>15.18571429</v>
      </c>
      <c r="N897" s="11">
        <f t="shared" si="2"/>
        <v>15</v>
      </c>
      <c r="O897" s="23" t="str">
        <f t="shared" si="3"/>
        <v>APROBADO</v>
      </c>
      <c r="P897" s="23" t="str">
        <f>IF(OR(D897="Académica",D897="Empresa"),(IF(M897&lt;Leyenda!$I$11,"ALTO",(IF(M897&lt;=Leyenda!$I$10,"MEDIO","BAJO")))),(IF(M897&lt;Leyenda!$J$11,"ALTO",(IF(M897&lt;=Leyenda!$J$10,"MEDIO","BAJO")))))</f>
        <v>MEDIO</v>
      </c>
    </row>
    <row r="898">
      <c r="A898" s="8" t="s">
        <v>2938</v>
      </c>
      <c r="B898" s="9" t="s">
        <v>601</v>
      </c>
      <c r="C898" s="9" t="s">
        <v>2558</v>
      </c>
      <c r="D898" s="9" t="s">
        <v>23</v>
      </c>
      <c r="E898" s="10">
        <v>17.8</v>
      </c>
      <c r="F898" s="10">
        <v>13.5</v>
      </c>
      <c r="G898" s="10">
        <v>13.5</v>
      </c>
      <c r="H898" s="10">
        <v>15.5</v>
      </c>
      <c r="I898" s="10">
        <v>15.0</v>
      </c>
      <c r="J898" s="10">
        <v>16.3</v>
      </c>
      <c r="K898" s="10">
        <v>16.3</v>
      </c>
      <c r="L898" s="22"/>
      <c r="M898" s="11">
        <f t="shared" si="1"/>
        <v>15.41428571</v>
      </c>
      <c r="N898" s="11">
        <f t="shared" si="2"/>
        <v>15</v>
      </c>
      <c r="O898" s="23" t="str">
        <f t="shared" si="3"/>
        <v>APROBADO</v>
      </c>
      <c r="P898" s="23" t="str">
        <f>IF(OR(D898="Académica",D898="Empresa"),(IF(M898&lt;Leyenda!$I$11,"ALTO",(IF(M898&lt;=Leyenda!$I$10,"MEDIO","BAJO")))),(IF(M898&lt;Leyenda!$J$11,"ALTO",(IF(M898&lt;=Leyenda!$J$10,"MEDIO","BAJO")))))</f>
        <v>MEDIO</v>
      </c>
    </row>
    <row r="899">
      <c r="A899" s="8" t="s">
        <v>1476</v>
      </c>
      <c r="B899" s="9" t="s">
        <v>40</v>
      </c>
      <c r="C899" s="9" t="s">
        <v>2558</v>
      </c>
      <c r="D899" s="9" t="s">
        <v>23</v>
      </c>
      <c r="E899" s="10">
        <v>12.7</v>
      </c>
      <c r="F899" s="10">
        <v>18.5</v>
      </c>
      <c r="G899" s="10">
        <v>18.5</v>
      </c>
      <c r="H899" s="10">
        <v>18.0</v>
      </c>
      <c r="I899" s="10">
        <v>18.5</v>
      </c>
      <c r="J899" s="10">
        <v>19.0</v>
      </c>
      <c r="K899" s="10">
        <v>19.0</v>
      </c>
      <c r="L899" s="22"/>
      <c r="M899" s="11">
        <f t="shared" si="1"/>
        <v>17.74285714</v>
      </c>
      <c r="N899" s="11">
        <f t="shared" si="2"/>
        <v>18</v>
      </c>
      <c r="O899" s="23" t="str">
        <f t="shared" si="3"/>
        <v>APROBADO</v>
      </c>
      <c r="P899" s="23" t="str">
        <f>IF(OR(D899="Académica",D899="Empresa"),(IF(M899&lt;Leyenda!$I$11,"ALTO",(IF(M899&lt;=Leyenda!$I$10,"MEDIO","BAJO")))),(IF(M899&lt;Leyenda!$J$11,"ALTO",(IF(M899&lt;=Leyenda!$J$10,"MEDIO","BAJO")))))</f>
        <v>BAJO</v>
      </c>
    </row>
    <row r="900">
      <c r="A900" s="8" t="s">
        <v>1836</v>
      </c>
      <c r="B900" s="9" t="s">
        <v>25</v>
      </c>
      <c r="C900" s="9" t="s">
        <v>2558</v>
      </c>
      <c r="D900" s="9" t="s">
        <v>23</v>
      </c>
      <c r="E900" s="10">
        <v>18.0</v>
      </c>
      <c r="F900" s="10">
        <v>18.0</v>
      </c>
      <c r="G900" s="10">
        <v>18.0</v>
      </c>
      <c r="H900" s="10">
        <v>18.0</v>
      </c>
      <c r="I900" s="10">
        <v>18.5</v>
      </c>
      <c r="J900" s="10">
        <v>18.5</v>
      </c>
      <c r="K900" s="10">
        <v>18.5</v>
      </c>
      <c r="L900" s="22"/>
      <c r="M900" s="11">
        <f t="shared" si="1"/>
        <v>18.21428571</v>
      </c>
      <c r="N900" s="11">
        <f t="shared" si="2"/>
        <v>18</v>
      </c>
      <c r="O900" s="23" t="str">
        <f t="shared" si="3"/>
        <v>APROBADO</v>
      </c>
      <c r="P900" s="23" t="str">
        <f>IF(OR(D900="Académica",D900="Empresa"),(IF(M900&lt;Leyenda!$I$11,"ALTO",(IF(M900&lt;=Leyenda!$I$10,"MEDIO","BAJO")))),(IF(M900&lt;Leyenda!$J$11,"ALTO",(IF(M900&lt;=Leyenda!$J$10,"MEDIO","BAJO")))))</f>
        <v>BAJO</v>
      </c>
    </row>
    <row r="901">
      <c r="A901" s="8" t="s">
        <v>1320</v>
      </c>
      <c r="B901" s="9" t="s">
        <v>40</v>
      </c>
      <c r="C901" s="9" t="s">
        <v>2558</v>
      </c>
      <c r="D901" s="9" t="s">
        <v>23</v>
      </c>
      <c r="E901" s="10">
        <v>18.0</v>
      </c>
      <c r="F901" s="10">
        <v>18.5</v>
      </c>
      <c r="G901" s="10">
        <v>18.5</v>
      </c>
      <c r="H901" s="10">
        <v>18.0</v>
      </c>
      <c r="I901" s="10">
        <v>19.0</v>
      </c>
      <c r="J901" s="10">
        <v>18.5</v>
      </c>
      <c r="K901" s="10">
        <v>18.5</v>
      </c>
      <c r="L901" s="22"/>
      <c r="M901" s="11">
        <f t="shared" si="1"/>
        <v>18.42857143</v>
      </c>
      <c r="N901" s="11">
        <f t="shared" si="2"/>
        <v>18</v>
      </c>
      <c r="O901" s="23" t="str">
        <f t="shared" si="3"/>
        <v>APROBADO</v>
      </c>
      <c r="P901" s="23" t="str">
        <f>IF(OR(D901="Académica",D901="Empresa"),(IF(M901&lt;Leyenda!$I$11,"ALTO",(IF(M901&lt;=Leyenda!$I$10,"MEDIO","BAJO")))),(IF(M901&lt;Leyenda!$J$11,"ALTO",(IF(M901&lt;=Leyenda!$J$10,"MEDIO","BAJO")))))</f>
        <v>BAJO</v>
      </c>
    </row>
    <row r="902">
      <c r="A902" s="8" t="s">
        <v>2301</v>
      </c>
      <c r="B902" s="9" t="s">
        <v>17</v>
      </c>
      <c r="C902" s="9" t="s">
        <v>2558</v>
      </c>
      <c r="D902" s="9" t="s">
        <v>23</v>
      </c>
      <c r="E902" s="10">
        <v>16.5</v>
      </c>
      <c r="F902" s="10">
        <v>18.5</v>
      </c>
      <c r="G902" s="10">
        <v>15.8</v>
      </c>
      <c r="H902" s="10">
        <v>17.3</v>
      </c>
      <c r="I902" s="10">
        <v>18.3</v>
      </c>
      <c r="J902" s="10">
        <v>16.3</v>
      </c>
      <c r="K902" s="10">
        <v>16.3</v>
      </c>
      <c r="L902" s="22"/>
      <c r="M902" s="11">
        <f t="shared" si="1"/>
        <v>17</v>
      </c>
      <c r="N902" s="11">
        <f t="shared" si="2"/>
        <v>17</v>
      </c>
      <c r="O902" s="23" t="str">
        <f t="shared" si="3"/>
        <v>APROBADO</v>
      </c>
      <c r="P902" s="23" t="str">
        <f>IF(OR(D902="Académica",D902="Empresa"),(IF(M902&lt;Leyenda!$I$11,"ALTO",(IF(M902&lt;=Leyenda!$I$10,"MEDIO","BAJO")))),(IF(M902&lt;Leyenda!$J$11,"ALTO",(IF(M902&lt;=Leyenda!$J$10,"MEDIO","BAJO")))))</f>
        <v>BAJO</v>
      </c>
    </row>
    <row r="903">
      <c r="A903" s="8" t="s">
        <v>1900</v>
      </c>
      <c r="B903" s="9" t="s">
        <v>25</v>
      </c>
      <c r="C903" s="9" t="s">
        <v>2558</v>
      </c>
      <c r="D903" s="9" t="s">
        <v>23</v>
      </c>
      <c r="E903" s="10">
        <v>18.0</v>
      </c>
      <c r="F903" s="10">
        <v>18.0</v>
      </c>
      <c r="G903" s="10">
        <v>18.0</v>
      </c>
      <c r="H903" s="10">
        <v>18.0</v>
      </c>
      <c r="I903" s="10">
        <v>18.0</v>
      </c>
      <c r="J903" s="10">
        <v>18.5</v>
      </c>
      <c r="K903" s="10">
        <v>18.5</v>
      </c>
      <c r="L903" s="22"/>
      <c r="M903" s="11">
        <f t="shared" si="1"/>
        <v>18.14285714</v>
      </c>
      <c r="N903" s="11">
        <f t="shared" si="2"/>
        <v>18</v>
      </c>
      <c r="O903" s="23" t="str">
        <f t="shared" si="3"/>
        <v>APROBADO</v>
      </c>
      <c r="P903" s="23" t="str">
        <f>IF(OR(D903="Académica",D903="Empresa"),(IF(M903&lt;Leyenda!$I$11,"ALTO",(IF(M903&lt;=Leyenda!$I$10,"MEDIO","BAJO")))),(IF(M903&lt;Leyenda!$J$11,"ALTO",(IF(M903&lt;=Leyenda!$J$10,"MEDIO","BAJO")))))</f>
        <v>BAJO</v>
      </c>
    </row>
    <row r="904">
      <c r="A904" s="8" t="s">
        <v>1893</v>
      </c>
      <c r="B904" s="9" t="s">
        <v>21</v>
      </c>
      <c r="C904" s="9" t="s">
        <v>2558</v>
      </c>
      <c r="D904" s="9" t="s">
        <v>23</v>
      </c>
      <c r="E904" s="10">
        <v>20.0</v>
      </c>
      <c r="F904" s="10">
        <v>18.5</v>
      </c>
      <c r="G904" s="10">
        <v>16.0</v>
      </c>
      <c r="H904" s="10">
        <v>18.0</v>
      </c>
      <c r="I904" s="10">
        <v>18.5</v>
      </c>
      <c r="J904" s="10">
        <v>19.0</v>
      </c>
      <c r="K904" s="10">
        <v>19.0</v>
      </c>
      <c r="L904" s="22"/>
      <c r="M904" s="11">
        <f t="shared" si="1"/>
        <v>18.42857143</v>
      </c>
      <c r="N904" s="11">
        <f t="shared" si="2"/>
        <v>18</v>
      </c>
      <c r="O904" s="23" t="str">
        <f t="shared" si="3"/>
        <v>APROBADO</v>
      </c>
      <c r="P904" s="23" t="str">
        <f>IF(OR(D904="Académica",D904="Empresa"),(IF(M904&lt;Leyenda!$I$11,"ALTO",(IF(M904&lt;=Leyenda!$I$10,"MEDIO","BAJO")))),(IF(M904&lt;Leyenda!$J$11,"ALTO",(IF(M904&lt;=Leyenda!$J$10,"MEDIO","BAJO")))))</f>
        <v>BAJO</v>
      </c>
    </row>
    <row r="905">
      <c r="A905" s="8" t="s">
        <v>2939</v>
      </c>
      <c r="B905" s="9" t="s">
        <v>40</v>
      </c>
      <c r="C905" s="9" t="s">
        <v>2558</v>
      </c>
      <c r="D905" s="9" t="s">
        <v>23</v>
      </c>
      <c r="E905" s="10">
        <v>6.7</v>
      </c>
      <c r="F905" s="10">
        <v>8.8</v>
      </c>
      <c r="G905" s="10">
        <v>10.8</v>
      </c>
      <c r="H905" s="10">
        <v>12.0</v>
      </c>
      <c r="I905" s="10">
        <v>10.8</v>
      </c>
      <c r="J905" s="10">
        <v>16.5</v>
      </c>
      <c r="K905" s="10">
        <v>16.5</v>
      </c>
      <c r="L905" s="22"/>
      <c r="M905" s="11">
        <f t="shared" si="1"/>
        <v>11.72857143</v>
      </c>
      <c r="N905" s="11">
        <f t="shared" si="2"/>
        <v>12</v>
      </c>
      <c r="O905" s="23" t="str">
        <f t="shared" si="3"/>
        <v>DESAPROBADO</v>
      </c>
      <c r="P905" s="23" t="str">
        <f>IF(OR(D905="Académica",D905="Empresa"),(IF(M905&lt;Leyenda!$I$11,"ALTO",(IF(M905&lt;=Leyenda!$I$10,"MEDIO","BAJO")))),(IF(M905&lt;Leyenda!$J$11,"ALTO",(IF(M905&lt;=Leyenda!$J$10,"MEDIO","BAJO")))))</f>
        <v>ALTO</v>
      </c>
    </row>
    <row r="906">
      <c r="A906" s="8" t="s">
        <v>1301</v>
      </c>
      <c r="B906" s="9" t="s">
        <v>25</v>
      </c>
      <c r="C906" s="9" t="s">
        <v>2558</v>
      </c>
      <c r="D906" s="9" t="s">
        <v>23</v>
      </c>
      <c r="E906" s="10">
        <v>18.0</v>
      </c>
      <c r="F906" s="10">
        <v>18.0</v>
      </c>
      <c r="G906" s="10">
        <v>18.5</v>
      </c>
      <c r="H906" s="10">
        <v>16.0</v>
      </c>
      <c r="I906" s="10">
        <v>18.0</v>
      </c>
      <c r="J906" s="10">
        <v>18.5</v>
      </c>
      <c r="K906" s="10">
        <v>18.5</v>
      </c>
      <c r="L906" s="22"/>
      <c r="M906" s="11">
        <f t="shared" si="1"/>
        <v>17.92857143</v>
      </c>
      <c r="N906" s="11">
        <f t="shared" si="2"/>
        <v>18</v>
      </c>
      <c r="O906" s="23" t="str">
        <f t="shared" si="3"/>
        <v>APROBADO</v>
      </c>
      <c r="P906" s="23" t="str">
        <f>IF(OR(D906="Académica",D906="Empresa"),(IF(M906&lt;Leyenda!$I$11,"ALTO",(IF(M906&lt;=Leyenda!$I$10,"MEDIO","BAJO")))),(IF(M906&lt;Leyenda!$J$11,"ALTO",(IF(M906&lt;=Leyenda!$J$10,"MEDIO","BAJO")))))</f>
        <v>BAJO</v>
      </c>
    </row>
    <row r="907">
      <c r="A907" s="8" t="s">
        <v>1576</v>
      </c>
      <c r="B907" s="9" t="s">
        <v>21</v>
      </c>
      <c r="C907" s="9" t="s">
        <v>2558</v>
      </c>
      <c r="D907" s="9" t="s">
        <v>23</v>
      </c>
      <c r="E907" s="10">
        <v>18.0</v>
      </c>
      <c r="F907" s="10">
        <v>19.0</v>
      </c>
      <c r="G907" s="10">
        <v>16.5</v>
      </c>
      <c r="H907" s="10">
        <v>19.0</v>
      </c>
      <c r="I907" s="10">
        <v>19.0</v>
      </c>
      <c r="J907" s="10">
        <v>19.5</v>
      </c>
      <c r="K907" s="10">
        <v>19.5</v>
      </c>
      <c r="L907" s="22"/>
      <c r="M907" s="11">
        <f t="shared" si="1"/>
        <v>18.64285714</v>
      </c>
      <c r="N907" s="11">
        <f t="shared" si="2"/>
        <v>19</v>
      </c>
      <c r="O907" s="23" t="str">
        <f t="shared" si="3"/>
        <v>APROBADO</v>
      </c>
      <c r="P907" s="23" t="str">
        <f>IF(OR(D907="Académica",D907="Empresa"),(IF(M907&lt;Leyenda!$I$11,"ALTO",(IF(M907&lt;=Leyenda!$I$10,"MEDIO","BAJO")))),(IF(M907&lt;Leyenda!$J$11,"ALTO",(IF(M907&lt;=Leyenda!$J$10,"MEDIO","BAJO")))))</f>
        <v>BAJO</v>
      </c>
    </row>
    <row r="908">
      <c r="A908" s="8" t="s">
        <v>2562</v>
      </c>
      <c r="B908" s="9" t="s">
        <v>25</v>
      </c>
      <c r="C908" s="9" t="s">
        <v>2558</v>
      </c>
      <c r="D908" s="9" t="s">
        <v>23</v>
      </c>
      <c r="E908" s="10">
        <v>18.0</v>
      </c>
      <c r="F908" s="10">
        <v>16.5</v>
      </c>
      <c r="G908" s="10">
        <v>18.0</v>
      </c>
      <c r="H908" s="10">
        <v>16.0</v>
      </c>
      <c r="I908" s="10">
        <v>16.0</v>
      </c>
      <c r="J908" s="10">
        <v>14.0</v>
      </c>
      <c r="K908" s="10">
        <v>14.0</v>
      </c>
      <c r="L908" s="22"/>
      <c r="M908" s="11">
        <f t="shared" si="1"/>
        <v>16.07142857</v>
      </c>
      <c r="N908" s="11">
        <f t="shared" si="2"/>
        <v>16</v>
      </c>
      <c r="O908" s="23" t="str">
        <f t="shared" si="3"/>
        <v>APROBADO</v>
      </c>
      <c r="P908" s="23" t="str">
        <f>IF(OR(D908="Académica",D908="Empresa"),(IF(M908&lt;Leyenda!$I$11,"ALTO",(IF(M908&lt;=Leyenda!$I$10,"MEDIO","BAJO")))),(IF(M908&lt;Leyenda!$J$11,"ALTO",(IF(M908&lt;=Leyenda!$J$10,"MEDIO","BAJO")))))</f>
        <v>MEDIO</v>
      </c>
    </row>
    <row r="909">
      <c r="A909" s="8" t="s">
        <v>1591</v>
      </c>
      <c r="B909" s="9" t="s">
        <v>25</v>
      </c>
      <c r="C909" s="9" t="s">
        <v>2558</v>
      </c>
      <c r="D909" s="9" t="s">
        <v>23</v>
      </c>
      <c r="E909" s="10">
        <v>18.0</v>
      </c>
      <c r="F909" s="10">
        <v>18.0</v>
      </c>
      <c r="G909" s="10">
        <v>18.0</v>
      </c>
      <c r="H909" s="10">
        <v>18.0</v>
      </c>
      <c r="I909" s="10">
        <v>18.0</v>
      </c>
      <c r="J909" s="10">
        <v>18.5</v>
      </c>
      <c r="K909" s="10">
        <v>18.5</v>
      </c>
      <c r="L909" s="22"/>
      <c r="M909" s="11">
        <f t="shared" si="1"/>
        <v>18.14285714</v>
      </c>
      <c r="N909" s="11">
        <f t="shared" si="2"/>
        <v>18</v>
      </c>
      <c r="O909" s="23" t="str">
        <f t="shared" si="3"/>
        <v>APROBADO</v>
      </c>
      <c r="P909" s="23" t="str">
        <f>IF(OR(D909="Académica",D909="Empresa"),(IF(M909&lt;Leyenda!$I$11,"ALTO",(IF(M909&lt;=Leyenda!$I$10,"MEDIO","BAJO")))),(IF(M909&lt;Leyenda!$J$11,"ALTO",(IF(M909&lt;=Leyenda!$J$10,"MEDIO","BAJO")))))</f>
        <v>BAJO</v>
      </c>
    </row>
    <row r="910">
      <c r="A910" s="8" t="s">
        <v>749</v>
      </c>
      <c r="B910" s="9" t="s">
        <v>25</v>
      </c>
      <c r="C910" s="9" t="s">
        <v>2558</v>
      </c>
      <c r="D910" s="9" t="s">
        <v>23</v>
      </c>
      <c r="E910" s="10">
        <v>19.3</v>
      </c>
      <c r="F910" s="10">
        <v>18.5</v>
      </c>
      <c r="G910" s="10">
        <v>18.5</v>
      </c>
      <c r="H910" s="10">
        <v>18.0</v>
      </c>
      <c r="I910" s="10">
        <v>19.0</v>
      </c>
      <c r="J910" s="10">
        <v>18.5</v>
      </c>
      <c r="K910" s="10">
        <v>18.5</v>
      </c>
      <c r="L910" s="22"/>
      <c r="M910" s="11">
        <f t="shared" si="1"/>
        <v>18.61428571</v>
      </c>
      <c r="N910" s="11">
        <f t="shared" si="2"/>
        <v>19</v>
      </c>
      <c r="O910" s="23" t="str">
        <f t="shared" si="3"/>
        <v>APROBADO</v>
      </c>
      <c r="P910" s="23" t="str">
        <f>IF(OR(D910="Académica",D910="Empresa"),(IF(M910&lt;Leyenda!$I$11,"ALTO",(IF(M910&lt;=Leyenda!$I$10,"MEDIO","BAJO")))),(IF(M910&lt;Leyenda!$J$11,"ALTO",(IF(M910&lt;=Leyenda!$J$10,"MEDIO","BAJO")))))</f>
        <v>BAJO</v>
      </c>
    </row>
    <row r="911">
      <c r="A911" s="8" t="s">
        <v>2940</v>
      </c>
      <c r="B911" s="9" t="s">
        <v>40</v>
      </c>
      <c r="C911" s="9" t="s">
        <v>2558</v>
      </c>
      <c r="D911" s="9" t="s">
        <v>23</v>
      </c>
      <c r="E911" s="10">
        <v>18.7</v>
      </c>
      <c r="F911" s="10">
        <v>14.0</v>
      </c>
      <c r="G911" s="10">
        <v>19.5</v>
      </c>
      <c r="H911" s="10">
        <v>16.0</v>
      </c>
      <c r="I911" s="10">
        <v>14.0</v>
      </c>
      <c r="J911" s="10">
        <v>18.5</v>
      </c>
      <c r="K911" s="10">
        <v>18.5</v>
      </c>
      <c r="L911" s="22"/>
      <c r="M911" s="11">
        <f t="shared" si="1"/>
        <v>17.02857143</v>
      </c>
      <c r="N911" s="11">
        <f t="shared" si="2"/>
        <v>17</v>
      </c>
      <c r="O911" s="23" t="str">
        <f t="shared" si="3"/>
        <v>APROBADO</v>
      </c>
      <c r="P911" s="23" t="str">
        <f>IF(OR(D911="Académica",D911="Empresa"),(IF(M911&lt;Leyenda!$I$11,"ALTO",(IF(M911&lt;=Leyenda!$I$10,"MEDIO","BAJO")))),(IF(M911&lt;Leyenda!$J$11,"ALTO",(IF(M911&lt;=Leyenda!$J$10,"MEDIO","BAJO")))))</f>
        <v>BAJO</v>
      </c>
    </row>
    <row r="912">
      <c r="A912" s="8" t="s">
        <v>1795</v>
      </c>
      <c r="B912" s="9" t="s">
        <v>25</v>
      </c>
      <c r="C912" s="9" t="s">
        <v>2558</v>
      </c>
      <c r="D912" s="9" t="s">
        <v>23</v>
      </c>
      <c r="E912" s="10">
        <v>18.0</v>
      </c>
      <c r="F912" s="10">
        <v>18.0</v>
      </c>
      <c r="G912" s="10">
        <v>16.0</v>
      </c>
      <c r="H912" s="10">
        <v>18.0</v>
      </c>
      <c r="I912" s="10">
        <v>18.5</v>
      </c>
      <c r="J912" s="10">
        <v>18.5</v>
      </c>
      <c r="K912" s="10">
        <v>18.5</v>
      </c>
      <c r="L912" s="22"/>
      <c r="M912" s="11">
        <f t="shared" si="1"/>
        <v>17.92857143</v>
      </c>
      <c r="N912" s="11">
        <f t="shared" si="2"/>
        <v>18</v>
      </c>
      <c r="O912" s="23" t="str">
        <f t="shared" si="3"/>
        <v>APROBADO</v>
      </c>
      <c r="P912" s="23" t="str">
        <f>IF(OR(D912="Académica",D912="Empresa"),(IF(M912&lt;Leyenda!$I$11,"ALTO",(IF(M912&lt;=Leyenda!$I$10,"MEDIO","BAJO")))),(IF(M912&lt;Leyenda!$J$11,"ALTO",(IF(M912&lt;=Leyenda!$J$10,"MEDIO","BAJO")))))</f>
        <v>BAJO</v>
      </c>
    </row>
    <row r="913">
      <c r="A913" s="8" t="s">
        <v>838</v>
      </c>
      <c r="B913" s="9" t="s">
        <v>21</v>
      </c>
      <c r="C913" s="9" t="s">
        <v>2558</v>
      </c>
      <c r="D913" s="9" t="s">
        <v>23</v>
      </c>
      <c r="E913" s="10">
        <v>19.3</v>
      </c>
      <c r="F913" s="10">
        <v>18.5</v>
      </c>
      <c r="G913" s="10">
        <v>18.5</v>
      </c>
      <c r="H913" s="10">
        <v>18.5</v>
      </c>
      <c r="I913" s="10">
        <v>19.0</v>
      </c>
      <c r="J913" s="10">
        <v>19.0</v>
      </c>
      <c r="K913" s="10">
        <v>19.0</v>
      </c>
      <c r="L913" s="22"/>
      <c r="M913" s="11">
        <f t="shared" si="1"/>
        <v>18.82857143</v>
      </c>
      <c r="N913" s="11">
        <f t="shared" si="2"/>
        <v>19</v>
      </c>
      <c r="O913" s="23" t="str">
        <f t="shared" si="3"/>
        <v>APROBADO</v>
      </c>
      <c r="P913" s="23" t="str">
        <f>IF(OR(D913="Académica",D913="Empresa"),(IF(M913&lt;Leyenda!$I$11,"ALTO",(IF(M913&lt;=Leyenda!$I$10,"MEDIO","BAJO")))),(IF(M913&lt;Leyenda!$J$11,"ALTO",(IF(M913&lt;=Leyenda!$J$10,"MEDIO","BAJO")))))</f>
        <v>BAJO</v>
      </c>
    </row>
    <row r="914">
      <c r="A914" s="8" t="s">
        <v>2563</v>
      </c>
      <c r="B914" s="9" t="s">
        <v>21</v>
      </c>
      <c r="C914" s="9" t="s">
        <v>2558</v>
      </c>
      <c r="D914" s="9" t="s">
        <v>23</v>
      </c>
      <c r="E914" s="10">
        <v>19.3</v>
      </c>
      <c r="F914" s="10">
        <v>16.0</v>
      </c>
      <c r="G914" s="10">
        <v>16.0</v>
      </c>
      <c r="H914" s="10">
        <v>16.0</v>
      </c>
      <c r="I914" s="10">
        <v>16.5</v>
      </c>
      <c r="J914" s="10">
        <v>19.0</v>
      </c>
      <c r="K914" s="10">
        <v>19.0</v>
      </c>
      <c r="L914" s="22"/>
      <c r="M914" s="11">
        <f t="shared" si="1"/>
        <v>17.4</v>
      </c>
      <c r="N914" s="11">
        <f t="shared" si="2"/>
        <v>17</v>
      </c>
      <c r="O914" s="23" t="str">
        <f t="shared" si="3"/>
        <v>APROBADO</v>
      </c>
      <c r="P914" s="23" t="str">
        <f>IF(OR(D914="Académica",D914="Empresa"),(IF(M914&lt;Leyenda!$I$11,"ALTO",(IF(M914&lt;=Leyenda!$I$10,"MEDIO","BAJO")))),(IF(M914&lt;Leyenda!$J$11,"ALTO",(IF(M914&lt;=Leyenda!$J$10,"MEDIO","BAJO")))))</f>
        <v>BAJO</v>
      </c>
    </row>
    <row r="915">
      <c r="A915" s="8" t="s">
        <v>2564</v>
      </c>
      <c r="B915" s="9" t="s">
        <v>50</v>
      </c>
      <c r="C915" s="9" t="s">
        <v>2558</v>
      </c>
      <c r="D915" s="9" t="s">
        <v>23</v>
      </c>
      <c r="E915" s="10">
        <v>18.0</v>
      </c>
      <c r="F915" s="10">
        <v>18.0</v>
      </c>
      <c r="G915" s="10">
        <v>16.0</v>
      </c>
      <c r="H915" s="10">
        <v>18.0</v>
      </c>
      <c r="I915" s="10">
        <v>18.0</v>
      </c>
      <c r="J915" s="10">
        <v>14.5</v>
      </c>
      <c r="K915" s="10">
        <v>14.5</v>
      </c>
      <c r="L915" s="22"/>
      <c r="M915" s="11">
        <f t="shared" si="1"/>
        <v>16.71428571</v>
      </c>
      <c r="N915" s="11">
        <f t="shared" si="2"/>
        <v>17</v>
      </c>
      <c r="O915" s="23" t="str">
        <f t="shared" si="3"/>
        <v>APROBADO</v>
      </c>
      <c r="P915" s="23" t="str">
        <f>IF(OR(D915="Académica",D915="Empresa"),(IF(M915&lt;Leyenda!$I$11,"ALTO",(IF(M915&lt;=Leyenda!$I$10,"MEDIO","BAJO")))),(IF(M915&lt;Leyenda!$J$11,"ALTO",(IF(M915&lt;=Leyenda!$J$10,"MEDIO","BAJO")))))</f>
        <v>BAJO</v>
      </c>
    </row>
    <row r="916">
      <c r="A916" s="8" t="s">
        <v>1129</v>
      </c>
      <c r="B916" s="9" t="s">
        <v>50</v>
      </c>
      <c r="C916" s="9" t="s">
        <v>2558</v>
      </c>
      <c r="D916" s="9" t="s">
        <v>23</v>
      </c>
      <c r="E916" s="10">
        <v>18.0</v>
      </c>
      <c r="F916" s="10">
        <v>18.0</v>
      </c>
      <c r="G916" s="10">
        <v>19.0</v>
      </c>
      <c r="H916" s="10">
        <v>18.0</v>
      </c>
      <c r="I916" s="10">
        <v>18.5</v>
      </c>
      <c r="J916" s="10">
        <v>19.0</v>
      </c>
      <c r="K916" s="10">
        <v>19.0</v>
      </c>
      <c r="L916" s="22"/>
      <c r="M916" s="11">
        <f t="shared" si="1"/>
        <v>18.5</v>
      </c>
      <c r="N916" s="11">
        <f t="shared" si="2"/>
        <v>19</v>
      </c>
      <c r="O916" s="23" t="str">
        <f t="shared" si="3"/>
        <v>APROBADO</v>
      </c>
      <c r="P916" s="23" t="str">
        <f>IF(OR(D916="Académica",D916="Empresa"),(IF(M916&lt;Leyenda!$I$11,"ALTO",(IF(M916&lt;=Leyenda!$I$10,"MEDIO","BAJO")))),(IF(M916&lt;Leyenda!$J$11,"ALTO",(IF(M916&lt;=Leyenda!$J$10,"MEDIO","BAJO")))))</f>
        <v>BAJO</v>
      </c>
    </row>
    <row r="917">
      <c r="A917" s="8" t="s">
        <v>1630</v>
      </c>
      <c r="B917" s="9" t="s">
        <v>50</v>
      </c>
      <c r="C917" s="9" t="s">
        <v>2558</v>
      </c>
      <c r="D917" s="9" t="s">
        <v>23</v>
      </c>
      <c r="E917" s="10">
        <v>19.3</v>
      </c>
      <c r="F917" s="10">
        <v>18.0</v>
      </c>
      <c r="G917" s="10">
        <v>18.0</v>
      </c>
      <c r="H917" s="10">
        <v>18.0</v>
      </c>
      <c r="I917" s="10">
        <v>18.0</v>
      </c>
      <c r="J917" s="10">
        <v>18.5</v>
      </c>
      <c r="K917" s="10">
        <v>18.5</v>
      </c>
      <c r="L917" s="22"/>
      <c r="M917" s="11">
        <f t="shared" si="1"/>
        <v>18.32857143</v>
      </c>
      <c r="N917" s="11">
        <f t="shared" si="2"/>
        <v>18</v>
      </c>
      <c r="O917" s="23" t="str">
        <f t="shared" si="3"/>
        <v>APROBADO</v>
      </c>
      <c r="P917" s="23" t="str">
        <f>IF(OR(D917="Académica",D917="Empresa"),(IF(M917&lt;Leyenda!$I$11,"ALTO",(IF(M917&lt;=Leyenda!$I$10,"MEDIO","BAJO")))),(IF(M917&lt;Leyenda!$J$11,"ALTO",(IF(M917&lt;=Leyenda!$J$10,"MEDIO","BAJO")))))</f>
        <v>BAJO</v>
      </c>
    </row>
    <row r="918">
      <c r="A918" s="8" t="s">
        <v>1677</v>
      </c>
      <c r="B918" s="9" t="s">
        <v>21</v>
      </c>
      <c r="C918" s="9" t="s">
        <v>2558</v>
      </c>
      <c r="D918" s="9" t="s">
        <v>2727</v>
      </c>
      <c r="E918" s="10">
        <v>20.0</v>
      </c>
      <c r="F918" s="10">
        <v>19.5</v>
      </c>
      <c r="G918" s="10">
        <v>18.5</v>
      </c>
      <c r="H918" s="10">
        <v>19.0</v>
      </c>
      <c r="I918" s="10">
        <v>19.0</v>
      </c>
      <c r="J918" s="10">
        <v>19.5</v>
      </c>
      <c r="K918" s="10">
        <v>19.5</v>
      </c>
      <c r="L918" s="22"/>
      <c r="M918" s="11">
        <f t="shared" si="1"/>
        <v>19.28571429</v>
      </c>
      <c r="N918" s="11">
        <f t="shared" si="2"/>
        <v>19</v>
      </c>
      <c r="O918" s="23" t="str">
        <f t="shared" si="3"/>
        <v>APROBADO</v>
      </c>
      <c r="P918" s="23" t="str">
        <f>IF(OR(D918="Académica",D918="Empresa"),(IF(M918&lt;Leyenda!$I$11,"ALTO",(IF(M918&lt;=Leyenda!$I$10,"MEDIO","BAJO")))),(IF(M918&lt;Leyenda!$J$11,"ALTO",(IF(M918&lt;=Leyenda!$J$10,"MEDIO","BAJO")))))</f>
        <v>BAJO</v>
      </c>
    </row>
    <row r="919">
      <c r="A919" s="8" t="s">
        <v>875</v>
      </c>
      <c r="B919" s="9" t="s">
        <v>21</v>
      </c>
      <c r="C919" s="9" t="s">
        <v>2558</v>
      </c>
      <c r="D919" s="9" t="s">
        <v>23</v>
      </c>
      <c r="E919" s="10">
        <v>19.3</v>
      </c>
      <c r="F919" s="10">
        <v>18.0</v>
      </c>
      <c r="G919" s="10">
        <v>19.5</v>
      </c>
      <c r="H919" s="10">
        <v>18.0</v>
      </c>
      <c r="I919" s="10">
        <v>18.5</v>
      </c>
      <c r="J919" s="10">
        <v>19.5</v>
      </c>
      <c r="K919" s="10">
        <v>19.5</v>
      </c>
      <c r="L919" s="22"/>
      <c r="M919" s="11">
        <f t="shared" si="1"/>
        <v>18.9</v>
      </c>
      <c r="N919" s="11">
        <f t="shared" si="2"/>
        <v>19</v>
      </c>
      <c r="O919" s="23" t="str">
        <f t="shared" si="3"/>
        <v>APROBADO</v>
      </c>
      <c r="P919" s="23" t="str">
        <f>IF(OR(D919="Académica",D919="Empresa"),(IF(M919&lt;Leyenda!$I$11,"ALTO",(IF(M919&lt;=Leyenda!$I$10,"MEDIO","BAJO")))),(IF(M919&lt;Leyenda!$J$11,"ALTO",(IF(M919&lt;=Leyenda!$J$10,"MEDIO","BAJO")))))</f>
        <v>BAJO</v>
      </c>
    </row>
    <row r="920">
      <c r="A920" s="8" t="s">
        <v>1991</v>
      </c>
      <c r="B920" s="9" t="s">
        <v>35</v>
      </c>
      <c r="C920" s="9" t="s">
        <v>2565</v>
      </c>
      <c r="D920" s="9" t="s">
        <v>23</v>
      </c>
      <c r="E920" s="10">
        <v>18.7</v>
      </c>
      <c r="F920" s="10">
        <v>18.0</v>
      </c>
      <c r="G920" s="10">
        <v>18.0</v>
      </c>
      <c r="H920" s="10">
        <v>18.0</v>
      </c>
      <c r="I920" s="10">
        <v>18.0</v>
      </c>
      <c r="J920" s="10">
        <v>18.0</v>
      </c>
      <c r="K920" s="10">
        <v>18.0</v>
      </c>
      <c r="L920" s="22"/>
      <c r="M920" s="11">
        <f t="shared" si="1"/>
        <v>18.1</v>
      </c>
      <c r="N920" s="11">
        <f t="shared" si="2"/>
        <v>18</v>
      </c>
      <c r="O920" s="23" t="str">
        <f t="shared" si="3"/>
        <v>APROBADO</v>
      </c>
      <c r="P920" s="23" t="str">
        <f>IF(OR(D920="Académica",D920="Empresa"),(IF(M920&lt;Leyenda!$I$11,"ALTO",(IF(M920&lt;=Leyenda!$I$10,"MEDIO","BAJO")))),(IF(M920&lt;Leyenda!$J$11,"ALTO",(IF(M920&lt;=Leyenda!$J$10,"MEDIO","BAJO")))))</f>
        <v>BAJO</v>
      </c>
    </row>
    <row r="921">
      <c r="A921" s="8" t="s">
        <v>1986</v>
      </c>
      <c r="B921" s="9" t="s">
        <v>90</v>
      </c>
      <c r="C921" s="9" t="s">
        <v>2565</v>
      </c>
      <c r="D921" s="9" t="s">
        <v>23</v>
      </c>
      <c r="E921" s="10">
        <v>18.0</v>
      </c>
      <c r="F921" s="10">
        <v>18.0</v>
      </c>
      <c r="G921" s="10">
        <v>18.0</v>
      </c>
      <c r="H921" s="10">
        <v>18.0</v>
      </c>
      <c r="I921" s="10">
        <v>18.0</v>
      </c>
      <c r="J921" s="10">
        <v>18.5</v>
      </c>
      <c r="K921" s="10">
        <v>18.5</v>
      </c>
      <c r="L921" s="22"/>
      <c r="M921" s="11">
        <f t="shared" si="1"/>
        <v>18.14285714</v>
      </c>
      <c r="N921" s="11">
        <f t="shared" si="2"/>
        <v>18</v>
      </c>
      <c r="O921" s="23" t="str">
        <f t="shared" si="3"/>
        <v>APROBADO</v>
      </c>
      <c r="P921" s="23" t="str">
        <f>IF(OR(D921="Académica",D921="Empresa"),(IF(M921&lt;Leyenda!$I$11,"ALTO",(IF(M921&lt;=Leyenda!$I$10,"MEDIO","BAJO")))),(IF(M921&lt;Leyenda!$J$11,"ALTO",(IF(M921&lt;=Leyenda!$J$10,"MEDIO","BAJO")))))</f>
        <v>BAJO</v>
      </c>
    </row>
    <row r="922">
      <c r="A922" s="8" t="s">
        <v>2389</v>
      </c>
      <c r="B922" s="9" t="s">
        <v>90</v>
      </c>
      <c r="C922" s="9" t="s">
        <v>2565</v>
      </c>
      <c r="D922" s="9" t="s">
        <v>23</v>
      </c>
      <c r="E922" s="10">
        <v>20.0</v>
      </c>
      <c r="F922" s="10">
        <v>18.0</v>
      </c>
      <c r="G922" s="10">
        <v>19.0</v>
      </c>
      <c r="H922" s="10">
        <v>18.5</v>
      </c>
      <c r="I922" s="10">
        <v>19.0</v>
      </c>
      <c r="J922" s="10">
        <v>18.5</v>
      </c>
      <c r="K922" s="10">
        <v>18.5</v>
      </c>
      <c r="L922" s="22"/>
      <c r="M922" s="11">
        <f t="shared" si="1"/>
        <v>18.78571429</v>
      </c>
      <c r="N922" s="11">
        <f t="shared" si="2"/>
        <v>19</v>
      </c>
      <c r="O922" s="23" t="str">
        <f t="shared" si="3"/>
        <v>APROBADO</v>
      </c>
      <c r="P922" s="23" t="str">
        <f>IF(OR(D922="Académica",D922="Empresa"),(IF(M922&lt;Leyenda!$I$11,"ALTO",(IF(M922&lt;=Leyenda!$I$10,"MEDIO","BAJO")))),(IF(M922&lt;Leyenda!$J$11,"ALTO",(IF(M922&lt;=Leyenda!$J$10,"MEDIO","BAJO")))))</f>
        <v>BAJO</v>
      </c>
    </row>
    <row r="923">
      <c r="A923" s="8" t="s">
        <v>1627</v>
      </c>
      <c r="B923" s="9" t="s">
        <v>90</v>
      </c>
      <c r="C923" s="9" t="s">
        <v>2565</v>
      </c>
      <c r="D923" s="9" t="s">
        <v>23</v>
      </c>
      <c r="E923" s="10">
        <v>18.0</v>
      </c>
      <c r="F923" s="10">
        <v>18.0</v>
      </c>
      <c r="G923" s="10">
        <v>15.3</v>
      </c>
      <c r="H923" s="10">
        <v>18.0</v>
      </c>
      <c r="I923" s="10">
        <v>18.0</v>
      </c>
      <c r="J923" s="10">
        <v>18.0</v>
      </c>
      <c r="K923" s="10">
        <v>18.0</v>
      </c>
      <c r="L923" s="22"/>
      <c r="M923" s="11">
        <f t="shared" si="1"/>
        <v>17.61428571</v>
      </c>
      <c r="N923" s="11">
        <f t="shared" si="2"/>
        <v>18</v>
      </c>
      <c r="O923" s="23" t="str">
        <f t="shared" si="3"/>
        <v>APROBADO</v>
      </c>
      <c r="P923" s="23" t="str">
        <f>IF(OR(D923="Académica",D923="Empresa"),(IF(M923&lt;Leyenda!$I$11,"ALTO",(IF(M923&lt;=Leyenda!$I$10,"MEDIO","BAJO")))),(IF(M923&lt;Leyenda!$J$11,"ALTO",(IF(M923&lt;=Leyenda!$J$10,"MEDIO","BAJO")))))</f>
        <v>BAJO</v>
      </c>
    </row>
    <row r="924">
      <c r="A924" s="8" t="s">
        <v>1437</v>
      </c>
      <c r="B924" s="9" t="s">
        <v>90</v>
      </c>
      <c r="C924" s="9" t="s">
        <v>2565</v>
      </c>
      <c r="D924" s="9" t="s">
        <v>23</v>
      </c>
      <c r="E924" s="10">
        <v>18.0</v>
      </c>
      <c r="F924" s="10">
        <v>18.0</v>
      </c>
      <c r="G924" s="10">
        <v>18.5</v>
      </c>
      <c r="H924" s="10">
        <v>18.0</v>
      </c>
      <c r="I924" s="10">
        <v>18.0</v>
      </c>
      <c r="J924" s="10">
        <v>18.5</v>
      </c>
      <c r="K924" s="10">
        <v>18.5</v>
      </c>
      <c r="L924" s="22"/>
      <c r="M924" s="11">
        <f t="shared" si="1"/>
        <v>18.21428571</v>
      </c>
      <c r="N924" s="11">
        <f t="shared" si="2"/>
        <v>18</v>
      </c>
      <c r="O924" s="23" t="str">
        <f t="shared" si="3"/>
        <v>APROBADO</v>
      </c>
      <c r="P924" s="23" t="str">
        <f>IF(OR(D924="Académica",D924="Empresa"),(IF(M924&lt;Leyenda!$I$11,"ALTO",(IF(M924&lt;=Leyenda!$I$10,"MEDIO","BAJO")))),(IF(M924&lt;Leyenda!$J$11,"ALTO",(IF(M924&lt;=Leyenda!$J$10,"MEDIO","BAJO")))))</f>
        <v>BAJO</v>
      </c>
    </row>
    <row r="925">
      <c r="A925" s="8" t="s">
        <v>2941</v>
      </c>
      <c r="B925" s="9" t="s">
        <v>601</v>
      </c>
      <c r="C925" s="9" t="s">
        <v>2566</v>
      </c>
      <c r="D925" s="9" t="s">
        <v>23</v>
      </c>
      <c r="E925" s="10">
        <v>16.3</v>
      </c>
      <c r="F925" s="10">
        <v>16.0</v>
      </c>
      <c r="G925" s="10">
        <v>18.5</v>
      </c>
      <c r="H925" s="10">
        <v>19.3</v>
      </c>
      <c r="I925" s="10">
        <v>17.5</v>
      </c>
      <c r="J925" s="10">
        <v>16.3</v>
      </c>
      <c r="K925" s="10">
        <v>16.3</v>
      </c>
      <c r="L925" s="22"/>
      <c r="M925" s="11">
        <f t="shared" si="1"/>
        <v>17.17142857</v>
      </c>
      <c r="N925" s="11">
        <f t="shared" si="2"/>
        <v>17</v>
      </c>
      <c r="O925" s="23" t="str">
        <f t="shared" si="3"/>
        <v>APROBADO</v>
      </c>
      <c r="P925" s="23" t="str">
        <f>IF(OR(D925="Académica",D925="Empresa"),(IF(M925&lt;Leyenda!$I$11,"ALTO",(IF(M925&lt;=Leyenda!$I$10,"MEDIO","BAJO")))),(IF(M925&lt;Leyenda!$J$11,"ALTO",(IF(M925&lt;=Leyenda!$J$10,"MEDIO","BAJO")))))</f>
        <v>BAJO</v>
      </c>
    </row>
    <row r="926">
      <c r="A926" s="8" t="s">
        <v>2942</v>
      </c>
      <c r="B926" s="9" t="s">
        <v>601</v>
      </c>
      <c r="C926" s="9" t="s">
        <v>2566</v>
      </c>
      <c r="D926" s="9" t="s">
        <v>23</v>
      </c>
      <c r="E926" s="10">
        <v>19.3</v>
      </c>
      <c r="F926" s="10">
        <v>16.5</v>
      </c>
      <c r="G926" s="10">
        <v>15.5</v>
      </c>
      <c r="H926" s="10">
        <v>19.3</v>
      </c>
      <c r="I926" s="10">
        <v>16.3</v>
      </c>
      <c r="J926" s="10">
        <v>15.5</v>
      </c>
      <c r="K926" s="10">
        <v>15.5</v>
      </c>
      <c r="L926" s="22"/>
      <c r="M926" s="11">
        <f t="shared" si="1"/>
        <v>16.84285714</v>
      </c>
      <c r="N926" s="11">
        <f t="shared" si="2"/>
        <v>17</v>
      </c>
      <c r="O926" s="23" t="str">
        <f t="shared" si="3"/>
        <v>APROBADO</v>
      </c>
      <c r="P926" s="23" t="str">
        <f>IF(OR(D926="Académica",D926="Empresa"),(IF(M926&lt;Leyenda!$I$11,"ALTO",(IF(M926&lt;=Leyenda!$I$10,"MEDIO","BAJO")))),(IF(M926&lt;Leyenda!$J$11,"ALTO",(IF(M926&lt;=Leyenda!$J$10,"MEDIO","BAJO")))))</f>
        <v>BAJO</v>
      </c>
    </row>
    <row r="927">
      <c r="A927" s="8" t="s">
        <v>2943</v>
      </c>
      <c r="B927" s="9" t="s">
        <v>40</v>
      </c>
      <c r="C927" s="9" t="s">
        <v>2566</v>
      </c>
      <c r="D927" s="9" t="s">
        <v>23</v>
      </c>
      <c r="E927" s="10">
        <v>10.0</v>
      </c>
      <c r="F927" s="10">
        <v>14.0</v>
      </c>
      <c r="G927" s="10">
        <v>16.0</v>
      </c>
      <c r="H927" s="10">
        <v>16.0</v>
      </c>
      <c r="I927" s="10">
        <v>12.0</v>
      </c>
      <c r="J927" s="10">
        <v>12.0</v>
      </c>
      <c r="K927" s="10">
        <v>12.0</v>
      </c>
      <c r="L927" s="22"/>
      <c r="M927" s="11">
        <f t="shared" si="1"/>
        <v>13.14285714</v>
      </c>
      <c r="N927" s="11">
        <f t="shared" si="2"/>
        <v>13</v>
      </c>
      <c r="O927" s="23" t="str">
        <f t="shared" si="3"/>
        <v>DESAPROBADO</v>
      </c>
      <c r="P927" s="23" t="str">
        <f>IF(OR(D927="Académica",D927="Empresa"),(IF(M927&lt;Leyenda!$I$11,"ALTO",(IF(M927&lt;=Leyenda!$I$10,"MEDIO","BAJO")))),(IF(M927&lt;Leyenda!$J$11,"ALTO",(IF(M927&lt;=Leyenda!$J$10,"MEDIO","BAJO")))))</f>
        <v>ALTO</v>
      </c>
    </row>
    <row r="928">
      <c r="A928" s="8" t="s">
        <v>937</v>
      </c>
      <c r="B928" s="9" t="s">
        <v>40</v>
      </c>
      <c r="C928" s="9" t="s">
        <v>2566</v>
      </c>
      <c r="D928" s="9" t="s">
        <v>23</v>
      </c>
      <c r="E928" s="10">
        <v>15.3</v>
      </c>
      <c r="F928" s="10">
        <v>16.0</v>
      </c>
      <c r="G928" s="10">
        <v>18.0</v>
      </c>
      <c r="H928" s="10">
        <v>19.5</v>
      </c>
      <c r="I928" s="10">
        <v>17.0</v>
      </c>
      <c r="J928" s="10">
        <v>19.0</v>
      </c>
      <c r="K928" s="10">
        <v>19.0</v>
      </c>
      <c r="L928" s="22"/>
      <c r="M928" s="11">
        <f t="shared" si="1"/>
        <v>17.68571429</v>
      </c>
      <c r="N928" s="11">
        <f t="shared" si="2"/>
        <v>18</v>
      </c>
      <c r="O928" s="23" t="str">
        <f t="shared" si="3"/>
        <v>APROBADO</v>
      </c>
      <c r="P928" s="23" t="str">
        <f>IF(OR(D928="Académica",D928="Empresa"),(IF(M928&lt;Leyenda!$I$11,"ALTO",(IF(M928&lt;=Leyenda!$I$10,"MEDIO","BAJO")))),(IF(M928&lt;Leyenda!$J$11,"ALTO",(IF(M928&lt;=Leyenda!$J$10,"MEDIO","BAJO")))))</f>
        <v>BAJO</v>
      </c>
    </row>
    <row r="929">
      <c r="A929" s="8" t="s">
        <v>863</v>
      </c>
      <c r="B929" s="9" t="s">
        <v>21</v>
      </c>
      <c r="C929" s="9" t="s">
        <v>2566</v>
      </c>
      <c r="D929" s="9" t="s">
        <v>23</v>
      </c>
      <c r="E929" s="10">
        <v>19.3</v>
      </c>
      <c r="F929" s="10">
        <v>20.0</v>
      </c>
      <c r="G929" s="10">
        <v>19.5</v>
      </c>
      <c r="H929" s="10">
        <v>20.0</v>
      </c>
      <c r="I929" s="10">
        <v>19.5</v>
      </c>
      <c r="J929" s="10">
        <v>19.0</v>
      </c>
      <c r="K929" s="10">
        <v>19.0</v>
      </c>
      <c r="L929" s="22"/>
      <c r="M929" s="11">
        <f t="shared" si="1"/>
        <v>19.47142857</v>
      </c>
      <c r="N929" s="11">
        <f t="shared" si="2"/>
        <v>19</v>
      </c>
      <c r="O929" s="23" t="str">
        <f t="shared" si="3"/>
        <v>APROBADO</v>
      </c>
      <c r="P929" s="23" t="str">
        <f>IF(OR(D929="Académica",D929="Empresa"),(IF(M929&lt;Leyenda!$I$11,"ALTO",(IF(M929&lt;=Leyenda!$I$10,"MEDIO","BAJO")))),(IF(M929&lt;Leyenda!$J$11,"ALTO",(IF(M929&lt;=Leyenda!$J$10,"MEDIO","BAJO")))))</f>
        <v>BAJO</v>
      </c>
    </row>
    <row r="930">
      <c r="A930" s="8" t="s">
        <v>2170</v>
      </c>
      <c r="B930" s="9" t="s">
        <v>17</v>
      </c>
      <c r="C930" s="9" t="s">
        <v>2566</v>
      </c>
      <c r="D930" s="9" t="s">
        <v>23</v>
      </c>
      <c r="E930" s="10">
        <v>18.3</v>
      </c>
      <c r="F930" s="10">
        <v>15.5</v>
      </c>
      <c r="G930" s="10">
        <v>14.0</v>
      </c>
      <c r="H930" s="10">
        <v>15.3</v>
      </c>
      <c r="I930" s="10">
        <v>15.5</v>
      </c>
      <c r="J930" s="10">
        <v>15.3</v>
      </c>
      <c r="K930" s="10">
        <v>15.3</v>
      </c>
      <c r="L930" s="22"/>
      <c r="M930" s="11">
        <f t="shared" si="1"/>
        <v>15.6</v>
      </c>
      <c r="N930" s="11">
        <f t="shared" si="2"/>
        <v>16</v>
      </c>
      <c r="O930" s="23" t="str">
        <f t="shared" si="3"/>
        <v>APROBADO</v>
      </c>
      <c r="P930" s="23" t="str">
        <f>IF(OR(D930="Académica",D930="Empresa"),(IF(M930&lt;Leyenda!$I$11,"ALTO",(IF(M930&lt;=Leyenda!$I$10,"MEDIO","BAJO")))),(IF(M930&lt;Leyenda!$J$11,"ALTO",(IF(M930&lt;=Leyenda!$J$10,"MEDIO","BAJO")))))</f>
        <v>MEDIO</v>
      </c>
    </row>
    <row r="931">
      <c r="A931" s="8" t="s">
        <v>2567</v>
      </c>
      <c r="B931" s="9" t="s">
        <v>386</v>
      </c>
      <c r="C931" s="9" t="s">
        <v>2566</v>
      </c>
      <c r="D931" s="9" t="s">
        <v>23</v>
      </c>
      <c r="E931" s="10">
        <v>18.8</v>
      </c>
      <c r="F931" s="10">
        <v>16.3</v>
      </c>
      <c r="G931" s="10">
        <v>16.0</v>
      </c>
      <c r="H931" s="10">
        <v>16.3</v>
      </c>
      <c r="I931" s="10">
        <v>16.8</v>
      </c>
      <c r="J931" s="10">
        <v>15.3</v>
      </c>
      <c r="K931" s="10">
        <v>15.3</v>
      </c>
      <c r="L931" s="22"/>
      <c r="M931" s="11">
        <f t="shared" si="1"/>
        <v>16.4</v>
      </c>
      <c r="N931" s="11">
        <f t="shared" si="2"/>
        <v>16</v>
      </c>
      <c r="O931" s="23" t="str">
        <f t="shared" si="3"/>
        <v>APROBADO</v>
      </c>
      <c r="P931" s="23" t="str">
        <f>IF(OR(D931="Académica",D931="Empresa"),(IF(M931&lt;Leyenda!$I$11,"ALTO",(IF(M931&lt;=Leyenda!$I$10,"MEDIO","BAJO")))),(IF(M931&lt;Leyenda!$J$11,"ALTO",(IF(M931&lt;=Leyenda!$J$10,"MEDIO","BAJO")))))</f>
        <v>MEDIO</v>
      </c>
    </row>
    <row r="932">
      <c r="A932" s="8" t="s">
        <v>1024</v>
      </c>
      <c r="B932" s="9" t="s">
        <v>21</v>
      </c>
      <c r="C932" s="9" t="s">
        <v>2566</v>
      </c>
      <c r="D932" s="9" t="s">
        <v>23</v>
      </c>
      <c r="E932" s="10">
        <v>20.0</v>
      </c>
      <c r="F932" s="10">
        <v>18.0</v>
      </c>
      <c r="G932" s="10">
        <v>20.0</v>
      </c>
      <c r="H932" s="10">
        <v>16.5</v>
      </c>
      <c r="I932" s="10">
        <v>18.0</v>
      </c>
      <c r="J932" s="10">
        <v>19.0</v>
      </c>
      <c r="K932" s="10">
        <v>19.0</v>
      </c>
      <c r="L932" s="22"/>
      <c r="M932" s="11">
        <f t="shared" si="1"/>
        <v>18.64285714</v>
      </c>
      <c r="N932" s="11">
        <f t="shared" si="2"/>
        <v>19</v>
      </c>
      <c r="O932" s="23" t="str">
        <f t="shared" si="3"/>
        <v>APROBADO</v>
      </c>
      <c r="P932" s="23" t="str">
        <f>IF(OR(D932="Académica",D932="Empresa"),(IF(M932&lt;Leyenda!$I$11,"ALTO",(IF(M932&lt;=Leyenda!$I$10,"MEDIO","BAJO")))),(IF(M932&lt;Leyenda!$J$11,"ALTO",(IF(M932&lt;=Leyenda!$J$10,"MEDIO","BAJO")))))</f>
        <v>BAJO</v>
      </c>
    </row>
    <row r="933">
      <c r="A933" s="8" t="s">
        <v>1061</v>
      </c>
      <c r="B933" s="9" t="s">
        <v>21</v>
      </c>
      <c r="C933" s="9" t="s">
        <v>2566</v>
      </c>
      <c r="D933" s="9" t="s">
        <v>23</v>
      </c>
      <c r="E933" s="10">
        <v>18.7</v>
      </c>
      <c r="F933" s="10">
        <v>19.5</v>
      </c>
      <c r="G933" s="10">
        <v>19.5</v>
      </c>
      <c r="H933" s="10">
        <v>19.5</v>
      </c>
      <c r="I933" s="10">
        <v>19.5</v>
      </c>
      <c r="J933" s="10">
        <v>19.0</v>
      </c>
      <c r="K933" s="10">
        <v>19.0</v>
      </c>
      <c r="L933" s="22"/>
      <c r="M933" s="11">
        <f t="shared" si="1"/>
        <v>19.24285714</v>
      </c>
      <c r="N933" s="11">
        <f t="shared" si="2"/>
        <v>19</v>
      </c>
      <c r="O933" s="23" t="str">
        <f t="shared" si="3"/>
        <v>APROBADO</v>
      </c>
      <c r="P933" s="23" t="str">
        <f>IF(OR(D933="Académica",D933="Empresa"),(IF(M933&lt;Leyenda!$I$11,"ALTO",(IF(M933&lt;=Leyenda!$I$10,"MEDIO","BAJO")))),(IF(M933&lt;Leyenda!$J$11,"ALTO",(IF(M933&lt;=Leyenda!$J$10,"MEDIO","BAJO")))))</f>
        <v>BAJO</v>
      </c>
    </row>
    <row r="934">
      <c r="A934" s="8" t="s">
        <v>2944</v>
      </c>
      <c r="B934" s="9" t="s">
        <v>21</v>
      </c>
      <c r="C934" s="9" t="s">
        <v>2566</v>
      </c>
      <c r="D934" s="9" t="s">
        <v>23</v>
      </c>
      <c r="E934" s="10">
        <v>18.0</v>
      </c>
      <c r="F934" s="10">
        <v>14.0</v>
      </c>
      <c r="G934" s="10">
        <v>16.0</v>
      </c>
      <c r="H934" s="10">
        <v>14.0</v>
      </c>
      <c r="I934" s="10">
        <v>18.0</v>
      </c>
      <c r="J934" s="10">
        <v>16.0</v>
      </c>
      <c r="K934" s="10">
        <v>16.0</v>
      </c>
      <c r="L934" s="22"/>
      <c r="M934" s="11">
        <f t="shared" si="1"/>
        <v>16</v>
      </c>
      <c r="N934" s="11">
        <f t="shared" si="2"/>
        <v>16</v>
      </c>
      <c r="O934" s="23" t="str">
        <f t="shared" si="3"/>
        <v>APROBADO</v>
      </c>
      <c r="P934" s="23" t="str">
        <f>IF(OR(D934="Académica",D934="Empresa"),(IF(M934&lt;Leyenda!$I$11,"ALTO",(IF(M934&lt;=Leyenda!$I$10,"MEDIO","BAJO")))),(IF(M934&lt;Leyenda!$J$11,"ALTO",(IF(M934&lt;=Leyenda!$J$10,"MEDIO","BAJO")))))</f>
        <v>MEDIO</v>
      </c>
    </row>
    <row r="935">
      <c r="A935" s="8" t="s">
        <v>1011</v>
      </c>
      <c r="B935" s="9" t="s">
        <v>21</v>
      </c>
      <c r="C935" s="9" t="s">
        <v>2566</v>
      </c>
      <c r="D935" s="9" t="s">
        <v>23</v>
      </c>
      <c r="E935" s="10">
        <v>18.7</v>
      </c>
      <c r="F935" s="10">
        <v>18.5</v>
      </c>
      <c r="G935" s="10">
        <v>19.5</v>
      </c>
      <c r="H935" s="10">
        <v>18.5</v>
      </c>
      <c r="I935" s="10">
        <v>19.0</v>
      </c>
      <c r="J935" s="10">
        <v>19.0</v>
      </c>
      <c r="K935" s="10">
        <v>19.0</v>
      </c>
      <c r="L935" s="22"/>
      <c r="M935" s="11">
        <f t="shared" si="1"/>
        <v>18.88571429</v>
      </c>
      <c r="N935" s="11">
        <f t="shared" si="2"/>
        <v>19</v>
      </c>
      <c r="O935" s="23" t="str">
        <f t="shared" si="3"/>
        <v>APROBADO</v>
      </c>
      <c r="P935" s="23" t="str">
        <f>IF(OR(D935="Académica",D935="Empresa"),(IF(M935&lt;Leyenda!$I$11,"ALTO",(IF(M935&lt;=Leyenda!$I$10,"MEDIO","BAJO")))),(IF(M935&lt;Leyenda!$J$11,"ALTO",(IF(M935&lt;=Leyenda!$J$10,"MEDIO","BAJO")))))</f>
        <v>BAJO</v>
      </c>
    </row>
    <row r="936">
      <c r="A936" s="8" t="s">
        <v>1256</v>
      </c>
      <c r="B936" s="9" t="s">
        <v>40</v>
      </c>
      <c r="C936" s="9" t="s">
        <v>2566</v>
      </c>
      <c r="D936" s="9" t="s">
        <v>23</v>
      </c>
      <c r="E936" s="10">
        <v>18.7</v>
      </c>
      <c r="F936" s="10">
        <v>18.5</v>
      </c>
      <c r="G936" s="10">
        <v>18.0</v>
      </c>
      <c r="H936" s="10">
        <v>19.0</v>
      </c>
      <c r="I936" s="10">
        <v>17.0</v>
      </c>
      <c r="J936" s="10">
        <v>18.5</v>
      </c>
      <c r="K936" s="10">
        <v>18.5</v>
      </c>
      <c r="L936" s="22"/>
      <c r="M936" s="11">
        <f t="shared" si="1"/>
        <v>18.31428571</v>
      </c>
      <c r="N936" s="11">
        <f t="shared" si="2"/>
        <v>18</v>
      </c>
      <c r="O936" s="23" t="str">
        <f t="shared" si="3"/>
        <v>APROBADO</v>
      </c>
      <c r="P936" s="23" t="str">
        <f>IF(OR(D936="Académica",D936="Empresa"),(IF(M936&lt;Leyenda!$I$11,"ALTO",(IF(M936&lt;=Leyenda!$I$10,"MEDIO","BAJO")))),(IF(M936&lt;Leyenda!$J$11,"ALTO",(IF(M936&lt;=Leyenda!$J$10,"MEDIO","BAJO")))))</f>
        <v>BAJO</v>
      </c>
    </row>
    <row r="937">
      <c r="A937" s="8" t="s">
        <v>2945</v>
      </c>
      <c r="B937" s="9" t="s">
        <v>601</v>
      </c>
      <c r="C937" s="9" t="s">
        <v>2566</v>
      </c>
      <c r="D937" s="9" t="s">
        <v>23</v>
      </c>
      <c r="E937" s="10">
        <v>20.0</v>
      </c>
      <c r="F937" s="10">
        <v>18.8</v>
      </c>
      <c r="G937" s="10">
        <v>19.0</v>
      </c>
      <c r="H937" s="10">
        <v>19.3</v>
      </c>
      <c r="I937" s="10">
        <v>18.3</v>
      </c>
      <c r="J937" s="10">
        <v>17.8</v>
      </c>
      <c r="K937" s="10">
        <v>17.8</v>
      </c>
      <c r="L937" s="22"/>
      <c r="M937" s="11">
        <f t="shared" si="1"/>
        <v>18.71428571</v>
      </c>
      <c r="N937" s="11">
        <f t="shared" si="2"/>
        <v>19</v>
      </c>
      <c r="O937" s="23" t="str">
        <f t="shared" si="3"/>
        <v>APROBADO</v>
      </c>
      <c r="P937" s="23" t="str">
        <f>IF(OR(D937="Académica",D937="Empresa"),(IF(M937&lt;Leyenda!$I$11,"ALTO",(IF(M937&lt;=Leyenda!$I$10,"MEDIO","BAJO")))),(IF(M937&lt;Leyenda!$J$11,"ALTO",(IF(M937&lt;=Leyenda!$J$10,"MEDIO","BAJO")))))</f>
        <v>BAJO</v>
      </c>
    </row>
    <row r="938">
      <c r="A938" s="8" t="s">
        <v>2568</v>
      </c>
      <c r="B938" s="9" t="s">
        <v>386</v>
      </c>
      <c r="C938" s="9" t="s">
        <v>2566</v>
      </c>
      <c r="D938" s="9" t="s">
        <v>23</v>
      </c>
      <c r="E938" s="10">
        <v>19.3</v>
      </c>
      <c r="F938" s="10">
        <v>18.0</v>
      </c>
      <c r="G938" s="10">
        <v>18.3</v>
      </c>
      <c r="H938" s="10">
        <v>19.5</v>
      </c>
      <c r="I938" s="10">
        <v>17.5</v>
      </c>
      <c r="J938" s="10">
        <v>16.8</v>
      </c>
      <c r="K938" s="10">
        <v>16.8</v>
      </c>
      <c r="L938" s="22"/>
      <c r="M938" s="11">
        <f t="shared" si="1"/>
        <v>18.02857143</v>
      </c>
      <c r="N938" s="11">
        <f t="shared" si="2"/>
        <v>18</v>
      </c>
      <c r="O938" s="23" t="str">
        <f t="shared" si="3"/>
        <v>APROBADO</v>
      </c>
      <c r="P938" s="23" t="str">
        <f>IF(OR(D938="Académica",D938="Empresa"),(IF(M938&lt;Leyenda!$I$11,"ALTO",(IF(M938&lt;=Leyenda!$I$10,"MEDIO","BAJO")))),(IF(M938&lt;Leyenda!$J$11,"ALTO",(IF(M938&lt;=Leyenda!$J$10,"MEDIO","BAJO")))))</f>
        <v>BAJO</v>
      </c>
    </row>
    <row r="939">
      <c r="A939" s="8" t="s">
        <v>2946</v>
      </c>
      <c r="B939" s="9" t="s">
        <v>17</v>
      </c>
      <c r="C939" s="9" t="s">
        <v>2566</v>
      </c>
      <c r="D939" s="9" t="s">
        <v>23</v>
      </c>
      <c r="E939" s="10">
        <v>15.3</v>
      </c>
      <c r="F939" s="10">
        <v>15.0</v>
      </c>
      <c r="G939" s="10">
        <v>14.8</v>
      </c>
      <c r="H939" s="10">
        <v>14.5</v>
      </c>
      <c r="I939" s="10">
        <v>16.5</v>
      </c>
      <c r="J939" s="10">
        <v>14.0</v>
      </c>
      <c r="K939" s="10">
        <v>14.0</v>
      </c>
      <c r="L939" s="22"/>
      <c r="M939" s="11">
        <f t="shared" si="1"/>
        <v>14.87142857</v>
      </c>
      <c r="N939" s="11">
        <f t="shared" si="2"/>
        <v>15</v>
      </c>
      <c r="O939" s="23" t="str">
        <f t="shared" si="3"/>
        <v>APROBADO</v>
      </c>
      <c r="P939" s="23" t="str">
        <f>IF(OR(D939="Académica",D939="Empresa"),(IF(M939&lt;Leyenda!$I$11,"ALTO",(IF(M939&lt;=Leyenda!$I$10,"MEDIO","BAJO")))),(IF(M939&lt;Leyenda!$J$11,"ALTO",(IF(M939&lt;=Leyenda!$J$10,"MEDIO","BAJO")))))</f>
        <v>ALTO</v>
      </c>
    </row>
    <row r="940">
      <c r="A940" s="8" t="s">
        <v>1388</v>
      </c>
      <c r="B940" s="9" t="s">
        <v>21</v>
      </c>
      <c r="C940" s="9" t="s">
        <v>2566</v>
      </c>
      <c r="D940" s="9" t="s">
        <v>23</v>
      </c>
      <c r="E940" s="10">
        <v>18.0</v>
      </c>
      <c r="F940" s="10">
        <v>18.0</v>
      </c>
      <c r="G940" s="10">
        <v>18.0</v>
      </c>
      <c r="H940" s="10">
        <v>18.5</v>
      </c>
      <c r="I940" s="10">
        <v>18.0</v>
      </c>
      <c r="J940" s="10">
        <v>18.5</v>
      </c>
      <c r="K940" s="10">
        <v>18.5</v>
      </c>
      <c r="L940" s="22"/>
      <c r="M940" s="11">
        <f t="shared" si="1"/>
        <v>18.21428571</v>
      </c>
      <c r="N940" s="11">
        <f t="shared" si="2"/>
        <v>18</v>
      </c>
      <c r="O940" s="23" t="str">
        <f t="shared" si="3"/>
        <v>APROBADO</v>
      </c>
      <c r="P940" s="23" t="str">
        <f>IF(OR(D940="Académica",D940="Empresa"),(IF(M940&lt;Leyenda!$I$11,"ALTO",(IF(M940&lt;=Leyenda!$I$10,"MEDIO","BAJO")))),(IF(M940&lt;Leyenda!$J$11,"ALTO",(IF(M940&lt;=Leyenda!$J$10,"MEDIO","BAJO")))))</f>
        <v>BAJO</v>
      </c>
    </row>
    <row r="941">
      <c r="A941" s="8" t="s">
        <v>2947</v>
      </c>
      <c r="B941" s="9" t="s">
        <v>40</v>
      </c>
      <c r="C941" s="9" t="s">
        <v>2566</v>
      </c>
      <c r="D941" s="9" t="s">
        <v>23</v>
      </c>
      <c r="E941" s="10">
        <v>18.0</v>
      </c>
      <c r="F941" s="10">
        <v>16.0</v>
      </c>
      <c r="G941" s="10">
        <v>8.8</v>
      </c>
      <c r="H941" s="10">
        <v>18.5</v>
      </c>
      <c r="I941" s="10">
        <v>14.0</v>
      </c>
      <c r="J941" s="10">
        <v>16.0</v>
      </c>
      <c r="K941" s="10">
        <v>16.0</v>
      </c>
      <c r="L941" s="22"/>
      <c r="M941" s="11">
        <f t="shared" si="1"/>
        <v>15.32857143</v>
      </c>
      <c r="N941" s="11">
        <f t="shared" si="2"/>
        <v>15</v>
      </c>
      <c r="O941" s="23" t="str">
        <f t="shared" si="3"/>
        <v>DESAPROBADO</v>
      </c>
      <c r="P941" s="23" t="str">
        <f>IF(OR(D941="Académica",D941="Empresa"),(IF(M941&lt;Leyenda!$I$11,"ALTO",(IF(M941&lt;=Leyenda!$I$10,"MEDIO","BAJO")))),(IF(M941&lt;Leyenda!$J$11,"ALTO",(IF(M941&lt;=Leyenda!$J$10,"MEDIO","BAJO")))))</f>
        <v>MEDIO</v>
      </c>
    </row>
    <row r="942">
      <c r="A942" s="8" t="s">
        <v>2242</v>
      </c>
      <c r="B942" s="9" t="s">
        <v>17</v>
      </c>
      <c r="C942" s="9" t="s">
        <v>2566</v>
      </c>
      <c r="D942" s="9" t="s">
        <v>23</v>
      </c>
      <c r="E942" s="10">
        <v>15.5</v>
      </c>
      <c r="F942" s="10">
        <v>16.0</v>
      </c>
      <c r="G942" s="10">
        <v>14.3</v>
      </c>
      <c r="H942" s="10">
        <v>16.5</v>
      </c>
      <c r="I942" s="10">
        <v>15.8</v>
      </c>
      <c r="J942" s="10">
        <v>14.0</v>
      </c>
      <c r="K942" s="10">
        <v>14.0</v>
      </c>
      <c r="L942" s="22"/>
      <c r="M942" s="11">
        <f t="shared" si="1"/>
        <v>15.15714286</v>
      </c>
      <c r="N942" s="11">
        <f t="shared" si="2"/>
        <v>15</v>
      </c>
      <c r="O942" s="23" t="str">
        <f t="shared" si="3"/>
        <v>APROBADO</v>
      </c>
      <c r="P942" s="23" t="str">
        <f>IF(OR(D942="Académica",D942="Empresa"),(IF(M942&lt;Leyenda!$I$11,"ALTO",(IF(M942&lt;=Leyenda!$I$10,"MEDIO","BAJO")))),(IF(M942&lt;Leyenda!$J$11,"ALTO",(IF(M942&lt;=Leyenda!$J$10,"MEDIO","BAJO")))))</f>
        <v>MEDIO</v>
      </c>
    </row>
    <row r="943">
      <c r="A943" s="8" t="s">
        <v>1600</v>
      </c>
      <c r="B943" s="9" t="s">
        <v>21</v>
      </c>
      <c r="C943" s="9" t="s">
        <v>2566</v>
      </c>
      <c r="D943" s="9" t="s">
        <v>23</v>
      </c>
      <c r="E943" s="10">
        <v>18.7</v>
      </c>
      <c r="F943" s="10">
        <v>16.0</v>
      </c>
      <c r="G943" s="10">
        <v>18.5</v>
      </c>
      <c r="H943" s="10">
        <v>16.0</v>
      </c>
      <c r="I943" s="10">
        <v>16.0</v>
      </c>
      <c r="J943" s="10">
        <v>18.0</v>
      </c>
      <c r="K943" s="10">
        <v>18.0</v>
      </c>
      <c r="L943" s="22"/>
      <c r="M943" s="11">
        <f t="shared" si="1"/>
        <v>17.31428571</v>
      </c>
      <c r="N943" s="11">
        <f t="shared" si="2"/>
        <v>17</v>
      </c>
      <c r="O943" s="23" t="str">
        <f t="shared" si="3"/>
        <v>APROBADO</v>
      </c>
      <c r="P943" s="23" t="str">
        <f>IF(OR(D943="Académica",D943="Empresa"),(IF(M943&lt;Leyenda!$I$11,"ALTO",(IF(M943&lt;=Leyenda!$I$10,"MEDIO","BAJO")))),(IF(M943&lt;Leyenda!$J$11,"ALTO",(IF(M943&lt;=Leyenda!$J$10,"MEDIO","BAJO")))))</f>
        <v>BAJO</v>
      </c>
    </row>
    <row r="944">
      <c r="A944" s="8" t="s">
        <v>1455</v>
      </c>
      <c r="B944" s="9" t="s">
        <v>21</v>
      </c>
      <c r="C944" s="9" t="s">
        <v>2566</v>
      </c>
      <c r="D944" s="9" t="s">
        <v>23</v>
      </c>
      <c r="E944" s="10">
        <v>18.0</v>
      </c>
      <c r="F944" s="10">
        <v>18.0</v>
      </c>
      <c r="G944" s="10">
        <v>18.5</v>
      </c>
      <c r="H944" s="10">
        <v>18.5</v>
      </c>
      <c r="I944" s="10">
        <v>19.5</v>
      </c>
      <c r="J944" s="10">
        <v>19.0</v>
      </c>
      <c r="K944" s="10">
        <v>19.0</v>
      </c>
      <c r="L944" s="22"/>
      <c r="M944" s="11">
        <f t="shared" si="1"/>
        <v>18.64285714</v>
      </c>
      <c r="N944" s="11">
        <f t="shared" si="2"/>
        <v>19</v>
      </c>
      <c r="O944" s="23" t="str">
        <f t="shared" si="3"/>
        <v>APROBADO</v>
      </c>
      <c r="P944" s="23" t="str">
        <f>IF(OR(D944="Académica",D944="Empresa"),(IF(M944&lt;Leyenda!$I$11,"ALTO",(IF(M944&lt;=Leyenda!$I$10,"MEDIO","BAJO")))),(IF(M944&lt;Leyenda!$J$11,"ALTO",(IF(M944&lt;=Leyenda!$J$10,"MEDIO","BAJO")))))</f>
        <v>BAJO</v>
      </c>
    </row>
    <row r="945">
      <c r="A945" s="8" t="s">
        <v>1585</v>
      </c>
      <c r="B945" s="9" t="s">
        <v>40</v>
      </c>
      <c r="C945" s="9" t="s">
        <v>2566</v>
      </c>
      <c r="D945" s="9" t="s">
        <v>23</v>
      </c>
      <c r="E945" s="10">
        <v>15.3</v>
      </c>
      <c r="F945" s="10">
        <v>16.0</v>
      </c>
      <c r="G945" s="10">
        <v>16.0</v>
      </c>
      <c r="H945" s="10">
        <v>16.0</v>
      </c>
      <c r="I945" s="10">
        <v>16.5</v>
      </c>
      <c r="J945" s="10">
        <v>16.0</v>
      </c>
      <c r="K945" s="10">
        <v>16.0</v>
      </c>
      <c r="L945" s="22"/>
      <c r="M945" s="11">
        <f t="shared" si="1"/>
        <v>15.97142857</v>
      </c>
      <c r="N945" s="11">
        <f t="shared" si="2"/>
        <v>16</v>
      </c>
      <c r="O945" s="23" t="str">
        <f t="shared" si="3"/>
        <v>APROBADO</v>
      </c>
      <c r="P945" s="23" t="str">
        <f>IF(OR(D945="Académica",D945="Empresa"),(IF(M945&lt;Leyenda!$I$11,"ALTO",(IF(M945&lt;=Leyenda!$I$10,"MEDIO","BAJO")))),(IF(M945&lt;Leyenda!$J$11,"ALTO",(IF(M945&lt;=Leyenda!$J$10,"MEDIO","BAJO")))))</f>
        <v>MEDIO</v>
      </c>
    </row>
    <row r="946">
      <c r="A946" s="8" t="s">
        <v>2948</v>
      </c>
      <c r="B946" s="9" t="s">
        <v>21</v>
      </c>
      <c r="C946" s="9" t="s">
        <v>2566</v>
      </c>
      <c r="D946" s="9" t="s">
        <v>23</v>
      </c>
      <c r="E946" s="10">
        <v>18.7</v>
      </c>
      <c r="F946" s="10">
        <v>19.0</v>
      </c>
      <c r="G946" s="10">
        <v>18.0</v>
      </c>
      <c r="H946" s="10">
        <v>16.0</v>
      </c>
      <c r="I946" s="10">
        <v>18.5</v>
      </c>
      <c r="J946" s="10">
        <v>18.0</v>
      </c>
      <c r="K946" s="10">
        <v>18.0</v>
      </c>
      <c r="L946" s="22"/>
      <c r="M946" s="11">
        <f t="shared" si="1"/>
        <v>18.02857143</v>
      </c>
      <c r="N946" s="11">
        <f t="shared" si="2"/>
        <v>18</v>
      </c>
      <c r="O946" s="23" t="str">
        <f t="shared" si="3"/>
        <v>APROBADO</v>
      </c>
      <c r="P946" s="23" t="str">
        <f>IF(OR(D946="Académica",D946="Empresa"),(IF(M946&lt;Leyenda!$I$11,"ALTO",(IF(M946&lt;=Leyenda!$I$10,"MEDIO","BAJO")))),(IF(M946&lt;Leyenda!$J$11,"ALTO",(IF(M946&lt;=Leyenda!$J$10,"MEDIO","BAJO")))))</f>
        <v>BAJO</v>
      </c>
    </row>
    <row r="947">
      <c r="A947" s="8" t="s">
        <v>2270</v>
      </c>
      <c r="B947" s="9" t="s">
        <v>17</v>
      </c>
      <c r="C947" s="9" t="s">
        <v>2566</v>
      </c>
      <c r="D947" s="9" t="s">
        <v>23</v>
      </c>
      <c r="E947" s="10">
        <v>16.8</v>
      </c>
      <c r="F947" s="10">
        <v>18.8</v>
      </c>
      <c r="G947" s="10">
        <v>15.0</v>
      </c>
      <c r="H947" s="10">
        <v>17.0</v>
      </c>
      <c r="I947" s="10">
        <v>19.0</v>
      </c>
      <c r="J947" s="10">
        <v>17.5</v>
      </c>
      <c r="K947" s="10">
        <v>17.5</v>
      </c>
      <c r="L947" s="22"/>
      <c r="M947" s="11">
        <f t="shared" si="1"/>
        <v>17.37142857</v>
      </c>
      <c r="N947" s="11">
        <f t="shared" si="2"/>
        <v>17</v>
      </c>
      <c r="O947" s="23" t="str">
        <f t="shared" si="3"/>
        <v>APROBADO</v>
      </c>
      <c r="P947" s="23" t="str">
        <f>IF(OR(D947="Académica",D947="Empresa"),(IF(M947&lt;Leyenda!$I$11,"ALTO",(IF(M947&lt;=Leyenda!$I$10,"MEDIO","BAJO")))),(IF(M947&lt;Leyenda!$J$11,"ALTO",(IF(M947&lt;=Leyenda!$J$10,"MEDIO","BAJO")))))</f>
        <v>BAJO</v>
      </c>
    </row>
    <row r="948">
      <c r="A948" s="8" t="s">
        <v>2569</v>
      </c>
      <c r="B948" s="9" t="s">
        <v>386</v>
      </c>
      <c r="C948" s="9" t="s">
        <v>2566</v>
      </c>
      <c r="D948" s="9" t="s">
        <v>23</v>
      </c>
      <c r="E948" s="10">
        <v>19.0</v>
      </c>
      <c r="F948" s="10">
        <v>18.0</v>
      </c>
      <c r="G948" s="10">
        <v>15.8</v>
      </c>
      <c r="H948" s="10">
        <v>16.3</v>
      </c>
      <c r="I948" s="10">
        <v>17.5</v>
      </c>
      <c r="J948" s="10">
        <v>15.8</v>
      </c>
      <c r="K948" s="10">
        <v>15.8</v>
      </c>
      <c r="L948" s="22"/>
      <c r="M948" s="11">
        <f t="shared" si="1"/>
        <v>16.88571429</v>
      </c>
      <c r="N948" s="11">
        <f t="shared" si="2"/>
        <v>17</v>
      </c>
      <c r="O948" s="23" t="str">
        <f t="shared" si="3"/>
        <v>APROBADO</v>
      </c>
      <c r="P948" s="23" t="str">
        <f>IF(OR(D948="Académica",D948="Empresa"),(IF(M948&lt;Leyenda!$I$11,"ALTO",(IF(M948&lt;=Leyenda!$I$10,"MEDIO","BAJO")))),(IF(M948&lt;Leyenda!$J$11,"ALTO",(IF(M948&lt;=Leyenda!$J$10,"MEDIO","BAJO")))))</f>
        <v>BAJO</v>
      </c>
    </row>
    <row r="949">
      <c r="A949" s="8" t="s">
        <v>2280</v>
      </c>
      <c r="B949" s="9" t="s">
        <v>17</v>
      </c>
      <c r="C949" s="9" t="s">
        <v>2566</v>
      </c>
      <c r="D949" s="9" t="s">
        <v>23</v>
      </c>
      <c r="E949" s="10">
        <v>16.8</v>
      </c>
      <c r="F949" s="10">
        <v>18.8</v>
      </c>
      <c r="G949" s="10">
        <v>15.0</v>
      </c>
      <c r="H949" s="10">
        <v>19.5</v>
      </c>
      <c r="I949" s="10">
        <v>18.3</v>
      </c>
      <c r="J949" s="10">
        <v>16.3</v>
      </c>
      <c r="K949" s="10">
        <v>16.3</v>
      </c>
      <c r="L949" s="22"/>
      <c r="M949" s="11">
        <f t="shared" si="1"/>
        <v>17.28571429</v>
      </c>
      <c r="N949" s="11">
        <f t="shared" si="2"/>
        <v>17</v>
      </c>
      <c r="O949" s="23" t="str">
        <f t="shared" si="3"/>
        <v>APROBADO</v>
      </c>
      <c r="P949" s="23" t="str">
        <f>IF(OR(D949="Académica",D949="Empresa"),(IF(M949&lt;Leyenda!$I$11,"ALTO",(IF(M949&lt;=Leyenda!$I$10,"MEDIO","BAJO")))),(IF(M949&lt;Leyenda!$J$11,"ALTO",(IF(M949&lt;=Leyenda!$J$10,"MEDIO","BAJO")))))</f>
        <v>BAJO</v>
      </c>
    </row>
    <row r="950">
      <c r="A950" s="8" t="s">
        <v>2949</v>
      </c>
      <c r="B950" s="9" t="s">
        <v>386</v>
      </c>
      <c r="C950" s="9" t="s">
        <v>2566</v>
      </c>
      <c r="D950" s="9" t="s">
        <v>23</v>
      </c>
      <c r="E950" s="10">
        <v>19.8</v>
      </c>
      <c r="F950" s="10">
        <v>17.8</v>
      </c>
      <c r="G950" s="10">
        <v>16.3</v>
      </c>
      <c r="H950" s="10">
        <v>18.5</v>
      </c>
      <c r="I950" s="10">
        <v>17.5</v>
      </c>
      <c r="J950" s="10">
        <v>15.5</v>
      </c>
      <c r="K950" s="10">
        <v>15.5</v>
      </c>
      <c r="L950" s="22"/>
      <c r="M950" s="11">
        <f t="shared" si="1"/>
        <v>17.27142857</v>
      </c>
      <c r="N950" s="11">
        <f t="shared" si="2"/>
        <v>17</v>
      </c>
      <c r="O950" s="23" t="str">
        <f t="shared" si="3"/>
        <v>APROBADO</v>
      </c>
      <c r="P950" s="23" t="str">
        <f>IF(OR(D950="Académica",D950="Empresa"),(IF(M950&lt;Leyenda!$I$11,"ALTO",(IF(M950&lt;=Leyenda!$I$10,"MEDIO","BAJO")))),(IF(M950&lt;Leyenda!$J$11,"ALTO",(IF(M950&lt;=Leyenda!$J$10,"MEDIO","BAJO")))))</f>
        <v>BAJO</v>
      </c>
    </row>
    <row r="951">
      <c r="A951" s="8" t="s">
        <v>1368</v>
      </c>
      <c r="B951" s="9" t="s">
        <v>40</v>
      </c>
      <c r="C951" s="9" t="s">
        <v>2566</v>
      </c>
      <c r="D951" s="9" t="s">
        <v>23</v>
      </c>
      <c r="E951" s="10">
        <v>15.3</v>
      </c>
      <c r="F951" s="10">
        <v>18.0</v>
      </c>
      <c r="G951" s="10">
        <v>18.0</v>
      </c>
      <c r="H951" s="10">
        <v>18.0</v>
      </c>
      <c r="I951" s="10">
        <v>14.8</v>
      </c>
      <c r="J951" s="10">
        <v>14.0</v>
      </c>
      <c r="K951" s="10">
        <v>14.0</v>
      </c>
      <c r="L951" s="22"/>
      <c r="M951" s="11">
        <f t="shared" si="1"/>
        <v>16.01428571</v>
      </c>
      <c r="N951" s="11">
        <f t="shared" si="2"/>
        <v>16</v>
      </c>
      <c r="O951" s="23" t="str">
        <f t="shared" si="3"/>
        <v>APROBADO</v>
      </c>
      <c r="P951" s="23" t="str">
        <f>IF(OR(D951="Académica",D951="Empresa"),(IF(M951&lt;Leyenda!$I$11,"ALTO",(IF(M951&lt;=Leyenda!$I$10,"MEDIO","BAJO")))),(IF(M951&lt;Leyenda!$J$11,"ALTO",(IF(M951&lt;=Leyenda!$J$10,"MEDIO","BAJO")))))</f>
        <v>MEDIO</v>
      </c>
    </row>
    <row r="952">
      <c r="A952" s="8" t="s">
        <v>2950</v>
      </c>
      <c r="B952" s="9" t="s">
        <v>21</v>
      </c>
      <c r="C952" s="9" t="s">
        <v>2566</v>
      </c>
      <c r="D952" s="9" t="s">
        <v>23</v>
      </c>
      <c r="E952" s="10">
        <v>12.7</v>
      </c>
      <c r="F952" s="10">
        <v>8.3</v>
      </c>
      <c r="G952" s="10">
        <v>12.8</v>
      </c>
      <c r="H952" s="10">
        <v>7.5</v>
      </c>
      <c r="I952" s="10">
        <v>11.5</v>
      </c>
      <c r="J952" s="10">
        <v>10.8</v>
      </c>
      <c r="K952" s="10">
        <v>10.8</v>
      </c>
      <c r="L952" s="22"/>
      <c r="M952" s="11">
        <f t="shared" si="1"/>
        <v>10.62857143</v>
      </c>
      <c r="N952" s="11">
        <f t="shared" si="2"/>
        <v>11</v>
      </c>
      <c r="O952" s="23" t="str">
        <f t="shared" si="3"/>
        <v>DESAPROBADO</v>
      </c>
      <c r="P952" s="23" t="str">
        <f>IF(OR(D952="Académica",D952="Empresa"),(IF(M952&lt;Leyenda!$I$11,"ALTO",(IF(M952&lt;=Leyenda!$I$10,"MEDIO","BAJO")))),(IF(M952&lt;Leyenda!$J$11,"ALTO",(IF(M952&lt;=Leyenda!$J$10,"MEDIO","BAJO")))))</f>
        <v>ALTO</v>
      </c>
    </row>
    <row r="953">
      <c r="A953" s="8" t="s">
        <v>2281</v>
      </c>
      <c r="B953" s="9" t="s">
        <v>17</v>
      </c>
      <c r="C953" s="9" t="s">
        <v>2566</v>
      </c>
      <c r="D953" s="9" t="s">
        <v>23</v>
      </c>
      <c r="E953" s="10">
        <v>14.8</v>
      </c>
      <c r="F953" s="10">
        <v>16.8</v>
      </c>
      <c r="G953" s="10">
        <v>13.8</v>
      </c>
      <c r="H953" s="10">
        <v>17.5</v>
      </c>
      <c r="I953" s="10">
        <v>17.3</v>
      </c>
      <c r="J953" s="10">
        <v>15.5</v>
      </c>
      <c r="K953" s="10">
        <v>15.5</v>
      </c>
      <c r="L953" s="22"/>
      <c r="M953" s="11">
        <f t="shared" si="1"/>
        <v>15.88571429</v>
      </c>
      <c r="N953" s="11">
        <f t="shared" si="2"/>
        <v>16</v>
      </c>
      <c r="O953" s="23" t="str">
        <f t="shared" si="3"/>
        <v>APROBADO</v>
      </c>
      <c r="P953" s="23" t="str">
        <f>IF(OR(D953="Académica",D953="Empresa"),(IF(M953&lt;Leyenda!$I$11,"ALTO",(IF(M953&lt;=Leyenda!$I$10,"MEDIO","BAJO")))),(IF(M953&lt;Leyenda!$J$11,"ALTO",(IF(M953&lt;=Leyenda!$J$10,"MEDIO","BAJO")))))</f>
        <v>MEDIO</v>
      </c>
    </row>
    <row r="954">
      <c r="A954" s="8" t="s">
        <v>2951</v>
      </c>
      <c r="B954" s="9" t="s">
        <v>601</v>
      </c>
      <c r="C954" s="9" t="s">
        <v>2566</v>
      </c>
      <c r="D954" s="9" t="s">
        <v>23</v>
      </c>
      <c r="E954" s="10">
        <v>18.0</v>
      </c>
      <c r="F954" s="10">
        <v>17.3</v>
      </c>
      <c r="G954" s="10">
        <v>15.8</v>
      </c>
      <c r="H954" s="10">
        <v>18.0</v>
      </c>
      <c r="I954" s="10">
        <v>16.8</v>
      </c>
      <c r="J954" s="10">
        <v>14.3</v>
      </c>
      <c r="K954" s="10">
        <v>14.3</v>
      </c>
      <c r="L954" s="22"/>
      <c r="M954" s="11">
        <f t="shared" si="1"/>
        <v>16.35714286</v>
      </c>
      <c r="N954" s="11">
        <f t="shared" si="2"/>
        <v>16</v>
      </c>
      <c r="O954" s="23" t="str">
        <f t="shared" si="3"/>
        <v>APROBADO</v>
      </c>
      <c r="P954" s="23" t="str">
        <f>IF(OR(D954="Académica",D954="Empresa"),(IF(M954&lt;Leyenda!$I$11,"ALTO",(IF(M954&lt;=Leyenda!$I$10,"MEDIO","BAJO")))),(IF(M954&lt;Leyenda!$J$11,"ALTO",(IF(M954&lt;=Leyenda!$J$10,"MEDIO","BAJO")))))</f>
        <v>MEDIO</v>
      </c>
    </row>
    <row r="955">
      <c r="A955" s="8" t="s">
        <v>1682</v>
      </c>
      <c r="B955" s="9" t="s">
        <v>21</v>
      </c>
      <c r="C955" s="9" t="s">
        <v>2566</v>
      </c>
      <c r="D955" s="9" t="s">
        <v>23</v>
      </c>
      <c r="E955" s="10">
        <v>18.7</v>
      </c>
      <c r="F955" s="10">
        <v>19.0</v>
      </c>
      <c r="G955" s="10">
        <v>18.5</v>
      </c>
      <c r="H955" s="10">
        <v>19.5</v>
      </c>
      <c r="I955" s="10">
        <v>19.5</v>
      </c>
      <c r="J955" s="10">
        <v>19.0</v>
      </c>
      <c r="K955" s="10">
        <v>19.0</v>
      </c>
      <c r="L955" s="22"/>
      <c r="M955" s="11">
        <f t="shared" si="1"/>
        <v>19.02857143</v>
      </c>
      <c r="N955" s="11">
        <f t="shared" si="2"/>
        <v>19</v>
      </c>
      <c r="O955" s="23" t="str">
        <f t="shared" si="3"/>
        <v>APROBADO</v>
      </c>
      <c r="P955" s="23" t="str">
        <f>IF(OR(D955="Académica",D955="Empresa"),(IF(M955&lt;Leyenda!$I$11,"ALTO",(IF(M955&lt;=Leyenda!$I$10,"MEDIO","BAJO")))),(IF(M955&lt;Leyenda!$J$11,"ALTO",(IF(M955&lt;=Leyenda!$J$10,"MEDIO","BAJO")))))</f>
        <v>BAJO</v>
      </c>
    </row>
    <row r="956">
      <c r="A956" s="8" t="s">
        <v>2305</v>
      </c>
      <c r="B956" s="9" t="s">
        <v>17</v>
      </c>
      <c r="C956" s="9" t="s">
        <v>2566</v>
      </c>
      <c r="D956" s="9" t="s">
        <v>23</v>
      </c>
      <c r="E956" s="10">
        <v>18.5</v>
      </c>
      <c r="F956" s="10">
        <v>18.5</v>
      </c>
      <c r="G956" s="10">
        <v>15.3</v>
      </c>
      <c r="H956" s="10">
        <v>18.0</v>
      </c>
      <c r="I956" s="10">
        <v>17.8</v>
      </c>
      <c r="J956" s="10">
        <v>16.8</v>
      </c>
      <c r="K956" s="10">
        <v>16.8</v>
      </c>
      <c r="L956" s="22"/>
      <c r="M956" s="11">
        <f t="shared" si="1"/>
        <v>17.38571429</v>
      </c>
      <c r="N956" s="11">
        <f t="shared" si="2"/>
        <v>17</v>
      </c>
      <c r="O956" s="23" t="str">
        <f t="shared" si="3"/>
        <v>APROBADO</v>
      </c>
      <c r="P956" s="23" t="str">
        <f>IF(OR(D956="Académica",D956="Empresa"),(IF(M956&lt;Leyenda!$I$11,"ALTO",(IF(M956&lt;=Leyenda!$I$10,"MEDIO","BAJO")))),(IF(M956&lt;Leyenda!$J$11,"ALTO",(IF(M956&lt;=Leyenda!$J$10,"MEDIO","BAJO")))))</f>
        <v>BAJO</v>
      </c>
    </row>
    <row r="957">
      <c r="A957" s="8" t="s">
        <v>793</v>
      </c>
      <c r="B957" s="9" t="s">
        <v>28</v>
      </c>
      <c r="C957" s="9" t="s">
        <v>2566</v>
      </c>
      <c r="D957" s="9" t="s">
        <v>23</v>
      </c>
      <c r="E957" s="10">
        <v>20.0</v>
      </c>
      <c r="F957" s="10">
        <v>19.0</v>
      </c>
      <c r="G957" s="10">
        <v>18.5</v>
      </c>
      <c r="H957" s="10">
        <v>19.5</v>
      </c>
      <c r="I957" s="10">
        <v>19.5</v>
      </c>
      <c r="J957" s="10">
        <v>18.5</v>
      </c>
      <c r="K957" s="10">
        <v>18.5</v>
      </c>
      <c r="L957" s="22"/>
      <c r="M957" s="11">
        <f t="shared" si="1"/>
        <v>19.07142857</v>
      </c>
      <c r="N957" s="11">
        <f t="shared" si="2"/>
        <v>19</v>
      </c>
      <c r="O957" s="23" t="str">
        <f t="shared" si="3"/>
        <v>APROBADO</v>
      </c>
      <c r="P957" s="23" t="str">
        <f>IF(OR(D957="Académica",D957="Empresa"),(IF(M957&lt;Leyenda!$I$11,"ALTO",(IF(M957&lt;=Leyenda!$I$10,"MEDIO","BAJO")))),(IF(M957&lt;Leyenda!$J$11,"ALTO",(IF(M957&lt;=Leyenda!$J$10,"MEDIO","BAJO")))))</f>
        <v>BAJO</v>
      </c>
    </row>
    <row r="958">
      <c r="A958" s="8" t="s">
        <v>2570</v>
      </c>
      <c r="B958" s="9" t="s">
        <v>28</v>
      </c>
      <c r="C958" s="9" t="s">
        <v>2566</v>
      </c>
      <c r="D958" s="9" t="s">
        <v>23</v>
      </c>
      <c r="E958" s="10">
        <v>18.7</v>
      </c>
      <c r="F958" s="10">
        <v>16.0</v>
      </c>
      <c r="G958" s="10">
        <v>16.0</v>
      </c>
      <c r="H958" s="10">
        <v>16.0</v>
      </c>
      <c r="I958" s="10">
        <v>14.0</v>
      </c>
      <c r="J958" s="10">
        <v>18.0</v>
      </c>
      <c r="K958" s="10">
        <v>18.0</v>
      </c>
      <c r="L958" s="22"/>
      <c r="M958" s="11">
        <f t="shared" si="1"/>
        <v>16.67142857</v>
      </c>
      <c r="N958" s="11">
        <f t="shared" si="2"/>
        <v>17</v>
      </c>
      <c r="O958" s="23" t="str">
        <f t="shared" si="3"/>
        <v>APROBADO</v>
      </c>
      <c r="P958" s="23" t="str">
        <f>IF(OR(D958="Académica",D958="Empresa"),(IF(M958&lt;Leyenda!$I$11,"ALTO",(IF(M958&lt;=Leyenda!$I$10,"MEDIO","BAJO")))),(IF(M958&lt;Leyenda!$J$11,"ALTO",(IF(M958&lt;=Leyenda!$J$10,"MEDIO","BAJO")))))</f>
        <v>BAJO</v>
      </c>
    </row>
    <row r="959">
      <c r="A959" s="8" t="s">
        <v>1025</v>
      </c>
      <c r="B959" s="9" t="s">
        <v>21</v>
      </c>
      <c r="C959" s="9" t="s">
        <v>2566</v>
      </c>
      <c r="D959" s="9" t="s">
        <v>23</v>
      </c>
      <c r="E959" s="10">
        <v>18.7</v>
      </c>
      <c r="F959" s="10">
        <v>19.5</v>
      </c>
      <c r="G959" s="10">
        <v>18.5</v>
      </c>
      <c r="H959" s="10">
        <v>18.0</v>
      </c>
      <c r="I959" s="10">
        <v>19.5</v>
      </c>
      <c r="J959" s="10">
        <v>19.0</v>
      </c>
      <c r="K959" s="10">
        <v>19.0</v>
      </c>
      <c r="L959" s="22"/>
      <c r="M959" s="11">
        <f t="shared" si="1"/>
        <v>18.88571429</v>
      </c>
      <c r="N959" s="11">
        <f t="shared" si="2"/>
        <v>19</v>
      </c>
      <c r="O959" s="23" t="str">
        <f t="shared" si="3"/>
        <v>APROBADO</v>
      </c>
      <c r="P959" s="23" t="str">
        <f>IF(OR(D959="Académica",D959="Empresa"),(IF(M959&lt;Leyenda!$I$11,"ALTO",(IF(M959&lt;=Leyenda!$I$10,"MEDIO","BAJO")))),(IF(M959&lt;Leyenda!$J$11,"ALTO",(IF(M959&lt;=Leyenda!$J$10,"MEDIO","BAJO")))))</f>
        <v>BAJO</v>
      </c>
    </row>
    <row r="960">
      <c r="A960" s="8" t="s">
        <v>1680</v>
      </c>
      <c r="B960" s="9" t="s">
        <v>25</v>
      </c>
      <c r="C960" s="9" t="s">
        <v>2566</v>
      </c>
      <c r="D960" s="9" t="s">
        <v>23</v>
      </c>
      <c r="E960" s="10">
        <v>19.3</v>
      </c>
      <c r="F960" s="10">
        <v>19.0</v>
      </c>
      <c r="G960" s="10">
        <v>18.5</v>
      </c>
      <c r="H960" s="10">
        <v>19.0</v>
      </c>
      <c r="I960" s="10">
        <v>19.0</v>
      </c>
      <c r="J960" s="10">
        <v>18.5</v>
      </c>
      <c r="K960" s="10">
        <v>18.5</v>
      </c>
      <c r="L960" s="22"/>
      <c r="M960" s="11">
        <f t="shared" si="1"/>
        <v>18.82857143</v>
      </c>
      <c r="N960" s="11">
        <f t="shared" si="2"/>
        <v>19</v>
      </c>
      <c r="O960" s="23" t="str">
        <f t="shared" si="3"/>
        <v>APROBADO</v>
      </c>
      <c r="P960" s="23" t="str">
        <f>IF(OR(D960="Académica",D960="Empresa"),(IF(M960&lt;Leyenda!$I$11,"ALTO",(IF(M960&lt;=Leyenda!$I$10,"MEDIO","BAJO")))),(IF(M960&lt;Leyenda!$J$11,"ALTO",(IF(M960&lt;=Leyenda!$J$10,"MEDIO","BAJO")))))</f>
        <v>BAJO</v>
      </c>
    </row>
    <row r="961">
      <c r="A961" s="8" t="s">
        <v>1832</v>
      </c>
      <c r="B961" s="9" t="s">
        <v>25</v>
      </c>
      <c r="C961" s="9" t="s">
        <v>2566</v>
      </c>
      <c r="D961" s="9" t="s">
        <v>23</v>
      </c>
      <c r="E961" s="10">
        <v>19.3</v>
      </c>
      <c r="F961" s="10">
        <v>19.5</v>
      </c>
      <c r="G961" s="10">
        <v>19.5</v>
      </c>
      <c r="H961" s="10">
        <v>20.0</v>
      </c>
      <c r="I961" s="10">
        <v>19.0</v>
      </c>
      <c r="J961" s="10">
        <v>18.5</v>
      </c>
      <c r="K961" s="10">
        <v>18.5</v>
      </c>
      <c r="L961" s="22"/>
      <c r="M961" s="11">
        <f t="shared" si="1"/>
        <v>19.18571429</v>
      </c>
      <c r="N961" s="11">
        <f t="shared" si="2"/>
        <v>19</v>
      </c>
      <c r="O961" s="23" t="str">
        <f t="shared" si="3"/>
        <v>APROBADO</v>
      </c>
      <c r="P961" s="23" t="str">
        <f>IF(OR(D961="Académica",D961="Empresa"),(IF(M961&lt;Leyenda!$I$11,"ALTO",(IF(M961&lt;=Leyenda!$I$10,"MEDIO","BAJO")))),(IF(M961&lt;Leyenda!$J$11,"ALTO",(IF(M961&lt;=Leyenda!$J$10,"MEDIO","BAJO")))))</f>
        <v>BAJO</v>
      </c>
    </row>
    <row r="962">
      <c r="A962" s="8" t="s">
        <v>2317</v>
      </c>
      <c r="B962" s="9" t="s">
        <v>21</v>
      </c>
      <c r="C962" s="9" t="s">
        <v>2566</v>
      </c>
      <c r="D962" s="9" t="s">
        <v>23</v>
      </c>
      <c r="E962" s="10">
        <v>18.0</v>
      </c>
      <c r="F962" s="10">
        <v>12.8</v>
      </c>
      <c r="G962" s="10">
        <v>18.0</v>
      </c>
      <c r="H962" s="10">
        <v>14.0</v>
      </c>
      <c r="I962" s="10">
        <v>14.0</v>
      </c>
      <c r="J962" s="10">
        <v>16.0</v>
      </c>
      <c r="K962" s="10">
        <v>16.0</v>
      </c>
      <c r="L962" s="22"/>
      <c r="M962" s="11">
        <f t="shared" si="1"/>
        <v>15.54285714</v>
      </c>
      <c r="N962" s="11">
        <f t="shared" si="2"/>
        <v>16</v>
      </c>
      <c r="O962" s="23" t="str">
        <f t="shared" si="3"/>
        <v>APROBADO</v>
      </c>
      <c r="P962" s="23" t="str">
        <f>IF(OR(D962="Académica",D962="Empresa"),(IF(M962&lt;Leyenda!$I$11,"ALTO",(IF(M962&lt;=Leyenda!$I$10,"MEDIO","BAJO")))),(IF(M962&lt;Leyenda!$J$11,"ALTO",(IF(M962&lt;=Leyenda!$J$10,"MEDIO","BAJO")))))</f>
        <v>MEDIO</v>
      </c>
    </row>
    <row r="963">
      <c r="A963" s="8" t="s">
        <v>2952</v>
      </c>
      <c r="B963" s="9" t="s">
        <v>25</v>
      </c>
      <c r="C963" s="9" t="s">
        <v>2566</v>
      </c>
      <c r="D963" s="9" t="s">
        <v>23</v>
      </c>
      <c r="E963" s="10">
        <v>19.3</v>
      </c>
      <c r="F963" s="10">
        <v>20.0</v>
      </c>
      <c r="G963" s="10">
        <v>18.0</v>
      </c>
      <c r="H963" s="10">
        <v>20.0</v>
      </c>
      <c r="I963" s="10">
        <v>19.5</v>
      </c>
      <c r="J963" s="10">
        <v>18.0</v>
      </c>
      <c r="K963" s="10">
        <v>18.0</v>
      </c>
      <c r="L963" s="22"/>
      <c r="M963" s="11">
        <f t="shared" si="1"/>
        <v>18.97142857</v>
      </c>
      <c r="N963" s="11">
        <f t="shared" si="2"/>
        <v>19</v>
      </c>
      <c r="O963" s="23" t="str">
        <f t="shared" si="3"/>
        <v>APROBADO</v>
      </c>
      <c r="P963" s="23" t="str">
        <f>IF(OR(D963="Académica",D963="Empresa"),(IF(M963&lt;Leyenda!$I$11,"ALTO",(IF(M963&lt;=Leyenda!$I$10,"MEDIO","BAJO")))),(IF(M963&lt;Leyenda!$J$11,"ALTO",(IF(M963&lt;=Leyenda!$J$10,"MEDIO","BAJO")))))</f>
        <v>BAJO</v>
      </c>
    </row>
    <row r="964">
      <c r="A964" s="8" t="s">
        <v>1972</v>
      </c>
      <c r="B964" s="9" t="s">
        <v>21</v>
      </c>
      <c r="C964" s="9" t="s">
        <v>2566</v>
      </c>
      <c r="D964" s="9" t="s">
        <v>23</v>
      </c>
      <c r="E964" s="10">
        <v>18.0</v>
      </c>
      <c r="F964" s="10">
        <v>18.0</v>
      </c>
      <c r="G964" s="10">
        <v>18.0</v>
      </c>
      <c r="H964" s="10">
        <v>18.5</v>
      </c>
      <c r="I964" s="10">
        <v>19.0</v>
      </c>
      <c r="J964" s="10">
        <v>18.5</v>
      </c>
      <c r="K964" s="10">
        <v>18.5</v>
      </c>
      <c r="L964" s="22"/>
      <c r="M964" s="11">
        <f t="shared" si="1"/>
        <v>18.35714286</v>
      </c>
      <c r="N964" s="11">
        <f t="shared" si="2"/>
        <v>18</v>
      </c>
      <c r="O964" s="23" t="str">
        <f t="shared" si="3"/>
        <v>APROBADO</v>
      </c>
      <c r="P964" s="23" t="str">
        <f>IF(OR(D964="Académica",D964="Empresa"),(IF(M964&lt;Leyenda!$I$11,"ALTO",(IF(M964&lt;=Leyenda!$I$10,"MEDIO","BAJO")))),(IF(M964&lt;Leyenda!$J$11,"ALTO",(IF(M964&lt;=Leyenda!$J$10,"MEDIO","BAJO")))))</f>
        <v>BAJO</v>
      </c>
    </row>
    <row r="965">
      <c r="A965" s="8" t="s">
        <v>917</v>
      </c>
      <c r="B965" s="9" t="s">
        <v>21</v>
      </c>
      <c r="C965" s="9" t="s">
        <v>2566</v>
      </c>
      <c r="D965" s="9" t="s">
        <v>23</v>
      </c>
      <c r="E965" s="10">
        <v>18.0</v>
      </c>
      <c r="F965" s="10">
        <v>16.0</v>
      </c>
      <c r="G965" s="10">
        <v>18.0</v>
      </c>
      <c r="H965" s="10">
        <v>16.0</v>
      </c>
      <c r="I965" s="10">
        <v>18.5</v>
      </c>
      <c r="J965" s="10">
        <v>18.5</v>
      </c>
      <c r="K965" s="10">
        <v>18.5</v>
      </c>
      <c r="L965" s="22"/>
      <c r="M965" s="11">
        <f t="shared" si="1"/>
        <v>17.64285714</v>
      </c>
      <c r="N965" s="11">
        <f t="shared" si="2"/>
        <v>18</v>
      </c>
      <c r="O965" s="23" t="str">
        <f t="shared" si="3"/>
        <v>APROBADO</v>
      </c>
      <c r="P965" s="23" t="str">
        <f>IF(OR(D965="Académica",D965="Empresa"),(IF(M965&lt;Leyenda!$I$11,"ALTO",(IF(M965&lt;=Leyenda!$I$10,"MEDIO","BAJO")))),(IF(M965&lt;Leyenda!$J$11,"ALTO",(IF(M965&lt;=Leyenda!$J$10,"MEDIO","BAJO")))))</f>
        <v>BAJO</v>
      </c>
    </row>
    <row r="966">
      <c r="A966" s="8" t="s">
        <v>2953</v>
      </c>
      <c r="B966" s="9" t="s">
        <v>21</v>
      </c>
      <c r="C966" s="9" t="s">
        <v>2566</v>
      </c>
      <c r="D966" s="9" t="s">
        <v>23</v>
      </c>
      <c r="E966" s="10">
        <v>18.0</v>
      </c>
      <c r="F966" s="10">
        <v>16.5</v>
      </c>
      <c r="G966" s="10">
        <v>18.0</v>
      </c>
      <c r="H966" s="10">
        <v>16.5</v>
      </c>
      <c r="I966" s="10">
        <v>19.0</v>
      </c>
      <c r="J966" s="10">
        <v>16.0</v>
      </c>
      <c r="K966" s="10">
        <v>16.0</v>
      </c>
      <c r="L966" s="22"/>
      <c r="M966" s="11">
        <f t="shared" si="1"/>
        <v>17.14285714</v>
      </c>
      <c r="N966" s="11">
        <f t="shared" si="2"/>
        <v>17</v>
      </c>
      <c r="O966" s="23" t="str">
        <f t="shared" si="3"/>
        <v>APROBADO</v>
      </c>
      <c r="P966" s="23" t="str">
        <f>IF(OR(D966="Académica",D966="Empresa"),(IF(M966&lt;Leyenda!$I$11,"ALTO",(IF(M966&lt;=Leyenda!$I$10,"MEDIO","BAJO")))),(IF(M966&lt;Leyenda!$J$11,"ALTO",(IF(M966&lt;=Leyenda!$J$10,"MEDIO","BAJO")))))</f>
        <v>BAJO</v>
      </c>
    </row>
    <row r="967">
      <c r="A967" s="8" t="s">
        <v>2954</v>
      </c>
      <c r="B967" s="9" t="s">
        <v>21</v>
      </c>
      <c r="C967" s="9" t="s">
        <v>2566</v>
      </c>
      <c r="D967" s="9" t="s">
        <v>23</v>
      </c>
      <c r="E967" s="10">
        <v>18.0</v>
      </c>
      <c r="F967" s="10">
        <v>18.0</v>
      </c>
      <c r="G967" s="10">
        <v>18.0</v>
      </c>
      <c r="H967" s="10">
        <v>18.0</v>
      </c>
      <c r="I967" s="10">
        <v>19.0</v>
      </c>
      <c r="J967" s="10">
        <v>16.0</v>
      </c>
      <c r="K967" s="10">
        <v>16.0</v>
      </c>
      <c r="L967" s="22"/>
      <c r="M967" s="11">
        <f t="shared" si="1"/>
        <v>17.57142857</v>
      </c>
      <c r="N967" s="11">
        <f t="shared" si="2"/>
        <v>18</v>
      </c>
      <c r="O967" s="23" t="str">
        <f t="shared" si="3"/>
        <v>APROBADO</v>
      </c>
      <c r="P967" s="23" t="str">
        <f>IF(OR(D967="Académica",D967="Empresa"),(IF(M967&lt;Leyenda!$I$11,"ALTO",(IF(M967&lt;=Leyenda!$I$10,"MEDIO","BAJO")))),(IF(M967&lt;Leyenda!$J$11,"ALTO",(IF(M967&lt;=Leyenda!$J$10,"MEDIO","BAJO")))))</f>
        <v>BAJO</v>
      </c>
    </row>
    <row r="968">
      <c r="A968" s="8" t="s">
        <v>1792</v>
      </c>
      <c r="B968" s="9" t="s">
        <v>25</v>
      </c>
      <c r="C968" s="9" t="s">
        <v>2566</v>
      </c>
      <c r="D968" s="9" t="s">
        <v>23</v>
      </c>
      <c r="E968" s="10">
        <v>18.7</v>
      </c>
      <c r="F968" s="10">
        <v>19.5</v>
      </c>
      <c r="G968" s="10">
        <v>18.0</v>
      </c>
      <c r="H968" s="10">
        <v>19.0</v>
      </c>
      <c r="I968" s="10">
        <v>19.0</v>
      </c>
      <c r="J968" s="10">
        <v>18.0</v>
      </c>
      <c r="K968" s="10">
        <v>18.0</v>
      </c>
      <c r="L968" s="22"/>
      <c r="M968" s="11">
        <f t="shared" si="1"/>
        <v>18.6</v>
      </c>
      <c r="N968" s="11">
        <f t="shared" si="2"/>
        <v>19</v>
      </c>
      <c r="O968" s="23" t="str">
        <f t="shared" si="3"/>
        <v>APROBADO</v>
      </c>
      <c r="P968" s="23" t="str">
        <f>IF(OR(D968="Académica",D968="Empresa"),(IF(M968&lt;Leyenda!$I$11,"ALTO",(IF(M968&lt;=Leyenda!$I$10,"MEDIO","BAJO")))),(IF(M968&lt;Leyenda!$J$11,"ALTO",(IF(M968&lt;=Leyenda!$J$10,"MEDIO","BAJO")))))</f>
        <v>BAJO</v>
      </c>
    </row>
    <row r="969">
      <c r="A969" s="8" t="s">
        <v>1123</v>
      </c>
      <c r="B969" s="9" t="s">
        <v>40</v>
      </c>
      <c r="C969" s="9" t="s">
        <v>2566</v>
      </c>
      <c r="D969" s="9" t="s">
        <v>23</v>
      </c>
      <c r="E969" s="10">
        <v>18.0</v>
      </c>
      <c r="F969" s="10">
        <v>18.5</v>
      </c>
      <c r="G969" s="10">
        <v>16.0</v>
      </c>
      <c r="H969" s="10">
        <v>18.5</v>
      </c>
      <c r="I969" s="10">
        <v>18.5</v>
      </c>
      <c r="J969" s="10">
        <v>18.0</v>
      </c>
      <c r="K969" s="10">
        <v>18.0</v>
      </c>
      <c r="L969" s="22"/>
      <c r="M969" s="11">
        <f t="shared" si="1"/>
        <v>17.92857143</v>
      </c>
      <c r="N969" s="11">
        <f t="shared" si="2"/>
        <v>18</v>
      </c>
      <c r="O969" s="23" t="str">
        <f t="shared" si="3"/>
        <v>APROBADO</v>
      </c>
      <c r="P969" s="23" t="str">
        <f>IF(OR(D969="Académica",D969="Empresa"),(IF(M969&lt;Leyenda!$I$11,"ALTO",(IF(M969&lt;=Leyenda!$I$10,"MEDIO","BAJO")))),(IF(M969&lt;Leyenda!$J$11,"ALTO",(IF(M969&lt;=Leyenda!$J$10,"MEDIO","BAJO")))))</f>
        <v>BAJO</v>
      </c>
    </row>
    <row r="970">
      <c r="A970" s="8" t="s">
        <v>820</v>
      </c>
      <c r="B970" s="9" t="s">
        <v>21</v>
      </c>
      <c r="C970" s="9" t="s">
        <v>2566</v>
      </c>
      <c r="D970" s="9" t="s">
        <v>23</v>
      </c>
      <c r="E970" s="10">
        <v>18.0</v>
      </c>
      <c r="F970" s="10">
        <v>16.0</v>
      </c>
      <c r="G970" s="10">
        <v>14.0</v>
      </c>
      <c r="H970" s="10">
        <v>19.0</v>
      </c>
      <c r="I970" s="10">
        <v>18.0</v>
      </c>
      <c r="J970" s="10">
        <v>16.0</v>
      </c>
      <c r="K970" s="10">
        <v>16.0</v>
      </c>
      <c r="L970" s="22"/>
      <c r="M970" s="11">
        <f t="shared" si="1"/>
        <v>16.71428571</v>
      </c>
      <c r="N970" s="11">
        <f t="shared" si="2"/>
        <v>17</v>
      </c>
      <c r="O970" s="23" t="str">
        <f t="shared" si="3"/>
        <v>APROBADO</v>
      </c>
      <c r="P970" s="23" t="str">
        <f>IF(OR(D970="Académica",D970="Empresa"),(IF(M970&lt;Leyenda!$I$11,"ALTO",(IF(M970&lt;=Leyenda!$I$10,"MEDIO","BAJO")))),(IF(M970&lt;Leyenda!$J$11,"ALTO",(IF(M970&lt;=Leyenda!$J$10,"MEDIO","BAJO")))))</f>
        <v>BAJO</v>
      </c>
    </row>
    <row r="971">
      <c r="A971" s="8" t="s">
        <v>2955</v>
      </c>
      <c r="B971" s="9" t="s">
        <v>21</v>
      </c>
      <c r="C971" s="9" t="s">
        <v>2566</v>
      </c>
      <c r="D971" s="9" t="s">
        <v>23</v>
      </c>
      <c r="E971" s="10">
        <v>18.7</v>
      </c>
      <c r="F971" s="10">
        <v>19.0</v>
      </c>
      <c r="G971" s="10">
        <v>17.0</v>
      </c>
      <c r="H971" s="10">
        <v>19.5</v>
      </c>
      <c r="I971" s="10">
        <v>19.5</v>
      </c>
      <c r="J971" s="10">
        <v>19.5</v>
      </c>
      <c r="K971" s="10">
        <v>19.5</v>
      </c>
      <c r="L971" s="22"/>
      <c r="M971" s="11">
        <f t="shared" si="1"/>
        <v>18.95714286</v>
      </c>
      <c r="N971" s="11">
        <f t="shared" si="2"/>
        <v>19</v>
      </c>
      <c r="O971" s="23" t="str">
        <f t="shared" si="3"/>
        <v>APROBADO</v>
      </c>
      <c r="P971" s="23" t="str">
        <f>IF(OR(D971="Académica",D971="Empresa"),(IF(M971&lt;Leyenda!$I$11,"ALTO",(IF(M971&lt;=Leyenda!$I$10,"MEDIO","BAJO")))),(IF(M971&lt;Leyenda!$J$11,"ALTO",(IF(M971&lt;=Leyenda!$J$10,"MEDIO","BAJO")))))</f>
        <v>BAJO</v>
      </c>
    </row>
    <row r="972">
      <c r="A972" s="8" t="s">
        <v>2956</v>
      </c>
      <c r="B972" s="9" t="s">
        <v>21</v>
      </c>
      <c r="C972" s="9" t="s">
        <v>2566</v>
      </c>
      <c r="D972" s="9" t="s">
        <v>23</v>
      </c>
      <c r="E972" s="10">
        <v>12.7</v>
      </c>
      <c r="F972" s="10">
        <v>14.0</v>
      </c>
      <c r="G972" s="10">
        <v>9.5</v>
      </c>
      <c r="H972" s="10">
        <v>10.8</v>
      </c>
      <c r="I972" s="10">
        <v>14.0</v>
      </c>
      <c r="J972" s="10">
        <v>18.0</v>
      </c>
      <c r="K972" s="10">
        <v>18.0</v>
      </c>
      <c r="L972" s="22"/>
      <c r="M972" s="11">
        <f t="shared" si="1"/>
        <v>13.85714286</v>
      </c>
      <c r="N972" s="11">
        <f t="shared" si="2"/>
        <v>14</v>
      </c>
      <c r="O972" s="23" t="str">
        <f t="shared" si="3"/>
        <v>DESAPROBADO</v>
      </c>
      <c r="P972" s="23" t="str">
        <f>IF(OR(D972="Académica",D972="Empresa"),(IF(M972&lt;Leyenda!$I$11,"ALTO",(IF(M972&lt;=Leyenda!$I$10,"MEDIO","BAJO")))),(IF(M972&lt;Leyenda!$J$11,"ALTO",(IF(M972&lt;=Leyenda!$J$10,"MEDIO","BAJO")))))</f>
        <v>ALTO</v>
      </c>
    </row>
    <row r="973">
      <c r="A973" s="8" t="s">
        <v>1099</v>
      </c>
      <c r="B973" s="9" t="s">
        <v>40</v>
      </c>
      <c r="C973" s="9" t="s">
        <v>2566</v>
      </c>
      <c r="D973" s="9" t="s">
        <v>23</v>
      </c>
      <c r="E973" s="10">
        <v>18.0</v>
      </c>
      <c r="F973" s="10">
        <v>18.5</v>
      </c>
      <c r="G973" s="10">
        <v>18.5</v>
      </c>
      <c r="H973" s="10">
        <v>18.0</v>
      </c>
      <c r="I973" s="10">
        <v>18.5</v>
      </c>
      <c r="J973" s="10">
        <v>19.0</v>
      </c>
      <c r="K973" s="10">
        <v>19.0</v>
      </c>
      <c r="L973" s="22"/>
      <c r="M973" s="11">
        <f t="shared" si="1"/>
        <v>18.5</v>
      </c>
      <c r="N973" s="11">
        <f t="shared" si="2"/>
        <v>19</v>
      </c>
      <c r="O973" s="23" t="str">
        <f t="shared" si="3"/>
        <v>APROBADO</v>
      </c>
      <c r="P973" s="23" t="str">
        <f>IF(OR(D973="Académica",D973="Empresa"),(IF(M973&lt;Leyenda!$I$11,"ALTO",(IF(M973&lt;=Leyenda!$I$10,"MEDIO","BAJO")))),(IF(M973&lt;Leyenda!$J$11,"ALTO",(IF(M973&lt;=Leyenda!$J$10,"MEDIO","BAJO")))))</f>
        <v>BAJO</v>
      </c>
    </row>
    <row r="974">
      <c r="A974" s="8" t="s">
        <v>1645</v>
      </c>
      <c r="B974" s="9" t="s">
        <v>25</v>
      </c>
      <c r="C974" s="9" t="s">
        <v>2566</v>
      </c>
      <c r="D974" s="9" t="s">
        <v>23</v>
      </c>
      <c r="E974" s="10">
        <v>18.0</v>
      </c>
      <c r="F974" s="10">
        <v>10.0</v>
      </c>
      <c r="G974" s="10">
        <v>12.0</v>
      </c>
      <c r="H974" s="10">
        <v>16.0</v>
      </c>
      <c r="I974" s="10">
        <v>14.0</v>
      </c>
      <c r="J974" s="10">
        <v>18.0</v>
      </c>
      <c r="K974" s="10">
        <v>18.0</v>
      </c>
      <c r="L974" s="22"/>
      <c r="M974" s="11">
        <f t="shared" si="1"/>
        <v>15.14285714</v>
      </c>
      <c r="N974" s="11">
        <f t="shared" si="2"/>
        <v>15</v>
      </c>
      <c r="O974" s="23" t="str">
        <f t="shared" si="3"/>
        <v>DESAPROBADO</v>
      </c>
      <c r="P974" s="23" t="str">
        <f>IF(OR(D974="Académica",D974="Empresa"),(IF(M974&lt;Leyenda!$I$11,"ALTO",(IF(M974&lt;=Leyenda!$I$10,"MEDIO","BAJO")))),(IF(M974&lt;Leyenda!$J$11,"ALTO",(IF(M974&lt;=Leyenda!$J$10,"MEDIO","BAJO")))))</f>
        <v>MEDIO</v>
      </c>
    </row>
    <row r="975">
      <c r="A975" s="8" t="s">
        <v>862</v>
      </c>
      <c r="B975" s="9" t="s">
        <v>21</v>
      </c>
      <c r="C975" s="9" t="s">
        <v>2566</v>
      </c>
      <c r="D975" s="9" t="s">
        <v>23</v>
      </c>
      <c r="E975" s="10">
        <v>18.0</v>
      </c>
      <c r="F975" s="10">
        <v>18.0</v>
      </c>
      <c r="G975" s="10">
        <v>18.5</v>
      </c>
      <c r="H975" s="10">
        <v>18.5</v>
      </c>
      <c r="I975" s="10">
        <v>19.5</v>
      </c>
      <c r="J975" s="10">
        <v>19.0</v>
      </c>
      <c r="K975" s="10">
        <v>19.0</v>
      </c>
      <c r="L975" s="22"/>
      <c r="M975" s="11">
        <f t="shared" si="1"/>
        <v>18.64285714</v>
      </c>
      <c r="N975" s="11">
        <f t="shared" si="2"/>
        <v>19</v>
      </c>
      <c r="O975" s="23" t="str">
        <f t="shared" si="3"/>
        <v>APROBADO</v>
      </c>
      <c r="P975" s="23" t="str">
        <f>IF(OR(D975="Académica",D975="Empresa"),(IF(M975&lt;Leyenda!$I$11,"ALTO",(IF(M975&lt;=Leyenda!$I$10,"MEDIO","BAJO")))),(IF(M975&lt;Leyenda!$J$11,"ALTO",(IF(M975&lt;=Leyenda!$J$10,"MEDIO","BAJO")))))</f>
        <v>BAJO</v>
      </c>
    </row>
    <row r="976">
      <c r="A976" s="8" t="s">
        <v>2957</v>
      </c>
      <c r="B976" s="9" t="s">
        <v>21</v>
      </c>
      <c r="C976" s="9" t="s">
        <v>2566</v>
      </c>
      <c r="D976" s="9" t="s">
        <v>23</v>
      </c>
      <c r="E976" s="10">
        <v>18.0</v>
      </c>
      <c r="F976" s="10">
        <v>12.0</v>
      </c>
      <c r="G976" s="10">
        <v>14.5</v>
      </c>
      <c r="H976" s="10">
        <v>17.0</v>
      </c>
      <c r="I976" s="10">
        <v>16.5</v>
      </c>
      <c r="J976" s="10">
        <v>16.0</v>
      </c>
      <c r="K976" s="10">
        <v>16.0</v>
      </c>
      <c r="L976" s="22"/>
      <c r="M976" s="11">
        <f t="shared" si="1"/>
        <v>15.71428571</v>
      </c>
      <c r="N976" s="11">
        <f t="shared" si="2"/>
        <v>16</v>
      </c>
      <c r="O976" s="23" t="str">
        <f t="shared" si="3"/>
        <v>APROBADO</v>
      </c>
      <c r="P976" s="23" t="str">
        <f>IF(OR(D976="Académica",D976="Empresa"),(IF(M976&lt;Leyenda!$I$11,"ALTO",(IF(M976&lt;=Leyenda!$I$10,"MEDIO","BAJO")))),(IF(M976&lt;Leyenda!$J$11,"ALTO",(IF(M976&lt;=Leyenda!$J$10,"MEDIO","BAJO")))))</f>
        <v>MEDIO</v>
      </c>
    </row>
    <row r="977">
      <c r="A977" s="8" t="s">
        <v>2126</v>
      </c>
      <c r="B977" s="9" t="s">
        <v>25</v>
      </c>
      <c r="C977" s="9" t="s">
        <v>2566</v>
      </c>
      <c r="D977" s="9" t="s">
        <v>2727</v>
      </c>
      <c r="E977" s="10">
        <v>18.0</v>
      </c>
      <c r="F977" s="10">
        <v>18.5</v>
      </c>
      <c r="G977" s="10">
        <v>18.0</v>
      </c>
      <c r="H977" s="10">
        <v>18.5</v>
      </c>
      <c r="I977" s="10">
        <v>18.5</v>
      </c>
      <c r="J977" s="10">
        <v>18.0</v>
      </c>
      <c r="K977" s="10">
        <v>18.0</v>
      </c>
      <c r="L977" s="22"/>
      <c r="M977" s="11">
        <f t="shared" si="1"/>
        <v>18.21428571</v>
      </c>
      <c r="N977" s="11">
        <f t="shared" si="2"/>
        <v>18</v>
      </c>
      <c r="O977" s="23" t="str">
        <f t="shared" si="3"/>
        <v>APROBADO</v>
      </c>
      <c r="P977" s="23" t="str">
        <f>IF(OR(D977="Académica",D977="Empresa"),(IF(M977&lt;Leyenda!$I$11,"ALTO",(IF(M977&lt;=Leyenda!$I$10,"MEDIO","BAJO")))),(IF(M977&lt;Leyenda!$J$11,"ALTO",(IF(M977&lt;=Leyenda!$J$10,"MEDIO","BAJO")))))</f>
        <v>BAJO</v>
      </c>
    </row>
    <row r="978">
      <c r="A978" s="8" t="s">
        <v>2571</v>
      </c>
      <c r="B978" s="9" t="s">
        <v>25</v>
      </c>
      <c r="C978" s="9" t="s">
        <v>2566</v>
      </c>
      <c r="D978" s="9" t="s">
        <v>23</v>
      </c>
      <c r="E978" s="10">
        <v>19.3</v>
      </c>
      <c r="F978" s="10">
        <v>19.5</v>
      </c>
      <c r="G978" s="10">
        <v>18.0</v>
      </c>
      <c r="H978" s="10">
        <v>20.0</v>
      </c>
      <c r="I978" s="10">
        <v>19.0</v>
      </c>
      <c r="J978" s="10">
        <v>18.0</v>
      </c>
      <c r="K978" s="10">
        <v>18.0</v>
      </c>
      <c r="L978" s="22"/>
      <c r="M978" s="11">
        <f t="shared" si="1"/>
        <v>18.82857143</v>
      </c>
      <c r="N978" s="11">
        <f t="shared" si="2"/>
        <v>19</v>
      </c>
      <c r="O978" s="23" t="str">
        <f t="shared" si="3"/>
        <v>APROBADO</v>
      </c>
      <c r="P978" s="23" t="str">
        <f>IF(OR(D978="Académica",D978="Empresa"),(IF(M978&lt;Leyenda!$I$11,"ALTO",(IF(M978&lt;=Leyenda!$I$10,"MEDIO","BAJO")))),(IF(M978&lt;Leyenda!$J$11,"ALTO",(IF(M978&lt;=Leyenda!$J$10,"MEDIO","BAJO")))))</f>
        <v>BAJO</v>
      </c>
    </row>
    <row r="979">
      <c r="A979" s="8" t="s">
        <v>2376</v>
      </c>
      <c r="B979" s="9" t="s">
        <v>17</v>
      </c>
      <c r="C979" s="9" t="s">
        <v>2566</v>
      </c>
      <c r="D979" s="9" t="s">
        <v>23</v>
      </c>
      <c r="E979" s="10">
        <v>17.8</v>
      </c>
      <c r="F979" s="10">
        <v>17.5</v>
      </c>
      <c r="G979" s="10">
        <v>17.0</v>
      </c>
      <c r="H979" s="10">
        <v>17.0</v>
      </c>
      <c r="I979" s="10">
        <v>17.3</v>
      </c>
      <c r="J979" s="10">
        <v>17.5</v>
      </c>
      <c r="K979" s="10">
        <v>17.5</v>
      </c>
      <c r="L979" s="22"/>
      <c r="M979" s="11">
        <f t="shared" si="1"/>
        <v>17.37142857</v>
      </c>
      <c r="N979" s="11">
        <f t="shared" si="2"/>
        <v>17</v>
      </c>
      <c r="O979" s="23" t="str">
        <f t="shared" si="3"/>
        <v>APROBADO</v>
      </c>
      <c r="P979" s="23" t="str">
        <f>IF(OR(D979="Académica",D979="Empresa"),(IF(M979&lt;Leyenda!$I$11,"ALTO",(IF(M979&lt;=Leyenda!$I$10,"MEDIO","BAJO")))),(IF(M979&lt;Leyenda!$J$11,"ALTO",(IF(M979&lt;=Leyenda!$J$10,"MEDIO","BAJO")))))</f>
        <v>BAJO</v>
      </c>
    </row>
    <row r="980">
      <c r="A980" s="8" t="s">
        <v>1989</v>
      </c>
      <c r="B980" s="9" t="s">
        <v>25</v>
      </c>
      <c r="C980" s="9" t="s">
        <v>2566</v>
      </c>
      <c r="D980" s="9" t="s">
        <v>23</v>
      </c>
      <c r="E980" s="10">
        <v>18.0</v>
      </c>
      <c r="F980" s="10">
        <v>18.0</v>
      </c>
      <c r="G980" s="10">
        <v>18.0</v>
      </c>
      <c r="H980" s="10">
        <v>18.5</v>
      </c>
      <c r="I980" s="10">
        <v>18.0</v>
      </c>
      <c r="J980" s="10">
        <v>18.0</v>
      </c>
      <c r="K980" s="10">
        <v>18.0</v>
      </c>
      <c r="L980" s="22"/>
      <c r="M980" s="11">
        <f t="shared" si="1"/>
        <v>18.07142857</v>
      </c>
      <c r="N980" s="11">
        <f t="shared" si="2"/>
        <v>18</v>
      </c>
      <c r="O980" s="23" t="str">
        <f t="shared" si="3"/>
        <v>APROBADO</v>
      </c>
      <c r="P980" s="23" t="str">
        <f>IF(OR(D980="Académica",D980="Empresa"),(IF(M980&lt;Leyenda!$I$11,"ALTO",(IF(M980&lt;=Leyenda!$I$10,"MEDIO","BAJO")))),(IF(M980&lt;Leyenda!$J$11,"ALTO",(IF(M980&lt;=Leyenda!$J$10,"MEDIO","BAJO")))))</f>
        <v>BAJO</v>
      </c>
    </row>
    <row r="981">
      <c r="A981" s="8" t="s">
        <v>865</v>
      </c>
      <c r="B981" s="9" t="s">
        <v>25</v>
      </c>
      <c r="C981" s="9" t="s">
        <v>2566</v>
      </c>
      <c r="D981" s="9" t="s">
        <v>23</v>
      </c>
      <c r="E981" s="10">
        <v>18.7</v>
      </c>
      <c r="F981" s="10">
        <v>16.0</v>
      </c>
      <c r="G981" s="10">
        <v>16.0</v>
      </c>
      <c r="H981" s="10">
        <v>18.5</v>
      </c>
      <c r="I981" s="10">
        <v>18.0</v>
      </c>
      <c r="J981" s="10">
        <v>14.0</v>
      </c>
      <c r="K981" s="10">
        <v>14.0</v>
      </c>
      <c r="L981" s="22"/>
      <c r="M981" s="11">
        <f t="shared" si="1"/>
        <v>16.45714286</v>
      </c>
      <c r="N981" s="11">
        <f t="shared" si="2"/>
        <v>16</v>
      </c>
      <c r="O981" s="23" t="str">
        <f t="shared" si="3"/>
        <v>APROBADO</v>
      </c>
      <c r="P981" s="23" t="str">
        <f>IF(OR(D981="Académica",D981="Empresa"),(IF(M981&lt;Leyenda!$I$11,"ALTO",(IF(M981&lt;=Leyenda!$I$10,"MEDIO","BAJO")))),(IF(M981&lt;Leyenda!$J$11,"ALTO",(IF(M981&lt;=Leyenda!$J$10,"MEDIO","BAJO")))))</f>
        <v>MEDIO</v>
      </c>
    </row>
    <row r="982">
      <c r="A982" s="8" t="s">
        <v>2958</v>
      </c>
      <c r="B982" s="9" t="s">
        <v>40</v>
      </c>
      <c r="C982" s="9" t="s">
        <v>2566</v>
      </c>
      <c r="D982" s="9" t="s">
        <v>23</v>
      </c>
      <c r="E982" s="10">
        <v>12.7</v>
      </c>
      <c r="F982" s="10">
        <v>18.0</v>
      </c>
      <c r="G982" s="10">
        <v>12.0</v>
      </c>
      <c r="H982" s="10">
        <v>12.8</v>
      </c>
      <c r="I982" s="10">
        <v>12.8</v>
      </c>
      <c r="J982" s="10">
        <v>18.0</v>
      </c>
      <c r="K982" s="10">
        <v>18.0</v>
      </c>
      <c r="L982" s="22"/>
      <c r="M982" s="11">
        <f t="shared" si="1"/>
        <v>14.9</v>
      </c>
      <c r="N982" s="11">
        <f t="shared" si="2"/>
        <v>15</v>
      </c>
      <c r="O982" s="23" t="str">
        <f t="shared" si="3"/>
        <v>APROBADO</v>
      </c>
      <c r="P982" s="23" t="str">
        <f>IF(OR(D982="Académica",D982="Empresa"),(IF(M982&lt;Leyenda!$I$11,"ALTO",(IF(M982&lt;=Leyenda!$I$10,"MEDIO","BAJO")))),(IF(M982&lt;Leyenda!$J$11,"ALTO",(IF(M982&lt;=Leyenda!$J$10,"MEDIO","BAJO")))))</f>
        <v>ALTO</v>
      </c>
    </row>
    <row r="983">
      <c r="A983" s="8" t="s">
        <v>1766</v>
      </c>
      <c r="B983" s="9" t="s">
        <v>21</v>
      </c>
      <c r="C983" s="9" t="s">
        <v>2566</v>
      </c>
      <c r="D983" s="9" t="s">
        <v>23</v>
      </c>
      <c r="E983" s="10">
        <v>20.0</v>
      </c>
      <c r="F983" s="10">
        <v>20.0</v>
      </c>
      <c r="G983" s="10">
        <v>19.5</v>
      </c>
      <c r="H983" s="10">
        <v>20.0</v>
      </c>
      <c r="I983" s="10">
        <v>20.0</v>
      </c>
      <c r="J983" s="10">
        <v>20.0</v>
      </c>
      <c r="K983" s="10">
        <v>20.0</v>
      </c>
      <c r="L983" s="22"/>
      <c r="M983" s="11">
        <f t="shared" si="1"/>
        <v>19.92857143</v>
      </c>
      <c r="N983" s="11">
        <f t="shared" si="2"/>
        <v>20</v>
      </c>
      <c r="O983" s="23" t="str">
        <f t="shared" si="3"/>
        <v>APROBADO</v>
      </c>
      <c r="P983" s="23" t="str">
        <f>IF(OR(D983="Académica",D983="Empresa"),(IF(M983&lt;Leyenda!$I$11,"ALTO",(IF(M983&lt;=Leyenda!$I$10,"MEDIO","BAJO")))),(IF(M983&lt;Leyenda!$J$11,"ALTO",(IF(M983&lt;=Leyenda!$J$10,"MEDIO","BAJO")))))</f>
        <v>BAJO</v>
      </c>
    </row>
    <row r="984">
      <c r="A984" s="8" t="s">
        <v>866</v>
      </c>
      <c r="B984" s="9" t="s">
        <v>21</v>
      </c>
      <c r="C984" s="9" t="s">
        <v>2566</v>
      </c>
      <c r="D984" s="9" t="s">
        <v>23</v>
      </c>
      <c r="E984" s="10">
        <v>20.0</v>
      </c>
      <c r="F984" s="10">
        <v>19.5</v>
      </c>
      <c r="G984" s="10">
        <v>19.5</v>
      </c>
      <c r="H984" s="10">
        <v>20.0</v>
      </c>
      <c r="I984" s="10">
        <v>19.0</v>
      </c>
      <c r="J984" s="10">
        <v>19.0</v>
      </c>
      <c r="K984" s="10">
        <v>19.0</v>
      </c>
      <c r="L984" s="22"/>
      <c r="M984" s="11">
        <f t="shared" si="1"/>
        <v>19.42857143</v>
      </c>
      <c r="N984" s="11">
        <f t="shared" si="2"/>
        <v>19</v>
      </c>
      <c r="O984" s="23" t="str">
        <f t="shared" si="3"/>
        <v>APROBADO</v>
      </c>
      <c r="P984" s="23" t="str">
        <f>IF(OR(D984="Académica",D984="Empresa"),(IF(M984&lt;Leyenda!$I$11,"ALTO",(IF(M984&lt;=Leyenda!$I$10,"MEDIO","BAJO")))),(IF(M984&lt;Leyenda!$J$11,"ALTO",(IF(M984&lt;=Leyenda!$J$10,"MEDIO","BAJO")))))</f>
        <v>BAJO</v>
      </c>
    </row>
    <row r="985">
      <c r="A985" s="8" t="s">
        <v>1841</v>
      </c>
      <c r="B985" s="9" t="s">
        <v>50</v>
      </c>
      <c r="C985" s="9" t="s">
        <v>2566</v>
      </c>
      <c r="D985" s="9" t="s">
        <v>23</v>
      </c>
      <c r="E985" s="10">
        <v>18.0</v>
      </c>
      <c r="F985" s="10">
        <v>18.0</v>
      </c>
      <c r="G985" s="10">
        <v>18.5</v>
      </c>
      <c r="H985" s="10">
        <v>18.0</v>
      </c>
      <c r="I985" s="10">
        <v>18.0</v>
      </c>
      <c r="J985" s="10">
        <v>18.0</v>
      </c>
      <c r="K985" s="10">
        <v>18.0</v>
      </c>
      <c r="L985" s="22"/>
      <c r="M985" s="11">
        <f t="shared" si="1"/>
        <v>18.07142857</v>
      </c>
      <c r="N985" s="11">
        <f t="shared" si="2"/>
        <v>18</v>
      </c>
      <c r="O985" s="23" t="str">
        <f t="shared" si="3"/>
        <v>APROBADO</v>
      </c>
      <c r="P985" s="23" t="str">
        <f>IF(OR(D985="Académica",D985="Empresa"),(IF(M985&lt;Leyenda!$I$11,"ALTO",(IF(M985&lt;=Leyenda!$I$10,"MEDIO","BAJO")))),(IF(M985&lt;Leyenda!$J$11,"ALTO",(IF(M985&lt;=Leyenda!$J$10,"MEDIO","BAJO")))))</f>
        <v>BAJO</v>
      </c>
    </row>
    <row r="986">
      <c r="A986" s="8" t="s">
        <v>816</v>
      </c>
      <c r="B986" s="9" t="s">
        <v>40</v>
      </c>
      <c r="C986" s="9" t="s">
        <v>123</v>
      </c>
      <c r="D986" s="9" t="s">
        <v>23</v>
      </c>
      <c r="E986" s="10">
        <v>18.0</v>
      </c>
      <c r="F986" s="10">
        <v>19.5</v>
      </c>
      <c r="G986" s="10">
        <v>19.0</v>
      </c>
      <c r="H986" s="10">
        <v>18.0</v>
      </c>
      <c r="I986" s="10">
        <v>18.0</v>
      </c>
      <c r="J986" s="10">
        <v>18.5</v>
      </c>
      <c r="K986" s="10">
        <v>18.5</v>
      </c>
      <c r="L986" s="22"/>
      <c r="M986" s="11">
        <f t="shared" si="1"/>
        <v>18.5</v>
      </c>
      <c r="N986" s="11">
        <f t="shared" si="2"/>
        <v>19</v>
      </c>
      <c r="O986" s="23" t="str">
        <f t="shared" si="3"/>
        <v>APROBADO</v>
      </c>
      <c r="P986" s="23" t="str">
        <f>IF(OR(D986="Académica",D986="Empresa"),(IF(M986&lt;Leyenda!$I$11,"ALTO",(IF(M986&lt;=Leyenda!$I$10,"MEDIO","BAJO")))),(IF(M986&lt;Leyenda!$J$11,"ALTO",(IF(M986&lt;=Leyenda!$J$10,"MEDIO","BAJO")))))</f>
        <v>BAJO</v>
      </c>
    </row>
    <row r="987">
      <c r="A987" s="8" t="s">
        <v>2959</v>
      </c>
      <c r="B987" s="9" t="s">
        <v>601</v>
      </c>
      <c r="C987" s="9" t="s">
        <v>123</v>
      </c>
      <c r="D987" s="9" t="s">
        <v>23</v>
      </c>
      <c r="E987" s="10">
        <v>18.0</v>
      </c>
      <c r="F987" s="10">
        <v>14.3</v>
      </c>
      <c r="G987" s="10">
        <v>17.0</v>
      </c>
      <c r="H987" s="10">
        <v>14.3</v>
      </c>
      <c r="I987" s="10">
        <v>17.3</v>
      </c>
      <c r="J987" s="10">
        <v>16.0</v>
      </c>
      <c r="K987" s="10">
        <v>16.0</v>
      </c>
      <c r="L987" s="22"/>
      <c r="M987" s="11">
        <f t="shared" si="1"/>
        <v>16.12857143</v>
      </c>
      <c r="N987" s="11">
        <f t="shared" si="2"/>
        <v>16</v>
      </c>
      <c r="O987" s="23" t="str">
        <f t="shared" si="3"/>
        <v>APROBADO</v>
      </c>
      <c r="P987" s="23" t="str">
        <f>IF(OR(D987="Académica",D987="Empresa"),(IF(M987&lt;Leyenda!$I$11,"ALTO",(IF(M987&lt;=Leyenda!$I$10,"MEDIO","BAJO")))),(IF(M987&lt;Leyenda!$J$11,"ALTO",(IF(M987&lt;=Leyenda!$J$10,"MEDIO","BAJO")))))</f>
        <v>MEDIO</v>
      </c>
    </row>
    <row r="988">
      <c r="A988" s="8" t="s">
        <v>2960</v>
      </c>
      <c r="B988" s="9" t="s">
        <v>21</v>
      </c>
      <c r="C988" s="9" t="s">
        <v>123</v>
      </c>
      <c r="D988" s="9" t="s">
        <v>23</v>
      </c>
      <c r="E988" s="10">
        <v>19.3</v>
      </c>
      <c r="F988" s="10">
        <v>19.5</v>
      </c>
      <c r="G988" s="10">
        <v>19.0</v>
      </c>
      <c r="H988" s="10">
        <v>19.0</v>
      </c>
      <c r="I988" s="10">
        <v>19.0</v>
      </c>
      <c r="J988" s="10">
        <v>19.0</v>
      </c>
      <c r="K988" s="10">
        <v>19.0</v>
      </c>
      <c r="L988" s="22"/>
      <c r="M988" s="11">
        <f t="shared" si="1"/>
        <v>19.11428571</v>
      </c>
      <c r="N988" s="11">
        <f t="shared" si="2"/>
        <v>19</v>
      </c>
      <c r="O988" s="23" t="str">
        <f t="shared" si="3"/>
        <v>APROBADO</v>
      </c>
      <c r="P988" s="23" t="str">
        <f>IF(OR(D988="Académica",D988="Empresa"),(IF(M988&lt;Leyenda!$I$11,"ALTO",(IF(M988&lt;=Leyenda!$I$10,"MEDIO","BAJO")))),(IF(M988&lt;Leyenda!$J$11,"ALTO",(IF(M988&lt;=Leyenda!$J$10,"MEDIO","BAJO")))))</f>
        <v>BAJO</v>
      </c>
    </row>
    <row r="989">
      <c r="A989" s="8" t="s">
        <v>2155</v>
      </c>
      <c r="B989" s="9" t="s">
        <v>17</v>
      </c>
      <c r="C989" s="9" t="s">
        <v>123</v>
      </c>
      <c r="D989" s="9" t="s">
        <v>23</v>
      </c>
      <c r="E989" s="10">
        <v>18.3</v>
      </c>
      <c r="F989" s="10">
        <v>17.5</v>
      </c>
      <c r="G989" s="10">
        <v>18.0</v>
      </c>
      <c r="H989" s="10">
        <v>15.8</v>
      </c>
      <c r="I989" s="10">
        <v>17.8</v>
      </c>
      <c r="J989" s="10">
        <v>16.8</v>
      </c>
      <c r="K989" s="10">
        <v>16.8</v>
      </c>
      <c r="L989" s="22"/>
      <c r="M989" s="11">
        <f t="shared" si="1"/>
        <v>17.28571429</v>
      </c>
      <c r="N989" s="11">
        <f t="shared" si="2"/>
        <v>17</v>
      </c>
      <c r="O989" s="23" t="str">
        <f t="shared" si="3"/>
        <v>APROBADO</v>
      </c>
      <c r="P989" s="23" t="str">
        <f>IF(OR(D989="Académica",D989="Empresa"),(IF(M989&lt;Leyenda!$I$11,"ALTO",(IF(M989&lt;=Leyenda!$I$10,"MEDIO","BAJO")))),(IF(M989&lt;Leyenda!$J$11,"ALTO",(IF(M989&lt;=Leyenda!$J$10,"MEDIO","BAJO")))))</f>
        <v>BAJO</v>
      </c>
    </row>
    <row r="990">
      <c r="A990" s="8" t="s">
        <v>2961</v>
      </c>
      <c r="B990" s="9" t="s">
        <v>601</v>
      </c>
      <c r="C990" s="9" t="s">
        <v>123</v>
      </c>
      <c r="D990" s="9" t="s">
        <v>23</v>
      </c>
      <c r="E990" s="10">
        <v>16.8</v>
      </c>
      <c r="F990" s="10">
        <v>14.8</v>
      </c>
      <c r="G990" s="10">
        <v>13.8</v>
      </c>
      <c r="H990" s="10">
        <v>14.0</v>
      </c>
      <c r="I990" s="10">
        <v>16.0</v>
      </c>
      <c r="J990" s="10">
        <v>16.0</v>
      </c>
      <c r="K990" s="10">
        <v>16.0</v>
      </c>
      <c r="L990" s="22"/>
      <c r="M990" s="11">
        <f t="shared" si="1"/>
        <v>15.34285714</v>
      </c>
      <c r="N990" s="11">
        <f t="shared" si="2"/>
        <v>15</v>
      </c>
      <c r="O990" s="23" t="str">
        <f t="shared" si="3"/>
        <v>APROBADO</v>
      </c>
      <c r="P990" s="23" t="str">
        <f>IF(OR(D990="Académica",D990="Empresa"),(IF(M990&lt;Leyenda!$I$11,"ALTO",(IF(M990&lt;=Leyenda!$I$10,"MEDIO","BAJO")))),(IF(M990&lt;Leyenda!$J$11,"ALTO",(IF(M990&lt;=Leyenda!$J$10,"MEDIO","BAJO")))))</f>
        <v>MEDIO</v>
      </c>
    </row>
    <row r="991">
      <c r="A991" s="8" t="s">
        <v>2161</v>
      </c>
      <c r="B991" s="9" t="s">
        <v>17</v>
      </c>
      <c r="C991" s="9" t="s">
        <v>123</v>
      </c>
      <c r="D991" s="9" t="s">
        <v>23</v>
      </c>
      <c r="E991" s="10">
        <v>17.5</v>
      </c>
      <c r="F991" s="10">
        <v>17.5</v>
      </c>
      <c r="G991" s="10">
        <v>17.5</v>
      </c>
      <c r="H991" s="10">
        <v>15.8</v>
      </c>
      <c r="I991" s="10">
        <v>17.0</v>
      </c>
      <c r="J991" s="10">
        <v>16.8</v>
      </c>
      <c r="K991" s="10">
        <v>16.8</v>
      </c>
      <c r="L991" s="22"/>
      <c r="M991" s="11">
        <f t="shared" si="1"/>
        <v>16.98571429</v>
      </c>
      <c r="N991" s="11">
        <f t="shared" si="2"/>
        <v>17</v>
      </c>
      <c r="O991" s="23" t="str">
        <f t="shared" si="3"/>
        <v>APROBADO</v>
      </c>
      <c r="P991" s="23" t="str">
        <f>IF(OR(D991="Académica",D991="Empresa"),(IF(M991&lt;Leyenda!$I$11,"ALTO",(IF(M991&lt;=Leyenda!$I$10,"MEDIO","BAJO")))),(IF(M991&lt;Leyenda!$J$11,"ALTO",(IF(M991&lt;=Leyenda!$J$10,"MEDIO","BAJO")))))</f>
        <v>BAJO</v>
      </c>
    </row>
    <row r="992">
      <c r="A992" s="8" t="s">
        <v>896</v>
      </c>
      <c r="B992" s="9" t="s">
        <v>25</v>
      </c>
      <c r="C992" s="9" t="s">
        <v>123</v>
      </c>
      <c r="D992" s="9" t="s">
        <v>23</v>
      </c>
      <c r="E992" s="10">
        <v>19.3</v>
      </c>
      <c r="F992" s="10">
        <v>19.0</v>
      </c>
      <c r="G992" s="10">
        <v>19.5</v>
      </c>
      <c r="H992" s="10">
        <v>19.0</v>
      </c>
      <c r="I992" s="10">
        <v>19.0</v>
      </c>
      <c r="J992" s="10">
        <v>19.0</v>
      </c>
      <c r="K992" s="10">
        <v>19.0</v>
      </c>
      <c r="L992" s="22"/>
      <c r="M992" s="11">
        <f t="shared" si="1"/>
        <v>19.11428571</v>
      </c>
      <c r="N992" s="11">
        <f t="shared" si="2"/>
        <v>19</v>
      </c>
      <c r="O992" s="23" t="str">
        <f t="shared" si="3"/>
        <v>APROBADO</v>
      </c>
      <c r="P992" s="23" t="str">
        <f>IF(OR(D992="Académica",D992="Empresa"),(IF(M992&lt;Leyenda!$I$11,"ALTO",(IF(M992&lt;=Leyenda!$I$10,"MEDIO","BAJO")))),(IF(M992&lt;Leyenda!$J$11,"ALTO",(IF(M992&lt;=Leyenda!$J$10,"MEDIO","BAJO")))))</f>
        <v>BAJO</v>
      </c>
    </row>
    <row r="993">
      <c r="A993" s="8" t="s">
        <v>2580</v>
      </c>
      <c r="B993" s="9" t="s">
        <v>40</v>
      </c>
      <c r="C993" s="9" t="s">
        <v>123</v>
      </c>
      <c r="D993" s="9" t="s">
        <v>23</v>
      </c>
      <c r="E993" s="10">
        <v>18.0</v>
      </c>
      <c r="F993" s="10">
        <v>10.8</v>
      </c>
      <c r="G993" s="10">
        <v>18.0</v>
      </c>
      <c r="H993" s="10">
        <v>14.0</v>
      </c>
      <c r="I993" s="10">
        <v>14.0</v>
      </c>
      <c r="J993" s="10">
        <v>18.0</v>
      </c>
      <c r="K993" s="10">
        <v>18.0</v>
      </c>
      <c r="L993" s="22"/>
      <c r="M993" s="11">
        <f t="shared" si="1"/>
        <v>15.82857143</v>
      </c>
      <c r="N993" s="11">
        <f t="shared" si="2"/>
        <v>16</v>
      </c>
      <c r="O993" s="23" t="str">
        <f t="shared" si="3"/>
        <v>DESAPROBADO</v>
      </c>
      <c r="P993" s="23" t="str">
        <f>IF(OR(D993="Académica",D993="Empresa"),(IF(M993&lt;Leyenda!$I$11,"ALTO",(IF(M993&lt;=Leyenda!$I$10,"MEDIO","BAJO")))),(IF(M993&lt;Leyenda!$J$11,"ALTO",(IF(M993&lt;=Leyenda!$J$10,"MEDIO","BAJO")))))</f>
        <v>MEDIO</v>
      </c>
    </row>
    <row r="994">
      <c r="A994" s="8" t="s">
        <v>2165</v>
      </c>
      <c r="B994" s="9" t="s">
        <v>17</v>
      </c>
      <c r="C994" s="9" t="s">
        <v>123</v>
      </c>
      <c r="D994" s="9" t="s">
        <v>23</v>
      </c>
      <c r="E994" s="10">
        <v>15.5</v>
      </c>
      <c r="F994" s="10">
        <v>12.8</v>
      </c>
      <c r="G994" s="10">
        <v>11.0</v>
      </c>
      <c r="H994" s="10">
        <v>13.3</v>
      </c>
      <c r="I994" s="10">
        <v>14.0</v>
      </c>
      <c r="J994" s="10">
        <v>15.0</v>
      </c>
      <c r="K994" s="10">
        <v>15.0</v>
      </c>
      <c r="L994" s="22"/>
      <c r="M994" s="11">
        <f t="shared" si="1"/>
        <v>13.8</v>
      </c>
      <c r="N994" s="11">
        <f t="shared" si="2"/>
        <v>14</v>
      </c>
      <c r="O994" s="23" t="str">
        <f t="shared" si="3"/>
        <v>APROBADO</v>
      </c>
      <c r="P994" s="23" t="str">
        <f>IF(OR(D994="Académica",D994="Empresa"),(IF(M994&lt;Leyenda!$I$11,"ALTO",(IF(M994&lt;=Leyenda!$I$10,"MEDIO","BAJO")))),(IF(M994&lt;Leyenda!$J$11,"ALTO",(IF(M994&lt;=Leyenda!$J$10,"MEDIO","BAJO")))))</f>
        <v>ALTO</v>
      </c>
    </row>
    <row r="995">
      <c r="A995" s="8" t="s">
        <v>2962</v>
      </c>
      <c r="B995" s="9" t="s">
        <v>601</v>
      </c>
      <c r="C995" s="9" t="s">
        <v>123</v>
      </c>
      <c r="D995" s="9" t="s">
        <v>23</v>
      </c>
      <c r="E995" s="10">
        <v>15.0</v>
      </c>
      <c r="F995" s="10">
        <v>12.5</v>
      </c>
      <c r="G995" s="10">
        <v>14.8</v>
      </c>
      <c r="H995" s="10">
        <v>12.8</v>
      </c>
      <c r="I995" s="10">
        <v>14.5</v>
      </c>
      <c r="J995" s="10">
        <v>14.8</v>
      </c>
      <c r="K995" s="10">
        <v>14.8</v>
      </c>
      <c r="L995" s="22"/>
      <c r="M995" s="11">
        <f t="shared" si="1"/>
        <v>14.17142857</v>
      </c>
      <c r="N995" s="11">
        <f t="shared" si="2"/>
        <v>14</v>
      </c>
      <c r="O995" s="23" t="str">
        <f t="shared" si="3"/>
        <v>APROBADO</v>
      </c>
      <c r="P995" s="23" t="str">
        <f>IF(OR(D995="Académica",D995="Empresa"),(IF(M995&lt;Leyenda!$I$11,"ALTO",(IF(M995&lt;=Leyenda!$I$10,"MEDIO","BAJO")))),(IF(M995&lt;Leyenda!$J$11,"ALTO",(IF(M995&lt;=Leyenda!$J$10,"MEDIO","BAJO")))))</f>
        <v>ALTO</v>
      </c>
    </row>
    <row r="996">
      <c r="A996" s="8" t="s">
        <v>2166</v>
      </c>
      <c r="B996" s="9" t="s">
        <v>17</v>
      </c>
      <c r="C996" s="9" t="s">
        <v>123</v>
      </c>
      <c r="D996" s="9" t="s">
        <v>23</v>
      </c>
      <c r="E996" s="10">
        <v>17.3</v>
      </c>
      <c r="F996" s="10">
        <v>17.8</v>
      </c>
      <c r="G996" s="10">
        <v>15.0</v>
      </c>
      <c r="H996" s="10">
        <v>15.5</v>
      </c>
      <c r="I996" s="10">
        <v>17.8</v>
      </c>
      <c r="J996" s="10">
        <v>16.5</v>
      </c>
      <c r="K996" s="10">
        <v>16.5</v>
      </c>
      <c r="L996" s="22"/>
      <c r="M996" s="11">
        <f t="shared" si="1"/>
        <v>16.62857143</v>
      </c>
      <c r="N996" s="11">
        <f t="shared" si="2"/>
        <v>17</v>
      </c>
      <c r="O996" s="23" t="str">
        <f t="shared" si="3"/>
        <v>APROBADO</v>
      </c>
      <c r="P996" s="23" t="str">
        <f>IF(OR(D996="Académica",D996="Empresa"),(IF(M996&lt;Leyenda!$I$11,"ALTO",(IF(M996&lt;=Leyenda!$I$10,"MEDIO","BAJO")))),(IF(M996&lt;Leyenda!$J$11,"ALTO",(IF(M996&lt;=Leyenda!$J$10,"MEDIO","BAJO")))))</f>
        <v>BAJO</v>
      </c>
    </row>
    <row r="997">
      <c r="A997" s="8" t="s">
        <v>898</v>
      </c>
      <c r="B997" s="9" t="s">
        <v>21</v>
      </c>
      <c r="C997" s="9" t="s">
        <v>123</v>
      </c>
      <c r="D997" s="9" t="s">
        <v>23</v>
      </c>
      <c r="E997" s="10">
        <v>18.0</v>
      </c>
      <c r="F997" s="10">
        <v>18.0</v>
      </c>
      <c r="G997" s="10">
        <v>18.0</v>
      </c>
      <c r="H997" s="10">
        <v>18.0</v>
      </c>
      <c r="I997" s="10">
        <v>18.0</v>
      </c>
      <c r="J997" s="10">
        <v>18.0</v>
      </c>
      <c r="K997" s="10">
        <v>18.0</v>
      </c>
      <c r="L997" s="22"/>
      <c r="M997" s="11">
        <f t="shared" si="1"/>
        <v>18</v>
      </c>
      <c r="N997" s="11">
        <f t="shared" si="2"/>
        <v>18</v>
      </c>
      <c r="O997" s="23" t="str">
        <f t="shared" si="3"/>
        <v>APROBADO</v>
      </c>
      <c r="P997" s="23" t="str">
        <f>IF(OR(D997="Académica",D997="Empresa"),(IF(M997&lt;Leyenda!$I$11,"ALTO",(IF(M997&lt;=Leyenda!$I$10,"MEDIO","BAJO")))),(IF(M997&lt;Leyenda!$J$11,"ALTO",(IF(M997&lt;=Leyenda!$J$10,"MEDIO","BAJO")))))</f>
        <v>BAJO</v>
      </c>
    </row>
    <row r="998">
      <c r="A998" s="8" t="s">
        <v>2171</v>
      </c>
      <c r="B998" s="9" t="s">
        <v>17</v>
      </c>
      <c r="C998" s="9" t="s">
        <v>123</v>
      </c>
      <c r="D998" s="9" t="s">
        <v>23</v>
      </c>
      <c r="E998" s="10">
        <v>16.3</v>
      </c>
      <c r="F998" s="10">
        <v>16.5</v>
      </c>
      <c r="G998" s="10">
        <v>14.3</v>
      </c>
      <c r="H998" s="10">
        <v>15.0</v>
      </c>
      <c r="I998" s="10">
        <v>17.5</v>
      </c>
      <c r="J998" s="10">
        <v>13.8</v>
      </c>
      <c r="K998" s="10">
        <v>13.8</v>
      </c>
      <c r="L998" s="22"/>
      <c r="M998" s="11">
        <f t="shared" si="1"/>
        <v>15.31428571</v>
      </c>
      <c r="N998" s="11">
        <f t="shared" si="2"/>
        <v>15</v>
      </c>
      <c r="O998" s="23" t="str">
        <f t="shared" si="3"/>
        <v>APROBADO</v>
      </c>
      <c r="P998" s="23" t="str">
        <f>IF(OR(D998="Académica",D998="Empresa"),(IF(M998&lt;Leyenda!$I$11,"ALTO",(IF(M998&lt;=Leyenda!$I$10,"MEDIO","BAJO")))),(IF(M998&lt;Leyenda!$J$11,"ALTO",(IF(M998&lt;=Leyenda!$J$10,"MEDIO","BAJO")))))</f>
        <v>MEDIO</v>
      </c>
    </row>
    <row r="999">
      <c r="A999" s="8" t="s">
        <v>2172</v>
      </c>
      <c r="B999" s="9" t="s">
        <v>17</v>
      </c>
      <c r="C999" s="9" t="s">
        <v>123</v>
      </c>
      <c r="D999" s="9" t="s">
        <v>23</v>
      </c>
      <c r="E999" s="10">
        <v>19.3</v>
      </c>
      <c r="F999" s="10">
        <v>18.8</v>
      </c>
      <c r="G999" s="10">
        <v>15.8</v>
      </c>
      <c r="H999" s="10">
        <v>16.3</v>
      </c>
      <c r="I999" s="10">
        <v>18.5</v>
      </c>
      <c r="J999" s="10">
        <v>17.3</v>
      </c>
      <c r="K999" s="10">
        <v>17.3</v>
      </c>
      <c r="L999" s="22"/>
      <c r="M999" s="11">
        <f t="shared" si="1"/>
        <v>17.61428571</v>
      </c>
      <c r="N999" s="11">
        <f t="shared" si="2"/>
        <v>18</v>
      </c>
      <c r="O999" s="23" t="str">
        <f t="shared" si="3"/>
        <v>APROBADO</v>
      </c>
      <c r="P999" s="23" t="str">
        <f>IF(OR(D999="Académica",D999="Empresa"),(IF(M999&lt;Leyenda!$I$11,"ALTO",(IF(M999&lt;=Leyenda!$I$10,"MEDIO","BAJO")))),(IF(M999&lt;Leyenda!$J$11,"ALTO",(IF(M999&lt;=Leyenda!$J$10,"MEDIO","BAJO")))))</f>
        <v>BAJO</v>
      </c>
    </row>
    <row r="1000">
      <c r="A1000" s="8" t="s">
        <v>924</v>
      </c>
      <c r="B1000" s="9" t="s">
        <v>28</v>
      </c>
      <c r="C1000" s="9" t="s">
        <v>123</v>
      </c>
      <c r="D1000" s="9" t="s">
        <v>23</v>
      </c>
      <c r="E1000" s="10">
        <v>15.3</v>
      </c>
      <c r="F1000" s="10">
        <v>16.0</v>
      </c>
      <c r="G1000" s="10">
        <v>16.5</v>
      </c>
      <c r="H1000" s="10">
        <v>18.0</v>
      </c>
      <c r="I1000" s="10">
        <v>18.5</v>
      </c>
      <c r="J1000" s="10">
        <v>16.5</v>
      </c>
      <c r="K1000" s="10">
        <v>16.5</v>
      </c>
      <c r="L1000" s="22"/>
      <c r="M1000" s="11">
        <f t="shared" si="1"/>
        <v>16.75714286</v>
      </c>
      <c r="N1000" s="11">
        <f t="shared" si="2"/>
        <v>17</v>
      </c>
      <c r="O1000" s="23" t="str">
        <f t="shared" si="3"/>
        <v>APROBADO</v>
      </c>
      <c r="P1000" s="23" t="str">
        <f>IF(OR(D1000="Académica",D1000="Empresa"),(IF(M1000&lt;Leyenda!$I$11,"ALTO",(IF(M1000&lt;=Leyenda!$I$10,"MEDIO","BAJO")))),(IF(M1000&lt;Leyenda!$J$11,"ALTO",(IF(M1000&lt;=Leyenda!$J$10,"MEDIO","BAJO")))))</f>
        <v>BAJO</v>
      </c>
    </row>
    <row r="1001">
      <c r="A1001" s="8" t="s">
        <v>2963</v>
      </c>
      <c r="B1001" s="9" t="s">
        <v>601</v>
      </c>
      <c r="C1001" s="9" t="s">
        <v>123</v>
      </c>
      <c r="D1001" s="9" t="s">
        <v>23</v>
      </c>
      <c r="E1001" s="10">
        <v>17.8</v>
      </c>
      <c r="F1001" s="10">
        <v>16.8</v>
      </c>
      <c r="G1001" s="10">
        <v>14.8</v>
      </c>
      <c r="H1001" s="10">
        <v>16.0</v>
      </c>
      <c r="I1001" s="10">
        <v>18.3</v>
      </c>
      <c r="J1001" s="10">
        <v>15.8</v>
      </c>
      <c r="K1001" s="10">
        <v>15.8</v>
      </c>
      <c r="L1001" s="22"/>
      <c r="M1001" s="11">
        <f t="shared" si="1"/>
        <v>16.47142857</v>
      </c>
      <c r="N1001" s="11">
        <f t="shared" si="2"/>
        <v>16</v>
      </c>
      <c r="O1001" s="23" t="str">
        <f t="shared" si="3"/>
        <v>APROBADO</v>
      </c>
      <c r="P1001" s="23" t="str">
        <f>IF(OR(D1001="Académica",D1001="Empresa"),(IF(M1001&lt;Leyenda!$I$11,"ALTO",(IF(M1001&lt;=Leyenda!$I$10,"MEDIO","BAJO")))),(IF(M1001&lt;Leyenda!$J$11,"ALTO",(IF(M1001&lt;=Leyenda!$J$10,"MEDIO","BAJO")))))</f>
        <v>MEDIO</v>
      </c>
    </row>
    <row r="1002">
      <c r="A1002" s="8" t="s">
        <v>994</v>
      </c>
      <c r="B1002" s="9" t="s">
        <v>28</v>
      </c>
      <c r="C1002" s="9" t="s">
        <v>123</v>
      </c>
      <c r="D1002" s="9" t="s">
        <v>23</v>
      </c>
      <c r="E1002" s="10">
        <v>19.3</v>
      </c>
      <c r="F1002" s="10">
        <v>18.5</v>
      </c>
      <c r="G1002" s="10">
        <v>18.5</v>
      </c>
      <c r="H1002" s="10">
        <v>18.5</v>
      </c>
      <c r="I1002" s="10">
        <v>18.5</v>
      </c>
      <c r="J1002" s="10">
        <v>19.0</v>
      </c>
      <c r="K1002" s="10">
        <v>19.0</v>
      </c>
      <c r="L1002" s="22"/>
      <c r="M1002" s="11">
        <f t="shared" si="1"/>
        <v>18.75714286</v>
      </c>
      <c r="N1002" s="11">
        <f t="shared" si="2"/>
        <v>19</v>
      </c>
      <c r="O1002" s="23" t="str">
        <f t="shared" si="3"/>
        <v>APROBADO</v>
      </c>
      <c r="P1002" s="23" t="str">
        <f>IF(OR(D1002="Académica",D1002="Empresa"),(IF(M1002&lt;Leyenda!$I$11,"ALTO",(IF(M1002&lt;=Leyenda!$I$10,"MEDIO","BAJO")))),(IF(M1002&lt;Leyenda!$J$11,"ALTO",(IF(M1002&lt;=Leyenda!$J$10,"MEDIO","BAJO")))))</f>
        <v>BAJO</v>
      </c>
    </row>
    <row r="1003">
      <c r="A1003" s="8" t="s">
        <v>890</v>
      </c>
      <c r="B1003" s="9" t="s">
        <v>28</v>
      </c>
      <c r="C1003" s="9" t="s">
        <v>123</v>
      </c>
      <c r="D1003" s="9" t="s">
        <v>23</v>
      </c>
      <c r="E1003" s="10">
        <v>18.7</v>
      </c>
      <c r="F1003" s="10">
        <v>18.0</v>
      </c>
      <c r="G1003" s="10">
        <v>18.0</v>
      </c>
      <c r="H1003" s="10">
        <v>18.0</v>
      </c>
      <c r="I1003" s="10">
        <v>18.0</v>
      </c>
      <c r="J1003" s="10">
        <v>18.0</v>
      </c>
      <c r="K1003" s="10">
        <v>18.0</v>
      </c>
      <c r="L1003" s="22"/>
      <c r="M1003" s="11">
        <f t="shared" si="1"/>
        <v>18.1</v>
      </c>
      <c r="N1003" s="11">
        <f t="shared" si="2"/>
        <v>18</v>
      </c>
      <c r="O1003" s="23" t="str">
        <f t="shared" si="3"/>
        <v>APROBADO</v>
      </c>
      <c r="P1003" s="23" t="str">
        <f>IF(OR(D1003="Académica",D1003="Empresa"),(IF(M1003&lt;Leyenda!$I$11,"ALTO",(IF(M1003&lt;=Leyenda!$I$10,"MEDIO","BAJO")))),(IF(M1003&lt;Leyenda!$J$11,"ALTO",(IF(M1003&lt;=Leyenda!$J$10,"MEDIO","BAJO")))))</f>
        <v>BAJO</v>
      </c>
    </row>
    <row r="1004">
      <c r="A1004" s="8" t="s">
        <v>2964</v>
      </c>
      <c r="B1004" s="9" t="s">
        <v>40</v>
      </c>
      <c r="C1004" s="9" t="s">
        <v>123</v>
      </c>
      <c r="D1004" s="9" t="s">
        <v>23</v>
      </c>
      <c r="E1004" s="10">
        <v>18.0</v>
      </c>
      <c r="F1004" s="10">
        <v>18.0</v>
      </c>
      <c r="G1004" s="10">
        <v>19.5</v>
      </c>
      <c r="H1004" s="10">
        <v>18.0</v>
      </c>
      <c r="I1004" s="10">
        <v>18.0</v>
      </c>
      <c r="J1004" s="10">
        <v>18.5</v>
      </c>
      <c r="K1004" s="10">
        <v>18.5</v>
      </c>
      <c r="L1004" s="22"/>
      <c r="M1004" s="11">
        <f t="shared" si="1"/>
        <v>18.35714286</v>
      </c>
      <c r="N1004" s="11">
        <f t="shared" si="2"/>
        <v>18</v>
      </c>
      <c r="O1004" s="23" t="str">
        <f t="shared" si="3"/>
        <v>APROBADO</v>
      </c>
      <c r="P1004" s="23" t="str">
        <f>IF(OR(D1004="Académica",D1004="Empresa"),(IF(M1004&lt;Leyenda!$I$11,"ALTO",(IF(M1004&lt;=Leyenda!$I$10,"MEDIO","BAJO")))),(IF(M1004&lt;Leyenda!$J$11,"ALTO",(IF(M1004&lt;=Leyenda!$J$10,"MEDIO","BAJO")))))</f>
        <v>BAJO</v>
      </c>
    </row>
    <row r="1005">
      <c r="A1005" s="8" t="s">
        <v>2965</v>
      </c>
      <c r="B1005" s="9" t="s">
        <v>40</v>
      </c>
      <c r="C1005" s="9" t="s">
        <v>123</v>
      </c>
      <c r="D1005" s="9" t="s">
        <v>23</v>
      </c>
      <c r="E1005" s="10">
        <v>15.3</v>
      </c>
      <c r="F1005" s="10">
        <v>18.0</v>
      </c>
      <c r="G1005" s="10">
        <v>18.0</v>
      </c>
      <c r="H1005" s="10">
        <v>18.0</v>
      </c>
      <c r="I1005" s="10">
        <v>18.0</v>
      </c>
      <c r="J1005" s="10">
        <v>18.0</v>
      </c>
      <c r="K1005" s="10">
        <v>18.0</v>
      </c>
      <c r="L1005" s="22"/>
      <c r="M1005" s="11">
        <f t="shared" si="1"/>
        <v>17.61428571</v>
      </c>
      <c r="N1005" s="11">
        <f t="shared" si="2"/>
        <v>18</v>
      </c>
      <c r="O1005" s="23" t="str">
        <f t="shared" si="3"/>
        <v>APROBADO</v>
      </c>
      <c r="P1005" s="23" t="str">
        <f>IF(OR(D1005="Académica",D1005="Empresa"),(IF(M1005&lt;Leyenda!$I$11,"ALTO",(IF(M1005&lt;=Leyenda!$I$10,"MEDIO","BAJO")))),(IF(M1005&lt;Leyenda!$J$11,"ALTO",(IF(M1005&lt;=Leyenda!$J$10,"MEDIO","BAJO")))))</f>
        <v>BAJO</v>
      </c>
    </row>
    <row r="1006">
      <c r="A1006" s="8" t="s">
        <v>2966</v>
      </c>
      <c r="B1006" s="9" t="s">
        <v>601</v>
      </c>
      <c r="C1006" s="9" t="s">
        <v>123</v>
      </c>
      <c r="D1006" s="9" t="s">
        <v>23</v>
      </c>
      <c r="E1006" s="10">
        <v>17.0</v>
      </c>
      <c r="F1006" s="10">
        <v>14.0</v>
      </c>
      <c r="G1006" s="10">
        <v>14.3</v>
      </c>
      <c r="H1006" s="10">
        <v>15.5</v>
      </c>
      <c r="I1006" s="10">
        <v>16.5</v>
      </c>
      <c r="J1006" s="10">
        <v>15.3</v>
      </c>
      <c r="K1006" s="10">
        <v>15.3</v>
      </c>
      <c r="L1006" s="22"/>
      <c r="M1006" s="11">
        <f t="shared" si="1"/>
        <v>15.41428571</v>
      </c>
      <c r="N1006" s="11">
        <f t="shared" si="2"/>
        <v>15</v>
      </c>
      <c r="O1006" s="23" t="str">
        <f t="shared" si="3"/>
        <v>APROBADO</v>
      </c>
      <c r="P1006" s="23" t="str">
        <f>IF(OR(D1006="Académica",D1006="Empresa"),(IF(M1006&lt;Leyenda!$I$11,"ALTO",(IF(M1006&lt;=Leyenda!$I$10,"MEDIO","BAJO")))),(IF(M1006&lt;Leyenda!$J$11,"ALTO",(IF(M1006&lt;=Leyenda!$J$10,"MEDIO","BAJO")))))</f>
        <v>MEDIO</v>
      </c>
    </row>
    <row r="1007">
      <c r="A1007" s="8" t="s">
        <v>1100</v>
      </c>
      <c r="B1007" s="9" t="s">
        <v>40</v>
      </c>
      <c r="C1007" s="9" t="s">
        <v>123</v>
      </c>
      <c r="D1007" s="9" t="s">
        <v>23</v>
      </c>
      <c r="E1007" s="10">
        <v>18.0</v>
      </c>
      <c r="F1007" s="10">
        <v>18.0</v>
      </c>
      <c r="G1007" s="10">
        <v>18.5</v>
      </c>
      <c r="H1007" s="10">
        <v>19.0</v>
      </c>
      <c r="I1007" s="10">
        <v>18.0</v>
      </c>
      <c r="J1007" s="10">
        <v>18.0</v>
      </c>
      <c r="K1007" s="10">
        <v>18.0</v>
      </c>
      <c r="L1007" s="22"/>
      <c r="M1007" s="11">
        <f t="shared" si="1"/>
        <v>18.21428571</v>
      </c>
      <c r="N1007" s="11">
        <f t="shared" si="2"/>
        <v>18</v>
      </c>
      <c r="O1007" s="23" t="str">
        <f t="shared" si="3"/>
        <v>APROBADO</v>
      </c>
      <c r="P1007" s="23" t="str">
        <f>IF(OR(D1007="Académica",D1007="Empresa"),(IF(M1007&lt;Leyenda!$I$11,"ALTO",(IF(M1007&lt;=Leyenda!$I$10,"MEDIO","BAJO")))),(IF(M1007&lt;Leyenda!$J$11,"ALTO",(IF(M1007&lt;=Leyenda!$J$10,"MEDIO","BAJO")))))</f>
        <v>BAJO</v>
      </c>
    </row>
    <row r="1008">
      <c r="A1008" s="8" t="s">
        <v>2572</v>
      </c>
      <c r="B1008" s="9" t="s">
        <v>40</v>
      </c>
      <c r="C1008" s="9" t="s">
        <v>123</v>
      </c>
      <c r="D1008" s="9" t="s">
        <v>23</v>
      </c>
      <c r="E1008" s="10">
        <v>18.0</v>
      </c>
      <c r="F1008" s="10">
        <v>14.0</v>
      </c>
      <c r="G1008" s="10">
        <v>16.5</v>
      </c>
      <c r="H1008" s="10">
        <v>18.0</v>
      </c>
      <c r="I1008" s="10">
        <v>18.0</v>
      </c>
      <c r="J1008" s="10">
        <v>18.5</v>
      </c>
      <c r="K1008" s="10">
        <v>18.5</v>
      </c>
      <c r="L1008" s="22"/>
      <c r="M1008" s="11">
        <f t="shared" si="1"/>
        <v>17.35714286</v>
      </c>
      <c r="N1008" s="11">
        <f t="shared" si="2"/>
        <v>17</v>
      </c>
      <c r="O1008" s="23" t="str">
        <f t="shared" si="3"/>
        <v>APROBADO</v>
      </c>
      <c r="P1008" s="23" t="str">
        <f>IF(OR(D1008="Académica",D1008="Empresa"),(IF(M1008&lt;Leyenda!$I$11,"ALTO",(IF(M1008&lt;=Leyenda!$I$10,"MEDIO","BAJO")))),(IF(M1008&lt;Leyenda!$J$11,"ALTO",(IF(M1008&lt;=Leyenda!$J$10,"MEDIO","BAJO")))))</f>
        <v>BAJO</v>
      </c>
    </row>
    <row r="1009">
      <c r="A1009" s="8" t="s">
        <v>1126</v>
      </c>
      <c r="B1009" s="9" t="s">
        <v>40</v>
      </c>
      <c r="C1009" s="9" t="s">
        <v>123</v>
      </c>
      <c r="D1009" s="9" t="s">
        <v>23</v>
      </c>
      <c r="E1009" s="10">
        <v>15.3</v>
      </c>
      <c r="F1009" s="10">
        <v>18.5</v>
      </c>
      <c r="G1009" s="10">
        <v>19.0</v>
      </c>
      <c r="H1009" s="10">
        <v>18.0</v>
      </c>
      <c r="I1009" s="10">
        <v>18.0</v>
      </c>
      <c r="J1009" s="10">
        <v>18.5</v>
      </c>
      <c r="K1009" s="10">
        <v>18.5</v>
      </c>
      <c r="L1009" s="22"/>
      <c r="M1009" s="11">
        <f t="shared" si="1"/>
        <v>17.97142857</v>
      </c>
      <c r="N1009" s="11">
        <f t="shared" si="2"/>
        <v>18</v>
      </c>
      <c r="O1009" s="23" t="str">
        <f t="shared" si="3"/>
        <v>APROBADO</v>
      </c>
      <c r="P1009" s="23" t="str">
        <f>IF(OR(D1009="Académica",D1009="Empresa"),(IF(M1009&lt;Leyenda!$I$11,"ALTO",(IF(M1009&lt;=Leyenda!$I$10,"MEDIO","BAJO")))),(IF(M1009&lt;Leyenda!$J$11,"ALTO",(IF(M1009&lt;=Leyenda!$J$10,"MEDIO","BAJO")))))</f>
        <v>BAJO</v>
      </c>
    </row>
    <row r="1010">
      <c r="A1010" s="8" t="s">
        <v>2199</v>
      </c>
      <c r="B1010" s="9" t="s">
        <v>17</v>
      </c>
      <c r="C1010" s="9" t="s">
        <v>123</v>
      </c>
      <c r="D1010" s="9" t="s">
        <v>23</v>
      </c>
      <c r="E1010" s="10">
        <v>14.8</v>
      </c>
      <c r="F1010" s="10">
        <v>14.3</v>
      </c>
      <c r="G1010" s="10">
        <v>17.3</v>
      </c>
      <c r="H1010" s="10">
        <v>14.8</v>
      </c>
      <c r="I1010" s="10">
        <v>16.0</v>
      </c>
      <c r="J1010" s="10">
        <v>16.5</v>
      </c>
      <c r="K1010" s="10">
        <v>16.5</v>
      </c>
      <c r="L1010" s="22"/>
      <c r="M1010" s="11">
        <f t="shared" si="1"/>
        <v>15.74285714</v>
      </c>
      <c r="N1010" s="11">
        <f t="shared" si="2"/>
        <v>16</v>
      </c>
      <c r="O1010" s="23" t="str">
        <f t="shared" si="3"/>
        <v>APROBADO</v>
      </c>
      <c r="P1010" s="23" t="str">
        <f>IF(OR(D1010="Académica",D1010="Empresa"),(IF(M1010&lt;Leyenda!$I$11,"ALTO",(IF(M1010&lt;=Leyenda!$I$10,"MEDIO","BAJO")))),(IF(M1010&lt;Leyenda!$J$11,"ALTO",(IF(M1010&lt;=Leyenda!$J$10,"MEDIO","BAJO")))))</f>
        <v>MEDIO</v>
      </c>
    </row>
    <row r="1011">
      <c r="A1011" s="8" t="s">
        <v>2967</v>
      </c>
      <c r="B1011" s="9" t="s">
        <v>601</v>
      </c>
      <c r="C1011" s="9" t="s">
        <v>123</v>
      </c>
      <c r="D1011" s="9" t="s">
        <v>23</v>
      </c>
      <c r="E1011" s="10">
        <v>18.8</v>
      </c>
      <c r="F1011" s="10">
        <v>16.8</v>
      </c>
      <c r="G1011" s="10">
        <v>16.8</v>
      </c>
      <c r="H1011" s="10">
        <v>16.8</v>
      </c>
      <c r="I1011" s="10">
        <v>16.5</v>
      </c>
      <c r="J1011" s="10">
        <v>17.3</v>
      </c>
      <c r="K1011" s="10">
        <v>17.3</v>
      </c>
      <c r="L1011" s="22"/>
      <c r="M1011" s="11">
        <f t="shared" si="1"/>
        <v>17.18571429</v>
      </c>
      <c r="N1011" s="11">
        <f t="shared" si="2"/>
        <v>17</v>
      </c>
      <c r="O1011" s="23" t="str">
        <f t="shared" si="3"/>
        <v>APROBADO</v>
      </c>
      <c r="P1011" s="23" t="str">
        <f>IF(OR(D1011="Académica",D1011="Empresa"),(IF(M1011&lt;Leyenda!$I$11,"ALTO",(IF(M1011&lt;=Leyenda!$I$10,"MEDIO","BAJO")))),(IF(M1011&lt;Leyenda!$J$11,"ALTO",(IF(M1011&lt;=Leyenda!$J$10,"MEDIO","BAJO")))))</f>
        <v>BAJO</v>
      </c>
    </row>
    <row r="1012">
      <c r="A1012" s="8" t="s">
        <v>1244</v>
      </c>
      <c r="B1012" s="9" t="s">
        <v>40</v>
      </c>
      <c r="C1012" s="9" t="s">
        <v>123</v>
      </c>
      <c r="D1012" s="9" t="s">
        <v>23</v>
      </c>
      <c r="E1012" s="10">
        <v>18.0</v>
      </c>
      <c r="F1012" s="10">
        <v>18.0</v>
      </c>
      <c r="G1012" s="10">
        <v>19.0</v>
      </c>
      <c r="H1012" s="10">
        <v>18.0</v>
      </c>
      <c r="I1012" s="10">
        <v>18.0</v>
      </c>
      <c r="J1012" s="10">
        <v>18.5</v>
      </c>
      <c r="K1012" s="10">
        <v>18.5</v>
      </c>
      <c r="L1012" s="22"/>
      <c r="M1012" s="11">
        <f t="shared" si="1"/>
        <v>18.28571429</v>
      </c>
      <c r="N1012" s="11">
        <f t="shared" si="2"/>
        <v>18</v>
      </c>
      <c r="O1012" s="23" t="str">
        <f t="shared" si="3"/>
        <v>APROBADO</v>
      </c>
      <c r="P1012" s="23" t="str">
        <f>IF(OR(D1012="Académica",D1012="Empresa"),(IF(M1012&lt;Leyenda!$I$11,"ALTO",(IF(M1012&lt;=Leyenda!$I$10,"MEDIO","BAJO")))),(IF(M1012&lt;Leyenda!$J$11,"ALTO",(IF(M1012&lt;=Leyenda!$J$10,"MEDIO","BAJO")))))</f>
        <v>BAJO</v>
      </c>
    </row>
    <row r="1013">
      <c r="A1013" s="8" t="s">
        <v>939</v>
      </c>
      <c r="B1013" s="9" t="s">
        <v>40</v>
      </c>
      <c r="C1013" s="9" t="s">
        <v>123</v>
      </c>
      <c r="D1013" s="9" t="s">
        <v>23</v>
      </c>
      <c r="E1013" s="10">
        <v>18.0</v>
      </c>
      <c r="F1013" s="10">
        <v>19.5</v>
      </c>
      <c r="G1013" s="10">
        <v>18.5</v>
      </c>
      <c r="H1013" s="10">
        <v>19.0</v>
      </c>
      <c r="I1013" s="10">
        <v>18.0</v>
      </c>
      <c r="J1013" s="10">
        <v>18.5</v>
      </c>
      <c r="K1013" s="10">
        <v>18.5</v>
      </c>
      <c r="L1013" s="22"/>
      <c r="M1013" s="11">
        <f t="shared" si="1"/>
        <v>18.57142857</v>
      </c>
      <c r="N1013" s="11">
        <f t="shared" si="2"/>
        <v>19</v>
      </c>
      <c r="O1013" s="23" t="str">
        <f t="shared" si="3"/>
        <v>APROBADO</v>
      </c>
      <c r="P1013" s="23" t="str">
        <f>IF(OR(D1013="Académica",D1013="Empresa"),(IF(M1013&lt;Leyenda!$I$11,"ALTO",(IF(M1013&lt;=Leyenda!$I$10,"MEDIO","BAJO")))),(IF(M1013&lt;Leyenda!$J$11,"ALTO",(IF(M1013&lt;=Leyenda!$J$10,"MEDIO","BAJO")))))</f>
        <v>BAJO</v>
      </c>
    </row>
    <row r="1014">
      <c r="A1014" s="8" t="s">
        <v>1246</v>
      </c>
      <c r="B1014" s="9" t="s">
        <v>21</v>
      </c>
      <c r="C1014" s="9" t="s">
        <v>123</v>
      </c>
      <c r="D1014" s="9" t="s">
        <v>23</v>
      </c>
      <c r="E1014" s="10">
        <v>18.0</v>
      </c>
      <c r="F1014" s="10">
        <v>18.0</v>
      </c>
      <c r="G1014" s="10">
        <v>19.0</v>
      </c>
      <c r="H1014" s="10">
        <v>19.0</v>
      </c>
      <c r="I1014" s="10">
        <v>18.5</v>
      </c>
      <c r="J1014" s="10">
        <v>19.0</v>
      </c>
      <c r="K1014" s="10">
        <v>19.0</v>
      </c>
      <c r="L1014" s="22"/>
      <c r="M1014" s="11">
        <f t="shared" si="1"/>
        <v>18.64285714</v>
      </c>
      <c r="N1014" s="11">
        <f t="shared" si="2"/>
        <v>19</v>
      </c>
      <c r="O1014" s="23" t="str">
        <f t="shared" si="3"/>
        <v>APROBADO</v>
      </c>
      <c r="P1014" s="23" t="str">
        <f>IF(OR(D1014="Académica",D1014="Empresa"),(IF(M1014&lt;Leyenda!$I$11,"ALTO",(IF(M1014&lt;=Leyenda!$I$10,"MEDIO","BAJO")))),(IF(M1014&lt;Leyenda!$J$11,"ALTO",(IF(M1014&lt;=Leyenda!$J$10,"MEDIO","BAJO")))))</f>
        <v>BAJO</v>
      </c>
    </row>
    <row r="1015">
      <c r="A1015" s="8" t="s">
        <v>1270</v>
      </c>
      <c r="B1015" s="9" t="s">
        <v>28</v>
      </c>
      <c r="C1015" s="9" t="s">
        <v>123</v>
      </c>
      <c r="D1015" s="9" t="s">
        <v>23</v>
      </c>
      <c r="E1015" s="10">
        <v>18.0</v>
      </c>
      <c r="F1015" s="10">
        <v>18.0</v>
      </c>
      <c r="G1015" s="10">
        <v>16.0</v>
      </c>
      <c r="H1015" s="10">
        <v>18.0</v>
      </c>
      <c r="I1015" s="10">
        <v>18.7</v>
      </c>
      <c r="J1015" s="10">
        <v>16.5</v>
      </c>
      <c r="K1015" s="10">
        <v>16.5</v>
      </c>
      <c r="L1015" s="22"/>
      <c r="M1015" s="11">
        <f t="shared" si="1"/>
        <v>17.38571429</v>
      </c>
      <c r="N1015" s="11">
        <f t="shared" si="2"/>
        <v>17</v>
      </c>
      <c r="O1015" s="23" t="str">
        <f t="shared" si="3"/>
        <v>APROBADO</v>
      </c>
      <c r="P1015" s="23" t="str">
        <f>IF(OR(D1015="Académica",D1015="Empresa"),(IF(M1015&lt;Leyenda!$I$11,"ALTO",(IF(M1015&lt;=Leyenda!$I$10,"MEDIO","BAJO")))),(IF(M1015&lt;Leyenda!$J$11,"ALTO",(IF(M1015&lt;=Leyenda!$J$10,"MEDIO","BAJO")))))</f>
        <v>BAJO</v>
      </c>
    </row>
    <row r="1016">
      <c r="A1016" s="8" t="s">
        <v>2968</v>
      </c>
      <c r="B1016" s="9" t="s">
        <v>17</v>
      </c>
      <c r="C1016" s="9" t="s">
        <v>123</v>
      </c>
      <c r="D1016" s="9" t="s">
        <v>23</v>
      </c>
      <c r="E1016" s="10">
        <v>14.3</v>
      </c>
      <c r="F1016" s="10">
        <v>11.3</v>
      </c>
      <c r="G1016" s="10">
        <v>13.5</v>
      </c>
      <c r="H1016" s="10">
        <v>13.5</v>
      </c>
      <c r="I1016" s="10">
        <v>11.8</v>
      </c>
      <c r="J1016" s="10">
        <v>16.5</v>
      </c>
      <c r="K1016" s="10">
        <v>16.5</v>
      </c>
      <c r="L1016" s="22"/>
      <c r="M1016" s="11">
        <f t="shared" si="1"/>
        <v>13.91428571</v>
      </c>
      <c r="N1016" s="11">
        <f t="shared" si="2"/>
        <v>14</v>
      </c>
      <c r="O1016" s="23" t="str">
        <f t="shared" si="3"/>
        <v>APROBADO</v>
      </c>
      <c r="P1016" s="23" t="str">
        <f>IF(OR(D1016="Académica",D1016="Empresa"),(IF(M1016&lt;Leyenda!$I$11,"ALTO",(IF(M1016&lt;=Leyenda!$I$10,"MEDIO","BAJO")))),(IF(M1016&lt;Leyenda!$J$11,"ALTO",(IF(M1016&lt;=Leyenda!$J$10,"MEDIO","BAJO")))))</f>
        <v>ALTO</v>
      </c>
    </row>
    <row r="1017">
      <c r="A1017" s="8" t="s">
        <v>1359</v>
      </c>
      <c r="B1017" s="9" t="s">
        <v>21</v>
      </c>
      <c r="C1017" s="9" t="s">
        <v>123</v>
      </c>
      <c r="D1017" s="9" t="s">
        <v>23</v>
      </c>
      <c r="E1017" s="10">
        <v>15.3</v>
      </c>
      <c r="F1017" s="10">
        <v>18.0</v>
      </c>
      <c r="G1017" s="10">
        <v>16.0</v>
      </c>
      <c r="H1017" s="10">
        <v>18.0</v>
      </c>
      <c r="I1017" s="10">
        <v>18.0</v>
      </c>
      <c r="J1017" s="10">
        <v>18.0</v>
      </c>
      <c r="K1017" s="10">
        <v>18.0</v>
      </c>
      <c r="L1017" s="22"/>
      <c r="M1017" s="11">
        <f t="shared" si="1"/>
        <v>17.32857143</v>
      </c>
      <c r="N1017" s="11">
        <f t="shared" si="2"/>
        <v>17</v>
      </c>
      <c r="O1017" s="23" t="str">
        <f t="shared" si="3"/>
        <v>APROBADO</v>
      </c>
      <c r="P1017" s="23" t="str">
        <f>IF(OR(D1017="Académica",D1017="Empresa"),(IF(M1017&lt;Leyenda!$I$11,"ALTO",(IF(M1017&lt;=Leyenda!$I$10,"MEDIO","BAJO")))),(IF(M1017&lt;Leyenda!$J$11,"ALTO",(IF(M1017&lt;=Leyenda!$J$10,"MEDIO","BAJO")))))</f>
        <v>BAJO</v>
      </c>
    </row>
    <row r="1018">
      <c r="A1018" s="8" t="s">
        <v>2969</v>
      </c>
      <c r="B1018" s="9" t="s">
        <v>386</v>
      </c>
      <c r="C1018" s="9" t="s">
        <v>123</v>
      </c>
      <c r="D1018" s="9" t="s">
        <v>23</v>
      </c>
      <c r="E1018" s="10">
        <v>10.8</v>
      </c>
      <c r="F1018" s="10">
        <v>12.0</v>
      </c>
      <c r="G1018" s="10">
        <v>11.8</v>
      </c>
      <c r="H1018" s="10">
        <v>11.3</v>
      </c>
      <c r="I1018" s="10">
        <v>13.0</v>
      </c>
      <c r="J1018" s="10">
        <v>14.0</v>
      </c>
      <c r="K1018" s="10">
        <v>14.0</v>
      </c>
      <c r="L1018" s="22"/>
      <c r="M1018" s="11">
        <f t="shared" si="1"/>
        <v>12.41428571</v>
      </c>
      <c r="N1018" s="11">
        <f t="shared" si="2"/>
        <v>12</v>
      </c>
      <c r="O1018" s="23" t="str">
        <f t="shared" si="3"/>
        <v>DESAPROBADO</v>
      </c>
      <c r="P1018" s="23" t="str">
        <f>IF(OR(D1018="Académica",D1018="Empresa"),(IF(M1018&lt;Leyenda!$I$11,"ALTO",(IF(M1018&lt;=Leyenda!$I$10,"MEDIO","BAJO")))),(IF(M1018&lt;Leyenda!$J$11,"ALTO",(IF(M1018&lt;=Leyenda!$J$10,"MEDIO","BAJO")))))</f>
        <v>ALTO</v>
      </c>
    </row>
    <row r="1019">
      <c r="A1019" s="8" t="s">
        <v>2970</v>
      </c>
      <c r="B1019" s="9" t="s">
        <v>601</v>
      </c>
      <c r="C1019" s="9" t="s">
        <v>123</v>
      </c>
      <c r="D1019" s="9" t="s">
        <v>23</v>
      </c>
      <c r="E1019" s="10">
        <v>15.3</v>
      </c>
      <c r="F1019" s="10">
        <v>13.8</v>
      </c>
      <c r="G1019" s="10">
        <v>15.0</v>
      </c>
      <c r="H1019" s="10">
        <v>14.5</v>
      </c>
      <c r="I1019" s="10">
        <v>14.3</v>
      </c>
      <c r="J1019" s="10">
        <v>14.5</v>
      </c>
      <c r="K1019" s="10">
        <v>14.5</v>
      </c>
      <c r="L1019" s="22"/>
      <c r="M1019" s="11">
        <f t="shared" si="1"/>
        <v>14.55714286</v>
      </c>
      <c r="N1019" s="11">
        <f t="shared" si="2"/>
        <v>15</v>
      </c>
      <c r="O1019" s="23" t="str">
        <f t="shared" si="3"/>
        <v>APROBADO</v>
      </c>
      <c r="P1019" s="23" t="str">
        <f>IF(OR(D1019="Académica",D1019="Empresa"),(IF(M1019&lt;Leyenda!$I$11,"ALTO",(IF(M1019&lt;=Leyenda!$I$10,"MEDIO","BAJO")))),(IF(M1019&lt;Leyenda!$J$11,"ALTO",(IF(M1019&lt;=Leyenda!$J$10,"MEDIO","BAJO")))))</f>
        <v>ALTO</v>
      </c>
    </row>
    <row r="1020">
      <c r="A1020" s="8" t="s">
        <v>2218</v>
      </c>
      <c r="B1020" s="9" t="s">
        <v>17</v>
      </c>
      <c r="C1020" s="9" t="s">
        <v>123</v>
      </c>
      <c r="D1020" s="9" t="s">
        <v>23</v>
      </c>
      <c r="E1020" s="10">
        <v>17.5</v>
      </c>
      <c r="F1020" s="10">
        <v>16.0</v>
      </c>
      <c r="G1020" s="10">
        <v>15.8</v>
      </c>
      <c r="H1020" s="10">
        <v>14.5</v>
      </c>
      <c r="I1020" s="10">
        <v>16.5</v>
      </c>
      <c r="J1020" s="10">
        <v>16.3</v>
      </c>
      <c r="K1020" s="10">
        <v>16.3</v>
      </c>
      <c r="L1020" s="22"/>
      <c r="M1020" s="11">
        <f t="shared" si="1"/>
        <v>16.12857143</v>
      </c>
      <c r="N1020" s="11">
        <f t="shared" si="2"/>
        <v>16</v>
      </c>
      <c r="O1020" s="23" t="str">
        <f t="shared" si="3"/>
        <v>APROBADO</v>
      </c>
      <c r="P1020" s="23" t="str">
        <f>IF(OR(D1020="Académica",D1020="Empresa"),(IF(M1020&lt;Leyenda!$I$11,"ALTO",(IF(M1020&lt;=Leyenda!$I$10,"MEDIO","BAJO")))),(IF(M1020&lt;Leyenda!$J$11,"ALTO",(IF(M1020&lt;=Leyenda!$J$10,"MEDIO","BAJO")))))</f>
        <v>MEDIO</v>
      </c>
    </row>
    <row r="1021">
      <c r="A1021" s="8" t="s">
        <v>2573</v>
      </c>
      <c r="B1021" s="9" t="s">
        <v>386</v>
      </c>
      <c r="C1021" s="9" t="s">
        <v>123</v>
      </c>
      <c r="D1021" s="9" t="s">
        <v>23</v>
      </c>
      <c r="E1021" s="10">
        <v>16.3</v>
      </c>
      <c r="F1021" s="10">
        <v>15.5</v>
      </c>
      <c r="G1021" s="10">
        <v>17.0</v>
      </c>
      <c r="H1021" s="10">
        <v>14.5</v>
      </c>
      <c r="I1021" s="10">
        <v>17.3</v>
      </c>
      <c r="J1021" s="10">
        <v>15.8</v>
      </c>
      <c r="K1021" s="10">
        <v>15.8</v>
      </c>
      <c r="L1021" s="22"/>
      <c r="M1021" s="11">
        <f t="shared" si="1"/>
        <v>16.02857143</v>
      </c>
      <c r="N1021" s="11">
        <f t="shared" si="2"/>
        <v>16</v>
      </c>
      <c r="O1021" s="23" t="str">
        <f t="shared" si="3"/>
        <v>APROBADO</v>
      </c>
      <c r="P1021" s="23" t="str">
        <f>IF(OR(D1021="Académica",D1021="Empresa"),(IF(M1021&lt;Leyenda!$I$11,"ALTO",(IF(M1021&lt;=Leyenda!$I$10,"MEDIO","BAJO")))),(IF(M1021&lt;Leyenda!$J$11,"ALTO",(IF(M1021&lt;=Leyenda!$J$10,"MEDIO","BAJO")))))</f>
        <v>MEDIO</v>
      </c>
    </row>
    <row r="1022">
      <c r="A1022" s="8" t="s">
        <v>870</v>
      </c>
      <c r="B1022" s="9" t="s">
        <v>40</v>
      </c>
      <c r="C1022" s="9" t="s">
        <v>123</v>
      </c>
      <c r="D1022" s="9" t="s">
        <v>23</v>
      </c>
      <c r="E1022" s="10">
        <v>18.0</v>
      </c>
      <c r="F1022" s="10">
        <v>18.0</v>
      </c>
      <c r="G1022" s="10">
        <v>18.5</v>
      </c>
      <c r="H1022" s="10">
        <v>18.0</v>
      </c>
      <c r="I1022" s="10">
        <v>18.0</v>
      </c>
      <c r="J1022" s="10">
        <v>18.5</v>
      </c>
      <c r="K1022" s="10">
        <v>18.5</v>
      </c>
      <c r="L1022" s="22"/>
      <c r="M1022" s="11">
        <f t="shared" si="1"/>
        <v>18.21428571</v>
      </c>
      <c r="N1022" s="11">
        <f t="shared" si="2"/>
        <v>18</v>
      </c>
      <c r="O1022" s="23" t="str">
        <f t="shared" si="3"/>
        <v>APROBADO</v>
      </c>
      <c r="P1022" s="23" t="str">
        <f>IF(OR(D1022="Académica",D1022="Empresa"),(IF(M1022&lt;Leyenda!$I$11,"ALTO",(IF(M1022&lt;=Leyenda!$I$10,"MEDIO","BAJO")))),(IF(M1022&lt;Leyenda!$J$11,"ALTO",(IF(M1022&lt;=Leyenda!$J$10,"MEDIO","BAJO")))))</f>
        <v>BAJO</v>
      </c>
    </row>
    <row r="1023">
      <c r="A1023" s="8" t="s">
        <v>2226</v>
      </c>
      <c r="B1023" s="9" t="s">
        <v>17</v>
      </c>
      <c r="C1023" s="9" t="s">
        <v>123</v>
      </c>
      <c r="D1023" s="9" t="s">
        <v>23</v>
      </c>
      <c r="E1023" s="10">
        <v>20.0</v>
      </c>
      <c r="F1023" s="10">
        <v>18.0</v>
      </c>
      <c r="G1023" s="10">
        <v>17.3</v>
      </c>
      <c r="H1023" s="10">
        <v>16.3</v>
      </c>
      <c r="I1023" s="10">
        <v>18.3</v>
      </c>
      <c r="J1023" s="10">
        <v>17.3</v>
      </c>
      <c r="K1023" s="10">
        <v>17.3</v>
      </c>
      <c r="L1023" s="22"/>
      <c r="M1023" s="11">
        <f t="shared" si="1"/>
        <v>17.78571429</v>
      </c>
      <c r="N1023" s="11">
        <f t="shared" si="2"/>
        <v>18</v>
      </c>
      <c r="O1023" s="23" t="str">
        <f t="shared" si="3"/>
        <v>APROBADO</v>
      </c>
      <c r="P1023" s="23" t="str">
        <f>IF(OR(D1023="Académica",D1023="Empresa"),(IF(M1023&lt;Leyenda!$I$11,"ALTO",(IF(M1023&lt;=Leyenda!$I$10,"MEDIO","BAJO")))),(IF(M1023&lt;Leyenda!$J$11,"ALTO",(IF(M1023&lt;=Leyenda!$J$10,"MEDIO","BAJO")))))</f>
        <v>BAJO</v>
      </c>
    </row>
    <row r="1024">
      <c r="A1024" s="8" t="s">
        <v>1497</v>
      </c>
      <c r="B1024" s="9" t="s">
        <v>28</v>
      </c>
      <c r="C1024" s="9" t="s">
        <v>123</v>
      </c>
      <c r="D1024" s="9" t="s">
        <v>23</v>
      </c>
      <c r="E1024" s="10">
        <v>18.0</v>
      </c>
      <c r="F1024" s="10">
        <v>18.0</v>
      </c>
      <c r="G1024" s="10">
        <v>18.0</v>
      </c>
      <c r="H1024" s="10">
        <v>18.0</v>
      </c>
      <c r="I1024" s="10">
        <v>18.5</v>
      </c>
      <c r="J1024" s="10">
        <v>19.0</v>
      </c>
      <c r="K1024" s="10">
        <v>19.0</v>
      </c>
      <c r="L1024" s="22"/>
      <c r="M1024" s="11">
        <f t="shared" si="1"/>
        <v>18.35714286</v>
      </c>
      <c r="N1024" s="11">
        <f t="shared" si="2"/>
        <v>18</v>
      </c>
      <c r="O1024" s="23" t="str">
        <f t="shared" si="3"/>
        <v>APROBADO</v>
      </c>
      <c r="P1024" s="23" t="str">
        <f>IF(OR(D1024="Académica",D1024="Empresa"),(IF(M1024&lt;Leyenda!$I$11,"ALTO",(IF(M1024&lt;=Leyenda!$I$10,"MEDIO","BAJO")))),(IF(M1024&lt;Leyenda!$J$11,"ALTO",(IF(M1024&lt;=Leyenda!$J$10,"MEDIO","BAJO")))))</f>
        <v>BAJO</v>
      </c>
    </row>
    <row r="1025">
      <c r="A1025" s="8" t="s">
        <v>2232</v>
      </c>
      <c r="B1025" s="9" t="s">
        <v>17</v>
      </c>
      <c r="C1025" s="9" t="s">
        <v>123</v>
      </c>
      <c r="D1025" s="9" t="s">
        <v>23</v>
      </c>
      <c r="E1025" s="10">
        <v>17.5</v>
      </c>
      <c r="F1025" s="10">
        <v>16.5</v>
      </c>
      <c r="G1025" s="10">
        <v>18.5</v>
      </c>
      <c r="H1025" s="10">
        <v>16.3</v>
      </c>
      <c r="I1025" s="10">
        <v>16.5</v>
      </c>
      <c r="J1025" s="10">
        <v>17.0</v>
      </c>
      <c r="K1025" s="10">
        <v>17.0</v>
      </c>
      <c r="L1025" s="22"/>
      <c r="M1025" s="11">
        <f t="shared" si="1"/>
        <v>17.04285714</v>
      </c>
      <c r="N1025" s="11">
        <f t="shared" si="2"/>
        <v>17</v>
      </c>
      <c r="O1025" s="23" t="str">
        <f t="shared" si="3"/>
        <v>APROBADO</v>
      </c>
      <c r="P1025" s="23" t="str">
        <f>IF(OR(D1025="Académica",D1025="Empresa"),(IF(M1025&lt;Leyenda!$I$11,"ALTO",(IF(M1025&lt;=Leyenda!$I$10,"MEDIO","BAJO")))),(IF(M1025&lt;Leyenda!$J$11,"ALTO",(IF(M1025&lt;=Leyenda!$J$10,"MEDIO","BAJO")))))</f>
        <v>BAJO</v>
      </c>
    </row>
    <row r="1026">
      <c r="A1026" s="8" t="s">
        <v>2971</v>
      </c>
      <c r="B1026" s="9" t="s">
        <v>601</v>
      </c>
      <c r="C1026" s="9" t="s">
        <v>123</v>
      </c>
      <c r="D1026" s="9" t="s">
        <v>23</v>
      </c>
      <c r="E1026" s="10">
        <v>14.8</v>
      </c>
      <c r="F1026" s="10">
        <v>15.5</v>
      </c>
      <c r="G1026" s="10">
        <v>16.0</v>
      </c>
      <c r="H1026" s="10">
        <v>15.0</v>
      </c>
      <c r="I1026" s="10">
        <v>17.0</v>
      </c>
      <c r="J1026" s="10">
        <v>16.5</v>
      </c>
      <c r="K1026" s="10">
        <v>16.5</v>
      </c>
      <c r="L1026" s="22"/>
      <c r="M1026" s="11">
        <f t="shared" si="1"/>
        <v>15.9</v>
      </c>
      <c r="N1026" s="11">
        <f t="shared" si="2"/>
        <v>16</v>
      </c>
      <c r="O1026" s="23" t="str">
        <f t="shared" si="3"/>
        <v>APROBADO</v>
      </c>
      <c r="P1026" s="23" t="str">
        <f>IF(OR(D1026="Académica",D1026="Empresa"),(IF(M1026&lt;Leyenda!$I$11,"ALTO",(IF(M1026&lt;=Leyenda!$I$10,"MEDIO","BAJO")))),(IF(M1026&lt;Leyenda!$J$11,"ALTO",(IF(M1026&lt;=Leyenda!$J$10,"MEDIO","BAJO")))))</f>
        <v>MEDIO</v>
      </c>
    </row>
    <row r="1027">
      <c r="A1027" s="8" t="s">
        <v>2972</v>
      </c>
      <c r="B1027" s="9" t="s">
        <v>386</v>
      </c>
      <c r="C1027" s="9" t="s">
        <v>123</v>
      </c>
      <c r="D1027" s="9" t="s">
        <v>23</v>
      </c>
      <c r="E1027" s="10">
        <v>14.8</v>
      </c>
      <c r="F1027" s="10">
        <v>13.8</v>
      </c>
      <c r="G1027" s="10">
        <v>13.8</v>
      </c>
      <c r="H1027" s="10">
        <v>14.3</v>
      </c>
      <c r="I1027" s="10">
        <v>15.3</v>
      </c>
      <c r="J1027" s="10">
        <v>14.3</v>
      </c>
      <c r="K1027" s="10">
        <v>14.3</v>
      </c>
      <c r="L1027" s="22"/>
      <c r="M1027" s="11">
        <f t="shared" si="1"/>
        <v>14.37142857</v>
      </c>
      <c r="N1027" s="11">
        <f t="shared" si="2"/>
        <v>14</v>
      </c>
      <c r="O1027" s="23" t="str">
        <f t="shared" si="3"/>
        <v>APROBADO</v>
      </c>
      <c r="P1027" s="23" t="str">
        <f>IF(OR(D1027="Académica",D1027="Empresa"),(IF(M1027&lt;Leyenda!$I$11,"ALTO",(IF(M1027&lt;=Leyenda!$I$10,"MEDIO","BAJO")))),(IF(M1027&lt;Leyenda!$J$11,"ALTO",(IF(M1027&lt;=Leyenda!$J$10,"MEDIO","BAJO")))))</f>
        <v>ALTO</v>
      </c>
    </row>
    <row r="1028">
      <c r="A1028" s="8" t="s">
        <v>2574</v>
      </c>
      <c r="B1028" s="9" t="s">
        <v>40</v>
      </c>
      <c r="C1028" s="9" t="s">
        <v>123</v>
      </c>
      <c r="D1028" s="9" t="s">
        <v>23</v>
      </c>
      <c r="E1028" s="10">
        <v>18.0</v>
      </c>
      <c r="F1028" s="10">
        <v>10.8</v>
      </c>
      <c r="G1028" s="10">
        <v>16.0</v>
      </c>
      <c r="H1028" s="10">
        <v>18.0</v>
      </c>
      <c r="I1028" s="10">
        <v>14.0</v>
      </c>
      <c r="J1028" s="10">
        <v>14.8</v>
      </c>
      <c r="K1028" s="10">
        <v>14.8</v>
      </c>
      <c r="L1028" s="22"/>
      <c r="M1028" s="11">
        <f t="shared" si="1"/>
        <v>15.2</v>
      </c>
      <c r="N1028" s="11">
        <f t="shared" si="2"/>
        <v>15</v>
      </c>
      <c r="O1028" s="23" t="str">
        <f t="shared" si="3"/>
        <v>DESAPROBADO</v>
      </c>
      <c r="P1028" s="23" t="str">
        <f>IF(OR(D1028="Académica",D1028="Empresa"),(IF(M1028&lt;Leyenda!$I$11,"ALTO",(IF(M1028&lt;=Leyenda!$I$10,"MEDIO","BAJO")))),(IF(M1028&lt;Leyenda!$J$11,"ALTO",(IF(M1028&lt;=Leyenda!$J$10,"MEDIO","BAJO")))))</f>
        <v>MEDIO</v>
      </c>
    </row>
    <row r="1029">
      <c r="A1029" s="8" t="s">
        <v>1036</v>
      </c>
      <c r="B1029" s="9" t="s">
        <v>21</v>
      </c>
      <c r="C1029" s="9" t="s">
        <v>123</v>
      </c>
      <c r="D1029" s="9" t="s">
        <v>23</v>
      </c>
      <c r="E1029" s="10">
        <v>18.0</v>
      </c>
      <c r="F1029" s="10">
        <v>19.5</v>
      </c>
      <c r="G1029" s="10">
        <v>19.0</v>
      </c>
      <c r="H1029" s="10">
        <v>19.5</v>
      </c>
      <c r="I1029" s="10">
        <v>19.0</v>
      </c>
      <c r="J1029" s="10">
        <v>19.0</v>
      </c>
      <c r="K1029" s="10">
        <v>19.0</v>
      </c>
      <c r="L1029" s="22"/>
      <c r="M1029" s="11">
        <f t="shared" si="1"/>
        <v>19</v>
      </c>
      <c r="N1029" s="11">
        <f t="shared" si="2"/>
        <v>19</v>
      </c>
      <c r="O1029" s="23" t="str">
        <f t="shared" si="3"/>
        <v>APROBADO</v>
      </c>
      <c r="P1029" s="23" t="str">
        <f>IF(OR(D1029="Académica",D1029="Empresa"),(IF(M1029&lt;Leyenda!$I$11,"ALTO",(IF(M1029&lt;=Leyenda!$I$10,"MEDIO","BAJO")))),(IF(M1029&lt;Leyenda!$J$11,"ALTO",(IF(M1029&lt;=Leyenda!$J$10,"MEDIO","BAJO")))))</f>
        <v>BAJO</v>
      </c>
    </row>
    <row r="1030">
      <c r="A1030" s="8" t="s">
        <v>2245</v>
      </c>
      <c r="B1030" s="9" t="s">
        <v>17</v>
      </c>
      <c r="C1030" s="9" t="s">
        <v>123</v>
      </c>
      <c r="D1030" s="9" t="s">
        <v>23</v>
      </c>
      <c r="E1030" s="10">
        <v>19.3</v>
      </c>
      <c r="F1030" s="10">
        <v>17.0</v>
      </c>
      <c r="G1030" s="10">
        <v>16.8</v>
      </c>
      <c r="H1030" s="10">
        <v>16.8</v>
      </c>
      <c r="I1030" s="10">
        <v>17.3</v>
      </c>
      <c r="J1030" s="10">
        <v>17.3</v>
      </c>
      <c r="K1030" s="10">
        <v>17.3</v>
      </c>
      <c r="L1030" s="22"/>
      <c r="M1030" s="11">
        <f t="shared" si="1"/>
        <v>17.4</v>
      </c>
      <c r="N1030" s="11">
        <f t="shared" si="2"/>
        <v>17</v>
      </c>
      <c r="O1030" s="23" t="str">
        <f t="shared" si="3"/>
        <v>APROBADO</v>
      </c>
      <c r="P1030" s="23" t="str">
        <f>IF(OR(D1030="Académica",D1030="Empresa"),(IF(M1030&lt;Leyenda!$I$11,"ALTO",(IF(M1030&lt;=Leyenda!$I$10,"MEDIO","BAJO")))),(IF(M1030&lt;Leyenda!$J$11,"ALTO",(IF(M1030&lt;=Leyenda!$J$10,"MEDIO","BAJO")))))</f>
        <v>BAJO</v>
      </c>
    </row>
    <row r="1031">
      <c r="A1031" s="8" t="s">
        <v>1687</v>
      </c>
      <c r="B1031" s="9" t="s">
        <v>40</v>
      </c>
      <c r="C1031" s="9" t="s">
        <v>123</v>
      </c>
      <c r="D1031" s="9" t="s">
        <v>23</v>
      </c>
      <c r="E1031" s="10">
        <v>18.0</v>
      </c>
      <c r="F1031" s="10">
        <v>19.0</v>
      </c>
      <c r="G1031" s="10">
        <v>19.0</v>
      </c>
      <c r="H1031" s="10">
        <v>18.0</v>
      </c>
      <c r="I1031" s="10">
        <v>18.0</v>
      </c>
      <c r="J1031" s="10">
        <v>18.0</v>
      </c>
      <c r="K1031" s="10">
        <v>18.0</v>
      </c>
      <c r="L1031" s="22"/>
      <c r="M1031" s="11">
        <f t="shared" si="1"/>
        <v>18.28571429</v>
      </c>
      <c r="N1031" s="11">
        <f t="shared" si="2"/>
        <v>18</v>
      </c>
      <c r="O1031" s="23" t="str">
        <f t="shared" si="3"/>
        <v>APROBADO</v>
      </c>
      <c r="P1031" s="23" t="str">
        <f>IF(OR(D1031="Académica",D1031="Empresa"),(IF(M1031&lt;Leyenda!$I$11,"ALTO",(IF(M1031&lt;=Leyenda!$I$10,"MEDIO","BAJO")))),(IF(M1031&lt;Leyenda!$J$11,"ALTO",(IF(M1031&lt;=Leyenda!$J$10,"MEDIO","BAJO")))))</f>
        <v>BAJO</v>
      </c>
    </row>
    <row r="1032">
      <c r="A1032" s="8" t="s">
        <v>1344</v>
      </c>
      <c r="B1032" s="9" t="s">
        <v>21</v>
      </c>
      <c r="C1032" s="9" t="s">
        <v>123</v>
      </c>
      <c r="D1032" s="9" t="s">
        <v>23</v>
      </c>
      <c r="E1032" s="10">
        <v>18.0</v>
      </c>
      <c r="F1032" s="10">
        <v>18.0</v>
      </c>
      <c r="G1032" s="10">
        <v>18.0</v>
      </c>
      <c r="H1032" s="10">
        <v>18.0</v>
      </c>
      <c r="I1032" s="10">
        <v>18.0</v>
      </c>
      <c r="J1032" s="10">
        <v>19.0</v>
      </c>
      <c r="K1032" s="10">
        <v>19.0</v>
      </c>
      <c r="L1032" s="22"/>
      <c r="M1032" s="11">
        <f t="shared" si="1"/>
        <v>18.28571429</v>
      </c>
      <c r="N1032" s="11">
        <f t="shared" si="2"/>
        <v>18</v>
      </c>
      <c r="O1032" s="23" t="str">
        <f t="shared" si="3"/>
        <v>APROBADO</v>
      </c>
      <c r="P1032" s="23" t="str">
        <f>IF(OR(D1032="Académica",D1032="Empresa"),(IF(M1032&lt;Leyenda!$I$11,"ALTO",(IF(M1032&lt;=Leyenda!$I$10,"MEDIO","BAJO")))),(IF(M1032&lt;Leyenda!$J$11,"ALTO",(IF(M1032&lt;=Leyenda!$J$10,"MEDIO","BAJO")))))</f>
        <v>BAJO</v>
      </c>
    </row>
    <row r="1033">
      <c r="A1033" s="8" t="s">
        <v>1794</v>
      </c>
      <c r="B1033" s="9" t="s">
        <v>28</v>
      </c>
      <c r="C1033" s="9" t="s">
        <v>123</v>
      </c>
      <c r="D1033" s="9" t="s">
        <v>23</v>
      </c>
      <c r="E1033" s="10">
        <v>15.3</v>
      </c>
      <c r="F1033" s="10">
        <v>16.0</v>
      </c>
      <c r="G1033" s="10">
        <v>14.0</v>
      </c>
      <c r="H1033" s="10">
        <v>18.0</v>
      </c>
      <c r="I1033" s="10">
        <v>18.5</v>
      </c>
      <c r="J1033" s="10">
        <v>17.0</v>
      </c>
      <c r="K1033" s="10">
        <v>17.0</v>
      </c>
      <c r="L1033" s="22"/>
      <c r="M1033" s="11">
        <f t="shared" si="1"/>
        <v>16.54285714</v>
      </c>
      <c r="N1033" s="11">
        <f t="shared" si="2"/>
        <v>17</v>
      </c>
      <c r="O1033" s="23" t="str">
        <f t="shared" si="3"/>
        <v>APROBADO</v>
      </c>
      <c r="P1033" s="23" t="str">
        <f>IF(OR(D1033="Académica",D1033="Empresa"),(IF(M1033&lt;Leyenda!$I$11,"ALTO",(IF(M1033&lt;=Leyenda!$I$10,"MEDIO","BAJO")))),(IF(M1033&lt;Leyenda!$J$11,"ALTO",(IF(M1033&lt;=Leyenda!$J$10,"MEDIO","BAJO")))))</f>
        <v>BAJO</v>
      </c>
    </row>
    <row r="1034">
      <c r="A1034" s="8" t="s">
        <v>2121</v>
      </c>
      <c r="B1034" s="9" t="s">
        <v>21</v>
      </c>
      <c r="C1034" s="9" t="s">
        <v>123</v>
      </c>
      <c r="D1034" s="9" t="s">
        <v>23</v>
      </c>
      <c r="E1034" s="10">
        <v>18.0</v>
      </c>
      <c r="F1034" s="10">
        <v>18.0</v>
      </c>
      <c r="G1034" s="10">
        <v>16.0</v>
      </c>
      <c r="H1034" s="10">
        <v>18.0</v>
      </c>
      <c r="I1034" s="10">
        <v>18.0</v>
      </c>
      <c r="J1034" s="10">
        <v>18.5</v>
      </c>
      <c r="K1034" s="10">
        <v>18.5</v>
      </c>
      <c r="L1034" s="22"/>
      <c r="M1034" s="11">
        <f t="shared" si="1"/>
        <v>17.85714286</v>
      </c>
      <c r="N1034" s="11">
        <f t="shared" si="2"/>
        <v>18</v>
      </c>
      <c r="O1034" s="23" t="str">
        <f t="shared" si="3"/>
        <v>APROBADO</v>
      </c>
      <c r="P1034" s="23" t="str">
        <f>IF(OR(D1034="Académica",D1034="Empresa"),(IF(M1034&lt;Leyenda!$I$11,"ALTO",(IF(M1034&lt;=Leyenda!$I$10,"MEDIO","BAJO")))),(IF(M1034&lt;Leyenda!$J$11,"ALTO",(IF(M1034&lt;=Leyenda!$J$10,"MEDIO","BAJO")))))</f>
        <v>BAJO</v>
      </c>
    </row>
    <row r="1035">
      <c r="A1035" s="8" t="s">
        <v>2254</v>
      </c>
      <c r="B1035" s="9" t="s">
        <v>40</v>
      </c>
      <c r="C1035" s="9" t="s">
        <v>123</v>
      </c>
      <c r="D1035" s="9" t="s">
        <v>23</v>
      </c>
      <c r="E1035" s="10">
        <v>18.0</v>
      </c>
      <c r="F1035" s="10">
        <v>18.0</v>
      </c>
      <c r="G1035" s="10">
        <v>18.5</v>
      </c>
      <c r="H1035" s="10">
        <v>18.0</v>
      </c>
      <c r="I1035" s="10">
        <v>18.0</v>
      </c>
      <c r="J1035" s="10">
        <v>14.5</v>
      </c>
      <c r="K1035" s="10">
        <v>14.5</v>
      </c>
      <c r="L1035" s="22"/>
      <c r="M1035" s="11">
        <f t="shared" si="1"/>
        <v>17.07142857</v>
      </c>
      <c r="N1035" s="11">
        <f t="shared" si="2"/>
        <v>17</v>
      </c>
      <c r="O1035" s="23" t="str">
        <f t="shared" si="3"/>
        <v>APROBADO</v>
      </c>
      <c r="P1035" s="23" t="str">
        <f>IF(OR(D1035="Académica",D1035="Empresa"),(IF(M1035&lt;Leyenda!$I$11,"ALTO",(IF(M1035&lt;=Leyenda!$I$10,"MEDIO","BAJO")))),(IF(M1035&lt;Leyenda!$J$11,"ALTO",(IF(M1035&lt;=Leyenda!$J$10,"MEDIO","BAJO")))))</f>
        <v>BAJO</v>
      </c>
    </row>
    <row r="1036">
      <c r="A1036" s="8" t="s">
        <v>2973</v>
      </c>
      <c r="B1036" s="9" t="s">
        <v>40</v>
      </c>
      <c r="C1036" s="9" t="s">
        <v>123</v>
      </c>
      <c r="D1036" s="9" t="s">
        <v>23</v>
      </c>
      <c r="E1036" s="10">
        <v>8.3</v>
      </c>
      <c r="F1036" s="10">
        <v>10.8</v>
      </c>
      <c r="G1036" s="10">
        <v>16.5</v>
      </c>
      <c r="H1036" s="10">
        <v>12.0</v>
      </c>
      <c r="I1036" s="10">
        <v>14.0</v>
      </c>
      <c r="J1036" s="10">
        <v>14.0</v>
      </c>
      <c r="K1036" s="10">
        <v>14.0</v>
      </c>
      <c r="L1036" s="22"/>
      <c r="M1036" s="11">
        <f t="shared" si="1"/>
        <v>12.8</v>
      </c>
      <c r="N1036" s="11">
        <f t="shared" si="2"/>
        <v>13</v>
      </c>
      <c r="O1036" s="23" t="str">
        <f t="shared" si="3"/>
        <v>DESAPROBADO</v>
      </c>
      <c r="P1036" s="23" t="str">
        <f>IF(OR(D1036="Académica",D1036="Empresa"),(IF(M1036&lt;Leyenda!$I$11,"ALTO",(IF(M1036&lt;=Leyenda!$I$10,"MEDIO","BAJO")))),(IF(M1036&lt;Leyenda!$J$11,"ALTO",(IF(M1036&lt;=Leyenda!$J$10,"MEDIO","BAJO")))))</f>
        <v>ALTO</v>
      </c>
    </row>
    <row r="1037">
      <c r="A1037" s="8" t="s">
        <v>1580</v>
      </c>
      <c r="B1037" s="9" t="s">
        <v>40</v>
      </c>
      <c r="C1037" s="9" t="s">
        <v>123</v>
      </c>
      <c r="D1037" s="9" t="s">
        <v>23</v>
      </c>
      <c r="E1037" s="10">
        <v>18.0</v>
      </c>
      <c r="F1037" s="10">
        <v>18.5</v>
      </c>
      <c r="G1037" s="10">
        <v>18.5</v>
      </c>
      <c r="H1037" s="10">
        <v>19.0</v>
      </c>
      <c r="I1037" s="10">
        <v>18.0</v>
      </c>
      <c r="J1037" s="10">
        <v>18.0</v>
      </c>
      <c r="K1037" s="10">
        <v>18.0</v>
      </c>
      <c r="L1037" s="22"/>
      <c r="M1037" s="11">
        <f t="shared" si="1"/>
        <v>18.28571429</v>
      </c>
      <c r="N1037" s="11">
        <f t="shared" si="2"/>
        <v>18</v>
      </c>
      <c r="O1037" s="23" t="str">
        <f t="shared" si="3"/>
        <v>APROBADO</v>
      </c>
      <c r="P1037" s="23" t="str">
        <f>IF(OR(D1037="Académica",D1037="Empresa"),(IF(M1037&lt;Leyenda!$I$11,"ALTO",(IF(M1037&lt;=Leyenda!$I$10,"MEDIO","BAJO")))),(IF(M1037&lt;Leyenda!$J$11,"ALTO",(IF(M1037&lt;=Leyenda!$J$10,"MEDIO","BAJO")))))</f>
        <v>BAJO</v>
      </c>
    </row>
    <row r="1038">
      <c r="A1038" s="8" t="s">
        <v>1539</v>
      </c>
      <c r="B1038" s="9" t="s">
        <v>28</v>
      </c>
      <c r="C1038" s="9" t="s">
        <v>123</v>
      </c>
      <c r="D1038" s="9" t="s">
        <v>23</v>
      </c>
      <c r="E1038" s="10">
        <v>18.0</v>
      </c>
      <c r="F1038" s="10">
        <v>18.0</v>
      </c>
      <c r="G1038" s="10">
        <v>16.5</v>
      </c>
      <c r="H1038" s="10">
        <v>18.0</v>
      </c>
      <c r="I1038" s="10">
        <v>18.5</v>
      </c>
      <c r="J1038" s="10">
        <v>18.0</v>
      </c>
      <c r="K1038" s="10">
        <v>18.0</v>
      </c>
      <c r="L1038" s="22"/>
      <c r="M1038" s="11">
        <f t="shared" si="1"/>
        <v>17.85714286</v>
      </c>
      <c r="N1038" s="11">
        <f t="shared" si="2"/>
        <v>18</v>
      </c>
      <c r="O1038" s="23" t="str">
        <f t="shared" si="3"/>
        <v>APROBADO</v>
      </c>
      <c r="P1038" s="23" t="str">
        <f>IF(OR(D1038="Académica",D1038="Empresa"),(IF(M1038&lt;Leyenda!$I$11,"ALTO",(IF(M1038&lt;=Leyenda!$I$10,"MEDIO","BAJO")))),(IF(M1038&lt;Leyenda!$J$11,"ALTO",(IF(M1038&lt;=Leyenda!$J$10,"MEDIO","BAJO")))))</f>
        <v>BAJO</v>
      </c>
    </row>
    <row r="1039">
      <c r="A1039" s="8" t="s">
        <v>1725</v>
      </c>
      <c r="B1039" s="9" t="s">
        <v>28</v>
      </c>
      <c r="C1039" s="9" t="s">
        <v>123</v>
      </c>
      <c r="D1039" s="9" t="s">
        <v>23</v>
      </c>
      <c r="E1039" s="10">
        <v>16.7</v>
      </c>
      <c r="F1039" s="10">
        <v>18.0</v>
      </c>
      <c r="G1039" s="10">
        <v>18.0</v>
      </c>
      <c r="H1039" s="10">
        <v>18.0</v>
      </c>
      <c r="I1039" s="10">
        <v>18.0</v>
      </c>
      <c r="J1039" s="10">
        <v>18.0</v>
      </c>
      <c r="K1039" s="10">
        <v>18.0</v>
      </c>
      <c r="L1039" s="22"/>
      <c r="M1039" s="11">
        <f t="shared" si="1"/>
        <v>17.81428571</v>
      </c>
      <c r="N1039" s="11">
        <f t="shared" si="2"/>
        <v>18</v>
      </c>
      <c r="O1039" s="23" t="str">
        <f t="shared" si="3"/>
        <v>APROBADO</v>
      </c>
      <c r="P1039" s="23" t="str">
        <f>IF(OR(D1039="Académica",D1039="Empresa"),(IF(M1039&lt;Leyenda!$I$11,"ALTO",(IF(M1039&lt;=Leyenda!$I$10,"MEDIO","BAJO")))),(IF(M1039&lt;Leyenda!$J$11,"ALTO",(IF(M1039&lt;=Leyenda!$J$10,"MEDIO","BAJO")))))</f>
        <v>BAJO</v>
      </c>
    </row>
    <row r="1040">
      <c r="A1040" s="8" t="s">
        <v>2575</v>
      </c>
      <c r="B1040" s="9" t="s">
        <v>386</v>
      </c>
      <c r="C1040" s="9" t="s">
        <v>123</v>
      </c>
      <c r="D1040" s="9" t="s">
        <v>23</v>
      </c>
      <c r="E1040" s="10">
        <v>18.5</v>
      </c>
      <c r="F1040" s="10">
        <v>16.0</v>
      </c>
      <c r="G1040" s="10">
        <v>16.5</v>
      </c>
      <c r="H1040" s="10">
        <v>15.5</v>
      </c>
      <c r="I1040" s="10">
        <v>16.8</v>
      </c>
      <c r="J1040" s="10">
        <v>16.0</v>
      </c>
      <c r="K1040" s="10">
        <v>16.0</v>
      </c>
      <c r="L1040" s="22"/>
      <c r="M1040" s="11">
        <f t="shared" si="1"/>
        <v>16.47142857</v>
      </c>
      <c r="N1040" s="11">
        <f t="shared" si="2"/>
        <v>16</v>
      </c>
      <c r="O1040" s="23" t="str">
        <f t="shared" si="3"/>
        <v>APROBADO</v>
      </c>
      <c r="P1040" s="23" t="str">
        <f>IF(OR(D1040="Académica",D1040="Empresa"),(IF(M1040&lt;Leyenda!$I$11,"ALTO",(IF(M1040&lt;=Leyenda!$I$10,"MEDIO","BAJO")))),(IF(M1040&lt;Leyenda!$J$11,"ALTO",(IF(M1040&lt;=Leyenda!$J$10,"MEDIO","BAJO")))))</f>
        <v>MEDIO</v>
      </c>
    </row>
    <row r="1041">
      <c r="A1041" s="8" t="s">
        <v>2576</v>
      </c>
      <c r="B1041" s="9" t="s">
        <v>386</v>
      </c>
      <c r="C1041" s="9" t="s">
        <v>123</v>
      </c>
      <c r="D1041" s="9" t="s">
        <v>23</v>
      </c>
      <c r="E1041" s="10">
        <v>19.0</v>
      </c>
      <c r="F1041" s="10">
        <v>15.8</v>
      </c>
      <c r="G1041" s="10">
        <v>18.0</v>
      </c>
      <c r="H1041" s="10">
        <v>15.0</v>
      </c>
      <c r="I1041" s="10">
        <v>15.0</v>
      </c>
      <c r="J1041" s="10">
        <v>16.0</v>
      </c>
      <c r="K1041" s="10">
        <v>16.0</v>
      </c>
      <c r="L1041" s="22"/>
      <c r="M1041" s="11">
        <f t="shared" si="1"/>
        <v>16.4</v>
      </c>
      <c r="N1041" s="11">
        <f t="shared" si="2"/>
        <v>16</v>
      </c>
      <c r="O1041" s="23" t="str">
        <f t="shared" si="3"/>
        <v>APROBADO</v>
      </c>
      <c r="P1041" s="23" t="str">
        <f>IF(OR(D1041="Académica",D1041="Empresa"),(IF(M1041&lt;Leyenda!$I$11,"ALTO",(IF(M1041&lt;=Leyenda!$I$10,"MEDIO","BAJO")))),(IF(M1041&lt;Leyenda!$J$11,"ALTO",(IF(M1041&lt;=Leyenda!$J$10,"MEDIO","BAJO")))))</f>
        <v>MEDIO</v>
      </c>
    </row>
    <row r="1042">
      <c r="A1042" s="8" t="s">
        <v>1196</v>
      </c>
      <c r="B1042" s="9" t="s">
        <v>21</v>
      </c>
      <c r="C1042" s="9" t="s">
        <v>123</v>
      </c>
      <c r="D1042" s="9" t="s">
        <v>23</v>
      </c>
      <c r="E1042" s="10">
        <v>18.0</v>
      </c>
      <c r="F1042" s="10">
        <v>18.0</v>
      </c>
      <c r="G1042" s="10">
        <v>18.0</v>
      </c>
      <c r="H1042" s="10">
        <v>18.0</v>
      </c>
      <c r="I1042" s="10">
        <v>18.0</v>
      </c>
      <c r="J1042" s="10">
        <v>18.5</v>
      </c>
      <c r="K1042" s="10">
        <v>18.5</v>
      </c>
      <c r="L1042" s="22"/>
      <c r="M1042" s="11">
        <f t="shared" si="1"/>
        <v>18.14285714</v>
      </c>
      <c r="N1042" s="11">
        <f t="shared" si="2"/>
        <v>18</v>
      </c>
      <c r="O1042" s="23" t="str">
        <f t="shared" si="3"/>
        <v>APROBADO</v>
      </c>
      <c r="P1042" s="23" t="str">
        <f>IF(OR(D1042="Académica",D1042="Empresa"),(IF(M1042&lt;Leyenda!$I$11,"ALTO",(IF(M1042&lt;=Leyenda!$I$10,"MEDIO","BAJO")))),(IF(M1042&lt;Leyenda!$J$11,"ALTO",(IF(M1042&lt;=Leyenda!$J$10,"MEDIO","BAJO")))))</f>
        <v>BAJO</v>
      </c>
    </row>
    <row r="1043">
      <c r="A1043" s="8" t="s">
        <v>957</v>
      </c>
      <c r="B1043" s="9" t="s">
        <v>21</v>
      </c>
      <c r="C1043" s="9" t="s">
        <v>123</v>
      </c>
      <c r="D1043" s="9" t="s">
        <v>23</v>
      </c>
      <c r="E1043" s="10">
        <v>18.0</v>
      </c>
      <c r="F1043" s="10">
        <v>18.0</v>
      </c>
      <c r="G1043" s="10">
        <v>18.0</v>
      </c>
      <c r="H1043" s="10">
        <v>18.0</v>
      </c>
      <c r="I1043" s="10">
        <v>16.0</v>
      </c>
      <c r="J1043" s="10">
        <v>16.0</v>
      </c>
      <c r="K1043" s="10">
        <v>16.0</v>
      </c>
      <c r="L1043" s="22"/>
      <c r="M1043" s="11">
        <f t="shared" si="1"/>
        <v>17.14285714</v>
      </c>
      <c r="N1043" s="11">
        <f t="shared" si="2"/>
        <v>17</v>
      </c>
      <c r="O1043" s="23" t="str">
        <f t="shared" si="3"/>
        <v>APROBADO</v>
      </c>
      <c r="P1043" s="23" t="str">
        <f>IF(OR(D1043="Académica",D1043="Empresa"),(IF(M1043&lt;Leyenda!$I$11,"ALTO",(IF(M1043&lt;=Leyenda!$I$10,"MEDIO","BAJO")))),(IF(M1043&lt;Leyenda!$J$11,"ALTO",(IF(M1043&lt;=Leyenda!$J$10,"MEDIO","BAJO")))))</f>
        <v>BAJO</v>
      </c>
    </row>
    <row r="1044">
      <c r="A1044" s="8" t="s">
        <v>1532</v>
      </c>
      <c r="B1044" s="9" t="s">
        <v>28</v>
      </c>
      <c r="C1044" s="9" t="s">
        <v>123</v>
      </c>
      <c r="D1044" s="9" t="s">
        <v>23</v>
      </c>
      <c r="E1044" s="10">
        <v>18.0</v>
      </c>
      <c r="F1044" s="10">
        <v>18.0</v>
      </c>
      <c r="G1044" s="10">
        <v>16.5</v>
      </c>
      <c r="H1044" s="10">
        <v>18.0</v>
      </c>
      <c r="I1044" s="10">
        <v>18.0</v>
      </c>
      <c r="J1044" s="10">
        <v>18.5</v>
      </c>
      <c r="K1044" s="10">
        <v>18.5</v>
      </c>
      <c r="L1044" s="22"/>
      <c r="M1044" s="11">
        <f t="shared" si="1"/>
        <v>17.92857143</v>
      </c>
      <c r="N1044" s="11">
        <f t="shared" si="2"/>
        <v>18</v>
      </c>
      <c r="O1044" s="23" t="str">
        <f t="shared" si="3"/>
        <v>APROBADO</v>
      </c>
      <c r="P1044" s="23" t="str">
        <f>IF(OR(D1044="Académica",D1044="Empresa"),(IF(M1044&lt;Leyenda!$I$11,"ALTO",(IF(M1044&lt;=Leyenda!$I$10,"MEDIO","BAJO")))),(IF(M1044&lt;Leyenda!$J$11,"ALTO",(IF(M1044&lt;=Leyenda!$J$10,"MEDIO","BAJO")))))</f>
        <v>BAJO</v>
      </c>
    </row>
    <row r="1045">
      <c r="A1045" s="8" t="s">
        <v>964</v>
      </c>
      <c r="B1045" s="9" t="s">
        <v>40</v>
      </c>
      <c r="C1045" s="9" t="s">
        <v>123</v>
      </c>
      <c r="D1045" s="9" t="s">
        <v>23</v>
      </c>
      <c r="E1045" s="10">
        <v>18.0</v>
      </c>
      <c r="F1045" s="10">
        <v>19.0</v>
      </c>
      <c r="G1045" s="10">
        <v>17.0</v>
      </c>
      <c r="H1045" s="10">
        <v>18.5</v>
      </c>
      <c r="I1045" s="10">
        <v>18.0</v>
      </c>
      <c r="J1045" s="10">
        <v>16.5</v>
      </c>
      <c r="K1045" s="10">
        <v>16.5</v>
      </c>
      <c r="L1045" s="22"/>
      <c r="M1045" s="11">
        <f t="shared" si="1"/>
        <v>17.64285714</v>
      </c>
      <c r="N1045" s="11">
        <f t="shared" si="2"/>
        <v>18</v>
      </c>
      <c r="O1045" s="23" t="str">
        <f t="shared" si="3"/>
        <v>APROBADO</v>
      </c>
      <c r="P1045" s="23" t="str">
        <f>IF(OR(D1045="Académica",D1045="Empresa"),(IF(M1045&lt;Leyenda!$I$11,"ALTO",(IF(M1045&lt;=Leyenda!$I$10,"MEDIO","BAJO")))),(IF(M1045&lt;Leyenda!$J$11,"ALTO",(IF(M1045&lt;=Leyenda!$J$10,"MEDIO","BAJO")))))</f>
        <v>BAJO</v>
      </c>
    </row>
    <row r="1046">
      <c r="A1046" s="8" t="s">
        <v>2974</v>
      </c>
      <c r="B1046" s="9" t="s">
        <v>21</v>
      </c>
      <c r="C1046" s="9" t="s">
        <v>123</v>
      </c>
      <c r="D1046" s="9" t="s">
        <v>23</v>
      </c>
      <c r="E1046" s="10">
        <v>12.7</v>
      </c>
      <c r="F1046" s="10">
        <v>16.0</v>
      </c>
      <c r="G1046" s="10">
        <v>16.0</v>
      </c>
      <c r="H1046" s="10">
        <v>16.0</v>
      </c>
      <c r="I1046" s="10">
        <v>18.0</v>
      </c>
      <c r="J1046" s="10">
        <v>16.0</v>
      </c>
      <c r="K1046" s="10">
        <v>16.0</v>
      </c>
      <c r="L1046" s="22"/>
      <c r="M1046" s="11">
        <f t="shared" si="1"/>
        <v>15.81428571</v>
      </c>
      <c r="N1046" s="11">
        <f t="shared" si="2"/>
        <v>16</v>
      </c>
      <c r="O1046" s="23" t="str">
        <f t="shared" si="3"/>
        <v>APROBADO</v>
      </c>
      <c r="P1046" s="23" t="str">
        <f>IF(OR(D1046="Académica",D1046="Empresa"),(IF(M1046&lt;Leyenda!$I$11,"ALTO",(IF(M1046&lt;=Leyenda!$I$10,"MEDIO","BAJO")))),(IF(M1046&lt;Leyenda!$J$11,"ALTO",(IF(M1046&lt;=Leyenda!$J$10,"MEDIO","BAJO")))))</f>
        <v>MEDIO</v>
      </c>
    </row>
    <row r="1047">
      <c r="A1047" s="8" t="s">
        <v>2278</v>
      </c>
      <c r="B1047" s="9" t="s">
        <v>28</v>
      </c>
      <c r="C1047" s="9" t="s">
        <v>123</v>
      </c>
      <c r="D1047" s="9" t="s">
        <v>23</v>
      </c>
      <c r="E1047" s="10">
        <v>11.0</v>
      </c>
      <c r="F1047" s="10">
        <v>18.0</v>
      </c>
      <c r="G1047" s="10">
        <v>12.0</v>
      </c>
      <c r="H1047" s="10">
        <v>18.0</v>
      </c>
      <c r="I1047" s="10">
        <v>14.8</v>
      </c>
      <c r="J1047" s="10">
        <v>15.3</v>
      </c>
      <c r="K1047" s="10">
        <v>15.3</v>
      </c>
      <c r="L1047" s="22"/>
      <c r="M1047" s="11">
        <f t="shared" si="1"/>
        <v>14.91428571</v>
      </c>
      <c r="N1047" s="11">
        <f t="shared" si="2"/>
        <v>15</v>
      </c>
      <c r="O1047" s="23" t="str">
        <f t="shared" si="3"/>
        <v>APROBADO</v>
      </c>
      <c r="P1047" s="23" t="str">
        <f>IF(OR(D1047="Académica",D1047="Empresa"),(IF(M1047&lt;Leyenda!$I$11,"ALTO",(IF(M1047&lt;=Leyenda!$I$10,"MEDIO","BAJO")))),(IF(M1047&lt;Leyenda!$J$11,"ALTO",(IF(M1047&lt;=Leyenda!$J$10,"MEDIO","BAJO")))))</f>
        <v>ALTO</v>
      </c>
    </row>
    <row r="1048">
      <c r="A1048" s="8" t="s">
        <v>2283</v>
      </c>
      <c r="B1048" s="9" t="s">
        <v>40</v>
      </c>
      <c r="C1048" s="9" t="s">
        <v>123</v>
      </c>
      <c r="D1048" s="9" t="s">
        <v>23</v>
      </c>
      <c r="E1048" s="10">
        <v>18.7</v>
      </c>
      <c r="F1048" s="10">
        <v>19.5</v>
      </c>
      <c r="G1048" s="10">
        <v>19.0</v>
      </c>
      <c r="H1048" s="10">
        <v>18.0</v>
      </c>
      <c r="I1048" s="10">
        <v>18.5</v>
      </c>
      <c r="J1048" s="10">
        <v>18.5</v>
      </c>
      <c r="K1048" s="10">
        <v>18.5</v>
      </c>
      <c r="L1048" s="22"/>
      <c r="M1048" s="11">
        <f t="shared" si="1"/>
        <v>18.67142857</v>
      </c>
      <c r="N1048" s="11">
        <f t="shared" si="2"/>
        <v>19</v>
      </c>
      <c r="O1048" s="23" t="str">
        <f t="shared" si="3"/>
        <v>APROBADO</v>
      </c>
      <c r="P1048" s="23" t="str">
        <f>IF(OR(D1048="Académica",D1048="Empresa"),(IF(M1048&lt;Leyenda!$I$11,"ALTO",(IF(M1048&lt;=Leyenda!$I$10,"MEDIO","BAJO")))),(IF(M1048&lt;Leyenda!$J$11,"ALTO",(IF(M1048&lt;=Leyenda!$J$10,"MEDIO","BAJO")))))</f>
        <v>BAJO</v>
      </c>
    </row>
    <row r="1049">
      <c r="A1049" s="8" t="s">
        <v>1534</v>
      </c>
      <c r="B1049" s="9" t="s">
        <v>28</v>
      </c>
      <c r="C1049" s="9" t="s">
        <v>123</v>
      </c>
      <c r="D1049" s="9" t="s">
        <v>23</v>
      </c>
      <c r="E1049" s="10">
        <v>18.0</v>
      </c>
      <c r="F1049" s="10">
        <v>18.0</v>
      </c>
      <c r="G1049" s="10">
        <v>18.0</v>
      </c>
      <c r="H1049" s="10">
        <v>18.5</v>
      </c>
      <c r="I1049" s="10">
        <v>18.0</v>
      </c>
      <c r="J1049" s="10">
        <v>14.5</v>
      </c>
      <c r="K1049" s="10">
        <v>14.5</v>
      </c>
      <c r="L1049" s="22"/>
      <c r="M1049" s="11">
        <f t="shared" si="1"/>
        <v>17.07142857</v>
      </c>
      <c r="N1049" s="11">
        <f t="shared" si="2"/>
        <v>17</v>
      </c>
      <c r="O1049" s="23" t="str">
        <f t="shared" si="3"/>
        <v>APROBADO</v>
      </c>
      <c r="P1049" s="23" t="str">
        <f>IF(OR(D1049="Académica",D1049="Empresa"),(IF(M1049&lt;Leyenda!$I$11,"ALTO",(IF(M1049&lt;=Leyenda!$I$10,"MEDIO","BAJO")))),(IF(M1049&lt;Leyenda!$J$11,"ALTO",(IF(M1049&lt;=Leyenda!$J$10,"MEDIO","BAJO")))))</f>
        <v>BAJO</v>
      </c>
    </row>
    <row r="1050">
      <c r="A1050" s="8" t="s">
        <v>2975</v>
      </c>
      <c r="B1050" s="9" t="s">
        <v>601</v>
      </c>
      <c r="C1050" s="9" t="s">
        <v>123</v>
      </c>
      <c r="D1050" s="9" t="s">
        <v>23</v>
      </c>
      <c r="E1050" s="10">
        <v>17.3</v>
      </c>
      <c r="F1050" s="10">
        <v>14.8</v>
      </c>
      <c r="G1050" s="10">
        <v>16.5</v>
      </c>
      <c r="H1050" s="10">
        <v>14.0</v>
      </c>
      <c r="I1050" s="10">
        <v>18.0</v>
      </c>
      <c r="J1050" s="10">
        <v>16.5</v>
      </c>
      <c r="K1050" s="10">
        <v>16.5</v>
      </c>
      <c r="L1050" s="22"/>
      <c r="M1050" s="11">
        <f t="shared" si="1"/>
        <v>16.22857143</v>
      </c>
      <c r="N1050" s="11">
        <f t="shared" si="2"/>
        <v>16</v>
      </c>
      <c r="O1050" s="23" t="str">
        <f t="shared" si="3"/>
        <v>APROBADO</v>
      </c>
      <c r="P1050" s="23" t="str">
        <f>IF(OR(D1050="Académica",D1050="Empresa"),(IF(M1050&lt;Leyenda!$I$11,"ALTO",(IF(M1050&lt;=Leyenda!$I$10,"MEDIO","BAJO")))),(IF(M1050&lt;Leyenda!$J$11,"ALTO",(IF(M1050&lt;=Leyenda!$J$10,"MEDIO","BAJO")))))</f>
        <v>MEDIO</v>
      </c>
    </row>
    <row r="1051">
      <c r="A1051" s="8" t="s">
        <v>2976</v>
      </c>
      <c r="B1051" s="9" t="s">
        <v>40</v>
      </c>
      <c r="C1051" s="9" t="s">
        <v>123</v>
      </c>
      <c r="D1051" s="9" t="s">
        <v>23</v>
      </c>
      <c r="E1051" s="10">
        <v>18.0</v>
      </c>
      <c r="F1051" s="10">
        <v>18.5</v>
      </c>
      <c r="G1051" s="10">
        <v>16.5</v>
      </c>
      <c r="H1051" s="10">
        <v>18.5</v>
      </c>
      <c r="I1051" s="10">
        <v>18.0</v>
      </c>
      <c r="J1051" s="10">
        <v>18.5</v>
      </c>
      <c r="K1051" s="10">
        <v>18.5</v>
      </c>
      <c r="L1051" s="22"/>
      <c r="M1051" s="11">
        <f t="shared" si="1"/>
        <v>18.07142857</v>
      </c>
      <c r="N1051" s="11">
        <f t="shared" si="2"/>
        <v>18</v>
      </c>
      <c r="O1051" s="23" t="str">
        <f t="shared" si="3"/>
        <v>APROBADO</v>
      </c>
      <c r="P1051" s="23" t="str">
        <f>IF(OR(D1051="Académica",D1051="Empresa"),(IF(M1051&lt;Leyenda!$I$11,"ALTO",(IF(M1051&lt;=Leyenda!$I$10,"MEDIO","BAJO")))),(IF(M1051&lt;Leyenda!$J$11,"ALTO",(IF(M1051&lt;=Leyenda!$J$10,"MEDIO","BAJO")))))</f>
        <v>BAJO</v>
      </c>
    </row>
    <row r="1052">
      <c r="A1052" s="8" t="s">
        <v>965</v>
      </c>
      <c r="B1052" s="9" t="s">
        <v>28</v>
      </c>
      <c r="C1052" s="9" t="s">
        <v>123</v>
      </c>
      <c r="D1052" s="9" t="s">
        <v>23</v>
      </c>
      <c r="E1052" s="10">
        <v>18.7</v>
      </c>
      <c r="F1052" s="10">
        <v>18.5</v>
      </c>
      <c r="G1052" s="10">
        <v>16.5</v>
      </c>
      <c r="H1052" s="10">
        <v>18.5</v>
      </c>
      <c r="I1052" s="10">
        <v>18.5</v>
      </c>
      <c r="J1052" s="10">
        <v>19.0</v>
      </c>
      <c r="K1052" s="10">
        <v>19.0</v>
      </c>
      <c r="L1052" s="22"/>
      <c r="M1052" s="11">
        <f t="shared" si="1"/>
        <v>18.38571429</v>
      </c>
      <c r="N1052" s="11">
        <f t="shared" si="2"/>
        <v>18</v>
      </c>
      <c r="O1052" s="23" t="str">
        <f t="shared" si="3"/>
        <v>APROBADO</v>
      </c>
      <c r="P1052" s="23" t="str">
        <f>IF(OR(D1052="Académica",D1052="Empresa"),(IF(M1052&lt;Leyenda!$I$11,"ALTO",(IF(M1052&lt;=Leyenda!$I$10,"MEDIO","BAJO")))),(IF(M1052&lt;Leyenda!$J$11,"ALTO",(IF(M1052&lt;=Leyenda!$J$10,"MEDIO","BAJO")))))</f>
        <v>BAJO</v>
      </c>
    </row>
    <row r="1053">
      <c r="A1053" s="8" t="s">
        <v>2311</v>
      </c>
      <c r="B1053" s="9" t="s">
        <v>17</v>
      </c>
      <c r="C1053" s="9" t="s">
        <v>123</v>
      </c>
      <c r="D1053" s="9" t="s">
        <v>23</v>
      </c>
      <c r="E1053" s="10">
        <v>19.0</v>
      </c>
      <c r="F1053" s="10">
        <v>17.3</v>
      </c>
      <c r="G1053" s="10">
        <v>16.0</v>
      </c>
      <c r="H1053" s="10">
        <v>16.8</v>
      </c>
      <c r="I1053" s="10">
        <v>17.3</v>
      </c>
      <c r="J1053" s="10">
        <v>16.8</v>
      </c>
      <c r="K1053" s="10">
        <v>16.8</v>
      </c>
      <c r="L1053" s="22"/>
      <c r="M1053" s="11">
        <f t="shared" si="1"/>
        <v>17.14285714</v>
      </c>
      <c r="N1053" s="11">
        <f t="shared" si="2"/>
        <v>17</v>
      </c>
      <c r="O1053" s="23" t="str">
        <f t="shared" si="3"/>
        <v>APROBADO</v>
      </c>
      <c r="P1053" s="23" t="str">
        <f>IF(OR(D1053="Académica",D1053="Empresa"),(IF(M1053&lt;Leyenda!$I$11,"ALTO",(IF(M1053&lt;=Leyenda!$I$10,"MEDIO","BAJO")))),(IF(M1053&lt;Leyenda!$J$11,"ALTO",(IF(M1053&lt;=Leyenda!$J$10,"MEDIO","BAJO")))))</f>
        <v>BAJO</v>
      </c>
    </row>
    <row r="1054">
      <c r="A1054" s="8" t="s">
        <v>855</v>
      </c>
      <c r="B1054" s="9" t="s">
        <v>28</v>
      </c>
      <c r="C1054" s="9" t="s">
        <v>123</v>
      </c>
      <c r="D1054" s="9" t="s">
        <v>23</v>
      </c>
      <c r="E1054" s="10">
        <v>18.7</v>
      </c>
      <c r="F1054" s="10">
        <v>18.0</v>
      </c>
      <c r="G1054" s="10">
        <v>18.0</v>
      </c>
      <c r="H1054" s="10">
        <v>18.0</v>
      </c>
      <c r="I1054" s="10">
        <v>18.5</v>
      </c>
      <c r="J1054" s="10">
        <v>19.0</v>
      </c>
      <c r="K1054" s="10">
        <v>19.0</v>
      </c>
      <c r="L1054" s="22"/>
      <c r="M1054" s="11">
        <f t="shared" si="1"/>
        <v>18.45714286</v>
      </c>
      <c r="N1054" s="11">
        <f t="shared" si="2"/>
        <v>18</v>
      </c>
      <c r="O1054" s="23" t="str">
        <f t="shared" si="3"/>
        <v>APROBADO</v>
      </c>
      <c r="P1054" s="23" t="str">
        <f>IF(OR(D1054="Académica",D1054="Empresa"),(IF(M1054&lt;Leyenda!$I$11,"ALTO",(IF(M1054&lt;=Leyenda!$I$10,"MEDIO","BAJO")))),(IF(M1054&lt;Leyenda!$J$11,"ALTO",(IF(M1054&lt;=Leyenda!$J$10,"MEDIO","BAJO")))))</f>
        <v>BAJO</v>
      </c>
    </row>
    <row r="1055">
      <c r="A1055" s="8" t="s">
        <v>1218</v>
      </c>
      <c r="B1055" s="9" t="s">
        <v>21</v>
      </c>
      <c r="C1055" s="9" t="s">
        <v>123</v>
      </c>
      <c r="D1055" s="9" t="s">
        <v>23</v>
      </c>
      <c r="E1055" s="10">
        <v>18.0</v>
      </c>
      <c r="F1055" s="10">
        <v>19.5</v>
      </c>
      <c r="G1055" s="10">
        <v>19.0</v>
      </c>
      <c r="H1055" s="10">
        <v>19.0</v>
      </c>
      <c r="I1055" s="10">
        <v>18.5</v>
      </c>
      <c r="J1055" s="10">
        <v>19.0</v>
      </c>
      <c r="K1055" s="10">
        <v>19.0</v>
      </c>
      <c r="L1055" s="22"/>
      <c r="M1055" s="11">
        <f t="shared" si="1"/>
        <v>18.85714286</v>
      </c>
      <c r="N1055" s="11">
        <f t="shared" si="2"/>
        <v>19</v>
      </c>
      <c r="O1055" s="23" t="str">
        <f t="shared" si="3"/>
        <v>APROBADO</v>
      </c>
      <c r="P1055" s="23" t="str">
        <f>IF(OR(D1055="Académica",D1055="Empresa"),(IF(M1055&lt;Leyenda!$I$11,"ALTO",(IF(M1055&lt;=Leyenda!$I$10,"MEDIO","BAJO")))),(IF(M1055&lt;Leyenda!$J$11,"ALTO",(IF(M1055&lt;=Leyenda!$J$10,"MEDIO","BAJO")))))</f>
        <v>BAJO</v>
      </c>
    </row>
    <row r="1056">
      <c r="A1056" s="8" t="s">
        <v>2325</v>
      </c>
      <c r="B1056" s="9" t="s">
        <v>50</v>
      </c>
      <c r="C1056" s="9" t="s">
        <v>123</v>
      </c>
      <c r="D1056" s="9" t="s">
        <v>23</v>
      </c>
      <c r="E1056" s="10">
        <v>18.7</v>
      </c>
      <c r="F1056" s="10">
        <v>16.5</v>
      </c>
      <c r="G1056" s="10">
        <v>19.0</v>
      </c>
      <c r="H1056" s="10">
        <v>16.5</v>
      </c>
      <c r="I1056" s="10">
        <v>16.0</v>
      </c>
      <c r="J1056" s="10">
        <v>19.0</v>
      </c>
      <c r="K1056" s="10">
        <v>19.0</v>
      </c>
      <c r="L1056" s="22"/>
      <c r="M1056" s="11">
        <f t="shared" si="1"/>
        <v>17.81428571</v>
      </c>
      <c r="N1056" s="11">
        <f t="shared" si="2"/>
        <v>18</v>
      </c>
      <c r="O1056" s="23" t="str">
        <f t="shared" si="3"/>
        <v>APROBADO</v>
      </c>
      <c r="P1056" s="23" t="str">
        <f>IF(OR(D1056="Académica",D1056="Empresa"),(IF(M1056&lt;Leyenda!$I$11,"ALTO",(IF(M1056&lt;=Leyenda!$I$10,"MEDIO","BAJO")))),(IF(M1056&lt;Leyenda!$J$11,"ALTO",(IF(M1056&lt;=Leyenda!$J$10,"MEDIO","BAJO")))))</f>
        <v>BAJO</v>
      </c>
    </row>
    <row r="1057">
      <c r="A1057" s="8" t="s">
        <v>883</v>
      </c>
      <c r="B1057" s="9" t="s">
        <v>25</v>
      </c>
      <c r="C1057" s="9" t="s">
        <v>123</v>
      </c>
      <c r="D1057" s="9" t="s">
        <v>23</v>
      </c>
      <c r="E1057" s="10">
        <v>15.3</v>
      </c>
      <c r="F1057" s="10">
        <v>16.0</v>
      </c>
      <c r="G1057" s="10">
        <v>18.0</v>
      </c>
      <c r="H1057" s="10">
        <v>16.0</v>
      </c>
      <c r="I1057" s="10">
        <v>12.0</v>
      </c>
      <c r="J1057" s="10">
        <v>14.0</v>
      </c>
      <c r="K1057" s="10">
        <v>14.0</v>
      </c>
      <c r="L1057" s="22"/>
      <c r="M1057" s="11">
        <f t="shared" si="1"/>
        <v>15.04285714</v>
      </c>
      <c r="N1057" s="11">
        <f t="shared" si="2"/>
        <v>15</v>
      </c>
      <c r="O1057" s="23" t="str">
        <f t="shared" si="3"/>
        <v>APROBADO</v>
      </c>
      <c r="P1057" s="23" t="str">
        <f>IF(OR(D1057="Académica",D1057="Empresa"),(IF(M1057&lt;Leyenda!$I$11,"ALTO",(IF(M1057&lt;=Leyenda!$I$10,"MEDIO","BAJO")))),(IF(M1057&lt;Leyenda!$J$11,"ALTO",(IF(M1057&lt;=Leyenda!$J$10,"MEDIO","BAJO")))))</f>
        <v>MEDIO</v>
      </c>
    </row>
    <row r="1058">
      <c r="A1058" s="8" t="s">
        <v>2327</v>
      </c>
      <c r="B1058" s="9" t="s">
        <v>17</v>
      </c>
      <c r="C1058" s="9" t="s">
        <v>123</v>
      </c>
      <c r="D1058" s="9" t="s">
        <v>23</v>
      </c>
      <c r="E1058" s="10">
        <v>20.0</v>
      </c>
      <c r="F1058" s="10">
        <v>18.5</v>
      </c>
      <c r="G1058" s="10">
        <v>18.8</v>
      </c>
      <c r="H1058" s="10">
        <v>17.3</v>
      </c>
      <c r="I1058" s="10">
        <v>18.8</v>
      </c>
      <c r="J1058" s="10">
        <v>17.3</v>
      </c>
      <c r="K1058" s="10">
        <v>17.3</v>
      </c>
      <c r="L1058" s="22"/>
      <c r="M1058" s="11">
        <f t="shared" si="1"/>
        <v>18.28571429</v>
      </c>
      <c r="N1058" s="11">
        <f t="shared" si="2"/>
        <v>18</v>
      </c>
      <c r="O1058" s="23" t="str">
        <f t="shared" si="3"/>
        <v>APROBADO</v>
      </c>
      <c r="P1058" s="23" t="str">
        <f>IF(OR(D1058="Académica",D1058="Empresa"),(IF(M1058&lt;Leyenda!$I$11,"ALTO",(IF(M1058&lt;=Leyenda!$I$10,"MEDIO","BAJO")))),(IF(M1058&lt;Leyenda!$J$11,"ALTO",(IF(M1058&lt;=Leyenda!$J$10,"MEDIO","BAJO")))))</f>
        <v>BAJO</v>
      </c>
    </row>
    <row r="1059">
      <c r="A1059" s="8" t="s">
        <v>2977</v>
      </c>
      <c r="B1059" s="9" t="s">
        <v>386</v>
      </c>
      <c r="C1059" s="9" t="s">
        <v>123</v>
      </c>
      <c r="D1059" s="9" t="s">
        <v>23</v>
      </c>
      <c r="E1059" s="10">
        <v>12.3</v>
      </c>
      <c r="F1059" s="10">
        <v>8.3</v>
      </c>
      <c r="G1059" s="10">
        <v>10.0</v>
      </c>
      <c r="H1059" s="10">
        <v>9.0</v>
      </c>
      <c r="I1059" s="10">
        <v>11.0</v>
      </c>
      <c r="J1059" s="10">
        <v>12.8</v>
      </c>
      <c r="K1059" s="10">
        <v>12.8</v>
      </c>
      <c r="L1059" s="22"/>
      <c r="M1059" s="11">
        <f t="shared" si="1"/>
        <v>10.88571429</v>
      </c>
      <c r="N1059" s="11">
        <f t="shared" si="2"/>
        <v>11</v>
      </c>
      <c r="O1059" s="23" t="str">
        <f t="shared" si="3"/>
        <v>DESAPROBADO</v>
      </c>
      <c r="P1059" s="23" t="str">
        <f>IF(OR(D1059="Académica",D1059="Empresa"),(IF(M1059&lt;Leyenda!$I$11,"ALTO",(IF(M1059&lt;=Leyenda!$I$10,"MEDIO","BAJO")))),(IF(M1059&lt;Leyenda!$J$11,"ALTO",(IF(M1059&lt;=Leyenda!$J$10,"MEDIO","BAJO")))))</f>
        <v>ALTO</v>
      </c>
    </row>
    <row r="1060">
      <c r="A1060" s="8" t="s">
        <v>1171</v>
      </c>
      <c r="B1060" s="9" t="s">
        <v>35</v>
      </c>
      <c r="C1060" s="9" t="s">
        <v>123</v>
      </c>
      <c r="D1060" s="9" t="s">
        <v>23</v>
      </c>
      <c r="E1060" s="10">
        <v>18.0</v>
      </c>
      <c r="F1060" s="10">
        <v>19.0</v>
      </c>
      <c r="G1060" s="10">
        <v>18.5</v>
      </c>
      <c r="H1060" s="10">
        <v>18.5</v>
      </c>
      <c r="I1060" s="10">
        <v>19.5</v>
      </c>
      <c r="J1060" s="10">
        <v>19.0</v>
      </c>
      <c r="K1060" s="10">
        <v>19.0</v>
      </c>
      <c r="L1060" s="22"/>
      <c r="M1060" s="11">
        <f t="shared" si="1"/>
        <v>18.78571429</v>
      </c>
      <c r="N1060" s="11">
        <f t="shared" si="2"/>
        <v>19</v>
      </c>
      <c r="O1060" s="23" t="str">
        <f t="shared" si="3"/>
        <v>APROBADO</v>
      </c>
      <c r="P1060" s="23" t="str">
        <f>IF(OR(D1060="Académica",D1060="Empresa"),(IF(M1060&lt;Leyenda!$I$11,"ALTO",(IF(M1060&lt;=Leyenda!$I$10,"MEDIO","BAJO")))),(IF(M1060&lt;Leyenda!$J$11,"ALTO",(IF(M1060&lt;=Leyenda!$J$10,"MEDIO","BAJO")))))</f>
        <v>BAJO</v>
      </c>
    </row>
    <row r="1061">
      <c r="A1061" s="8" t="s">
        <v>1038</v>
      </c>
      <c r="B1061" s="9" t="s">
        <v>40</v>
      </c>
      <c r="C1061" s="9" t="s">
        <v>123</v>
      </c>
      <c r="D1061" s="9" t="s">
        <v>23</v>
      </c>
      <c r="E1061" s="10">
        <v>12.7</v>
      </c>
      <c r="F1061" s="10">
        <v>18.0</v>
      </c>
      <c r="G1061" s="10">
        <v>16.0</v>
      </c>
      <c r="H1061" s="10">
        <v>18.0</v>
      </c>
      <c r="I1061" s="10">
        <v>18.0</v>
      </c>
      <c r="J1061" s="10">
        <v>18.0</v>
      </c>
      <c r="K1061" s="10">
        <v>18.0</v>
      </c>
      <c r="L1061" s="22"/>
      <c r="M1061" s="11">
        <f t="shared" si="1"/>
        <v>16.95714286</v>
      </c>
      <c r="N1061" s="11">
        <f t="shared" si="2"/>
        <v>17</v>
      </c>
      <c r="O1061" s="23" t="str">
        <f t="shared" si="3"/>
        <v>APROBADO</v>
      </c>
      <c r="P1061" s="23" t="str">
        <f>IF(OR(D1061="Académica",D1061="Empresa"),(IF(M1061&lt;Leyenda!$I$11,"ALTO",(IF(M1061&lt;=Leyenda!$I$10,"MEDIO","BAJO")))),(IF(M1061&lt;Leyenda!$J$11,"ALTO",(IF(M1061&lt;=Leyenda!$J$10,"MEDIO","BAJO")))))</f>
        <v>BAJO</v>
      </c>
    </row>
    <row r="1062">
      <c r="A1062" s="8" t="s">
        <v>2978</v>
      </c>
      <c r="B1062" s="9" t="s">
        <v>21</v>
      </c>
      <c r="C1062" s="9" t="s">
        <v>123</v>
      </c>
      <c r="D1062" s="9" t="s">
        <v>23</v>
      </c>
      <c r="E1062" s="10">
        <v>12.7</v>
      </c>
      <c r="F1062" s="10">
        <v>6.7</v>
      </c>
      <c r="G1062" s="10">
        <v>7.5</v>
      </c>
      <c r="H1062" s="10">
        <v>8.3</v>
      </c>
      <c r="I1062" s="10">
        <v>10.0</v>
      </c>
      <c r="J1062" s="10">
        <v>14.0</v>
      </c>
      <c r="K1062" s="10">
        <v>14.0</v>
      </c>
      <c r="L1062" s="22"/>
      <c r="M1062" s="11">
        <f t="shared" si="1"/>
        <v>10.45714286</v>
      </c>
      <c r="N1062" s="11">
        <f t="shared" si="2"/>
        <v>10</v>
      </c>
      <c r="O1062" s="23" t="str">
        <f t="shared" si="3"/>
        <v>DESAPROBADO</v>
      </c>
      <c r="P1062" s="23" t="str">
        <f>IF(OR(D1062="Académica",D1062="Empresa"),(IF(M1062&lt;Leyenda!$I$11,"ALTO",(IF(M1062&lt;=Leyenda!$I$10,"MEDIO","BAJO")))),(IF(M1062&lt;Leyenda!$J$11,"ALTO",(IF(M1062&lt;=Leyenda!$J$10,"MEDIO","BAJO")))))</f>
        <v>ALTO</v>
      </c>
    </row>
    <row r="1063">
      <c r="A1063" s="8" t="s">
        <v>2979</v>
      </c>
      <c r="B1063" s="9" t="s">
        <v>601</v>
      </c>
      <c r="C1063" s="9" t="s">
        <v>123</v>
      </c>
      <c r="D1063" s="9" t="s">
        <v>2727</v>
      </c>
      <c r="E1063" s="10">
        <v>17.8</v>
      </c>
      <c r="F1063" s="10">
        <v>16.8</v>
      </c>
      <c r="G1063" s="10">
        <v>16.5</v>
      </c>
      <c r="H1063" s="10">
        <v>17.5</v>
      </c>
      <c r="I1063" s="10">
        <v>17.8</v>
      </c>
      <c r="J1063" s="10">
        <v>16.8</v>
      </c>
      <c r="K1063" s="10">
        <v>16.8</v>
      </c>
      <c r="L1063" s="22"/>
      <c r="M1063" s="11">
        <f t="shared" si="1"/>
        <v>17.14285714</v>
      </c>
      <c r="N1063" s="11">
        <f t="shared" si="2"/>
        <v>17</v>
      </c>
      <c r="O1063" s="23" t="str">
        <f t="shared" si="3"/>
        <v>APROBADO</v>
      </c>
      <c r="P1063" s="23" t="str">
        <f>IF(OR(D1063="Académica",D1063="Empresa"),(IF(M1063&lt;Leyenda!$I$11,"ALTO",(IF(M1063&lt;=Leyenda!$I$10,"MEDIO","BAJO")))),(IF(M1063&lt;Leyenda!$J$11,"ALTO",(IF(M1063&lt;=Leyenda!$J$10,"MEDIO","BAJO")))))</f>
        <v>BAJO</v>
      </c>
    </row>
    <row r="1064">
      <c r="A1064" s="8" t="s">
        <v>1901</v>
      </c>
      <c r="B1064" s="9" t="s">
        <v>25</v>
      </c>
      <c r="C1064" s="9" t="s">
        <v>123</v>
      </c>
      <c r="D1064" s="9" t="s">
        <v>23</v>
      </c>
      <c r="E1064" s="10">
        <v>18.0</v>
      </c>
      <c r="F1064" s="10">
        <v>18.0</v>
      </c>
      <c r="G1064" s="10">
        <v>18.0</v>
      </c>
      <c r="H1064" s="10">
        <v>18.0</v>
      </c>
      <c r="I1064" s="10">
        <v>18.5</v>
      </c>
      <c r="J1064" s="10">
        <v>18.0</v>
      </c>
      <c r="K1064" s="10">
        <v>18.0</v>
      </c>
      <c r="L1064" s="22"/>
      <c r="M1064" s="11">
        <f t="shared" si="1"/>
        <v>18.07142857</v>
      </c>
      <c r="N1064" s="11">
        <f t="shared" si="2"/>
        <v>18</v>
      </c>
      <c r="O1064" s="23" t="str">
        <f t="shared" si="3"/>
        <v>APROBADO</v>
      </c>
      <c r="P1064" s="23" t="str">
        <f>IF(OR(D1064="Académica",D1064="Empresa"),(IF(M1064&lt;Leyenda!$I$11,"ALTO",(IF(M1064&lt;=Leyenda!$I$10,"MEDIO","BAJO")))),(IF(M1064&lt;Leyenda!$J$11,"ALTO",(IF(M1064&lt;=Leyenda!$J$10,"MEDIO","BAJO")))))</f>
        <v>BAJO</v>
      </c>
    </row>
    <row r="1065">
      <c r="A1065" s="8" t="s">
        <v>2980</v>
      </c>
      <c r="B1065" s="9" t="s">
        <v>25</v>
      </c>
      <c r="C1065" s="9" t="s">
        <v>123</v>
      </c>
      <c r="D1065" s="9" t="s">
        <v>23</v>
      </c>
      <c r="E1065" s="10">
        <v>18.0</v>
      </c>
      <c r="F1065" s="10">
        <v>18.0</v>
      </c>
      <c r="G1065" s="10">
        <v>18.0</v>
      </c>
      <c r="H1065" s="10">
        <v>18.0</v>
      </c>
      <c r="I1065" s="10">
        <v>18.5</v>
      </c>
      <c r="J1065" s="10">
        <v>18.5</v>
      </c>
      <c r="K1065" s="10">
        <v>18.5</v>
      </c>
      <c r="L1065" s="22"/>
      <c r="M1065" s="11">
        <f t="shared" si="1"/>
        <v>18.21428571</v>
      </c>
      <c r="N1065" s="11">
        <f t="shared" si="2"/>
        <v>18</v>
      </c>
      <c r="O1065" s="23" t="str">
        <f t="shared" si="3"/>
        <v>APROBADO</v>
      </c>
      <c r="P1065" s="23" t="str">
        <f>IF(OR(D1065="Académica",D1065="Empresa"),(IF(M1065&lt;Leyenda!$I$11,"ALTO",(IF(M1065&lt;=Leyenda!$I$10,"MEDIO","BAJO")))),(IF(M1065&lt;Leyenda!$J$11,"ALTO",(IF(M1065&lt;=Leyenda!$J$10,"MEDIO","BAJO")))))</f>
        <v>BAJO</v>
      </c>
    </row>
    <row r="1066">
      <c r="A1066" s="8" t="s">
        <v>775</v>
      </c>
      <c r="B1066" s="9" t="s">
        <v>21</v>
      </c>
      <c r="C1066" s="9" t="s">
        <v>123</v>
      </c>
      <c r="D1066" s="9" t="s">
        <v>23</v>
      </c>
      <c r="E1066" s="10">
        <v>18.0</v>
      </c>
      <c r="F1066" s="10">
        <v>18.0</v>
      </c>
      <c r="G1066" s="10">
        <v>18.0</v>
      </c>
      <c r="H1066" s="10">
        <v>18.0</v>
      </c>
      <c r="I1066" s="10">
        <v>18.0</v>
      </c>
      <c r="J1066" s="10">
        <v>18.0</v>
      </c>
      <c r="K1066" s="10">
        <v>18.0</v>
      </c>
      <c r="L1066" s="22"/>
      <c r="M1066" s="11">
        <f t="shared" si="1"/>
        <v>18</v>
      </c>
      <c r="N1066" s="11">
        <f t="shared" si="2"/>
        <v>18</v>
      </c>
      <c r="O1066" s="23" t="str">
        <f t="shared" si="3"/>
        <v>APROBADO</v>
      </c>
      <c r="P1066" s="23" t="str">
        <f>IF(OR(D1066="Académica",D1066="Empresa"),(IF(M1066&lt;Leyenda!$I$11,"ALTO",(IF(M1066&lt;=Leyenda!$I$10,"MEDIO","BAJO")))),(IF(M1066&lt;Leyenda!$J$11,"ALTO",(IF(M1066&lt;=Leyenda!$J$10,"MEDIO","BAJO")))))</f>
        <v>BAJO</v>
      </c>
    </row>
    <row r="1067">
      <c r="A1067" s="8" t="s">
        <v>2981</v>
      </c>
      <c r="B1067" s="9" t="s">
        <v>21</v>
      </c>
      <c r="C1067" s="9" t="s">
        <v>123</v>
      </c>
      <c r="D1067" s="9" t="s">
        <v>23</v>
      </c>
      <c r="E1067" s="10">
        <v>18.0</v>
      </c>
      <c r="F1067" s="10">
        <v>18.0</v>
      </c>
      <c r="G1067" s="10">
        <v>18.0</v>
      </c>
      <c r="H1067" s="10">
        <v>18.0</v>
      </c>
      <c r="I1067" s="10">
        <v>18.0</v>
      </c>
      <c r="J1067" s="10">
        <v>18.5</v>
      </c>
      <c r="K1067" s="10">
        <v>18.5</v>
      </c>
      <c r="L1067" s="22"/>
      <c r="M1067" s="11">
        <f t="shared" si="1"/>
        <v>18.14285714</v>
      </c>
      <c r="N1067" s="11">
        <f t="shared" si="2"/>
        <v>18</v>
      </c>
      <c r="O1067" s="23" t="str">
        <f t="shared" si="3"/>
        <v>APROBADO</v>
      </c>
      <c r="P1067" s="23" t="str">
        <f>IF(OR(D1067="Académica",D1067="Empresa"),(IF(M1067&lt;Leyenda!$I$11,"ALTO",(IF(M1067&lt;=Leyenda!$I$10,"MEDIO","BAJO")))),(IF(M1067&lt;Leyenda!$J$11,"ALTO",(IF(M1067&lt;=Leyenda!$J$10,"MEDIO","BAJO")))))</f>
        <v>BAJO</v>
      </c>
    </row>
    <row r="1068">
      <c r="A1068" s="8" t="s">
        <v>1450</v>
      </c>
      <c r="B1068" s="9" t="s">
        <v>40</v>
      </c>
      <c r="C1068" s="9" t="s">
        <v>123</v>
      </c>
      <c r="D1068" s="9" t="s">
        <v>23</v>
      </c>
      <c r="E1068" s="10">
        <v>18.0</v>
      </c>
      <c r="F1068" s="10">
        <v>16.5</v>
      </c>
      <c r="G1068" s="10">
        <v>16.0</v>
      </c>
      <c r="H1068" s="10">
        <v>18.0</v>
      </c>
      <c r="I1068" s="10">
        <v>18.0</v>
      </c>
      <c r="J1068" s="10">
        <v>14.0</v>
      </c>
      <c r="K1068" s="10">
        <v>14.0</v>
      </c>
      <c r="L1068" s="22"/>
      <c r="M1068" s="11">
        <f t="shared" si="1"/>
        <v>16.35714286</v>
      </c>
      <c r="N1068" s="11">
        <f t="shared" si="2"/>
        <v>16</v>
      </c>
      <c r="O1068" s="23" t="str">
        <f t="shared" si="3"/>
        <v>APROBADO</v>
      </c>
      <c r="P1068" s="23" t="str">
        <f>IF(OR(D1068="Académica",D1068="Empresa"),(IF(M1068&lt;Leyenda!$I$11,"ALTO",(IF(M1068&lt;=Leyenda!$I$10,"MEDIO","BAJO")))),(IF(M1068&lt;Leyenda!$J$11,"ALTO",(IF(M1068&lt;=Leyenda!$J$10,"MEDIO","BAJO")))))</f>
        <v>MEDIO</v>
      </c>
    </row>
    <row r="1069">
      <c r="A1069" s="8" t="s">
        <v>2982</v>
      </c>
      <c r="B1069" s="9" t="s">
        <v>40</v>
      </c>
      <c r="C1069" s="9" t="s">
        <v>123</v>
      </c>
      <c r="D1069" s="9" t="s">
        <v>23</v>
      </c>
      <c r="E1069" s="10">
        <v>12.7</v>
      </c>
      <c r="F1069" s="10">
        <v>9.5</v>
      </c>
      <c r="G1069" s="10">
        <v>14.0</v>
      </c>
      <c r="H1069" s="10">
        <v>14.0</v>
      </c>
      <c r="I1069" s="10">
        <v>18.0</v>
      </c>
      <c r="J1069" s="10">
        <v>16.0</v>
      </c>
      <c r="K1069" s="10">
        <v>16.0</v>
      </c>
      <c r="L1069" s="22"/>
      <c r="M1069" s="11">
        <f t="shared" si="1"/>
        <v>14.31428571</v>
      </c>
      <c r="N1069" s="11">
        <f t="shared" si="2"/>
        <v>14</v>
      </c>
      <c r="O1069" s="23" t="str">
        <f t="shared" si="3"/>
        <v>DESAPROBADO</v>
      </c>
      <c r="P1069" s="23" t="str">
        <f>IF(OR(D1069="Académica",D1069="Empresa"),(IF(M1069&lt;Leyenda!$I$11,"ALTO",(IF(M1069&lt;=Leyenda!$I$10,"MEDIO","BAJO")))),(IF(M1069&lt;Leyenda!$J$11,"ALTO",(IF(M1069&lt;=Leyenda!$J$10,"MEDIO","BAJO")))))</f>
        <v>ALTO</v>
      </c>
    </row>
    <row r="1070">
      <c r="A1070" s="8" t="s">
        <v>2983</v>
      </c>
      <c r="B1070" s="9" t="s">
        <v>21</v>
      </c>
      <c r="C1070" s="9" t="s">
        <v>123</v>
      </c>
      <c r="D1070" s="9" t="s">
        <v>23</v>
      </c>
      <c r="E1070" s="10">
        <v>18.0</v>
      </c>
      <c r="F1070" s="10">
        <v>16.0</v>
      </c>
      <c r="G1070" s="10">
        <v>16.0</v>
      </c>
      <c r="H1070" s="10">
        <v>16.0</v>
      </c>
      <c r="I1070" s="10">
        <v>16.0</v>
      </c>
      <c r="J1070" s="10">
        <v>18.0</v>
      </c>
      <c r="K1070" s="10">
        <v>18.0</v>
      </c>
      <c r="L1070" s="22"/>
      <c r="M1070" s="11">
        <f t="shared" si="1"/>
        <v>16.85714286</v>
      </c>
      <c r="N1070" s="11">
        <f t="shared" si="2"/>
        <v>17</v>
      </c>
      <c r="O1070" s="23" t="str">
        <f t="shared" si="3"/>
        <v>APROBADO</v>
      </c>
      <c r="P1070" s="23" t="str">
        <f>IF(OR(D1070="Académica",D1070="Empresa"),(IF(M1070&lt;Leyenda!$I$11,"ALTO",(IF(M1070&lt;=Leyenda!$I$10,"MEDIO","BAJO")))),(IF(M1070&lt;Leyenda!$J$11,"ALTO",(IF(M1070&lt;=Leyenda!$J$10,"MEDIO","BAJO")))))</f>
        <v>BAJO</v>
      </c>
    </row>
    <row r="1071">
      <c r="A1071" s="8" t="s">
        <v>950</v>
      </c>
      <c r="B1071" s="9" t="s">
        <v>35</v>
      </c>
      <c r="C1071" s="9" t="s">
        <v>123</v>
      </c>
      <c r="D1071" s="9" t="s">
        <v>23</v>
      </c>
      <c r="E1071" s="10">
        <v>19.3</v>
      </c>
      <c r="F1071" s="10">
        <v>19.0</v>
      </c>
      <c r="G1071" s="10">
        <v>19.0</v>
      </c>
      <c r="H1071" s="10">
        <v>19.5</v>
      </c>
      <c r="I1071" s="10">
        <v>19.0</v>
      </c>
      <c r="J1071" s="10">
        <v>18.5</v>
      </c>
      <c r="K1071" s="10">
        <v>18.5</v>
      </c>
      <c r="L1071" s="22"/>
      <c r="M1071" s="11">
        <f t="shared" si="1"/>
        <v>18.97142857</v>
      </c>
      <c r="N1071" s="11">
        <f t="shared" si="2"/>
        <v>19</v>
      </c>
      <c r="O1071" s="23" t="str">
        <f t="shared" si="3"/>
        <v>APROBADO</v>
      </c>
      <c r="P1071" s="23" t="str">
        <f>IF(OR(D1071="Académica",D1071="Empresa"),(IF(M1071&lt;Leyenda!$I$11,"ALTO",(IF(M1071&lt;=Leyenda!$I$10,"MEDIO","BAJO")))),(IF(M1071&lt;Leyenda!$J$11,"ALTO",(IF(M1071&lt;=Leyenda!$J$10,"MEDIO","BAJO")))))</f>
        <v>BAJO</v>
      </c>
    </row>
    <row r="1072">
      <c r="A1072" s="8" t="s">
        <v>2984</v>
      </c>
      <c r="B1072" s="9" t="s">
        <v>40</v>
      </c>
      <c r="C1072" s="9" t="s">
        <v>123</v>
      </c>
      <c r="D1072" s="9" t="s">
        <v>23</v>
      </c>
      <c r="E1072" s="10">
        <v>5.0</v>
      </c>
      <c r="F1072" s="10">
        <v>5.0</v>
      </c>
      <c r="G1072" s="10">
        <v>6.3</v>
      </c>
      <c r="H1072" s="10">
        <v>10.8</v>
      </c>
      <c r="I1072" s="10">
        <v>11.0</v>
      </c>
      <c r="J1072" s="10">
        <v>8.8</v>
      </c>
      <c r="K1072" s="10">
        <v>8.8</v>
      </c>
      <c r="L1072" s="22"/>
      <c r="M1072" s="11">
        <f t="shared" si="1"/>
        <v>7.957142857</v>
      </c>
      <c r="N1072" s="11">
        <f t="shared" si="2"/>
        <v>8</v>
      </c>
      <c r="O1072" s="23" t="str">
        <f t="shared" si="3"/>
        <v>DESAPROBADO</v>
      </c>
      <c r="P1072" s="23" t="str">
        <f>IF(OR(D1072="Académica",D1072="Empresa"),(IF(M1072&lt;Leyenda!$I$11,"ALTO",(IF(M1072&lt;=Leyenda!$I$10,"MEDIO","BAJO")))),(IF(M1072&lt;Leyenda!$J$11,"ALTO",(IF(M1072&lt;=Leyenda!$J$10,"MEDIO","BAJO")))))</f>
        <v>ALTO</v>
      </c>
    </row>
    <row r="1073">
      <c r="A1073" s="8" t="s">
        <v>2577</v>
      </c>
      <c r="B1073" s="9" t="s">
        <v>50</v>
      </c>
      <c r="C1073" s="9" t="s">
        <v>123</v>
      </c>
      <c r="D1073" s="9" t="s">
        <v>23</v>
      </c>
      <c r="E1073" s="10">
        <v>18.7</v>
      </c>
      <c r="F1073" s="10">
        <v>18.0</v>
      </c>
      <c r="G1073" s="10">
        <v>18.0</v>
      </c>
      <c r="H1073" s="10">
        <v>18.0</v>
      </c>
      <c r="I1073" s="10">
        <v>18.0</v>
      </c>
      <c r="J1073" s="10">
        <v>18.0</v>
      </c>
      <c r="K1073" s="10">
        <v>18.0</v>
      </c>
      <c r="L1073" s="22"/>
      <c r="M1073" s="11">
        <f t="shared" si="1"/>
        <v>18.1</v>
      </c>
      <c r="N1073" s="11">
        <f t="shared" si="2"/>
        <v>18</v>
      </c>
      <c r="O1073" s="23" t="str">
        <f t="shared" si="3"/>
        <v>APROBADO</v>
      </c>
      <c r="P1073" s="23" t="str">
        <f>IF(OR(D1073="Académica",D1073="Empresa"),(IF(M1073&lt;Leyenda!$I$11,"ALTO",(IF(M1073&lt;=Leyenda!$I$10,"MEDIO","BAJO")))),(IF(M1073&lt;Leyenda!$J$11,"ALTO",(IF(M1073&lt;=Leyenda!$J$10,"MEDIO","BAJO")))))</f>
        <v>BAJO</v>
      </c>
    </row>
    <row r="1074">
      <c r="A1074" s="8" t="s">
        <v>2578</v>
      </c>
      <c r="B1074" s="9" t="s">
        <v>21</v>
      </c>
      <c r="C1074" s="9" t="s">
        <v>123</v>
      </c>
      <c r="D1074" s="9" t="s">
        <v>2727</v>
      </c>
      <c r="E1074" s="10">
        <v>18.0</v>
      </c>
      <c r="F1074" s="10">
        <v>14.0</v>
      </c>
      <c r="G1074" s="10">
        <v>14.0</v>
      </c>
      <c r="H1074" s="10">
        <v>14.0</v>
      </c>
      <c r="I1074" s="10">
        <v>14.0</v>
      </c>
      <c r="J1074" s="10">
        <v>16.5</v>
      </c>
      <c r="K1074" s="10">
        <v>16.5</v>
      </c>
      <c r="L1074" s="22"/>
      <c r="M1074" s="11">
        <f t="shared" si="1"/>
        <v>15.28571429</v>
      </c>
      <c r="N1074" s="11">
        <f t="shared" si="2"/>
        <v>15</v>
      </c>
      <c r="O1074" s="23" t="str">
        <f t="shared" si="3"/>
        <v>APROBADO</v>
      </c>
      <c r="P1074" s="23" t="str">
        <f>IF(OR(D1074="Académica",D1074="Empresa"),(IF(M1074&lt;Leyenda!$I$11,"ALTO",(IF(M1074&lt;=Leyenda!$I$10,"MEDIO","BAJO")))),(IF(M1074&lt;Leyenda!$J$11,"ALTO",(IF(M1074&lt;=Leyenda!$J$10,"MEDIO","BAJO")))))</f>
        <v>BAJO</v>
      </c>
    </row>
    <row r="1075">
      <c r="A1075" s="8" t="s">
        <v>2985</v>
      </c>
      <c r="B1075" s="9" t="s">
        <v>21</v>
      </c>
      <c r="C1075" s="9" t="s">
        <v>123</v>
      </c>
      <c r="D1075" s="9" t="s">
        <v>2727</v>
      </c>
      <c r="E1075" s="10">
        <v>18.0</v>
      </c>
      <c r="F1075" s="10">
        <v>16.0</v>
      </c>
      <c r="G1075" s="10">
        <v>18.0</v>
      </c>
      <c r="H1075" s="10">
        <v>16.0</v>
      </c>
      <c r="I1075" s="10">
        <v>16.0</v>
      </c>
      <c r="J1075" s="10">
        <v>18.0</v>
      </c>
      <c r="K1075" s="10">
        <v>18.0</v>
      </c>
      <c r="L1075" s="22"/>
      <c r="M1075" s="11">
        <f t="shared" si="1"/>
        <v>17.14285714</v>
      </c>
      <c r="N1075" s="11">
        <f t="shared" si="2"/>
        <v>17</v>
      </c>
      <c r="O1075" s="23" t="str">
        <f t="shared" si="3"/>
        <v>APROBADO</v>
      </c>
      <c r="P1075" s="23" t="str">
        <f>IF(OR(D1075="Académica",D1075="Empresa"),(IF(M1075&lt;Leyenda!$I$11,"ALTO",(IF(M1075&lt;=Leyenda!$I$10,"MEDIO","BAJO")))),(IF(M1075&lt;Leyenda!$J$11,"ALTO",(IF(M1075&lt;=Leyenda!$J$10,"MEDIO","BAJO")))))</f>
        <v>BAJO</v>
      </c>
    </row>
    <row r="1076">
      <c r="A1076" s="8" t="s">
        <v>2986</v>
      </c>
      <c r="B1076" s="9" t="s">
        <v>21</v>
      </c>
      <c r="C1076" s="9" t="s">
        <v>232</v>
      </c>
      <c r="D1076" s="9" t="s">
        <v>23</v>
      </c>
      <c r="E1076" s="10">
        <v>20.0</v>
      </c>
      <c r="F1076" s="10">
        <v>19.5</v>
      </c>
      <c r="G1076" s="10">
        <v>20.0</v>
      </c>
      <c r="H1076" s="10">
        <v>19.5</v>
      </c>
      <c r="I1076" s="10">
        <v>19.5</v>
      </c>
      <c r="J1076" s="10">
        <v>19.5</v>
      </c>
      <c r="K1076" s="10">
        <v>19.5</v>
      </c>
      <c r="L1076" s="22"/>
      <c r="M1076" s="11">
        <f t="shared" si="1"/>
        <v>19.64285714</v>
      </c>
      <c r="N1076" s="11">
        <f t="shared" si="2"/>
        <v>20</v>
      </c>
      <c r="O1076" s="23" t="str">
        <f t="shared" si="3"/>
        <v>APROBADO</v>
      </c>
      <c r="P1076" s="23" t="str">
        <f>IF(OR(D1076="Académica",D1076="Empresa"),(IF(M1076&lt;Leyenda!$I$11,"ALTO",(IF(M1076&lt;=Leyenda!$I$10,"MEDIO","BAJO")))),(IF(M1076&lt;Leyenda!$J$11,"ALTO",(IF(M1076&lt;=Leyenda!$J$10,"MEDIO","BAJO")))))</f>
        <v>BAJO</v>
      </c>
    </row>
    <row r="1077">
      <c r="A1077" s="8" t="s">
        <v>2579</v>
      </c>
      <c r="B1077" s="9" t="s">
        <v>386</v>
      </c>
      <c r="C1077" s="9" t="s">
        <v>232</v>
      </c>
      <c r="D1077" s="9" t="s">
        <v>23</v>
      </c>
      <c r="E1077" s="10">
        <v>17.0</v>
      </c>
      <c r="F1077" s="10">
        <v>18.3</v>
      </c>
      <c r="G1077" s="10">
        <v>18.5</v>
      </c>
      <c r="H1077" s="10">
        <v>19.8</v>
      </c>
      <c r="I1077" s="10">
        <v>20.0</v>
      </c>
      <c r="J1077" s="10">
        <v>19.3</v>
      </c>
      <c r="K1077" s="10">
        <v>19.3</v>
      </c>
      <c r="L1077" s="22"/>
      <c r="M1077" s="11">
        <f t="shared" si="1"/>
        <v>18.88571429</v>
      </c>
      <c r="N1077" s="11">
        <f t="shared" si="2"/>
        <v>19</v>
      </c>
      <c r="O1077" s="23" t="str">
        <f t="shared" si="3"/>
        <v>APROBADO</v>
      </c>
      <c r="P1077" s="23" t="str">
        <f>IF(OR(D1077="Académica",D1077="Empresa"),(IF(M1077&lt;Leyenda!$I$11,"ALTO",(IF(M1077&lt;=Leyenda!$I$10,"MEDIO","BAJO")))),(IF(M1077&lt;Leyenda!$J$11,"ALTO",(IF(M1077&lt;=Leyenda!$J$10,"MEDIO","BAJO")))))</f>
        <v>BAJO</v>
      </c>
    </row>
    <row r="1078">
      <c r="A1078" s="8" t="s">
        <v>2581</v>
      </c>
      <c r="B1078" s="9" t="s">
        <v>386</v>
      </c>
      <c r="C1078" s="9" t="s">
        <v>232</v>
      </c>
      <c r="D1078" s="9" t="s">
        <v>23</v>
      </c>
      <c r="E1078" s="10">
        <v>18.5</v>
      </c>
      <c r="F1078" s="10">
        <v>18.8</v>
      </c>
      <c r="G1078" s="10">
        <v>18.0</v>
      </c>
      <c r="H1078" s="10">
        <v>19.5</v>
      </c>
      <c r="I1078" s="10">
        <v>20.0</v>
      </c>
      <c r="J1078" s="10">
        <v>19.0</v>
      </c>
      <c r="K1078" s="10">
        <v>19.0</v>
      </c>
      <c r="L1078" s="22"/>
      <c r="M1078" s="11">
        <f t="shared" si="1"/>
        <v>18.97142857</v>
      </c>
      <c r="N1078" s="11">
        <f t="shared" si="2"/>
        <v>19</v>
      </c>
      <c r="O1078" s="23" t="str">
        <f t="shared" si="3"/>
        <v>APROBADO</v>
      </c>
      <c r="P1078" s="23" t="str">
        <f>IF(OR(D1078="Académica",D1078="Empresa"),(IF(M1078&lt;Leyenda!$I$11,"ALTO",(IF(M1078&lt;=Leyenda!$I$10,"MEDIO","BAJO")))),(IF(M1078&lt;Leyenda!$J$11,"ALTO",(IF(M1078&lt;=Leyenda!$J$10,"MEDIO","BAJO")))))</f>
        <v>BAJO</v>
      </c>
    </row>
    <row r="1079">
      <c r="A1079" s="8" t="s">
        <v>902</v>
      </c>
      <c r="B1079" s="9" t="s">
        <v>40</v>
      </c>
      <c r="C1079" s="9" t="s">
        <v>232</v>
      </c>
      <c r="D1079" s="9" t="s">
        <v>23</v>
      </c>
      <c r="E1079" s="10">
        <v>18.7</v>
      </c>
      <c r="F1079" s="10">
        <v>16.5</v>
      </c>
      <c r="G1079" s="10">
        <v>19.5</v>
      </c>
      <c r="H1079" s="10">
        <v>16.0</v>
      </c>
      <c r="I1079" s="10">
        <v>19.0</v>
      </c>
      <c r="J1079" s="10">
        <v>19.5</v>
      </c>
      <c r="K1079" s="10">
        <v>19.5</v>
      </c>
      <c r="L1079" s="22"/>
      <c r="M1079" s="11">
        <f t="shared" si="1"/>
        <v>18.38571429</v>
      </c>
      <c r="N1079" s="11">
        <f t="shared" si="2"/>
        <v>18</v>
      </c>
      <c r="O1079" s="23" t="str">
        <f t="shared" si="3"/>
        <v>APROBADO</v>
      </c>
      <c r="P1079" s="23" t="str">
        <f>IF(OR(D1079="Académica",D1079="Empresa"),(IF(M1079&lt;Leyenda!$I$11,"ALTO",(IF(M1079&lt;=Leyenda!$I$10,"MEDIO","BAJO")))),(IF(M1079&lt;Leyenda!$J$11,"ALTO",(IF(M1079&lt;=Leyenda!$J$10,"MEDIO","BAJO")))))</f>
        <v>BAJO</v>
      </c>
    </row>
    <row r="1080">
      <c r="A1080" s="8" t="s">
        <v>2987</v>
      </c>
      <c r="B1080" s="9" t="s">
        <v>40</v>
      </c>
      <c r="C1080" s="9" t="s">
        <v>232</v>
      </c>
      <c r="D1080" s="9" t="s">
        <v>23</v>
      </c>
      <c r="E1080" s="10">
        <v>18.7</v>
      </c>
      <c r="F1080" s="10">
        <v>18.5</v>
      </c>
      <c r="G1080" s="10">
        <v>19.0</v>
      </c>
      <c r="H1080" s="10">
        <v>18.0</v>
      </c>
      <c r="I1080" s="10">
        <v>17.0</v>
      </c>
      <c r="J1080" s="10">
        <v>20.0</v>
      </c>
      <c r="K1080" s="10">
        <v>20.0</v>
      </c>
      <c r="L1080" s="22"/>
      <c r="M1080" s="11">
        <f t="shared" si="1"/>
        <v>18.74285714</v>
      </c>
      <c r="N1080" s="11">
        <f t="shared" si="2"/>
        <v>19</v>
      </c>
      <c r="O1080" s="23" t="str">
        <f t="shared" si="3"/>
        <v>APROBADO</v>
      </c>
      <c r="P1080" s="23" t="str">
        <f>IF(OR(D1080="Académica",D1080="Empresa"),(IF(M1080&lt;Leyenda!$I$11,"ALTO",(IF(M1080&lt;=Leyenda!$I$10,"MEDIO","BAJO")))),(IF(M1080&lt;Leyenda!$J$11,"ALTO",(IF(M1080&lt;=Leyenda!$J$10,"MEDIO","BAJO")))))</f>
        <v>BAJO</v>
      </c>
    </row>
    <row r="1081">
      <c r="A1081" s="8" t="s">
        <v>1228</v>
      </c>
      <c r="B1081" s="9" t="s">
        <v>21</v>
      </c>
      <c r="C1081" s="9" t="s">
        <v>232</v>
      </c>
      <c r="D1081" s="9" t="s">
        <v>23</v>
      </c>
      <c r="E1081" s="10">
        <v>19.3</v>
      </c>
      <c r="F1081" s="10">
        <v>19.0</v>
      </c>
      <c r="G1081" s="10">
        <v>19.5</v>
      </c>
      <c r="H1081" s="10">
        <v>18.0</v>
      </c>
      <c r="I1081" s="10">
        <v>18.5</v>
      </c>
      <c r="J1081" s="10">
        <v>19.5</v>
      </c>
      <c r="K1081" s="10">
        <v>19.5</v>
      </c>
      <c r="L1081" s="22"/>
      <c r="M1081" s="11">
        <f t="shared" si="1"/>
        <v>19.04285714</v>
      </c>
      <c r="N1081" s="11">
        <f t="shared" si="2"/>
        <v>19</v>
      </c>
      <c r="O1081" s="23" t="str">
        <f t="shared" si="3"/>
        <v>APROBADO</v>
      </c>
      <c r="P1081" s="23" t="str">
        <f>IF(OR(D1081="Académica",D1081="Empresa"),(IF(M1081&lt;Leyenda!$I$11,"ALTO",(IF(M1081&lt;=Leyenda!$I$10,"MEDIO","BAJO")))),(IF(M1081&lt;Leyenda!$J$11,"ALTO",(IF(M1081&lt;=Leyenda!$J$10,"MEDIO","BAJO")))))</f>
        <v>BAJO</v>
      </c>
    </row>
    <row r="1082">
      <c r="A1082" s="8" t="s">
        <v>1262</v>
      </c>
      <c r="B1082" s="9" t="s">
        <v>40</v>
      </c>
      <c r="C1082" s="9" t="s">
        <v>232</v>
      </c>
      <c r="D1082" s="9" t="s">
        <v>23</v>
      </c>
      <c r="E1082" s="10">
        <v>19.3</v>
      </c>
      <c r="F1082" s="10">
        <v>19.0</v>
      </c>
      <c r="G1082" s="10">
        <v>20.0</v>
      </c>
      <c r="H1082" s="10">
        <v>20.0</v>
      </c>
      <c r="I1082" s="10">
        <v>19.0</v>
      </c>
      <c r="J1082" s="10">
        <v>19.5</v>
      </c>
      <c r="K1082" s="10">
        <v>19.5</v>
      </c>
      <c r="L1082" s="22"/>
      <c r="M1082" s="11">
        <f t="shared" si="1"/>
        <v>19.47142857</v>
      </c>
      <c r="N1082" s="11">
        <f t="shared" si="2"/>
        <v>19</v>
      </c>
      <c r="O1082" s="23" t="str">
        <f t="shared" si="3"/>
        <v>APROBADO</v>
      </c>
      <c r="P1082" s="23" t="str">
        <f>IF(OR(D1082="Académica",D1082="Empresa"),(IF(M1082&lt;Leyenda!$I$11,"ALTO",(IF(M1082&lt;=Leyenda!$I$10,"MEDIO","BAJO")))),(IF(M1082&lt;Leyenda!$J$11,"ALTO",(IF(M1082&lt;=Leyenda!$J$10,"MEDIO","BAJO")))))</f>
        <v>BAJO</v>
      </c>
    </row>
    <row r="1083">
      <c r="A1083" s="8" t="s">
        <v>1392</v>
      </c>
      <c r="B1083" s="9" t="s">
        <v>28</v>
      </c>
      <c r="C1083" s="9" t="s">
        <v>232</v>
      </c>
      <c r="D1083" s="9" t="s">
        <v>23</v>
      </c>
      <c r="E1083" s="10">
        <v>18.0</v>
      </c>
      <c r="F1083" s="10">
        <v>18.5</v>
      </c>
      <c r="G1083" s="10">
        <v>16.0</v>
      </c>
      <c r="H1083" s="10">
        <v>18.0</v>
      </c>
      <c r="I1083" s="10">
        <v>18.0</v>
      </c>
      <c r="J1083" s="10">
        <v>18.5</v>
      </c>
      <c r="K1083" s="10">
        <v>18.5</v>
      </c>
      <c r="L1083" s="22"/>
      <c r="M1083" s="11">
        <f t="shared" si="1"/>
        <v>17.92857143</v>
      </c>
      <c r="N1083" s="11">
        <f t="shared" si="2"/>
        <v>18</v>
      </c>
      <c r="O1083" s="23" t="str">
        <f t="shared" si="3"/>
        <v>APROBADO</v>
      </c>
      <c r="P1083" s="23" t="str">
        <f>IF(OR(D1083="Académica",D1083="Empresa"),(IF(M1083&lt;Leyenda!$I$11,"ALTO",(IF(M1083&lt;=Leyenda!$I$10,"MEDIO","BAJO")))),(IF(M1083&lt;Leyenda!$J$11,"ALTO",(IF(M1083&lt;=Leyenda!$J$10,"MEDIO","BAJO")))))</f>
        <v>BAJO</v>
      </c>
    </row>
    <row r="1084">
      <c r="A1084" s="8" t="s">
        <v>1562</v>
      </c>
      <c r="B1084" s="9" t="s">
        <v>21</v>
      </c>
      <c r="C1084" s="9" t="s">
        <v>232</v>
      </c>
      <c r="D1084" s="9" t="s">
        <v>23</v>
      </c>
      <c r="E1084" s="10">
        <v>19.3</v>
      </c>
      <c r="F1084" s="10">
        <v>19.0</v>
      </c>
      <c r="G1084" s="10">
        <v>16.0</v>
      </c>
      <c r="H1084" s="10">
        <v>19.5</v>
      </c>
      <c r="I1084" s="10">
        <v>19.5</v>
      </c>
      <c r="J1084" s="10">
        <v>19.0</v>
      </c>
      <c r="K1084" s="10">
        <v>19.0</v>
      </c>
      <c r="L1084" s="22"/>
      <c r="M1084" s="11">
        <f t="shared" si="1"/>
        <v>18.75714286</v>
      </c>
      <c r="N1084" s="11">
        <f t="shared" si="2"/>
        <v>19</v>
      </c>
      <c r="O1084" s="23" t="str">
        <f t="shared" si="3"/>
        <v>APROBADO</v>
      </c>
      <c r="P1084" s="23" t="str">
        <f>IF(OR(D1084="Académica",D1084="Empresa"),(IF(M1084&lt;Leyenda!$I$11,"ALTO",(IF(M1084&lt;=Leyenda!$I$10,"MEDIO","BAJO")))),(IF(M1084&lt;Leyenda!$J$11,"ALTO",(IF(M1084&lt;=Leyenda!$J$10,"MEDIO","BAJO")))))</f>
        <v>BAJO</v>
      </c>
    </row>
    <row r="1085">
      <c r="A1085" s="8" t="s">
        <v>2988</v>
      </c>
      <c r="B1085" s="9" t="s">
        <v>28</v>
      </c>
      <c r="C1085" s="9" t="s">
        <v>232</v>
      </c>
      <c r="D1085" s="9" t="s">
        <v>23</v>
      </c>
      <c r="E1085" s="10">
        <v>18.0</v>
      </c>
      <c r="F1085" s="10">
        <v>18.0</v>
      </c>
      <c r="G1085" s="10">
        <v>16.0</v>
      </c>
      <c r="H1085" s="10">
        <v>18.5</v>
      </c>
      <c r="I1085" s="10">
        <v>18.5</v>
      </c>
      <c r="J1085" s="10">
        <v>19.0</v>
      </c>
      <c r="K1085" s="10">
        <v>19.0</v>
      </c>
      <c r="L1085" s="22"/>
      <c r="M1085" s="11">
        <f t="shared" si="1"/>
        <v>18.14285714</v>
      </c>
      <c r="N1085" s="11">
        <f t="shared" si="2"/>
        <v>18</v>
      </c>
      <c r="O1085" s="23" t="str">
        <f t="shared" si="3"/>
        <v>APROBADO</v>
      </c>
      <c r="P1085" s="23" t="str">
        <f>IF(OR(D1085="Académica",D1085="Empresa"),(IF(M1085&lt;Leyenda!$I$11,"ALTO",(IF(M1085&lt;=Leyenda!$I$10,"MEDIO","BAJO")))),(IF(M1085&lt;Leyenda!$J$11,"ALTO",(IF(M1085&lt;=Leyenda!$J$10,"MEDIO","BAJO")))))</f>
        <v>BAJO</v>
      </c>
    </row>
    <row r="1086">
      <c r="A1086" s="8" t="s">
        <v>1944</v>
      </c>
      <c r="B1086" s="9" t="s">
        <v>50</v>
      </c>
      <c r="C1086" s="9" t="s">
        <v>232</v>
      </c>
      <c r="D1086" s="9" t="s">
        <v>23</v>
      </c>
      <c r="E1086" s="10">
        <v>18.0</v>
      </c>
      <c r="F1086" s="10">
        <v>18.0</v>
      </c>
      <c r="G1086" s="10">
        <v>18.0</v>
      </c>
      <c r="H1086" s="10">
        <v>18.0</v>
      </c>
      <c r="I1086" s="10">
        <v>18.0</v>
      </c>
      <c r="J1086" s="10">
        <v>18.5</v>
      </c>
      <c r="K1086" s="10">
        <v>18.5</v>
      </c>
      <c r="L1086" s="22"/>
      <c r="M1086" s="11">
        <f t="shared" si="1"/>
        <v>18.14285714</v>
      </c>
      <c r="N1086" s="11">
        <f t="shared" si="2"/>
        <v>18</v>
      </c>
      <c r="O1086" s="23" t="str">
        <f t="shared" si="3"/>
        <v>APROBADO</v>
      </c>
      <c r="P1086" s="23" t="str">
        <f>IF(OR(D1086="Académica",D1086="Empresa"),(IF(M1086&lt;Leyenda!$I$11,"ALTO",(IF(M1086&lt;=Leyenda!$I$10,"MEDIO","BAJO")))),(IF(M1086&lt;Leyenda!$J$11,"ALTO",(IF(M1086&lt;=Leyenda!$J$10,"MEDIO","BAJO")))))</f>
        <v>BAJO</v>
      </c>
    </row>
    <row r="1087">
      <c r="A1087" s="8" t="s">
        <v>963</v>
      </c>
      <c r="B1087" s="9" t="s">
        <v>35</v>
      </c>
      <c r="C1087" s="9" t="s">
        <v>232</v>
      </c>
      <c r="D1087" s="9" t="s">
        <v>23</v>
      </c>
      <c r="E1087" s="10">
        <v>18.7</v>
      </c>
      <c r="F1087" s="10">
        <v>19.0</v>
      </c>
      <c r="G1087" s="10">
        <v>18.0</v>
      </c>
      <c r="H1087" s="10">
        <v>19.0</v>
      </c>
      <c r="I1087" s="10">
        <v>19.0</v>
      </c>
      <c r="J1087" s="10">
        <v>18.5</v>
      </c>
      <c r="K1087" s="10">
        <v>18.5</v>
      </c>
      <c r="L1087" s="22"/>
      <c r="M1087" s="11">
        <f t="shared" si="1"/>
        <v>18.67142857</v>
      </c>
      <c r="N1087" s="11">
        <f t="shared" si="2"/>
        <v>19</v>
      </c>
      <c r="O1087" s="23" t="str">
        <f t="shared" si="3"/>
        <v>APROBADO</v>
      </c>
      <c r="P1087" s="23" t="str">
        <f>IF(OR(D1087="Académica",D1087="Empresa"),(IF(M1087&lt;Leyenda!$I$11,"ALTO",(IF(M1087&lt;=Leyenda!$I$10,"MEDIO","BAJO")))),(IF(M1087&lt;Leyenda!$J$11,"ALTO",(IF(M1087&lt;=Leyenda!$J$10,"MEDIO","BAJO")))))</f>
        <v>BAJO</v>
      </c>
    </row>
    <row r="1088">
      <c r="A1088" s="8" t="s">
        <v>1728</v>
      </c>
      <c r="B1088" s="9" t="s">
        <v>21</v>
      </c>
      <c r="C1088" s="9" t="s">
        <v>232</v>
      </c>
      <c r="D1088" s="9" t="s">
        <v>23</v>
      </c>
      <c r="E1088" s="10">
        <v>18.0</v>
      </c>
      <c r="F1088" s="10">
        <v>18.0</v>
      </c>
      <c r="G1088" s="10">
        <v>19.5</v>
      </c>
      <c r="H1088" s="10">
        <v>17.5</v>
      </c>
      <c r="I1088" s="10">
        <v>18.5</v>
      </c>
      <c r="J1088" s="10">
        <v>19.0</v>
      </c>
      <c r="K1088" s="10">
        <v>19.0</v>
      </c>
      <c r="L1088" s="22"/>
      <c r="M1088" s="11">
        <f t="shared" si="1"/>
        <v>18.5</v>
      </c>
      <c r="N1088" s="11">
        <f t="shared" si="2"/>
        <v>19</v>
      </c>
      <c r="O1088" s="23" t="str">
        <f t="shared" si="3"/>
        <v>APROBADO</v>
      </c>
      <c r="P1088" s="23" t="str">
        <f>IF(OR(D1088="Académica",D1088="Empresa"),(IF(M1088&lt;Leyenda!$I$11,"ALTO",(IF(M1088&lt;=Leyenda!$I$10,"MEDIO","BAJO")))),(IF(M1088&lt;Leyenda!$J$11,"ALTO",(IF(M1088&lt;=Leyenda!$J$10,"MEDIO","BAJO")))))</f>
        <v>BAJO</v>
      </c>
    </row>
    <row r="1089">
      <c r="A1089" s="8" t="s">
        <v>739</v>
      </c>
      <c r="B1089" s="9" t="s">
        <v>21</v>
      </c>
      <c r="C1089" s="9" t="s">
        <v>232</v>
      </c>
      <c r="D1089" s="9" t="s">
        <v>23</v>
      </c>
      <c r="E1089" s="10">
        <v>18.7</v>
      </c>
      <c r="F1089" s="10">
        <v>18.5</v>
      </c>
      <c r="G1089" s="10">
        <v>19.0</v>
      </c>
      <c r="H1089" s="10">
        <v>18.5</v>
      </c>
      <c r="I1089" s="10">
        <v>18.5</v>
      </c>
      <c r="J1089" s="10">
        <v>19.0</v>
      </c>
      <c r="K1089" s="10">
        <v>19.0</v>
      </c>
      <c r="L1089" s="22"/>
      <c r="M1089" s="11">
        <f t="shared" si="1"/>
        <v>18.74285714</v>
      </c>
      <c r="N1089" s="11">
        <f t="shared" si="2"/>
        <v>19</v>
      </c>
      <c r="O1089" s="23" t="str">
        <f t="shared" si="3"/>
        <v>APROBADO</v>
      </c>
      <c r="P1089" s="23" t="str">
        <f>IF(OR(D1089="Académica",D1089="Empresa"),(IF(M1089&lt;Leyenda!$I$11,"ALTO",(IF(M1089&lt;=Leyenda!$I$10,"MEDIO","BAJO")))),(IF(M1089&lt;Leyenda!$J$11,"ALTO",(IF(M1089&lt;=Leyenda!$J$10,"MEDIO","BAJO")))))</f>
        <v>BAJO</v>
      </c>
    </row>
    <row r="1090">
      <c r="A1090" s="8" t="s">
        <v>2582</v>
      </c>
      <c r="B1090" s="9" t="s">
        <v>25</v>
      </c>
      <c r="C1090" s="9" t="s">
        <v>232</v>
      </c>
      <c r="D1090" s="9" t="s">
        <v>23</v>
      </c>
      <c r="E1090" s="10">
        <v>18.0</v>
      </c>
      <c r="F1090" s="10">
        <v>18.0</v>
      </c>
      <c r="G1090" s="10">
        <v>18.0</v>
      </c>
      <c r="H1090" s="10">
        <v>18.0</v>
      </c>
      <c r="I1090" s="10">
        <v>18.0</v>
      </c>
      <c r="J1090" s="10">
        <v>18.0</v>
      </c>
      <c r="K1090" s="10">
        <v>18.0</v>
      </c>
      <c r="L1090" s="22"/>
      <c r="M1090" s="11">
        <f t="shared" si="1"/>
        <v>18</v>
      </c>
      <c r="N1090" s="11">
        <f t="shared" si="2"/>
        <v>18</v>
      </c>
      <c r="O1090" s="23" t="str">
        <f t="shared" si="3"/>
        <v>APROBADO</v>
      </c>
      <c r="P1090" s="23" t="str">
        <f>IF(OR(D1090="Académica",D1090="Empresa"),(IF(M1090&lt;Leyenda!$I$11,"ALTO",(IF(M1090&lt;=Leyenda!$I$10,"MEDIO","BAJO")))),(IF(M1090&lt;Leyenda!$J$11,"ALTO",(IF(M1090&lt;=Leyenda!$J$10,"MEDIO","BAJO")))))</f>
        <v>BAJO</v>
      </c>
    </row>
    <row r="1091">
      <c r="A1091" s="8" t="s">
        <v>884</v>
      </c>
      <c r="B1091" s="9" t="s">
        <v>40</v>
      </c>
      <c r="C1091" s="9" t="s">
        <v>232</v>
      </c>
      <c r="D1091" s="9" t="s">
        <v>23</v>
      </c>
      <c r="E1091" s="10">
        <v>18.0</v>
      </c>
      <c r="F1091" s="10">
        <v>20.0</v>
      </c>
      <c r="G1091" s="10">
        <v>19.5</v>
      </c>
      <c r="H1091" s="10">
        <v>19.5</v>
      </c>
      <c r="I1091" s="10">
        <v>20.0</v>
      </c>
      <c r="J1091" s="10">
        <v>20.0</v>
      </c>
      <c r="K1091" s="10">
        <v>20.0</v>
      </c>
      <c r="L1091" s="22"/>
      <c r="M1091" s="11">
        <f t="shared" si="1"/>
        <v>19.57142857</v>
      </c>
      <c r="N1091" s="11">
        <f t="shared" si="2"/>
        <v>20</v>
      </c>
      <c r="O1091" s="23" t="str">
        <f t="shared" si="3"/>
        <v>APROBADO</v>
      </c>
      <c r="P1091" s="23" t="str">
        <f>IF(OR(D1091="Académica",D1091="Empresa"),(IF(M1091&lt;Leyenda!$I$11,"ALTO",(IF(M1091&lt;=Leyenda!$I$10,"MEDIO","BAJO")))),(IF(M1091&lt;Leyenda!$J$11,"ALTO",(IF(M1091&lt;=Leyenda!$J$10,"MEDIO","BAJO")))))</f>
        <v>BAJO</v>
      </c>
    </row>
    <row r="1092">
      <c r="A1092" s="8" t="s">
        <v>1885</v>
      </c>
      <c r="B1092" s="9" t="s">
        <v>21</v>
      </c>
      <c r="C1092" s="9" t="s">
        <v>232</v>
      </c>
      <c r="D1092" s="9" t="s">
        <v>23</v>
      </c>
      <c r="E1092" s="10">
        <v>18.0</v>
      </c>
      <c r="F1092" s="10">
        <v>18.5</v>
      </c>
      <c r="G1092" s="10">
        <v>19.0</v>
      </c>
      <c r="H1092" s="10">
        <v>18.0</v>
      </c>
      <c r="I1092" s="10">
        <v>19.0</v>
      </c>
      <c r="J1092" s="10">
        <v>18.5</v>
      </c>
      <c r="K1092" s="10">
        <v>18.5</v>
      </c>
      <c r="L1092" s="22"/>
      <c r="M1092" s="11">
        <f t="shared" si="1"/>
        <v>18.5</v>
      </c>
      <c r="N1092" s="11">
        <f t="shared" si="2"/>
        <v>19</v>
      </c>
      <c r="O1092" s="23" t="str">
        <f t="shared" si="3"/>
        <v>APROBADO</v>
      </c>
      <c r="P1092" s="23" t="str">
        <f>IF(OR(D1092="Académica",D1092="Empresa"),(IF(M1092&lt;Leyenda!$I$11,"ALTO",(IF(M1092&lt;=Leyenda!$I$10,"MEDIO","BAJO")))),(IF(M1092&lt;Leyenda!$J$11,"ALTO",(IF(M1092&lt;=Leyenda!$J$10,"MEDIO","BAJO")))))</f>
        <v>BAJO</v>
      </c>
    </row>
    <row r="1093">
      <c r="A1093" s="8" t="s">
        <v>2989</v>
      </c>
      <c r="B1093" s="9" t="s">
        <v>21</v>
      </c>
      <c r="C1093" s="9" t="s">
        <v>232</v>
      </c>
      <c r="D1093" s="9" t="s">
        <v>23</v>
      </c>
      <c r="E1093" s="10">
        <v>12.7</v>
      </c>
      <c r="F1093" s="10">
        <v>16.0</v>
      </c>
      <c r="G1093" s="10">
        <v>14.8</v>
      </c>
      <c r="H1093" s="10">
        <v>16.0</v>
      </c>
      <c r="I1093" s="10">
        <v>18.0</v>
      </c>
      <c r="J1093" s="10">
        <v>19.0</v>
      </c>
      <c r="K1093" s="10">
        <v>19.0</v>
      </c>
      <c r="L1093" s="22"/>
      <c r="M1093" s="11">
        <f t="shared" si="1"/>
        <v>16.5</v>
      </c>
      <c r="N1093" s="11">
        <f t="shared" si="2"/>
        <v>17</v>
      </c>
      <c r="O1093" s="23" t="str">
        <f t="shared" si="3"/>
        <v>APROBADO</v>
      </c>
      <c r="P1093" s="23" t="str">
        <f>IF(OR(D1093="Académica",D1093="Empresa"),(IF(M1093&lt;Leyenda!$I$11,"ALTO",(IF(M1093&lt;=Leyenda!$I$10,"MEDIO","BAJO")))),(IF(M1093&lt;Leyenda!$J$11,"ALTO",(IF(M1093&lt;=Leyenda!$J$10,"MEDIO","BAJO")))))</f>
        <v>MEDIO</v>
      </c>
    </row>
    <row r="1094">
      <c r="A1094" s="8" t="s">
        <v>2583</v>
      </c>
      <c r="B1094" s="9" t="s">
        <v>21</v>
      </c>
      <c r="C1094" s="9" t="s">
        <v>232</v>
      </c>
      <c r="D1094" s="9" t="s">
        <v>23</v>
      </c>
      <c r="E1094" s="10">
        <v>16.0</v>
      </c>
      <c r="F1094" s="10">
        <v>16.0</v>
      </c>
      <c r="G1094" s="10">
        <v>18.0</v>
      </c>
      <c r="H1094" s="10">
        <v>18.0</v>
      </c>
      <c r="I1094" s="10">
        <v>16.5</v>
      </c>
      <c r="J1094" s="10">
        <v>19.0</v>
      </c>
      <c r="K1094" s="10">
        <v>19.0</v>
      </c>
      <c r="L1094" s="22"/>
      <c r="M1094" s="11">
        <f t="shared" si="1"/>
        <v>17.5</v>
      </c>
      <c r="N1094" s="11">
        <f t="shared" si="2"/>
        <v>18</v>
      </c>
      <c r="O1094" s="23" t="str">
        <f t="shared" si="3"/>
        <v>APROBADO</v>
      </c>
      <c r="P1094" s="23" t="str">
        <f>IF(OR(D1094="Académica",D1094="Empresa"),(IF(M1094&lt;Leyenda!$I$11,"ALTO",(IF(M1094&lt;=Leyenda!$I$10,"MEDIO","BAJO")))),(IF(M1094&lt;Leyenda!$J$11,"ALTO",(IF(M1094&lt;=Leyenda!$J$10,"MEDIO","BAJO")))))</f>
        <v>BAJO</v>
      </c>
    </row>
    <row r="1095">
      <c r="A1095" s="8" t="s">
        <v>998</v>
      </c>
      <c r="B1095" s="9" t="s">
        <v>25</v>
      </c>
      <c r="C1095" s="9" t="s">
        <v>232</v>
      </c>
      <c r="D1095" s="9" t="s">
        <v>23</v>
      </c>
      <c r="E1095" s="10">
        <v>18.7</v>
      </c>
      <c r="F1095" s="10">
        <v>18.5</v>
      </c>
      <c r="G1095" s="10">
        <v>19.0</v>
      </c>
      <c r="H1095" s="10">
        <v>18.5</v>
      </c>
      <c r="I1095" s="10">
        <v>18.0</v>
      </c>
      <c r="J1095" s="10">
        <v>18.5</v>
      </c>
      <c r="K1095" s="10">
        <v>18.5</v>
      </c>
      <c r="L1095" s="22"/>
      <c r="M1095" s="11">
        <f t="shared" si="1"/>
        <v>18.52857143</v>
      </c>
      <c r="N1095" s="11">
        <f t="shared" si="2"/>
        <v>19</v>
      </c>
      <c r="O1095" s="23" t="str">
        <f t="shared" si="3"/>
        <v>APROBADO</v>
      </c>
      <c r="P1095" s="23" t="str">
        <f>IF(OR(D1095="Académica",D1095="Empresa"),(IF(M1095&lt;Leyenda!$I$11,"ALTO",(IF(M1095&lt;=Leyenda!$I$10,"MEDIO","BAJO")))),(IF(M1095&lt;Leyenda!$J$11,"ALTO",(IF(M1095&lt;=Leyenda!$J$10,"MEDIO","BAJO")))))</f>
        <v>BAJO</v>
      </c>
    </row>
    <row r="1096">
      <c r="A1096" s="8" t="s">
        <v>2990</v>
      </c>
      <c r="B1096" s="9" t="s">
        <v>50</v>
      </c>
      <c r="C1096" s="9" t="s">
        <v>232</v>
      </c>
      <c r="D1096" s="9" t="s">
        <v>23</v>
      </c>
      <c r="E1096" s="10">
        <v>15.3</v>
      </c>
      <c r="F1096" s="10">
        <v>18.0</v>
      </c>
      <c r="G1096" s="10">
        <v>16.0</v>
      </c>
      <c r="H1096" s="10">
        <v>18.0</v>
      </c>
      <c r="I1096" s="10">
        <v>18.0</v>
      </c>
      <c r="J1096" s="10">
        <v>18.0</v>
      </c>
      <c r="K1096" s="10">
        <v>18.0</v>
      </c>
      <c r="L1096" s="22"/>
      <c r="M1096" s="11">
        <f t="shared" si="1"/>
        <v>17.32857143</v>
      </c>
      <c r="N1096" s="11">
        <f t="shared" si="2"/>
        <v>17</v>
      </c>
      <c r="O1096" s="23" t="str">
        <f t="shared" si="3"/>
        <v>APROBADO</v>
      </c>
      <c r="P1096" s="23" t="str">
        <f>IF(OR(D1096="Académica",D1096="Empresa"),(IF(M1096&lt;Leyenda!$I$11,"ALTO",(IF(M1096&lt;=Leyenda!$I$10,"MEDIO","BAJO")))),(IF(M1096&lt;Leyenda!$J$11,"ALTO",(IF(M1096&lt;=Leyenda!$J$10,"MEDIO","BAJO")))))</f>
        <v>BAJO</v>
      </c>
    </row>
    <row r="1097">
      <c r="A1097" s="8" t="s">
        <v>1618</v>
      </c>
      <c r="B1097" s="9" t="s">
        <v>50</v>
      </c>
      <c r="C1097" s="9" t="s">
        <v>232</v>
      </c>
      <c r="D1097" s="9" t="s">
        <v>23</v>
      </c>
      <c r="E1097" s="10">
        <v>18.0</v>
      </c>
      <c r="F1097" s="10">
        <v>18.5</v>
      </c>
      <c r="G1097" s="10">
        <v>18.0</v>
      </c>
      <c r="H1097" s="10">
        <v>18.0</v>
      </c>
      <c r="I1097" s="10">
        <v>18.0</v>
      </c>
      <c r="J1097" s="10">
        <v>18.5</v>
      </c>
      <c r="K1097" s="10">
        <v>18.5</v>
      </c>
      <c r="L1097" s="22"/>
      <c r="M1097" s="11">
        <f t="shared" si="1"/>
        <v>18.21428571</v>
      </c>
      <c r="N1097" s="11">
        <f t="shared" si="2"/>
        <v>18</v>
      </c>
      <c r="O1097" s="23" t="str">
        <f t="shared" si="3"/>
        <v>APROBADO</v>
      </c>
      <c r="P1097" s="23" t="str">
        <f>IF(OR(D1097="Académica",D1097="Empresa"),(IF(M1097&lt;Leyenda!$I$11,"ALTO",(IF(M1097&lt;=Leyenda!$I$10,"MEDIO","BAJO")))),(IF(M1097&lt;Leyenda!$J$11,"ALTO",(IF(M1097&lt;=Leyenda!$J$10,"MEDIO","BAJO")))))</f>
        <v>BAJO</v>
      </c>
    </row>
    <row r="1098">
      <c r="A1098" s="8" t="s">
        <v>1652</v>
      </c>
      <c r="B1098" s="9" t="s">
        <v>25</v>
      </c>
      <c r="C1098" s="9" t="s">
        <v>232</v>
      </c>
      <c r="D1098" s="9" t="s">
        <v>23</v>
      </c>
      <c r="E1098" s="10">
        <v>18.0</v>
      </c>
      <c r="F1098" s="10">
        <v>18.0</v>
      </c>
      <c r="G1098" s="10">
        <v>18.0</v>
      </c>
      <c r="H1098" s="10">
        <v>18.0</v>
      </c>
      <c r="I1098" s="10">
        <v>18.0</v>
      </c>
      <c r="J1098" s="10">
        <v>18.0</v>
      </c>
      <c r="K1098" s="10">
        <v>18.0</v>
      </c>
      <c r="L1098" s="22"/>
      <c r="M1098" s="11">
        <f t="shared" si="1"/>
        <v>18</v>
      </c>
      <c r="N1098" s="11">
        <f t="shared" si="2"/>
        <v>18</v>
      </c>
      <c r="O1098" s="23" t="str">
        <f t="shared" si="3"/>
        <v>APROBADO</v>
      </c>
      <c r="P1098" s="23" t="str">
        <f>IF(OR(D1098="Académica",D1098="Empresa"),(IF(M1098&lt;Leyenda!$I$11,"ALTO",(IF(M1098&lt;=Leyenda!$I$10,"MEDIO","BAJO")))),(IF(M1098&lt;Leyenda!$J$11,"ALTO",(IF(M1098&lt;=Leyenda!$J$10,"MEDIO","BAJO")))))</f>
        <v>BAJO</v>
      </c>
    </row>
    <row r="1099">
      <c r="A1099" s="8" t="s">
        <v>1471</v>
      </c>
      <c r="B1099" s="9" t="s">
        <v>25</v>
      </c>
      <c r="C1099" s="9" t="s">
        <v>232</v>
      </c>
      <c r="D1099" s="9" t="s">
        <v>23</v>
      </c>
      <c r="E1099" s="10">
        <v>18.0</v>
      </c>
      <c r="F1099" s="10">
        <v>18.0</v>
      </c>
      <c r="G1099" s="10">
        <v>18.0</v>
      </c>
      <c r="H1099" s="10">
        <v>18.0</v>
      </c>
      <c r="I1099" s="10">
        <v>18.0</v>
      </c>
      <c r="J1099" s="10">
        <v>18.0</v>
      </c>
      <c r="K1099" s="10">
        <v>18.0</v>
      </c>
      <c r="L1099" s="22"/>
      <c r="M1099" s="11">
        <f t="shared" si="1"/>
        <v>18</v>
      </c>
      <c r="N1099" s="11">
        <f t="shared" si="2"/>
        <v>18</v>
      </c>
      <c r="O1099" s="23" t="str">
        <f t="shared" si="3"/>
        <v>APROBADO</v>
      </c>
      <c r="P1099" s="23" t="str">
        <f>IF(OR(D1099="Académica",D1099="Empresa"),(IF(M1099&lt;Leyenda!$I$11,"ALTO",(IF(M1099&lt;=Leyenda!$I$10,"MEDIO","BAJO")))),(IF(M1099&lt;Leyenda!$J$11,"ALTO",(IF(M1099&lt;=Leyenda!$J$10,"MEDIO","BAJO")))))</f>
        <v>BAJO</v>
      </c>
    </row>
    <row r="1100">
      <c r="A1100" s="8" t="s">
        <v>2366</v>
      </c>
      <c r="B1100" s="9" t="s">
        <v>17</v>
      </c>
      <c r="C1100" s="9" t="s">
        <v>232</v>
      </c>
      <c r="D1100" s="9" t="s">
        <v>23</v>
      </c>
      <c r="E1100" s="10">
        <v>15.8</v>
      </c>
      <c r="F1100" s="10">
        <v>17.5</v>
      </c>
      <c r="G1100" s="10">
        <v>18.3</v>
      </c>
      <c r="H1100" s="10">
        <v>19.8</v>
      </c>
      <c r="I1100" s="10">
        <v>20.0</v>
      </c>
      <c r="J1100" s="10">
        <v>18.0</v>
      </c>
      <c r="K1100" s="10">
        <v>18.0</v>
      </c>
      <c r="L1100" s="22"/>
      <c r="M1100" s="11">
        <f t="shared" si="1"/>
        <v>18.2</v>
      </c>
      <c r="N1100" s="11">
        <f t="shared" si="2"/>
        <v>18</v>
      </c>
      <c r="O1100" s="23" t="str">
        <f t="shared" si="3"/>
        <v>APROBADO</v>
      </c>
      <c r="P1100" s="23" t="str">
        <f>IF(OR(D1100="Académica",D1100="Empresa"),(IF(M1100&lt;Leyenda!$I$11,"ALTO",(IF(M1100&lt;=Leyenda!$I$10,"MEDIO","BAJO")))),(IF(M1100&lt;Leyenda!$J$11,"ALTO",(IF(M1100&lt;=Leyenda!$J$10,"MEDIO","BAJO")))))</f>
        <v>BAJO</v>
      </c>
    </row>
    <row r="1101">
      <c r="A1101" s="8" t="s">
        <v>1080</v>
      </c>
      <c r="B1101" s="9" t="s">
        <v>28</v>
      </c>
      <c r="C1101" s="9" t="s">
        <v>232</v>
      </c>
      <c r="D1101" s="9" t="s">
        <v>23</v>
      </c>
      <c r="E1101" s="10">
        <v>18.0</v>
      </c>
      <c r="F1101" s="10">
        <v>16.0</v>
      </c>
      <c r="G1101" s="10">
        <v>18.0</v>
      </c>
      <c r="H1101" s="10">
        <v>18.5</v>
      </c>
      <c r="I1101" s="10">
        <v>16.5</v>
      </c>
      <c r="J1101" s="10">
        <v>19.0</v>
      </c>
      <c r="K1101" s="10">
        <v>19.0</v>
      </c>
      <c r="L1101" s="22"/>
      <c r="M1101" s="11">
        <f t="shared" si="1"/>
        <v>17.85714286</v>
      </c>
      <c r="N1101" s="11">
        <f t="shared" si="2"/>
        <v>18</v>
      </c>
      <c r="O1101" s="23" t="str">
        <f t="shared" si="3"/>
        <v>APROBADO</v>
      </c>
      <c r="P1101" s="23" t="str">
        <f>IF(OR(D1101="Académica",D1101="Empresa"),(IF(M1101&lt;Leyenda!$I$11,"ALTO",(IF(M1101&lt;=Leyenda!$I$10,"MEDIO","BAJO")))),(IF(M1101&lt;Leyenda!$J$11,"ALTO",(IF(M1101&lt;=Leyenda!$J$10,"MEDIO","BAJO")))))</f>
        <v>BAJO</v>
      </c>
    </row>
    <row r="1102">
      <c r="A1102" s="8" t="s">
        <v>1693</v>
      </c>
      <c r="B1102" s="9" t="s">
        <v>28</v>
      </c>
      <c r="C1102" s="9" t="s">
        <v>232</v>
      </c>
      <c r="D1102" s="9" t="s">
        <v>23</v>
      </c>
      <c r="E1102" s="10">
        <v>19.3</v>
      </c>
      <c r="F1102" s="10">
        <v>18.5</v>
      </c>
      <c r="G1102" s="10">
        <v>20.0</v>
      </c>
      <c r="H1102" s="10">
        <v>19.0</v>
      </c>
      <c r="I1102" s="10">
        <v>18.5</v>
      </c>
      <c r="J1102" s="10">
        <v>19.5</v>
      </c>
      <c r="K1102" s="10">
        <v>19.5</v>
      </c>
      <c r="L1102" s="22"/>
      <c r="M1102" s="11">
        <f t="shared" si="1"/>
        <v>19.18571429</v>
      </c>
      <c r="N1102" s="11">
        <f t="shared" si="2"/>
        <v>19</v>
      </c>
      <c r="O1102" s="23" t="str">
        <f t="shared" si="3"/>
        <v>APROBADO</v>
      </c>
      <c r="P1102" s="23" t="str">
        <f>IF(OR(D1102="Académica",D1102="Empresa"),(IF(M1102&lt;Leyenda!$I$11,"ALTO",(IF(M1102&lt;=Leyenda!$I$10,"MEDIO","BAJO")))),(IF(M1102&lt;Leyenda!$J$11,"ALTO",(IF(M1102&lt;=Leyenda!$J$10,"MEDIO","BAJO")))))</f>
        <v>BAJO</v>
      </c>
    </row>
    <row r="1103">
      <c r="A1103" s="8" t="s">
        <v>2991</v>
      </c>
      <c r="B1103" s="9" t="s">
        <v>40</v>
      </c>
      <c r="C1103" s="9" t="s">
        <v>232</v>
      </c>
      <c r="D1103" s="9" t="s">
        <v>23</v>
      </c>
      <c r="E1103" s="10">
        <v>14.0</v>
      </c>
      <c r="F1103" s="10">
        <v>11.3</v>
      </c>
      <c r="G1103" s="10">
        <v>13.3</v>
      </c>
      <c r="H1103" s="10">
        <v>8.8</v>
      </c>
      <c r="I1103" s="10">
        <v>11.3</v>
      </c>
      <c r="J1103" s="10">
        <v>15.3</v>
      </c>
      <c r="K1103" s="10">
        <v>15.3</v>
      </c>
      <c r="L1103" s="22"/>
      <c r="M1103" s="11">
        <f t="shared" si="1"/>
        <v>12.75714286</v>
      </c>
      <c r="N1103" s="11">
        <f t="shared" si="2"/>
        <v>13</v>
      </c>
      <c r="O1103" s="23" t="str">
        <f t="shared" si="3"/>
        <v>DESAPROBADO</v>
      </c>
      <c r="P1103" s="23" t="str">
        <f>IF(OR(D1103="Académica",D1103="Empresa"),(IF(M1103&lt;Leyenda!$I$11,"ALTO",(IF(M1103&lt;=Leyenda!$I$10,"MEDIO","BAJO")))),(IF(M1103&lt;Leyenda!$J$11,"ALTO",(IF(M1103&lt;=Leyenda!$J$10,"MEDIO","BAJO")))))</f>
        <v>ALTO</v>
      </c>
    </row>
    <row r="1104">
      <c r="A1104" s="8" t="s">
        <v>2380</v>
      </c>
      <c r="B1104" s="9" t="s">
        <v>17</v>
      </c>
      <c r="C1104" s="9" t="s">
        <v>232</v>
      </c>
      <c r="D1104" s="9" t="s">
        <v>23</v>
      </c>
      <c r="E1104" s="10">
        <v>14.5</v>
      </c>
      <c r="F1104" s="10">
        <v>13.5</v>
      </c>
      <c r="G1104" s="10">
        <v>14.5</v>
      </c>
      <c r="H1104" s="10">
        <v>15.5</v>
      </c>
      <c r="I1104" s="10">
        <v>13.8</v>
      </c>
      <c r="J1104" s="10">
        <v>17.3</v>
      </c>
      <c r="K1104" s="10">
        <v>17.3</v>
      </c>
      <c r="L1104" s="22"/>
      <c r="M1104" s="11">
        <f t="shared" si="1"/>
        <v>15.2</v>
      </c>
      <c r="N1104" s="11">
        <f t="shared" si="2"/>
        <v>15</v>
      </c>
      <c r="O1104" s="23" t="str">
        <f t="shared" si="3"/>
        <v>APROBADO</v>
      </c>
      <c r="P1104" s="23" t="str">
        <f>IF(OR(D1104="Académica",D1104="Empresa"),(IF(M1104&lt;Leyenda!$I$11,"ALTO",(IF(M1104&lt;=Leyenda!$I$10,"MEDIO","BAJO")))),(IF(M1104&lt;Leyenda!$J$11,"ALTO",(IF(M1104&lt;=Leyenda!$J$10,"MEDIO","BAJO")))))</f>
        <v>MEDIO</v>
      </c>
    </row>
    <row r="1105">
      <c r="A1105" s="8" t="s">
        <v>2381</v>
      </c>
      <c r="B1105" s="9" t="s">
        <v>21</v>
      </c>
      <c r="C1105" s="9" t="s">
        <v>232</v>
      </c>
      <c r="D1105" s="9" t="s">
        <v>23</v>
      </c>
      <c r="E1105" s="10">
        <v>18.0</v>
      </c>
      <c r="F1105" s="10">
        <v>18.0</v>
      </c>
      <c r="G1105" s="10">
        <v>18.0</v>
      </c>
      <c r="H1105" s="10">
        <v>11.7</v>
      </c>
      <c r="I1105" s="10">
        <v>19.0</v>
      </c>
      <c r="J1105" s="10">
        <v>18.0</v>
      </c>
      <c r="K1105" s="10">
        <v>18.0</v>
      </c>
      <c r="L1105" s="22"/>
      <c r="M1105" s="11">
        <f t="shared" si="1"/>
        <v>17.24285714</v>
      </c>
      <c r="N1105" s="11">
        <f t="shared" si="2"/>
        <v>17</v>
      </c>
      <c r="O1105" s="23" t="str">
        <f t="shared" si="3"/>
        <v>APROBADO</v>
      </c>
      <c r="P1105" s="23" t="str">
        <f>IF(OR(D1105="Académica",D1105="Empresa"),(IF(M1105&lt;Leyenda!$I$11,"ALTO",(IF(M1105&lt;=Leyenda!$I$10,"MEDIO","BAJO")))),(IF(M1105&lt;Leyenda!$J$11,"ALTO",(IF(M1105&lt;=Leyenda!$J$10,"MEDIO","BAJO")))))</f>
        <v>BAJO</v>
      </c>
    </row>
    <row r="1106">
      <c r="A1106" s="8" t="s">
        <v>1911</v>
      </c>
      <c r="B1106" s="9" t="s">
        <v>90</v>
      </c>
      <c r="C1106" s="9" t="s">
        <v>232</v>
      </c>
      <c r="D1106" s="9" t="s">
        <v>23</v>
      </c>
      <c r="E1106" s="10">
        <v>20.0</v>
      </c>
      <c r="F1106" s="10">
        <v>19.0</v>
      </c>
      <c r="G1106" s="10">
        <v>19.5</v>
      </c>
      <c r="H1106" s="10">
        <v>19.5</v>
      </c>
      <c r="I1106" s="10">
        <v>18.5</v>
      </c>
      <c r="J1106" s="10">
        <v>19.5</v>
      </c>
      <c r="K1106" s="10">
        <v>19.5</v>
      </c>
      <c r="L1106" s="22"/>
      <c r="M1106" s="11">
        <f t="shared" si="1"/>
        <v>19.35714286</v>
      </c>
      <c r="N1106" s="11">
        <f t="shared" si="2"/>
        <v>19</v>
      </c>
      <c r="O1106" s="23" t="str">
        <f t="shared" si="3"/>
        <v>APROBADO</v>
      </c>
      <c r="P1106" s="23" t="str">
        <f>IF(OR(D1106="Académica",D1106="Empresa"),(IF(M1106&lt;Leyenda!$I$11,"ALTO",(IF(M1106&lt;=Leyenda!$I$10,"MEDIO","BAJO")))),(IF(M1106&lt;Leyenda!$J$11,"ALTO",(IF(M1106&lt;=Leyenda!$J$10,"MEDIO","BAJO")))))</f>
        <v>BAJO</v>
      </c>
    </row>
    <row r="1107">
      <c r="A1107" s="8" t="s">
        <v>2390</v>
      </c>
      <c r="B1107" s="9" t="s">
        <v>90</v>
      </c>
      <c r="C1107" s="9" t="s">
        <v>232</v>
      </c>
      <c r="D1107" s="9" t="s">
        <v>23</v>
      </c>
      <c r="E1107" s="10">
        <v>19.3</v>
      </c>
      <c r="F1107" s="10">
        <v>20.0</v>
      </c>
      <c r="G1107" s="10">
        <v>19.0</v>
      </c>
      <c r="H1107" s="10">
        <v>20.0</v>
      </c>
      <c r="I1107" s="10">
        <v>19.5</v>
      </c>
      <c r="J1107" s="10">
        <v>19.5</v>
      </c>
      <c r="K1107" s="10">
        <v>19.5</v>
      </c>
      <c r="L1107" s="22"/>
      <c r="M1107" s="11">
        <f t="shared" si="1"/>
        <v>19.54285714</v>
      </c>
      <c r="N1107" s="11">
        <f t="shared" si="2"/>
        <v>20</v>
      </c>
      <c r="O1107" s="23" t="str">
        <f t="shared" si="3"/>
        <v>APROBADO</v>
      </c>
      <c r="P1107" s="23" t="str">
        <f>IF(OR(D1107="Académica",D1107="Empresa"),(IF(M1107&lt;Leyenda!$I$11,"ALTO",(IF(M1107&lt;=Leyenda!$I$10,"MEDIO","BAJO")))),(IF(M1107&lt;Leyenda!$J$11,"ALTO",(IF(M1107&lt;=Leyenda!$J$10,"MEDIO","BAJO")))))</f>
        <v>BAJO</v>
      </c>
    </row>
    <row r="1108">
      <c r="A1108" s="8" t="s">
        <v>1571</v>
      </c>
      <c r="B1108" s="9" t="s">
        <v>35</v>
      </c>
      <c r="C1108" s="9" t="s">
        <v>232</v>
      </c>
      <c r="D1108" s="9" t="s">
        <v>23</v>
      </c>
      <c r="E1108" s="10">
        <v>18.0</v>
      </c>
      <c r="F1108" s="10">
        <v>18.0</v>
      </c>
      <c r="G1108" s="10">
        <v>18.0</v>
      </c>
      <c r="H1108" s="10">
        <v>18.0</v>
      </c>
      <c r="I1108" s="10">
        <v>18.0</v>
      </c>
      <c r="J1108" s="10">
        <v>18.0</v>
      </c>
      <c r="K1108" s="10">
        <v>18.0</v>
      </c>
      <c r="L1108" s="22"/>
      <c r="M1108" s="11">
        <f t="shared" si="1"/>
        <v>18</v>
      </c>
      <c r="N1108" s="11">
        <f t="shared" si="2"/>
        <v>18</v>
      </c>
      <c r="O1108" s="23" t="str">
        <f t="shared" si="3"/>
        <v>APROBADO</v>
      </c>
      <c r="P1108" s="23" t="str">
        <f>IF(OR(D1108="Académica",D1108="Empresa"),(IF(M1108&lt;Leyenda!$I$11,"ALTO",(IF(M1108&lt;=Leyenda!$I$10,"MEDIO","BAJO")))),(IF(M1108&lt;Leyenda!$J$11,"ALTO",(IF(M1108&lt;=Leyenda!$J$10,"MEDIO","BAJO")))))</f>
        <v>BAJO</v>
      </c>
    </row>
    <row r="1109">
      <c r="A1109" s="8" t="s">
        <v>2394</v>
      </c>
      <c r="B1109" s="9" t="s">
        <v>25</v>
      </c>
      <c r="C1109" s="9" t="s">
        <v>232</v>
      </c>
      <c r="D1109" s="9" t="s">
        <v>23</v>
      </c>
      <c r="E1109" s="10">
        <v>18.0</v>
      </c>
      <c r="F1109" s="10">
        <v>18.5</v>
      </c>
      <c r="G1109" s="10">
        <v>18.5</v>
      </c>
      <c r="H1109" s="10">
        <v>18.0</v>
      </c>
      <c r="I1109" s="10">
        <v>18.0</v>
      </c>
      <c r="J1109" s="10">
        <v>18.0</v>
      </c>
      <c r="K1109" s="10">
        <v>18.0</v>
      </c>
      <c r="L1109" s="22"/>
      <c r="M1109" s="11">
        <f t="shared" si="1"/>
        <v>18.14285714</v>
      </c>
      <c r="N1109" s="11">
        <f t="shared" si="2"/>
        <v>18</v>
      </c>
      <c r="O1109" s="23" t="str">
        <f t="shared" si="3"/>
        <v>APROBADO</v>
      </c>
      <c r="P1109" s="23" t="str">
        <f>IF(OR(D1109="Académica",D1109="Empresa"),(IF(M1109&lt;Leyenda!$I$11,"ALTO",(IF(M1109&lt;=Leyenda!$I$10,"MEDIO","BAJO")))),(IF(M1109&lt;Leyenda!$J$11,"ALTO",(IF(M1109&lt;=Leyenda!$J$10,"MEDIO","BAJO")))))</f>
        <v>BAJO</v>
      </c>
    </row>
    <row r="1110">
      <c r="A1110" s="8" t="s">
        <v>1696</v>
      </c>
      <c r="B1110" s="9" t="s">
        <v>21</v>
      </c>
      <c r="C1110" s="9" t="s">
        <v>232</v>
      </c>
      <c r="D1110" s="9" t="s">
        <v>23</v>
      </c>
      <c r="E1110" s="10">
        <v>19.3</v>
      </c>
      <c r="F1110" s="10">
        <v>16.5</v>
      </c>
      <c r="G1110" s="10">
        <v>19.0</v>
      </c>
      <c r="H1110" s="10">
        <v>17.0</v>
      </c>
      <c r="I1110" s="10">
        <v>17.0</v>
      </c>
      <c r="J1110" s="10">
        <v>19.0</v>
      </c>
      <c r="K1110" s="10">
        <v>19.0</v>
      </c>
      <c r="L1110" s="22"/>
      <c r="M1110" s="11">
        <f t="shared" si="1"/>
        <v>18.11428571</v>
      </c>
      <c r="N1110" s="11">
        <f t="shared" si="2"/>
        <v>18</v>
      </c>
      <c r="O1110" s="23" t="str">
        <f t="shared" si="3"/>
        <v>APROBADO</v>
      </c>
      <c r="P1110" s="23" t="str">
        <f>IF(OR(D1110="Académica",D1110="Empresa"),(IF(M1110&lt;Leyenda!$I$11,"ALTO",(IF(M1110&lt;=Leyenda!$I$10,"MEDIO","BAJO")))),(IF(M1110&lt;Leyenda!$J$11,"ALTO",(IF(M1110&lt;=Leyenda!$J$10,"MEDIO","BAJO")))))</f>
        <v>BAJO</v>
      </c>
    </row>
    <row r="1111">
      <c r="A1111" s="8" t="s">
        <v>967</v>
      </c>
      <c r="B1111" s="9" t="s">
        <v>40</v>
      </c>
      <c r="C1111" s="9" t="s">
        <v>232</v>
      </c>
      <c r="D1111" s="9" t="s">
        <v>23</v>
      </c>
      <c r="E1111" s="10">
        <v>18.7</v>
      </c>
      <c r="F1111" s="10">
        <v>19.0</v>
      </c>
      <c r="G1111" s="10">
        <v>19.0</v>
      </c>
      <c r="H1111" s="10">
        <v>19.5</v>
      </c>
      <c r="I1111" s="10">
        <v>19.0</v>
      </c>
      <c r="J1111" s="10">
        <v>19.0</v>
      </c>
      <c r="K1111" s="10">
        <v>19.0</v>
      </c>
      <c r="L1111" s="22"/>
      <c r="M1111" s="11">
        <f t="shared" si="1"/>
        <v>19.02857143</v>
      </c>
      <c r="N1111" s="11">
        <f t="shared" si="2"/>
        <v>19</v>
      </c>
      <c r="O1111" s="23" t="str">
        <f t="shared" si="3"/>
        <v>APROBADO</v>
      </c>
      <c r="P1111" s="23" t="str">
        <f>IF(OR(D1111="Académica",D1111="Empresa"),(IF(M1111&lt;Leyenda!$I$11,"ALTO",(IF(M1111&lt;=Leyenda!$I$10,"MEDIO","BAJO")))),(IF(M1111&lt;Leyenda!$J$11,"ALTO",(IF(M1111&lt;=Leyenda!$J$10,"MEDIO","BAJO")))))</f>
        <v>BAJO</v>
      </c>
    </row>
    <row r="1112">
      <c r="A1112" s="8" t="s">
        <v>1337</v>
      </c>
      <c r="B1112" s="9" t="s">
        <v>50</v>
      </c>
      <c r="C1112" s="9" t="s">
        <v>232</v>
      </c>
      <c r="D1112" s="9" t="s">
        <v>23</v>
      </c>
      <c r="E1112" s="10">
        <v>18.0</v>
      </c>
      <c r="F1112" s="10">
        <v>18.5</v>
      </c>
      <c r="G1112" s="10">
        <v>18.5</v>
      </c>
      <c r="H1112" s="10">
        <v>18.5</v>
      </c>
      <c r="I1112" s="10">
        <v>18.5</v>
      </c>
      <c r="J1112" s="10">
        <v>18.0</v>
      </c>
      <c r="K1112" s="10">
        <v>18.0</v>
      </c>
      <c r="L1112" s="22"/>
      <c r="M1112" s="11">
        <f t="shared" si="1"/>
        <v>18.28571429</v>
      </c>
      <c r="N1112" s="11">
        <f t="shared" si="2"/>
        <v>18</v>
      </c>
      <c r="O1112" s="23" t="str">
        <f t="shared" si="3"/>
        <v>APROBADO</v>
      </c>
      <c r="P1112" s="23" t="str">
        <f>IF(OR(D1112="Académica",D1112="Empresa"),(IF(M1112&lt;Leyenda!$I$11,"ALTO",(IF(M1112&lt;=Leyenda!$I$10,"MEDIO","BAJO")))),(IF(M1112&lt;Leyenda!$J$11,"ALTO",(IF(M1112&lt;=Leyenda!$J$10,"MEDIO","BAJO")))))</f>
        <v>BAJO</v>
      </c>
    </row>
    <row r="1113">
      <c r="A1113" s="8" t="s">
        <v>2992</v>
      </c>
      <c r="B1113" s="9" t="s">
        <v>21</v>
      </c>
      <c r="C1113" s="9" t="s">
        <v>232</v>
      </c>
      <c r="D1113" s="9" t="s">
        <v>23</v>
      </c>
      <c r="E1113" s="10">
        <v>19.3</v>
      </c>
      <c r="F1113" s="10">
        <v>18.5</v>
      </c>
      <c r="G1113" s="10">
        <v>18.5</v>
      </c>
      <c r="H1113" s="10">
        <v>18.0</v>
      </c>
      <c r="I1113" s="10">
        <v>18.5</v>
      </c>
      <c r="J1113" s="10">
        <v>19.0</v>
      </c>
      <c r="K1113" s="10">
        <v>19.0</v>
      </c>
      <c r="L1113" s="22"/>
      <c r="M1113" s="11">
        <f t="shared" si="1"/>
        <v>18.68571429</v>
      </c>
      <c r="N1113" s="11">
        <f t="shared" si="2"/>
        <v>19</v>
      </c>
      <c r="O1113" s="23" t="str">
        <f t="shared" si="3"/>
        <v>APROBADO</v>
      </c>
      <c r="P1113" s="23" t="str">
        <f>IF(OR(D1113="Académica",D1113="Empresa"),(IF(M1113&lt;Leyenda!$I$11,"ALTO",(IF(M1113&lt;=Leyenda!$I$10,"MEDIO","BAJO")))),(IF(M1113&lt;Leyenda!$J$11,"ALTO",(IF(M1113&lt;=Leyenda!$J$10,"MEDIO","BAJO")))))</f>
        <v>BAJO</v>
      </c>
    </row>
    <row r="1114">
      <c r="A1114" s="8" t="s">
        <v>1503</v>
      </c>
      <c r="B1114" s="9" t="s">
        <v>50</v>
      </c>
      <c r="C1114" s="9" t="s">
        <v>232</v>
      </c>
      <c r="D1114" s="9" t="s">
        <v>23</v>
      </c>
      <c r="E1114" s="10">
        <v>18.0</v>
      </c>
      <c r="F1114" s="10">
        <v>18.5</v>
      </c>
      <c r="G1114" s="10">
        <v>18.5</v>
      </c>
      <c r="H1114" s="10">
        <v>18.0</v>
      </c>
      <c r="I1114" s="10">
        <v>18.5</v>
      </c>
      <c r="J1114" s="10">
        <v>18.5</v>
      </c>
      <c r="K1114" s="10">
        <v>18.5</v>
      </c>
      <c r="L1114" s="22"/>
      <c r="M1114" s="11">
        <f t="shared" si="1"/>
        <v>18.35714286</v>
      </c>
      <c r="N1114" s="11">
        <f t="shared" si="2"/>
        <v>18</v>
      </c>
      <c r="O1114" s="23" t="str">
        <f t="shared" si="3"/>
        <v>APROBADO</v>
      </c>
      <c r="P1114" s="23" t="str">
        <f>IF(OR(D1114="Académica",D1114="Empresa"),(IF(M1114&lt;Leyenda!$I$11,"ALTO",(IF(M1114&lt;=Leyenda!$I$10,"MEDIO","BAJO")))),(IF(M1114&lt;Leyenda!$J$11,"ALTO",(IF(M1114&lt;=Leyenda!$J$10,"MEDIO","BAJO")))))</f>
        <v>BAJO</v>
      </c>
    </row>
    <row r="1115">
      <c r="A1115" s="8" t="s">
        <v>1789</v>
      </c>
      <c r="B1115" s="9" t="s">
        <v>50</v>
      </c>
      <c r="C1115" s="9" t="s">
        <v>232</v>
      </c>
      <c r="D1115" s="9" t="s">
        <v>23</v>
      </c>
      <c r="E1115" s="10">
        <v>18.0</v>
      </c>
      <c r="F1115" s="10">
        <v>18.0</v>
      </c>
      <c r="G1115" s="10">
        <v>18.5</v>
      </c>
      <c r="H1115" s="10">
        <v>18.0</v>
      </c>
      <c r="I1115" s="10">
        <v>18.0</v>
      </c>
      <c r="J1115" s="10">
        <v>18.0</v>
      </c>
      <c r="K1115" s="10">
        <v>18.0</v>
      </c>
      <c r="L1115" s="22"/>
      <c r="M1115" s="11">
        <f t="shared" si="1"/>
        <v>18.07142857</v>
      </c>
      <c r="N1115" s="11">
        <f t="shared" si="2"/>
        <v>18</v>
      </c>
      <c r="O1115" s="23" t="str">
        <f t="shared" si="3"/>
        <v>APROBADO</v>
      </c>
      <c r="P1115" s="23" t="str">
        <f>IF(OR(D1115="Académica",D1115="Empresa"),(IF(M1115&lt;Leyenda!$I$11,"ALTO",(IF(M1115&lt;=Leyenda!$I$10,"MEDIO","BAJO")))),(IF(M1115&lt;Leyenda!$J$11,"ALTO",(IF(M1115&lt;=Leyenda!$J$10,"MEDIO","BAJO")))))</f>
        <v>BAJO</v>
      </c>
    </row>
    <row r="1116">
      <c r="A1116" s="8" t="s">
        <v>1882</v>
      </c>
      <c r="B1116" s="9" t="s">
        <v>90</v>
      </c>
      <c r="C1116" s="9" t="s">
        <v>232</v>
      </c>
      <c r="D1116" s="9" t="s">
        <v>23</v>
      </c>
      <c r="E1116" s="10">
        <v>18.0</v>
      </c>
      <c r="F1116" s="10">
        <v>19.5</v>
      </c>
      <c r="G1116" s="10">
        <v>18.0</v>
      </c>
      <c r="H1116" s="10">
        <v>19.5</v>
      </c>
      <c r="I1116" s="10">
        <v>20.0</v>
      </c>
      <c r="J1116" s="10">
        <v>18.0</v>
      </c>
      <c r="K1116" s="10">
        <v>18.0</v>
      </c>
      <c r="L1116" s="22"/>
      <c r="M1116" s="11">
        <f t="shared" si="1"/>
        <v>18.71428571</v>
      </c>
      <c r="N1116" s="11">
        <f t="shared" si="2"/>
        <v>19</v>
      </c>
      <c r="O1116" s="23" t="str">
        <f t="shared" si="3"/>
        <v>APROBADO</v>
      </c>
      <c r="P1116" s="23" t="str">
        <f>IF(OR(D1116="Académica",D1116="Empresa"),(IF(M1116&lt;Leyenda!$I$11,"ALTO",(IF(M1116&lt;=Leyenda!$I$10,"MEDIO","BAJO")))),(IF(M1116&lt;Leyenda!$J$11,"ALTO",(IF(M1116&lt;=Leyenda!$J$10,"MEDIO","BAJO")))))</f>
        <v>BAJO</v>
      </c>
    </row>
    <row r="1117">
      <c r="A1117" s="8" t="s">
        <v>1496</v>
      </c>
      <c r="B1117" s="9" t="s">
        <v>21</v>
      </c>
      <c r="C1117" s="9" t="s">
        <v>182</v>
      </c>
      <c r="D1117" s="9" t="s">
        <v>23</v>
      </c>
      <c r="E1117" s="10">
        <v>19.0</v>
      </c>
      <c r="F1117" s="10">
        <v>18.0</v>
      </c>
      <c r="G1117" s="10">
        <v>17.0</v>
      </c>
      <c r="H1117" s="10">
        <v>18.0</v>
      </c>
      <c r="I1117" s="10">
        <v>18.0</v>
      </c>
      <c r="J1117" s="10">
        <v>18.5</v>
      </c>
      <c r="K1117" s="10">
        <v>18.5</v>
      </c>
      <c r="L1117" s="22"/>
      <c r="M1117" s="11">
        <f t="shared" si="1"/>
        <v>18.14285714</v>
      </c>
      <c r="N1117" s="11">
        <f t="shared" si="2"/>
        <v>18</v>
      </c>
      <c r="O1117" s="23" t="str">
        <f t="shared" si="3"/>
        <v>APROBADO</v>
      </c>
      <c r="P1117" s="23" t="str">
        <f>IF(OR(D1117="Académica",D1117="Empresa"),(IF(M1117&lt;Leyenda!$I$11,"ALTO",(IF(M1117&lt;=Leyenda!$I$10,"MEDIO","BAJO")))),(IF(M1117&lt;Leyenda!$J$11,"ALTO",(IF(M1117&lt;=Leyenda!$J$10,"MEDIO","BAJO")))))</f>
        <v>BAJO</v>
      </c>
    </row>
    <row r="1118">
      <c r="A1118" s="8" t="s">
        <v>2053</v>
      </c>
      <c r="B1118" s="9" t="s">
        <v>50</v>
      </c>
      <c r="C1118" s="9" t="s">
        <v>182</v>
      </c>
      <c r="D1118" s="9" t="s">
        <v>23</v>
      </c>
      <c r="E1118" s="10">
        <v>18.5</v>
      </c>
      <c r="F1118" s="10">
        <v>18.0</v>
      </c>
      <c r="G1118" s="10">
        <v>19.0</v>
      </c>
      <c r="H1118" s="10">
        <v>18.0</v>
      </c>
      <c r="I1118" s="10">
        <v>19.0</v>
      </c>
      <c r="J1118" s="10">
        <v>18.5</v>
      </c>
      <c r="K1118" s="10">
        <v>18.5</v>
      </c>
      <c r="L1118" s="22"/>
      <c r="M1118" s="11">
        <f t="shared" si="1"/>
        <v>18.5</v>
      </c>
      <c r="N1118" s="11">
        <f t="shared" si="2"/>
        <v>19</v>
      </c>
      <c r="O1118" s="23" t="str">
        <f t="shared" si="3"/>
        <v>APROBADO</v>
      </c>
      <c r="P1118" s="23" t="str">
        <f>IF(OR(D1118="Académica",D1118="Empresa"),(IF(M1118&lt;Leyenda!$I$11,"ALTO",(IF(M1118&lt;=Leyenda!$I$10,"MEDIO","BAJO")))),(IF(M1118&lt;Leyenda!$J$11,"ALTO",(IF(M1118&lt;=Leyenda!$J$10,"MEDIO","BAJO")))))</f>
        <v>BAJO</v>
      </c>
    </row>
    <row r="1119">
      <c r="A1119" s="8" t="s">
        <v>1493</v>
      </c>
      <c r="B1119" s="9" t="s">
        <v>21</v>
      </c>
      <c r="C1119" s="9" t="s">
        <v>182</v>
      </c>
      <c r="D1119" s="9" t="s">
        <v>23</v>
      </c>
      <c r="E1119" s="10">
        <v>17.5</v>
      </c>
      <c r="F1119" s="10">
        <v>18.0</v>
      </c>
      <c r="G1119" s="10">
        <v>19.0</v>
      </c>
      <c r="H1119" s="10">
        <v>18.0</v>
      </c>
      <c r="I1119" s="10">
        <v>18.5</v>
      </c>
      <c r="J1119" s="10">
        <v>18.5</v>
      </c>
      <c r="K1119" s="10">
        <v>18.5</v>
      </c>
      <c r="L1119" s="22"/>
      <c r="M1119" s="11">
        <f t="shared" si="1"/>
        <v>18.28571429</v>
      </c>
      <c r="N1119" s="11">
        <f t="shared" si="2"/>
        <v>18</v>
      </c>
      <c r="O1119" s="23" t="str">
        <f t="shared" si="3"/>
        <v>APROBADO</v>
      </c>
      <c r="P1119" s="23" t="str">
        <f>IF(OR(D1119="Académica",D1119="Empresa"),(IF(M1119&lt;Leyenda!$I$11,"ALTO",(IF(M1119&lt;=Leyenda!$I$10,"MEDIO","BAJO")))),(IF(M1119&lt;Leyenda!$J$11,"ALTO",(IF(M1119&lt;=Leyenda!$J$10,"MEDIO","BAJO")))))</f>
        <v>BAJO</v>
      </c>
    </row>
    <row r="1120">
      <c r="A1120" s="8" t="s">
        <v>2993</v>
      </c>
      <c r="B1120" s="9" t="s">
        <v>40</v>
      </c>
      <c r="C1120" s="9" t="s">
        <v>182</v>
      </c>
      <c r="D1120" s="9" t="s">
        <v>23</v>
      </c>
      <c r="E1120" s="10">
        <v>18.0</v>
      </c>
      <c r="F1120" s="10">
        <v>14.0</v>
      </c>
      <c r="G1120" s="10">
        <v>18.0</v>
      </c>
      <c r="H1120" s="10">
        <v>16.0</v>
      </c>
      <c r="I1120" s="10">
        <v>16.5</v>
      </c>
      <c r="J1120" s="10">
        <v>18.0</v>
      </c>
      <c r="K1120" s="10">
        <v>18.0</v>
      </c>
      <c r="L1120" s="22"/>
      <c r="M1120" s="11">
        <f t="shared" si="1"/>
        <v>16.92857143</v>
      </c>
      <c r="N1120" s="11">
        <f t="shared" si="2"/>
        <v>17</v>
      </c>
      <c r="O1120" s="23" t="str">
        <f t="shared" si="3"/>
        <v>APROBADO</v>
      </c>
      <c r="P1120" s="23" t="str">
        <f>IF(OR(D1120="Académica",D1120="Empresa"),(IF(M1120&lt;Leyenda!$I$11,"ALTO",(IF(M1120&lt;=Leyenda!$I$10,"MEDIO","BAJO")))),(IF(M1120&lt;Leyenda!$J$11,"ALTO",(IF(M1120&lt;=Leyenda!$J$10,"MEDIO","BAJO")))))</f>
        <v>BAJO</v>
      </c>
    </row>
    <row r="1121">
      <c r="A1121" s="8" t="s">
        <v>1811</v>
      </c>
      <c r="B1121" s="9" t="s">
        <v>21</v>
      </c>
      <c r="C1121" s="9" t="s">
        <v>182</v>
      </c>
      <c r="D1121" s="9" t="s">
        <v>23</v>
      </c>
      <c r="E1121" s="10">
        <v>19.0</v>
      </c>
      <c r="F1121" s="10">
        <v>18.0</v>
      </c>
      <c r="G1121" s="10">
        <v>18.0</v>
      </c>
      <c r="H1121" s="10">
        <v>18.0</v>
      </c>
      <c r="I1121" s="10">
        <v>18.0</v>
      </c>
      <c r="J1121" s="10">
        <v>18.0</v>
      </c>
      <c r="K1121" s="10">
        <v>18.0</v>
      </c>
      <c r="L1121" s="22"/>
      <c r="M1121" s="11">
        <f t="shared" si="1"/>
        <v>18.14285714</v>
      </c>
      <c r="N1121" s="11">
        <f t="shared" si="2"/>
        <v>18</v>
      </c>
      <c r="O1121" s="23" t="str">
        <f t="shared" si="3"/>
        <v>APROBADO</v>
      </c>
      <c r="P1121" s="23" t="str">
        <f>IF(OR(D1121="Académica",D1121="Empresa"),(IF(M1121&lt;Leyenda!$I$11,"ALTO",(IF(M1121&lt;=Leyenda!$I$10,"MEDIO","BAJO")))),(IF(M1121&lt;Leyenda!$J$11,"ALTO",(IF(M1121&lt;=Leyenda!$J$10,"MEDIO","BAJO")))))</f>
        <v>BAJO</v>
      </c>
    </row>
    <row r="1122">
      <c r="A1122" s="8" t="s">
        <v>2994</v>
      </c>
      <c r="B1122" s="9" t="s">
        <v>21</v>
      </c>
      <c r="C1122" s="9" t="s">
        <v>182</v>
      </c>
      <c r="D1122" s="9" t="s">
        <v>23</v>
      </c>
      <c r="E1122" s="10">
        <v>20.0</v>
      </c>
      <c r="F1122" s="10">
        <v>18.5</v>
      </c>
      <c r="G1122" s="10">
        <v>19.5</v>
      </c>
      <c r="H1122" s="10">
        <v>18.0</v>
      </c>
      <c r="I1122" s="10">
        <v>18.5</v>
      </c>
      <c r="J1122" s="10">
        <v>18.5</v>
      </c>
      <c r="K1122" s="10">
        <v>18.5</v>
      </c>
      <c r="L1122" s="22"/>
      <c r="M1122" s="11">
        <f t="shared" si="1"/>
        <v>18.78571429</v>
      </c>
      <c r="N1122" s="11">
        <f t="shared" si="2"/>
        <v>19</v>
      </c>
      <c r="O1122" s="23" t="str">
        <f t="shared" si="3"/>
        <v>APROBADO</v>
      </c>
      <c r="P1122" s="23" t="str">
        <f>IF(OR(D1122="Académica",D1122="Empresa"),(IF(M1122&lt;Leyenda!$I$11,"ALTO",(IF(M1122&lt;=Leyenda!$I$10,"MEDIO","BAJO")))),(IF(M1122&lt;Leyenda!$J$11,"ALTO",(IF(M1122&lt;=Leyenda!$J$10,"MEDIO","BAJO")))))</f>
        <v>BAJO</v>
      </c>
    </row>
    <row r="1123">
      <c r="A1123" s="8" t="s">
        <v>1138</v>
      </c>
      <c r="B1123" s="9" t="s">
        <v>50</v>
      </c>
      <c r="C1123" s="9" t="s">
        <v>182</v>
      </c>
      <c r="D1123" s="9" t="s">
        <v>23</v>
      </c>
      <c r="E1123" s="10">
        <v>18.5</v>
      </c>
      <c r="F1123" s="10">
        <v>18.5</v>
      </c>
      <c r="G1123" s="10">
        <v>18.5</v>
      </c>
      <c r="H1123" s="10">
        <v>18.5</v>
      </c>
      <c r="I1123" s="10">
        <v>18.5</v>
      </c>
      <c r="J1123" s="10">
        <v>18.0</v>
      </c>
      <c r="K1123" s="10">
        <v>18.0</v>
      </c>
      <c r="L1123" s="22"/>
      <c r="M1123" s="11">
        <f t="shared" si="1"/>
        <v>18.35714286</v>
      </c>
      <c r="N1123" s="11">
        <f t="shared" si="2"/>
        <v>18</v>
      </c>
      <c r="O1123" s="23" t="str">
        <f t="shared" si="3"/>
        <v>APROBADO</v>
      </c>
      <c r="P1123" s="23" t="str">
        <f>IF(OR(D1123="Académica",D1123="Empresa"),(IF(M1123&lt;Leyenda!$I$11,"ALTO",(IF(M1123&lt;=Leyenda!$I$10,"MEDIO","BAJO")))),(IF(M1123&lt;Leyenda!$J$11,"ALTO",(IF(M1123&lt;=Leyenda!$J$10,"MEDIO","BAJO")))))</f>
        <v>BAJO</v>
      </c>
    </row>
    <row r="1124">
      <c r="A1124" s="8" t="s">
        <v>2995</v>
      </c>
      <c r="B1124" s="9" t="s">
        <v>25</v>
      </c>
      <c r="C1124" s="9" t="s">
        <v>182</v>
      </c>
      <c r="D1124" s="9" t="s">
        <v>23</v>
      </c>
      <c r="E1124" s="10">
        <v>16.5</v>
      </c>
      <c r="F1124" s="10">
        <v>18.0</v>
      </c>
      <c r="G1124" s="10">
        <v>18.0</v>
      </c>
      <c r="H1124" s="10">
        <v>18.0</v>
      </c>
      <c r="I1124" s="10">
        <v>18.0</v>
      </c>
      <c r="J1124" s="10">
        <v>18.5</v>
      </c>
      <c r="K1124" s="10">
        <v>18.5</v>
      </c>
      <c r="L1124" s="22"/>
      <c r="M1124" s="11">
        <f t="shared" si="1"/>
        <v>17.92857143</v>
      </c>
      <c r="N1124" s="11">
        <f t="shared" si="2"/>
        <v>18</v>
      </c>
      <c r="O1124" s="23" t="str">
        <f t="shared" si="3"/>
        <v>APROBADO</v>
      </c>
      <c r="P1124" s="23" t="str">
        <f>IF(OR(D1124="Académica",D1124="Empresa"),(IF(M1124&lt;Leyenda!$I$11,"ALTO",(IF(M1124&lt;=Leyenda!$I$10,"MEDIO","BAJO")))),(IF(M1124&lt;Leyenda!$J$11,"ALTO",(IF(M1124&lt;=Leyenda!$J$10,"MEDIO","BAJO")))))</f>
        <v>BAJO</v>
      </c>
    </row>
    <row r="1125">
      <c r="A1125" s="8" t="s">
        <v>1636</v>
      </c>
      <c r="B1125" s="9" t="s">
        <v>28</v>
      </c>
      <c r="C1125" s="9" t="s">
        <v>182</v>
      </c>
      <c r="D1125" s="9" t="s">
        <v>23</v>
      </c>
      <c r="E1125" s="10">
        <v>18.0</v>
      </c>
      <c r="F1125" s="10">
        <v>18.0</v>
      </c>
      <c r="G1125" s="10">
        <v>18.0</v>
      </c>
      <c r="H1125" s="10">
        <v>18.0</v>
      </c>
      <c r="I1125" s="10">
        <v>18.0</v>
      </c>
      <c r="J1125" s="10">
        <v>18.0</v>
      </c>
      <c r="K1125" s="10">
        <v>18.0</v>
      </c>
      <c r="L1125" s="22"/>
      <c r="M1125" s="11">
        <f t="shared" si="1"/>
        <v>18</v>
      </c>
      <c r="N1125" s="11">
        <f t="shared" si="2"/>
        <v>18</v>
      </c>
      <c r="O1125" s="23" t="str">
        <f t="shared" si="3"/>
        <v>APROBADO</v>
      </c>
      <c r="P1125" s="23" t="str">
        <f>IF(OR(D1125="Académica",D1125="Empresa"),(IF(M1125&lt;Leyenda!$I$11,"ALTO",(IF(M1125&lt;=Leyenda!$I$10,"MEDIO","BAJO")))),(IF(M1125&lt;Leyenda!$J$11,"ALTO",(IF(M1125&lt;=Leyenda!$J$10,"MEDIO","BAJO")))))</f>
        <v>BAJO</v>
      </c>
    </row>
    <row r="1126">
      <c r="A1126" s="8" t="s">
        <v>2584</v>
      </c>
      <c r="B1126" s="9" t="s">
        <v>21</v>
      </c>
      <c r="C1126" s="9" t="s">
        <v>182</v>
      </c>
      <c r="D1126" s="9" t="s">
        <v>23</v>
      </c>
      <c r="E1126" s="10">
        <v>19.0</v>
      </c>
      <c r="F1126" s="10">
        <v>18.0</v>
      </c>
      <c r="G1126" s="10">
        <v>18.5</v>
      </c>
      <c r="H1126" s="10">
        <v>18.0</v>
      </c>
      <c r="I1126" s="10">
        <v>18.0</v>
      </c>
      <c r="J1126" s="10">
        <v>18.5</v>
      </c>
      <c r="K1126" s="10">
        <v>18.5</v>
      </c>
      <c r="L1126" s="22"/>
      <c r="M1126" s="11">
        <f t="shared" si="1"/>
        <v>18.35714286</v>
      </c>
      <c r="N1126" s="11">
        <f t="shared" si="2"/>
        <v>18</v>
      </c>
      <c r="O1126" s="23" t="str">
        <f t="shared" si="3"/>
        <v>APROBADO</v>
      </c>
      <c r="P1126" s="23" t="str">
        <f>IF(OR(D1126="Académica",D1126="Empresa"),(IF(M1126&lt;Leyenda!$I$11,"ALTO",(IF(M1126&lt;=Leyenda!$I$10,"MEDIO","BAJO")))),(IF(M1126&lt;Leyenda!$J$11,"ALTO",(IF(M1126&lt;=Leyenda!$J$10,"MEDIO","BAJO")))))</f>
        <v>BAJO</v>
      </c>
    </row>
    <row r="1127">
      <c r="A1127" s="8" t="s">
        <v>2585</v>
      </c>
      <c r="B1127" s="9" t="s">
        <v>50</v>
      </c>
      <c r="C1127" s="9" t="s">
        <v>182</v>
      </c>
      <c r="D1127" s="9" t="s">
        <v>23</v>
      </c>
      <c r="E1127" s="10">
        <v>18.0</v>
      </c>
      <c r="F1127" s="10">
        <v>18.0</v>
      </c>
      <c r="G1127" s="10">
        <v>18.0</v>
      </c>
      <c r="H1127" s="10">
        <v>18.0</v>
      </c>
      <c r="I1127" s="10">
        <v>18.0</v>
      </c>
      <c r="J1127" s="10">
        <v>18.0</v>
      </c>
      <c r="K1127" s="10">
        <v>18.0</v>
      </c>
      <c r="L1127" s="22"/>
      <c r="M1127" s="11">
        <f t="shared" si="1"/>
        <v>18</v>
      </c>
      <c r="N1127" s="11">
        <f t="shared" si="2"/>
        <v>18</v>
      </c>
      <c r="O1127" s="23" t="str">
        <f t="shared" si="3"/>
        <v>APROBADO</v>
      </c>
      <c r="P1127" s="23" t="str">
        <f>IF(OR(D1127="Académica",D1127="Empresa"),(IF(M1127&lt;Leyenda!$I$11,"ALTO",(IF(M1127&lt;=Leyenda!$I$10,"MEDIO","BAJO")))),(IF(M1127&lt;Leyenda!$J$11,"ALTO",(IF(M1127&lt;=Leyenda!$J$10,"MEDIO","BAJO")))))</f>
        <v>BAJO</v>
      </c>
    </row>
    <row r="1128">
      <c r="A1128" s="8" t="s">
        <v>1153</v>
      </c>
      <c r="B1128" s="9" t="s">
        <v>28</v>
      </c>
      <c r="C1128" s="9" t="s">
        <v>182</v>
      </c>
      <c r="D1128" s="9" t="s">
        <v>23</v>
      </c>
      <c r="E1128" s="10">
        <v>18.5</v>
      </c>
      <c r="F1128" s="10">
        <v>18.0</v>
      </c>
      <c r="G1128" s="10">
        <v>18.0</v>
      </c>
      <c r="H1128" s="10">
        <v>18.0</v>
      </c>
      <c r="I1128" s="10">
        <v>18.0</v>
      </c>
      <c r="J1128" s="10">
        <v>18.0</v>
      </c>
      <c r="K1128" s="10">
        <v>18.0</v>
      </c>
      <c r="L1128" s="22"/>
      <c r="M1128" s="11">
        <f t="shared" si="1"/>
        <v>18.07142857</v>
      </c>
      <c r="N1128" s="11">
        <f t="shared" si="2"/>
        <v>18</v>
      </c>
      <c r="O1128" s="23" t="str">
        <f t="shared" si="3"/>
        <v>APROBADO</v>
      </c>
      <c r="P1128" s="23" t="str">
        <f>IF(OR(D1128="Académica",D1128="Empresa"),(IF(M1128&lt;Leyenda!$I$11,"ALTO",(IF(M1128&lt;=Leyenda!$I$10,"MEDIO","BAJO")))),(IF(M1128&lt;Leyenda!$J$11,"ALTO",(IF(M1128&lt;=Leyenda!$J$10,"MEDIO","BAJO")))))</f>
        <v>BAJO</v>
      </c>
    </row>
    <row r="1129">
      <c r="A1129" s="8" t="s">
        <v>1152</v>
      </c>
      <c r="B1129" s="9" t="s">
        <v>50</v>
      </c>
      <c r="C1129" s="9" t="s">
        <v>182</v>
      </c>
      <c r="D1129" s="9" t="s">
        <v>23</v>
      </c>
      <c r="E1129" s="10">
        <v>18.0</v>
      </c>
      <c r="F1129" s="10">
        <v>18.0</v>
      </c>
      <c r="G1129" s="10">
        <v>16.0</v>
      </c>
      <c r="H1129" s="10">
        <v>18.0</v>
      </c>
      <c r="I1129" s="10">
        <v>18.0</v>
      </c>
      <c r="J1129" s="10">
        <v>18.0</v>
      </c>
      <c r="K1129" s="10">
        <v>18.0</v>
      </c>
      <c r="L1129" s="22"/>
      <c r="M1129" s="11">
        <f t="shared" si="1"/>
        <v>17.71428571</v>
      </c>
      <c r="N1129" s="11">
        <f t="shared" si="2"/>
        <v>18</v>
      </c>
      <c r="O1129" s="23" t="str">
        <f t="shared" si="3"/>
        <v>APROBADO</v>
      </c>
      <c r="P1129" s="23" t="str">
        <f>IF(OR(D1129="Académica",D1129="Empresa"),(IF(M1129&lt;Leyenda!$I$11,"ALTO",(IF(M1129&lt;=Leyenda!$I$10,"MEDIO","BAJO")))),(IF(M1129&lt;Leyenda!$J$11,"ALTO",(IF(M1129&lt;=Leyenda!$J$10,"MEDIO","BAJO")))))</f>
        <v>BAJO</v>
      </c>
    </row>
    <row r="1130">
      <c r="A1130" s="8" t="s">
        <v>2996</v>
      </c>
      <c r="B1130" s="9" t="s">
        <v>40</v>
      </c>
      <c r="C1130" s="9" t="s">
        <v>182</v>
      </c>
      <c r="D1130" s="9" t="s">
        <v>23</v>
      </c>
      <c r="E1130" s="10">
        <v>18.0</v>
      </c>
      <c r="F1130" s="10">
        <v>14.0</v>
      </c>
      <c r="G1130" s="10">
        <v>16.5</v>
      </c>
      <c r="H1130" s="10">
        <v>18.0</v>
      </c>
      <c r="I1130" s="10">
        <v>18.5</v>
      </c>
      <c r="J1130" s="10">
        <v>18.0</v>
      </c>
      <c r="K1130" s="10">
        <v>18.0</v>
      </c>
      <c r="L1130" s="22"/>
      <c r="M1130" s="11">
        <f t="shared" si="1"/>
        <v>17.28571429</v>
      </c>
      <c r="N1130" s="11">
        <f t="shared" si="2"/>
        <v>17</v>
      </c>
      <c r="O1130" s="23" t="str">
        <f t="shared" si="3"/>
        <v>APROBADO</v>
      </c>
      <c r="P1130" s="23" t="str">
        <f>IF(OR(D1130="Académica",D1130="Empresa"),(IF(M1130&lt;Leyenda!$I$11,"ALTO",(IF(M1130&lt;=Leyenda!$I$10,"MEDIO","BAJO")))),(IF(M1130&lt;Leyenda!$J$11,"ALTO",(IF(M1130&lt;=Leyenda!$J$10,"MEDIO","BAJO")))))</f>
        <v>BAJO</v>
      </c>
    </row>
    <row r="1131">
      <c r="A1131" s="8" t="s">
        <v>2636</v>
      </c>
      <c r="B1131" s="9" t="s">
        <v>28</v>
      </c>
      <c r="C1131" s="9" t="s">
        <v>182</v>
      </c>
      <c r="D1131" s="9" t="s">
        <v>23</v>
      </c>
      <c r="E1131" s="10">
        <v>18.0</v>
      </c>
      <c r="F1131" s="10">
        <v>18.0</v>
      </c>
      <c r="G1131" s="10">
        <v>18.0</v>
      </c>
      <c r="H1131" s="10">
        <v>18.0</v>
      </c>
      <c r="I1131" s="10">
        <v>18.0</v>
      </c>
      <c r="J1131" s="10">
        <v>18.0</v>
      </c>
      <c r="K1131" s="10">
        <v>18.0</v>
      </c>
      <c r="L1131" s="22"/>
      <c r="M1131" s="11">
        <f t="shared" si="1"/>
        <v>18</v>
      </c>
      <c r="N1131" s="11">
        <f t="shared" si="2"/>
        <v>18</v>
      </c>
      <c r="O1131" s="23" t="str">
        <f t="shared" si="3"/>
        <v>APROBADO</v>
      </c>
      <c r="P1131" s="23" t="str">
        <f>IF(OR(D1131="Académica",D1131="Empresa"),(IF(M1131&lt;Leyenda!$I$11,"ALTO",(IF(M1131&lt;=Leyenda!$I$10,"MEDIO","BAJO")))),(IF(M1131&lt;Leyenda!$J$11,"ALTO",(IF(M1131&lt;=Leyenda!$J$10,"MEDIO","BAJO")))))</f>
        <v>BAJO</v>
      </c>
    </row>
    <row r="1132">
      <c r="A1132" s="8" t="s">
        <v>1149</v>
      </c>
      <c r="B1132" s="9" t="s">
        <v>50</v>
      </c>
      <c r="C1132" s="9" t="s">
        <v>435</v>
      </c>
      <c r="D1132" s="9" t="s">
        <v>23</v>
      </c>
      <c r="E1132" s="10">
        <v>18.0</v>
      </c>
      <c r="F1132" s="10">
        <v>18.0</v>
      </c>
      <c r="G1132" s="10">
        <v>18.0</v>
      </c>
      <c r="H1132" s="10">
        <v>18.0</v>
      </c>
      <c r="I1132" s="10">
        <v>18.5</v>
      </c>
      <c r="J1132" s="10">
        <v>18.0</v>
      </c>
      <c r="K1132" s="10">
        <v>18.0</v>
      </c>
      <c r="L1132" s="22"/>
      <c r="M1132" s="11">
        <f t="shared" si="1"/>
        <v>18.07142857</v>
      </c>
      <c r="N1132" s="11">
        <f t="shared" si="2"/>
        <v>18</v>
      </c>
      <c r="O1132" s="23" t="str">
        <f t="shared" si="3"/>
        <v>APROBADO</v>
      </c>
      <c r="P1132" s="23" t="str">
        <f>IF(OR(D1132="Académica",D1132="Empresa"),(IF(M1132&lt;Leyenda!$I$11,"ALTO",(IF(M1132&lt;=Leyenda!$I$10,"MEDIO","BAJO")))),(IF(M1132&lt;Leyenda!$J$11,"ALTO",(IF(M1132&lt;=Leyenda!$J$10,"MEDIO","BAJO")))))</f>
        <v>BAJO</v>
      </c>
    </row>
    <row r="1133">
      <c r="A1133" s="8" t="s">
        <v>1284</v>
      </c>
      <c r="B1133" s="9" t="s">
        <v>40</v>
      </c>
      <c r="C1133" s="9" t="s">
        <v>435</v>
      </c>
      <c r="D1133" s="9" t="s">
        <v>23</v>
      </c>
      <c r="E1133" s="10">
        <v>18.0</v>
      </c>
      <c r="F1133" s="10">
        <v>16.0</v>
      </c>
      <c r="G1133" s="10">
        <v>18.0</v>
      </c>
      <c r="H1133" s="10">
        <v>18.0</v>
      </c>
      <c r="I1133" s="10">
        <v>16.5</v>
      </c>
      <c r="J1133" s="10">
        <v>16.0</v>
      </c>
      <c r="K1133" s="10">
        <v>16.0</v>
      </c>
      <c r="L1133" s="22"/>
      <c r="M1133" s="11">
        <f t="shared" si="1"/>
        <v>16.92857143</v>
      </c>
      <c r="N1133" s="11">
        <f t="shared" si="2"/>
        <v>17</v>
      </c>
      <c r="O1133" s="23" t="str">
        <f t="shared" si="3"/>
        <v>APROBADO</v>
      </c>
      <c r="P1133" s="23" t="str">
        <f>IF(OR(D1133="Académica",D1133="Empresa"),(IF(M1133&lt;Leyenda!$I$11,"ALTO",(IF(M1133&lt;=Leyenda!$I$10,"MEDIO","BAJO")))),(IF(M1133&lt;Leyenda!$J$11,"ALTO",(IF(M1133&lt;=Leyenda!$J$10,"MEDIO","BAJO")))))</f>
        <v>BAJO</v>
      </c>
    </row>
    <row r="1134">
      <c r="A1134" s="8" t="s">
        <v>1527</v>
      </c>
      <c r="B1134" s="9" t="s">
        <v>40</v>
      </c>
      <c r="C1134" s="9" t="s">
        <v>435</v>
      </c>
      <c r="D1134" s="9" t="s">
        <v>23</v>
      </c>
      <c r="E1134" s="10">
        <v>16.0</v>
      </c>
      <c r="F1134" s="10">
        <v>16.0</v>
      </c>
      <c r="G1134" s="10">
        <v>16.0</v>
      </c>
      <c r="H1134" s="10">
        <v>16.0</v>
      </c>
      <c r="I1134" s="10">
        <v>16.0</v>
      </c>
      <c r="J1134" s="10">
        <v>14.0</v>
      </c>
      <c r="K1134" s="10">
        <v>14.0</v>
      </c>
      <c r="L1134" s="22"/>
      <c r="M1134" s="11">
        <f t="shared" si="1"/>
        <v>15.42857143</v>
      </c>
      <c r="N1134" s="11">
        <f t="shared" si="2"/>
        <v>15</v>
      </c>
      <c r="O1134" s="23" t="str">
        <f t="shared" si="3"/>
        <v>APROBADO</v>
      </c>
      <c r="P1134" s="23" t="str">
        <f>IF(OR(D1134="Académica",D1134="Empresa"),(IF(M1134&lt;Leyenda!$I$11,"ALTO",(IF(M1134&lt;=Leyenda!$I$10,"MEDIO","BAJO")))),(IF(M1134&lt;Leyenda!$J$11,"ALTO",(IF(M1134&lt;=Leyenda!$J$10,"MEDIO","BAJO")))))</f>
        <v>MEDIO</v>
      </c>
    </row>
    <row r="1135">
      <c r="A1135" s="8" t="s">
        <v>2586</v>
      </c>
      <c r="B1135" s="9" t="s">
        <v>50</v>
      </c>
      <c r="C1135" s="9" t="s">
        <v>435</v>
      </c>
      <c r="D1135" s="9" t="s">
        <v>23</v>
      </c>
      <c r="E1135" s="10">
        <v>18.5</v>
      </c>
      <c r="F1135" s="10">
        <v>18.0</v>
      </c>
      <c r="G1135" s="10">
        <v>18.0</v>
      </c>
      <c r="H1135" s="10">
        <v>18.0</v>
      </c>
      <c r="I1135" s="10">
        <v>18.0</v>
      </c>
      <c r="J1135" s="10">
        <v>18.0</v>
      </c>
      <c r="K1135" s="10">
        <v>18.0</v>
      </c>
      <c r="L1135" s="22"/>
      <c r="M1135" s="11">
        <f t="shared" si="1"/>
        <v>18.07142857</v>
      </c>
      <c r="N1135" s="11">
        <f t="shared" si="2"/>
        <v>18</v>
      </c>
      <c r="O1135" s="23" t="str">
        <f t="shared" si="3"/>
        <v>APROBADO</v>
      </c>
      <c r="P1135" s="23" t="str">
        <f>IF(OR(D1135="Académica",D1135="Empresa"),(IF(M1135&lt;Leyenda!$I$11,"ALTO",(IF(M1135&lt;=Leyenda!$I$10,"MEDIO","BAJO")))),(IF(M1135&lt;Leyenda!$J$11,"ALTO",(IF(M1135&lt;=Leyenda!$J$10,"MEDIO","BAJO")))))</f>
        <v>BAJO</v>
      </c>
    </row>
    <row r="1136">
      <c r="A1136" s="8" t="s">
        <v>2997</v>
      </c>
      <c r="B1136" s="9" t="s">
        <v>28</v>
      </c>
      <c r="C1136" s="9" t="s">
        <v>302</v>
      </c>
      <c r="D1136" s="9" t="s">
        <v>23</v>
      </c>
      <c r="E1136" s="10">
        <v>18.0</v>
      </c>
      <c r="F1136" s="10">
        <v>18.0</v>
      </c>
      <c r="G1136" s="10">
        <v>18.0</v>
      </c>
      <c r="H1136" s="10">
        <v>18.0</v>
      </c>
      <c r="I1136" s="10">
        <v>18.0</v>
      </c>
      <c r="J1136" s="10">
        <v>10.0</v>
      </c>
      <c r="K1136" s="10">
        <v>10.0</v>
      </c>
      <c r="L1136" s="22"/>
      <c r="M1136" s="11">
        <f t="shared" si="1"/>
        <v>15.71428571</v>
      </c>
      <c r="N1136" s="11">
        <f t="shared" si="2"/>
        <v>16</v>
      </c>
      <c r="O1136" s="23" t="str">
        <f t="shared" si="3"/>
        <v>APROBADO CC</v>
      </c>
      <c r="P1136" s="23" t="str">
        <f>IF(OR(D1136="Académica",D1136="Empresa"),(IF(M1136&lt;Leyenda!$I$11,"ALTO",(IF(M1136&lt;=Leyenda!$I$10,"MEDIO","BAJO")))),(IF(M1136&lt;Leyenda!$J$11,"ALTO",(IF(M1136&lt;=Leyenda!$J$10,"MEDIO","BAJO")))))</f>
        <v>MEDIO</v>
      </c>
    </row>
    <row r="1137">
      <c r="A1137" s="8" t="s">
        <v>2180</v>
      </c>
      <c r="B1137" s="9" t="s">
        <v>17</v>
      </c>
      <c r="C1137" s="9" t="s">
        <v>302</v>
      </c>
      <c r="D1137" s="9" t="s">
        <v>23</v>
      </c>
      <c r="E1137" s="10">
        <v>14.8</v>
      </c>
      <c r="F1137" s="10">
        <v>14.0</v>
      </c>
      <c r="G1137" s="10">
        <v>16.5</v>
      </c>
      <c r="H1137" s="10">
        <v>14.0</v>
      </c>
      <c r="I1137" s="10">
        <v>14.0</v>
      </c>
      <c r="J1137" s="10">
        <v>13.8</v>
      </c>
      <c r="K1137" s="10">
        <v>13.8</v>
      </c>
      <c r="L1137" s="22"/>
      <c r="M1137" s="11">
        <f t="shared" si="1"/>
        <v>14.41428571</v>
      </c>
      <c r="N1137" s="11">
        <f t="shared" si="2"/>
        <v>14</v>
      </c>
      <c r="O1137" s="23" t="str">
        <f t="shared" si="3"/>
        <v>APROBADO</v>
      </c>
      <c r="P1137" s="23" t="str">
        <f>IF(OR(D1137="Académica",D1137="Empresa"),(IF(M1137&lt;Leyenda!$I$11,"ALTO",(IF(M1137&lt;=Leyenda!$I$10,"MEDIO","BAJO")))),(IF(M1137&lt;Leyenda!$J$11,"ALTO",(IF(M1137&lt;=Leyenda!$J$10,"MEDIO","BAJO")))))</f>
        <v>ALTO</v>
      </c>
    </row>
    <row r="1138">
      <c r="A1138" s="8" t="s">
        <v>1055</v>
      </c>
      <c r="B1138" s="9" t="s">
        <v>28</v>
      </c>
      <c r="C1138" s="9" t="s">
        <v>302</v>
      </c>
      <c r="D1138" s="9" t="s">
        <v>23</v>
      </c>
      <c r="E1138" s="10">
        <v>20.0</v>
      </c>
      <c r="F1138" s="10">
        <v>18.0</v>
      </c>
      <c r="G1138" s="10">
        <v>18.0</v>
      </c>
      <c r="H1138" s="10">
        <v>18.0</v>
      </c>
      <c r="I1138" s="10">
        <v>18.0</v>
      </c>
      <c r="J1138" s="10">
        <v>18.5</v>
      </c>
      <c r="K1138" s="10">
        <v>18.5</v>
      </c>
      <c r="L1138" s="22"/>
      <c r="M1138" s="11">
        <f t="shared" si="1"/>
        <v>18.42857143</v>
      </c>
      <c r="N1138" s="11">
        <f t="shared" si="2"/>
        <v>18</v>
      </c>
      <c r="O1138" s="23" t="str">
        <f t="shared" si="3"/>
        <v>APROBADO</v>
      </c>
      <c r="P1138" s="23" t="str">
        <f>IF(OR(D1138="Académica",D1138="Empresa"),(IF(M1138&lt;Leyenda!$I$11,"ALTO",(IF(M1138&lt;=Leyenda!$I$10,"MEDIO","BAJO")))),(IF(M1138&lt;Leyenda!$J$11,"ALTO",(IF(M1138&lt;=Leyenda!$J$10,"MEDIO","BAJO")))))</f>
        <v>BAJO</v>
      </c>
    </row>
    <row r="1139">
      <c r="A1139" s="8" t="s">
        <v>1924</v>
      </c>
      <c r="B1139" s="9" t="s">
        <v>40</v>
      </c>
      <c r="C1139" s="9" t="s">
        <v>302</v>
      </c>
      <c r="D1139" s="9" t="s">
        <v>23</v>
      </c>
      <c r="E1139" s="10">
        <v>20.0</v>
      </c>
      <c r="F1139" s="10">
        <v>19.0</v>
      </c>
      <c r="G1139" s="10">
        <v>20.0</v>
      </c>
      <c r="H1139" s="10">
        <v>19.0</v>
      </c>
      <c r="I1139" s="10">
        <v>18.5</v>
      </c>
      <c r="J1139" s="10">
        <v>18.5</v>
      </c>
      <c r="K1139" s="10">
        <v>18.5</v>
      </c>
      <c r="L1139" s="22"/>
      <c r="M1139" s="11">
        <f t="shared" si="1"/>
        <v>19.07142857</v>
      </c>
      <c r="N1139" s="11">
        <f t="shared" si="2"/>
        <v>19</v>
      </c>
      <c r="O1139" s="23" t="str">
        <f t="shared" si="3"/>
        <v>APROBADO</v>
      </c>
      <c r="P1139" s="23" t="str">
        <f>IF(OR(D1139="Académica",D1139="Empresa"),(IF(M1139&lt;Leyenda!$I$11,"ALTO",(IF(M1139&lt;=Leyenda!$I$10,"MEDIO","BAJO")))),(IF(M1139&lt;Leyenda!$J$11,"ALTO",(IF(M1139&lt;=Leyenda!$J$10,"MEDIO","BAJO")))))</f>
        <v>BAJO</v>
      </c>
    </row>
    <row r="1140">
      <c r="A1140" s="8" t="s">
        <v>2998</v>
      </c>
      <c r="B1140" s="9" t="s">
        <v>601</v>
      </c>
      <c r="C1140" s="9" t="s">
        <v>302</v>
      </c>
      <c r="D1140" s="9" t="s">
        <v>23</v>
      </c>
      <c r="E1140" s="10">
        <v>18.5</v>
      </c>
      <c r="F1140" s="10">
        <v>17.5</v>
      </c>
      <c r="G1140" s="10">
        <v>19.0</v>
      </c>
      <c r="H1140" s="10">
        <v>17.8</v>
      </c>
      <c r="I1140" s="10">
        <v>18.3</v>
      </c>
      <c r="J1140" s="10">
        <v>19.3</v>
      </c>
      <c r="K1140" s="10">
        <v>19.3</v>
      </c>
      <c r="L1140" s="22"/>
      <c r="M1140" s="11">
        <f t="shared" si="1"/>
        <v>18.52857143</v>
      </c>
      <c r="N1140" s="11">
        <f t="shared" si="2"/>
        <v>19</v>
      </c>
      <c r="O1140" s="23" t="str">
        <f t="shared" si="3"/>
        <v>APROBADO</v>
      </c>
      <c r="P1140" s="23" t="str">
        <f>IF(OR(D1140="Académica",D1140="Empresa"),(IF(M1140&lt;Leyenda!$I$11,"ALTO",(IF(M1140&lt;=Leyenda!$I$10,"MEDIO","BAJO")))),(IF(M1140&lt;Leyenda!$J$11,"ALTO",(IF(M1140&lt;=Leyenda!$J$10,"MEDIO","BAJO")))))</f>
        <v>BAJO</v>
      </c>
    </row>
    <row r="1141">
      <c r="A1141" s="8" t="s">
        <v>2103</v>
      </c>
      <c r="B1141" s="9" t="s">
        <v>21</v>
      </c>
      <c r="C1141" s="9" t="s">
        <v>302</v>
      </c>
      <c r="D1141" s="9" t="s">
        <v>23</v>
      </c>
      <c r="E1141" s="10">
        <v>18.7</v>
      </c>
      <c r="F1141" s="10">
        <v>16.0</v>
      </c>
      <c r="G1141" s="10">
        <v>14.0</v>
      </c>
      <c r="H1141" s="10">
        <v>14.0</v>
      </c>
      <c r="I1141" s="10">
        <v>16.5</v>
      </c>
      <c r="J1141" s="10">
        <v>18.0</v>
      </c>
      <c r="K1141" s="10">
        <v>18.0</v>
      </c>
      <c r="L1141" s="22"/>
      <c r="M1141" s="11">
        <f t="shared" si="1"/>
        <v>16.45714286</v>
      </c>
      <c r="N1141" s="11">
        <f t="shared" si="2"/>
        <v>16</v>
      </c>
      <c r="O1141" s="23" t="str">
        <f t="shared" si="3"/>
        <v>APROBADO</v>
      </c>
      <c r="P1141" s="23" t="str">
        <f>IF(OR(D1141="Académica",D1141="Empresa"),(IF(M1141&lt;Leyenda!$I$11,"ALTO",(IF(M1141&lt;=Leyenda!$I$10,"MEDIO","BAJO")))),(IF(M1141&lt;Leyenda!$J$11,"ALTO",(IF(M1141&lt;=Leyenda!$J$10,"MEDIO","BAJO")))))</f>
        <v>MEDIO</v>
      </c>
    </row>
    <row r="1142">
      <c r="A1142" s="8" t="s">
        <v>1058</v>
      </c>
      <c r="B1142" s="9" t="s">
        <v>21</v>
      </c>
      <c r="C1142" s="9" t="s">
        <v>302</v>
      </c>
      <c r="D1142" s="9" t="s">
        <v>23</v>
      </c>
      <c r="E1142" s="10">
        <v>19.3</v>
      </c>
      <c r="F1142" s="10">
        <v>19.5</v>
      </c>
      <c r="G1142" s="10">
        <v>18.0</v>
      </c>
      <c r="H1142" s="10">
        <v>20.0</v>
      </c>
      <c r="I1142" s="10">
        <v>20.0</v>
      </c>
      <c r="J1142" s="10">
        <v>20.0</v>
      </c>
      <c r="K1142" s="10">
        <v>20.0</v>
      </c>
      <c r="L1142" s="22"/>
      <c r="M1142" s="11">
        <f t="shared" si="1"/>
        <v>19.54285714</v>
      </c>
      <c r="N1142" s="11">
        <f t="shared" si="2"/>
        <v>20</v>
      </c>
      <c r="O1142" s="23" t="str">
        <f t="shared" si="3"/>
        <v>APROBADO</v>
      </c>
      <c r="P1142" s="23" t="str">
        <f>IF(OR(D1142="Académica",D1142="Empresa"),(IF(M1142&lt;Leyenda!$I$11,"ALTO",(IF(M1142&lt;=Leyenda!$I$10,"MEDIO","BAJO")))),(IF(M1142&lt;Leyenda!$J$11,"ALTO",(IF(M1142&lt;=Leyenda!$J$10,"MEDIO","BAJO")))))</f>
        <v>BAJO</v>
      </c>
    </row>
    <row r="1143">
      <c r="A1143" s="8" t="s">
        <v>2999</v>
      </c>
      <c r="B1143" s="9" t="s">
        <v>21</v>
      </c>
      <c r="C1143" s="9" t="s">
        <v>302</v>
      </c>
      <c r="D1143" s="9" t="s">
        <v>23</v>
      </c>
      <c r="E1143" s="10">
        <v>15.3</v>
      </c>
      <c r="F1143" s="10">
        <v>14.0</v>
      </c>
      <c r="G1143" s="10">
        <v>12.0</v>
      </c>
      <c r="H1143" s="10">
        <v>16.0</v>
      </c>
      <c r="I1143" s="10">
        <v>10.8</v>
      </c>
      <c r="J1143" s="10">
        <v>12.8</v>
      </c>
      <c r="K1143" s="10">
        <v>12.8</v>
      </c>
      <c r="L1143" s="22"/>
      <c r="M1143" s="11">
        <f t="shared" si="1"/>
        <v>13.38571429</v>
      </c>
      <c r="N1143" s="11">
        <f t="shared" si="2"/>
        <v>13</v>
      </c>
      <c r="O1143" s="23" t="str">
        <f t="shared" si="3"/>
        <v>DESAPROBADO</v>
      </c>
      <c r="P1143" s="23" t="str">
        <f>IF(OR(D1143="Académica",D1143="Empresa"),(IF(M1143&lt;Leyenda!$I$11,"ALTO",(IF(M1143&lt;=Leyenda!$I$10,"MEDIO","BAJO")))),(IF(M1143&lt;Leyenda!$J$11,"ALTO",(IF(M1143&lt;=Leyenda!$J$10,"MEDIO","BAJO")))))</f>
        <v>ALTO</v>
      </c>
    </row>
    <row r="1144">
      <c r="A1144" s="8" t="s">
        <v>2181</v>
      </c>
      <c r="B1144" s="9" t="s">
        <v>17</v>
      </c>
      <c r="C1144" s="9" t="s">
        <v>302</v>
      </c>
      <c r="D1144" s="9" t="s">
        <v>23</v>
      </c>
      <c r="E1144" s="10">
        <v>14.0</v>
      </c>
      <c r="F1144" s="10">
        <v>12.3</v>
      </c>
      <c r="G1144" s="10">
        <v>15.8</v>
      </c>
      <c r="H1144" s="10">
        <v>12.3</v>
      </c>
      <c r="I1144" s="10">
        <v>12.3</v>
      </c>
      <c r="J1144" s="10">
        <v>13.3</v>
      </c>
      <c r="K1144" s="10">
        <v>13.3</v>
      </c>
      <c r="L1144" s="22"/>
      <c r="M1144" s="11">
        <f t="shared" si="1"/>
        <v>13.32857143</v>
      </c>
      <c r="N1144" s="11">
        <f t="shared" si="2"/>
        <v>13</v>
      </c>
      <c r="O1144" s="23" t="str">
        <f t="shared" si="3"/>
        <v>APROBADO</v>
      </c>
      <c r="P1144" s="23" t="str">
        <f>IF(OR(D1144="Académica",D1144="Empresa"),(IF(M1144&lt;Leyenda!$I$11,"ALTO",(IF(M1144&lt;=Leyenda!$I$10,"MEDIO","BAJO")))),(IF(M1144&lt;Leyenda!$J$11,"ALTO",(IF(M1144&lt;=Leyenda!$J$10,"MEDIO","BAJO")))))</f>
        <v>ALTO</v>
      </c>
    </row>
    <row r="1145">
      <c r="A1145" s="8" t="s">
        <v>1063</v>
      </c>
      <c r="B1145" s="9" t="s">
        <v>40</v>
      </c>
      <c r="C1145" s="9" t="s">
        <v>302</v>
      </c>
      <c r="D1145" s="9" t="s">
        <v>23</v>
      </c>
      <c r="E1145" s="10">
        <v>19.3</v>
      </c>
      <c r="F1145" s="10">
        <v>18.0</v>
      </c>
      <c r="G1145" s="10">
        <v>19.0</v>
      </c>
      <c r="H1145" s="10">
        <v>18.0</v>
      </c>
      <c r="I1145" s="10">
        <v>18.5</v>
      </c>
      <c r="J1145" s="10">
        <v>18.5</v>
      </c>
      <c r="K1145" s="10">
        <v>18.5</v>
      </c>
      <c r="L1145" s="22"/>
      <c r="M1145" s="11">
        <f t="shared" si="1"/>
        <v>18.54285714</v>
      </c>
      <c r="N1145" s="11">
        <f t="shared" si="2"/>
        <v>19</v>
      </c>
      <c r="O1145" s="23" t="str">
        <f t="shared" si="3"/>
        <v>APROBADO</v>
      </c>
      <c r="P1145" s="23" t="str">
        <f>IF(OR(D1145="Académica",D1145="Empresa"),(IF(M1145&lt;Leyenda!$I$11,"ALTO",(IF(M1145&lt;=Leyenda!$I$10,"MEDIO","BAJO")))),(IF(M1145&lt;Leyenda!$J$11,"ALTO",(IF(M1145&lt;=Leyenda!$J$10,"MEDIO","BAJO")))))</f>
        <v>BAJO</v>
      </c>
    </row>
    <row r="1146">
      <c r="A1146" s="8" t="s">
        <v>2587</v>
      </c>
      <c r="B1146" s="9" t="s">
        <v>40</v>
      </c>
      <c r="C1146" s="9" t="s">
        <v>302</v>
      </c>
      <c r="D1146" s="9" t="s">
        <v>23</v>
      </c>
      <c r="E1146" s="10">
        <v>19.3</v>
      </c>
      <c r="F1146" s="10">
        <v>18.5</v>
      </c>
      <c r="G1146" s="10">
        <v>20.0</v>
      </c>
      <c r="H1146" s="10">
        <v>18.0</v>
      </c>
      <c r="I1146" s="10">
        <v>18.5</v>
      </c>
      <c r="J1146" s="10">
        <v>19.5</v>
      </c>
      <c r="K1146" s="10">
        <v>19.5</v>
      </c>
      <c r="L1146" s="22"/>
      <c r="M1146" s="11">
        <f t="shared" si="1"/>
        <v>19.04285714</v>
      </c>
      <c r="N1146" s="11">
        <f t="shared" si="2"/>
        <v>19</v>
      </c>
      <c r="O1146" s="23" t="str">
        <f t="shared" si="3"/>
        <v>APROBADO</v>
      </c>
      <c r="P1146" s="23" t="str">
        <f>IF(OR(D1146="Académica",D1146="Empresa"),(IF(M1146&lt;Leyenda!$I$11,"ALTO",(IF(M1146&lt;=Leyenda!$I$10,"MEDIO","BAJO")))),(IF(M1146&lt;Leyenda!$J$11,"ALTO",(IF(M1146&lt;=Leyenda!$J$10,"MEDIO","BAJO")))))</f>
        <v>BAJO</v>
      </c>
    </row>
    <row r="1147">
      <c r="A1147" s="8" t="s">
        <v>3000</v>
      </c>
      <c r="B1147" s="9" t="s">
        <v>17</v>
      </c>
      <c r="C1147" s="9" t="s">
        <v>302</v>
      </c>
      <c r="D1147" s="9" t="s">
        <v>23</v>
      </c>
      <c r="E1147" s="10">
        <v>16.8</v>
      </c>
      <c r="F1147" s="10">
        <v>15.8</v>
      </c>
      <c r="G1147" s="10">
        <v>17.5</v>
      </c>
      <c r="H1147" s="10">
        <v>15.8</v>
      </c>
      <c r="I1147" s="10">
        <v>16.0</v>
      </c>
      <c r="J1147" s="10">
        <v>17.0</v>
      </c>
      <c r="K1147" s="10">
        <v>17.0</v>
      </c>
      <c r="L1147" s="22"/>
      <c r="M1147" s="11">
        <f t="shared" si="1"/>
        <v>16.55714286</v>
      </c>
      <c r="N1147" s="11">
        <f t="shared" si="2"/>
        <v>17</v>
      </c>
      <c r="O1147" s="23" t="str">
        <f t="shared" si="3"/>
        <v>APROBADO</v>
      </c>
      <c r="P1147" s="23" t="str">
        <f>IF(OR(D1147="Académica",D1147="Empresa"),(IF(M1147&lt;Leyenda!$I$11,"ALTO",(IF(M1147&lt;=Leyenda!$I$10,"MEDIO","BAJO")))),(IF(M1147&lt;Leyenda!$J$11,"ALTO",(IF(M1147&lt;=Leyenda!$J$10,"MEDIO","BAJO")))))</f>
        <v>BAJO</v>
      </c>
    </row>
    <row r="1148">
      <c r="A1148" s="8" t="s">
        <v>1323</v>
      </c>
      <c r="B1148" s="9" t="s">
        <v>21</v>
      </c>
      <c r="C1148" s="9" t="s">
        <v>302</v>
      </c>
      <c r="D1148" s="9" t="s">
        <v>23</v>
      </c>
      <c r="E1148" s="10">
        <v>16.0</v>
      </c>
      <c r="F1148" s="10">
        <v>16.0</v>
      </c>
      <c r="G1148" s="10">
        <v>14.0</v>
      </c>
      <c r="H1148" s="10">
        <v>16.0</v>
      </c>
      <c r="I1148" s="10">
        <v>16.5</v>
      </c>
      <c r="J1148" s="10">
        <v>16.0</v>
      </c>
      <c r="K1148" s="10">
        <v>16.0</v>
      </c>
      <c r="L1148" s="22"/>
      <c r="M1148" s="11">
        <f t="shared" si="1"/>
        <v>15.78571429</v>
      </c>
      <c r="N1148" s="11">
        <f t="shared" si="2"/>
        <v>16</v>
      </c>
      <c r="O1148" s="23" t="str">
        <f t="shared" si="3"/>
        <v>APROBADO</v>
      </c>
      <c r="P1148" s="23" t="str">
        <f>IF(OR(D1148="Académica",D1148="Empresa"),(IF(M1148&lt;Leyenda!$I$11,"ALTO",(IF(M1148&lt;=Leyenda!$I$10,"MEDIO","BAJO")))),(IF(M1148&lt;Leyenda!$J$11,"ALTO",(IF(M1148&lt;=Leyenda!$J$10,"MEDIO","BAJO")))))</f>
        <v>MEDIO</v>
      </c>
    </row>
    <row r="1149">
      <c r="A1149" s="8" t="s">
        <v>2588</v>
      </c>
      <c r="B1149" s="9" t="s">
        <v>28</v>
      </c>
      <c r="C1149" s="9" t="s">
        <v>302</v>
      </c>
      <c r="D1149" s="9" t="s">
        <v>23</v>
      </c>
      <c r="E1149" s="10">
        <v>18.0</v>
      </c>
      <c r="F1149" s="10">
        <v>16.0</v>
      </c>
      <c r="G1149" s="10">
        <v>16.0</v>
      </c>
      <c r="H1149" s="10">
        <v>16.0</v>
      </c>
      <c r="I1149" s="10">
        <v>14.0</v>
      </c>
      <c r="J1149" s="10">
        <v>10.8</v>
      </c>
      <c r="K1149" s="10">
        <v>10.8</v>
      </c>
      <c r="L1149" s="22"/>
      <c r="M1149" s="11">
        <f t="shared" si="1"/>
        <v>14.51428571</v>
      </c>
      <c r="N1149" s="11">
        <f t="shared" si="2"/>
        <v>15</v>
      </c>
      <c r="O1149" s="23" t="str">
        <f t="shared" si="3"/>
        <v>APROBADO CC</v>
      </c>
      <c r="P1149" s="23" t="str">
        <f>IF(OR(D1149="Académica",D1149="Empresa"),(IF(M1149&lt;Leyenda!$I$11,"ALTO",(IF(M1149&lt;=Leyenda!$I$10,"MEDIO","BAJO")))),(IF(M1149&lt;Leyenda!$J$11,"ALTO",(IF(M1149&lt;=Leyenda!$J$10,"MEDIO","BAJO")))))</f>
        <v>ALTO</v>
      </c>
    </row>
    <row r="1150">
      <c r="A1150" s="8" t="s">
        <v>1444</v>
      </c>
      <c r="B1150" s="9" t="s">
        <v>28</v>
      </c>
      <c r="C1150" s="9" t="s">
        <v>302</v>
      </c>
      <c r="D1150" s="9" t="s">
        <v>23</v>
      </c>
      <c r="E1150" s="10">
        <v>20.0</v>
      </c>
      <c r="F1150" s="10">
        <v>19.0</v>
      </c>
      <c r="G1150" s="10">
        <v>18.5</v>
      </c>
      <c r="H1150" s="10">
        <v>19.0</v>
      </c>
      <c r="I1150" s="10">
        <v>19.0</v>
      </c>
      <c r="J1150" s="10">
        <v>19.5</v>
      </c>
      <c r="K1150" s="10">
        <v>19.5</v>
      </c>
      <c r="L1150" s="22"/>
      <c r="M1150" s="11">
        <f t="shared" si="1"/>
        <v>19.21428571</v>
      </c>
      <c r="N1150" s="11">
        <f t="shared" si="2"/>
        <v>19</v>
      </c>
      <c r="O1150" s="23" t="str">
        <f t="shared" si="3"/>
        <v>APROBADO</v>
      </c>
      <c r="P1150" s="23" t="str">
        <f>IF(OR(D1150="Académica",D1150="Empresa"),(IF(M1150&lt;Leyenda!$I$11,"ALTO",(IF(M1150&lt;=Leyenda!$I$10,"MEDIO","BAJO")))),(IF(M1150&lt;Leyenda!$J$11,"ALTO",(IF(M1150&lt;=Leyenda!$J$10,"MEDIO","BAJO")))))</f>
        <v>BAJO</v>
      </c>
    </row>
    <row r="1151">
      <c r="A1151" s="8" t="s">
        <v>1405</v>
      </c>
      <c r="B1151" s="9" t="s">
        <v>25</v>
      </c>
      <c r="C1151" s="9" t="s">
        <v>302</v>
      </c>
      <c r="D1151" s="9" t="s">
        <v>23</v>
      </c>
      <c r="E1151" s="10">
        <v>19.3</v>
      </c>
      <c r="F1151" s="10">
        <v>19.5</v>
      </c>
      <c r="G1151" s="10">
        <v>16.0</v>
      </c>
      <c r="H1151" s="10">
        <v>19.5</v>
      </c>
      <c r="I1151" s="10">
        <v>19.5</v>
      </c>
      <c r="J1151" s="10">
        <v>16.5</v>
      </c>
      <c r="K1151" s="10">
        <v>16.5</v>
      </c>
      <c r="L1151" s="22"/>
      <c r="M1151" s="11">
        <f t="shared" si="1"/>
        <v>18.11428571</v>
      </c>
      <c r="N1151" s="11">
        <f t="shared" si="2"/>
        <v>18</v>
      </c>
      <c r="O1151" s="23" t="str">
        <f t="shared" si="3"/>
        <v>APROBADO</v>
      </c>
      <c r="P1151" s="23" t="str">
        <f>IF(OR(D1151="Académica",D1151="Empresa"),(IF(M1151&lt;Leyenda!$I$11,"ALTO",(IF(M1151&lt;=Leyenda!$I$10,"MEDIO","BAJO")))),(IF(M1151&lt;Leyenda!$J$11,"ALTO",(IF(M1151&lt;=Leyenda!$J$10,"MEDIO","BAJO")))))</f>
        <v>BAJO</v>
      </c>
    </row>
    <row r="1152">
      <c r="A1152" s="8" t="s">
        <v>1430</v>
      </c>
      <c r="B1152" s="9" t="s">
        <v>28</v>
      </c>
      <c r="C1152" s="9" t="s">
        <v>302</v>
      </c>
      <c r="D1152" s="9" t="s">
        <v>23</v>
      </c>
      <c r="E1152" s="10">
        <v>15.3</v>
      </c>
      <c r="F1152" s="10">
        <v>12.0</v>
      </c>
      <c r="G1152" s="10">
        <v>9.5</v>
      </c>
      <c r="H1152" s="10">
        <v>16.0</v>
      </c>
      <c r="I1152" s="10">
        <v>10.8</v>
      </c>
      <c r="J1152" s="10">
        <v>6.3</v>
      </c>
      <c r="K1152" s="10">
        <v>6.3</v>
      </c>
      <c r="L1152" s="22"/>
      <c r="M1152" s="11">
        <f t="shared" si="1"/>
        <v>10.88571429</v>
      </c>
      <c r="N1152" s="11">
        <f t="shared" si="2"/>
        <v>11</v>
      </c>
      <c r="O1152" s="23" t="str">
        <f t="shared" si="3"/>
        <v>DESAPROBADO</v>
      </c>
      <c r="P1152" s="23" t="str">
        <f>IF(OR(D1152="Académica",D1152="Empresa"),(IF(M1152&lt;Leyenda!$I$11,"ALTO",(IF(M1152&lt;=Leyenda!$I$10,"MEDIO","BAJO")))),(IF(M1152&lt;Leyenda!$J$11,"ALTO",(IF(M1152&lt;=Leyenda!$J$10,"MEDIO","BAJO")))))</f>
        <v>ALTO</v>
      </c>
    </row>
    <row r="1153">
      <c r="A1153" s="8" t="s">
        <v>2220</v>
      </c>
      <c r="B1153" s="9" t="s">
        <v>17</v>
      </c>
      <c r="C1153" s="9" t="s">
        <v>302</v>
      </c>
      <c r="D1153" s="9" t="s">
        <v>23</v>
      </c>
      <c r="E1153" s="10">
        <v>17.0</v>
      </c>
      <c r="F1153" s="10">
        <v>17.5</v>
      </c>
      <c r="G1153" s="10">
        <v>16.3</v>
      </c>
      <c r="H1153" s="10">
        <v>17.5</v>
      </c>
      <c r="I1153" s="10">
        <v>17.5</v>
      </c>
      <c r="J1153" s="10">
        <v>14.0</v>
      </c>
      <c r="K1153" s="10">
        <v>14.0</v>
      </c>
      <c r="L1153" s="22"/>
      <c r="M1153" s="11">
        <f t="shared" si="1"/>
        <v>16.25714286</v>
      </c>
      <c r="N1153" s="11">
        <f t="shared" si="2"/>
        <v>16</v>
      </c>
      <c r="O1153" s="23" t="str">
        <f t="shared" si="3"/>
        <v>APROBADO</v>
      </c>
      <c r="P1153" s="23" t="str">
        <f>IF(OR(D1153="Académica",D1153="Empresa"),(IF(M1153&lt;Leyenda!$I$11,"ALTO",(IF(M1153&lt;=Leyenda!$I$10,"MEDIO","BAJO")))),(IF(M1153&lt;Leyenda!$J$11,"ALTO",(IF(M1153&lt;=Leyenda!$J$10,"MEDIO","BAJO")))))</f>
        <v>MEDIO</v>
      </c>
    </row>
    <row r="1154">
      <c r="A1154" s="8" t="s">
        <v>2589</v>
      </c>
      <c r="B1154" s="9" t="s">
        <v>386</v>
      </c>
      <c r="C1154" s="9" t="s">
        <v>302</v>
      </c>
      <c r="D1154" s="9" t="s">
        <v>23</v>
      </c>
      <c r="E1154" s="10">
        <v>18.5</v>
      </c>
      <c r="F1154" s="10">
        <v>15.3</v>
      </c>
      <c r="G1154" s="10">
        <v>17.0</v>
      </c>
      <c r="H1154" s="10">
        <v>15.0</v>
      </c>
      <c r="I1154" s="10">
        <v>15.0</v>
      </c>
      <c r="J1154" s="10">
        <v>15.8</v>
      </c>
      <c r="K1154" s="10">
        <v>15.8</v>
      </c>
      <c r="L1154" s="22"/>
      <c r="M1154" s="11">
        <f t="shared" si="1"/>
        <v>16.05714286</v>
      </c>
      <c r="N1154" s="11">
        <f t="shared" si="2"/>
        <v>16</v>
      </c>
      <c r="O1154" s="23" t="str">
        <f t="shared" si="3"/>
        <v>APROBADO</v>
      </c>
      <c r="P1154" s="23" t="str">
        <f>IF(OR(D1154="Académica",D1154="Empresa"),(IF(M1154&lt;Leyenda!$I$11,"ALTO",(IF(M1154&lt;=Leyenda!$I$10,"MEDIO","BAJO")))),(IF(M1154&lt;Leyenda!$J$11,"ALTO",(IF(M1154&lt;=Leyenda!$J$10,"MEDIO","BAJO")))))</f>
        <v>MEDIO</v>
      </c>
    </row>
    <row r="1155">
      <c r="A1155" s="8" t="s">
        <v>1508</v>
      </c>
      <c r="B1155" s="9" t="s">
        <v>40</v>
      </c>
      <c r="C1155" s="9" t="s">
        <v>302</v>
      </c>
      <c r="D1155" s="9" t="s">
        <v>23</v>
      </c>
      <c r="E1155" s="10">
        <v>19.3</v>
      </c>
      <c r="F1155" s="10">
        <v>19.5</v>
      </c>
      <c r="G1155" s="10">
        <v>19.5</v>
      </c>
      <c r="H1155" s="10">
        <v>19.5</v>
      </c>
      <c r="I1155" s="10">
        <v>19.5</v>
      </c>
      <c r="J1155" s="10">
        <v>19.5</v>
      </c>
      <c r="K1155" s="10">
        <v>19.5</v>
      </c>
      <c r="L1155" s="22"/>
      <c r="M1155" s="11">
        <f t="shared" si="1"/>
        <v>19.47142857</v>
      </c>
      <c r="N1155" s="11">
        <f t="shared" si="2"/>
        <v>19</v>
      </c>
      <c r="O1155" s="23" t="str">
        <f t="shared" si="3"/>
        <v>APROBADO</v>
      </c>
      <c r="P1155" s="23" t="str">
        <f>IF(OR(D1155="Académica",D1155="Empresa"),(IF(M1155&lt;Leyenda!$I$11,"ALTO",(IF(M1155&lt;=Leyenda!$I$10,"MEDIO","BAJO")))),(IF(M1155&lt;Leyenda!$J$11,"ALTO",(IF(M1155&lt;=Leyenda!$J$10,"MEDIO","BAJO")))))</f>
        <v>BAJO</v>
      </c>
    </row>
    <row r="1156">
      <c r="A1156" s="8" t="s">
        <v>3001</v>
      </c>
      <c r="B1156" s="9" t="s">
        <v>17</v>
      </c>
      <c r="C1156" s="9" t="s">
        <v>302</v>
      </c>
      <c r="D1156" s="9" t="s">
        <v>23</v>
      </c>
      <c r="E1156" s="10">
        <v>11.3</v>
      </c>
      <c r="F1156" s="10">
        <v>12.3</v>
      </c>
      <c r="G1156" s="10">
        <v>11.0</v>
      </c>
      <c r="H1156" s="10">
        <v>12.5</v>
      </c>
      <c r="I1156" s="10">
        <v>13.0</v>
      </c>
      <c r="J1156" s="10">
        <v>11.0</v>
      </c>
      <c r="K1156" s="10">
        <v>11.0</v>
      </c>
      <c r="L1156" s="22"/>
      <c r="M1156" s="11">
        <f t="shared" si="1"/>
        <v>11.72857143</v>
      </c>
      <c r="N1156" s="11">
        <f t="shared" si="2"/>
        <v>12</v>
      </c>
      <c r="O1156" s="23" t="str">
        <f t="shared" si="3"/>
        <v>APROBADO</v>
      </c>
      <c r="P1156" s="23" t="str">
        <f>IF(OR(D1156="Académica",D1156="Empresa"),(IF(M1156&lt;Leyenda!$I$11,"ALTO",(IF(M1156&lt;=Leyenda!$I$10,"MEDIO","BAJO")))),(IF(M1156&lt;Leyenda!$J$11,"ALTO",(IF(M1156&lt;=Leyenda!$J$10,"MEDIO","BAJO")))))</f>
        <v>ALTO</v>
      </c>
    </row>
    <row r="1157">
      <c r="A1157" s="8" t="s">
        <v>1734</v>
      </c>
      <c r="B1157" s="9" t="s">
        <v>21</v>
      </c>
      <c r="C1157" s="9" t="s">
        <v>302</v>
      </c>
      <c r="D1157" s="9" t="s">
        <v>23</v>
      </c>
      <c r="E1157" s="10">
        <v>20.0</v>
      </c>
      <c r="F1157" s="10">
        <v>18.5</v>
      </c>
      <c r="G1157" s="10">
        <v>18.0</v>
      </c>
      <c r="H1157" s="10">
        <v>18.0</v>
      </c>
      <c r="I1157" s="10">
        <v>16.5</v>
      </c>
      <c r="J1157" s="10">
        <v>16.0</v>
      </c>
      <c r="K1157" s="10">
        <v>16.0</v>
      </c>
      <c r="L1157" s="22"/>
      <c r="M1157" s="11">
        <f t="shared" si="1"/>
        <v>17.57142857</v>
      </c>
      <c r="N1157" s="11">
        <f t="shared" si="2"/>
        <v>18</v>
      </c>
      <c r="O1157" s="23" t="str">
        <f t="shared" si="3"/>
        <v>APROBADO</v>
      </c>
      <c r="P1157" s="23" t="str">
        <f>IF(OR(D1157="Académica",D1157="Empresa"),(IF(M1157&lt;Leyenda!$I$11,"ALTO",(IF(M1157&lt;=Leyenda!$I$10,"MEDIO","BAJO")))),(IF(M1157&lt;Leyenda!$J$11,"ALTO",(IF(M1157&lt;=Leyenda!$J$10,"MEDIO","BAJO")))))</f>
        <v>BAJO</v>
      </c>
    </row>
    <row r="1158">
      <c r="A1158" s="8" t="s">
        <v>1587</v>
      </c>
      <c r="B1158" s="9" t="s">
        <v>21</v>
      </c>
      <c r="C1158" s="9" t="s">
        <v>302</v>
      </c>
      <c r="D1158" s="9" t="s">
        <v>23</v>
      </c>
      <c r="E1158" s="10">
        <v>20.0</v>
      </c>
      <c r="F1158" s="10">
        <v>19.5</v>
      </c>
      <c r="G1158" s="10">
        <v>18.0</v>
      </c>
      <c r="H1158" s="10">
        <v>19.5</v>
      </c>
      <c r="I1158" s="10">
        <v>19.0</v>
      </c>
      <c r="J1158" s="10">
        <v>19.5</v>
      </c>
      <c r="K1158" s="10">
        <v>19.5</v>
      </c>
      <c r="L1158" s="22"/>
      <c r="M1158" s="11">
        <f t="shared" si="1"/>
        <v>19.28571429</v>
      </c>
      <c r="N1158" s="11">
        <f t="shared" si="2"/>
        <v>19</v>
      </c>
      <c r="O1158" s="23" t="str">
        <f t="shared" si="3"/>
        <v>APROBADO</v>
      </c>
      <c r="P1158" s="23" t="str">
        <f>IF(OR(D1158="Académica",D1158="Empresa"),(IF(M1158&lt;Leyenda!$I$11,"ALTO",(IF(M1158&lt;=Leyenda!$I$10,"MEDIO","BAJO")))),(IF(M1158&lt;Leyenda!$J$11,"ALTO",(IF(M1158&lt;=Leyenda!$J$10,"MEDIO","BAJO")))))</f>
        <v>BAJO</v>
      </c>
    </row>
    <row r="1159">
      <c r="A1159" s="8" t="s">
        <v>3002</v>
      </c>
      <c r="B1159" s="9" t="s">
        <v>90</v>
      </c>
      <c r="C1159" s="9" t="s">
        <v>302</v>
      </c>
      <c r="D1159" s="9" t="s">
        <v>23</v>
      </c>
      <c r="E1159" s="10">
        <v>18.0</v>
      </c>
      <c r="F1159" s="10">
        <v>18.0</v>
      </c>
      <c r="G1159" s="10">
        <v>19.0</v>
      </c>
      <c r="H1159" s="10">
        <v>18.5</v>
      </c>
      <c r="I1159" s="10">
        <v>18.5</v>
      </c>
      <c r="J1159" s="10">
        <v>19.0</v>
      </c>
      <c r="K1159" s="10">
        <v>19.0</v>
      </c>
      <c r="L1159" s="22"/>
      <c r="M1159" s="11">
        <f t="shared" si="1"/>
        <v>18.57142857</v>
      </c>
      <c r="N1159" s="11">
        <f t="shared" si="2"/>
        <v>19</v>
      </c>
      <c r="O1159" s="23" t="str">
        <f t="shared" si="3"/>
        <v>APROBADO</v>
      </c>
      <c r="P1159" s="23" t="str">
        <f>IF(OR(D1159="Académica",D1159="Empresa"),(IF(M1159&lt;Leyenda!$I$11,"ALTO",(IF(M1159&lt;=Leyenda!$I$10,"MEDIO","BAJO")))),(IF(M1159&lt;Leyenda!$J$11,"ALTO",(IF(M1159&lt;=Leyenda!$J$10,"MEDIO","BAJO")))))</f>
        <v>BAJO</v>
      </c>
    </row>
    <row r="1160">
      <c r="A1160" s="8" t="s">
        <v>3003</v>
      </c>
      <c r="B1160" s="9" t="s">
        <v>21</v>
      </c>
      <c r="C1160" s="9" t="s">
        <v>302</v>
      </c>
      <c r="D1160" s="9" t="s">
        <v>23</v>
      </c>
      <c r="E1160" s="10">
        <v>18.7</v>
      </c>
      <c r="F1160" s="10">
        <v>16.5</v>
      </c>
      <c r="G1160" s="10">
        <v>16.0</v>
      </c>
      <c r="H1160" s="10">
        <v>18.5</v>
      </c>
      <c r="I1160" s="10">
        <v>16.5</v>
      </c>
      <c r="J1160" s="10">
        <v>16.0</v>
      </c>
      <c r="K1160" s="10">
        <v>16.0</v>
      </c>
      <c r="L1160" s="22"/>
      <c r="M1160" s="11">
        <f t="shared" si="1"/>
        <v>16.88571429</v>
      </c>
      <c r="N1160" s="11">
        <f t="shared" si="2"/>
        <v>17</v>
      </c>
      <c r="O1160" s="23" t="str">
        <f t="shared" si="3"/>
        <v>APROBADO</v>
      </c>
      <c r="P1160" s="23" t="str">
        <f>IF(OR(D1160="Académica",D1160="Empresa"),(IF(M1160&lt;Leyenda!$I$11,"ALTO",(IF(M1160&lt;=Leyenda!$I$10,"MEDIO","BAJO")))),(IF(M1160&lt;Leyenda!$J$11,"ALTO",(IF(M1160&lt;=Leyenda!$J$10,"MEDIO","BAJO")))))</f>
        <v>BAJO</v>
      </c>
    </row>
    <row r="1161">
      <c r="A1161" s="8" t="s">
        <v>3004</v>
      </c>
      <c r="B1161" s="9" t="s">
        <v>28</v>
      </c>
      <c r="C1161" s="9" t="s">
        <v>302</v>
      </c>
      <c r="D1161" s="9" t="s">
        <v>23</v>
      </c>
      <c r="E1161" s="10">
        <v>15.3</v>
      </c>
      <c r="F1161" s="10">
        <v>10.0</v>
      </c>
      <c r="G1161" s="10">
        <v>12.8</v>
      </c>
      <c r="H1161" s="10">
        <v>14.0</v>
      </c>
      <c r="I1161" s="10">
        <v>8.8</v>
      </c>
      <c r="J1161" s="10">
        <v>14.0</v>
      </c>
      <c r="K1161" s="10">
        <v>14.0</v>
      </c>
      <c r="L1161" s="22"/>
      <c r="M1161" s="11">
        <f t="shared" si="1"/>
        <v>12.7</v>
      </c>
      <c r="N1161" s="11">
        <f t="shared" si="2"/>
        <v>13</v>
      </c>
      <c r="O1161" s="23" t="str">
        <f t="shared" si="3"/>
        <v>DESAPROBADO</v>
      </c>
      <c r="P1161" s="23" t="str">
        <f>IF(OR(D1161="Académica",D1161="Empresa"),(IF(M1161&lt;Leyenda!$I$11,"ALTO",(IF(M1161&lt;=Leyenda!$I$10,"MEDIO","BAJO")))),(IF(M1161&lt;Leyenda!$J$11,"ALTO",(IF(M1161&lt;=Leyenda!$J$10,"MEDIO","BAJO")))))</f>
        <v>ALTO</v>
      </c>
    </row>
    <row r="1162">
      <c r="A1162" s="8" t="s">
        <v>1060</v>
      </c>
      <c r="B1162" s="9" t="s">
        <v>40</v>
      </c>
      <c r="C1162" s="9" t="s">
        <v>302</v>
      </c>
      <c r="D1162" s="9" t="s">
        <v>23</v>
      </c>
      <c r="E1162" s="10">
        <v>18.0</v>
      </c>
      <c r="F1162" s="10">
        <v>18.0</v>
      </c>
      <c r="G1162" s="10">
        <v>18.0</v>
      </c>
      <c r="H1162" s="10">
        <v>18.0</v>
      </c>
      <c r="I1162" s="10">
        <v>18.0</v>
      </c>
      <c r="J1162" s="10">
        <v>18.5</v>
      </c>
      <c r="K1162" s="10">
        <v>18.5</v>
      </c>
      <c r="L1162" s="22"/>
      <c r="M1162" s="11">
        <f t="shared" si="1"/>
        <v>18.14285714</v>
      </c>
      <c r="N1162" s="11">
        <f t="shared" si="2"/>
        <v>18</v>
      </c>
      <c r="O1162" s="23" t="str">
        <f t="shared" si="3"/>
        <v>APROBADO</v>
      </c>
      <c r="P1162" s="23" t="str">
        <f>IF(OR(D1162="Académica",D1162="Empresa"),(IF(M1162&lt;Leyenda!$I$11,"ALTO",(IF(M1162&lt;=Leyenda!$I$10,"MEDIO","BAJO")))),(IF(M1162&lt;Leyenda!$J$11,"ALTO",(IF(M1162&lt;=Leyenda!$J$10,"MEDIO","BAJO")))))</f>
        <v>BAJO</v>
      </c>
    </row>
    <row r="1163">
      <c r="A1163" s="8" t="s">
        <v>1564</v>
      </c>
      <c r="B1163" s="9" t="s">
        <v>28</v>
      </c>
      <c r="C1163" s="9" t="s">
        <v>302</v>
      </c>
      <c r="D1163" s="9" t="s">
        <v>23</v>
      </c>
      <c r="E1163" s="10">
        <v>18.0</v>
      </c>
      <c r="F1163" s="10">
        <v>18.0</v>
      </c>
      <c r="G1163" s="10">
        <v>19.0</v>
      </c>
      <c r="H1163" s="10">
        <v>18.0</v>
      </c>
      <c r="I1163" s="10">
        <v>18.0</v>
      </c>
      <c r="J1163" s="10">
        <v>18.0</v>
      </c>
      <c r="K1163" s="10">
        <v>18.0</v>
      </c>
      <c r="L1163" s="22"/>
      <c r="M1163" s="11">
        <f t="shared" si="1"/>
        <v>18.14285714</v>
      </c>
      <c r="N1163" s="11">
        <f t="shared" si="2"/>
        <v>18</v>
      </c>
      <c r="O1163" s="23" t="str">
        <f t="shared" si="3"/>
        <v>APROBADO</v>
      </c>
      <c r="P1163" s="23" t="str">
        <f>IF(OR(D1163="Académica",D1163="Empresa"),(IF(M1163&lt;Leyenda!$I$11,"ALTO",(IF(M1163&lt;=Leyenda!$I$10,"MEDIO","BAJO")))),(IF(M1163&lt;Leyenda!$J$11,"ALTO",(IF(M1163&lt;=Leyenda!$J$10,"MEDIO","BAJO")))))</f>
        <v>BAJO</v>
      </c>
    </row>
    <row r="1164">
      <c r="A1164" s="8" t="s">
        <v>3005</v>
      </c>
      <c r="B1164" s="9" t="s">
        <v>25</v>
      </c>
      <c r="C1164" s="9" t="s">
        <v>302</v>
      </c>
      <c r="D1164" s="9" t="s">
        <v>23</v>
      </c>
      <c r="E1164" s="10">
        <v>18.0</v>
      </c>
      <c r="F1164" s="10">
        <v>18.0</v>
      </c>
      <c r="G1164" s="10">
        <v>10.0</v>
      </c>
      <c r="H1164" s="10">
        <v>18.0</v>
      </c>
      <c r="I1164" s="10">
        <v>18.5</v>
      </c>
      <c r="J1164" s="10">
        <v>16.0</v>
      </c>
      <c r="K1164" s="10">
        <v>16.0</v>
      </c>
      <c r="L1164" s="22"/>
      <c r="M1164" s="11">
        <f t="shared" si="1"/>
        <v>16.35714286</v>
      </c>
      <c r="N1164" s="11">
        <f t="shared" si="2"/>
        <v>16</v>
      </c>
      <c r="O1164" s="23" t="str">
        <f t="shared" si="3"/>
        <v>DESAPROBADO</v>
      </c>
      <c r="P1164" s="23" t="str">
        <f>IF(OR(D1164="Académica",D1164="Empresa"),(IF(M1164&lt;Leyenda!$I$11,"ALTO",(IF(M1164&lt;=Leyenda!$I$10,"MEDIO","BAJO")))),(IF(M1164&lt;Leyenda!$J$11,"ALTO",(IF(M1164&lt;=Leyenda!$J$10,"MEDIO","BAJO")))))</f>
        <v>MEDIO</v>
      </c>
    </row>
    <row r="1165">
      <c r="A1165" s="8" t="s">
        <v>1637</v>
      </c>
      <c r="B1165" s="9" t="s">
        <v>25</v>
      </c>
      <c r="C1165" s="9" t="s">
        <v>302</v>
      </c>
      <c r="D1165" s="9" t="s">
        <v>23</v>
      </c>
      <c r="E1165" s="10">
        <v>18.0</v>
      </c>
      <c r="F1165" s="10">
        <v>18.0</v>
      </c>
      <c r="G1165" s="10">
        <v>14.0</v>
      </c>
      <c r="H1165" s="10">
        <v>18.0</v>
      </c>
      <c r="I1165" s="10">
        <v>18.5</v>
      </c>
      <c r="J1165" s="10">
        <v>18.0</v>
      </c>
      <c r="K1165" s="10">
        <v>18.0</v>
      </c>
      <c r="L1165" s="22"/>
      <c r="M1165" s="11">
        <f t="shared" si="1"/>
        <v>17.5</v>
      </c>
      <c r="N1165" s="11">
        <f t="shared" si="2"/>
        <v>18</v>
      </c>
      <c r="O1165" s="23" t="str">
        <f t="shared" si="3"/>
        <v>APROBADO</v>
      </c>
      <c r="P1165" s="23" t="str">
        <f>IF(OR(D1165="Académica",D1165="Empresa"),(IF(M1165&lt;Leyenda!$I$11,"ALTO",(IF(M1165&lt;=Leyenda!$I$10,"MEDIO","BAJO")))),(IF(M1165&lt;Leyenda!$J$11,"ALTO",(IF(M1165&lt;=Leyenda!$J$10,"MEDIO","BAJO")))))</f>
        <v>BAJO</v>
      </c>
    </row>
    <row r="1166">
      <c r="A1166" s="8" t="s">
        <v>2351</v>
      </c>
      <c r="B1166" s="9" t="s">
        <v>17</v>
      </c>
      <c r="C1166" s="9" t="s">
        <v>302</v>
      </c>
      <c r="D1166" s="9" t="s">
        <v>23</v>
      </c>
      <c r="E1166" s="10">
        <v>17.3</v>
      </c>
      <c r="F1166" s="10">
        <v>18.3</v>
      </c>
      <c r="G1166" s="10">
        <v>16.5</v>
      </c>
      <c r="H1166" s="10">
        <v>18.3</v>
      </c>
      <c r="I1166" s="10">
        <v>18.5</v>
      </c>
      <c r="J1166" s="10">
        <v>14.8</v>
      </c>
      <c r="K1166" s="10">
        <v>14.8</v>
      </c>
      <c r="L1166" s="22"/>
      <c r="M1166" s="11">
        <f t="shared" si="1"/>
        <v>16.92857143</v>
      </c>
      <c r="N1166" s="11">
        <f t="shared" si="2"/>
        <v>17</v>
      </c>
      <c r="O1166" s="23" t="str">
        <f t="shared" si="3"/>
        <v>APROBADO</v>
      </c>
      <c r="P1166" s="23" t="str">
        <f>IF(OR(D1166="Académica",D1166="Empresa"),(IF(M1166&lt;Leyenda!$I$11,"ALTO",(IF(M1166&lt;=Leyenda!$I$10,"MEDIO","BAJO")))),(IF(M1166&lt;Leyenda!$J$11,"ALTO",(IF(M1166&lt;=Leyenda!$J$10,"MEDIO","BAJO")))))</f>
        <v>BAJO</v>
      </c>
    </row>
    <row r="1167">
      <c r="A1167" s="8" t="s">
        <v>2386</v>
      </c>
      <c r="B1167" s="9" t="s">
        <v>90</v>
      </c>
      <c r="C1167" s="9" t="s">
        <v>302</v>
      </c>
      <c r="D1167" s="9" t="s">
        <v>23</v>
      </c>
      <c r="E1167" s="10">
        <v>18.7</v>
      </c>
      <c r="F1167" s="10">
        <v>18.5</v>
      </c>
      <c r="G1167" s="10">
        <v>18.0</v>
      </c>
      <c r="H1167" s="10">
        <v>18.5</v>
      </c>
      <c r="I1167" s="10">
        <v>18.5</v>
      </c>
      <c r="J1167" s="10">
        <v>18.5</v>
      </c>
      <c r="K1167" s="10">
        <v>18.5</v>
      </c>
      <c r="L1167" s="22"/>
      <c r="M1167" s="11">
        <f t="shared" si="1"/>
        <v>18.45714286</v>
      </c>
      <c r="N1167" s="11">
        <f t="shared" si="2"/>
        <v>18</v>
      </c>
      <c r="O1167" s="23" t="str">
        <f t="shared" si="3"/>
        <v>APROBADO</v>
      </c>
      <c r="P1167" s="23" t="str">
        <f>IF(OR(D1167="Académica",D1167="Empresa"),(IF(M1167&lt;Leyenda!$I$11,"ALTO",(IF(M1167&lt;=Leyenda!$I$10,"MEDIO","BAJO")))),(IF(M1167&lt;Leyenda!$J$11,"ALTO",(IF(M1167&lt;=Leyenda!$J$10,"MEDIO","BAJO")))))</f>
        <v>BAJO</v>
      </c>
    </row>
    <row r="1168">
      <c r="A1168" s="8" t="s">
        <v>1505</v>
      </c>
      <c r="B1168" s="9" t="s">
        <v>90</v>
      </c>
      <c r="C1168" s="9" t="s">
        <v>302</v>
      </c>
      <c r="D1168" s="9" t="s">
        <v>23</v>
      </c>
      <c r="E1168" s="10">
        <v>18.0</v>
      </c>
      <c r="F1168" s="10">
        <v>19.0</v>
      </c>
      <c r="G1168" s="10">
        <v>18.5</v>
      </c>
      <c r="H1168" s="10">
        <v>19.0</v>
      </c>
      <c r="I1168" s="10">
        <v>19.0</v>
      </c>
      <c r="J1168" s="10">
        <v>18.5</v>
      </c>
      <c r="K1168" s="10">
        <v>18.5</v>
      </c>
      <c r="L1168" s="22"/>
      <c r="M1168" s="11">
        <f t="shared" si="1"/>
        <v>18.64285714</v>
      </c>
      <c r="N1168" s="11">
        <f t="shared" si="2"/>
        <v>19</v>
      </c>
      <c r="O1168" s="23" t="str">
        <f t="shared" si="3"/>
        <v>APROBADO</v>
      </c>
      <c r="P1168" s="23" t="str">
        <f>IF(OR(D1168="Académica",D1168="Empresa"),(IF(M1168&lt;Leyenda!$I$11,"ALTO",(IF(M1168&lt;=Leyenda!$I$10,"MEDIO","BAJO")))),(IF(M1168&lt;Leyenda!$J$11,"ALTO",(IF(M1168&lt;=Leyenda!$J$10,"MEDIO","BAJO")))))</f>
        <v>BAJO</v>
      </c>
    </row>
    <row r="1169">
      <c r="A1169" s="8" t="s">
        <v>3006</v>
      </c>
      <c r="B1169" s="9" t="s">
        <v>40</v>
      </c>
      <c r="C1169" s="9" t="s">
        <v>302</v>
      </c>
      <c r="D1169" s="9" t="s">
        <v>23</v>
      </c>
      <c r="E1169" s="10">
        <v>18.0</v>
      </c>
      <c r="F1169" s="10">
        <v>16.0</v>
      </c>
      <c r="G1169" s="10">
        <v>18.0</v>
      </c>
      <c r="H1169" s="10">
        <v>16.0</v>
      </c>
      <c r="I1169" s="10">
        <v>16.5</v>
      </c>
      <c r="J1169" s="10">
        <v>19.0</v>
      </c>
      <c r="K1169" s="10">
        <v>19.0</v>
      </c>
      <c r="L1169" s="22"/>
      <c r="M1169" s="11">
        <f t="shared" si="1"/>
        <v>17.5</v>
      </c>
      <c r="N1169" s="11">
        <f t="shared" si="2"/>
        <v>18</v>
      </c>
      <c r="O1169" s="23" t="str">
        <f t="shared" si="3"/>
        <v>APROBADO</v>
      </c>
      <c r="P1169" s="23" t="str">
        <f>IF(OR(D1169="Académica",D1169="Empresa"),(IF(M1169&lt;Leyenda!$I$11,"ALTO",(IF(M1169&lt;=Leyenda!$I$10,"MEDIO","BAJO")))),(IF(M1169&lt;Leyenda!$J$11,"ALTO",(IF(M1169&lt;=Leyenda!$J$10,"MEDIO","BAJO")))))</f>
        <v>BAJO</v>
      </c>
    </row>
    <row r="1170">
      <c r="A1170" s="8" t="s">
        <v>1531</v>
      </c>
      <c r="B1170" s="9" t="s">
        <v>21</v>
      </c>
      <c r="C1170" s="9" t="s">
        <v>44</v>
      </c>
      <c r="D1170" s="9" t="s">
        <v>23</v>
      </c>
      <c r="E1170" s="10">
        <v>18.7</v>
      </c>
      <c r="F1170" s="10">
        <v>20.0</v>
      </c>
      <c r="G1170" s="10">
        <v>19.0</v>
      </c>
      <c r="H1170" s="10">
        <v>20.0</v>
      </c>
      <c r="I1170" s="10">
        <v>19.5</v>
      </c>
      <c r="J1170" s="10">
        <v>18.5</v>
      </c>
      <c r="K1170" s="10">
        <v>18.5</v>
      </c>
      <c r="L1170" s="22"/>
      <c r="M1170" s="11">
        <f t="shared" si="1"/>
        <v>19.17142857</v>
      </c>
      <c r="N1170" s="11">
        <f t="shared" si="2"/>
        <v>19</v>
      </c>
      <c r="O1170" s="23" t="str">
        <f t="shared" si="3"/>
        <v>APROBADO</v>
      </c>
      <c r="P1170" s="23" t="str">
        <f>IF(OR(D1170="Académica",D1170="Empresa"),(IF(M1170&lt;Leyenda!$I$11,"ALTO",(IF(M1170&lt;=Leyenda!$I$10,"MEDIO","BAJO")))),(IF(M1170&lt;Leyenda!$J$11,"ALTO",(IF(M1170&lt;=Leyenda!$J$10,"MEDIO","BAJO")))))</f>
        <v>BAJO</v>
      </c>
    </row>
    <row r="1171">
      <c r="A1171" s="8" t="s">
        <v>1111</v>
      </c>
      <c r="B1171" s="9" t="s">
        <v>28</v>
      </c>
      <c r="C1171" s="9" t="s">
        <v>44</v>
      </c>
      <c r="D1171" s="9" t="s">
        <v>23</v>
      </c>
      <c r="E1171" s="10">
        <v>18.0</v>
      </c>
      <c r="F1171" s="10">
        <v>14.0</v>
      </c>
      <c r="G1171" s="10">
        <v>18.0</v>
      </c>
      <c r="H1171" s="10">
        <v>16.0</v>
      </c>
      <c r="I1171" s="10">
        <v>16.0</v>
      </c>
      <c r="J1171" s="10">
        <v>18.0</v>
      </c>
      <c r="K1171" s="10">
        <v>18.0</v>
      </c>
      <c r="L1171" s="22"/>
      <c r="M1171" s="11">
        <f t="shared" si="1"/>
        <v>16.85714286</v>
      </c>
      <c r="N1171" s="11">
        <f t="shared" si="2"/>
        <v>17</v>
      </c>
      <c r="O1171" s="23" t="str">
        <f t="shared" si="3"/>
        <v>APROBADO</v>
      </c>
      <c r="P1171" s="23" t="str">
        <f>IF(OR(D1171="Académica",D1171="Empresa"),(IF(M1171&lt;Leyenda!$I$11,"ALTO",(IF(M1171&lt;=Leyenda!$I$10,"MEDIO","BAJO")))),(IF(M1171&lt;Leyenda!$J$11,"ALTO",(IF(M1171&lt;=Leyenda!$J$10,"MEDIO","BAJO")))))</f>
        <v>BAJO</v>
      </c>
    </row>
    <row r="1172">
      <c r="A1172" s="8" t="s">
        <v>3007</v>
      </c>
      <c r="B1172" s="9" t="s">
        <v>21</v>
      </c>
      <c r="C1172" s="9" t="s">
        <v>44</v>
      </c>
      <c r="D1172" s="9" t="s">
        <v>23</v>
      </c>
      <c r="E1172" s="10">
        <v>18.0</v>
      </c>
      <c r="F1172" s="10">
        <v>18.0</v>
      </c>
      <c r="G1172" s="10">
        <v>18.0</v>
      </c>
      <c r="H1172" s="10">
        <v>18.0</v>
      </c>
      <c r="I1172" s="10">
        <v>18.0</v>
      </c>
      <c r="J1172" s="10">
        <v>18.0</v>
      </c>
      <c r="K1172" s="10">
        <v>18.0</v>
      </c>
      <c r="L1172" s="22"/>
      <c r="M1172" s="11">
        <f t="shared" si="1"/>
        <v>18</v>
      </c>
      <c r="N1172" s="11">
        <f t="shared" si="2"/>
        <v>18</v>
      </c>
      <c r="O1172" s="23" t="str">
        <f t="shared" si="3"/>
        <v>APROBADO</v>
      </c>
      <c r="P1172" s="23" t="str">
        <f>IF(OR(D1172="Académica",D1172="Empresa"),(IF(M1172&lt;Leyenda!$I$11,"ALTO",(IF(M1172&lt;=Leyenda!$I$10,"MEDIO","BAJO")))),(IF(M1172&lt;Leyenda!$J$11,"ALTO",(IF(M1172&lt;=Leyenda!$J$10,"MEDIO","BAJO")))))</f>
        <v>BAJO</v>
      </c>
    </row>
    <row r="1173">
      <c r="A1173" s="8" t="s">
        <v>1810</v>
      </c>
      <c r="B1173" s="9" t="s">
        <v>40</v>
      </c>
      <c r="C1173" s="9" t="s">
        <v>44</v>
      </c>
      <c r="D1173" s="9" t="s">
        <v>23</v>
      </c>
      <c r="E1173" s="10">
        <v>13.7</v>
      </c>
      <c r="F1173" s="10">
        <v>18.5</v>
      </c>
      <c r="G1173" s="10">
        <v>16.0</v>
      </c>
      <c r="H1173" s="10">
        <v>18.0</v>
      </c>
      <c r="I1173" s="10">
        <v>18.0</v>
      </c>
      <c r="J1173" s="10">
        <v>18.0</v>
      </c>
      <c r="K1173" s="10">
        <v>18.0</v>
      </c>
      <c r="L1173" s="22"/>
      <c r="M1173" s="11">
        <f t="shared" si="1"/>
        <v>17.17142857</v>
      </c>
      <c r="N1173" s="11">
        <f t="shared" si="2"/>
        <v>17</v>
      </c>
      <c r="O1173" s="23" t="str">
        <f t="shared" si="3"/>
        <v>APROBADO</v>
      </c>
      <c r="P1173" s="23" t="str">
        <f>IF(OR(D1173="Académica",D1173="Empresa"),(IF(M1173&lt;Leyenda!$I$11,"ALTO",(IF(M1173&lt;=Leyenda!$I$10,"MEDIO","BAJO")))),(IF(M1173&lt;Leyenda!$J$11,"ALTO",(IF(M1173&lt;=Leyenda!$J$10,"MEDIO","BAJO")))))</f>
        <v>BAJO</v>
      </c>
    </row>
    <row r="1174">
      <c r="A1174" s="8" t="s">
        <v>1114</v>
      </c>
      <c r="B1174" s="9" t="s">
        <v>40</v>
      </c>
      <c r="C1174" s="9" t="s">
        <v>44</v>
      </c>
      <c r="D1174" s="9" t="s">
        <v>23</v>
      </c>
      <c r="E1174" s="10">
        <v>18.0</v>
      </c>
      <c r="F1174" s="10">
        <v>19.0</v>
      </c>
      <c r="G1174" s="10">
        <v>16.0</v>
      </c>
      <c r="H1174" s="10">
        <v>18.0</v>
      </c>
      <c r="I1174" s="10">
        <v>18.5</v>
      </c>
      <c r="J1174" s="10">
        <v>18.0</v>
      </c>
      <c r="K1174" s="10">
        <v>18.0</v>
      </c>
      <c r="L1174" s="22"/>
      <c r="M1174" s="11">
        <f t="shared" si="1"/>
        <v>17.92857143</v>
      </c>
      <c r="N1174" s="11">
        <f t="shared" si="2"/>
        <v>18</v>
      </c>
      <c r="O1174" s="23" t="str">
        <f t="shared" si="3"/>
        <v>APROBADO</v>
      </c>
      <c r="P1174" s="23" t="str">
        <f>IF(OR(D1174="Académica",D1174="Empresa"),(IF(M1174&lt;Leyenda!$I$11,"ALTO",(IF(M1174&lt;=Leyenda!$I$10,"MEDIO","BAJO")))),(IF(M1174&lt;Leyenda!$J$11,"ALTO",(IF(M1174&lt;=Leyenda!$J$10,"MEDIO","BAJO")))))</f>
        <v>BAJO</v>
      </c>
    </row>
    <row r="1175">
      <c r="A1175" s="8" t="s">
        <v>1110</v>
      </c>
      <c r="B1175" s="9" t="s">
        <v>28</v>
      </c>
      <c r="C1175" s="9" t="s">
        <v>44</v>
      </c>
      <c r="D1175" s="9" t="s">
        <v>23</v>
      </c>
      <c r="E1175" s="10">
        <v>18.0</v>
      </c>
      <c r="F1175" s="10">
        <v>19.0</v>
      </c>
      <c r="G1175" s="10">
        <v>18.0</v>
      </c>
      <c r="H1175" s="10">
        <v>19.0</v>
      </c>
      <c r="I1175" s="10">
        <v>19.0</v>
      </c>
      <c r="J1175" s="10">
        <v>18.0</v>
      </c>
      <c r="K1175" s="10">
        <v>18.0</v>
      </c>
      <c r="L1175" s="22"/>
      <c r="M1175" s="11">
        <f t="shared" si="1"/>
        <v>18.42857143</v>
      </c>
      <c r="N1175" s="11">
        <f t="shared" si="2"/>
        <v>18</v>
      </c>
      <c r="O1175" s="23" t="str">
        <f t="shared" si="3"/>
        <v>APROBADO</v>
      </c>
      <c r="P1175" s="23" t="str">
        <f>IF(OR(D1175="Académica",D1175="Empresa"),(IF(M1175&lt;Leyenda!$I$11,"ALTO",(IF(M1175&lt;=Leyenda!$I$10,"MEDIO","BAJO")))),(IF(M1175&lt;Leyenda!$J$11,"ALTO",(IF(M1175&lt;=Leyenda!$J$10,"MEDIO","BAJO")))))</f>
        <v>BAJO</v>
      </c>
    </row>
    <row r="1176">
      <c r="A1176" s="8" t="s">
        <v>2590</v>
      </c>
      <c r="B1176" s="9" t="s">
        <v>28</v>
      </c>
      <c r="C1176" s="9" t="s">
        <v>44</v>
      </c>
      <c r="D1176" s="9" t="s">
        <v>23</v>
      </c>
      <c r="E1176" s="10">
        <v>18.7</v>
      </c>
      <c r="F1176" s="10">
        <v>19.0</v>
      </c>
      <c r="G1176" s="10">
        <v>18.5</v>
      </c>
      <c r="H1176" s="10">
        <v>19.0</v>
      </c>
      <c r="I1176" s="10">
        <v>19.0</v>
      </c>
      <c r="J1176" s="10">
        <v>19.0</v>
      </c>
      <c r="K1176" s="10">
        <v>19.0</v>
      </c>
      <c r="L1176" s="22"/>
      <c r="M1176" s="11">
        <f t="shared" si="1"/>
        <v>18.88571429</v>
      </c>
      <c r="N1176" s="11">
        <f t="shared" si="2"/>
        <v>19</v>
      </c>
      <c r="O1176" s="23" t="str">
        <f t="shared" si="3"/>
        <v>APROBADO</v>
      </c>
      <c r="P1176" s="23" t="str">
        <f>IF(OR(D1176="Académica",D1176="Empresa"),(IF(M1176&lt;Leyenda!$I$11,"ALTO",(IF(M1176&lt;=Leyenda!$I$10,"MEDIO","BAJO")))),(IF(M1176&lt;Leyenda!$J$11,"ALTO",(IF(M1176&lt;=Leyenda!$J$10,"MEDIO","BAJO")))))</f>
        <v>BAJO</v>
      </c>
    </row>
    <row r="1177">
      <c r="A1177" s="8" t="s">
        <v>1121</v>
      </c>
      <c r="B1177" s="9" t="s">
        <v>28</v>
      </c>
      <c r="C1177" s="9" t="s">
        <v>44</v>
      </c>
      <c r="D1177" s="9" t="s">
        <v>23</v>
      </c>
      <c r="E1177" s="10">
        <v>18.0</v>
      </c>
      <c r="F1177" s="10">
        <v>16.0</v>
      </c>
      <c r="G1177" s="10">
        <v>19.0</v>
      </c>
      <c r="H1177" s="10">
        <v>18.0</v>
      </c>
      <c r="I1177" s="10">
        <v>16.5</v>
      </c>
      <c r="J1177" s="10">
        <v>18.0</v>
      </c>
      <c r="K1177" s="10">
        <v>18.0</v>
      </c>
      <c r="L1177" s="22"/>
      <c r="M1177" s="11">
        <f t="shared" si="1"/>
        <v>17.64285714</v>
      </c>
      <c r="N1177" s="11">
        <f t="shared" si="2"/>
        <v>18</v>
      </c>
      <c r="O1177" s="23" t="str">
        <f t="shared" si="3"/>
        <v>APROBADO</v>
      </c>
      <c r="P1177" s="23" t="str">
        <f>IF(OR(D1177="Académica",D1177="Empresa"),(IF(M1177&lt;Leyenda!$I$11,"ALTO",(IF(M1177&lt;=Leyenda!$I$10,"MEDIO","BAJO")))),(IF(M1177&lt;Leyenda!$J$11,"ALTO",(IF(M1177&lt;=Leyenda!$J$10,"MEDIO","BAJO")))))</f>
        <v>BAJO</v>
      </c>
    </row>
    <row r="1178">
      <c r="A1178" s="8" t="s">
        <v>1102</v>
      </c>
      <c r="B1178" s="9" t="s">
        <v>28</v>
      </c>
      <c r="C1178" s="9" t="s">
        <v>44</v>
      </c>
      <c r="D1178" s="9" t="s">
        <v>23</v>
      </c>
      <c r="E1178" s="10">
        <v>18.0</v>
      </c>
      <c r="F1178" s="10">
        <v>18.0</v>
      </c>
      <c r="G1178" s="10">
        <v>16.5</v>
      </c>
      <c r="H1178" s="10">
        <v>18.0</v>
      </c>
      <c r="I1178" s="10">
        <v>18.5</v>
      </c>
      <c r="J1178" s="10">
        <v>18.0</v>
      </c>
      <c r="K1178" s="10">
        <v>18.0</v>
      </c>
      <c r="L1178" s="22"/>
      <c r="M1178" s="11">
        <f t="shared" si="1"/>
        <v>17.85714286</v>
      </c>
      <c r="N1178" s="11">
        <f t="shared" si="2"/>
        <v>18</v>
      </c>
      <c r="O1178" s="23" t="str">
        <f t="shared" si="3"/>
        <v>APROBADO</v>
      </c>
      <c r="P1178" s="23" t="str">
        <f>IF(OR(D1178="Académica",D1178="Empresa"),(IF(M1178&lt;Leyenda!$I$11,"ALTO",(IF(M1178&lt;=Leyenda!$I$10,"MEDIO","BAJO")))),(IF(M1178&lt;Leyenda!$J$11,"ALTO",(IF(M1178&lt;=Leyenda!$J$10,"MEDIO","BAJO")))))</f>
        <v>BAJO</v>
      </c>
    </row>
    <row r="1179">
      <c r="A1179" s="8" t="s">
        <v>1733</v>
      </c>
      <c r="B1179" s="9" t="s">
        <v>28</v>
      </c>
      <c r="C1179" s="9" t="s">
        <v>44</v>
      </c>
      <c r="D1179" s="9" t="s">
        <v>23</v>
      </c>
      <c r="E1179" s="10">
        <v>18.7</v>
      </c>
      <c r="F1179" s="10">
        <v>16.5</v>
      </c>
      <c r="G1179" s="10">
        <v>18.0</v>
      </c>
      <c r="H1179" s="10">
        <v>19.0</v>
      </c>
      <c r="I1179" s="10">
        <v>16.5</v>
      </c>
      <c r="J1179" s="10">
        <v>18.5</v>
      </c>
      <c r="K1179" s="10">
        <v>18.5</v>
      </c>
      <c r="L1179" s="22"/>
      <c r="M1179" s="11">
        <f t="shared" si="1"/>
        <v>17.95714286</v>
      </c>
      <c r="N1179" s="11">
        <f t="shared" si="2"/>
        <v>18</v>
      </c>
      <c r="O1179" s="23" t="str">
        <f t="shared" si="3"/>
        <v>APROBADO</v>
      </c>
      <c r="P1179" s="23" t="str">
        <f>IF(OR(D1179="Académica",D1179="Empresa"),(IF(M1179&lt;Leyenda!$I$11,"ALTO",(IF(M1179&lt;=Leyenda!$I$10,"MEDIO","BAJO")))),(IF(M1179&lt;Leyenda!$J$11,"ALTO",(IF(M1179&lt;=Leyenda!$J$10,"MEDIO","BAJO")))))</f>
        <v>BAJO</v>
      </c>
    </row>
    <row r="1180">
      <c r="A1180" s="8" t="s">
        <v>2271</v>
      </c>
      <c r="B1180" s="9" t="s">
        <v>17</v>
      </c>
      <c r="C1180" s="9" t="s">
        <v>44</v>
      </c>
      <c r="D1180" s="9" t="s">
        <v>23</v>
      </c>
      <c r="E1180" s="10">
        <v>16.5</v>
      </c>
      <c r="F1180" s="10">
        <v>18.8</v>
      </c>
      <c r="G1180" s="10">
        <v>17.3</v>
      </c>
      <c r="H1180" s="10">
        <v>16.3</v>
      </c>
      <c r="I1180" s="10">
        <v>18.5</v>
      </c>
      <c r="J1180" s="10">
        <v>15.8</v>
      </c>
      <c r="K1180" s="10">
        <v>15.8</v>
      </c>
      <c r="L1180" s="22"/>
      <c r="M1180" s="11">
        <f t="shared" si="1"/>
        <v>17</v>
      </c>
      <c r="N1180" s="11">
        <f t="shared" si="2"/>
        <v>17</v>
      </c>
      <c r="O1180" s="23" t="str">
        <f t="shared" si="3"/>
        <v>APROBADO</v>
      </c>
      <c r="P1180" s="23" t="str">
        <f>IF(OR(D1180="Académica",D1180="Empresa"),(IF(M1180&lt;Leyenda!$I$11,"ALTO",(IF(M1180&lt;=Leyenda!$I$10,"MEDIO","BAJO")))),(IF(M1180&lt;Leyenda!$J$11,"ALTO",(IF(M1180&lt;=Leyenda!$J$10,"MEDIO","BAJO")))))</f>
        <v>BAJO</v>
      </c>
    </row>
    <row r="1181">
      <c r="A1181" s="8" t="s">
        <v>2272</v>
      </c>
      <c r="B1181" s="9" t="s">
        <v>17</v>
      </c>
      <c r="C1181" s="9" t="s">
        <v>44</v>
      </c>
      <c r="D1181" s="9" t="s">
        <v>23</v>
      </c>
      <c r="E1181" s="10">
        <v>18.5</v>
      </c>
      <c r="F1181" s="10">
        <v>19.5</v>
      </c>
      <c r="G1181" s="10">
        <v>19.5</v>
      </c>
      <c r="H1181" s="10">
        <v>17.3</v>
      </c>
      <c r="I1181" s="10">
        <v>18.5</v>
      </c>
      <c r="J1181" s="10">
        <v>16.0</v>
      </c>
      <c r="K1181" s="10">
        <v>16.0</v>
      </c>
      <c r="L1181" s="22"/>
      <c r="M1181" s="11">
        <f t="shared" si="1"/>
        <v>17.9</v>
      </c>
      <c r="N1181" s="11">
        <f t="shared" si="2"/>
        <v>18</v>
      </c>
      <c r="O1181" s="23" t="str">
        <f t="shared" si="3"/>
        <v>APROBADO</v>
      </c>
      <c r="P1181" s="23" t="str">
        <f>IF(OR(D1181="Académica",D1181="Empresa"),(IF(M1181&lt;Leyenda!$I$11,"ALTO",(IF(M1181&lt;=Leyenda!$I$10,"MEDIO","BAJO")))),(IF(M1181&lt;Leyenda!$J$11,"ALTO",(IF(M1181&lt;=Leyenda!$J$10,"MEDIO","BAJO")))))</f>
        <v>BAJO</v>
      </c>
    </row>
    <row r="1182">
      <c r="A1182" s="8" t="s">
        <v>1796</v>
      </c>
      <c r="B1182" s="9" t="s">
        <v>28</v>
      </c>
      <c r="C1182" s="9" t="s">
        <v>44</v>
      </c>
      <c r="D1182" s="9" t="s">
        <v>23</v>
      </c>
      <c r="E1182" s="10">
        <v>18.0</v>
      </c>
      <c r="F1182" s="10">
        <v>18.0</v>
      </c>
      <c r="G1182" s="10">
        <v>14.0</v>
      </c>
      <c r="H1182" s="10">
        <v>18.0</v>
      </c>
      <c r="I1182" s="10">
        <v>18.0</v>
      </c>
      <c r="J1182" s="10">
        <v>16.0</v>
      </c>
      <c r="K1182" s="10">
        <v>16.0</v>
      </c>
      <c r="L1182" s="22"/>
      <c r="M1182" s="11">
        <f t="shared" si="1"/>
        <v>16.85714286</v>
      </c>
      <c r="N1182" s="11">
        <f t="shared" si="2"/>
        <v>17</v>
      </c>
      <c r="O1182" s="23" t="str">
        <f t="shared" si="3"/>
        <v>APROBADO</v>
      </c>
      <c r="P1182" s="23" t="str">
        <f>IF(OR(D1182="Académica",D1182="Empresa"),(IF(M1182&lt;Leyenda!$I$11,"ALTO",(IF(M1182&lt;=Leyenda!$I$10,"MEDIO","BAJO")))),(IF(M1182&lt;Leyenda!$J$11,"ALTO",(IF(M1182&lt;=Leyenda!$J$10,"MEDIO","BAJO")))))</f>
        <v>BAJO</v>
      </c>
    </row>
    <row r="1183">
      <c r="A1183" s="8" t="s">
        <v>2290</v>
      </c>
      <c r="B1183" s="9" t="s">
        <v>28</v>
      </c>
      <c r="C1183" s="9" t="s">
        <v>44</v>
      </c>
      <c r="D1183" s="9" t="s">
        <v>23</v>
      </c>
      <c r="E1183" s="10">
        <v>18.0</v>
      </c>
      <c r="F1183" s="10">
        <v>18.0</v>
      </c>
      <c r="G1183" s="10">
        <v>16.0</v>
      </c>
      <c r="H1183" s="10">
        <v>16.0</v>
      </c>
      <c r="I1183" s="10">
        <v>18.0</v>
      </c>
      <c r="J1183" s="10">
        <v>18.0</v>
      </c>
      <c r="K1183" s="10">
        <v>18.0</v>
      </c>
      <c r="L1183" s="22"/>
      <c r="M1183" s="11">
        <f t="shared" si="1"/>
        <v>17.42857143</v>
      </c>
      <c r="N1183" s="11">
        <f t="shared" si="2"/>
        <v>17</v>
      </c>
      <c r="O1183" s="23" t="str">
        <f t="shared" si="3"/>
        <v>APROBADO</v>
      </c>
      <c r="P1183" s="23" t="str">
        <f>IF(OR(D1183="Académica",D1183="Empresa"),(IF(M1183&lt;Leyenda!$I$11,"ALTO",(IF(M1183&lt;=Leyenda!$I$10,"MEDIO","BAJO")))),(IF(M1183&lt;Leyenda!$J$11,"ALTO",(IF(M1183&lt;=Leyenda!$J$10,"MEDIO","BAJO")))))</f>
        <v>BAJO</v>
      </c>
    </row>
    <row r="1184">
      <c r="A1184" s="8" t="s">
        <v>985</v>
      </c>
      <c r="B1184" s="9" t="s">
        <v>28</v>
      </c>
      <c r="C1184" s="9" t="s">
        <v>44</v>
      </c>
      <c r="D1184" s="9" t="s">
        <v>23</v>
      </c>
      <c r="E1184" s="10">
        <v>18.0</v>
      </c>
      <c r="F1184" s="10">
        <v>19.0</v>
      </c>
      <c r="G1184" s="10">
        <v>18.0</v>
      </c>
      <c r="H1184" s="10">
        <v>18.5</v>
      </c>
      <c r="I1184" s="10">
        <v>19.0</v>
      </c>
      <c r="J1184" s="10">
        <v>18.5</v>
      </c>
      <c r="K1184" s="10">
        <v>18.5</v>
      </c>
      <c r="L1184" s="22"/>
      <c r="M1184" s="11">
        <f t="shared" si="1"/>
        <v>18.5</v>
      </c>
      <c r="N1184" s="11">
        <f t="shared" si="2"/>
        <v>19</v>
      </c>
      <c r="O1184" s="23" t="str">
        <f t="shared" si="3"/>
        <v>APROBADO</v>
      </c>
      <c r="P1184" s="23" t="str">
        <f>IF(OR(D1184="Académica",D1184="Empresa"),(IF(M1184&lt;Leyenda!$I$11,"ALTO",(IF(M1184&lt;=Leyenda!$I$10,"MEDIO","BAJO")))),(IF(M1184&lt;Leyenda!$J$11,"ALTO",(IF(M1184&lt;=Leyenda!$J$10,"MEDIO","BAJO")))))</f>
        <v>BAJO</v>
      </c>
    </row>
    <row r="1185">
      <c r="A1185" s="8" t="s">
        <v>2591</v>
      </c>
      <c r="B1185" s="9" t="s">
        <v>386</v>
      </c>
      <c r="C1185" s="9" t="s">
        <v>44</v>
      </c>
      <c r="D1185" s="9" t="s">
        <v>23</v>
      </c>
      <c r="E1185" s="10">
        <v>18.0</v>
      </c>
      <c r="F1185" s="10">
        <v>18.0</v>
      </c>
      <c r="G1185" s="10">
        <v>19.3</v>
      </c>
      <c r="H1185" s="10">
        <v>17.0</v>
      </c>
      <c r="I1185" s="10">
        <v>18.5</v>
      </c>
      <c r="J1185" s="10">
        <v>16.3</v>
      </c>
      <c r="K1185" s="10">
        <v>16.3</v>
      </c>
      <c r="L1185" s="22"/>
      <c r="M1185" s="11">
        <f t="shared" si="1"/>
        <v>17.62857143</v>
      </c>
      <c r="N1185" s="11">
        <f t="shared" si="2"/>
        <v>18</v>
      </c>
      <c r="O1185" s="23" t="str">
        <f t="shared" si="3"/>
        <v>APROBADO</v>
      </c>
      <c r="P1185" s="23" t="str">
        <f>IF(OR(D1185="Académica",D1185="Empresa"),(IF(M1185&lt;Leyenda!$I$11,"ALTO",(IF(M1185&lt;=Leyenda!$I$10,"MEDIO","BAJO")))),(IF(M1185&lt;Leyenda!$J$11,"ALTO",(IF(M1185&lt;=Leyenda!$J$10,"MEDIO","BAJO")))))</f>
        <v>BAJO</v>
      </c>
    </row>
    <row r="1186">
      <c r="A1186" s="8" t="s">
        <v>1625</v>
      </c>
      <c r="B1186" s="9" t="s">
        <v>28</v>
      </c>
      <c r="C1186" s="9" t="s">
        <v>44</v>
      </c>
      <c r="D1186" s="9" t="s">
        <v>23</v>
      </c>
      <c r="E1186" s="10">
        <v>18.0</v>
      </c>
      <c r="F1186" s="10">
        <v>18.5</v>
      </c>
      <c r="G1186" s="10">
        <v>18.5</v>
      </c>
      <c r="H1186" s="10">
        <v>19.5</v>
      </c>
      <c r="I1186" s="10">
        <v>18.0</v>
      </c>
      <c r="J1186" s="10">
        <v>18.0</v>
      </c>
      <c r="K1186" s="10">
        <v>18.0</v>
      </c>
      <c r="L1186" s="22"/>
      <c r="M1186" s="11">
        <f t="shared" si="1"/>
        <v>18.35714286</v>
      </c>
      <c r="N1186" s="11">
        <f t="shared" si="2"/>
        <v>18</v>
      </c>
      <c r="O1186" s="23" t="str">
        <f t="shared" si="3"/>
        <v>APROBADO</v>
      </c>
      <c r="P1186" s="23" t="str">
        <f>IF(OR(D1186="Académica",D1186="Empresa"),(IF(M1186&lt;Leyenda!$I$11,"ALTO",(IF(M1186&lt;=Leyenda!$I$10,"MEDIO","BAJO")))),(IF(M1186&lt;Leyenda!$J$11,"ALTO",(IF(M1186&lt;=Leyenda!$J$10,"MEDIO","BAJO")))))</f>
        <v>BAJO</v>
      </c>
    </row>
    <row r="1187">
      <c r="A1187" s="8" t="s">
        <v>3008</v>
      </c>
      <c r="B1187" s="9" t="s">
        <v>21</v>
      </c>
      <c r="C1187" s="9" t="s">
        <v>44</v>
      </c>
      <c r="D1187" s="9" t="s">
        <v>23</v>
      </c>
      <c r="E1187" s="10">
        <v>18.7</v>
      </c>
      <c r="F1187" s="10">
        <v>20.0</v>
      </c>
      <c r="G1187" s="10">
        <v>18.5</v>
      </c>
      <c r="H1187" s="10">
        <v>20.0</v>
      </c>
      <c r="I1187" s="10">
        <v>19.5</v>
      </c>
      <c r="J1187" s="10">
        <v>18.5</v>
      </c>
      <c r="K1187" s="10">
        <v>18.5</v>
      </c>
      <c r="L1187" s="22"/>
      <c r="M1187" s="11">
        <f t="shared" si="1"/>
        <v>19.1</v>
      </c>
      <c r="N1187" s="11">
        <f t="shared" si="2"/>
        <v>19</v>
      </c>
      <c r="O1187" s="23" t="str">
        <f t="shared" si="3"/>
        <v>APROBADO</v>
      </c>
      <c r="P1187" s="23" t="str">
        <f>IF(OR(D1187="Académica",D1187="Empresa"),(IF(M1187&lt;Leyenda!$I$11,"ALTO",(IF(M1187&lt;=Leyenda!$I$10,"MEDIO","BAJO")))),(IF(M1187&lt;Leyenda!$J$11,"ALTO",(IF(M1187&lt;=Leyenda!$J$10,"MEDIO","BAJO")))))</f>
        <v>BAJO</v>
      </c>
    </row>
    <row r="1188">
      <c r="A1188" s="8" t="s">
        <v>1376</v>
      </c>
      <c r="B1188" s="9" t="s">
        <v>90</v>
      </c>
      <c r="C1188" s="9" t="s">
        <v>44</v>
      </c>
      <c r="D1188" s="9" t="s">
        <v>23</v>
      </c>
      <c r="E1188" s="10">
        <v>20.0</v>
      </c>
      <c r="F1188" s="10">
        <v>18.5</v>
      </c>
      <c r="G1188" s="10">
        <v>19.0</v>
      </c>
      <c r="H1188" s="10">
        <v>19.0</v>
      </c>
      <c r="I1188" s="10">
        <v>18.5</v>
      </c>
      <c r="J1188" s="10">
        <v>18.5</v>
      </c>
      <c r="K1188" s="10">
        <v>18.5</v>
      </c>
      <c r="L1188" s="22"/>
      <c r="M1188" s="11">
        <f t="shared" si="1"/>
        <v>18.85714286</v>
      </c>
      <c r="N1188" s="11">
        <f t="shared" si="2"/>
        <v>19</v>
      </c>
      <c r="O1188" s="23" t="str">
        <f t="shared" si="3"/>
        <v>APROBADO</v>
      </c>
      <c r="P1188" s="23" t="str">
        <f>IF(OR(D1188="Académica",D1188="Empresa"),(IF(M1188&lt;Leyenda!$I$11,"ALTO",(IF(M1188&lt;=Leyenda!$I$10,"MEDIO","BAJO")))),(IF(M1188&lt;Leyenda!$J$11,"ALTO",(IF(M1188&lt;=Leyenda!$J$10,"MEDIO","BAJO")))))</f>
        <v>BAJO</v>
      </c>
    </row>
    <row r="1189">
      <c r="A1189" s="8" t="s">
        <v>2592</v>
      </c>
      <c r="B1189" s="9" t="s">
        <v>386</v>
      </c>
      <c r="C1189" s="9" t="s">
        <v>44</v>
      </c>
      <c r="D1189" s="9" t="s">
        <v>23</v>
      </c>
      <c r="E1189" s="10">
        <v>17.8</v>
      </c>
      <c r="F1189" s="10">
        <v>17.8</v>
      </c>
      <c r="G1189" s="10">
        <v>16.5</v>
      </c>
      <c r="H1189" s="10">
        <v>15.0</v>
      </c>
      <c r="I1189" s="10">
        <v>17.5</v>
      </c>
      <c r="J1189" s="10">
        <v>15.0</v>
      </c>
      <c r="K1189" s="10">
        <v>15.0</v>
      </c>
      <c r="L1189" s="22"/>
      <c r="M1189" s="11">
        <f t="shared" si="1"/>
        <v>16.37142857</v>
      </c>
      <c r="N1189" s="11">
        <f t="shared" si="2"/>
        <v>16</v>
      </c>
      <c r="O1189" s="23" t="str">
        <f t="shared" si="3"/>
        <v>APROBADO</v>
      </c>
      <c r="P1189" s="23" t="str">
        <f>IF(OR(D1189="Académica",D1189="Empresa"),(IF(M1189&lt;Leyenda!$I$11,"ALTO",(IF(M1189&lt;=Leyenda!$I$10,"MEDIO","BAJO")))),(IF(M1189&lt;Leyenda!$J$11,"ALTO",(IF(M1189&lt;=Leyenda!$J$10,"MEDIO","BAJO")))))</f>
        <v>MEDIO</v>
      </c>
    </row>
    <row r="1190">
      <c r="A1190" s="8" t="s">
        <v>1572</v>
      </c>
      <c r="B1190" s="9" t="s">
        <v>50</v>
      </c>
      <c r="C1190" s="9" t="s">
        <v>44</v>
      </c>
      <c r="D1190" s="9" t="s">
        <v>23</v>
      </c>
      <c r="E1190" s="10">
        <v>19.3</v>
      </c>
      <c r="F1190" s="10">
        <v>18.0</v>
      </c>
      <c r="G1190" s="10">
        <v>19.0</v>
      </c>
      <c r="H1190" s="10">
        <v>18.5</v>
      </c>
      <c r="I1190" s="10">
        <v>18.5</v>
      </c>
      <c r="J1190" s="10">
        <v>18.5</v>
      </c>
      <c r="K1190" s="10">
        <v>18.5</v>
      </c>
      <c r="L1190" s="22"/>
      <c r="M1190" s="11">
        <f t="shared" si="1"/>
        <v>18.61428571</v>
      </c>
      <c r="N1190" s="11">
        <f t="shared" si="2"/>
        <v>19</v>
      </c>
      <c r="O1190" s="23" t="str">
        <f t="shared" si="3"/>
        <v>APROBADO</v>
      </c>
      <c r="P1190" s="23" t="str">
        <f>IF(OR(D1190="Académica",D1190="Empresa"),(IF(M1190&lt;Leyenda!$I$11,"ALTO",(IF(M1190&lt;=Leyenda!$I$10,"MEDIO","BAJO")))),(IF(M1190&lt;Leyenda!$J$11,"ALTO",(IF(M1190&lt;=Leyenda!$J$10,"MEDIO","BAJO")))))</f>
        <v>BAJO</v>
      </c>
    </row>
    <row r="1191">
      <c r="A1191" s="8" t="s">
        <v>2593</v>
      </c>
      <c r="B1191" s="9" t="s">
        <v>386</v>
      </c>
      <c r="C1191" s="9" t="s">
        <v>44</v>
      </c>
      <c r="D1191" s="9" t="s">
        <v>23</v>
      </c>
      <c r="E1191" s="10">
        <v>20.0</v>
      </c>
      <c r="F1191" s="10">
        <v>18.8</v>
      </c>
      <c r="G1191" s="10">
        <v>16.8</v>
      </c>
      <c r="H1191" s="10">
        <v>19.3</v>
      </c>
      <c r="I1191" s="10">
        <v>19.8</v>
      </c>
      <c r="J1191" s="10">
        <v>15.8</v>
      </c>
      <c r="K1191" s="10">
        <v>15.8</v>
      </c>
      <c r="L1191" s="22"/>
      <c r="M1191" s="11">
        <f t="shared" si="1"/>
        <v>18.04285714</v>
      </c>
      <c r="N1191" s="11">
        <f t="shared" si="2"/>
        <v>18</v>
      </c>
      <c r="O1191" s="23" t="str">
        <f t="shared" si="3"/>
        <v>APROBADO</v>
      </c>
      <c r="P1191" s="23" t="str">
        <f>IF(OR(D1191="Académica",D1191="Empresa"),(IF(M1191&lt;Leyenda!$I$11,"ALTO",(IF(M1191&lt;=Leyenda!$I$10,"MEDIO","BAJO")))),(IF(M1191&lt;Leyenda!$J$11,"ALTO",(IF(M1191&lt;=Leyenda!$J$10,"MEDIO","BAJO")))))</f>
        <v>BAJO</v>
      </c>
    </row>
    <row r="1192">
      <c r="A1192" s="8" t="s">
        <v>3009</v>
      </c>
      <c r="B1192" s="9" t="s">
        <v>50</v>
      </c>
      <c r="C1192" s="9" t="s">
        <v>44</v>
      </c>
      <c r="D1192" s="9" t="s">
        <v>23</v>
      </c>
      <c r="E1192" s="10">
        <v>18.7</v>
      </c>
      <c r="F1192" s="10">
        <v>18.0</v>
      </c>
      <c r="G1192" s="10">
        <v>18.5</v>
      </c>
      <c r="H1192" s="10">
        <v>18.0</v>
      </c>
      <c r="I1192" s="10">
        <v>18.0</v>
      </c>
      <c r="J1192" s="10">
        <v>18.0</v>
      </c>
      <c r="K1192" s="10">
        <v>18.0</v>
      </c>
      <c r="L1192" s="22"/>
      <c r="M1192" s="11">
        <f t="shared" si="1"/>
        <v>18.17142857</v>
      </c>
      <c r="N1192" s="11">
        <f t="shared" si="2"/>
        <v>18</v>
      </c>
      <c r="O1192" s="23" t="str">
        <f t="shared" si="3"/>
        <v>APROBADO</v>
      </c>
      <c r="P1192" s="23" t="str">
        <f>IF(OR(D1192="Académica",D1192="Empresa"),(IF(M1192&lt;Leyenda!$I$11,"ALTO",(IF(M1192&lt;=Leyenda!$I$10,"MEDIO","BAJO")))),(IF(M1192&lt;Leyenda!$J$11,"ALTO",(IF(M1192&lt;=Leyenda!$J$10,"MEDIO","BAJO")))))</f>
        <v>BAJO</v>
      </c>
    </row>
    <row r="1193">
      <c r="A1193" s="8" t="s">
        <v>1633</v>
      </c>
      <c r="B1193" s="9" t="s">
        <v>21</v>
      </c>
      <c r="C1193" s="9" t="s">
        <v>44</v>
      </c>
      <c r="D1193" s="9" t="s">
        <v>23</v>
      </c>
      <c r="E1193" s="10">
        <v>18.0</v>
      </c>
      <c r="F1193" s="10">
        <v>19.5</v>
      </c>
      <c r="G1193" s="10">
        <v>14.0</v>
      </c>
      <c r="H1193" s="10">
        <v>19.0</v>
      </c>
      <c r="I1193" s="10">
        <v>19.0</v>
      </c>
      <c r="J1193" s="10">
        <v>18.0</v>
      </c>
      <c r="K1193" s="10">
        <v>18.0</v>
      </c>
      <c r="L1193" s="22"/>
      <c r="M1193" s="11">
        <f t="shared" si="1"/>
        <v>17.92857143</v>
      </c>
      <c r="N1193" s="11">
        <f t="shared" si="2"/>
        <v>18</v>
      </c>
      <c r="O1193" s="23" t="str">
        <f t="shared" si="3"/>
        <v>APROBADO</v>
      </c>
      <c r="P1193" s="23" t="str">
        <f>IF(OR(D1193="Académica",D1193="Empresa"),(IF(M1193&lt;Leyenda!$I$11,"ALTO",(IF(M1193&lt;=Leyenda!$I$10,"MEDIO","BAJO")))),(IF(M1193&lt;Leyenda!$J$11,"ALTO",(IF(M1193&lt;=Leyenda!$J$10,"MEDIO","BAJO")))))</f>
        <v>BAJO</v>
      </c>
    </row>
    <row r="1194">
      <c r="A1194" s="8" t="s">
        <v>2594</v>
      </c>
      <c r="B1194" s="9" t="s">
        <v>21</v>
      </c>
      <c r="C1194" s="9" t="s">
        <v>44</v>
      </c>
      <c r="D1194" s="9" t="s">
        <v>23</v>
      </c>
      <c r="E1194" s="10">
        <v>18.0</v>
      </c>
      <c r="F1194" s="10">
        <v>16.0</v>
      </c>
      <c r="G1194" s="10">
        <v>18.0</v>
      </c>
      <c r="H1194" s="10">
        <v>16.0</v>
      </c>
      <c r="I1194" s="10">
        <v>16.5</v>
      </c>
      <c r="J1194" s="10">
        <v>18.0</v>
      </c>
      <c r="K1194" s="10">
        <v>18.0</v>
      </c>
      <c r="L1194" s="22"/>
      <c r="M1194" s="11">
        <f t="shared" si="1"/>
        <v>17.21428571</v>
      </c>
      <c r="N1194" s="11">
        <f t="shared" si="2"/>
        <v>17</v>
      </c>
      <c r="O1194" s="23" t="str">
        <f t="shared" si="3"/>
        <v>APROBADO</v>
      </c>
      <c r="P1194" s="23" t="str">
        <f>IF(OR(D1194="Académica",D1194="Empresa"),(IF(M1194&lt;Leyenda!$I$11,"ALTO",(IF(M1194&lt;=Leyenda!$I$10,"MEDIO","BAJO")))),(IF(M1194&lt;Leyenda!$J$11,"ALTO",(IF(M1194&lt;=Leyenda!$J$10,"MEDIO","BAJO")))))</f>
        <v>BAJO</v>
      </c>
    </row>
    <row r="1195">
      <c r="A1195" s="8" t="s">
        <v>1105</v>
      </c>
      <c r="B1195" s="9" t="s">
        <v>28</v>
      </c>
      <c r="C1195" s="9" t="s">
        <v>44</v>
      </c>
      <c r="D1195" s="9" t="s">
        <v>23</v>
      </c>
      <c r="E1195" s="10">
        <v>18.0</v>
      </c>
      <c r="F1195" s="10">
        <v>14.0</v>
      </c>
      <c r="G1195" s="10">
        <v>18.0</v>
      </c>
      <c r="H1195" s="10">
        <v>16.0</v>
      </c>
      <c r="I1195" s="10">
        <v>14.0</v>
      </c>
      <c r="J1195" s="10">
        <v>18.0</v>
      </c>
      <c r="K1195" s="10">
        <v>18.0</v>
      </c>
      <c r="L1195" s="22"/>
      <c r="M1195" s="11">
        <f t="shared" si="1"/>
        <v>16.57142857</v>
      </c>
      <c r="N1195" s="11">
        <f t="shared" si="2"/>
        <v>17</v>
      </c>
      <c r="O1195" s="23" t="str">
        <f t="shared" si="3"/>
        <v>APROBADO</v>
      </c>
      <c r="P1195" s="23" t="str">
        <f>IF(OR(D1195="Académica",D1195="Empresa"),(IF(M1195&lt;Leyenda!$I$11,"ALTO",(IF(M1195&lt;=Leyenda!$I$10,"MEDIO","BAJO")))),(IF(M1195&lt;Leyenda!$J$11,"ALTO",(IF(M1195&lt;=Leyenda!$J$10,"MEDIO","BAJO")))))</f>
        <v>BAJO</v>
      </c>
    </row>
    <row r="1196">
      <c r="A1196" s="8" t="s">
        <v>3010</v>
      </c>
      <c r="B1196" s="9" t="s">
        <v>25</v>
      </c>
      <c r="C1196" s="9" t="s">
        <v>44</v>
      </c>
      <c r="D1196" s="9" t="s">
        <v>23</v>
      </c>
      <c r="E1196" s="10">
        <v>19.3</v>
      </c>
      <c r="F1196" s="10">
        <v>18.0</v>
      </c>
      <c r="G1196" s="10">
        <v>18.5</v>
      </c>
      <c r="H1196" s="10">
        <v>18.0</v>
      </c>
      <c r="I1196" s="10">
        <v>18.0</v>
      </c>
      <c r="J1196" s="10">
        <v>18.0</v>
      </c>
      <c r="K1196" s="10">
        <v>18.0</v>
      </c>
      <c r="L1196" s="22"/>
      <c r="M1196" s="11">
        <f t="shared" si="1"/>
        <v>18.25714286</v>
      </c>
      <c r="N1196" s="11">
        <f t="shared" si="2"/>
        <v>18</v>
      </c>
      <c r="O1196" s="23" t="str">
        <f t="shared" si="3"/>
        <v>APROBADO</v>
      </c>
      <c r="P1196" s="23" t="str">
        <f>IF(OR(D1196="Académica",D1196="Empresa"),(IF(M1196&lt;Leyenda!$I$11,"ALTO",(IF(M1196&lt;=Leyenda!$I$10,"MEDIO","BAJO")))),(IF(M1196&lt;Leyenda!$J$11,"ALTO",(IF(M1196&lt;=Leyenda!$J$10,"MEDIO","BAJO")))))</f>
        <v>BAJO</v>
      </c>
    </row>
    <row r="1197">
      <c r="A1197" s="8" t="s">
        <v>2357</v>
      </c>
      <c r="B1197" s="9" t="s">
        <v>17</v>
      </c>
      <c r="C1197" s="9" t="s">
        <v>44</v>
      </c>
      <c r="D1197" s="9" t="s">
        <v>2727</v>
      </c>
      <c r="E1197" s="10">
        <v>14.3</v>
      </c>
      <c r="F1197" s="10">
        <v>17.3</v>
      </c>
      <c r="G1197" s="10">
        <v>17.3</v>
      </c>
      <c r="H1197" s="10">
        <v>15.3</v>
      </c>
      <c r="I1197" s="10">
        <v>16.8</v>
      </c>
      <c r="J1197" s="10">
        <v>15.5</v>
      </c>
      <c r="K1197" s="10">
        <v>15.5</v>
      </c>
      <c r="L1197" s="22"/>
      <c r="M1197" s="11">
        <f t="shared" si="1"/>
        <v>16</v>
      </c>
      <c r="N1197" s="11">
        <f t="shared" si="2"/>
        <v>16</v>
      </c>
      <c r="O1197" s="23" t="str">
        <f t="shared" si="3"/>
        <v>APROBADO</v>
      </c>
      <c r="P1197" s="23" t="str">
        <f>IF(OR(D1197="Académica",D1197="Empresa"),(IF(M1197&lt;Leyenda!$I$11,"ALTO",(IF(M1197&lt;=Leyenda!$I$10,"MEDIO","BAJO")))),(IF(M1197&lt;Leyenda!$J$11,"ALTO",(IF(M1197&lt;=Leyenda!$J$10,"MEDIO","BAJO")))))</f>
        <v>BAJO</v>
      </c>
    </row>
    <row r="1198">
      <c r="A1198" s="8" t="s">
        <v>2595</v>
      </c>
      <c r="B1198" s="9" t="s">
        <v>25</v>
      </c>
      <c r="C1198" s="9" t="s">
        <v>44</v>
      </c>
      <c r="D1198" s="9" t="s">
        <v>23</v>
      </c>
      <c r="E1198" s="10">
        <v>20.0</v>
      </c>
      <c r="F1198" s="10">
        <v>18.0</v>
      </c>
      <c r="G1198" s="10">
        <v>18.5</v>
      </c>
      <c r="H1198" s="10">
        <v>18.0</v>
      </c>
      <c r="I1198" s="10">
        <v>18.0</v>
      </c>
      <c r="J1198" s="10">
        <v>18.0</v>
      </c>
      <c r="K1198" s="10">
        <v>18.0</v>
      </c>
      <c r="L1198" s="22"/>
      <c r="M1198" s="11">
        <f t="shared" si="1"/>
        <v>18.35714286</v>
      </c>
      <c r="N1198" s="11">
        <f t="shared" si="2"/>
        <v>18</v>
      </c>
      <c r="O1198" s="23" t="str">
        <f t="shared" si="3"/>
        <v>APROBADO</v>
      </c>
      <c r="P1198" s="23" t="str">
        <f>IF(OR(D1198="Académica",D1198="Empresa"),(IF(M1198&lt;Leyenda!$I$11,"ALTO",(IF(M1198&lt;=Leyenda!$I$10,"MEDIO","BAJO")))),(IF(M1198&lt;Leyenda!$J$11,"ALTO",(IF(M1198&lt;=Leyenda!$J$10,"MEDIO","BAJO")))))</f>
        <v>BAJO</v>
      </c>
    </row>
    <row r="1199">
      <c r="A1199" s="8" t="s">
        <v>1066</v>
      </c>
      <c r="B1199" s="9" t="s">
        <v>50</v>
      </c>
      <c r="C1199" s="9" t="s">
        <v>44</v>
      </c>
      <c r="D1199" s="9" t="s">
        <v>23</v>
      </c>
      <c r="E1199" s="10">
        <v>20.0</v>
      </c>
      <c r="F1199" s="10">
        <v>18.0</v>
      </c>
      <c r="G1199" s="10">
        <v>18.5</v>
      </c>
      <c r="H1199" s="10">
        <v>18.5</v>
      </c>
      <c r="I1199" s="10">
        <v>18.5</v>
      </c>
      <c r="J1199" s="10">
        <v>18.0</v>
      </c>
      <c r="K1199" s="10">
        <v>18.0</v>
      </c>
      <c r="L1199" s="22"/>
      <c r="M1199" s="11">
        <f t="shared" si="1"/>
        <v>18.5</v>
      </c>
      <c r="N1199" s="11">
        <f t="shared" si="2"/>
        <v>19</v>
      </c>
      <c r="O1199" s="23" t="str">
        <f t="shared" si="3"/>
        <v>APROBADO</v>
      </c>
      <c r="P1199" s="23" t="str">
        <f>IF(OR(D1199="Académica",D1199="Empresa"),(IF(M1199&lt;Leyenda!$I$11,"ALTO",(IF(M1199&lt;=Leyenda!$I$10,"MEDIO","BAJO")))),(IF(M1199&lt;Leyenda!$J$11,"ALTO",(IF(M1199&lt;=Leyenda!$J$10,"MEDIO","BAJO")))))</f>
        <v>BAJO</v>
      </c>
    </row>
    <row r="1200">
      <c r="A1200" s="8" t="s">
        <v>3011</v>
      </c>
      <c r="B1200" s="9" t="s">
        <v>50</v>
      </c>
      <c r="C1200" s="9" t="s">
        <v>44</v>
      </c>
      <c r="D1200" s="9" t="s">
        <v>23</v>
      </c>
      <c r="E1200" s="10">
        <v>18.0</v>
      </c>
      <c r="F1200" s="10">
        <v>12.0</v>
      </c>
      <c r="G1200" s="10">
        <v>16.0</v>
      </c>
      <c r="H1200" s="10">
        <v>12.7</v>
      </c>
      <c r="I1200" s="10">
        <v>10.8</v>
      </c>
      <c r="J1200" s="10">
        <v>12.8</v>
      </c>
      <c r="K1200" s="10">
        <v>12.8</v>
      </c>
      <c r="L1200" s="22"/>
      <c r="M1200" s="11">
        <f t="shared" si="1"/>
        <v>13.58571429</v>
      </c>
      <c r="N1200" s="11">
        <f t="shared" si="2"/>
        <v>14</v>
      </c>
      <c r="O1200" s="23" t="str">
        <f t="shared" si="3"/>
        <v>DESAPROBADO</v>
      </c>
      <c r="P1200" s="23" t="str">
        <f>IF(OR(D1200="Académica",D1200="Empresa"),(IF(M1200&lt;Leyenda!$I$11,"ALTO",(IF(M1200&lt;=Leyenda!$I$10,"MEDIO","BAJO")))),(IF(M1200&lt;Leyenda!$J$11,"ALTO",(IF(M1200&lt;=Leyenda!$J$10,"MEDIO","BAJO")))))</f>
        <v>ALTO</v>
      </c>
    </row>
    <row r="1201">
      <c r="A1201" s="8" t="s">
        <v>1115</v>
      </c>
      <c r="B1201" s="9" t="s">
        <v>28</v>
      </c>
      <c r="C1201" s="9" t="s">
        <v>44</v>
      </c>
      <c r="D1201" s="9" t="s">
        <v>23</v>
      </c>
      <c r="E1201" s="10">
        <v>18.0</v>
      </c>
      <c r="F1201" s="10">
        <v>14.5</v>
      </c>
      <c r="G1201" s="10">
        <v>16.0</v>
      </c>
      <c r="H1201" s="10">
        <v>14.0</v>
      </c>
      <c r="I1201" s="10">
        <v>16.5</v>
      </c>
      <c r="J1201" s="10">
        <v>16.0</v>
      </c>
      <c r="K1201" s="10">
        <v>16.0</v>
      </c>
      <c r="L1201" s="22"/>
      <c r="M1201" s="11">
        <f t="shared" si="1"/>
        <v>15.85714286</v>
      </c>
      <c r="N1201" s="11">
        <f t="shared" si="2"/>
        <v>16</v>
      </c>
      <c r="O1201" s="23" t="str">
        <f t="shared" si="3"/>
        <v>APROBADO</v>
      </c>
      <c r="P1201" s="23" t="str">
        <f>IF(OR(D1201="Académica",D1201="Empresa"),(IF(M1201&lt;Leyenda!$I$11,"ALTO",(IF(M1201&lt;=Leyenda!$I$10,"MEDIO","BAJO")))),(IF(M1201&lt;Leyenda!$J$11,"ALTO",(IF(M1201&lt;=Leyenda!$J$10,"MEDIO","BAJO")))))</f>
        <v>MEDIO</v>
      </c>
    </row>
    <row r="1202">
      <c r="A1202" s="8" t="s">
        <v>2387</v>
      </c>
      <c r="B1202" s="9" t="s">
        <v>28</v>
      </c>
      <c r="C1202" s="9" t="s">
        <v>44</v>
      </c>
      <c r="D1202" s="9" t="s">
        <v>23</v>
      </c>
      <c r="E1202" s="10">
        <v>18.0</v>
      </c>
      <c r="F1202" s="10">
        <v>19.0</v>
      </c>
      <c r="G1202" s="10">
        <v>19.5</v>
      </c>
      <c r="H1202" s="10">
        <v>18.5</v>
      </c>
      <c r="I1202" s="10">
        <v>19.0</v>
      </c>
      <c r="J1202" s="10">
        <v>18.5</v>
      </c>
      <c r="K1202" s="10">
        <v>18.5</v>
      </c>
      <c r="L1202" s="22"/>
      <c r="M1202" s="11">
        <f t="shared" si="1"/>
        <v>18.71428571</v>
      </c>
      <c r="N1202" s="11">
        <f t="shared" si="2"/>
        <v>19</v>
      </c>
      <c r="O1202" s="23" t="str">
        <f t="shared" si="3"/>
        <v>APROBADO</v>
      </c>
      <c r="P1202" s="23" t="str">
        <f>IF(OR(D1202="Académica",D1202="Empresa"),(IF(M1202&lt;Leyenda!$I$11,"ALTO",(IF(M1202&lt;=Leyenda!$I$10,"MEDIO","BAJO")))),(IF(M1202&lt;Leyenda!$J$11,"ALTO",(IF(M1202&lt;=Leyenda!$J$10,"MEDIO","BAJO")))))</f>
        <v>BAJO</v>
      </c>
    </row>
    <row r="1203">
      <c r="A1203" s="8" t="s">
        <v>1113</v>
      </c>
      <c r="B1203" s="9" t="s">
        <v>25</v>
      </c>
      <c r="C1203" s="9" t="s">
        <v>44</v>
      </c>
      <c r="D1203" s="9" t="s">
        <v>23</v>
      </c>
      <c r="E1203" s="10">
        <v>19.3</v>
      </c>
      <c r="F1203" s="10">
        <v>18.5</v>
      </c>
      <c r="G1203" s="10">
        <v>18.5</v>
      </c>
      <c r="H1203" s="10">
        <v>18.0</v>
      </c>
      <c r="I1203" s="10">
        <v>18.5</v>
      </c>
      <c r="J1203" s="10">
        <v>18.0</v>
      </c>
      <c r="K1203" s="10">
        <v>18.0</v>
      </c>
      <c r="L1203" s="22"/>
      <c r="M1203" s="11">
        <f t="shared" si="1"/>
        <v>18.4</v>
      </c>
      <c r="N1203" s="11">
        <f t="shared" si="2"/>
        <v>18</v>
      </c>
      <c r="O1203" s="23" t="str">
        <f t="shared" si="3"/>
        <v>APROBADO</v>
      </c>
      <c r="P1203" s="23" t="str">
        <f>IF(OR(D1203="Académica",D1203="Empresa"),(IF(M1203&lt;Leyenda!$I$11,"ALTO",(IF(M1203&lt;=Leyenda!$I$10,"MEDIO","BAJO")))),(IF(M1203&lt;Leyenda!$J$11,"ALTO",(IF(M1203&lt;=Leyenda!$J$10,"MEDIO","BAJO")))))</f>
        <v>BAJO</v>
      </c>
    </row>
    <row r="1204">
      <c r="A1204" s="8" t="s">
        <v>1824</v>
      </c>
      <c r="B1204" s="9" t="s">
        <v>40</v>
      </c>
      <c r="C1204" s="9" t="s">
        <v>44</v>
      </c>
      <c r="D1204" s="9" t="s">
        <v>23</v>
      </c>
      <c r="E1204" s="10">
        <v>16.0</v>
      </c>
      <c r="F1204" s="10">
        <v>19.5</v>
      </c>
      <c r="G1204" s="10">
        <v>19.5</v>
      </c>
      <c r="H1204" s="10">
        <v>19.0</v>
      </c>
      <c r="I1204" s="10">
        <v>18.5</v>
      </c>
      <c r="J1204" s="10">
        <v>18.0</v>
      </c>
      <c r="K1204" s="10">
        <v>18.0</v>
      </c>
      <c r="L1204" s="22"/>
      <c r="M1204" s="11">
        <f t="shared" si="1"/>
        <v>18.35714286</v>
      </c>
      <c r="N1204" s="11">
        <f t="shared" si="2"/>
        <v>18</v>
      </c>
      <c r="O1204" s="23" t="str">
        <f t="shared" si="3"/>
        <v>APROBADO</v>
      </c>
      <c r="P1204" s="23" t="str">
        <f>IF(OR(D1204="Académica",D1204="Empresa"),(IF(M1204&lt;Leyenda!$I$11,"ALTO",(IF(M1204&lt;=Leyenda!$I$10,"MEDIO","BAJO")))),(IF(M1204&lt;Leyenda!$J$11,"ALTO",(IF(M1204&lt;=Leyenda!$J$10,"MEDIO","BAJO")))))</f>
        <v>BAJO</v>
      </c>
    </row>
    <row r="1205">
      <c r="A1205" s="8" t="s">
        <v>1106</v>
      </c>
      <c r="B1205" s="9" t="s">
        <v>35</v>
      </c>
      <c r="C1205" s="9" t="s">
        <v>44</v>
      </c>
      <c r="D1205" s="9" t="s">
        <v>23</v>
      </c>
      <c r="E1205" s="10">
        <v>18.0</v>
      </c>
      <c r="F1205" s="10">
        <v>18.5</v>
      </c>
      <c r="G1205" s="10">
        <v>18.0</v>
      </c>
      <c r="H1205" s="10">
        <v>18.0</v>
      </c>
      <c r="I1205" s="10">
        <v>19.0</v>
      </c>
      <c r="J1205" s="10">
        <v>18.0</v>
      </c>
      <c r="K1205" s="10">
        <v>18.0</v>
      </c>
      <c r="L1205" s="22"/>
      <c r="M1205" s="11">
        <f t="shared" si="1"/>
        <v>18.21428571</v>
      </c>
      <c r="N1205" s="11">
        <f t="shared" si="2"/>
        <v>18</v>
      </c>
      <c r="O1205" s="23" t="str">
        <f t="shared" si="3"/>
        <v>APROBADO</v>
      </c>
      <c r="P1205" s="23" t="str">
        <f>IF(OR(D1205="Académica",D1205="Empresa"),(IF(M1205&lt;Leyenda!$I$11,"ALTO",(IF(M1205&lt;=Leyenda!$I$10,"MEDIO","BAJO")))),(IF(M1205&lt;Leyenda!$J$11,"ALTO",(IF(M1205&lt;=Leyenda!$J$10,"MEDIO","BAJO")))))</f>
        <v>BAJO</v>
      </c>
    </row>
    <row r="1206">
      <c r="A1206" s="8" t="s">
        <v>1263</v>
      </c>
      <c r="B1206" s="9" t="s">
        <v>40</v>
      </c>
      <c r="C1206" s="9" t="s">
        <v>361</v>
      </c>
      <c r="D1206" s="9" t="s">
        <v>23</v>
      </c>
      <c r="E1206" s="10">
        <v>18.7</v>
      </c>
      <c r="F1206" s="10">
        <v>19.5</v>
      </c>
      <c r="G1206" s="10">
        <v>18.5</v>
      </c>
      <c r="H1206" s="10">
        <v>19.5</v>
      </c>
      <c r="I1206" s="10">
        <v>19.5</v>
      </c>
      <c r="J1206" s="10">
        <v>18.5</v>
      </c>
      <c r="K1206" s="10">
        <v>18.5</v>
      </c>
      <c r="L1206" s="22"/>
      <c r="M1206" s="11">
        <f t="shared" si="1"/>
        <v>18.95714286</v>
      </c>
      <c r="N1206" s="11">
        <f t="shared" si="2"/>
        <v>19</v>
      </c>
      <c r="O1206" s="23" t="str">
        <f t="shared" si="3"/>
        <v>APROBADO</v>
      </c>
      <c r="P1206" s="23" t="str">
        <f>IF(OR(D1206="Académica",D1206="Empresa"),(IF(M1206&lt;Leyenda!$I$11,"ALTO",(IF(M1206&lt;=Leyenda!$I$10,"MEDIO","BAJO")))),(IF(M1206&lt;Leyenda!$J$11,"ALTO",(IF(M1206&lt;=Leyenda!$J$10,"MEDIO","BAJO")))))</f>
        <v>BAJO</v>
      </c>
    </row>
    <row r="1207">
      <c r="A1207" s="8" t="s">
        <v>1140</v>
      </c>
      <c r="B1207" s="9" t="s">
        <v>50</v>
      </c>
      <c r="C1207" s="9" t="s">
        <v>361</v>
      </c>
      <c r="D1207" s="9" t="s">
        <v>23</v>
      </c>
      <c r="E1207" s="10">
        <v>18.0</v>
      </c>
      <c r="F1207" s="10">
        <v>20.0</v>
      </c>
      <c r="G1207" s="10">
        <v>19.5</v>
      </c>
      <c r="H1207" s="10">
        <v>20.0</v>
      </c>
      <c r="I1207" s="10">
        <v>20.0</v>
      </c>
      <c r="J1207" s="10">
        <v>18.5</v>
      </c>
      <c r="K1207" s="10">
        <v>18.5</v>
      </c>
      <c r="L1207" s="22"/>
      <c r="M1207" s="11">
        <f t="shared" si="1"/>
        <v>19.21428571</v>
      </c>
      <c r="N1207" s="11">
        <f t="shared" si="2"/>
        <v>19</v>
      </c>
      <c r="O1207" s="23" t="str">
        <f t="shared" si="3"/>
        <v>APROBADO</v>
      </c>
      <c r="P1207" s="23" t="str">
        <f>IF(OR(D1207="Académica",D1207="Empresa"),(IF(M1207&lt;Leyenda!$I$11,"ALTO",(IF(M1207&lt;=Leyenda!$I$10,"MEDIO","BAJO")))),(IF(M1207&lt;Leyenda!$J$11,"ALTO",(IF(M1207&lt;=Leyenda!$J$10,"MEDIO","BAJO")))))</f>
        <v>BAJO</v>
      </c>
    </row>
    <row r="1208">
      <c r="A1208" s="8" t="s">
        <v>1855</v>
      </c>
      <c r="B1208" s="9" t="s">
        <v>90</v>
      </c>
      <c r="C1208" s="9" t="s">
        <v>361</v>
      </c>
      <c r="D1208" s="9" t="s">
        <v>23</v>
      </c>
      <c r="E1208" s="10">
        <v>20.0</v>
      </c>
      <c r="F1208" s="10">
        <v>19.5</v>
      </c>
      <c r="G1208" s="10">
        <v>20.0</v>
      </c>
      <c r="H1208" s="10">
        <v>19.5</v>
      </c>
      <c r="I1208" s="10">
        <v>19.5</v>
      </c>
      <c r="J1208" s="10">
        <v>19.0</v>
      </c>
      <c r="K1208" s="10">
        <v>19.0</v>
      </c>
      <c r="L1208" s="22"/>
      <c r="M1208" s="11">
        <f t="shared" si="1"/>
        <v>19.5</v>
      </c>
      <c r="N1208" s="11">
        <f t="shared" si="2"/>
        <v>20</v>
      </c>
      <c r="O1208" s="23" t="str">
        <f t="shared" si="3"/>
        <v>APROBADO</v>
      </c>
      <c r="P1208" s="23" t="str">
        <f>IF(OR(D1208="Académica",D1208="Empresa"),(IF(M1208&lt;Leyenda!$I$11,"ALTO",(IF(M1208&lt;=Leyenda!$I$10,"MEDIO","BAJO")))),(IF(M1208&lt;Leyenda!$J$11,"ALTO",(IF(M1208&lt;=Leyenda!$J$10,"MEDIO","BAJO")))))</f>
        <v>BAJO</v>
      </c>
    </row>
    <row r="1209">
      <c r="A1209" s="8" t="s">
        <v>2043</v>
      </c>
      <c r="B1209" s="9" t="s">
        <v>90</v>
      </c>
      <c r="C1209" s="9" t="s">
        <v>361</v>
      </c>
      <c r="D1209" s="9" t="s">
        <v>23</v>
      </c>
      <c r="E1209" s="10">
        <v>19.3</v>
      </c>
      <c r="F1209" s="10">
        <v>19.0</v>
      </c>
      <c r="G1209" s="10">
        <v>19.0</v>
      </c>
      <c r="H1209" s="10">
        <v>19.0</v>
      </c>
      <c r="I1209" s="10">
        <v>19.0</v>
      </c>
      <c r="J1209" s="10">
        <v>19.0</v>
      </c>
      <c r="K1209" s="10">
        <v>19.0</v>
      </c>
      <c r="L1209" s="22"/>
      <c r="M1209" s="11">
        <f t="shared" si="1"/>
        <v>19.04285714</v>
      </c>
      <c r="N1209" s="11">
        <f t="shared" si="2"/>
        <v>19</v>
      </c>
      <c r="O1209" s="23" t="str">
        <f t="shared" si="3"/>
        <v>APROBADO</v>
      </c>
      <c r="P1209" s="23" t="str">
        <f>IF(OR(D1209="Académica",D1209="Empresa"),(IF(M1209&lt;Leyenda!$I$11,"ALTO",(IF(M1209&lt;=Leyenda!$I$10,"MEDIO","BAJO")))),(IF(M1209&lt;Leyenda!$J$11,"ALTO",(IF(M1209&lt;=Leyenda!$J$10,"MEDIO","BAJO")))))</f>
        <v>BAJO</v>
      </c>
    </row>
    <row r="1210">
      <c r="A1210" s="8" t="s">
        <v>1349</v>
      </c>
      <c r="B1210" s="9" t="s">
        <v>21</v>
      </c>
      <c r="C1210" s="9" t="s">
        <v>361</v>
      </c>
      <c r="D1210" s="9" t="s">
        <v>23</v>
      </c>
      <c r="E1210" s="10">
        <v>19.3</v>
      </c>
      <c r="F1210" s="10">
        <v>18.5</v>
      </c>
      <c r="G1210" s="10">
        <v>19.0</v>
      </c>
      <c r="H1210" s="10">
        <v>18.5</v>
      </c>
      <c r="I1210" s="10">
        <v>18.5</v>
      </c>
      <c r="J1210" s="10">
        <v>17.0</v>
      </c>
      <c r="K1210" s="10">
        <v>17.0</v>
      </c>
      <c r="L1210" s="22"/>
      <c r="M1210" s="11">
        <f t="shared" si="1"/>
        <v>18.25714286</v>
      </c>
      <c r="N1210" s="11">
        <f t="shared" si="2"/>
        <v>18</v>
      </c>
      <c r="O1210" s="23" t="str">
        <f t="shared" si="3"/>
        <v>APROBADO</v>
      </c>
      <c r="P1210" s="23" t="str">
        <f>IF(OR(D1210="Académica",D1210="Empresa"),(IF(M1210&lt;Leyenda!$I$11,"ALTO",(IF(M1210&lt;=Leyenda!$I$10,"MEDIO","BAJO")))),(IF(M1210&lt;Leyenda!$J$11,"ALTO",(IF(M1210&lt;=Leyenda!$J$10,"MEDIO","BAJO")))))</f>
        <v>BAJO</v>
      </c>
    </row>
    <row r="1211">
      <c r="A1211" s="8" t="s">
        <v>925</v>
      </c>
      <c r="B1211" s="9" t="s">
        <v>40</v>
      </c>
      <c r="C1211" s="9" t="s">
        <v>33</v>
      </c>
      <c r="D1211" s="9" t="s">
        <v>23</v>
      </c>
      <c r="E1211" s="10">
        <v>18.0</v>
      </c>
      <c r="F1211" s="10">
        <v>18.0</v>
      </c>
      <c r="G1211" s="10">
        <v>18.0</v>
      </c>
      <c r="H1211" s="10">
        <v>18.0</v>
      </c>
      <c r="I1211" s="10">
        <v>18.0</v>
      </c>
      <c r="J1211" s="10">
        <v>18.0</v>
      </c>
      <c r="K1211" s="10">
        <v>18.0</v>
      </c>
      <c r="L1211" s="22"/>
      <c r="M1211" s="11">
        <f t="shared" si="1"/>
        <v>18</v>
      </c>
      <c r="N1211" s="11">
        <f t="shared" si="2"/>
        <v>18</v>
      </c>
      <c r="O1211" s="23" t="str">
        <f t="shared" si="3"/>
        <v>APROBADO</v>
      </c>
      <c r="P1211" s="23" t="str">
        <f>IF(OR(D1211="Académica",D1211="Empresa"),(IF(M1211&lt;Leyenda!$I$11,"ALTO",(IF(M1211&lt;=Leyenda!$I$10,"MEDIO","BAJO")))),(IF(M1211&lt;Leyenda!$J$11,"ALTO",(IF(M1211&lt;=Leyenda!$J$10,"MEDIO","BAJO")))))</f>
        <v>BAJO</v>
      </c>
    </row>
    <row r="1212">
      <c r="A1212" s="8" t="s">
        <v>3012</v>
      </c>
      <c r="B1212" s="9" t="s">
        <v>601</v>
      </c>
      <c r="C1212" s="9" t="s">
        <v>33</v>
      </c>
      <c r="D1212" s="9" t="s">
        <v>23</v>
      </c>
      <c r="E1212" s="10">
        <v>12.5</v>
      </c>
      <c r="F1212" s="10">
        <v>11.0</v>
      </c>
      <c r="G1212" s="10">
        <v>10.0</v>
      </c>
      <c r="H1212" s="10">
        <v>13.0</v>
      </c>
      <c r="I1212" s="10">
        <v>11.8</v>
      </c>
      <c r="J1212" s="10">
        <v>14.3</v>
      </c>
      <c r="K1212" s="10">
        <v>14.3</v>
      </c>
      <c r="L1212" s="22"/>
      <c r="M1212" s="11">
        <f t="shared" si="1"/>
        <v>12.41428571</v>
      </c>
      <c r="N1212" s="11">
        <f t="shared" si="2"/>
        <v>12</v>
      </c>
      <c r="O1212" s="23" t="str">
        <f t="shared" si="3"/>
        <v>DESAPROBADO</v>
      </c>
      <c r="P1212" s="23" t="str">
        <f>IF(OR(D1212="Académica",D1212="Empresa"),(IF(M1212&lt;Leyenda!$I$11,"ALTO",(IF(M1212&lt;=Leyenda!$I$10,"MEDIO","BAJO")))),(IF(M1212&lt;Leyenda!$J$11,"ALTO",(IF(M1212&lt;=Leyenda!$J$10,"MEDIO","BAJO")))))</f>
        <v>ALTO</v>
      </c>
    </row>
    <row r="1213">
      <c r="A1213" s="8" t="s">
        <v>3013</v>
      </c>
      <c r="B1213" s="9" t="s">
        <v>601</v>
      </c>
      <c r="C1213" s="9" t="s">
        <v>33</v>
      </c>
      <c r="D1213" s="9" t="s">
        <v>23</v>
      </c>
      <c r="E1213" s="10">
        <v>18.0</v>
      </c>
      <c r="F1213" s="10">
        <v>15.8</v>
      </c>
      <c r="G1213" s="10">
        <v>16.8</v>
      </c>
      <c r="H1213" s="10">
        <v>16.8</v>
      </c>
      <c r="I1213" s="10">
        <v>14.5</v>
      </c>
      <c r="J1213" s="10">
        <v>17.0</v>
      </c>
      <c r="K1213" s="10">
        <v>17.0</v>
      </c>
      <c r="L1213" s="22"/>
      <c r="M1213" s="11">
        <f t="shared" si="1"/>
        <v>16.55714286</v>
      </c>
      <c r="N1213" s="11">
        <f t="shared" si="2"/>
        <v>17</v>
      </c>
      <c r="O1213" s="23" t="str">
        <f t="shared" si="3"/>
        <v>APROBADO</v>
      </c>
      <c r="P1213" s="23" t="str">
        <f>IF(OR(D1213="Académica",D1213="Empresa"),(IF(M1213&lt;Leyenda!$I$11,"ALTO",(IF(M1213&lt;=Leyenda!$I$10,"MEDIO","BAJO")))),(IF(M1213&lt;Leyenda!$J$11,"ALTO",(IF(M1213&lt;=Leyenda!$J$10,"MEDIO","BAJO")))))</f>
        <v>BAJO</v>
      </c>
    </row>
    <row r="1214">
      <c r="A1214" s="8" t="s">
        <v>3014</v>
      </c>
      <c r="B1214" s="9" t="s">
        <v>601</v>
      </c>
      <c r="C1214" s="9" t="s">
        <v>33</v>
      </c>
      <c r="D1214" s="9" t="s">
        <v>23</v>
      </c>
      <c r="E1214" s="10">
        <v>17.0</v>
      </c>
      <c r="F1214" s="10">
        <v>14.0</v>
      </c>
      <c r="G1214" s="10">
        <v>17.8</v>
      </c>
      <c r="H1214" s="10">
        <v>16.0</v>
      </c>
      <c r="I1214" s="10">
        <v>15.8</v>
      </c>
      <c r="J1214" s="10">
        <v>16.3</v>
      </c>
      <c r="K1214" s="10">
        <v>16.3</v>
      </c>
      <c r="L1214" s="22"/>
      <c r="M1214" s="11">
        <f t="shared" si="1"/>
        <v>16.17142857</v>
      </c>
      <c r="N1214" s="11">
        <f t="shared" si="2"/>
        <v>16</v>
      </c>
      <c r="O1214" s="23" t="str">
        <f t="shared" si="3"/>
        <v>APROBADO</v>
      </c>
      <c r="P1214" s="23" t="str">
        <f>IF(OR(D1214="Académica",D1214="Empresa"),(IF(M1214&lt;Leyenda!$I$11,"ALTO",(IF(M1214&lt;=Leyenda!$I$10,"MEDIO","BAJO")))),(IF(M1214&lt;Leyenda!$J$11,"ALTO",(IF(M1214&lt;=Leyenda!$J$10,"MEDIO","BAJO")))))</f>
        <v>MEDIO</v>
      </c>
    </row>
    <row r="1215">
      <c r="A1215" s="8" t="s">
        <v>1515</v>
      </c>
      <c r="B1215" s="9" t="s">
        <v>40</v>
      </c>
      <c r="C1215" s="9" t="s">
        <v>33</v>
      </c>
      <c r="D1215" s="9" t="s">
        <v>23</v>
      </c>
      <c r="E1215" s="10">
        <v>18.0</v>
      </c>
      <c r="F1215" s="10">
        <v>16.0</v>
      </c>
      <c r="G1215" s="10">
        <v>18.0</v>
      </c>
      <c r="H1215" s="10">
        <v>16.0</v>
      </c>
      <c r="I1215" s="10">
        <v>16.0</v>
      </c>
      <c r="J1215" s="10">
        <v>18.0</v>
      </c>
      <c r="K1215" s="10">
        <v>18.0</v>
      </c>
      <c r="L1215" s="22"/>
      <c r="M1215" s="11">
        <f t="shared" si="1"/>
        <v>17.14285714</v>
      </c>
      <c r="N1215" s="11">
        <f t="shared" si="2"/>
        <v>17</v>
      </c>
      <c r="O1215" s="23" t="str">
        <f t="shared" si="3"/>
        <v>APROBADO</v>
      </c>
      <c r="P1215" s="23" t="str">
        <f>IF(OR(D1215="Académica",D1215="Empresa"),(IF(M1215&lt;Leyenda!$I$11,"ALTO",(IF(M1215&lt;=Leyenda!$I$10,"MEDIO","BAJO")))),(IF(M1215&lt;Leyenda!$J$11,"ALTO",(IF(M1215&lt;=Leyenda!$J$10,"MEDIO","BAJO")))))</f>
        <v>BAJO</v>
      </c>
    </row>
    <row r="1216">
      <c r="A1216" s="8" t="s">
        <v>3015</v>
      </c>
      <c r="B1216" s="9" t="s">
        <v>40</v>
      </c>
      <c r="C1216" s="9" t="s">
        <v>33</v>
      </c>
      <c r="D1216" s="9" t="s">
        <v>23</v>
      </c>
      <c r="E1216" s="10">
        <v>19.3</v>
      </c>
      <c r="F1216" s="10">
        <v>18.0</v>
      </c>
      <c r="G1216" s="10">
        <v>18.0</v>
      </c>
      <c r="H1216" s="10">
        <v>16.5</v>
      </c>
      <c r="I1216" s="10">
        <v>18.0</v>
      </c>
      <c r="J1216" s="10">
        <v>18.0</v>
      </c>
      <c r="K1216" s="10">
        <v>18.0</v>
      </c>
      <c r="L1216" s="22"/>
      <c r="M1216" s="11">
        <f t="shared" si="1"/>
        <v>17.97142857</v>
      </c>
      <c r="N1216" s="11">
        <f t="shared" si="2"/>
        <v>18</v>
      </c>
      <c r="O1216" s="23" t="str">
        <f t="shared" si="3"/>
        <v>APROBADO</v>
      </c>
      <c r="P1216" s="23" t="str">
        <f>IF(OR(D1216="Académica",D1216="Empresa"),(IF(M1216&lt;Leyenda!$I$11,"ALTO",(IF(M1216&lt;=Leyenda!$I$10,"MEDIO","BAJO")))),(IF(M1216&lt;Leyenda!$J$11,"ALTO",(IF(M1216&lt;=Leyenda!$J$10,"MEDIO","BAJO")))))</f>
        <v>BAJO</v>
      </c>
    </row>
    <row r="1217">
      <c r="A1217" s="8" t="s">
        <v>2249</v>
      </c>
      <c r="B1217" s="9" t="s">
        <v>17</v>
      </c>
      <c r="C1217" s="9" t="s">
        <v>33</v>
      </c>
      <c r="D1217" s="9" t="s">
        <v>23</v>
      </c>
      <c r="E1217" s="10">
        <v>16.5</v>
      </c>
      <c r="F1217" s="10">
        <v>17.3</v>
      </c>
      <c r="G1217" s="10">
        <v>18.3</v>
      </c>
      <c r="H1217" s="10">
        <v>17.0</v>
      </c>
      <c r="I1217" s="10">
        <v>16.8</v>
      </c>
      <c r="J1217" s="10">
        <v>18.5</v>
      </c>
      <c r="K1217" s="10">
        <v>18.5</v>
      </c>
      <c r="L1217" s="22"/>
      <c r="M1217" s="11">
        <f t="shared" si="1"/>
        <v>17.55714286</v>
      </c>
      <c r="N1217" s="11">
        <f t="shared" si="2"/>
        <v>18</v>
      </c>
      <c r="O1217" s="23" t="str">
        <f t="shared" si="3"/>
        <v>APROBADO</v>
      </c>
      <c r="P1217" s="23" t="str">
        <f>IF(OR(D1217="Académica",D1217="Empresa"),(IF(M1217&lt;Leyenda!$I$11,"ALTO",(IF(M1217&lt;=Leyenda!$I$10,"MEDIO","BAJO")))),(IF(M1217&lt;Leyenda!$J$11,"ALTO",(IF(M1217&lt;=Leyenda!$J$10,"MEDIO","BAJO")))))</f>
        <v>BAJO</v>
      </c>
    </row>
    <row r="1218">
      <c r="A1218" s="8" t="s">
        <v>2256</v>
      </c>
      <c r="B1218" s="9" t="s">
        <v>40</v>
      </c>
      <c r="C1218" s="9" t="s">
        <v>33</v>
      </c>
      <c r="D1218" s="9" t="s">
        <v>23</v>
      </c>
      <c r="E1218" s="10">
        <v>18.0</v>
      </c>
      <c r="F1218" s="10">
        <v>16.0</v>
      </c>
      <c r="G1218" s="10">
        <v>14.0</v>
      </c>
      <c r="H1218" s="10">
        <v>16.0</v>
      </c>
      <c r="I1218" s="10">
        <v>18.0</v>
      </c>
      <c r="J1218" s="10">
        <v>12.8</v>
      </c>
      <c r="K1218" s="10">
        <v>12.8</v>
      </c>
      <c r="L1218" s="22"/>
      <c r="M1218" s="11">
        <f t="shared" si="1"/>
        <v>15.37142857</v>
      </c>
      <c r="N1218" s="11">
        <f t="shared" si="2"/>
        <v>15</v>
      </c>
      <c r="O1218" s="23" t="str">
        <f t="shared" si="3"/>
        <v>APROBADO</v>
      </c>
      <c r="P1218" s="23" t="str">
        <f>IF(OR(D1218="Académica",D1218="Empresa"),(IF(M1218&lt;Leyenda!$I$11,"ALTO",(IF(M1218&lt;=Leyenda!$I$10,"MEDIO","BAJO")))),(IF(M1218&lt;Leyenda!$J$11,"ALTO",(IF(M1218&lt;=Leyenda!$J$10,"MEDIO","BAJO")))))</f>
        <v>MEDIO</v>
      </c>
    </row>
    <row r="1219">
      <c r="A1219" s="8" t="s">
        <v>1545</v>
      </c>
      <c r="B1219" s="9" t="s">
        <v>40</v>
      </c>
      <c r="C1219" s="9" t="s">
        <v>33</v>
      </c>
      <c r="D1219" s="9" t="s">
        <v>23</v>
      </c>
      <c r="E1219" s="10">
        <v>18.7</v>
      </c>
      <c r="F1219" s="10">
        <v>18.0</v>
      </c>
      <c r="G1219" s="10">
        <v>19.0</v>
      </c>
      <c r="H1219" s="10">
        <v>18.0</v>
      </c>
      <c r="I1219" s="10">
        <v>18.0</v>
      </c>
      <c r="J1219" s="10">
        <v>18.5</v>
      </c>
      <c r="K1219" s="10">
        <v>18.5</v>
      </c>
      <c r="L1219" s="22"/>
      <c r="M1219" s="11">
        <f t="shared" si="1"/>
        <v>18.38571429</v>
      </c>
      <c r="N1219" s="11">
        <f t="shared" si="2"/>
        <v>18</v>
      </c>
      <c r="O1219" s="23" t="str">
        <f t="shared" si="3"/>
        <v>APROBADO</v>
      </c>
      <c r="P1219" s="23" t="str">
        <f>IF(OR(D1219="Académica",D1219="Empresa"),(IF(M1219&lt;Leyenda!$I$11,"ALTO",(IF(M1219&lt;=Leyenda!$I$10,"MEDIO","BAJO")))),(IF(M1219&lt;Leyenda!$J$11,"ALTO",(IF(M1219&lt;=Leyenda!$J$10,"MEDIO","BAJO")))))</f>
        <v>BAJO</v>
      </c>
    </row>
    <row r="1220">
      <c r="A1220" s="8" t="s">
        <v>3016</v>
      </c>
      <c r="B1220" s="9" t="s">
        <v>21</v>
      </c>
      <c r="C1220" s="9" t="s">
        <v>33</v>
      </c>
      <c r="D1220" s="9" t="s">
        <v>23</v>
      </c>
      <c r="E1220" s="10">
        <v>18.7</v>
      </c>
      <c r="F1220" s="10">
        <v>18.0</v>
      </c>
      <c r="G1220" s="10">
        <v>18.0</v>
      </c>
      <c r="H1220" s="10">
        <v>18.0</v>
      </c>
      <c r="I1220" s="10">
        <v>16.0</v>
      </c>
      <c r="J1220" s="10">
        <v>12.0</v>
      </c>
      <c r="K1220" s="10">
        <v>12.0</v>
      </c>
      <c r="L1220" s="22"/>
      <c r="M1220" s="11">
        <f t="shared" si="1"/>
        <v>16.1</v>
      </c>
      <c r="N1220" s="11">
        <f t="shared" si="2"/>
        <v>16</v>
      </c>
      <c r="O1220" s="23" t="str">
        <f t="shared" si="3"/>
        <v>APROBADO</v>
      </c>
      <c r="P1220" s="23" t="str">
        <f>IF(OR(D1220="Académica",D1220="Empresa"),(IF(M1220&lt;Leyenda!$I$11,"ALTO",(IF(M1220&lt;=Leyenda!$I$10,"MEDIO","BAJO")))),(IF(M1220&lt;Leyenda!$J$11,"ALTO",(IF(M1220&lt;=Leyenda!$J$10,"MEDIO","BAJO")))))</f>
        <v>MEDIO</v>
      </c>
    </row>
    <row r="1221">
      <c r="A1221" s="8" t="s">
        <v>3017</v>
      </c>
      <c r="B1221" s="9" t="s">
        <v>21</v>
      </c>
      <c r="C1221" s="9" t="s">
        <v>33</v>
      </c>
      <c r="D1221" s="9" t="s">
        <v>23</v>
      </c>
      <c r="E1221" s="10">
        <v>18.0</v>
      </c>
      <c r="F1221" s="10">
        <v>10.8</v>
      </c>
      <c r="G1221" s="10">
        <v>13.7</v>
      </c>
      <c r="H1221" s="10">
        <v>7.5</v>
      </c>
      <c r="I1221" s="10">
        <v>10.8</v>
      </c>
      <c r="J1221" s="10">
        <v>11.0</v>
      </c>
      <c r="K1221" s="10">
        <v>11.0</v>
      </c>
      <c r="L1221" s="22"/>
      <c r="M1221" s="11">
        <f t="shared" si="1"/>
        <v>11.82857143</v>
      </c>
      <c r="N1221" s="11">
        <f t="shared" si="2"/>
        <v>12</v>
      </c>
      <c r="O1221" s="23" t="str">
        <f t="shared" si="3"/>
        <v>DESAPROBADO</v>
      </c>
      <c r="P1221" s="23" t="str">
        <f>IF(OR(D1221="Académica",D1221="Empresa"),(IF(M1221&lt;Leyenda!$I$11,"ALTO",(IF(M1221&lt;=Leyenda!$I$10,"MEDIO","BAJO")))),(IF(M1221&lt;Leyenda!$J$11,"ALTO",(IF(M1221&lt;=Leyenda!$J$10,"MEDIO","BAJO")))))</f>
        <v>ALTO</v>
      </c>
    </row>
    <row r="1222">
      <c r="A1222" s="8" t="s">
        <v>3018</v>
      </c>
      <c r="B1222" s="9" t="s">
        <v>17</v>
      </c>
      <c r="C1222" s="9" t="s">
        <v>33</v>
      </c>
      <c r="D1222" s="9" t="s">
        <v>23</v>
      </c>
      <c r="E1222" s="10">
        <v>12.8</v>
      </c>
      <c r="F1222" s="10">
        <v>12.5</v>
      </c>
      <c r="G1222" s="10">
        <v>8.7</v>
      </c>
      <c r="H1222" s="10">
        <v>12.8</v>
      </c>
      <c r="I1222" s="10">
        <v>12.3</v>
      </c>
      <c r="J1222" s="10">
        <v>14.0</v>
      </c>
      <c r="K1222" s="10">
        <v>14.0</v>
      </c>
      <c r="L1222" s="22"/>
      <c r="M1222" s="11">
        <f t="shared" si="1"/>
        <v>12.44285714</v>
      </c>
      <c r="N1222" s="11">
        <f t="shared" si="2"/>
        <v>12</v>
      </c>
      <c r="O1222" s="23" t="str">
        <f t="shared" si="3"/>
        <v>DESAPROBADO</v>
      </c>
      <c r="P1222" s="23" t="str">
        <f>IF(OR(D1222="Académica",D1222="Empresa"),(IF(M1222&lt;Leyenda!$I$11,"ALTO",(IF(M1222&lt;=Leyenda!$I$10,"MEDIO","BAJO")))),(IF(M1222&lt;Leyenda!$J$11,"ALTO",(IF(M1222&lt;=Leyenda!$J$10,"MEDIO","BAJO")))))</f>
        <v>ALTO</v>
      </c>
    </row>
    <row r="1223">
      <c r="A1223" s="8" t="s">
        <v>1131</v>
      </c>
      <c r="B1223" s="9" t="s">
        <v>21</v>
      </c>
      <c r="C1223" s="9" t="s">
        <v>33</v>
      </c>
      <c r="D1223" s="9" t="s">
        <v>23</v>
      </c>
      <c r="E1223" s="10">
        <v>18.0</v>
      </c>
      <c r="F1223" s="10">
        <v>19.5</v>
      </c>
      <c r="G1223" s="10">
        <v>18.0</v>
      </c>
      <c r="H1223" s="10">
        <v>18.0</v>
      </c>
      <c r="I1223" s="10">
        <v>18.5</v>
      </c>
      <c r="J1223" s="10">
        <v>18.0</v>
      </c>
      <c r="K1223" s="10">
        <v>18.0</v>
      </c>
      <c r="L1223" s="22"/>
      <c r="M1223" s="11">
        <f t="shared" si="1"/>
        <v>18.28571429</v>
      </c>
      <c r="N1223" s="11">
        <f t="shared" si="2"/>
        <v>18</v>
      </c>
      <c r="O1223" s="23" t="str">
        <f t="shared" si="3"/>
        <v>APROBADO</v>
      </c>
      <c r="P1223" s="23" t="str">
        <f>IF(OR(D1223="Académica",D1223="Empresa"),(IF(M1223&lt;Leyenda!$I$11,"ALTO",(IF(M1223&lt;=Leyenda!$I$10,"MEDIO","BAJO")))),(IF(M1223&lt;Leyenda!$J$11,"ALTO",(IF(M1223&lt;=Leyenda!$J$10,"MEDIO","BAJO")))))</f>
        <v>BAJO</v>
      </c>
    </row>
    <row r="1224">
      <c r="A1224" s="8" t="s">
        <v>1834</v>
      </c>
      <c r="B1224" s="9" t="s">
        <v>50</v>
      </c>
      <c r="C1224" s="9" t="s">
        <v>33</v>
      </c>
      <c r="D1224" s="9" t="s">
        <v>23</v>
      </c>
      <c r="E1224" s="10">
        <v>18.7</v>
      </c>
      <c r="F1224" s="10">
        <v>18.0</v>
      </c>
      <c r="G1224" s="10">
        <v>18.0</v>
      </c>
      <c r="H1224" s="10">
        <v>18.0</v>
      </c>
      <c r="I1224" s="10">
        <v>18.0</v>
      </c>
      <c r="J1224" s="10">
        <v>18.0</v>
      </c>
      <c r="K1224" s="10">
        <v>18.0</v>
      </c>
      <c r="L1224" s="22"/>
      <c r="M1224" s="11">
        <f t="shared" si="1"/>
        <v>18.1</v>
      </c>
      <c r="N1224" s="11">
        <f t="shared" si="2"/>
        <v>18</v>
      </c>
      <c r="O1224" s="23" t="str">
        <f t="shared" si="3"/>
        <v>APROBADO</v>
      </c>
      <c r="P1224" s="23" t="str">
        <f>IF(OR(D1224="Académica",D1224="Empresa"),(IF(M1224&lt;Leyenda!$I$11,"ALTO",(IF(M1224&lt;=Leyenda!$I$10,"MEDIO","BAJO")))),(IF(M1224&lt;Leyenda!$J$11,"ALTO",(IF(M1224&lt;=Leyenda!$J$10,"MEDIO","BAJO")))))</f>
        <v>BAJO</v>
      </c>
    </row>
    <row r="1225">
      <c r="A1225" s="8" t="s">
        <v>1869</v>
      </c>
      <c r="B1225" s="9" t="s">
        <v>21</v>
      </c>
      <c r="C1225" s="9" t="s">
        <v>33</v>
      </c>
      <c r="D1225" s="9" t="s">
        <v>23</v>
      </c>
      <c r="E1225" s="10">
        <v>18.0</v>
      </c>
      <c r="F1225" s="10">
        <v>16.0</v>
      </c>
      <c r="G1225" s="10">
        <v>18.0</v>
      </c>
      <c r="H1225" s="10">
        <v>14.0</v>
      </c>
      <c r="I1225" s="10">
        <v>18.0</v>
      </c>
      <c r="J1225" s="10">
        <v>14.8</v>
      </c>
      <c r="K1225" s="10">
        <v>14.8</v>
      </c>
      <c r="L1225" s="22"/>
      <c r="M1225" s="11">
        <f t="shared" si="1"/>
        <v>16.22857143</v>
      </c>
      <c r="N1225" s="11">
        <f t="shared" si="2"/>
        <v>16</v>
      </c>
      <c r="O1225" s="23" t="str">
        <f t="shared" si="3"/>
        <v>APROBADO</v>
      </c>
      <c r="P1225" s="23" t="str">
        <f>IF(OR(D1225="Académica",D1225="Empresa"),(IF(M1225&lt;Leyenda!$I$11,"ALTO",(IF(M1225&lt;=Leyenda!$I$10,"MEDIO","BAJO")))),(IF(M1225&lt;Leyenda!$J$11,"ALTO",(IF(M1225&lt;=Leyenda!$J$10,"MEDIO","BAJO")))))</f>
        <v>MEDIO</v>
      </c>
    </row>
    <row r="1226">
      <c r="A1226" s="8" t="s">
        <v>1134</v>
      </c>
      <c r="B1226" s="9" t="s">
        <v>25</v>
      </c>
      <c r="C1226" s="9" t="s">
        <v>33</v>
      </c>
      <c r="D1226" s="9" t="s">
        <v>23</v>
      </c>
      <c r="E1226" s="10">
        <v>18.0</v>
      </c>
      <c r="F1226" s="10">
        <v>18.0</v>
      </c>
      <c r="G1226" s="10">
        <v>18.0</v>
      </c>
      <c r="H1226" s="10">
        <v>18.0</v>
      </c>
      <c r="I1226" s="10">
        <v>18.0</v>
      </c>
      <c r="J1226" s="10">
        <v>16.0</v>
      </c>
      <c r="K1226" s="10">
        <v>16.0</v>
      </c>
      <c r="L1226" s="22"/>
      <c r="M1226" s="11">
        <f t="shared" si="1"/>
        <v>17.42857143</v>
      </c>
      <c r="N1226" s="11">
        <f t="shared" si="2"/>
        <v>17</v>
      </c>
      <c r="O1226" s="23" t="str">
        <f t="shared" si="3"/>
        <v>APROBADO</v>
      </c>
      <c r="P1226" s="23" t="str">
        <f>IF(OR(D1226="Académica",D1226="Empresa"),(IF(M1226&lt;Leyenda!$I$11,"ALTO",(IF(M1226&lt;=Leyenda!$I$10,"MEDIO","BAJO")))),(IF(M1226&lt;Leyenda!$J$11,"ALTO",(IF(M1226&lt;=Leyenda!$J$10,"MEDIO","BAJO")))))</f>
        <v>BAJO</v>
      </c>
    </row>
    <row r="1227">
      <c r="A1227" s="8" t="s">
        <v>1133</v>
      </c>
      <c r="B1227" s="9" t="s">
        <v>40</v>
      </c>
      <c r="C1227" s="9" t="s">
        <v>33</v>
      </c>
      <c r="D1227" s="9" t="s">
        <v>23</v>
      </c>
      <c r="E1227" s="10">
        <v>18.0</v>
      </c>
      <c r="F1227" s="10">
        <v>18.0</v>
      </c>
      <c r="G1227" s="10">
        <v>18.5</v>
      </c>
      <c r="H1227" s="10">
        <v>18.0</v>
      </c>
      <c r="I1227" s="10">
        <v>18.0</v>
      </c>
      <c r="J1227" s="10">
        <v>16.0</v>
      </c>
      <c r="K1227" s="10">
        <v>16.0</v>
      </c>
      <c r="L1227" s="22"/>
      <c r="M1227" s="11">
        <f t="shared" si="1"/>
        <v>17.5</v>
      </c>
      <c r="N1227" s="11">
        <f t="shared" si="2"/>
        <v>18</v>
      </c>
      <c r="O1227" s="23" t="str">
        <f t="shared" si="3"/>
        <v>APROBADO</v>
      </c>
      <c r="P1227" s="23" t="str">
        <f>IF(OR(D1227="Académica",D1227="Empresa"),(IF(M1227&lt;Leyenda!$I$11,"ALTO",(IF(M1227&lt;=Leyenda!$I$10,"MEDIO","BAJO")))),(IF(M1227&lt;Leyenda!$J$11,"ALTO",(IF(M1227&lt;=Leyenda!$J$10,"MEDIO","BAJO")))))</f>
        <v>BAJO</v>
      </c>
    </row>
    <row r="1228">
      <c r="A1228" s="8" t="s">
        <v>1930</v>
      </c>
      <c r="B1228" s="9" t="s">
        <v>90</v>
      </c>
      <c r="C1228" s="9" t="s">
        <v>33</v>
      </c>
      <c r="D1228" s="9" t="s">
        <v>23</v>
      </c>
      <c r="E1228" s="10">
        <v>19.3</v>
      </c>
      <c r="F1228" s="10">
        <v>19.0</v>
      </c>
      <c r="G1228" s="10">
        <v>19.0</v>
      </c>
      <c r="H1228" s="10">
        <v>19.0</v>
      </c>
      <c r="I1228" s="10">
        <v>18.5</v>
      </c>
      <c r="J1228" s="10">
        <v>18.5</v>
      </c>
      <c r="K1228" s="10">
        <v>18.5</v>
      </c>
      <c r="L1228" s="22"/>
      <c r="M1228" s="11">
        <f t="shared" si="1"/>
        <v>18.82857143</v>
      </c>
      <c r="N1228" s="11">
        <f t="shared" si="2"/>
        <v>19</v>
      </c>
      <c r="O1228" s="23" t="str">
        <f t="shared" si="3"/>
        <v>APROBADO</v>
      </c>
      <c r="P1228" s="23" t="str">
        <f>IF(OR(D1228="Académica",D1228="Empresa"),(IF(M1228&lt;Leyenda!$I$11,"ALTO",(IF(M1228&lt;=Leyenda!$I$10,"MEDIO","BAJO")))),(IF(M1228&lt;Leyenda!$J$11,"ALTO",(IF(M1228&lt;=Leyenda!$J$10,"MEDIO","BAJO")))))</f>
        <v>BAJO</v>
      </c>
    </row>
    <row r="1229">
      <c r="A1229" s="8" t="s">
        <v>1399</v>
      </c>
      <c r="B1229" s="9" t="s">
        <v>50</v>
      </c>
      <c r="C1229" s="9" t="s">
        <v>33</v>
      </c>
      <c r="D1229" s="9" t="s">
        <v>23</v>
      </c>
      <c r="E1229" s="10">
        <v>19.3</v>
      </c>
      <c r="F1229" s="10">
        <v>18.0</v>
      </c>
      <c r="G1229" s="10">
        <v>18.0</v>
      </c>
      <c r="H1229" s="10">
        <v>18.0</v>
      </c>
      <c r="I1229" s="10">
        <v>18.0</v>
      </c>
      <c r="J1229" s="10">
        <v>18.0</v>
      </c>
      <c r="K1229" s="10">
        <v>18.0</v>
      </c>
      <c r="L1229" s="22"/>
      <c r="M1229" s="11">
        <f t="shared" si="1"/>
        <v>18.18571429</v>
      </c>
      <c r="N1229" s="11">
        <f t="shared" si="2"/>
        <v>18</v>
      </c>
      <c r="O1229" s="23" t="str">
        <f t="shared" si="3"/>
        <v>APROBADO</v>
      </c>
      <c r="P1229" s="23" t="str">
        <f>IF(OR(D1229="Académica",D1229="Empresa"),(IF(M1229&lt;Leyenda!$I$11,"ALTO",(IF(M1229&lt;=Leyenda!$I$10,"MEDIO","BAJO")))),(IF(M1229&lt;Leyenda!$J$11,"ALTO",(IF(M1229&lt;=Leyenda!$J$10,"MEDIO","BAJO")))))</f>
        <v>BAJO</v>
      </c>
    </row>
    <row r="1230">
      <c r="A1230" s="8" t="s">
        <v>1132</v>
      </c>
      <c r="B1230" s="9" t="s">
        <v>21</v>
      </c>
      <c r="C1230" s="9" t="s">
        <v>33</v>
      </c>
      <c r="D1230" s="9" t="s">
        <v>23</v>
      </c>
      <c r="E1230" s="10">
        <v>15.3</v>
      </c>
      <c r="F1230" s="10">
        <v>18.0</v>
      </c>
      <c r="G1230" s="10">
        <v>18.0</v>
      </c>
      <c r="H1230" s="10">
        <v>18.0</v>
      </c>
      <c r="I1230" s="10">
        <v>16.0</v>
      </c>
      <c r="J1230" s="10">
        <v>16.0</v>
      </c>
      <c r="K1230" s="10">
        <v>16.0</v>
      </c>
      <c r="L1230" s="22"/>
      <c r="M1230" s="11">
        <f t="shared" si="1"/>
        <v>16.75714286</v>
      </c>
      <c r="N1230" s="11">
        <f t="shared" si="2"/>
        <v>17</v>
      </c>
      <c r="O1230" s="23" t="str">
        <f t="shared" si="3"/>
        <v>APROBADO</v>
      </c>
      <c r="P1230" s="23" t="str">
        <f>IF(OR(D1230="Académica",D1230="Empresa"),(IF(M1230&lt;Leyenda!$I$11,"ALTO",(IF(M1230&lt;=Leyenda!$I$10,"MEDIO","BAJO")))),(IF(M1230&lt;Leyenda!$J$11,"ALTO",(IF(M1230&lt;=Leyenda!$J$10,"MEDIO","BAJO")))))</f>
        <v>BAJO</v>
      </c>
    </row>
    <row r="1231">
      <c r="A1231" s="8" t="s">
        <v>727</v>
      </c>
      <c r="B1231" s="9" t="s">
        <v>40</v>
      </c>
      <c r="C1231" s="9" t="s">
        <v>33</v>
      </c>
      <c r="D1231" s="9" t="s">
        <v>23</v>
      </c>
      <c r="E1231" s="10">
        <v>18.0</v>
      </c>
      <c r="F1231" s="10">
        <v>18.0</v>
      </c>
      <c r="G1231" s="10">
        <v>18.0</v>
      </c>
      <c r="H1231" s="10">
        <v>18.0</v>
      </c>
      <c r="I1231" s="10">
        <v>18.0</v>
      </c>
      <c r="J1231" s="10">
        <v>18.0</v>
      </c>
      <c r="K1231" s="10">
        <v>18.0</v>
      </c>
      <c r="L1231" s="22"/>
      <c r="M1231" s="11">
        <f t="shared" si="1"/>
        <v>18</v>
      </c>
      <c r="N1231" s="11">
        <f t="shared" si="2"/>
        <v>18</v>
      </c>
      <c r="O1231" s="23" t="str">
        <f t="shared" si="3"/>
        <v>APROBADO</v>
      </c>
      <c r="P1231" s="23" t="str">
        <f>IF(OR(D1231="Académica",D1231="Empresa"),(IF(M1231&lt;Leyenda!$I$11,"ALTO",(IF(M1231&lt;=Leyenda!$I$10,"MEDIO","BAJO")))),(IF(M1231&lt;Leyenda!$J$11,"ALTO",(IF(M1231&lt;=Leyenda!$J$10,"MEDIO","BAJO")))))</f>
        <v>BAJO</v>
      </c>
    </row>
    <row r="1232">
      <c r="A1232" s="8" t="s">
        <v>2402</v>
      </c>
      <c r="B1232" s="9" t="s">
        <v>50</v>
      </c>
      <c r="C1232" s="9" t="s">
        <v>524</v>
      </c>
      <c r="D1232" s="9" t="s">
        <v>23</v>
      </c>
      <c r="E1232" s="10">
        <v>18.0</v>
      </c>
      <c r="F1232" s="10">
        <v>18.0</v>
      </c>
      <c r="G1232" s="10">
        <v>16.0</v>
      </c>
      <c r="H1232" s="10">
        <v>18.0</v>
      </c>
      <c r="I1232" s="10">
        <v>18.0</v>
      </c>
      <c r="J1232" s="10">
        <v>18.5</v>
      </c>
      <c r="K1232" s="10">
        <v>18.5</v>
      </c>
      <c r="L1232" s="22"/>
      <c r="M1232" s="11">
        <f t="shared" si="1"/>
        <v>17.85714286</v>
      </c>
      <c r="N1232" s="11">
        <f t="shared" si="2"/>
        <v>18</v>
      </c>
      <c r="O1232" s="23" t="str">
        <f t="shared" si="3"/>
        <v>APROBADO</v>
      </c>
      <c r="P1232" s="23" t="str">
        <f>IF(OR(D1232="Académica",D1232="Empresa"),(IF(M1232&lt;Leyenda!$I$11,"ALTO",(IF(M1232&lt;=Leyenda!$I$10,"MEDIO","BAJO")))),(IF(M1232&lt;Leyenda!$J$11,"ALTO",(IF(M1232&lt;=Leyenda!$J$10,"MEDIO","BAJO")))))</f>
        <v>BAJO</v>
      </c>
    </row>
    <row r="1233">
      <c r="A1233" s="8" t="s">
        <v>1947</v>
      </c>
      <c r="B1233" s="9" t="s">
        <v>35</v>
      </c>
      <c r="C1233" s="9" t="s">
        <v>524</v>
      </c>
      <c r="D1233" s="9" t="s">
        <v>23</v>
      </c>
      <c r="E1233" s="10">
        <v>18.7</v>
      </c>
      <c r="F1233" s="10">
        <v>19.0</v>
      </c>
      <c r="G1233" s="10">
        <v>18.5</v>
      </c>
      <c r="H1233" s="10">
        <v>19.0</v>
      </c>
      <c r="I1233" s="10">
        <v>19.0</v>
      </c>
      <c r="J1233" s="10">
        <v>17.0</v>
      </c>
      <c r="K1233" s="10">
        <v>17.0</v>
      </c>
      <c r="L1233" s="22"/>
      <c r="M1233" s="11">
        <f t="shared" si="1"/>
        <v>18.31428571</v>
      </c>
      <c r="N1233" s="11">
        <f t="shared" si="2"/>
        <v>18</v>
      </c>
      <c r="O1233" s="23" t="str">
        <f t="shared" si="3"/>
        <v>APROBADO</v>
      </c>
      <c r="P1233" s="23" t="str">
        <f>IF(OR(D1233="Académica",D1233="Empresa"),(IF(M1233&lt;Leyenda!$I$11,"ALTO",(IF(M1233&lt;=Leyenda!$I$10,"MEDIO","BAJO")))),(IF(M1233&lt;Leyenda!$J$11,"ALTO",(IF(M1233&lt;=Leyenda!$J$10,"MEDIO","BAJO")))))</f>
        <v>BAJO</v>
      </c>
    </row>
    <row r="1234">
      <c r="A1234" s="8" t="s">
        <v>3019</v>
      </c>
      <c r="B1234" s="9" t="s">
        <v>601</v>
      </c>
      <c r="C1234" s="9" t="s">
        <v>2596</v>
      </c>
      <c r="D1234" s="9" t="s">
        <v>23</v>
      </c>
      <c r="E1234" s="10">
        <v>17.5</v>
      </c>
      <c r="F1234" s="10">
        <v>17.8</v>
      </c>
      <c r="G1234" s="10">
        <v>18.5</v>
      </c>
      <c r="H1234" s="10">
        <v>19.3</v>
      </c>
      <c r="I1234" s="10">
        <v>19.5</v>
      </c>
      <c r="J1234" s="10">
        <v>19.3</v>
      </c>
      <c r="K1234" s="10">
        <v>19.3</v>
      </c>
      <c r="L1234" s="22"/>
      <c r="M1234" s="11">
        <f t="shared" si="1"/>
        <v>18.74285714</v>
      </c>
      <c r="N1234" s="11">
        <f t="shared" si="2"/>
        <v>19</v>
      </c>
      <c r="O1234" s="23" t="str">
        <f t="shared" si="3"/>
        <v>APROBADO</v>
      </c>
      <c r="P1234" s="23" t="str">
        <f>IF(OR(D1234="Académica",D1234="Empresa"),(IF(M1234&lt;Leyenda!$I$11,"ALTO",(IF(M1234&lt;=Leyenda!$I$10,"MEDIO","BAJO")))),(IF(M1234&lt;Leyenda!$J$11,"ALTO",(IF(M1234&lt;=Leyenda!$J$10,"MEDIO","BAJO")))))</f>
        <v>BAJO</v>
      </c>
    </row>
    <row r="1235">
      <c r="A1235" s="8" t="s">
        <v>3020</v>
      </c>
      <c r="B1235" s="9" t="s">
        <v>386</v>
      </c>
      <c r="C1235" s="9" t="s">
        <v>2596</v>
      </c>
      <c r="D1235" s="9" t="s">
        <v>23</v>
      </c>
      <c r="E1235" s="10">
        <v>14.8</v>
      </c>
      <c r="F1235" s="10">
        <v>16.8</v>
      </c>
      <c r="G1235" s="10">
        <v>13.8</v>
      </c>
      <c r="H1235" s="10">
        <v>15.8</v>
      </c>
      <c r="I1235" s="10">
        <v>16.3</v>
      </c>
      <c r="J1235" s="10">
        <v>18.0</v>
      </c>
      <c r="K1235" s="10">
        <v>18.0</v>
      </c>
      <c r="L1235" s="22"/>
      <c r="M1235" s="11">
        <f t="shared" si="1"/>
        <v>16.21428571</v>
      </c>
      <c r="N1235" s="11">
        <f t="shared" si="2"/>
        <v>16</v>
      </c>
      <c r="O1235" s="23" t="str">
        <f t="shared" si="3"/>
        <v>APROBADO</v>
      </c>
      <c r="P1235" s="23" t="str">
        <f>IF(OR(D1235="Académica",D1235="Empresa"),(IF(M1235&lt;Leyenda!$I$11,"ALTO",(IF(M1235&lt;=Leyenda!$I$10,"MEDIO","BAJO")))),(IF(M1235&lt;Leyenda!$J$11,"ALTO",(IF(M1235&lt;=Leyenda!$J$10,"MEDIO","BAJO")))))</f>
        <v>MEDIO</v>
      </c>
    </row>
    <row r="1236">
      <c r="A1236" s="8" t="s">
        <v>3021</v>
      </c>
      <c r="B1236" s="9" t="s">
        <v>386</v>
      </c>
      <c r="C1236" s="9" t="s">
        <v>2596</v>
      </c>
      <c r="D1236" s="9" t="s">
        <v>23</v>
      </c>
      <c r="E1236" s="10">
        <v>15.8</v>
      </c>
      <c r="F1236" s="10">
        <v>12.8</v>
      </c>
      <c r="G1236" s="10">
        <v>14.0</v>
      </c>
      <c r="H1236" s="10">
        <v>14.3</v>
      </c>
      <c r="I1236" s="10">
        <v>16.0</v>
      </c>
      <c r="J1236" s="10">
        <v>17.5</v>
      </c>
      <c r="K1236" s="10">
        <v>17.5</v>
      </c>
      <c r="L1236" s="22"/>
      <c r="M1236" s="11">
        <f t="shared" si="1"/>
        <v>15.41428571</v>
      </c>
      <c r="N1236" s="11">
        <f t="shared" si="2"/>
        <v>15</v>
      </c>
      <c r="O1236" s="23" t="str">
        <f t="shared" si="3"/>
        <v>APROBADO</v>
      </c>
      <c r="P1236" s="23" t="str">
        <f>IF(OR(D1236="Académica",D1236="Empresa"),(IF(M1236&lt;Leyenda!$I$11,"ALTO",(IF(M1236&lt;=Leyenda!$I$10,"MEDIO","BAJO")))),(IF(M1236&lt;Leyenda!$J$11,"ALTO",(IF(M1236&lt;=Leyenda!$J$10,"MEDIO","BAJO")))))</f>
        <v>MEDIO</v>
      </c>
    </row>
    <row r="1237">
      <c r="A1237" s="8" t="s">
        <v>3022</v>
      </c>
      <c r="B1237" s="9" t="s">
        <v>601</v>
      </c>
      <c r="C1237" s="9" t="s">
        <v>2596</v>
      </c>
      <c r="D1237" s="9" t="s">
        <v>23</v>
      </c>
      <c r="E1237" s="10">
        <v>17.0</v>
      </c>
      <c r="F1237" s="10">
        <v>17.8</v>
      </c>
      <c r="G1237" s="10">
        <v>18.0</v>
      </c>
      <c r="H1237" s="10">
        <v>17.5</v>
      </c>
      <c r="I1237" s="10">
        <v>19.8</v>
      </c>
      <c r="J1237" s="10">
        <v>20.0</v>
      </c>
      <c r="K1237" s="10">
        <v>20.0</v>
      </c>
      <c r="L1237" s="22"/>
      <c r="M1237" s="11">
        <f t="shared" si="1"/>
        <v>18.58571429</v>
      </c>
      <c r="N1237" s="11">
        <f t="shared" si="2"/>
        <v>19</v>
      </c>
      <c r="O1237" s="23" t="str">
        <f t="shared" si="3"/>
        <v>APROBADO</v>
      </c>
      <c r="P1237" s="23" t="str">
        <f>IF(OR(D1237="Académica",D1237="Empresa"),(IF(M1237&lt;Leyenda!$I$11,"ALTO",(IF(M1237&lt;=Leyenda!$I$10,"MEDIO","BAJO")))),(IF(M1237&lt;Leyenda!$J$11,"ALTO",(IF(M1237&lt;=Leyenda!$J$10,"MEDIO","BAJO")))))</f>
        <v>BAJO</v>
      </c>
    </row>
    <row r="1238">
      <c r="A1238" s="8" t="s">
        <v>1281</v>
      </c>
      <c r="B1238" s="9" t="s">
        <v>40</v>
      </c>
      <c r="C1238" s="9" t="s">
        <v>2596</v>
      </c>
      <c r="D1238" s="9" t="s">
        <v>23</v>
      </c>
      <c r="E1238" s="10">
        <v>18.7</v>
      </c>
      <c r="F1238" s="10">
        <v>18.5</v>
      </c>
      <c r="G1238" s="10">
        <v>16.5</v>
      </c>
      <c r="H1238" s="10">
        <v>19.5</v>
      </c>
      <c r="I1238" s="10">
        <v>19.0</v>
      </c>
      <c r="J1238" s="10">
        <v>18.0</v>
      </c>
      <c r="K1238" s="10">
        <v>18.0</v>
      </c>
      <c r="L1238" s="22"/>
      <c r="M1238" s="11">
        <f t="shared" si="1"/>
        <v>18.31428571</v>
      </c>
      <c r="N1238" s="11">
        <f t="shared" si="2"/>
        <v>18</v>
      </c>
      <c r="O1238" s="23" t="str">
        <f t="shared" si="3"/>
        <v>APROBADO</v>
      </c>
      <c r="P1238" s="23" t="str">
        <f>IF(OR(D1238="Académica",D1238="Empresa"),(IF(M1238&lt;Leyenda!$I$11,"ALTO",(IF(M1238&lt;=Leyenda!$I$10,"MEDIO","BAJO")))),(IF(M1238&lt;Leyenda!$J$11,"ALTO",(IF(M1238&lt;=Leyenda!$J$10,"MEDIO","BAJO")))))</f>
        <v>BAJO</v>
      </c>
    </row>
    <row r="1239">
      <c r="A1239" s="8" t="s">
        <v>2597</v>
      </c>
      <c r="B1239" s="9" t="s">
        <v>21</v>
      </c>
      <c r="C1239" s="9" t="s">
        <v>2596</v>
      </c>
      <c r="D1239" s="9" t="s">
        <v>23</v>
      </c>
      <c r="E1239" s="10">
        <v>18.0</v>
      </c>
      <c r="F1239" s="10">
        <v>18.0</v>
      </c>
      <c r="G1239" s="10">
        <v>18.0</v>
      </c>
      <c r="H1239" s="10">
        <v>18.0</v>
      </c>
      <c r="I1239" s="10">
        <v>18.0</v>
      </c>
      <c r="J1239" s="10">
        <v>18.0</v>
      </c>
      <c r="K1239" s="10">
        <v>18.0</v>
      </c>
      <c r="L1239" s="22"/>
      <c r="M1239" s="11">
        <f t="shared" si="1"/>
        <v>18</v>
      </c>
      <c r="N1239" s="11">
        <f t="shared" si="2"/>
        <v>18</v>
      </c>
      <c r="O1239" s="23" t="str">
        <f t="shared" si="3"/>
        <v>APROBADO</v>
      </c>
      <c r="P1239" s="23" t="str">
        <f>IF(OR(D1239="Académica",D1239="Empresa"),(IF(M1239&lt;Leyenda!$I$11,"ALTO",(IF(M1239&lt;=Leyenda!$I$10,"MEDIO","BAJO")))),(IF(M1239&lt;Leyenda!$J$11,"ALTO",(IF(M1239&lt;=Leyenda!$J$10,"MEDIO","BAJO")))))</f>
        <v>BAJO</v>
      </c>
    </row>
    <row r="1240">
      <c r="A1240" s="8" t="s">
        <v>2259</v>
      </c>
      <c r="B1240" s="9" t="s">
        <v>17</v>
      </c>
      <c r="C1240" s="9" t="s">
        <v>2596</v>
      </c>
      <c r="D1240" s="9" t="s">
        <v>23</v>
      </c>
      <c r="E1240" s="10">
        <v>17.3</v>
      </c>
      <c r="F1240" s="10">
        <v>14.8</v>
      </c>
      <c r="G1240" s="10">
        <v>15.5</v>
      </c>
      <c r="H1240" s="10">
        <v>14.5</v>
      </c>
      <c r="I1240" s="10">
        <v>17.8</v>
      </c>
      <c r="J1240" s="10">
        <v>17.5</v>
      </c>
      <c r="K1240" s="10">
        <v>17.5</v>
      </c>
      <c r="L1240" s="22"/>
      <c r="M1240" s="11">
        <f t="shared" si="1"/>
        <v>16.41428571</v>
      </c>
      <c r="N1240" s="11">
        <f t="shared" si="2"/>
        <v>16</v>
      </c>
      <c r="O1240" s="23" t="str">
        <f t="shared" si="3"/>
        <v>APROBADO</v>
      </c>
      <c r="P1240" s="23" t="str">
        <f>IF(OR(D1240="Académica",D1240="Empresa"),(IF(M1240&lt;Leyenda!$I$11,"ALTO",(IF(M1240&lt;=Leyenda!$I$10,"MEDIO","BAJO")))),(IF(M1240&lt;Leyenda!$J$11,"ALTO",(IF(M1240&lt;=Leyenda!$J$10,"MEDIO","BAJO")))))</f>
        <v>MEDIO</v>
      </c>
    </row>
    <row r="1241">
      <c r="A1241" s="8" t="s">
        <v>1701</v>
      </c>
      <c r="B1241" s="9" t="s">
        <v>40</v>
      </c>
      <c r="C1241" s="9" t="s">
        <v>2596</v>
      </c>
      <c r="D1241" s="9" t="s">
        <v>23</v>
      </c>
      <c r="E1241" s="10">
        <v>15.3</v>
      </c>
      <c r="F1241" s="10">
        <v>14.0</v>
      </c>
      <c r="G1241" s="10">
        <v>14.0</v>
      </c>
      <c r="H1241" s="10">
        <v>18.0</v>
      </c>
      <c r="I1241" s="10">
        <v>18.0</v>
      </c>
      <c r="J1241" s="10">
        <v>16.0</v>
      </c>
      <c r="K1241" s="10">
        <v>16.0</v>
      </c>
      <c r="L1241" s="22"/>
      <c r="M1241" s="11">
        <f t="shared" si="1"/>
        <v>15.9</v>
      </c>
      <c r="N1241" s="11">
        <f t="shared" si="2"/>
        <v>16</v>
      </c>
      <c r="O1241" s="23" t="str">
        <f t="shared" si="3"/>
        <v>APROBADO</v>
      </c>
      <c r="P1241" s="23" t="str">
        <f>IF(OR(D1241="Académica",D1241="Empresa"),(IF(M1241&lt;Leyenda!$I$11,"ALTO",(IF(M1241&lt;=Leyenda!$I$10,"MEDIO","BAJO")))),(IF(M1241&lt;Leyenda!$J$11,"ALTO",(IF(M1241&lt;=Leyenda!$J$10,"MEDIO","BAJO")))))</f>
        <v>MEDIO</v>
      </c>
    </row>
    <row r="1242">
      <c r="A1242" s="8" t="s">
        <v>2598</v>
      </c>
      <c r="B1242" s="9" t="s">
        <v>386</v>
      </c>
      <c r="C1242" s="9" t="s">
        <v>2596</v>
      </c>
      <c r="D1242" s="9" t="s">
        <v>23</v>
      </c>
      <c r="E1242" s="10">
        <v>16.5</v>
      </c>
      <c r="F1242" s="10">
        <v>16.0</v>
      </c>
      <c r="G1242" s="10">
        <v>16.5</v>
      </c>
      <c r="H1242" s="10">
        <v>14.8</v>
      </c>
      <c r="I1242" s="10">
        <v>18.3</v>
      </c>
      <c r="J1242" s="10">
        <v>17.3</v>
      </c>
      <c r="K1242" s="10">
        <v>17.3</v>
      </c>
      <c r="L1242" s="22"/>
      <c r="M1242" s="11">
        <f t="shared" si="1"/>
        <v>16.67142857</v>
      </c>
      <c r="N1242" s="11">
        <f t="shared" si="2"/>
        <v>17</v>
      </c>
      <c r="O1242" s="23" t="str">
        <f t="shared" si="3"/>
        <v>APROBADO</v>
      </c>
      <c r="P1242" s="23" t="str">
        <f>IF(OR(D1242="Académica",D1242="Empresa"),(IF(M1242&lt;Leyenda!$I$11,"ALTO",(IF(M1242&lt;=Leyenda!$I$10,"MEDIO","BAJO")))),(IF(M1242&lt;Leyenda!$J$11,"ALTO",(IF(M1242&lt;=Leyenda!$J$10,"MEDIO","BAJO")))))</f>
        <v>BAJO</v>
      </c>
    </row>
    <row r="1243">
      <c r="A1243" s="8" t="s">
        <v>2599</v>
      </c>
      <c r="B1243" s="9" t="s">
        <v>386</v>
      </c>
      <c r="C1243" s="9" t="s">
        <v>2596</v>
      </c>
      <c r="D1243" s="9" t="s">
        <v>23</v>
      </c>
      <c r="E1243" s="10">
        <v>13.3</v>
      </c>
      <c r="F1243" s="10">
        <v>13.5</v>
      </c>
      <c r="G1243" s="10">
        <v>10.5</v>
      </c>
      <c r="H1243" s="10">
        <v>14.0</v>
      </c>
      <c r="I1243" s="10">
        <v>16.5</v>
      </c>
      <c r="J1243" s="10">
        <v>14.3</v>
      </c>
      <c r="K1243" s="10">
        <v>14.3</v>
      </c>
      <c r="L1243" s="22"/>
      <c r="M1243" s="11">
        <f t="shared" si="1"/>
        <v>13.77142857</v>
      </c>
      <c r="N1243" s="11">
        <f t="shared" si="2"/>
        <v>14</v>
      </c>
      <c r="O1243" s="23" t="str">
        <f t="shared" si="3"/>
        <v>DESAPROBADO</v>
      </c>
      <c r="P1243" s="23" t="str">
        <f>IF(OR(D1243="Académica",D1243="Empresa"),(IF(M1243&lt;Leyenda!$I$11,"ALTO",(IF(M1243&lt;=Leyenda!$I$10,"MEDIO","BAJO")))),(IF(M1243&lt;Leyenda!$J$11,"ALTO",(IF(M1243&lt;=Leyenda!$J$10,"MEDIO","BAJO")))))</f>
        <v>ALTO</v>
      </c>
    </row>
    <row r="1244">
      <c r="A1244" s="8" t="s">
        <v>2600</v>
      </c>
      <c r="B1244" s="9" t="s">
        <v>386</v>
      </c>
      <c r="C1244" s="9" t="s">
        <v>2596</v>
      </c>
      <c r="D1244" s="9" t="s">
        <v>23</v>
      </c>
      <c r="E1244" s="10">
        <v>17.8</v>
      </c>
      <c r="F1244" s="10">
        <v>13.8</v>
      </c>
      <c r="G1244" s="10">
        <v>15.5</v>
      </c>
      <c r="H1244" s="10">
        <v>14.8</v>
      </c>
      <c r="I1244" s="10">
        <v>13.8</v>
      </c>
      <c r="J1244" s="10">
        <v>19.0</v>
      </c>
      <c r="K1244" s="10">
        <v>19.0</v>
      </c>
      <c r="L1244" s="22"/>
      <c r="M1244" s="11">
        <f t="shared" si="1"/>
        <v>16.24285714</v>
      </c>
      <c r="N1244" s="11">
        <f t="shared" si="2"/>
        <v>16</v>
      </c>
      <c r="O1244" s="23" t="str">
        <f t="shared" si="3"/>
        <v>APROBADO</v>
      </c>
      <c r="P1244" s="23" t="str">
        <f>IF(OR(D1244="Académica",D1244="Empresa"),(IF(M1244&lt;Leyenda!$I$11,"ALTO",(IF(M1244&lt;=Leyenda!$I$10,"MEDIO","BAJO")))),(IF(M1244&lt;Leyenda!$J$11,"ALTO",(IF(M1244&lt;=Leyenda!$J$10,"MEDIO","BAJO")))))</f>
        <v>MEDIO</v>
      </c>
    </row>
    <row r="1245">
      <c r="A1245" s="8" t="s">
        <v>3023</v>
      </c>
      <c r="B1245" s="9" t="s">
        <v>386</v>
      </c>
      <c r="C1245" s="9" t="s">
        <v>2596</v>
      </c>
      <c r="D1245" s="9" t="s">
        <v>23</v>
      </c>
      <c r="E1245" s="10">
        <v>12.5</v>
      </c>
      <c r="F1245" s="10">
        <v>9.0</v>
      </c>
      <c r="G1245" s="10">
        <v>11.0</v>
      </c>
      <c r="H1245" s="10">
        <v>9.8</v>
      </c>
      <c r="I1245" s="10">
        <v>9.7</v>
      </c>
      <c r="J1245" s="10">
        <v>14.0</v>
      </c>
      <c r="K1245" s="10">
        <v>14.0</v>
      </c>
      <c r="L1245" s="22"/>
      <c r="M1245" s="11">
        <f t="shared" si="1"/>
        <v>11.42857143</v>
      </c>
      <c r="N1245" s="11">
        <f t="shared" si="2"/>
        <v>11</v>
      </c>
      <c r="O1245" s="23" t="str">
        <f t="shared" si="3"/>
        <v>DESAPROBADO</v>
      </c>
      <c r="P1245" s="23" t="str">
        <f>IF(OR(D1245="Académica",D1245="Empresa"),(IF(M1245&lt;Leyenda!$I$11,"ALTO",(IF(M1245&lt;=Leyenda!$I$10,"MEDIO","BAJO")))),(IF(M1245&lt;Leyenda!$J$11,"ALTO",(IF(M1245&lt;=Leyenda!$J$10,"MEDIO","BAJO")))))</f>
        <v>ALTO</v>
      </c>
    </row>
    <row r="1246">
      <c r="A1246" s="8" t="s">
        <v>2101</v>
      </c>
      <c r="B1246" s="9" t="s">
        <v>25</v>
      </c>
      <c r="C1246" s="9" t="s">
        <v>2596</v>
      </c>
      <c r="D1246" s="9" t="s">
        <v>2727</v>
      </c>
      <c r="E1246" s="10">
        <v>18.0</v>
      </c>
      <c r="F1246" s="10">
        <v>18.0</v>
      </c>
      <c r="G1246" s="10">
        <v>18.0</v>
      </c>
      <c r="H1246" s="10">
        <v>18.0</v>
      </c>
      <c r="I1246" s="10">
        <v>18.0</v>
      </c>
      <c r="J1246" s="10">
        <v>18.0</v>
      </c>
      <c r="K1246" s="10">
        <v>18.0</v>
      </c>
      <c r="L1246" s="22"/>
      <c r="M1246" s="11">
        <f t="shared" si="1"/>
        <v>18</v>
      </c>
      <c r="N1246" s="11">
        <f t="shared" si="2"/>
        <v>18</v>
      </c>
      <c r="O1246" s="23" t="str">
        <f t="shared" si="3"/>
        <v>APROBADO</v>
      </c>
      <c r="P1246" s="23" t="str">
        <f>IF(OR(D1246="Académica",D1246="Empresa"),(IF(M1246&lt;Leyenda!$I$11,"ALTO",(IF(M1246&lt;=Leyenda!$I$10,"MEDIO","BAJO")))),(IF(M1246&lt;Leyenda!$J$11,"ALTO",(IF(M1246&lt;=Leyenda!$J$10,"MEDIO","BAJO")))))</f>
        <v>BAJO</v>
      </c>
    </row>
    <row r="1247">
      <c r="A1247" s="8" t="s">
        <v>1868</v>
      </c>
      <c r="B1247" s="9" t="s">
        <v>25</v>
      </c>
      <c r="C1247" s="9" t="s">
        <v>2596</v>
      </c>
      <c r="D1247" s="9" t="s">
        <v>23</v>
      </c>
      <c r="E1247" s="10">
        <v>18.0</v>
      </c>
      <c r="F1247" s="10">
        <v>18.0</v>
      </c>
      <c r="G1247" s="10">
        <v>18.0</v>
      </c>
      <c r="H1247" s="10">
        <v>18.0</v>
      </c>
      <c r="I1247" s="10">
        <v>18.0</v>
      </c>
      <c r="J1247" s="10">
        <v>18.0</v>
      </c>
      <c r="K1247" s="10">
        <v>18.0</v>
      </c>
      <c r="L1247" s="22"/>
      <c r="M1247" s="11">
        <f t="shared" si="1"/>
        <v>18</v>
      </c>
      <c r="N1247" s="11">
        <f t="shared" si="2"/>
        <v>18</v>
      </c>
      <c r="O1247" s="23" t="str">
        <f t="shared" si="3"/>
        <v>APROBADO</v>
      </c>
      <c r="P1247" s="23" t="str">
        <f>IF(OR(D1247="Académica",D1247="Empresa"),(IF(M1247&lt;Leyenda!$I$11,"ALTO",(IF(M1247&lt;=Leyenda!$I$10,"MEDIO","BAJO")))),(IF(M1247&lt;Leyenda!$J$11,"ALTO",(IF(M1247&lt;=Leyenda!$J$10,"MEDIO","BAJO")))))</f>
        <v>BAJO</v>
      </c>
    </row>
    <row r="1248">
      <c r="A1248" s="8" t="s">
        <v>2360</v>
      </c>
      <c r="B1248" s="9" t="s">
        <v>17</v>
      </c>
      <c r="C1248" s="9" t="s">
        <v>2596</v>
      </c>
      <c r="D1248" s="9" t="s">
        <v>23</v>
      </c>
      <c r="E1248" s="10">
        <v>18.0</v>
      </c>
      <c r="F1248" s="10">
        <v>16.0</v>
      </c>
      <c r="G1248" s="10">
        <v>14.3</v>
      </c>
      <c r="H1248" s="10">
        <v>15.0</v>
      </c>
      <c r="I1248" s="10">
        <v>17.8</v>
      </c>
      <c r="J1248" s="10">
        <v>18.3</v>
      </c>
      <c r="K1248" s="10">
        <v>18.3</v>
      </c>
      <c r="L1248" s="22"/>
      <c r="M1248" s="11">
        <f t="shared" si="1"/>
        <v>16.81428571</v>
      </c>
      <c r="N1248" s="11">
        <f t="shared" si="2"/>
        <v>17</v>
      </c>
      <c r="O1248" s="23" t="str">
        <f t="shared" si="3"/>
        <v>APROBADO</v>
      </c>
      <c r="P1248" s="23" t="str">
        <f>IF(OR(D1248="Académica",D1248="Empresa"),(IF(M1248&lt;Leyenda!$I$11,"ALTO",(IF(M1248&lt;=Leyenda!$I$10,"MEDIO","BAJO")))),(IF(M1248&lt;Leyenda!$J$11,"ALTO",(IF(M1248&lt;=Leyenda!$J$10,"MEDIO","BAJO")))))</f>
        <v>BAJO</v>
      </c>
    </row>
    <row r="1249">
      <c r="A1249" s="8" t="s">
        <v>3024</v>
      </c>
      <c r="B1249" s="9" t="s">
        <v>17</v>
      </c>
      <c r="C1249" s="9" t="s">
        <v>2596</v>
      </c>
      <c r="D1249" s="9" t="s">
        <v>23</v>
      </c>
      <c r="E1249" s="10">
        <v>15.5</v>
      </c>
      <c r="F1249" s="10">
        <v>16.8</v>
      </c>
      <c r="G1249" s="10">
        <v>14.8</v>
      </c>
      <c r="H1249" s="10">
        <v>15.0</v>
      </c>
      <c r="I1249" s="10">
        <v>17.8</v>
      </c>
      <c r="J1249" s="10">
        <v>17.8</v>
      </c>
      <c r="K1249" s="10">
        <v>17.8</v>
      </c>
      <c r="L1249" s="22"/>
      <c r="M1249" s="11">
        <f t="shared" si="1"/>
        <v>16.5</v>
      </c>
      <c r="N1249" s="11">
        <f t="shared" si="2"/>
        <v>17</v>
      </c>
      <c r="O1249" s="23" t="str">
        <f t="shared" si="3"/>
        <v>APROBADO</v>
      </c>
      <c r="P1249" s="23" t="str">
        <f>IF(OR(D1249="Académica",D1249="Empresa"),(IF(M1249&lt;Leyenda!$I$11,"ALTO",(IF(M1249&lt;=Leyenda!$I$10,"MEDIO","BAJO")))),(IF(M1249&lt;Leyenda!$J$11,"ALTO",(IF(M1249&lt;=Leyenda!$J$10,"MEDIO","BAJO")))))</f>
        <v>MEDIO</v>
      </c>
    </row>
    <row r="1250">
      <c r="A1250" s="8" t="s">
        <v>3025</v>
      </c>
      <c r="B1250" s="9" t="s">
        <v>21</v>
      </c>
      <c r="C1250" s="9" t="s">
        <v>2596</v>
      </c>
      <c r="D1250" s="9" t="s">
        <v>23</v>
      </c>
      <c r="E1250" s="10">
        <v>15.3</v>
      </c>
      <c r="F1250" s="10">
        <v>15.3</v>
      </c>
      <c r="G1250" s="10">
        <v>14.0</v>
      </c>
      <c r="H1250" s="10">
        <v>16.0</v>
      </c>
      <c r="I1250" s="10">
        <v>15.3</v>
      </c>
      <c r="J1250" s="10">
        <v>16.0</v>
      </c>
      <c r="K1250" s="10">
        <v>16.0</v>
      </c>
      <c r="L1250" s="22"/>
      <c r="M1250" s="11">
        <f t="shared" si="1"/>
        <v>15.41428571</v>
      </c>
      <c r="N1250" s="11">
        <f t="shared" si="2"/>
        <v>15</v>
      </c>
      <c r="O1250" s="23" t="str">
        <f t="shared" si="3"/>
        <v>APROBADO</v>
      </c>
      <c r="P1250" s="23" t="str">
        <f>IF(OR(D1250="Académica",D1250="Empresa"),(IF(M1250&lt;Leyenda!$I$11,"ALTO",(IF(M1250&lt;=Leyenda!$I$10,"MEDIO","BAJO")))),(IF(M1250&lt;Leyenda!$J$11,"ALTO",(IF(M1250&lt;=Leyenda!$J$10,"MEDIO","BAJO")))))</f>
        <v>MEDIO</v>
      </c>
    </row>
    <row r="1251">
      <c r="A1251" s="8" t="s">
        <v>2601</v>
      </c>
      <c r="B1251" s="9" t="s">
        <v>17</v>
      </c>
      <c r="C1251" s="9" t="s">
        <v>2596</v>
      </c>
      <c r="D1251" s="9" t="s">
        <v>23</v>
      </c>
      <c r="E1251" s="10">
        <v>14.8</v>
      </c>
      <c r="F1251" s="10">
        <v>15.3</v>
      </c>
      <c r="G1251" s="10">
        <v>14.3</v>
      </c>
      <c r="H1251" s="10">
        <v>16.3</v>
      </c>
      <c r="I1251" s="10">
        <v>19.3</v>
      </c>
      <c r="J1251" s="10">
        <v>17.8</v>
      </c>
      <c r="K1251" s="10">
        <v>17.8</v>
      </c>
      <c r="L1251" s="22"/>
      <c r="M1251" s="11">
        <f t="shared" si="1"/>
        <v>16.51428571</v>
      </c>
      <c r="N1251" s="11">
        <f t="shared" si="2"/>
        <v>17</v>
      </c>
      <c r="O1251" s="23" t="str">
        <f t="shared" si="3"/>
        <v>APROBADO</v>
      </c>
      <c r="P1251" s="23" t="str">
        <f>IF(OR(D1251="Académica",D1251="Empresa"),(IF(M1251&lt;Leyenda!$I$11,"ALTO",(IF(M1251&lt;=Leyenda!$I$10,"MEDIO","BAJO")))),(IF(M1251&lt;Leyenda!$J$11,"ALTO",(IF(M1251&lt;=Leyenda!$J$10,"MEDIO","BAJO")))))</f>
        <v>BAJO</v>
      </c>
    </row>
    <row r="1252">
      <c r="A1252" s="8" t="s">
        <v>978</v>
      </c>
      <c r="B1252" s="9" t="s">
        <v>25</v>
      </c>
      <c r="C1252" s="9" t="s">
        <v>2596</v>
      </c>
      <c r="D1252" s="9" t="s">
        <v>23</v>
      </c>
      <c r="E1252" s="10">
        <v>18.0</v>
      </c>
      <c r="F1252" s="10">
        <v>18.0</v>
      </c>
      <c r="G1252" s="10">
        <v>18.0</v>
      </c>
      <c r="H1252" s="10">
        <v>18.0</v>
      </c>
      <c r="I1252" s="10">
        <v>18.0</v>
      </c>
      <c r="J1252" s="10">
        <v>18.0</v>
      </c>
      <c r="K1252" s="10">
        <v>18.0</v>
      </c>
      <c r="L1252" s="22"/>
      <c r="M1252" s="11">
        <f t="shared" si="1"/>
        <v>18</v>
      </c>
      <c r="N1252" s="11">
        <f t="shared" si="2"/>
        <v>18</v>
      </c>
      <c r="O1252" s="23" t="str">
        <f t="shared" si="3"/>
        <v>APROBADO</v>
      </c>
      <c r="P1252" s="23" t="str">
        <f>IF(OR(D1252="Académica",D1252="Empresa"),(IF(M1252&lt;Leyenda!$I$11,"ALTO",(IF(M1252&lt;=Leyenda!$I$10,"MEDIO","BAJO")))),(IF(M1252&lt;Leyenda!$J$11,"ALTO",(IF(M1252&lt;=Leyenda!$J$10,"MEDIO","BAJO")))))</f>
        <v>BAJO</v>
      </c>
    </row>
    <row r="1253">
      <c r="A1253" s="8" t="s">
        <v>955</v>
      </c>
      <c r="B1253" s="9" t="s">
        <v>90</v>
      </c>
      <c r="C1253" s="9" t="s">
        <v>2596</v>
      </c>
      <c r="D1253" s="9" t="s">
        <v>23</v>
      </c>
      <c r="E1253" s="10">
        <v>18.0</v>
      </c>
      <c r="F1253" s="10">
        <v>18.0</v>
      </c>
      <c r="G1253" s="10">
        <v>18.0</v>
      </c>
      <c r="H1253" s="10">
        <v>18.0</v>
      </c>
      <c r="I1253" s="10">
        <v>18.0</v>
      </c>
      <c r="J1253" s="10">
        <v>18.0</v>
      </c>
      <c r="K1253" s="10">
        <v>18.0</v>
      </c>
      <c r="L1253" s="22"/>
      <c r="M1253" s="11">
        <f t="shared" si="1"/>
        <v>18</v>
      </c>
      <c r="N1253" s="11">
        <f t="shared" si="2"/>
        <v>18</v>
      </c>
      <c r="O1253" s="23" t="str">
        <f t="shared" si="3"/>
        <v>APROBADO</v>
      </c>
      <c r="P1253" s="23" t="str">
        <f>IF(OR(D1253="Académica",D1253="Empresa"),(IF(M1253&lt;Leyenda!$I$11,"ALTO",(IF(M1253&lt;=Leyenda!$I$10,"MEDIO","BAJO")))),(IF(M1253&lt;Leyenda!$J$11,"ALTO",(IF(M1253&lt;=Leyenda!$J$10,"MEDIO","BAJO")))))</f>
        <v>BAJO</v>
      </c>
    </row>
    <row r="1254">
      <c r="A1254" s="8" t="s">
        <v>1403</v>
      </c>
      <c r="B1254" s="9" t="s">
        <v>90</v>
      </c>
      <c r="C1254" s="9" t="s">
        <v>2596</v>
      </c>
      <c r="D1254" s="9" t="s">
        <v>23</v>
      </c>
      <c r="E1254" s="10">
        <v>18.0</v>
      </c>
      <c r="F1254" s="10">
        <v>18.0</v>
      </c>
      <c r="G1254" s="10">
        <v>18.5</v>
      </c>
      <c r="H1254" s="10">
        <v>18.0</v>
      </c>
      <c r="I1254" s="10">
        <v>18.0</v>
      </c>
      <c r="J1254" s="10">
        <v>18.5</v>
      </c>
      <c r="K1254" s="10">
        <v>18.5</v>
      </c>
      <c r="L1254" s="22"/>
      <c r="M1254" s="11">
        <f t="shared" si="1"/>
        <v>18.21428571</v>
      </c>
      <c r="N1254" s="11">
        <f t="shared" si="2"/>
        <v>18</v>
      </c>
      <c r="O1254" s="23" t="str">
        <f t="shared" si="3"/>
        <v>APROBADO</v>
      </c>
      <c r="P1254" s="23" t="str">
        <f>IF(OR(D1254="Académica",D1254="Empresa"),(IF(M1254&lt;Leyenda!$I$11,"ALTO",(IF(M1254&lt;=Leyenda!$I$10,"MEDIO","BAJO")))),(IF(M1254&lt;Leyenda!$J$11,"ALTO",(IF(M1254&lt;=Leyenda!$J$10,"MEDIO","BAJO")))))</f>
        <v>BAJO</v>
      </c>
    </row>
    <row r="1255">
      <c r="A1255" s="8" t="s">
        <v>1404</v>
      </c>
      <c r="B1255" s="9" t="s">
        <v>90</v>
      </c>
      <c r="C1255" s="9" t="s">
        <v>2596</v>
      </c>
      <c r="D1255" s="9" t="s">
        <v>23</v>
      </c>
      <c r="E1255" s="10">
        <v>18.7</v>
      </c>
      <c r="F1255" s="10">
        <v>18.0</v>
      </c>
      <c r="G1255" s="10">
        <v>18.0</v>
      </c>
      <c r="H1255" s="10">
        <v>18.0</v>
      </c>
      <c r="I1255" s="10">
        <v>18.0</v>
      </c>
      <c r="J1255" s="10">
        <v>18.5</v>
      </c>
      <c r="K1255" s="10">
        <v>18.5</v>
      </c>
      <c r="L1255" s="22"/>
      <c r="M1255" s="11">
        <f t="shared" si="1"/>
        <v>18.24285714</v>
      </c>
      <c r="N1255" s="11">
        <f t="shared" si="2"/>
        <v>18</v>
      </c>
      <c r="O1255" s="23" t="str">
        <f t="shared" si="3"/>
        <v>APROBADO</v>
      </c>
      <c r="P1255" s="23" t="str">
        <f>IF(OR(D1255="Académica",D1255="Empresa"),(IF(M1255&lt;Leyenda!$I$11,"ALTO",(IF(M1255&lt;=Leyenda!$I$10,"MEDIO","BAJO")))),(IF(M1255&lt;Leyenda!$J$11,"ALTO",(IF(M1255&lt;=Leyenda!$J$10,"MEDIO","BAJO")))))</f>
        <v>BAJO</v>
      </c>
    </row>
    <row r="1256">
      <c r="A1256" s="8" t="s">
        <v>3026</v>
      </c>
      <c r="B1256" s="9" t="s">
        <v>50</v>
      </c>
      <c r="C1256" s="9" t="s">
        <v>2596</v>
      </c>
      <c r="D1256" s="9" t="s">
        <v>23</v>
      </c>
      <c r="E1256" s="10">
        <v>18.0</v>
      </c>
      <c r="F1256" s="10">
        <v>18.0</v>
      </c>
      <c r="G1256" s="10">
        <v>18.0</v>
      </c>
      <c r="H1256" s="10">
        <v>18.0</v>
      </c>
      <c r="I1256" s="10">
        <v>18.0</v>
      </c>
      <c r="J1256" s="10">
        <v>18.0</v>
      </c>
      <c r="K1256" s="10">
        <v>18.0</v>
      </c>
      <c r="L1256" s="22"/>
      <c r="M1256" s="11">
        <f t="shared" si="1"/>
        <v>18</v>
      </c>
      <c r="N1256" s="11">
        <f t="shared" si="2"/>
        <v>18</v>
      </c>
      <c r="O1256" s="23" t="str">
        <f t="shared" si="3"/>
        <v>APROBADO</v>
      </c>
      <c r="P1256" s="23" t="str">
        <f>IF(OR(D1256="Académica",D1256="Empresa"),(IF(M1256&lt;Leyenda!$I$11,"ALTO",(IF(M1256&lt;=Leyenda!$I$10,"MEDIO","BAJO")))),(IF(M1256&lt;Leyenda!$J$11,"ALTO",(IF(M1256&lt;=Leyenda!$J$10,"MEDIO","BAJO")))))</f>
        <v>BAJO</v>
      </c>
    </row>
    <row r="1257">
      <c r="A1257" s="8" t="s">
        <v>2131</v>
      </c>
      <c r="B1257" s="9" t="s">
        <v>50</v>
      </c>
      <c r="C1257" s="9" t="s">
        <v>2596</v>
      </c>
      <c r="D1257" s="9" t="s">
        <v>2727</v>
      </c>
      <c r="E1257" s="10">
        <v>18.0</v>
      </c>
      <c r="F1257" s="10">
        <v>18.0</v>
      </c>
      <c r="G1257" s="10">
        <v>18.0</v>
      </c>
      <c r="H1257" s="10">
        <v>18.0</v>
      </c>
      <c r="I1257" s="10">
        <v>18.0</v>
      </c>
      <c r="J1257" s="10">
        <v>18.0</v>
      </c>
      <c r="K1257" s="10">
        <v>18.0</v>
      </c>
      <c r="L1257" s="22"/>
      <c r="M1257" s="11">
        <f t="shared" si="1"/>
        <v>18</v>
      </c>
      <c r="N1257" s="11">
        <f t="shared" si="2"/>
        <v>18</v>
      </c>
      <c r="O1257" s="23" t="str">
        <f t="shared" si="3"/>
        <v>APROBADO</v>
      </c>
      <c r="P1257" s="23" t="str">
        <f>IF(OR(D1257="Académica",D1257="Empresa"),(IF(M1257&lt;Leyenda!$I$11,"ALTO",(IF(M1257&lt;=Leyenda!$I$10,"MEDIO","BAJO")))),(IF(M1257&lt;Leyenda!$J$11,"ALTO",(IF(M1257&lt;=Leyenda!$J$10,"MEDIO","BAJO")))))</f>
        <v>BAJO</v>
      </c>
    </row>
    <row r="1258">
      <c r="A1258" s="8" t="s">
        <v>1219</v>
      </c>
      <c r="B1258" s="9" t="s">
        <v>21</v>
      </c>
      <c r="C1258" s="9" t="s">
        <v>2596</v>
      </c>
      <c r="D1258" s="9" t="s">
        <v>23</v>
      </c>
      <c r="E1258" s="10">
        <v>18.0</v>
      </c>
      <c r="F1258" s="10">
        <v>18.5</v>
      </c>
      <c r="G1258" s="10">
        <v>19.0</v>
      </c>
      <c r="H1258" s="10">
        <v>18.5</v>
      </c>
      <c r="I1258" s="10">
        <v>18.0</v>
      </c>
      <c r="J1258" s="10">
        <v>18.0</v>
      </c>
      <c r="K1258" s="10">
        <v>18.0</v>
      </c>
      <c r="L1258" s="22"/>
      <c r="M1258" s="11">
        <f t="shared" si="1"/>
        <v>18.28571429</v>
      </c>
      <c r="N1258" s="11">
        <f t="shared" si="2"/>
        <v>18</v>
      </c>
      <c r="O1258" s="23" t="str">
        <f t="shared" si="3"/>
        <v>APROBADO</v>
      </c>
      <c r="P1258" s="23" t="str">
        <f>IF(OR(D1258="Académica",D1258="Empresa"),(IF(M1258&lt;Leyenda!$I$11,"ALTO",(IF(M1258&lt;=Leyenda!$I$10,"MEDIO","BAJO")))),(IF(M1258&lt;Leyenda!$J$11,"ALTO",(IF(M1258&lt;=Leyenda!$J$10,"MEDIO","BAJO")))))</f>
        <v>BAJO</v>
      </c>
    </row>
    <row r="1259">
      <c r="A1259" s="8" t="s">
        <v>1095</v>
      </c>
      <c r="B1259" s="9" t="s">
        <v>25</v>
      </c>
      <c r="C1259" s="9" t="s">
        <v>2596</v>
      </c>
      <c r="D1259" s="9" t="s">
        <v>23</v>
      </c>
      <c r="E1259" s="10">
        <v>18.0</v>
      </c>
      <c r="F1259" s="10">
        <v>18.0</v>
      </c>
      <c r="G1259" s="10">
        <v>18.0</v>
      </c>
      <c r="H1259" s="10">
        <v>18.0</v>
      </c>
      <c r="I1259" s="10">
        <v>18.0</v>
      </c>
      <c r="J1259" s="10">
        <v>18.0</v>
      </c>
      <c r="K1259" s="10">
        <v>18.0</v>
      </c>
      <c r="L1259" s="22"/>
      <c r="M1259" s="11">
        <f t="shared" si="1"/>
        <v>18</v>
      </c>
      <c r="N1259" s="11">
        <f t="shared" si="2"/>
        <v>18</v>
      </c>
      <c r="O1259" s="23" t="str">
        <f t="shared" si="3"/>
        <v>APROBADO</v>
      </c>
      <c r="P1259" s="23" t="str">
        <f>IF(OR(D1259="Académica",D1259="Empresa"),(IF(M1259&lt;Leyenda!$I$11,"ALTO",(IF(M1259&lt;=Leyenda!$I$10,"MEDIO","BAJO")))),(IF(M1259&lt;Leyenda!$J$11,"ALTO",(IF(M1259&lt;=Leyenda!$J$10,"MEDIO","BAJO")))))</f>
        <v>BAJO</v>
      </c>
    </row>
    <row r="1260">
      <c r="A1260" s="8" t="s">
        <v>1027</v>
      </c>
      <c r="B1260" s="9" t="s">
        <v>25</v>
      </c>
      <c r="C1260" s="9" t="s">
        <v>2596</v>
      </c>
      <c r="D1260" s="9" t="s">
        <v>23</v>
      </c>
      <c r="E1260" s="10">
        <v>18.0</v>
      </c>
      <c r="F1260" s="10">
        <v>18.0</v>
      </c>
      <c r="G1260" s="10">
        <v>18.0</v>
      </c>
      <c r="H1260" s="10">
        <v>18.0</v>
      </c>
      <c r="I1260" s="10">
        <v>18.0</v>
      </c>
      <c r="J1260" s="10">
        <v>18.0</v>
      </c>
      <c r="K1260" s="10">
        <v>18.0</v>
      </c>
      <c r="L1260" s="22"/>
      <c r="M1260" s="11">
        <f t="shared" si="1"/>
        <v>18</v>
      </c>
      <c r="N1260" s="11">
        <f t="shared" si="2"/>
        <v>18</v>
      </c>
      <c r="O1260" s="23" t="str">
        <f t="shared" si="3"/>
        <v>APROBADO</v>
      </c>
      <c r="P1260" s="23" t="str">
        <f>IF(OR(D1260="Académica",D1260="Empresa"),(IF(M1260&lt;Leyenda!$I$11,"ALTO",(IF(M1260&lt;=Leyenda!$I$10,"MEDIO","BAJO")))),(IF(M1260&lt;Leyenda!$J$11,"ALTO",(IF(M1260&lt;=Leyenda!$J$10,"MEDIO","BAJO")))))</f>
        <v>BAJO</v>
      </c>
    </row>
    <row r="1261">
      <c r="A1261" s="8" t="s">
        <v>1026</v>
      </c>
      <c r="B1261" s="9" t="s">
        <v>40</v>
      </c>
      <c r="C1261" s="9" t="s">
        <v>2596</v>
      </c>
      <c r="D1261" s="9" t="s">
        <v>23</v>
      </c>
      <c r="E1261" s="10">
        <v>18.0</v>
      </c>
      <c r="F1261" s="10">
        <v>16.0</v>
      </c>
      <c r="G1261" s="10">
        <v>18.0</v>
      </c>
      <c r="H1261" s="10">
        <v>16.0</v>
      </c>
      <c r="I1261" s="10">
        <v>16.0</v>
      </c>
      <c r="J1261" s="10">
        <v>18.0</v>
      </c>
      <c r="K1261" s="10">
        <v>18.0</v>
      </c>
      <c r="L1261" s="22"/>
      <c r="M1261" s="11">
        <f t="shared" si="1"/>
        <v>17.14285714</v>
      </c>
      <c r="N1261" s="11">
        <f t="shared" si="2"/>
        <v>17</v>
      </c>
      <c r="O1261" s="23" t="str">
        <f t="shared" si="3"/>
        <v>APROBADO</v>
      </c>
      <c r="P1261" s="23" t="str">
        <f>IF(OR(D1261="Académica",D1261="Empresa"),(IF(M1261&lt;Leyenda!$I$11,"ALTO",(IF(M1261&lt;=Leyenda!$I$10,"MEDIO","BAJO")))),(IF(M1261&lt;Leyenda!$J$11,"ALTO",(IF(M1261&lt;=Leyenda!$J$10,"MEDIO","BAJO")))))</f>
        <v>BAJO</v>
      </c>
    </row>
    <row r="1262">
      <c r="A1262" s="8" t="s">
        <v>854</v>
      </c>
      <c r="B1262" s="9" t="s">
        <v>40</v>
      </c>
      <c r="C1262" s="9" t="s">
        <v>76</v>
      </c>
      <c r="D1262" s="9" t="s">
        <v>23</v>
      </c>
      <c r="E1262" s="10">
        <v>19.3</v>
      </c>
      <c r="F1262" s="10">
        <v>18.0</v>
      </c>
      <c r="G1262" s="10">
        <v>18.0</v>
      </c>
      <c r="H1262" s="10">
        <v>18.0</v>
      </c>
      <c r="I1262" s="10">
        <v>18.0</v>
      </c>
      <c r="J1262" s="10">
        <v>18.0</v>
      </c>
      <c r="K1262" s="10">
        <v>18.0</v>
      </c>
      <c r="L1262" s="22"/>
      <c r="M1262" s="11">
        <f t="shared" si="1"/>
        <v>18.18571429</v>
      </c>
      <c r="N1262" s="11">
        <f t="shared" si="2"/>
        <v>18</v>
      </c>
      <c r="O1262" s="23" t="str">
        <f t="shared" si="3"/>
        <v>APROBADO</v>
      </c>
      <c r="P1262" s="23" t="str">
        <f>IF(OR(D1262="Académica",D1262="Empresa"),(IF(M1262&lt;Leyenda!$I$11,"ALTO",(IF(M1262&lt;=Leyenda!$I$10,"MEDIO","BAJO")))),(IF(M1262&lt;Leyenda!$J$11,"ALTO",(IF(M1262&lt;=Leyenda!$J$10,"MEDIO","BAJO")))))</f>
        <v>BAJO</v>
      </c>
    </row>
    <row r="1263">
      <c r="A1263" s="8" t="s">
        <v>2164</v>
      </c>
      <c r="B1263" s="9" t="s">
        <v>17</v>
      </c>
      <c r="C1263" s="9" t="s">
        <v>76</v>
      </c>
      <c r="D1263" s="9" t="s">
        <v>23</v>
      </c>
      <c r="E1263" s="10">
        <v>16.8</v>
      </c>
      <c r="F1263" s="10">
        <v>18.3</v>
      </c>
      <c r="G1263" s="10">
        <v>17.8</v>
      </c>
      <c r="H1263" s="10">
        <v>19.5</v>
      </c>
      <c r="I1263" s="10">
        <v>19.5</v>
      </c>
      <c r="J1263" s="10">
        <v>18.5</v>
      </c>
      <c r="K1263" s="10">
        <v>18.5</v>
      </c>
      <c r="L1263" s="22"/>
      <c r="M1263" s="11">
        <f t="shared" si="1"/>
        <v>18.41428571</v>
      </c>
      <c r="N1263" s="11">
        <f t="shared" si="2"/>
        <v>18</v>
      </c>
      <c r="O1263" s="23" t="str">
        <f t="shared" si="3"/>
        <v>APROBADO</v>
      </c>
      <c r="P1263" s="23" t="str">
        <f>IF(OR(D1263="Académica",D1263="Empresa"),(IF(M1263&lt;Leyenda!$I$11,"ALTO",(IF(M1263&lt;=Leyenda!$I$10,"MEDIO","BAJO")))),(IF(M1263&lt;Leyenda!$J$11,"ALTO",(IF(M1263&lt;=Leyenda!$J$10,"MEDIO","BAJO")))))</f>
        <v>BAJO</v>
      </c>
    </row>
    <row r="1264">
      <c r="A1264" s="8" t="s">
        <v>1299</v>
      </c>
      <c r="B1264" s="9" t="s">
        <v>40</v>
      </c>
      <c r="C1264" s="9" t="s">
        <v>76</v>
      </c>
      <c r="D1264" s="9" t="s">
        <v>23</v>
      </c>
      <c r="E1264" s="10">
        <v>18.0</v>
      </c>
      <c r="F1264" s="10">
        <v>18.0</v>
      </c>
      <c r="G1264" s="10">
        <v>18.0</v>
      </c>
      <c r="H1264" s="10">
        <v>18.0</v>
      </c>
      <c r="I1264" s="10">
        <v>18.0</v>
      </c>
      <c r="J1264" s="10">
        <v>18.0</v>
      </c>
      <c r="K1264" s="10">
        <v>18.0</v>
      </c>
      <c r="L1264" s="22"/>
      <c r="M1264" s="11">
        <f t="shared" si="1"/>
        <v>18</v>
      </c>
      <c r="N1264" s="11">
        <f t="shared" si="2"/>
        <v>18</v>
      </c>
      <c r="O1264" s="23" t="str">
        <f t="shared" si="3"/>
        <v>APROBADO</v>
      </c>
      <c r="P1264" s="23" t="str">
        <f>IF(OR(D1264="Académica",D1264="Empresa"),(IF(M1264&lt;Leyenda!$I$11,"ALTO",(IF(M1264&lt;=Leyenda!$I$10,"MEDIO","BAJO")))),(IF(M1264&lt;Leyenda!$J$11,"ALTO",(IF(M1264&lt;=Leyenda!$J$10,"MEDIO","BAJO")))))</f>
        <v>BAJO</v>
      </c>
    </row>
    <row r="1265">
      <c r="A1265" s="8" t="s">
        <v>1356</v>
      </c>
      <c r="B1265" s="9" t="s">
        <v>50</v>
      </c>
      <c r="C1265" s="9" t="s">
        <v>76</v>
      </c>
      <c r="D1265" s="9" t="s">
        <v>23</v>
      </c>
      <c r="E1265" s="10">
        <v>18.0</v>
      </c>
      <c r="F1265" s="10">
        <v>18.5</v>
      </c>
      <c r="G1265" s="10">
        <v>18.5</v>
      </c>
      <c r="H1265" s="10">
        <v>19.0</v>
      </c>
      <c r="I1265" s="10">
        <v>18.5</v>
      </c>
      <c r="J1265" s="10">
        <v>18.0</v>
      </c>
      <c r="K1265" s="10">
        <v>18.0</v>
      </c>
      <c r="L1265" s="22"/>
      <c r="M1265" s="11">
        <f t="shared" si="1"/>
        <v>18.35714286</v>
      </c>
      <c r="N1265" s="11">
        <f t="shared" si="2"/>
        <v>18</v>
      </c>
      <c r="O1265" s="23" t="str">
        <f t="shared" si="3"/>
        <v>APROBADO</v>
      </c>
      <c r="P1265" s="23" t="str">
        <f>IF(OR(D1265="Académica",D1265="Empresa"),(IF(M1265&lt;Leyenda!$I$11,"ALTO",(IF(M1265&lt;=Leyenda!$I$10,"MEDIO","BAJO")))),(IF(M1265&lt;Leyenda!$J$11,"ALTO",(IF(M1265&lt;=Leyenda!$J$10,"MEDIO","BAJO")))))</f>
        <v>BAJO</v>
      </c>
    </row>
    <row r="1266">
      <c r="A1266" s="8" t="s">
        <v>2219</v>
      </c>
      <c r="B1266" s="9" t="s">
        <v>17</v>
      </c>
      <c r="C1266" s="9" t="s">
        <v>76</v>
      </c>
      <c r="D1266" s="9" t="s">
        <v>23</v>
      </c>
      <c r="E1266" s="10">
        <v>17.3</v>
      </c>
      <c r="F1266" s="10">
        <v>15.8</v>
      </c>
      <c r="G1266" s="10">
        <v>11.5</v>
      </c>
      <c r="H1266" s="10">
        <v>14.0</v>
      </c>
      <c r="I1266" s="10">
        <v>16.0</v>
      </c>
      <c r="J1266" s="10">
        <v>16.3</v>
      </c>
      <c r="K1266" s="10">
        <v>16.3</v>
      </c>
      <c r="L1266" s="22"/>
      <c r="M1266" s="11">
        <f t="shared" si="1"/>
        <v>15.31428571</v>
      </c>
      <c r="N1266" s="11">
        <f t="shared" si="2"/>
        <v>15</v>
      </c>
      <c r="O1266" s="23" t="str">
        <f t="shared" si="3"/>
        <v>APROBADO</v>
      </c>
      <c r="P1266" s="23" t="str">
        <f>IF(OR(D1266="Académica",D1266="Empresa"),(IF(M1266&lt;Leyenda!$I$11,"ALTO",(IF(M1266&lt;=Leyenda!$I$10,"MEDIO","BAJO")))),(IF(M1266&lt;Leyenda!$J$11,"ALTO",(IF(M1266&lt;=Leyenda!$J$10,"MEDIO","BAJO")))))</f>
        <v>MEDIO</v>
      </c>
    </row>
    <row r="1267">
      <c r="A1267" s="8" t="s">
        <v>773</v>
      </c>
      <c r="B1267" s="9" t="s">
        <v>28</v>
      </c>
      <c r="C1267" s="9" t="s">
        <v>76</v>
      </c>
      <c r="D1267" s="9" t="s">
        <v>23</v>
      </c>
      <c r="E1267" s="10">
        <v>18.0</v>
      </c>
      <c r="F1267" s="10">
        <v>16.0</v>
      </c>
      <c r="G1267" s="10">
        <v>16.0</v>
      </c>
      <c r="H1267" s="10">
        <v>19.0</v>
      </c>
      <c r="I1267" s="10">
        <v>16.0</v>
      </c>
      <c r="J1267" s="10">
        <v>18.0</v>
      </c>
      <c r="K1267" s="10">
        <v>18.0</v>
      </c>
      <c r="L1267" s="22"/>
      <c r="M1267" s="11">
        <f t="shared" si="1"/>
        <v>17.28571429</v>
      </c>
      <c r="N1267" s="11">
        <f t="shared" si="2"/>
        <v>17</v>
      </c>
      <c r="O1267" s="23" t="str">
        <f t="shared" si="3"/>
        <v>APROBADO</v>
      </c>
      <c r="P1267" s="23" t="str">
        <f>IF(OR(D1267="Académica",D1267="Empresa"),(IF(M1267&lt;Leyenda!$I$11,"ALTO",(IF(M1267&lt;=Leyenda!$I$10,"MEDIO","BAJO")))),(IF(M1267&lt;Leyenda!$J$11,"ALTO",(IF(M1267&lt;=Leyenda!$J$10,"MEDIO","BAJO")))))</f>
        <v>BAJO</v>
      </c>
    </row>
    <row r="1268">
      <c r="A1268" s="8" t="s">
        <v>962</v>
      </c>
      <c r="B1268" s="9" t="s">
        <v>28</v>
      </c>
      <c r="C1268" s="9" t="s">
        <v>76</v>
      </c>
      <c r="D1268" s="9" t="s">
        <v>23</v>
      </c>
      <c r="E1268" s="10">
        <v>18.0</v>
      </c>
      <c r="F1268" s="10">
        <v>18.0</v>
      </c>
      <c r="G1268" s="10">
        <v>18.0</v>
      </c>
      <c r="H1268" s="10">
        <v>19.0</v>
      </c>
      <c r="I1268" s="10">
        <v>18.5</v>
      </c>
      <c r="J1268" s="10">
        <v>18.5</v>
      </c>
      <c r="K1268" s="10">
        <v>18.5</v>
      </c>
      <c r="L1268" s="22"/>
      <c r="M1268" s="11">
        <f t="shared" si="1"/>
        <v>18.35714286</v>
      </c>
      <c r="N1268" s="11">
        <f t="shared" si="2"/>
        <v>18</v>
      </c>
      <c r="O1268" s="23" t="str">
        <f t="shared" si="3"/>
        <v>APROBADO</v>
      </c>
      <c r="P1268" s="23" t="str">
        <f>IF(OR(D1268="Académica",D1268="Empresa"),(IF(M1268&lt;Leyenda!$I$11,"ALTO",(IF(M1268&lt;=Leyenda!$I$10,"MEDIO","BAJO")))),(IF(M1268&lt;Leyenda!$J$11,"ALTO",(IF(M1268&lt;=Leyenda!$J$10,"MEDIO","BAJO")))))</f>
        <v>BAJO</v>
      </c>
    </row>
    <row r="1269">
      <c r="A1269" s="8" t="s">
        <v>1553</v>
      </c>
      <c r="B1269" s="9" t="s">
        <v>90</v>
      </c>
      <c r="C1269" s="9" t="s">
        <v>76</v>
      </c>
      <c r="D1269" s="9" t="s">
        <v>23</v>
      </c>
      <c r="E1269" s="10">
        <v>18.7</v>
      </c>
      <c r="F1269" s="10">
        <v>19.0</v>
      </c>
      <c r="G1269" s="10">
        <v>19.0</v>
      </c>
      <c r="H1269" s="10">
        <v>18.0</v>
      </c>
      <c r="I1269" s="10">
        <v>18.5</v>
      </c>
      <c r="J1269" s="10">
        <v>19.5</v>
      </c>
      <c r="K1269" s="10">
        <v>19.5</v>
      </c>
      <c r="L1269" s="22"/>
      <c r="M1269" s="11">
        <f t="shared" si="1"/>
        <v>18.88571429</v>
      </c>
      <c r="N1269" s="11">
        <f t="shared" si="2"/>
        <v>19</v>
      </c>
      <c r="O1269" s="23" t="str">
        <f t="shared" si="3"/>
        <v>APROBADO</v>
      </c>
      <c r="P1269" s="23" t="str">
        <f>IF(OR(D1269="Académica",D1269="Empresa"),(IF(M1269&lt;Leyenda!$I$11,"ALTO",(IF(M1269&lt;=Leyenda!$I$10,"MEDIO","BAJO")))),(IF(M1269&lt;Leyenda!$J$11,"ALTO",(IF(M1269&lt;=Leyenda!$J$10,"MEDIO","BAJO")))))</f>
        <v>BAJO</v>
      </c>
    </row>
    <row r="1270">
      <c r="A1270" s="8" t="s">
        <v>1838</v>
      </c>
      <c r="B1270" s="9" t="s">
        <v>40</v>
      </c>
      <c r="C1270" s="9" t="s">
        <v>76</v>
      </c>
      <c r="D1270" s="9" t="s">
        <v>23</v>
      </c>
      <c r="E1270" s="10">
        <v>18.0</v>
      </c>
      <c r="F1270" s="10">
        <v>16.0</v>
      </c>
      <c r="G1270" s="10">
        <v>18.0</v>
      </c>
      <c r="H1270" s="10">
        <v>18.0</v>
      </c>
      <c r="I1270" s="10">
        <v>18.0</v>
      </c>
      <c r="J1270" s="10">
        <v>16.0</v>
      </c>
      <c r="K1270" s="10">
        <v>16.0</v>
      </c>
      <c r="L1270" s="22"/>
      <c r="M1270" s="11">
        <f t="shared" si="1"/>
        <v>17.14285714</v>
      </c>
      <c r="N1270" s="11">
        <f t="shared" si="2"/>
        <v>17</v>
      </c>
      <c r="O1270" s="23" t="str">
        <f t="shared" si="3"/>
        <v>APROBADO</v>
      </c>
      <c r="P1270" s="23" t="str">
        <f>IF(OR(D1270="Académica",D1270="Empresa"),(IF(M1270&lt;Leyenda!$I$11,"ALTO",(IF(M1270&lt;=Leyenda!$I$10,"MEDIO","BAJO")))),(IF(M1270&lt;Leyenda!$J$11,"ALTO",(IF(M1270&lt;=Leyenda!$J$10,"MEDIO","BAJO")))))</f>
        <v>BAJO</v>
      </c>
    </row>
    <row r="1271">
      <c r="A1271" s="8" t="s">
        <v>2320</v>
      </c>
      <c r="B1271" s="9" t="s">
        <v>50</v>
      </c>
      <c r="C1271" s="9" t="s">
        <v>76</v>
      </c>
      <c r="D1271" s="9" t="s">
        <v>23</v>
      </c>
      <c r="E1271" s="10">
        <v>18.0</v>
      </c>
      <c r="F1271" s="10">
        <v>19.5</v>
      </c>
      <c r="G1271" s="10">
        <v>19.0</v>
      </c>
      <c r="H1271" s="10">
        <v>19.5</v>
      </c>
      <c r="I1271" s="10">
        <v>19.0</v>
      </c>
      <c r="J1271" s="10">
        <v>18.0</v>
      </c>
      <c r="K1271" s="10">
        <v>18.0</v>
      </c>
      <c r="L1271" s="22"/>
      <c r="M1271" s="11">
        <f t="shared" si="1"/>
        <v>18.71428571</v>
      </c>
      <c r="N1271" s="11">
        <f t="shared" si="2"/>
        <v>19</v>
      </c>
      <c r="O1271" s="23" t="str">
        <f t="shared" si="3"/>
        <v>APROBADO</v>
      </c>
      <c r="P1271" s="23" t="str">
        <f>IF(OR(D1271="Académica",D1271="Empresa"),(IF(M1271&lt;Leyenda!$I$11,"ALTO",(IF(M1271&lt;=Leyenda!$I$10,"MEDIO","BAJO")))),(IF(M1271&lt;Leyenda!$J$11,"ALTO",(IF(M1271&lt;=Leyenda!$J$10,"MEDIO","BAJO")))))</f>
        <v>BAJO</v>
      </c>
    </row>
    <row r="1272">
      <c r="A1272" s="8" t="s">
        <v>1483</v>
      </c>
      <c r="B1272" s="9" t="s">
        <v>21</v>
      </c>
      <c r="C1272" s="9" t="s">
        <v>76</v>
      </c>
      <c r="D1272" s="9" t="s">
        <v>23</v>
      </c>
      <c r="E1272" s="10">
        <v>15.3</v>
      </c>
      <c r="F1272" s="10">
        <v>14.0</v>
      </c>
      <c r="G1272" s="10">
        <v>16.0</v>
      </c>
      <c r="H1272" s="10">
        <v>18.0</v>
      </c>
      <c r="I1272" s="10">
        <v>18.0</v>
      </c>
      <c r="J1272" s="10">
        <v>18.0</v>
      </c>
      <c r="K1272" s="10">
        <v>18.0</v>
      </c>
      <c r="L1272" s="22"/>
      <c r="M1272" s="11">
        <f t="shared" si="1"/>
        <v>16.75714286</v>
      </c>
      <c r="N1272" s="11">
        <f t="shared" si="2"/>
        <v>17</v>
      </c>
      <c r="O1272" s="23" t="str">
        <f t="shared" si="3"/>
        <v>APROBADO</v>
      </c>
      <c r="P1272" s="23" t="str">
        <f>IF(OR(D1272="Académica",D1272="Empresa"),(IF(M1272&lt;Leyenda!$I$11,"ALTO",(IF(M1272&lt;=Leyenda!$I$10,"MEDIO","BAJO")))),(IF(M1272&lt;Leyenda!$J$11,"ALTO",(IF(M1272&lt;=Leyenda!$J$10,"MEDIO","BAJO")))))</f>
        <v>BAJO</v>
      </c>
    </row>
    <row r="1273">
      <c r="A1273" s="8" t="s">
        <v>1619</v>
      </c>
      <c r="B1273" s="9" t="s">
        <v>25</v>
      </c>
      <c r="C1273" s="9" t="s">
        <v>76</v>
      </c>
      <c r="D1273" s="9" t="s">
        <v>23</v>
      </c>
      <c r="E1273" s="10">
        <v>18.7</v>
      </c>
      <c r="F1273" s="10">
        <v>18.0</v>
      </c>
      <c r="G1273" s="10">
        <v>18.0</v>
      </c>
      <c r="H1273" s="10">
        <v>18.5</v>
      </c>
      <c r="I1273" s="10">
        <v>18.5</v>
      </c>
      <c r="J1273" s="10">
        <v>18.0</v>
      </c>
      <c r="K1273" s="10">
        <v>18.0</v>
      </c>
      <c r="L1273" s="22"/>
      <c r="M1273" s="11">
        <f t="shared" si="1"/>
        <v>18.24285714</v>
      </c>
      <c r="N1273" s="11">
        <f t="shared" si="2"/>
        <v>18</v>
      </c>
      <c r="O1273" s="23" t="str">
        <f t="shared" si="3"/>
        <v>APROBADO</v>
      </c>
      <c r="P1273" s="23" t="str">
        <f>IF(OR(D1273="Académica",D1273="Empresa"),(IF(M1273&lt;Leyenda!$I$11,"ALTO",(IF(M1273&lt;=Leyenda!$I$10,"MEDIO","BAJO")))),(IF(M1273&lt;Leyenda!$J$11,"ALTO",(IF(M1273&lt;=Leyenda!$J$10,"MEDIO","BAJO")))))</f>
        <v>BAJO</v>
      </c>
    </row>
    <row r="1274">
      <c r="A1274" s="8" t="s">
        <v>1442</v>
      </c>
      <c r="B1274" s="9" t="s">
        <v>21</v>
      </c>
      <c r="C1274" s="9" t="s">
        <v>76</v>
      </c>
      <c r="D1274" s="9" t="s">
        <v>23</v>
      </c>
      <c r="E1274" s="10">
        <v>16.0</v>
      </c>
      <c r="F1274" s="10">
        <v>17.0</v>
      </c>
      <c r="G1274" s="10">
        <v>18.0</v>
      </c>
      <c r="H1274" s="10">
        <v>19.0</v>
      </c>
      <c r="I1274" s="10">
        <v>16.0</v>
      </c>
      <c r="J1274" s="10">
        <v>18.5</v>
      </c>
      <c r="K1274" s="10">
        <v>18.5</v>
      </c>
      <c r="L1274" s="22"/>
      <c r="M1274" s="11">
        <f t="shared" si="1"/>
        <v>17.57142857</v>
      </c>
      <c r="N1274" s="11">
        <f t="shared" si="2"/>
        <v>18</v>
      </c>
      <c r="O1274" s="23" t="str">
        <f t="shared" si="3"/>
        <v>APROBADO</v>
      </c>
      <c r="P1274" s="23" t="str">
        <f>IF(OR(D1274="Académica",D1274="Empresa"),(IF(M1274&lt;Leyenda!$I$11,"ALTO",(IF(M1274&lt;=Leyenda!$I$10,"MEDIO","BAJO")))),(IF(M1274&lt;Leyenda!$J$11,"ALTO",(IF(M1274&lt;=Leyenda!$J$10,"MEDIO","BAJO")))))</f>
        <v>BAJO</v>
      </c>
    </row>
    <row r="1275">
      <c r="A1275" s="8" t="s">
        <v>1300</v>
      </c>
      <c r="B1275" s="9" t="s">
        <v>50</v>
      </c>
      <c r="C1275" s="9" t="s">
        <v>76</v>
      </c>
      <c r="D1275" s="9" t="s">
        <v>23</v>
      </c>
      <c r="E1275" s="10">
        <v>19.3</v>
      </c>
      <c r="F1275" s="10">
        <v>18.5</v>
      </c>
      <c r="G1275" s="10">
        <v>19.0</v>
      </c>
      <c r="H1275" s="10">
        <v>19.5</v>
      </c>
      <c r="I1275" s="10">
        <v>19.0</v>
      </c>
      <c r="J1275" s="10">
        <v>18.5</v>
      </c>
      <c r="K1275" s="10">
        <v>18.5</v>
      </c>
      <c r="L1275" s="22"/>
      <c r="M1275" s="11">
        <f t="shared" si="1"/>
        <v>18.9</v>
      </c>
      <c r="N1275" s="11">
        <f t="shared" si="2"/>
        <v>19</v>
      </c>
      <c r="O1275" s="23" t="str">
        <f t="shared" si="3"/>
        <v>APROBADO</v>
      </c>
      <c r="P1275" s="23" t="str">
        <f>IF(OR(D1275="Académica",D1275="Empresa"),(IF(M1275&lt;Leyenda!$I$11,"ALTO",(IF(M1275&lt;=Leyenda!$I$10,"MEDIO","BAJO")))),(IF(M1275&lt;Leyenda!$J$11,"ALTO",(IF(M1275&lt;=Leyenda!$J$10,"MEDIO","BAJO")))))</f>
        <v>BAJO</v>
      </c>
    </row>
    <row r="1276">
      <c r="A1276" s="8" t="s">
        <v>2602</v>
      </c>
      <c r="B1276" s="9" t="s">
        <v>21</v>
      </c>
      <c r="C1276" s="9" t="s">
        <v>76</v>
      </c>
      <c r="D1276" s="9" t="s">
        <v>23</v>
      </c>
      <c r="E1276" s="10">
        <v>18.7</v>
      </c>
      <c r="F1276" s="10">
        <v>18.5</v>
      </c>
      <c r="G1276" s="10">
        <v>19.0</v>
      </c>
      <c r="H1276" s="10">
        <v>19.5</v>
      </c>
      <c r="I1276" s="10">
        <v>18.5</v>
      </c>
      <c r="J1276" s="10">
        <v>18.5</v>
      </c>
      <c r="K1276" s="10">
        <v>18.5</v>
      </c>
      <c r="L1276" s="22"/>
      <c r="M1276" s="11">
        <f t="shared" si="1"/>
        <v>18.74285714</v>
      </c>
      <c r="N1276" s="11">
        <f t="shared" si="2"/>
        <v>19</v>
      </c>
      <c r="O1276" s="23" t="str">
        <f t="shared" si="3"/>
        <v>APROBADO</v>
      </c>
      <c r="P1276" s="23" t="str">
        <f>IF(OR(D1276="Académica",D1276="Empresa"),(IF(M1276&lt;Leyenda!$I$11,"ALTO",(IF(M1276&lt;=Leyenda!$I$10,"MEDIO","BAJO")))),(IF(M1276&lt;Leyenda!$J$11,"ALTO",(IF(M1276&lt;=Leyenda!$J$10,"MEDIO","BAJO")))))</f>
        <v>BAJO</v>
      </c>
    </row>
    <row r="1277">
      <c r="A1277" s="8" t="s">
        <v>770</v>
      </c>
      <c r="B1277" s="9" t="s">
        <v>21</v>
      </c>
      <c r="C1277" s="9" t="s">
        <v>76</v>
      </c>
      <c r="D1277" s="9" t="s">
        <v>23</v>
      </c>
      <c r="E1277" s="10">
        <v>18.7</v>
      </c>
      <c r="F1277" s="10">
        <v>18.0</v>
      </c>
      <c r="G1277" s="10">
        <v>18.5</v>
      </c>
      <c r="H1277" s="10">
        <v>18.5</v>
      </c>
      <c r="I1277" s="10">
        <v>18.0</v>
      </c>
      <c r="J1277" s="10">
        <v>18.5</v>
      </c>
      <c r="K1277" s="10">
        <v>18.5</v>
      </c>
      <c r="L1277" s="22"/>
      <c r="M1277" s="11">
        <f t="shared" si="1"/>
        <v>18.38571429</v>
      </c>
      <c r="N1277" s="11">
        <f t="shared" si="2"/>
        <v>18</v>
      </c>
      <c r="O1277" s="23" t="str">
        <f t="shared" si="3"/>
        <v>APROBADO</v>
      </c>
      <c r="P1277" s="23" t="str">
        <f>IF(OR(D1277="Académica",D1277="Empresa"),(IF(M1277&lt;Leyenda!$I$11,"ALTO",(IF(M1277&lt;=Leyenda!$I$10,"MEDIO","BAJO")))),(IF(M1277&lt;Leyenda!$J$11,"ALTO",(IF(M1277&lt;=Leyenda!$J$10,"MEDIO","BAJO")))))</f>
        <v>BAJO</v>
      </c>
    </row>
    <row r="1278">
      <c r="A1278" s="8" t="s">
        <v>3027</v>
      </c>
      <c r="B1278" s="9" t="s">
        <v>25</v>
      </c>
      <c r="C1278" s="9" t="s">
        <v>76</v>
      </c>
      <c r="D1278" s="9" t="s">
        <v>23</v>
      </c>
      <c r="E1278" s="10">
        <v>18.7</v>
      </c>
      <c r="F1278" s="10">
        <v>16.0</v>
      </c>
      <c r="G1278" s="10">
        <v>18.0</v>
      </c>
      <c r="H1278" s="10">
        <v>12.0</v>
      </c>
      <c r="I1278" s="10">
        <v>18.0</v>
      </c>
      <c r="J1278" s="10">
        <v>16.0</v>
      </c>
      <c r="K1278" s="10">
        <v>16.0</v>
      </c>
      <c r="L1278" s="22"/>
      <c r="M1278" s="11">
        <f t="shared" si="1"/>
        <v>16.38571429</v>
      </c>
      <c r="N1278" s="11">
        <f t="shared" si="2"/>
        <v>16</v>
      </c>
      <c r="O1278" s="23" t="str">
        <f t="shared" si="3"/>
        <v>APROBADO</v>
      </c>
      <c r="P1278" s="23" t="str">
        <f>IF(OR(D1278="Académica",D1278="Empresa"),(IF(M1278&lt;Leyenda!$I$11,"ALTO",(IF(M1278&lt;=Leyenda!$I$10,"MEDIO","BAJO")))),(IF(M1278&lt;Leyenda!$J$11,"ALTO",(IF(M1278&lt;=Leyenda!$J$10,"MEDIO","BAJO")))))</f>
        <v>MEDIO</v>
      </c>
    </row>
    <row r="1279">
      <c r="A1279" s="8" t="s">
        <v>1428</v>
      </c>
      <c r="B1279" s="9" t="s">
        <v>50</v>
      </c>
      <c r="C1279" s="9" t="s">
        <v>76</v>
      </c>
      <c r="D1279" s="9" t="s">
        <v>23</v>
      </c>
      <c r="E1279" s="10">
        <v>19.3</v>
      </c>
      <c r="F1279" s="10">
        <v>19.5</v>
      </c>
      <c r="G1279" s="10">
        <v>19.5</v>
      </c>
      <c r="H1279" s="10">
        <v>19.5</v>
      </c>
      <c r="I1279" s="10">
        <v>19.0</v>
      </c>
      <c r="J1279" s="10">
        <v>18.5</v>
      </c>
      <c r="K1279" s="10">
        <v>18.5</v>
      </c>
      <c r="L1279" s="22"/>
      <c r="M1279" s="11">
        <f t="shared" si="1"/>
        <v>19.11428571</v>
      </c>
      <c r="N1279" s="11">
        <f t="shared" si="2"/>
        <v>19</v>
      </c>
      <c r="O1279" s="23" t="str">
        <f t="shared" si="3"/>
        <v>APROBADO</v>
      </c>
      <c r="P1279" s="23" t="str">
        <f>IF(OR(D1279="Académica",D1279="Empresa"),(IF(M1279&lt;Leyenda!$I$11,"ALTO",(IF(M1279&lt;=Leyenda!$I$10,"MEDIO","BAJO")))),(IF(M1279&lt;Leyenda!$J$11,"ALTO",(IF(M1279&lt;=Leyenda!$J$10,"MEDIO","BAJO")))))</f>
        <v>BAJO</v>
      </c>
    </row>
    <row r="1280">
      <c r="A1280" s="8" t="s">
        <v>1941</v>
      </c>
      <c r="B1280" s="9" t="s">
        <v>35</v>
      </c>
      <c r="C1280" s="9" t="s">
        <v>76</v>
      </c>
      <c r="D1280" s="9" t="s">
        <v>23</v>
      </c>
      <c r="E1280" s="10">
        <v>18.0</v>
      </c>
      <c r="F1280" s="10">
        <v>18.0</v>
      </c>
      <c r="G1280" s="10">
        <v>16.0</v>
      </c>
      <c r="H1280" s="10">
        <v>18.0</v>
      </c>
      <c r="I1280" s="10">
        <v>18.0</v>
      </c>
      <c r="J1280" s="10">
        <v>18.0</v>
      </c>
      <c r="K1280" s="10">
        <v>18.0</v>
      </c>
      <c r="L1280" s="22"/>
      <c r="M1280" s="11">
        <f t="shared" si="1"/>
        <v>17.71428571</v>
      </c>
      <c r="N1280" s="11">
        <f t="shared" si="2"/>
        <v>18</v>
      </c>
      <c r="O1280" s="23" t="str">
        <f t="shared" si="3"/>
        <v>APROBADO</v>
      </c>
      <c r="P1280" s="23" t="str">
        <f>IF(OR(D1280="Académica",D1280="Empresa"),(IF(M1280&lt;Leyenda!$I$11,"ALTO",(IF(M1280&lt;=Leyenda!$I$10,"MEDIO","BAJO")))),(IF(M1280&lt;Leyenda!$J$11,"ALTO",(IF(M1280&lt;=Leyenda!$J$10,"MEDIO","BAJO")))))</f>
        <v>BAJO</v>
      </c>
    </row>
    <row r="1281">
      <c r="A1281" s="8" t="s">
        <v>1440</v>
      </c>
      <c r="B1281" s="9" t="s">
        <v>25</v>
      </c>
      <c r="C1281" s="9" t="s">
        <v>76</v>
      </c>
      <c r="D1281" s="9" t="s">
        <v>23</v>
      </c>
      <c r="E1281" s="10">
        <v>18.7</v>
      </c>
      <c r="F1281" s="10">
        <v>18.0</v>
      </c>
      <c r="G1281" s="10">
        <v>18.0</v>
      </c>
      <c r="H1281" s="10">
        <v>16.0</v>
      </c>
      <c r="I1281" s="10">
        <v>18.5</v>
      </c>
      <c r="J1281" s="10">
        <v>18.0</v>
      </c>
      <c r="K1281" s="10">
        <v>18.0</v>
      </c>
      <c r="L1281" s="22"/>
      <c r="M1281" s="11">
        <f t="shared" si="1"/>
        <v>17.88571429</v>
      </c>
      <c r="N1281" s="11">
        <f t="shared" si="2"/>
        <v>18</v>
      </c>
      <c r="O1281" s="23" t="str">
        <f t="shared" si="3"/>
        <v>APROBADO</v>
      </c>
      <c r="P1281" s="23" t="str">
        <f>IF(OR(D1281="Académica",D1281="Empresa"),(IF(M1281&lt;Leyenda!$I$11,"ALTO",(IF(M1281&lt;=Leyenda!$I$10,"MEDIO","BAJO")))),(IF(M1281&lt;Leyenda!$J$11,"ALTO",(IF(M1281&lt;=Leyenda!$J$10,"MEDIO","BAJO")))))</f>
        <v>BAJO</v>
      </c>
    </row>
    <row r="1282">
      <c r="A1282" s="8" t="s">
        <v>1488</v>
      </c>
      <c r="B1282" s="9" t="s">
        <v>25</v>
      </c>
      <c r="C1282" s="9" t="s">
        <v>76</v>
      </c>
      <c r="D1282" s="9" t="s">
        <v>23</v>
      </c>
      <c r="E1282" s="10">
        <v>19.3</v>
      </c>
      <c r="F1282" s="10">
        <v>19.5</v>
      </c>
      <c r="G1282" s="10">
        <v>18.5</v>
      </c>
      <c r="H1282" s="10">
        <v>18.5</v>
      </c>
      <c r="I1282" s="10">
        <v>18.5</v>
      </c>
      <c r="J1282" s="10">
        <v>18.0</v>
      </c>
      <c r="K1282" s="10">
        <v>18.0</v>
      </c>
      <c r="L1282" s="22"/>
      <c r="M1282" s="11">
        <f t="shared" si="1"/>
        <v>18.61428571</v>
      </c>
      <c r="N1282" s="11">
        <f t="shared" si="2"/>
        <v>19</v>
      </c>
      <c r="O1282" s="23" t="str">
        <f t="shared" si="3"/>
        <v>APROBADO</v>
      </c>
      <c r="P1282" s="23" t="str">
        <f>IF(OR(D1282="Académica",D1282="Empresa"),(IF(M1282&lt;Leyenda!$I$11,"ALTO",(IF(M1282&lt;=Leyenda!$I$10,"MEDIO","BAJO")))),(IF(M1282&lt;Leyenda!$J$11,"ALTO",(IF(M1282&lt;=Leyenda!$J$10,"MEDIO","BAJO")))))</f>
        <v>BAJO</v>
      </c>
    </row>
    <row r="1283">
      <c r="A1283" s="8" t="s">
        <v>1807</v>
      </c>
      <c r="B1283" s="9" t="s">
        <v>21</v>
      </c>
      <c r="C1283" s="9" t="s">
        <v>76</v>
      </c>
      <c r="D1283" s="9" t="s">
        <v>23</v>
      </c>
      <c r="E1283" s="10">
        <v>18.7</v>
      </c>
      <c r="F1283" s="10">
        <v>18.0</v>
      </c>
      <c r="G1283" s="10">
        <v>18.0</v>
      </c>
      <c r="H1283" s="10">
        <v>18.0</v>
      </c>
      <c r="I1283" s="10">
        <v>18.0</v>
      </c>
      <c r="J1283" s="10">
        <v>18.0</v>
      </c>
      <c r="K1283" s="10">
        <v>18.0</v>
      </c>
      <c r="L1283" s="22"/>
      <c r="M1283" s="11">
        <f t="shared" si="1"/>
        <v>18.1</v>
      </c>
      <c r="N1283" s="11">
        <f t="shared" si="2"/>
        <v>18</v>
      </c>
      <c r="O1283" s="23" t="str">
        <f t="shared" si="3"/>
        <v>APROBADO</v>
      </c>
      <c r="P1283" s="23" t="str">
        <f>IF(OR(D1283="Académica",D1283="Empresa"),(IF(M1283&lt;Leyenda!$I$11,"ALTO",(IF(M1283&lt;=Leyenda!$I$10,"MEDIO","BAJO")))),(IF(M1283&lt;Leyenda!$J$11,"ALTO",(IF(M1283&lt;=Leyenda!$J$10,"MEDIO","BAJO")))))</f>
        <v>BAJO</v>
      </c>
    </row>
    <row r="1284">
      <c r="A1284" s="8" t="s">
        <v>879</v>
      </c>
      <c r="B1284" s="9" t="s">
        <v>25</v>
      </c>
      <c r="C1284" s="9" t="s">
        <v>76</v>
      </c>
      <c r="D1284" s="9" t="s">
        <v>23</v>
      </c>
      <c r="E1284" s="10">
        <v>19.3</v>
      </c>
      <c r="F1284" s="10">
        <v>19.5</v>
      </c>
      <c r="G1284" s="10">
        <v>18.5</v>
      </c>
      <c r="H1284" s="10">
        <v>18.5</v>
      </c>
      <c r="I1284" s="10">
        <v>19.0</v>
      </c>
      <c r="J1284" s="10">
        <v>18.0</v>
      </c>
      <c r="K1284" s="10">
        <v>18.0</v>
      </c>
      <c r="L1284" s="22"/>
      <c r="M1284" s="11">
        <f t="shared" si="1"/>
        <v>18.68571429</v>
      </c>
      <c r="N1284" s="11">
        <f t="shared" si="2"/>
        <v>19</v>
      </c>
      <c r="O1284" s="23" t="str">
        <f t="shared" si="3"/>
        <v>APROBADO</v>
      </c>
      <c r="P1284" s="23" t="str">
        <f>IF(OR(D1284="Académica",D1284="Empresa"),(IF(M1284&lt;Leyenda!$I$11,"ALTO",(IF(M1284&lt;=Leyenda!$I$10,"MEDIO","BAJO")))),(IF(M1284&lt;Leyenda!$J$11,"ALTO",(IF(M1284&lt;=Leyenda!$J$10,"MEDIO","BAJO")))))</f>
        <v>BAJO</v>
      </c>
    </row>
    <row r="1285">
      <c r="A1285" s="8" t="s">
        <v>1679</v>
      </c>
      <c r="B1285" s="9" t="s">
        <v>25</v>
      </c>
      <c r="C1285" s="9" t="s">
        <v>76</v>
      </c>
      <c r="D1285" s="9" t="s">
        <v>23</v>
      </c>
      <c r="E1285" s="10">
        <v>15.3</v>
      </c>
      <c r="F1285" s="10">
        <v>14.0</v>
      </c>
      <c r="G1285" s="10">
        <v>18.0</v>
      </c>
      <c r="H1285" s="10">
        <v>16.5</v>
      </c>
      <c r="I1285" s="10">
        <v>18.5</v>
      </c>
      <c r="J1285" s="10">
        <v>18.0</v>
      </c>
      <c r="K1285" s="10">
        <v>18.0</v>
      </c>
      <c r="L1285" s="22"/>
      <c r="M1285" s="11">
        <f t="shared" si="1"/>
        <v>16.9</v>
      </c>
      <c r="N1285" s="11">
        <f t="shared" si="2"/>
        <v>17</v>
      </c>
      <c r="O1285" s="23" t="str">
        <f t="shared" si="3"/>
        <v>APROBADO</v>
      </c>
      <c r="P1285" s="23" t="str">
        <f>IF(OR(D1285="Académica",D1285="Empresa"),(IF(M1285&lt;Leyenda!$I$11,"ALTO",(IF(M1285&lt;=Leyenda!$I$10,"MEDIO","BAJO")))),(IF(M1285&lt;Leyenda!$J$11,"ALTO",(IF(M1285&lt;=Leyenda!$J$10,"MEDIO","BAJO")))))</f>
        <v>BAJO</v>
      </c>
    </row>
    <row r="1286">
      <c r="A1286" s="8" t="s">
        <v>1335</v>
      </c>
      <c r="B1286" s="9" t="s">
        <v>21</v>
      </c>
      <c r="C1286" s="9" t="s">
        <v>76</v>
      </c>
      <c r="D1286" s="9" t="s">
        <v>23</v>
      </c>
      <c r="E1286" s="10">
        <v>18.0</v>
      </c>
      <c r="F1286" s="10">
        <v>18.0</v>
      </c>
      <c r="G1286" s="10">
        <v>18.5</v>
      </c>
      <c r="H1286" s="10">
        <v>19.5</v>
      </c>
      <c r="I1286" s="10">
        <v>18.0</v>
      </c>
      <c r="J1286" s="10">
        <v>18.5</v>
      </c>
      <c r="K1286" s="10">
        <v>18.5</v>
      </c>
      <c r="L1286" s="22"/>
      <c r="M1286" s="11">
        <f t="shared" si="1"/>
        <v>18.42857143</v>
      </c>
      <c r="N1286" s="11">
        <f t="shared" si="2"/>
        <v>18</v>
      </c>
      <c r="O1286" s="23" t="str">
        <f t="shared" si="3"/>
        <v>APROBADO</v>
      </c>
      <c r="P1286" s="23" t="str">
        <f>IF(OR(D1286="Académica",D1286="Empresa"),(IF(M1286&lt;Leyenda!$I$11,"ALTO",(IF(M1286&lt;=Leyenda!$I$10,"MEDIO","BAJO")))),(IF(M1286&lt;Leyenda!$J$11,"ALTO",(IF(M1286&lt;=Leyenda!$J$10,"MEDIO","BAJO")))))</f>
        <v>BAJO</v>
      </c>
    </row>
    <row r="1287">
      <c r="A1287" s="8" t="s">
        <v>3028</v>
      </c>
      <c r="B1287" s="9" t="s">
        <v>17</v>
      </c>
      <c r="C1287" s="9" t="s">
        <v>76</v>
      </c>
      <c r="D1287" s="9" t="s">
        <v>23</v>
      </c>
      <c r="E1287" s="10">
        <v>19.5</v>
      </c>
      <c r="F1287" s="10">
        <v>18.5</v>
      </c>
      <c r="G1287" s="10">
        <v>17.5</v>
      </c>
      <c r="H1287" s="10">
        <v>20.0</v>
      </c>
      <c r="I1287" s="10">
        <v>20.0</v>
      </c>
      <c r="J1287" s="10">
        <v>15.3</v>
      </c>
      <c r="K1287" s="10">
        <v>15.3</v>
      </c>
      <c r="L1287" s="22"/>
      <c r="M1287" s="11">
        <f t="shared" si="1"/>
        <v>18.01428571</v>
      </c>
      <c r="N1287" s="11">
        <f t="shared" si="2"/>
        <v>18</v>
      </c>
      <c r="O1287" s="23" t="str">
        <f t="shared" si="3"/>
        <v>APROBADO</v>
      </c>
      <c r="P1287" s="23" t="str">
        <f>IF(OR(D1287="Académica",D1287="Empresa"),(IF(M1287&lt;Leyenda!$I$11,"ALTO",(IF(M1287&lt;=Leyenda!$I$10,"MEDIO","BAJO")))),(IF(M1287&lt;Leyenda!$J$11,"ALTO",(IF(M1287&lt;=Leyenda!$J$10,"MEDIO","BAJO")))))</f>
        <v>BAJO</v>
      </c>
    </row>
    <row r="1288">
      <c r="A1288" s="8" t="s">
        <v>1736</v>
      </c>
      <c r="B1288" s="9" t="s">
        <v>50</v>
      </c>
      <c r="C1288" s="9" t="s">
        <v>76</v>
      </c>
      <c r="D1288" s="9" t="s">
        <v>23</v>
      </c>
      <c r="E1288" s="10">
        <v>18.0</v>
      </c>
      <c r="F1288" s="10">
        <v>18.0</v>
      </c>
      <c r="G1288" s="10">
        <v>18.0</v>
      </c>
      <c r="H1288" s="10">
        <v>18.5</v>
      </c>
      <c r="I1288" s="10">
        <v>19.0</v>
      </c>
      <c r="J1288" s="10">
        <v>18.0</v>
      </c>
      <c r="K1288" s="10">
        <v>18.0</v>
      </c>
      <c r="L1288" s="22"/>
      <c r="M1288" s="11">
        <f t="shared" si="1"/>
        <v>18.21428571</v>
      </c>
      <c r="N1288" s="11">
        <f t="shared" si="2"/>
        <v>18</v>
      </c>
      <c r="O1288" s="23" t="str">
        <f t="shared" si="3"/>
        <v>APROBADO</v>
      </c>
      <c r="P1288" s="23" t="str">
        <f>IF(OR(D1288="Académica",D1288="Empresa"),(IF(M1288&lt;Leyenda!$I$11,"ALTO",(IF(M1288&lt;=Leyenda!$I$10,"MEDIO","BAJO")))),(IF(M1288&lt;Leyenda!$J$11,"ALTO",(IF(M1288&lt;=Leyenda!$J$10,"MEDIO","BAJO")))))</f>
        <v>BAJO</v>
      </c>
    </row>
    <row r="1289">
      <c r="A1289" s="8" t="s">
        <v>1071</v>
      </c>
      <c r="B1289" s="9" t="s">
        <v>90</v>
      </c>
      <c r="C1289" s="9" t="s">
        <v>76</v>
      </c>
      <c r="D1289" s="9" t="s">
        <v>23</v>
      </c>
      <c r="E1289" s="10">
        <v>18.7</v>
      </c>
      <c r="F1289" s="10">
        <v>19.0</v>
      </c>
      <c r="G1289" s="10">
        <v>19.0</v>
      </c>
      <c r="H1289" s="10">
        <v>19.0</v>
      </c>
      <c r="I1289" s="10">
        <v>18.5</v>
      </c>
      <c r="J1289" s="10">
        <v>18.5</v>
      </c>
      <c r="K1289" s="10">
        <v>18.5</v>
      </c>
      <c r="L1289" s="22"/>
      <c r="M1289" s="11">
        <f t="shared" si="1"/>
        <v>18.74285714</v>
      </c>
      <c r="N1289" s="11">
        <f t="shared" si="2"/>
        <v>19</v>
      </c>
      <c r="O1289" s="23" t="str">
        <f t="shared" si="3"/>
        <v>APROBADO</v>
      </c>
      <c r="P1289" s="23" t="str">
        <f>IF(OR(D1289="Académica",D1289="Empresa"),(IF(M1289&lt;Leyenda!$I$11,"ALTO",(IF(M1289&lt;=Leyenda!$I$10,"MEDIO","BAJO")))),(IF(M1289&lt;Leyenda!$J$11,"ALTO",(IF(M1289&lt;=Leyenda!$J$10,"MEDIO","BAJO")))))</f>
        <v>BAJO</v>
      </c>
    </row>
    <row r="1290">
      <c r="A1290" s="8" t="s">
        <v>1889</v>
      </c>
      <c r="B1290" s="9" t="s">
        <v>90</v>
      </c>
      <c r="C1290" s="9" t="s">
        <v>76</v>
      </c>
      <c r="D1290" s="9" t="s">
        <v>23</v>
      </c>
      <c r="E1290" s="10">
        <v>18.0</v>
      </c>
      <c r="F1290" s="10">
        <v>18.0</v>
      </c>
      <c r="G1290" s="10">
        <v>18.5</v>
      </c>
      <c r="H1290" s="10">
        <v>18.0</v>
      </c>
      <c r="I1290" s="10">
        <v>18.5</v>
      </c>
      <c r="J1290" s="10">
        <v>18.0</v>
      </c>
      <c r="K1290" s="10">
        <v>18.0</v>
      </c>
      <c r="L1290" s="22"/>
      <c r="M1290" s="11">
        <f t="shared" si="1"/>
        <v>18.14285714</v>
      </c>
      <c r="N1290" s="11">
        <f t="shared" si="2"/>
        <v>18</v>
      </c>
      <c r="O1290" s="23" t="str">
        <f t="shared" si="3"/>
        <v>APROBADO</v>
      </c>
      <c r="P1290" s="23" t="str">
        <f>IF(OR(D1290="Académica",D1290="Empresa"),(IF(M1290&lt;Leyenda!$I$11,"ALTO",(IF(M1290&lt;=Leyenda!$I$10,"MEDIO","BAJO")))),(IF(M1290&lt;Leyenda!$J$11,"ALTO",(IF(M1290&lt;=Leyenda!$J$10,"MEDIO","BAJO")))))</f>
        <v>BAJO</v>
      </c>
    </row>
    <row r="1291">
      <c r="A1291" s="8" t="s">
        <v>2603</v>
      </c>
      <c r="B1291" s="9" t="s">
        <v>28</v>
      </c>
      <c r="C1291" s="9" t="s">
        <v>76</v>
      </c>
      <c r="D1291" s="9" t="s">
        <v>23</v>
      </c>
      <c r="E1291" s="10">
        <v>15.3</v>
      </c>
      <c r="F1291" s="10">
        <v>16.0</v>
      </c>
      <c r="G1291" s="10">
        <v>16.0</v>
      </c>
      <c r="H1291" s="10">
        <v>18.0</v>
      </c>
      <c r="I1291" s="10">
        <v>16.0</v>
      </c>
      <c r="J1291" s="10">
        <v>16.0</v>
      </c>
      <c r="K1291" s="10">
        <v>16.0</v>
      </c>
      <c r="L1291" s="22"/>
      <c r="M1291" s="11">
        <f t="shared" si="1"/>
        <v>16.18571429</v>
      </c>
      <c r="N1291" s="11">
        <f t="shared" si="2"/>
        <v>16</v>
      </c>
      <c r="O1291" s="23" t="str">
        <f t="shared" si="3"/>
        <v>APROBADO</v>
      </c>
      <c r="P1291" s="23" t="str">
        <f>IF(OR(D1291="Académica",D1291="Empresa"),(IF(M1291&lt;Leyenda!$I$11,"ALTO",(IF(M1291&lt;=Leyenda!$I$10,"MEDIO","BAJO")))),(IF(M1291&lt;Leyenda!$J$11,"ALTO",(IF(M1291&lt;=Leyenda!$J$10,"MEDIO","BAJO")))))</f>
        <v>MEDIO</v>
      </c>
    </row>
    <row r="1292">
      <c r="A1292" s="8" t="s">
        <v>1762</v>
      </c>
      <c r="B1292" s="9" t="s">
        <v>50</v>
      </c>
      <c r="C1292" s="9" t="s">
        <v>76</v>
      </c>
      <c r="D1292" s="9" t="s">
        <v>23</v>
      </c>
      <c r="E1292" s="10">
        <v>18.0</v>
      </c>
      <c r="F1292" s="10">
        <v>19.5</v>
      </c>
      <c r="G1292" s="10">
        <v>19.0</v>
      </c>
      <c r="H1292" s="10">
        <v>19.5</v>
      </c>
      <c r="I1292" s="10">
        <v>19.0</v>
      </c>
      <c r="J1292" s="10">
        <v>18.5</v>
      </c>
      <c r="K1292" s="10">
        <v>18.5</v>
      </c>
      <c r="L1292" s="22"/>
      <c r="M1292" s="11">
        <f t="shared" si="1"/>
        <v>18.85714286</v>
      </c>
      <c r="N1292" s="11">
        <f t="shared" si="2"/>
        <v>19</v>
      </c>
      <c r="O1292" s="23" t="str">
        <f t="shared" si="3"/>
        <v>APROBADO</v>
      </c>
      <c r="P1292" s="23" t="str">
        <f>IF(OR(D1292="Académica",D1292="Empresa"),(IF(M1292&lt;Leyenda!$I$11,"ALTO",(IF(M1292&lt;=Leyenda!$I$10,"MEDIO","BAJO")))),(IF(M1292&lt;Leyenda!$J$11,"ALTO",(IF(M1292&lt;=Leyenda!$J$10,"MEDIO","BAJO")))))</f>
        <v>BAJO</v>
      </c>
    </row>
    <row r="1293">
      <c r="A1293" s="8" t="s">
        <v>3029</v>
      </c>
      <c r="B1293" s="9" t="s">
        <v>50</v>
      </c>
      <c r="C1293" s="9" t="s">
        <v>76</v>
      </c>
      <c r="D1293" s="9" t="s">
        <v>23</v>
      </c>
      <c r="E1293" s="10">
        <v>18.0</v>
      </c>
      <c r="F1293" s="10">
        <v>19.0</v>
      </c>
      <c r="G1293" s="10">
        <v>18.0</v>
      </c>
      <c r="H1293" s="10">
        <v>18.5</v>
      </c>
      <c r="I1293" s="10">
        <v>19.0</v>
      </c>
      <c r="J1293" s="10">
        <v>18.5</v>
      </c>
      <c r="K1293" s="10">
        <v>18.5</v>
      </c>
      <c r="L1293" s="22"/>
      <c r="M1293" s="11">
        <f t="shared" si="1"/>
        <v>18.5</v>
      </c>
      <c r="N1293" s="11">
        <f t="shared" si="2"/>
        <v>19</v>
      </c>
      <c r="O1293" s="23" t="str">
        <f t="shared" si="3"/>
        <v>APROBADO</v>
      </c>
      <c r="P1293" s="23" t="str">
        <f>IF(OR(D1293="Académica",D1293="Empresa"),(IF(M1293&lt;Leyenda!$I$11,"ALTO",(IF(M1293&lt;=Leyenda!$I$10,"MEDIO","BAJO")))),(IF(M1293&lt;Leyenda!$J$11,"ALTO",(IF(M1293&lt;=Leyenda!$J$10,"MEDIO","BAJO")))))</f>
        <v>BAJO</v>
      </c>
    </row>
    <row r="1294">
      <c r="A1294" s="8" t="s">
        <v>1445</v>
      </c>
      <c r="B1294" s="9" t="s">
        <v>28</v>
      </c>
      <c r="C1294" s="9" t="s">
        <v>76</v>
      </c>
      <c r="D1294" s="9" t="s">
        <v>23</v>
      </c>
      <c r="E1294" s="10">
        <v>18.7</v>
      </c>
      <c r="F1294" s="10">
        <v>18.5</v>
      </c>
      <c r="G1294" s="10">
        <v>18.5</v>
      </c>
      <c r="H1294" s="10">
        <v>19.0</v>
      </c>
      <c r="I1294" s="10">
        <v>18.5</v>
      </c>
      <c r="J1294" s="10">
        <v>19.0</v>
      </c>
      <c r="K1294" s="10">
        <v>19.0</v>
      </c>
      <c r="L1294" s="22"/>
      <c r="M1294" s="11">
        <f t="shared" si="1"/>
        <v>18.74285714</v>
      </c>
      <c r="N1294" s="11">
        <f t="shared" si="2"/>
        <v>19</v>
      </c>
      <c r="O1294" s="23" t="str">
        <f t="shared" si="3"/>
        <v>APROBADO</v>
      </c>
      <c r="P1294" s="23" t="str">
        <f>IF(OR(D1294="Académica",D1294="Empresa"),(IF(M1294&lt;Leyenda!$I$11,"ALTO",(IF(M1294&lt;=Leyenda!$I$10,"MEDIO","BAJO")))),(IF(M1294&lt;Leyenda!$J$11,"ALTO",(IF(M1294&lt;=Leyenda!$J$10,"MEDIO","BAJO")))))</f>
        <v>BAJO</v>
      </c>
    </row>
    <row r="1295">
      <c r="A1295" s="8" t="s">
        <v>3030</v>
      </c>
      <c r="B1295" s="9" t="s">
        <v>25</v>
      </c>
      <c r="C1295" s="9" t="s">
        <v>76</v>
      </c>
      <c r="D1295" s="9" t="s">
        <v>23</v>
      </c>
      <c r="E1295" s="10">
        <v>18.0</v>
      </c>
      <c r="F1295" s="10">
        <v>18.5</v>
      </c>
      <c r="G1295" s="10">
        <v>18.0</v>
      </c>
      <c r="H1295" s="10">
        <v>14.0</v>
      </c>
      <c r="I1295" s="10">
        <v>18.0</v>
      </c>
      <c r="J1295" s="10">
        <v>16.0</v>
      </c>
      <c r="K1295" s="10">
        <v>16.0</v>
      </c>
      <c r="L1295" s="22"/>
      <c r="M1295" s="11">
        <f t="shared" si="1"/>
        <v>16.92857143</v>
      </c>
      <c r="N1295" s="11">
        <f t="shared" si="2"/>
        <v>17</v>
      </c>
      <c r="O1295" s="23" t="str">
        <f t="shared" si="3"/>
        <v>APROBADO</v>
      </c>
      <c r="P1295" s="23" t="str">
        <f>IF(OR(D1295="Académica",D1295="Empresa"),(IF(M1295&lt;Leyenda!$I$11,"ALTO",(IF(M1295&lt;=Leyenda!$I$10,"MEDIO","BAJO")))),(IF(M1295&lt;Leyenda!$J$11,"ALTO",(IF(M1295&lt;=Leyenda!$J$10,"MEDIO","BAJO")))))</f>
        <v>BAJO</v>
      </c>
    </row>
    <row r="1296">
      <c r="A1296" s="8" t="s">
        <v>909</v>
      </c>
      <c r="B1296" s="9" t="s">
        <v>21</v>
      </c>
      <c r="C1296" s="9" t="s">
        <v>76</v>
      </c>
      <c r="D1296" s="9" t="s">
        <v>23</v>
      </c>
      <c r="E1296" s="10">
        <v>18.0</v>
      </c>
      <c r="F1296" s="10">
        <v>16.0</v>
      </c>
      <c r="G1296" s="10">
        <v>18.5</v>
      </c>
      <c r="H1296" s="10">
        <v>18.0</v>
      </c>
      <c r="I1296" s="10">
        <v>18.0</v>
      </c>
      <c r="J1296" s="10">
        <v>18.0</v>
      </c>
      <c r="K1296" s="10">
        <v>18.0</v>
      </c>
      <c r="L1296" s="22"/>
      <c r="M1296" s="11">
        <f t="shared" si="1"/>
        <v>17.78571429</v>
      </c>
      <c r="N1296" s="11">
        <f t="shared" si="2"/>
        <v>18</v>
      </c>
      <c r="O1296" s="23" t="str">
        <f t="shared" si="3"/>
        <v>APROBADO</v>
      </c>
      <c r="P1296" s="23" t="str">
        <f>IF(OR(D1296="Académica",D1296="Empresa"),(IF(M1296&lt;Leyenda!$I$11,"ALTO",(IF(M1296&lt;=Leyenda!$I$10,"MEDIO","BAJO")))),(IF(M1296&lt;Leyenda!$J$11,"ALTO",(IF(M1296&lt;=Leyenda!$J$10,"MEDIO","BAJO")))))</f>
        <v>BAJO</v>
      </c>
    </row>
    <row r="1297">
      <c r="A1297" s="8" t="s">
        <v>1268</v>
      </c>
      <c r="B1297" s="9" t="s">
        <v>35</v>
      </c>
      <c r="C1297" s="9" t="s">
        <v>76</v>
      </c>
      <c r="D1297" s="9" t="s">
        <v>23</v>
      </c>
      <c r="E1297" s="10">
        <v>18.0</v>
      </c>
      <c r="F1297" s="10">
        <v>18.5</v>
      </c>
      <c r="G1297" s="10">
        <v>18.0</v>
      </c>
      <c r="H1297" s="10">
        <v>18.0</v>
      </c>
      <c r="I1297" s="10">
        <v>18.0</v>
      </c>
      <c r="J1297" s="10">
        <v>18.0</v>
      </c>
      <c r="K1297" s="10">
        <v>18.0</v>
      </c>
      <c r="L1297" s="22"/>
      <c r="M1297" s="11">
        <f t="shared" si="1"/>
        <v>18.07142857</v>
      </c>
      <c r="N1297" s="11">
        <f t="shared" si="2"/>
        <v>18</v>
      </c>
      <c r="O1297" s="23" t="str">
        <f t="shared" si="3"/>
        <v>APROBADO</v>
      </c>
      <c r="P1297" s="23" t="str">
        <f>IF(OR(D1297="Académica",D1297="Empresa"),(IF(M1297&lt;Leyenda!$I$11,"ALTO",(IF(M1297&lt;=Leyenda!$I$10,"MEDIO","BAJO")))),(IF(M1297&lt;Leyenda!$J$11,"ALTO",(IF(M1297&lt;=Leyenda!$J$10,"MEDIO","BAJO")))))</f>
        <v>BAJO</v>
      </c>
    </row>
    <row r="1298">
      <c r="A1298" s="8" t="s">
        <v>929</v>
      </c>
      <c r="B1298" s="9" t="s">
        <v>50</v>
      </c>
      <c r="C1298" s="9" t="s">
        <v>76</v>
      </c>
      <c r="D1298" s="9" t="s">
        <v>23</v>
      </c>
      <c r="E1298" s="10">
        <v>18.7</v>
      </c>
      <c r="F1298" s="10">
        <v>19.5</v>
      </c>
      <c r="G1298" s="10">
        <v>19.5</v>
      </c>
      <c r="H1298" s="10">
        <v>19.0</v>
      </c>
      <c r="I1298" s="10">
        <v>19.0</v>
      </c>
      <c r="J1298" s="10">
        <v>18.5</v>
      </c>
      <c r="K1298" s="10">
        <v>18.5</v>
      </c>
      <c r="L1298" s="22"/>
      <c r="M1298" s="11">
        <f t="shared" si="1"/>
        <v>18.95714286</v>
      </c>
      <c r="N1298" s="11">
        <f t="shared" si="2"/>
        <v>19</v>
      </c>
      <c r="O1298" s="23" t="str">
        <f t="shared" si="3"/>
        <v>APROBADO</v>
      </c>
      <c r="P1298" s="23" t="str">
        <f>IF(OR(D1298="Académica",D1298="Empresa"),(IF(M1298&lt;Leyenda!$I$11,"ALTO",(IF(M1298&lt;=Leyenda!$I$10,"MEDIO","BAJO")))),(IF(M1298&lt;Leyenda!$J$11,"ALTO",(IF(M1298&lt;=Leyenda!$J$10,"MEDIO","BAJO")))))</f>
        <v>BAJO</v>
      </c>
    </row>
    <row r="1299">
      <c r="A1299" s="8" t="s">
        <v>1379</v>
      </c>
      <c r="B1299" s="9" t="s">
        <v>25</v>
      </c>
      <c r="C1299" s="9" t="s">
        <v>76</v>
      </c>
      <c r="D1299" s="9" t="s">
        <v>23</v>
      </c>
      <c r="E1299" s="10">
        <v>18.0</v>
      </c>
      <c r="F1299" s="10">
        <v>18.0</v>
      </c>
      <c r="G1299" s="10">
        <v>18.0</v>
      </c>
      <c r="H1299" s="10">
        <v>18.0</v>
      </c>
      <c r="I1299" s="10">
        <v>18.5</v>
      </c>
      <c r="J1299" s="10">
        <v>18.0</v>
      </c>
      <c r="K1299" s="10">
        <v>18.0</v>
      </c>
      <c r="L1299" s="22"/>
      <c r="M1299" s="11">
        <f t="shared" si="1"/>
        <v>18.07142857</v>
      </c>
      <c r="N1299" s="11">
        <f t="shared" si="2"/>
        <v>18</v>
      </c>
      <c r="O1299" s="23" t="str">
        <f t="shared" si="3"/>
        <v>APROBADO</v>
      </c>
      <c r="P1299" s="23" t="str">
        <f>IF(OR(D1299="Académica",D1299="Empresa"),(IF(M1299&lt;Leyenda!$I$11,"ALTO",(IF(M1299&lt;=Leyenda!$I$10,"MEDIO","BAJO")))),(IF(M1299&lt;Leyenda!$J$11,"ALTO",(IF(M1299&lt;=Leyenda!$J$10,"MEDIO","BAJO")))))</f>
        <v>BAJO</v>
      </c>
    </row>
    <row r="1300">
      <c r="A1300" s="8" t="s">
        <v>1305</v>
      </c>
      <c r="B1300" s="9" t="s">
        <v>28</v>
      </c>
      <c r="C1300" s="9" t="s">
        <v>76</v>
      </c>
      <c r="D1300" s="9" t="s">
        <v>23</v>
      </c>
      <c r="E1300" s="10">
        <v>18.7</v>
      </c>
      <c r="F1300" s="10">
        <v>16.0</v>
      </c>
      <c r="G1300" s="10">
        <v>18.0</v>
      </c>
      <c r="H1300" s="10">
        <v>19.0</v>
      </c>
      <c r="I1300" s="10">
        <v>16.0</v>
      </c>
      <c r="J1300" s="10">
        <v>18.0</v>
      </c>
      <c r="K1300" s="10">
        <v>18.0</v>
      </c>
      <c r="L1300" s="22"/>
      <c r="M1300" s="11">
        <f t="shared" si="1"/>
        <v>17.67142857</v>
      </c>
      <c r="N1300" s="11">
        <f t="shared" si="2"/>
        <v>18</v>
      </c>
      <c r="O1300" s="23" t="str">
        <f t="shared" si="3"/>
        <v>APROBADO</v>
      </c>
      <c r="P1300" s="23" t="str">
        <f>IF(OR(D1300="Académica",D1300="Empresa"),(IF(M1300&lt;Leyenda!$I$11,"ALTO",(IF(M1300&lt;=Leyenda!$I$10,"MEDIO","BAJO")))),(IF(M1300&lt;Leyenda!$J$11,"ALTO",(IF(M1300&lt;=Leyenda!$J$10,"MEDIO","BAJO")))))</f>
        <v>BAJO</v>
      </c>
    </row>
    <row r="1301">
      <c r="A1301" s="8" t="s">
        <v>1842</v>
      </c>
      <c r="B1301" s="9" t="s">
        <v>25</v>
      </c>
      <c r="C1301" s="9" t="s">
        <v>76</v>
      </c>
      <c r="D1301" s="9" t="s">
        <v>23</v>
      </c>
      <c r="E1301" s="10">
        <v>19.3</v>
      </c>
      <c r="F1301" s="10">
        <v>19.5</v>
      </c>
      <c r="G1301" s="10">
        <v>18.5</v>
      </c>
      <c r="H1301" s="10">
        <v>18.5</v>
      </c>
      <c r="I1301" s="10">
        <v>19.0</v>
      </c>
      <c r="J1301" s="10">
        <v>18.0</v>
      </c>
      <c r="K1301" s="10">
        <v>18.0</v>
      </c>
      <c r="L1301" s="22"/>
      <c r="M1301" s="11">
        <f t="shared" si="1"/>
        <v>18.68571429</v>
      </c>
      <c r="N1301" s="11">
        <f t="shared" si="2"/>
        <v>19</v>
      </c>
      <c r="O1301" s="23" t="str">
        <f t="shared" si="3"/>
        <v>APROBADO</v>
      </c>
      <c r="P1301" s="23" t="str">
        <f>IF(OR(D1301="Académica",D1301="Empresa"),(IF(M1301&lt;Leyenda!$I$11,"ALTO",(IF(M1301&lt;=Leyenda!$I$10,"MEDIO","BAJO")))),(IF(M1301&lt;Leyenda!$J$11,"ALTO",(IF(M1301&lt;=Leyenda!$J$10,"MEDIO","BAJO")))))</f>
        <v>BAJO</v>
      </c>
    </row>
    <row r="1302">
      <c r="A1302" s="8" t="s">
        <v>741</v>
      </c>
      <c r="B1302" s="9" t="s">
        <v>21</v>
      </c>
      <c r="C1302" s="9" t="s">
        <v>76</v>
      </c>
      <c r="D1302" s="9" t="s">
        <v>23</v>
      </c>
      <c r="E1302" s="10">
        <v>18.0</v>
      </c>
      <c r="F1302" s="10">
        <v>8.8</v>
      </c>
      <c r="G1302" s="10">
        <v>16.0</v>
      </c>
      <c r="H1302" s="10">
        <v>14.0</v>
      </c>
      <c r="I1302" s="10">
        <v>14.0</v>
      </c>
      <c r="J1302" s="10">
        <v>14.0</v>
      </c>
      <c r="K1302" s="10">
        <v>14.0</v>
      </c>
      <c r="L1302" s="22"/>
      <c r="M1302" s="11">
        <f t="shared" si="1"/>
        <v>14.11428571</v>
      </c>
      <c r="N1302" s="11">
        <f t="shared" si="2"/>
        <v>14</v>
      </c>
      <c r="O1302" s="23" t="str">
        <f t="shared" si="3"/>
        <v>DESAPROBADO</v>
      </c>
      <c r="P1302" s="23" t="str">
        <f>IF(OR(D1302="Académica",D1302="Empresa"),(IF(M1302&lt;Leyenda!$I$11,"ALTO",(IF(M1302&lt;=Leyenda!$I$10,"MEDIO","BAJO")))),(IF(M1302&lt;Leyenda!$J$11,"ALTO",(IF(M1302&lt;=Leyenda!$J$10,"MEDIO","BAJO")))))</f>
        <v>ALTO</v>
      </c>
    </row>
    <row r="1303">
      <c r="A1303" s="8" t="s">
        <v>1707</v>
      </c>
      <c r="B1303" s="9" t="s">
        <v>25</v>
      </c>
      <c r="C1303" s="9" t="s">
        <v>241</v>
      </c>
      <c r="D1303" s="9" t="s">
        <v>23</v>
      </c>
      <c r="E1303" s="10">
        <v>18.0</v>
      </c>
      <c r="F1303" s="10">
        <v>19.0</v>
      </c>
      <c r="G1303" s="10">
        <v>19.0</v>
      </c>
      <c r="H1303" s="10">
        <v>18.0</v>
      </c>
      <c r="I1303" s="10">
        <v>18.0</v>
      </c>
      <c r="J1303" s="10">
        <v>19.0</v>
      </c>
      <c r="K1303" s="10">
        <v>19.0</v>
      </c>
      <c r="L1303" s="22"/>
      <c r="M1303" s="11">
        <f t="shared" si="1"/>
        <v>18.57142857</v>
      </c>
      <c r="N1303" s="11">
        <f t="shared" si="2"/>
        <v>19</v>
      </c>
      <c r="O1303" s="23" t="str">
        <f t="shared" si="3"/>
        <v>APROBADO</v>
      </c>
      <c r="P1303" s="23" t="str">
        <f>IF(OR(D1303="Académica",D1303="Empresa"),(IF(M1303&lt;Leyenda!$I$11,"ALTO",(IF(M1303&lt;=Leyenda!$I$10,"MEDIO","BAJO")))),(IF(M1303&lt;Leyenda!$J$11,"ALTO",(IF(M1303&lt;=Leyenda!$J$10,"MEDIO","BAJO")))))</f>
        <v>BAJO</v>
      </c>
    </row>
    <row r="1304">
      <c r="A1304" s="8" t="s">
        <v>1454</v>
      </c>
      <c r="B1304" s="9" t="s">
        <v>21</v>
      </c>
      <c r="C1304" s="9" t="s">
        <v>241</v>
      </c>
      <c r="D1304" s="9" t="s">
        <v>23</v>
      </c>
      <c r="E1304" s="10">
        <v>18.7</v>
      </c>
      <c r="F1304" s="10">
        <v>18.0</v>
      </c>
      <c r="G1304" s="10">
        <v>19.0</v>
      </c>
      <c r="H1304" s="10">
        <v>18.0</v>
      </c>
      <c r="I1304" s="10">
        <v>18.0</v>
      </c>
      <c r="J1304" s="10">
        <v>18.5</v>
      </c>
      <c r="K1304" s="10">
        <v>18.5</v>
      </c>
      <c r="L1304" s="22"/>
      <c r="M1304" s="11">
        <f t="shared" si="1"/>
        <v>18.38571429</v>
      </c>
      <c r="N1304" s="11">
        <f t="shared" si="2"/>
        <v>18</v>
      </c>
      <c r="O1304" s="23" t="str">
        <f t="shared" si="3"/>
        <v>APROBADO</v>
      </c>
      <c r="P1304" s="23" t="str">
        <f>IF(OR(D1304="Académica",D1304="Empresa"),(IF(M1304&lt;Leyenda!$I$11,"ALTO",(IF(M1304&lt;=Leyenda!$I$10,"MEDIO","BAJO")))),(IF(M1304&lt;Leyenda!$J$11,"ALTO",(IF(M1304&lt;=Leyenda!$J$10,"MEDIO","BAJO")))))</f>
        <v>BAJO</v>
      </c>
    </row>
    <row r="1305">
      <c r="A1305" s="8" t="s">
        <v>751</v>
      </c>
      <c r="B1305" s="9" t="s">
        <v>21</v>
      </c>
      <c r="C1305" s="9" t="s">
        <v>241</v>
      </c>
      <c r="D1305" s="9" t="s">
        <v>23</v>
      </c>
      <c r="E1305" s="10">
        <v>18.0</v>
      </c>
      <c r="F1305" s="10">
        <v>18.0</v>
      </c>
      <c r="G1305" s="10">
        <v>18.0</v>
      </c>
      <c r="H1305" s="10">
        <v>18.0</v>
      </c>
      <c r="I1305" s="10">
        <v>18.0</v>
      </c>
      <c r="J1305" s="10">
        <v>18.0</v>
      </c>
      <c r="K1305" s="10">
        <v>18.0</v>
      </c>
      <c r="L1305" s="22"/>
      <c r="M1305" s="11">
        <f t="shared" si="1"/>
        <v>18</v>
      </c>
      <c r="N1305" s="11">
        <f t="shared" si="2"/>
        <v>18</v>
      </c>
      <c r="O1305" s="23" t="str">
        <f t="shared" si="3"/>
        <v>APROBADO</v>
      </c>
      <c r="P1305" s="23" t="str">
        <f>IF(OR(D1305="Académica",D1305="Empresa"),(IF(M1305&lt;Leyenda!$I$11,"ALTO",(IF(M1305&lt;=Leyenda!$I$10,"MEDIO","BAJO")))),(IF(M1305&lt;Leyenda!$J$11,"ALTO",(IF(M1305&lt;=Leyenda!$J$10,"MEDIO","BAJO")))))</f>
        <v>BAJO</v>
      </c>
    </row>
    <row r="1306">
      <c r="A1306" s="8" t="s">
        <v>1651</v>
      </c>
      <c r="B1306" s="9" t="s">
        <v>40</v>
      </c>
      <c r="C1306" s="9" t="s">
        <v>241</v>
      </c>
      <c r="D1306" s="9" t="s">
        <v>23</v>
      </c>
      <c r="E1306" s="10">
        <v>18.7</v>
      </c>
      <c r="F1306" s="10">
        <v>18.5</v>
      </c>
      <c r="G1306" s="10">
        <v>18.0</v>
      </c>
      <c r="H1306" s="10">
        <v>18.5</v>
      </c>
      <c r="I1306" s="10">
        <v>18.0</v>
      </c>
      <c r="J1306" s="10">
        <v>16.0</v>
      </c>
      <c r="K1306" s="10">
        <v>16.0</v>
      </c>
      <c r="L1306" s="22"/>
      <c r="M1306" s="11">
        <f t="shared" si="1"/>
        <v>17.67142857</v>
      </c>
      <c r="N1306" s="11">
        <f t="shared" si="2"/>
        <v>18</v>
      </c>
      <c r="O1306" s="23" t="str">
        <f t="shared" si="3"/>
        <v>APROBADO</v>
      </c>
      <c r="P1306" s="23" t="str">
        <f>IF(OR(D1306="Académica",D1306="Empresa"),(IF(M1306&lt;Leyenda!$I$11,"ALTO",(IF(M1306&lt;=Leyenda!$I$10,"MEDIO","BAJO")))),(IF(M1306&lt;Leyenda!$J$11,"ALTO",(IF(M1306&lt;=Leyenda!$J$10,"MEDIO","BAJO")))))</f>
        <v>BAJO</v>
      </c>
    </row>
    <row r="1307">
      <c r="A1307" s="8" t="s">
        <v>1342</v>
      </c>
      <c r="B1307" s="9" t="s">
        <v>35</v>
      </c>
      <c r="C1307" s="9" t="s">
        <v>241</v>
      </c>
      <c r="D1307" s="9" t="s">
        <v>23</v>
      </c>
      <c r="E1307" s="10">
        <v>20.0</v>
      </c>
      <c r="F1307" s="10">
        <v>20.0</v>
      </c>
      <c r="G1307" s="10">
        <v>19.0</v>
      </c>
      <c r="H1307" s="10">
        <v>19.5</v>
      </c>
      <c r="I1307" s="10">
        <v>19.5</v>
      </c>
      <c r="J1307" s="10">
        <v>19.0</v>
      </c>
      <c r="K1307" s="10">
        <v>19.0</v>
      </c>
      <c r="L1307" s="22"/>
      <c r="M1307" s="11">
        <f t="shared" si="1"/>
        <v>19.42857143</v>
      </c>
      <c r="N1307" s="11">
        <f t="shared" si="2"/>
        <v>19</v>
      </c>
      <c r="O1307" s="23" t="str">
        <f t="shared" si="3"/>
        <v>APROBADO</v>
      </c>
      <c r="P1307" s="23" t="str">
        <f>IF(OR(D1307="Académica",D1307="Empresa"),(IF(M1307&lt;Leyenda!$I$11,"ALTO",(IF(M1307&lt;=Leyenda!$I$10,"MEDIO","BAJO")))),(IF(M1307&lt;Leyenda!$J$11,"ALTO",(IF(M1307&lt;=Leyenda!$J$10,"MEDIO","BAJO")))))</f>
        <v>BAJO</v>
      </c>
    </row>
    <row r="1308">
      <c r="A1308" s="8" t="s">
        <v>1195</v>
      </c>
      <c r="B1308" s="9" t="s">
        <v>35</v>
      </c>
      <c r="C1308" s="9" t="s">
        <v>241</v>
      </c>
      <c r="D1308" s="9" t="s">
        <v>23</v>
      </c>
      <c r="E1308" s="10">
        <v>20.0</v>
      </c>
      <c r="F1308" s="10">
        <v>20.0</v>
      </c>
      <c r="G1308" s="10">
        <v>19.5</v>
      </c>
      <c r="H1308" s="10">
        <v>19.5</v>
      </c>
      <c r="I1308" s="10">
        <v>19.5</v>
      </c>
      <c r="J1308" s="10">
        <v>19.0</v>
      </c>
      <c r="K1308" s="10">
        <v>19.0</v>
      </c>
      <c r="L1308" s="22"/>
      <c r="M1308" s="11">
        <f t="shared" si="1"/>
        <v>19.5</v>
      </c>
      <c r="N1308" s="11">
        <f t="shared" si="2"/>
        <v>20</v>
      </c>
      <c r="O1308" s="23" t="str">
        <f t="shared" si="3"/>
        <v>APROBADO</v>
      </c>
      <c r="P1308" s="23" t="str">
        <f>IF(OR(D1308="Académica",D1308="Empresa"),(IF(M1308&lt;Leyenda!$I$11,"ALTO",(IF(M1308&lt;=Leyenda!$I$10,"MEDIO","BAJO")))),(IF(M1308&lt;Leyenda!$J$11,"ALTO",(IF(M1308&lt;=Leyenda!$J$10,"MEDIO","BAJO")))))</f>
        <v>BAJO</v>
      </c>
    </row>
    <row r="1309">
      <c r="A1309" s="8" t="s">
        <v>3031</v>
      </c>
      <c r="B1309" s="9" t="s">
        <v>35</v>
      </c>
      <c r="C1309" s="9" t="s">
        <v>241</v>
      </c>
      <c r="D1309" s="9" t="s">
        <v>23</v>
      </c>
      <c r="E1309" s="10">
        <v>18.7</v>
      </c>
      <c r="F1309" s="10">
        <v>18.0</v>
      </c>
      <c r="G1309" s="10">
        <v>18.0</v>
      </c>
      <c r="H1309" s="10">
        <v>18.0</v>
      </c>
      <c r="I1309" s="10">
        <v>18.0</v>
      </c>
      <c r="J1309" s="10">
        <v>18.0</v>
      </c>
      <c r="K1309" s="10">
        <v>18.0</v>
      </c>
      <c r="L1309" s="22"/>
      <c r="M1309" s="11">
        <f t="shared" si="1"/>
        <v>18.1</v>
      </c>
      <c r="N1309" s="11">
        <f t="shared" si="2"/>
        <v>18</v>
      </c>
      <c r="O1309" s="23" t="str">
        <f t="shared" si="3"/>
        <v>APROBADO</v>
      </c>
      <c r="P1309" s="23" t="str">
        <f>IF(OR(D1309="Académica",D1309="Empresa"),(IF(M1309&lt;Leyenda!$I$11,"ALTO",(IF(M1309&lt;=Leyenda!$I$10,"MEDIO","BAJO")))),(IF(M1309&lt;Leyenda!$J$11,"ALTO",(IF(M1309&lt;=Leyenda!$J$10,"MEDIO","BAJO")))))</f>
        <v>BAJO</v>
      </c>
    </row>
    <row r="1310">
      <c r="A1310" s="8" t="s">
        <v>1629</v>
      </c>
      <c r="B1310" s="9" t="s">
        <v>40</v>
      </c>
      <c r="C1310" s="9" t="s">
        <v>241</v>
      </c>
      <c r="D1310" s="9" t="s">
        <v>23</v>
      </c>
      <c r="E1310" s="10">
        <v>18.7</v>
      </c>
      <c r="F1310" s="10">
        <v>16.5</v>
      </c>
      <c r="G1310" s="10">
        <v>18.5</v>
      </c>
      <c r="H1310" s="10">
        <v>16.5</v>
      </c>
      <c r="I1310" s="10">
        <v>16.0</v>
      </c>
      <c r="J1310" s="10">
        <v>18.0</v>
      </c>
      <c r="K1310" s="10">
        <v>18.0</v>
      </c>
      <c r="L1310" s="22"/>
      <c r="M1310" s="11">
        <f t="shared" si="1"/>
        <v>17.45714286</v>
      </c>
      <c r="N1310" s="11">
        <f t="shared" si="2"/>
        <v>17</v>
      </c>
      <c r="O1310" s="23" t="str">
        <f t="shared" si="3"/>
        <v>APROBADO</v>
      </c>
      <c r="P1310" s="23" t="str">
        <f>IF(OR(D1310="Académica",D1310="Empresa"),(IF(M1310&lt;Leyenda!$I$11,"ALTO",(IF(M1310&lt;=Leyenda!$I$10,"MEDIO","BAJO")))),(IF(M1310&lt;Leyenda!$J$11,"ALTO",(IF(M1310&lt;=Leyenda!$J$10,"MEDIO","BAJO")))))</f>
        <v>BAJO</v>
      </c>
    </row>
    <row r="1311">
      <c r="A1311" s="8" t="s">
        <v>734</v>
      </c>
      <c r="B1311" s="9" t="s">
        <v>40</v>
      </c>
      <c r="C1311" s="9" t="s">
        <v>70</v>
      </c>
      <c r="D1311" s="9" t="s">
        <v>23</v>
      </c>
      <c r="E1311" s="10">
        <v>18.7</v>
      </c>
      <c r="F1311" s="10">
        <v>18.5</v>
      </c>
      <c r="G1311" s="10">
        <v>16.0</v>
      </c>
      <c r="H1311" s="10">
        <v>18.5</v>
      </c>
      <c r="I1311" s="10">
        <v>18.0</v>
      </c>
      <c r="J1311" s="10">
        <v>16.0</v>
      </c>
      <c r="K1311" s="10">
        <v>16.0</v>
      </c>
      <c r="L1311" s="22"/>
      <c r="M1311" s="11">
        <f t="shared" si="1"/>
        <v>17.38571429</v>
      </c>
      <c r="N1311" s="11">
        <f t="shared" si="2"/>
        <v>17</v>
      </c>
      <c r="O1311" s="23" t="str">
        <f t="shared" si="3"/>
        <v>APROBADO</v>
      </c>
      <c r="P1311" s="23" t="str">
        <f>IF(OR(D1311="Académica",D1311="Empresa"),(IF(M1311&lt;Leyenda!$I$11,"ALTO",(IF(M1311&lt;=Leyenda!$I$10,"MEDIO","BAJO")))),(IF(M1311&lt;Leyenda!$J$11,"ALTO",(IF(M1311&lt;=Leyenda!$J$10,"MEDIO","BAJO")))))</f>
        <v>BAJO</v>
      </c>
    </row>
    <row r="1312">
      <c r="A1312" s="8" t="s">
        <v>738</v>
      </c>
      <c r="B1312" s="9" t="s">
        <v>40</v>
      </c>
      <c r="C1312" s="9" t="s">
        <v>70</v>
      </c>
      <c r="D1312" s="9" t="s">
        <v>23</v>
      </c>
      <c r="E1312" s="10">
        <v>18.0</v>
      </c>
      <c r="F1312" s="10">
        <v>20.0</v>
      </c>
      <c r="G1312" s="10">
        <v>19.5</v>
      </c>
      <c r="H1312" s="10">
        <v>19.5</v>
      </c>
      <c r="I1312" s="10">
        <v>20.0</v>
      </c>
      <c r="J1312" s="10">
        <v>19.0</v>
      </c>
      <c r="K1312" s="10">
        <v>19.0</v>
      </c>
      <c r="L1312" s="22"/>
      <c r="M1312" s="11">
        <f t="shared" si="1"/>
        <v>19.28571429</v>
      </c>
      <c r="N1312" s="11">
        <f t="shared" si="2"/>
        <v>19</v>
      </c>
      <c r="O1312" s="23" t="str">
        <f t="shared" si="3"/>
        <v>APROBADO</v>
      </c>
      <c r="P1312" s="23" t="str">
        <f>IF(OR(D1312="Académica",D1312="Empresa"),(IF(M1312&lt;Leyenda!$I$11,"ALTO",(IF(M1312&lt;=Leyenda!$I$10,"MEDIO","BAJO")))),(IF(M1312&lt;Leyenda!$J$11,"ALTO",(IF(M1312&lt;=Leyenda!$J$10,"MEDIO","BAJO")))))</f>
        <v>BAJO</v>
      </c>
    </row>
    <row r="1313">
      <c r="A1313" s="8" t="s">
        <v>2146</v>
      </c>
      <c r="B1313" s="9" t="s">
        <v>17</v>
      </c>
      <c r="C1313" s="9" t="s">
        <v>70</v>
      </c>
      <c r="D1313" s="9" t="s">
        <v>23</v>
      </c>
      <c r="E1313" s="10">
        <v>17.0</v>
      </c>
      <c r="F1313" s="10">
        <v>19.5</v>
      </c>
      <c r="G1313" s="10">
        <v>18.8</v>
      </c>
      <c r="H1313" s="10">
        <v>19.3</v>
      </c>
      <c r="I1313" s="10">
        <v>19.3</v>
      </c>
      <c r="J1313" s="10">
        <v>18.3</v>
      </c>
      <c r="K1313" s="10">
        <v>18.3</v>
      </c>
      <c r="L1313" s="22"/>
      <c r="M1313" s="11">
        <f t="shared" si="1"/>
        <v>18.64285714</v>
      </c>
      <c r="N1313" s="11">
        <f t="shared" si="2"/>
        <v>19</v>
      </c>
      <c r="O1313" s="23" t="str">
        <f t="shared" si="3"/>
        <v>APROBADO</v>
      </c>
      <c r="P1313" s="23" t="str">
        <f>IF(OR(D1313="Académica",D1313="Empresa"),(IF(M1313&lt;Leyenda!$I$11,"ALTO",(IF(M1313&lt;=Leyenda!$I$10,"MEDIO","BAJO")))),(IF(M1313&lt;Leyenda!$J$11,"ALTO",(IF(M1313&lt;=Leyenda!$J$10,"MEDIO","BAJO")))))</f>
        <v>BAJO</v>
      </c>
    </row>
    <row r="1314">
      <c r="A1314" s="8" t="s">
        <v>736</v>
      </c>
      <c r="B1314" s="9" t="s">
        <v>21</v>
      </c>
      <c r="C1314" s="9" t="s">
        <v>70</v>
      </c>
      <c r="D1314" s="9" t="s">
        <v>23</v>
      </c>
      <c r="E1314" s="10">
        <v>18.7</v>
      </c>
      <c r="F1314" s="10">
        <v>19.0</v>
      </c>
      <c r="G1314" s="10">
        <v>16.5</v>
      </c>
      <c r="H1314" s="10">
        <v>18.5</v>
      </c>
      <c r="I1314" s="10">
        <v>18.0</v>
      </c>
      <c r="J1314" s="10">
        <v>19.0</v>
      </c>
      <c r="K1314" s="10">
        <v>19.0</v>
      </c>
      <c r="L1314" s="22"/>
      <c r="M1314" s="11">
        <f t="shared" si="1"/>
        <v>18.38571429</v>
      </c>
      <c r="N1314" s="11">
        <f t="shared" si="2"/>
        <v>18</v>
      </c>
      <c r="O1314" s="23" t="str">
        <f t="shared" si="3"/>
        <v>APROBADO</v>
      </c>
      <c r="P1314" s="23" t="str">
        <f>IF(OR(D1314="Académica",D1314="Empresa"),(IF(M1314&lt;Leyenda!$I$11,"ALTO",(IF(M1314&lt;=Leyenda!$I$10,"MEDIO","BAJO")))),(IF(M1314&lt;Leyenda!$J$11,"ALTO",(IF(M1314&lt;=Leyenda!$J$10,"MEDIO","BAJO")))))</f>
        <v>BAJO</v>
      </c>
    </row>
    <row r="1315">
      <c r="A1315" s="8" t="s">
        <v>733</v>
      </c>
      <c r="B1315" s="9" t="s">
        <v>28</v>
      </c>
      <c r="C1315" s="9" t="s">
        <v>70</v>
      </c>
      <c r="D1315" s="9" t="s">
        <v>23</v>
      </c>
      <c r="E1315" s="10">
        <v>18.0</v>
      </c>
      <c r="F1315" s="10">
        <v>18.0</v>
      </c>
      <c r="G1315" s="10">
        <v>16.0</v>
      </c>
      <c r="H1315" s="10">
        <v>18.5</v>
      </c>
      <c r="I1315" s="10">
        <v>18.0</v>
      </c>
      <c r="J1315" s="10">
        <v>16.0</v>
      </c>
      <c r="K1315" s="10">
        <v>16.0</v>
      </c>
      <c r="L1315" s="22"/>
      <c r="M1315" s="11">
        <f t="shared" si="1"/>
        <v>17.21428571</v>
      </c>
      <c r="N1315" s="11">
        <f t="shared" si="2"/>
        <v>17</v>
      </c>
      <c r="O1315" s="23" t="str">
        <f t="shared" si="3"/>
        <v>APROBADO</v>
      </c>
      <c r="P1315" s="23" t="str">
        <f>IF(OR(D1315="Académica",D1315="Empresa"),(IF(M1315&lt;Leyenda!$I$11,"ALTO",(IF(M1315&lt;=Leyenda!$I$10,"MEDIO","BAJO")))),(IF(M1315&lt;Leyenda!$J$11,"ALTO",(IF(M1315&lt;=Leyenda!$J$10,"MEDIO","BAJO")))))</f>
        <v>BAJO</v>
      </c>
    </row>
    <row r="1316">
      <c r="A1316" s="8" t="s">
        <v>1178</v>
      </c>
      <c r="B1316" s="9" t="s">
        <v>28</v>
      </c>
      <c r="C1316" s="9" t="s">
        <v>70</v>
      </c>
      <c r="D1316" s="9" t="s">
        <v>23</v>
      </c>
      <c r="E1316" s="10">
        <v>20.0</v>
      </c>
      <c r="F1316" s="10">
        <v>19.5</v>
      </c>
      <c r="G1316" s="10">
        <v>19.5</v>
      </c>
      <c r="H1316" s="10">
        <v>19.5</v>
      </c>
      <c r="I1316" s="10">
        <v>19.5</v>
      </c>
      <c r="J1316" s="10">
        <v>20.0</v>
      </c>
      <c r="K1316" s="10">
        <v>20.0</v>
      </c>
      <c r="L1316" s="22"/>
      <c r="M1316" s="11">
        <f t="shared" si="1"/>
        <v>19.71428571</v>
      </c>
      <c r="N1316" s="11">
        <f t="shared" si="2"/>
        <v>20</v>
      </c>
      <c r="O1316" s="23" t="str">
        <f t="shared" si="3"/>
        <v>APROBADO</v>
      </c>
      <c r="P1316" s="23" t="str">
        <f>IF(OR(D1316="Académica",D1316="Empresa"),(IF(M1316&lt;Leyenda!$I$11,"ALTO",(IF(M1316&lt;=Leyenda!$I$10,"MEDIO","BAJO")))),(IF(M1316&lt;Leyenda!$J$11,"ALTO",(IF(M1316&lt;=Leyenda!$J$10,"MEDIO","BAJO")))))</f>
        <v>BAJO</v>
      </c>
    </row>
    <row r="1317">
      <c r="A1317" s="8" t="s">
        <v>2465</v>
      </c>
      <c r="B1317" s="9" t="s">
        <v>17</v>
      </c>
      <c r="C1317" s="9" t="s">
        <v>70</v>
      </c>
      <c r="D1317" s="9" t="s">
        <v>23</v>
      </c>
      <c r="E1317" s="10">
        <v>11.3</v>
      </c>
      <c r="F1317" s="10">
        <v>10.3</v>
      </c>
      <c r="G1317" s="10">
        <v>13.3</v>
      </c>
      <c r="H1317" s="10">
        <v>12.0</v>
      </c>
      <c r="I1317" s="10">
        <v>12.5</v>
      </c>
      <c r="J1317" s="10">
        <v>14.8</v>
      </c>
      <c r="K1317" s="10">
        <v>14.8</v>
      </c>
      <c r="L1317" s="22"/>
      <c r="M1317" s="11">
        <f t="shared" si="1"/>
        <v>12.71428571</v>
      </c>
      <c r="N1317" s="11">
        <f t="shared" si="2"/>
        <v>13</v>
      </c>
      <c r="O1317" s="23" t="str">
        <f t="shared" si="3"/>
        <v>DESAPROBADO</v>
      </c>
      <c r="P1317" s="23" t="str">
        <f>IF(OR(D1317="Académica",D1317="Empresa"),(IF(M1317&lt;Leyenda!$I$11,"ALTO",(IF(M1317&lt;=Leyenda!$I$10,"MEDIO","BAJO")))),(IF(M1317&lt;Leyenda!$J$11,"ALTO",(IF(M1317&lt;=Leyenda!$J$10,"MEDIO","BAJO")))))</f>
        <v>ALTO</v>
      </c>
    </row>
    <row r="1318">
      <c r="A1318" s="8" t="s">
        <v>3032</v>
      </c>
      <c r="B1318" s="9" t="s">
        <v>28</v>
      </c>
      <c r="C1318" s="9" t="s">
        <v>70</v>
      </c>
      <c r="D1318" s="9" t="s">
        <v>23</v>
      </c>
      <c r="E1318" s="10">
        <v>12.7</v>
      </c>
      <c r="F1318" s="10">
        <v>14.0</v>
      </c>
      <c r="G1318" s="10">
        <v>14.0</v>
      </c>
      <c r="H1318" s="10">
        <v>16.5</v>
      </c>
      <c r="I1318" s="10">
        <v>16.5</v>
      </c>
      <c r="J1318" s="10">
        <v>18.0</v>
      </c>
      <c r="K1318" s="10">
        <v>18.0</v>
      </c>
      <c r="L1318" s="22"/>
      <c r="M1318" s="11">
        <f t="shared" si="1"/>
        <v>15.67142857</v>
      </c>
      <c r="N1318" s="11">
        <f t="shared" si="2"/>
        <v>16</v>
      </c>
      <c r="O1318" s="23" t="str">
        <f t="shared" si="3"/>
        <v>APROBADO</v>
      </c>
      <c r="P1318" s="23" t="str">
        <f>IF(OR(D1318="Académica",D1318="Empresa"),(IF(M1318&lt;Leyenda!$I$11,"ALTO",(IF(M1318&lt;=Leyenda!$I$10,"MEDIO","BAJO")))),(IF(M1318&lt;Leyenda!$J$11,"ALTO",(IF(M1318&lt;=Leyenda!$J$10,"MEDIO","BAJO")))))</f>
        <v>MEDIO</v>
      </c>
    </row>
    <row r="1319">
      <c r="A1319" s="8" t="s">
        <v>2604</v>
      </c>
      <c r="B1319" s="9" t="s">
        <v>21</v>
      </c>
      <c r="C1319" s="9" t="s">
        <v>70</v>
      </c>
      <c r="D1319" s="9" t="s">
        <v>23</v>
      </c>
      <c r="E1319" s="10">
        <v>19.3</v>
      </c>
      <c r="F1319" s="10">
        <v>19.5</v>
      </c>
      <c r="G1319" s="10">
        <v>20.0</v>
      </c>
      <c r="H1319" s="10">
        <v>19.5</v>
      </c>
      <c r="I1319" s="10">
        <v>19.0</v>
      </c>
      <c r="J1319" s="10">
        <v>19.5</v>
      </c>
      <c r="K1319" s="10">
        <v>19.5</v>
      </c>
      <c r="L1319" s="22"/>
      <c r="M1319" s="11">
        <f t="shared" si="1"/>
        <v>19.47142857</v>
      </c>
      <c r="N1319" s="11">
        <f t="shared" si="2"/>
        <v>19</v>
      </c>
      <c r="O1319" s="23" t="str">
        <f t="shared" si="3"/>
        <v>APROBADO</v>
      </c>
      <c r="P1319" s="23" t="str">
        <f>IF(OR(D1319="Académica",D1319="Empresa"),(IF(M1319&lt;Leyenda!$I$11,"ALTO",(IF(M1319&lt;=Leyenda!$I$10,"MEDIO","BAJO")))),(IF(M1319&lt;Leyenda!$J$11,"ALTO",(IF(M1319&lt;=Leyenda!$J$10,"MEDIO","BAJO")))))</f>
        <v>BAJO</v>
      </c>
    </row>
    <row r="1320">
      <c r="A1320" s="8" t="s">
        <v>1948</v>
      </c>
      <c r="B1320" s="9" t="s">
        <v>21</v>
      </c>
      <c r="C1320" s="9" t="s">
        <v>70</v>
      </c>
      <c r="D1320" s="9" t="s">
        <v>23</v>
      </c>
      <c r="E1320" s="10">
        <v>18.0</v>
      </c>
      <c r="F1320" s="10">
        <v>18.5</v>
      </c>
      <c r="G1320" s="10">
        <v>19.0</v>
      </c>
      <c r="H1320" s="10">
        <v>18.5</v>
      </c>
      <c r="I1320" s="10">
        <v>18.5</v>
      </c>
      <c r="J1320" s="10">
        <v>19.5</v>
      </c>
      <c r="K1320" s="10">
        <v>19.5</v>
      </c>
      <c r="L1320" s="22"/>
      <c r="M1320" s="11">
        <f t="shared" si="1"/>
        <v>18.78571429</v>
      </c>
      <c r="N1320" s="11">
        <f t="shared" si="2"/>
        <v>19</v>
      </c>
      <c r="O1320" s="23" t="str">
        <f t="shared" si="3"/>
        <v>APROBADO</v>
      </c>
      <c r="P1320" s="23" t="str">
        <f>IF(OR(D1320="Académica",D1320="Empresa"),(IF(M1320&lt;Leyenda!$I$11,"ALTO",(IF(M1320&lt;=Leyenda!$I$10,"MEDIO","BAJO")))),(IF(M1320&lt;Leyenda!$J$11,"ALTO",(IF(M1320&lt;=Leyenda!$J$10,"MEDIO","BAJO")))))</f>
        <v>BAJO</v>
      </c>
    </row>
    <row r="1321">
      <c r="A1321" s="8" t="s">
        <v>2605</v>
      </c>
      <c r="B1321" s="9" t="s">
        <v>21</v>
      </c>
      <c r="C1321" s="9" t="s">
        <v>70</v>
      </c>
      <c r="D1321" s="9" t="s">
        <v>23</v>
      </c>
      <c r="E1321" s="10">
        <v>18.7</v>
      </c>
      <c r="F1321" s="10">
        <v>18.5</v>
      </c>
      <c r="G1321" s="10">
        <v>18.0</v>
      </c>
      <c r="H1321" s="10">
        <v>18.5</v>
      </c>
      <c r="I1321" s="10">
        <v>18.5</v>
      </c>
      <c r="J1321" s="10">
        <v>16.0</v>
      </c>
      <c r="K1321" s="10">
        <v>16.0</v>
      </c>
      <c r="L1321" s="22"/>
      <c r="M1321" s="11">
        <f t="shared" si="1"/>
        <v>17.74285714</v>
      </c>
      <c r="N1321" s="11">
        <f t="shared" si="2"/>
        <v>18</v>
      </c>
      <c r="O1321" s="23" t="str">
        <f t="shared" si="3"/>
        <v>APROBADO</v>
      </c>
      <c r="P1321" s="23" t="str">
        <f>IF(OR(D1321="Académica",D1321="Empresa"),(IF(M1321&lt;Leyenda!$I$11,"ALTO",(IF(M1321&lt;=Leyenda!$I$10,"MEDIO","BAJO")))),(IF(M1321&lt;Leyenda!$J$11,"ALTO",(IF(M1321&lt;=Leyenda!$J$10,"MEDIO","BAJO")))))</f>
        <v>BAJO</v>
      </c>
    </row>
    <row r="1322">
      <c r="A1322" s="8" t="s">
        <v>1613</v>
      </c>
      <c r="B1322" s="9" t="s">
        <v>21</v>
      </c>
      <c r="C1322" s="9" t="s">
        <v>70</v>
      </c>
      <c r="D1322" s="9" t="s">
        <v>23</v>
      </c>
      <c r="E1322" s="10">
        <v>18.0</v>
      </c>
      <c r="F1322" s="10">
        <v>18.5</v>
      </c>
      <c r="G1322" s="10">
        <v>16.5</v>
      </c>
      <c r="H1322" s="10">
        <v>19.0</v>
      </c>
      <c r="I1322" s="10">
        <v>18.5</v>
      </c>
      <c r="J1322" s="10">
        <v>19.0</v>
      </c>
      <c r="K1322" s="10">
        <v>19.0</v>
      </c>
      <c r="L1322" s="22"/>
      <c r="M1322" s="11">
        <f t="shared" si="1"/>
        <v>18.35714286</v>
      </c>
      <c r="N1322" s="11">
        <f t="shared" si="2"/>
        <v>18</v>
      </c>
      <c r="O1322" s="23" t="str">
        <f t="shared" si="3"/>
        <v>APROBADO</v>
      </c>
      <c r="P1322" s="23" t="str">
        <f>IF(OR(D1322="Académica",D1322="Empresa"),(IF(M1322&lt;Leyenda!$I$11,"ALTO",(IF(M1322&lt;=Leyenda!$I$10,"MEDIO","BAJO")))),(IF(M1322&lt;Leyenda!$J$11,"ALTO",(IF(M1322&lt;=Leyenda!$J$10,"MEDIO","BAJO")))))</f>
        <v>BAJO</v>
      </c>
    </row>
    <row r="1323">
      <c r="A1323" s="8" t="s">
        <v>2606</v>
      </c>
      <c r="B1323" s="9" t="s">
        <v>28</v>
      </c>
      <c r="C1323" s="9" t="s">
        <v>70</v>
      </c>
      <c r="D1323" s="9" t="s">
        <v>23</v>
      </c>
      <c r="E1323" s="10">
        <v>8.3</v>
      </c>
      <c r="F1323" s="10">
        <v>14.0</v>
      </c>
      <c r="G1323" s="10">
        <v>11.3</v>
      </c>
      <c r="H1323" s="10">
        <v>16.0</v>
      </c>
      <c r="I1323" s="10">
        <v>14.5</v>
      </c>
      <c r="J1323" s="10">
        <v>16.0</v>
      </c>
      <c r="K1323" s="10">
        <v>16.0</v>
      </c>
      <c r="L1323" s="22"/>
      <c r="M1323" s="11">
        <f t="shared" si="1"/>
        <v>13.72857143</v>
      </c>
      <c r="N1323" s="11">
        <f t="shared" si="2"/>
        <v>14</v>
      </c>
      <c r="O1323" s="23" t="str">
        <f t="shared" si="3"/>
        <v>DESAPROBADO</v>
      </c>
      <c r="P1323" s="23" t="str">
        <f>IF(OR(D1323="Académica",D1323="Empresa"),(IF(M1323&lt;Leyenda!$I$11,"ALTO",(IF(M1323&lt;=Leyenda!$I$10,"MEDIO","BAJO")))),(IF(M1323&lt;Leyenda!$J$11,"ALTO",(IF(M1323&lt;=Leyenda!$J$10,"MEDIO","BAJO")))))</f>
        <v>ALTO</v>
      </c>
    </row>
    <row r="1324">
      <c r="A1324" s="8" t="s">
        <v>737</v>
      </c>
      <c r="B1324" s="9" t="s">
        <v>21</v>
      </c>
      <c r="C1324" s="9" t="s">
        <v>70</v>
      </c>
      <c r="D1324" s="9" t="s">
        <v>23</v>
      </c>
      <c r="E1324" s="10">
        <v>18.7</v>
      </c>
      <c r="F1324" s="10">
        <v>19.5</v>
      </c>
      <c r="G1324" s="10">
        <v>16.5</v>
      </c>
      <c r="H1324" s="10">
        <v>19.5</v>
      </c>
      <c r="I1324" s="10">
        <v>19.0</v>
      </c>
      <c r="J1324" s="10">
        <v>18.5</v>
      </c>
      <c r="K1324" s="10">
        <v>18.5</v>
      </c>
      <c r="L1324" s="22"/>
      <c r="M1324" s="11">
        <f t="shared" si="1"/>
        <v>18.6</v>
      </c>
      <c r="N1324" s="11">
        <f t="shared" si="2"/>
        <v>19</v>
      </c>
      <c r="O1324" s="23" t="str">
        <f t="shared" si="3"/>
        <v>APROBADO</v>
      </c>
      <c r="P1324" s="23" t="str">
        <f>IF(OR(D1324="Académica",D1324="Empresa"),(IF(M1324&lt;Leyenda!$I$11,"ALTO",(IF(M1324&lt;=Leyenda!$I$10,"MEDIO","BAJO")))),(IF(M1324&lt;Leyenda!$J$11,"ALTO",(IF(M1324&lt;=Leyenda!$J$10,"MEDIO","BAJO")))))</f>
        <v>BAJO</v>
      </c>
    </row>
    <row r="1325">
      <c r="A1325" s="8" t="s">
        <v>1331</v>
      </c>
      <c r="B1325" s="9" t="s">
        <v>25</v>
      </c>
      <c r="C1325" s="9" t="s">
        <v>70</v>
      </c>
      <c r="D1325" s="9" t="s">
        <v>23</v>
      </c>
      <c r="E1325" s="10">
        <v>18.0</v>
      </c>
      <c r="F1325" s="10">
        <v>17.0</v>
      </c>
      <c r="G1325" s="10">
        <v>19.0</v>
      </c>
      <c r="H1325" s="10">
        <v>16.5</v>
      </c>
      <c r="I1325" s="10">
        <v>16.0</v>
      </c>
      <c r="J1325" s="10">
        <v>19.0</v>
      </c>
      <c r="K1325" s="10">
        <v>19.0</v>
      </c>
      <c r="L1325" s="22"/>
      <c r="M1325" s="11">
        <f t="shared" si="1"/>
        <v>17.78571429</v>
      </c>
      <c r="N1325" s="11">
        <f t="shared" si="2"/>
        <v>18</v>
      </c>
      <c r="O1325" s="23" t="str">
        <f t="shared" si="3"/>
        <v>APROBADO</v>
      </c>
      <c r="P1325" s="23" t="str">
        <f>IF(OR(D1325="Académica",D1325="Empresa"),(IF(M1325&lt;Leyenda!$I$11,"ALTO",(IF(M1325&lt;=Leyenda!$I$10,"MEDIO","BAJO")))),(IF(M1325&lt;Leyenda!$J$11,"ALTO",(IF(M1325&lt;=Leyenda!$J$10,"MEDIO","BAJO")))))</f>
        <v>BAJO</v>
      </c>
    </row>
    <row r="1326">
      <c r="A1326" s="8" t="s">
        <v>1742</v>
      </c>
      <c r="B1326" s="9" t="s">
        <v>21</v>
      </c>
      <c r="C1326" s="9" t="s">
        <v>70</v>
      </c>
      <c r="D1326" s="9" t="s">
        <v>23</v>
      </c>
      <c r="E1326" s="10">
        <v>19.3</v>
      </c>
      <c r="F1326" s="10">
        <v>19.0</v>
      </c>
      <c r="G1326" s="10">
        <v>19.0</v>
      </c>
      <c r="H1326" s="10">
        <v>19.5</v>
      </c>
      <c r="I1326" s="10">
        <v>18.5</v>
      </c>
      <c r="J1326" s="10">
        <v>20.0</v>
      </c>
      <c r="K1326" s="10">
        <v>20.0</v>
      </c>
      <c r="L1326" s="22"/>
      <c r="M1326" s="11">
        <f t="shared" si="1"/>
        <v>19.32857143</v>
      </c>
      <c r="N1326" s="11">
        <f t="shared" si="2"/>
        <v>19</v>
      </c>
      <c r="O1326" s="23" t="str">
        <f t="shared" si="3"/>
        <v>APROBADO</v>
      </c>
      <c r="P1326" s="23" t="str">
        <f>IF(OR(D1326="Académica",D1326="Empresa"),(IF(M1326&lt;Leyenda!$I$11,"ALTO",(IF(M1326&lt;=Leyenda!$I$10,"MEDIO","BAJO")))),(IF(M1326&lt;Leyenda!$J$11,"ALTO",(IF(M1326&lt;=Leyenda!$J$10,"MEDIO","BAJO")))))</f>
        <v>BAJO</v>
      </c>
    </row>
    <row r="1327">
      <c r="A1327" s="8" t="s">
        <v>1459</v>
      </c>
      <c r="B1327" s="9" t="s">
        <v>40</v>
      </c>
      <c r="C1327" s="9" t="s">
        <v>70</v>
      </c>
      <c r="D1327" s="9" t="s">
        <v>23</v>
      </c>
      <c r="E1327" s="10">
        <v>19.3</v>
      </c>
      <c r="F1327" s="10">
        <v>19.5</v>
      </c>
      <c r="G1327" s="10">
        <v>18.5</v>
      </c>
      <c r="H1327" s="10">
        <v>20.0</v>
      </c>
      <c r="I1327" s="10">
        <v>20.0</v>
      </c>
      <c r="J1327" s="10">
        <v>19.0</v>
      </c>
      <c r="K1327" s="10">
        <v>19.0</v>
      </c>
      <c r="L1327" s="22"/>
      <c r="M1327" s="11">
        <f t="shared" si="1"/>
        <v>19.32857143</v>
      </c>
      <c r="N1327" s="11">
        <f t="shared" si="2"/>
        <v>19</v>
      </c>
      <c r="O1327" s="23" t="str">
        <f t="shared" si="3"/>
        <v>APROBADO</v>
      </c>
      <c r="P1327" s="23" t="str">
        <f>IF(OR(D1327="Académica",D1327="Empresa"),(IF(M1327&lt;Leyenda!$I$11,"ALTO",(IF(M1327&lt;=Leyenda!$I$10,"MEDIO","BAJO")))),(IF(M1327&lt;Leyenda!$J$11,"ALTO",(IF(M1327&lt;=Leyenda!$J$10,"MEDIO","BAJO")))))</f>
        <v>BAJO</v>
      </c>
    </row>
    <row r="1328">
      <c r="A1328" s="8" t="s">
        <v>3033</v>
      </c>
      <c r="B1328" s="9" t="s">
        <v>40</v>
      </c>
      <c r="C1328" s="9" t="s">
        <v>70</v>
      </c>
      <c r="D1328" s="9" t="s">
        <v>23</v>
      </c>
      <c r="E1328" s="10">
        <v>10.0</v>
      </c>
      <c r="F1328" s="10">
        <v>14.0</v>
      </c>
      <c r="G1328" s="10">
        <v>9.5</v>
      </c>
      <c r="H1328" s="10">
        <v>12.0</v>
      </c>
      <c r="I1328" s="10">
        <v>14.5</v>
      </c>
      <c r="J1328" s="10">
        <v>18.5</v>
      </c>
      <c r="K1328" s="10">
        <v>18.5</v>
      </c>
      <c r="L1328" s="22"/>
      <c r="M1328" s="11">
        <f t="shared" si="1"/>
        <v>13.85714286</v>
      </c>
      <c r="N1328" s="11">
        <f t="shared" si="2"/>
        <v>14</v>
      </c>
      <c r="O1328" s="23" t="str">
        <f t="shared" si="3"/>
        <v>DESAPROBADO</v>
      </c>
      <c r="P1328" s="23" t="str">
        <f>IF(OR(D1328="Académica",D1328="Empresa"),(IF(M1328&lt;Leyenda!$I$11,"ALTO",(IF(M1328&lt;=Leyenda!$I$10,"MEDIO","BAJO")))),(IF(M1328&lt;Leyenda!$J$11,"ALTO",(IF(M1328&lt;=Leyenda!$J$10,"MEDIO","BAJO")))))</f>
        <v>ALTO</v>
      </c>
    </row>
    <row r="1329">
      <c r="A1329" s="8" t="s">
        <v>3034</v>
      </c>
      <c r="B1329" s="9" t="s">
        <v>28</v>
      </c>
      <c r="C1329" s="9" t="s">
        <v>70</v>
      </c>
      <c r="D1329" s="9" t="s">
        <v>2727</v>
      </c>
      <c r="E1329" s="10">
        <v>15.3</v>
      </c>
      <c r="F1329" s="10">
        <v>14.0</v>
      </c>
      <c r="G1329" s="10">
        <v>12.0</v>
      </c>
      <c r="H1329" s="10">
        <v>16.0</v>
      </c>
      <c r="I1329" s="10">
        <v>14.0</v>
      </c>
      <c r="J1329" s="10">
        <v>17.0</v>
      </c>
      <c r="K1329" s="10">
        <v>17.0</v>
      </c>
      <c r="L1329" s="22"/>
      <c r="M1329" s="11">
        <f t="shared" si="1"/>
        <v>15.04285714</v>
      </c>
      <c r="N1329" s="11">
        <f t="shared" si="2"/>
        <v>15</v>
      </c>
      <c r="O1329" s="23" t="str">
        <f t="shared" si="3"/>
        <v>APROBADO</v>
      </c>
      <c r="P1329" s="23" t="str">
        <f>IF(OR(D1329="Académica",D1329="Empresa"),(IF(M1329&lt;Leyenda!$I$11,"ALTO",(IF(M1329&lt;=Leyenda!$I$10,"MEDIO","BAJO")))),(IF(M1329&lt;Leyenda!$J$11,"ALTO",(IF(M1329&lt;=Leyenda!$J$10,"MEDIO","BAJO")))))</f>
        <v>BAJO</v>
      </c>
    </row>
    <row r="1330">
      <c r="A1330" s="8" t="s">
        <v>2346</v>
      </c>
      <c r="B1330" s="9" t="s">
        <v>17</v>
      </c>
      <c r="C1330" s="9" t="s">
        <v>70</v>
      </c>
      <c r="D1330" s="9" t="s">
        <v>23</v>
      </c>
      <c r="E1330" s="10">
        <v>15.0</v>
      </c>
      <c r="F1330" s="10">
        <v>14.3</v>
      </c>
      <c r="G1330" s="10">
        <v>16.0</v>
      </c>
      <c r="H1330" s="10">
        <v>16.0</v>
      </c>
      <c r="I1330" s="10">
        <v>15.8</v>
      </c>
      <c r="J1330" s="10">
        <v>15.0</v>
      </c>
      <c r="K1330" s="10">
        <v>15.0</v>
      </c>
      <c r="L1330" s="22"/>
      <c r="M1330" s="11">
        <f t="shared" si="1"/>
        <v>15.3</v>
      </c>
      <c r="N1330" s="11">
        <f t="shared" si="2"/>
        <v>15</v>
      </c>
      <c r="O1330" s="23" t="str">
        <f t="shared" si="3"/>
        <v>APROBADO</v>
      </c>
      <c r="P1330" s="23" t="str">
        <f>IF(OR(D1330="Académica",D1330="Empresa"),(IF(M1330&lt;Leyenda!$I$11,"ALTO",(IF(M1330&lt;=Leyenda!$I$10,"MEDIO","BAJO")))),(IF(M1330&lt;Leyenda!$J$11,"ALTO",(IF(M1330&lt;=Leyenda!$J$10,"MEDIO","BAJO")))))</f>
        <v>MEDIO</v>
      </c>
    </row>
    <row r="1331">
      <c r="A1331" s="8" t="s">
        <v>1913</v>
      </c>
      <c r="B1331" s="9" t="s">
        <v>40</v>
      </c>
      <c r="C1331" s="9" t="s">
        <v>70</v>
      </c>
      <c r="D1331" s="9" t="s">
        <v>23</v>
      </c>
      <c r="E1331" s="10">
        <v>18.7</v>
      </c>
      <c r="F1331" s="10">
        <v>20.0</v>
      </c>
      <c r="G1331" s="10">
        <v>18.0</v>
      </c>
      <c r="H1331" s="10">
        <v>20.0</v>
      </c>
      <c r="I1331" s="10">
        <v>20.0</v>
      </c>
      <c r="J1331" s="10">
        <v>19.5</v>
      </c>
      <c r="K1331" s="10">
        <v>19.5</v>
      </c>
      <c r="L1331" s="22"/>
      <c r="M1331" s="11">
        <f t="shared" si="1"/>
        <v>19.38571429</v>
      </c>
      <c r="N1331" s="11">
        <f t="shared" si="2"/>
        <v>19</v>
      </c>
      <c r="O1331" s="23" t="str">
        <f t="shared" si="3"/>
        <v>APROBADO</v>
      </c>
      <c r="P1331" s="23" t="str">
        <f>IF(OR(D1331="Académica",D1331="Empresa"),(IF(M1331&lt;Leyenda!$I$11,"ALTO",(IF(M1331&lt;=Leyenda!$I$10,"MEDIO","BAJO")))),(IF(M1331&lt;Leyenda!$J$11,"ALTO",(IF(M1331&lt;=Leyenda!$J$10,"MEDIO","BAJO")))))</f>
        <v>BAJO</v>
      </c>
    </row>
    <row r="1332">
      <c r="A1332" s="8" t="s">
        <v>1502</v>
      </c>
      <c r="B1332" s="9" t="s">
        <v>25</v>
      </c>
      <c r="C1332" s="9" t="s">
        <v>70</v>
      </c>
      <c r="D1332" s="9" t="s">
        <v>23</v>
      </c>
      <c r="E1332" s="10">
        <v>18.7</v>
      </c>
      <c r="F1332" s="10">
        <v>19.5</v>
      </c>
      <c r="G1332" s="10">
        <v>18.5</v>
      </c>
      <c r="H1332" s="10">
        <v>19.0</v>
      </c>
      <c r="I1332" s="10">
        <v>18.5</v>
      </c>
      <c r="J1332" s="10">
        <v>18.5</v>
      </c>
      <c r="K1332" s="10">
        <v>18.5</v>
      </c>
      <c r="L1332" s="22"/>
      <c r="M1332" s="11">
        <f t="shared" si="1"/>
        <v>18.74285714</v>
      </c>
      <c r="N1332" s="11">
        <f t="shared" si="2"/>
        <v>19</v>
      </c>
      <c r="O1332" s="23" t="str">
        <f t="shared" si="3"/>
        <v>APROBADO</v>
      </c>
      <c r="P1332" s="23" t="str">
        <f>IF(OR(D1332="Académica",D1332="Empresa"),(IF(M1332&lt;Leyenda!$I$11,"ALTO",(IF(M1332&lt;=Leyenda!$I$10,"MEDIO","BAJO")))),(IF(M1332&lt;Leyenda!$J$11,"ALTO",(IF(M1332&lt;=Leyenda!$J$10,"MEDIO","BAJO")))))</f>
        <v>BAJO</v>
      </c>
    </row>
    <row r="1333">
      <c r="A1333" s="8" t="s">
        <v>2607</v>
      </c>
      <c r="B1333" s="9" t="s">
        <v>17</v>
      </c>
      <c r="C1333" s="9" t="s">
        <v>70</v>
      </c>
      <c r="D1333" s="9" t="s">
        <v>23</v>
      </c>
      <c r="E1333" s="10">
        <v>16.5</v>
      </c>
      <c r="F1333" s="10">
        <v>19.0</v>
      </c>
      <c r="G1333" s="10">
        <v>17.0</v>
      </c>
      <c r="H1333" s="10">
        <v>20.0</v>
      </c>
      <c r="I1333" s="10">
        <v>19.5</v>
      </c>
      <c r="J1333" s="10">
        <v>18.3</v>
      </c>
      <c r="K1333" s="10">
        <v>18.3</v>
      </c>
      <c r="L1333" s="22"/>
      <c r="M1333" s="11">
        <f t="shared" si="1"/>
        <v>18.37142857</v>
      </c>
      <c r="N1333" s="11">
        <f t="shared" si="2"/>
        <v>18</v>
      </c>
      <c r="O1333" s="23" t="str">
        <f t="shared" si="3"/>
        <v>APROBADO</v>
      </c>
      <c r="P1333" s="23" t="str">
        <f>IF(OR(D1333="Académica",D1333="Empresa"),(IF(M1333&lt;Leyenda!$I$11,"ALTO",(IF(M1333&lt;=Leyenda!$I$10,"MEDIO","BAJO")))),(IF(M1333&lt;Leyenda!$J$11,"ALTO",(IF(M1333&lt;=Leyenda!$J$10,"MEDIO","BAJO")))))</f>
        <v>BAJO</v>
      </c>
    </row>
    <row r="1334">
      <c r="A1334" s="8" t="s">
        <v>1684</v>
      </c>
      <c r="B1334" s="9" t="s">
        <v>21</v>
      </c>
      <c r="C1334" s="9" t="s">
        <v>70</v>
      </c>
      <c r="D1334" s="9" t="s">
        <v>23</v>
      </c>
      <c r="E1334" s="10">
        <v>19.3</v>
      </c>
      <c r="F1334" s="10">
        <v>18.0</v>
      </c>
      <c r="G1334" s="10">
        <v>18.5</v>
      </c>
      <c r="H1334" s="10">
        <v>18.0</v>
      </c>
      <c r="I1334" s="10">
        <v>18.0</v>
      </c>
      <c r="J1334" s="10">
        <v>19.0</v>
      </c>
      <c r="K1334" s="10">
        <v>19.0</v>
      </c>
      <c r="L1334" s="22"/>
      <c r="M1334" s="11">
        <f t="shared" si="1"/>
        <v>18.54285714</v>
      </c>
      <c r="N1334" s="11">
        <f t="shared" si="2"/>
        <v>19</v>
      </c>
      <c r="O1334" s="23" t="str">
        <f t="shared" si="3"/>
        <v>APROBADO</v>
      </c>
      <c r="P1334" s="23" t="str">
        <f>IF(OR(D1334="Académica",D1334="Empresa"),(IF(M1334&lt;Leyenda!$I$11,"ALTO",(IF(M1334&lt;=Leyenda!$I$10,"MEDIO","BAJO")))),(IF(M1334&lt;Leyenda!$J$11,"ALTO",(IF(M1334&lt;=Leyenda!$J$10,"MEDIO","BAJO")))))</f>
        <v>BAJO</v>
      </c>
    </row>
    <row r="1335">
      <c r="A1335" s="8" t="s">
        <v>3035</v>
      </c>
      <c r="B1335" s="9" t="s">
        <v>25</v>
      </c>
      <c r="C1335" s="9" t="s">
        <v>70</v>
      </c>
      <c r="D1335" s="9" t="s">
        <v>23</v>
      </c>
      <c r="E1335" s="10">
        <v>12.7</v>
      </c>
      <c r="F1335" s="10">
        <v>9.5</v>
      </c>
      <c r="G1335" s="10">
        <v>6.3</v>
      </c>
      <c r="H1335" s="10">
        <v>7.5</v>
      </c>
      <c r="I1335" s="10">
        <v>9.5</v>
      </c>
      <c r="J1335" s="10">
        <v>10.8</v>
      </c>
      <c r="K1335" s="10">
        <v>10.8</v>
      </c>
      <c r="L1335" s="22"/>
      <c r="M1335" s="11">
        <f t="shared" si="1"/>
        <v>9.585714286</v>
      </c>
      <c r="N1335" s="11">
        <f t="shared" si="2"/>
        <v>10</v>
      </c>
      <c r="O1335" s="23" t="str">
        <f t="shared" si="3"/>
        <v>DESAPROBADO</v>
      </c>
      <c r="P1335" s="23" t="str">
        <f>IF(OR(D1335="Académica",D1335="Empresa"),(IF(M1335&lt;Leyenda!$I$11,"ALTO",(IF(M1335&lt;=Leyenda!$I$10,"MEDIO","BAJO")))),(IF(M1335&lt;Leyenda!$J$11,"ALTO",(IF(M1335&lt;=Leyenda!$J$10,"MEDIO","BAJO")))))</f>
        <v>ALTO</v>
      </c>
    </row>
    <row r="1336">
      <c r="A1336" s="8" t="s">
        <v>2115</v>
      </c>
      <c r="B1336" s="9" t="s">
        <v>28</v>
      </c>
      <c r="C1336" s="9" t="s">
        <v>70</v>
      </c>
      <c r="D1336" s="9" t="s">
        <v>23</v>
      </c>
      <c r="E1336" s="10">
        <v>18.7</v>
      </c>
      <c r="F1336" s="10">
        <v>16.0</v>
      </c>
      <c r="G1336" s="10">
        <v>16.0</v>
      </c>
      <c r="H1336" s="10">
        <v>18.5</v>
      </c>
      <c r="I1336" s="10">
        <v>16.5</v>
      </c>
      <c r="J1336" s="10">
        <v>19.5</v>
      </c>
      <c r="K1336" s="10">
        <v>19.5</v>
      </c>
      <c r="L1336" s="22"/>
      <c r="M1336" s="11">
        <f t="shared" si="1"/>
        <v>17.81428571</v>
      </c>
      <c r="N1336" s="11">
        <f t="shared" si="2"/>
        <v>18</v>
      </c>
      <c r="O1336" s="23" t="str">
        <f t="shared" si="3"/>
        <v>APROBADO</v>
      </c>
      <c r="P1336" s="23" t="str">
        <f>IF(OR(D1336="Académica",D1336="Empresa"),(IF(M1336&lt;Leyenda!$I$11,"ALTO",(IF(M1336&lt;=Leyenda!$I$10,"MEDIO","BAJO")))),(IF(M1336&lt;Leyenda!$J$11,"ALTO",(IF(M1336&lt;=Leyenda!$J$10,"MEDIO","BAJO")))))</f>
        <v>BAJO</v>
      </c>
    </row>
    <row r="1337">
      <c r="A1337" s="8" t="s">
        <v>747</v>
      </c>
      <c r="B1337" s="9" t="s">
        <v>35</v>
      </c>
      <c r="C1337" s="9" t="s">
        <v>70</v>
      </c>
      <c r="D1337" s="9" t="s">
        <v>23</v>
      </c>
      <c r="E1337" s="10">
        <v>18.7</v>
      </c>
      <c r="F1337" s="10">
        <v>18.0</v>
      </c>
      <c r="G1337" s="10">
        <v>18.0</v>
      </c>
      <c r="H1337" s="10">
        <v>18.0</v>
      </c>
      <c r="I1337" s="10">
        <v>18.0</v>
      </c>
      <c r="J1337" s="10">
        <v>19.0</v>
      </c>
      <c r="K1337" s="10">
        <v>19.0</v>
      </c>
      <c r="L1337" s="22"/>
      <c r="M1337" s="11">
        <f t="shared" si="1"/>
        <v>18.38571429</v>
      </c>
      <c r="N1337" s="11">
        <f t="shared" si="2"/>
        <v>18</v>
      </c>
      <c r="O1337" s="23" t="str">
        <f t="shared" si="3"/>
        <v>APROBADO</v>
      </c>
      <c r="P1337" s="23" t="str">
        <f>IF(OR(D1337="Académica",D1337="Empresa"),(IF(M1337&lt;Leyenda!$I$11,"ALTO",(IF(M1337&lt;=Leyenda!$I$10,"MEDIO","BAJO")))),(IF(M1337&lt;Leyenda!$J$11,"ALTO",(IF(M1337&lt;=Leyenda!$J$10,"MEDIO","BAJO")))))</f>
        <v>BAJO</v>
      </c>
    </row>
    <row r="1338">
      <c r="A1338" s="8" t="s">
        <v>1612</v>
      </c>
      <c r="B1338" s="9" t="s">
        <v>90</v>
      </c>
      <c r="C1338" s="9" t="s">
        <v>70</v>
      </c>
      <c r="D1338" s="9" t="s">
        <v>23</v>
      </c>
      <c r="E1338" s="10">
        <v>18.7</v>
      </c>
      <c r="F1338" s="10">
        <v>19.5</v>
      </c>
      <c r="G1338" s="10">
        <v>18.5</v>
      </c>
      <c r="H1338" s="10">
        <v>19.5</v>
      </c>
      <c r="I1338" s="10">
        <v>19.0</v>
      </c>
      <c r="J1338" s="10">
        <v>19.5</v>
      </c>
      <c r="K1338" s="10">
        <v>19.5</v>
      </c>
      <c r="L1338" s="22"/>
      <c r="M1338" s="11">
        <f t="shared" si="1"/>
        <v>19.17142857</v>
      </c>
      <c r="N1338" s="11">
        <f t="shared" si="2"/>
        <v>19</v>
      </c>
      <c r="O1338" s="23" t="str">
        <f t="shared" si="3"/>
        <v>APROBADO</v>
      </c>
      <c r="P1338" s="23" t="str">
        <f>IF(OR(D1338="Académica",D1338="Empresa"),(IF(M1338&lt;Leyenda!$I$11,"ALTO",(IF(M1338&lt;=Leyenda!$I$10,"MEDIO","BAJO")))),(IF(M1338&lt;Leyenda!$J$11,"ALTO",(IF(M1338&lt;=Leyenda!$J$10,"MEDIO","BAJO")))))</f>
        <v>BAJO</v>
      </c>
    </row>
    <row r="1339">
      <c r="A1339" s="8" t="s">
        <v>1685</v>
      </c>
      <c r="B1339" s="9" t="s">
        <v>50</v>
      </c>
      <c r="C1339" s="9" t="s">
        <v>70</v>
      </c>
      <c r="D1339" s="9" t="s">
        <v>23</v>
      </c>
      <c r="E1339" s="10">
        <v>18.0</v>
      </c>
      <c r="F1339" s="10">
        <v>18.5</v>
      </c>
      <c r="G1339" s="10">
        <v>17.0</v>
      </c>
      <c r="H1339" s="10">
        <v>18.5</v>
      </c>
      <c r="I1339" s="10">
        <v>18.5</v>
      </c>
      <c r="J1339" s="10">
        <v>19.0</v>
      </c>
      <c r="K1339" s="10">
        <v>19.0</v>
      </c>
      <c r="L1339" s="22"/>
      <c r="M1339" s="11">
        <f t="shared" si="1"/>
        <v>18.35714286</v>
      </c>
      <c r="N1339" s="11">
        <f t="shared" si="2"/>
        <v>18</v>
      </c>
      <c r="O1339" s="23" t="str">
        <f t="shared" si="3"/>
        <v>APROBADO</v>
      </c>
      <c r="P1339" s="23" t="str">
        <f>IF(OR(D1339="Académica",D1339="Empresa"),(IF(M1339&lt;Leyenda!$I$11,"ALTO",(IF(M1339&lt;=Leyenda!$I$10,"MEDIO","BAJO")))),(IF(M1339&lt;Leyenda!$J$11,"ALTO",(IF(M1339&lt;=Leyenda!$J$10,"MEDIO","BAJO")))))</f>
        <v>BAJO</v>
      </c>
    </row>
    <row r="1340">
      <c r="A1340" s="8" t="s">
        <v>2237</v>
      </c>
      <c r="B1340" s="9" t="s">
        <v>17</v>
      </c>
      <c r="C1340" s="9" t="s">
        <v>74</v>
      </c>
      <c r="D1340" s="9" t="s">
        <v>23</v>
      </c>
      <c r="E1340" s="10">
        <v>19.8</v>
      </c>
      <c r="F1340" s="10">
        <v>18.8</v>
      </c>
      <c r="G1340" s="10">
        <v>18.0</v>
      </c>
      <c r="H1340" s="10">
        <v>19.5</v>
      </c>
      <c r="I1340" s="10">
        <v>18.8</v>
      </c>
      <c r="J1340" s="10">
        <v>18.5</v>
      </c>
      <c r="K1340" s="10">
        <v>18.5</v>
      </c>
      <c r="L1340" s="22"/>
      <c r="M1340" s="11">
        <f t="shared" si="1"/>
        <v>18.84285714</v>
      </c>
      <c r="N1340" s="11">
        <f t="shared" si="2"/>
        <v>19</v>
      </c>
      <c r="O1340" s="23" t="str">
        <f t="shared" si="3"/>
        <v>APROBADO</v>
      </c>
      <c r="P1340" s="23" t="str">
        <f>IF(OR(D1340="Académica",D1340="Empresa"),(IF(M1340&lt;Leyenda!$I$11,"ALTO",(IF(M1340&lt;=Leyenda!$I$10,"MEDIO","BAJO")))),(IF(M1340&lt;Leyenda!$J$11,"ALTO",(IF(M1340&lt;=Leyenda!$J$10,"MEDIO","BAJO")))))</f>
        <v>BAJO</v>
      </c>
    </row>
    <row r="1341">
      <c r="A1341" s="8" t="s">
        <v>2282</v>
      </c>
      <c r="B1341" s="9" t="s">
        <v>40</v>
      </c>
      <c r="C1341" s="9" t="s">
        <v>74</v>
      </c>
      <c r="D1341" s="9" t="s">
        <v>23</v>
      </c>
      <c r="E1341" s="10">
        <v>18.7</v>
      </c>
      <c r="F1341" s="10">
        <v>19.5</v>
      </c>
      <c r="G1341" s="10">
        <v>18.5</v>
      </c>
      <c r="H1341" s="10">
        <v>20.0</v>
      </c>
      <c r="I1341" s="10">
        <v>16.0</v>
      </c>
      <c r="J1341" s="10">
        <v>18.0</v>
      </c>
      <c r="K1341" s="10">
        <v>18.0</v>
      </c>
      <c r="L1341" s="22"/>
      <c r="M1341" s="11">
        <f t="shared" si="1"/>
        <v>18.38571429</v>
      </c>
      <c r="N1341" s="11">
        <f t="shared" si="2"/>
        <v>18</v>
      </c>
      <c r="O1341" s="23" t="str">
        <f t="shared" si="3"/>
        <v>APROBADO</v>
      </c>
      <c r="P1341" s="23" t="str">
        <f>IF(OR(D1341="Académica",D1341="Empresa"),(IF(M1341&lt;Leyenda!$I$11,"ALTO",(IF(M1341&lt;=Leyenda!$I$10,"MEDIO","BAJO")))),(IF(M1341&lt;Leyenda!$J$11,"ALTO",(IF(M1341&lt;=Leyenda!$J$10,"MEDIO","BAJO")))))</f>
        <v>BAJO</v>
      </c>
    </row>
    <row r="1342">
      <c r="A1342" s="8" t="s">
        <v>2140</v>
      </c>
      <c r="B1342" s="9" t="s">
        <v>25</v>
      </c>
      <c r="C1342" s="9" t="s">
        <v>74</v>
      </c>
      <c r="D1342" s="9" t="s">
        <v>23</v>
      </c>
      <c r="E1342" s="10">
        <v>18.7</v>
      </c>
      <c r="F1342" s="10">
        <v>17.5</v>
      </c>
      <c r="G1342" s="10">
        <v>18.0</v>
      </c>
      <c r="H1342" s="10">
        <v>19.0</v>
      </c>
      <c r="I1342" s="10">
        <v>16.0</v>
      </c>
      <c r="J1342" s="10">
        <v>18.0</v>
      </c>
      <c r="K1342" s="10">
        <v>18.0</v>
      </c>
      <c r="L1342" s="22"/>
      <c r="M1342" s="11">
        <f t="shared" si="1"/>
        <v>17.88571429</v>
      </c>
      <c r="N1342" s="11">
        <f t="shared" si="2"/>
        <v>18</v>
      </c>
      <c r="O1342" s="23" t="str">
        <f t="shared" si="3"/>
        <v>APROBADO</v>
      </c>
      <c r="P1342" s="23" t="str">
        <f>IF(OR(D1342="Académica",D1342="Empresa"),(IF(M1342&lt;Leyenda!$I$11,"ALTO",(IF(M1342&lt;=Leyenda!$I$10,"MEDIO","BAJO")))),(IF(M1342&lt;Leyenda!$J$11,"ALTO",(IF(M1342&lt;=Leyenda!$J$10,"MEDIO","BAJO")))))</f>
        <v>BAJO</v>
      </c>
    </row>
    <row r="1343">
      <c r="A1343" s="8" t="s">
        <v>2609</v>
      </c>
      <c r="B1343" s="9" t="s">
        <v>28</v>
      </c>
      <c r="C1343" s="9" t="s">
        <v>74</v>
      </c>
      <c r="D1343" s="9" t="s">
        <v>23</v>
      </c>
      <c r="E1343" s="10">
        <v>18.0</v>
      </c>
      <c r="F1343" s="10">
        <v>16.0</v>
      </c>
      <c r="G1343" s="10">
        <v>16.0</v>
      </c>
      <c r="H1343" s="10">
        <v>16.0</v>
      </c>
      <c r="I1343" s="10">
        <v>18.5</v>
      </c>
      <c r="J1343" s="10">
        <v>16.0</v>
      </c>
      <c r="K1343" s="10">
        <v>16.0</v>
      </c>
      <c r="L1343" s="22"/>
      <c r="M1343" s="11">
        <f t="shared" si="1"/>
        <v>16.64285714</v>
      </c>
      <c r="N1343" s="11">
        <f t="shared" si="2"/>
        <v>17</v>
      </c>
      <c r="O1343" s="23" t="str">
        <f t="shared" si="3"/>
        <v>APROBADO</v>
      </c>
      <c r="P1343" s="23" t="str">
        <f>IF(OR(D1343="Académica",D1343="Empresa"),(IF(M1343&lt;Leyenda!$I$11,"ALTO",(IF(M1343&lt;=Leyenda!$I$10,"MEDIO","BAJO")))),(IF(M1343&lt;Leyenda!$J$11,"ALTO",(IF(M1343&lt;=Leyenda!$J$10,"MEDIO","BAJO")))))</f>
        <v>BAJO</v>
      </c>
    </row>
    <row r="1344">
      <c r="A1344" s="8" t="s">
        <v>1119</v>
      </c>
      <c r="B1344" s="9" t="s">
        <v>35</v>
      </c>
      <c r="C1344" s="9" t="s">
        <v>55</v>
      </c>
      <c r="D1344" s="9" t="s">
        <v>23</v>
      </c>
      <c r="E1344" s="10">
        <v>18.0</v>
      </c>
      <c r="F1344" s="10">
        <v>18.0</v>
      </c>
      <c r="G1344" s="10">
        <v>18.0</v>
      </c>
      <c r="H1344" s="10">
        <v>18.0</v>
      </c>
      <c r="I1344" s="10">
        <v>16.0</v>
      </c>
      <c r="J1344" s="10">
        <v>16.5</v>
      </c>
      <c r="K1344" s="10">
        <v>16.5</v>
      </c>
      <c r="L1344" s="22"/>
      <c r="M1344" s="11">
        <f t="shared" si="1"/>
        <v>17.28571429</v>
      </c>
      <c r="N1344" s="11">
        <f t="shared" si="2"/>
        <v>17</v>
      </c>
      <c r="O1344" s="23" t="str">
        <f t="shared" si="3"/>
        <v>APROBADO</v>
      </c>
      <c r="P1344" s="23" t="str">
        <f>IF(OR(D1344="Académica",D1344="Empresa"),(IF(M1344&lt;Leyenda!$I$11,"ALTO",(IF(M1344&lt;=Leyenda!$I$10,"MEDIO","BAJO")))),(IF(M1344&lt;Leyenda!$J$11,"ALTO",(IF(M1344&lt;=Leyenda!$J$10,"MEDIO","BAJO")))))</f>
        <v>BAJO</v>
      </c>
    </row>
    <row r="1345">
      <c r="A1345" s="8" t="s">
        <v>704</v>
      </c>
      <c r="B1345" s="9" t="s">
        <v>35</v>
      </c>
      <c r="C1345" s="9" t="s">
        <v>55</v>
      </c>
      <c r="D1345" s="9" t="s">
        <v>23</v>
      </c>
      <c r="E1345" s="10">
        <v>18.7</v>
      </c>
      <c r="F1345" s="10">
        <v>18.5</v>
      </c>
      <c r="G1345" s="10">
        <v>18.5</v>
      </c>
      <c r="H1345" s="10">
        <v>18.5</v>
      </c>
      <c r="I1345" s="10">
        <v>18.0</v>
      </c>
      <c r="J1345" s="10">
        <v>19.0</v>
      </c>
      <c r="K1345" s="10">
        <v>19.0</v>
      </c>
      <c r="L1345" s="22"/>
      <c r="M1345" s="11">
        <f t="shared" si="1"/>
        <v>18.6</v>
      </c>
      <c r="N1345" s="11">
        <f t="shared" si="2"/>
        <v>19</v>
      </c>
      <c r="O1345" s="23" t="str">
        <f t="shared" si="3"/>
        <v>APROBADO</v>
      </c>
      <c r="P1345" s="23" t="str">
        <f>IF(OR(D1345="Académica",D1345="Empresa"),(IF(M1345&lt;Leyenda!$I$11,"ALTO",(IF(M1345&lt;=Leyenda!$I$10,"MEDIO","BAJO")))),(IF(M1345&lt;Leyenda!$J$11,"ALTO",(IF(M1345&lt;=Leyenda!$J$10,"MEDIO","BAJO")))))</f>
        <v>BAJO</v>
      </c>
    </row>
    <row r="1346">
      <c r="A1346" s="8" t="s">
        <v>1641</v>
      </c>
      <c r="B1346" s="9" t="s">
        <v>40</v>
      </c>
      <c r="C1346" s="9" t="s">
        <v>55</v>
      </c>
      <c r="D1346" s="9" t="s">
        <v>23</v>
      </c>
      <c r="E1346" s="10">
        <v>18.0</v>
      </c>
      <c r="F1346" s="10">
        <v>16.0</v>
      </c>
      <c r="G1346" s="10">
        <v>18.5</v>
      </c>
      <c r="H1346" s="10">
        <v>14.0</v>
      </c>
      <c r="I1346" s="10">
        <v>14.0</v>
      </c>
      <c r="J1346" s="10">
        <v>16.0</v>
      </c>
      <c r="K1346" s="10">
        <v>16.0</v>
      </c>
      <c r="L1346" s="22"/>
      <c r="M1346" s="11">
        <f t="shared" si="1"/>
        <v>16.07142857</v>
      </c>
      <c r="N1346" s="11">
        <f t="shared" si="2"/>
        <v>16</v>
      </c>
      <c r="O1346" s="23" t="str">
        <f t="shared" si="3"/>
        <v>APROBADO</v>
      </c>
      <c r="P1346" s="23" t="str">
        <f>IF(OR(D1346="Académica",D1346="Empresa"),(IF(M1346&lt;Leyenda!$I$11,"ALTO",(IF(M1346&lt;=Leyenda!$I$10,"MEDIO","BAJO")))),(IF(M1346&lt;Leyenda!$J$11,"ALTO",(IF(M1346&lt;=Leyenda!$J$10,"MEDIO","BAJO")))))</f>
        <v>MEDIO</v>
      </c>
    </row>
    <row r="1347">
      <c r="A1347" s="8" t="s">
        <v>1310</v>
      </c>
      <c r="B1347" s="9" t="s">
        <v>40</v>
      </c>
      <c r="C1347" s="9" t="s">
        <v>55</v>
      </c>
      <c r="D1347" s="9" t="s">
        <v>23</v>
      </c>
      <c r="E1347" s="10">
        <v>18.7</v>
      </c>
      <c r="F1347" s="10">
        <v>19.0</v>
      </c>
      <c r="G1347" s="10">
        <v>19.5</v>
      </c>
      <c r="H1347" s="10">
        <v>18.5</v>
      </c>
      <c r="I1347" s="10">
        <v>18.0</v>
      </c>
      <c r="J1347" s="10">
        <v>18.5</v>
      </c>
      <c r="K1347" s="10">
        <v>18.5</v>
      </c>
      <c r="L1347" s="22"/>
      <c r="M1347" s="11">
        <f t="shared" si="1"/>
        <v>18.67142857</v>
      </c>
      <c r="N1347" s="11">
        <f t="shared" si="2"/>
        <v>19</v>
      </c>
      <c r="O1347" s="23" t="str">
        <f t="shared" si="3"/>
        <v>APROBADO</v>
      </c>
      <c r="P1347" s="23" t="str">
        <f>IF(OR(D1347="Académica",D1347="Empresa"),(IF(M1347&lt;Leyenda!$I$11,"ALTO",(IF(M1347&lt;=Leyenda!$I$10,"MEDIO","BAJO")))),(IF(M1347&lt;Leyenda!$J$11,"ALTO",(IF(M1347&lt;=Leyenda!$J$10,"MEDIO","BAJO")))))</f>
        <v>BAJO</v>
      </c>
    </row>
    <row r="1348">
      <c r="A1348" s="8" t="s">
        <v>3036</v>
      </c>
      <c r="B1348" s="9" t="s">
        <v>25</v>
      </c>
      <c r="C1348" s="9" t="s">
        <v>55</v>
      </c>
      <c r="D1348" s="9" t="s">
        <v>23</v>
      </c>
      <c r="E1348" s="10">
        <v>18.0</v>
      </c>
      <c r="F1348" s="10">
        <v>16.0</v>
      </c>
      <c r="G1348" s="10">
        <v>14.0</v>
      </c>
      <c r="H1348" s="10">
        <v>14.0</v>
      </c>
      <c r="I1348" s="10">
        <v>16.0</v>
      </c>
      <c r="J1348" s="10">
        <v>12.0</v>
      </c>
      <c r="K1348" s="10">
        <v>12.0</v>
      </c>
      <c r="L1348" s="22"/>
      <c r="M1348" s="11">
        <f t="shared" si="1"/>
        <v>14.57142857</v>
      </c>
      <c r="N1348" s="11">
        <f t="shared" si="2"/>
        <v>15</v>
      </c>
      <c r="O1348" s="23" t="str">
        <f t="shared" si="3"/>
        <v>APROBADO</v>
      </c>
      <c r="P1348" s="23" t="str">
        <f>IF(OR(D1348="Académica",D1348="Empresa"),(IF(M1348&lt;Leyenda!$I$11,"ALTO",(IF(M1348&lt;=Leyenda!$I$10,"MEDIO","BAJO")))),(IF(M1348&lt;Leyenda!$J$11,"ALTO",(IF(M1348&lt;=Leyenda!$J$10,"MEDIO","BAJO")))))</f>
        <v>ALTO</v>
      </c>
    </row>
    <row r="1349">
      <c r="A1349" s="8" t="s">
        <v>2018</v>
      </c>
      <c r="B1349" s="9" t="s">
        <v>21</v>
      </c>
      <c r="C1349" s="9" t="s">
        <v>55</v>
      </c>
      <c r="D1349" s="9" t="s">
        <v>23</v>
      </c>
      <c r="E1349" s="10">
        <v>18.7</v>
      </c>
      <c r="F1349" s="10">
        <v>18.5</v>
      </c>
      <c r="G1349" s="10">
        <v>18.5</v>
      </c>
      <c r="H1349" s="10">
        <v>19.0</v>
      </c>
      <c r="I1349" s="10">
        <v>18.0</v>
      </c>
      <c r="J1349" s="10">
        <v>18.0</v>
      </c>
      <c r="K1349" s="10">
        <v>18.0</v>
      </c>
      <c r="L1349" s="22"/>
      <c r="M1349" s="11">
        <f t="shared" si="1"/>
        <v>18.38571429</v>
      </c>
      <c r="N1349" s="11">
        <f t="shared" si="2"/>
        <v>18</v>
      </c>
      <c r="O1349" s="23" t="str">
        <f t="shared" si="3"/>
        <v>APROBADO</v>
      </c>
      <c r="P1349" s="23" t="str">
        <f>IF(OR(D1349="Académica",D1349="Empresa"),(IF(M1349&lt;Leyenda!$I$11,"ALTO",(IF(M1349&lt;=Leyenda!$I$10,"MEDIO","BAJO")))),(IF(M1349&lt;Leyenda!$J$11,"ALTO",(IF(M1349&lt;=Leyenda!$J$10,"MEDIO","BAJO")))))</f>
        <v>BAJO</v>
      </c>
    </row>
    <row r="1350">
      <c r="A1350" s="8" t="s">
        <v>1334</v>
      </c>
      <c r="B1350" s="9" t="s">
        <v>35</v>
      </c>
      <c r="C1350" s="9" t="s">
        <v>55</v>
      </c>
      <c r="D1350" s="9" t="s">
        <v>23</v>
      </c>
      <c r="E1350" s="10">
        <v>18.0</v>
      </c>
      <c r="F1350" s="10">
        <v>18.0</v>
      </c>
      <c r="G1350" s="10">
        <v>18.0</v>
      </c>
      <c r="H1350" s="10">
        <v>18.0</v>
      </c>
      <c r="I1350" s="10">
        <v>16.0</v>
      </c>
      <c r="J1350" s="10">
        <v>18.0</v>
      </c>
      <c r="K1350" s="10">
        <v>18.0</v>
      </c>
      <c r="L1350" s="22"/>
      <c r="M1350" s="11">
        <f t="shared" si="1"/>
        <v>17.71428571</v>
      </c>
      <c r="N1350" s="11">
        <f t="shared" si="2"/>
        <v>18</v>
      </c>
      <c r="O1350" s="23" t="str">
        <f t="shared" si="3"/>
        <v>APROBADO</v>
      </c>
      <c r="P1350" s="23" t="str">
        <f>IF(OR(D1350="Académica",D1350="Empresa"),(IF(M1350&lt;Leyenda!$I$11,"ALTO",(IF(M1350&lt;=Leyenda!$I$10,"MEDIO","BAJO")))),(IF(M1350&lt;Leyenda!$J$11,"ALTO",(IF(M1350&lt;=Leyenda!$J$10,"MEDIO","BAJO")))))</f>
        <v>BAJO</v>
      </c>
    </row>
    <row r="1351">
      <c r="A1351" s="8" t="s">
        <v>2610</v>
      </c>
      <c r="B1351" s="9" t="s">
        <v>386</v>
      </c>
      <c r="C1351" s="9" t="s">
        <v>2284</v>
      </c>
      <c r="D1351" s="9" t="s">
        <v>23</v>
      </c>
      <c r="E1351" s="10">
        <v>17.8</v>
      </c>
      <c r="F1351" s="10">
        <v>19.5</v>
      </c>
      <c r="G1351" s="10">
        <v>19.3</v>
      </c>
      <c r="H1351" s="10">
        <v>19.5</v>
      </c>
      <c r="I1351" s="10">
        <v>19.8</v>
      </c>
      <c r="J1351" s="10">
        <v>17.3</v>
      </c>
      <c r="K1351" s="10">
        <v>17.3</v>
      </c>
      <c r="L1351" s="22"/>
      <c r="M1351" s="11">
        <f t="shared" si="1"/>
        <v>18.64285714</v>
      </c>
      <c r="N1351" s="11">
        <f t="shared" si="2"/>
        <v>19</v>
      </c>
      <c r="O1351" s="23" t="str">
        <f t="shared" si="3"/>
        <v>APROBADO</v>
      </c>
      <c r="P1351" s="23" t="str">
        <f>IF(OR(D1351="Académica",D1351="Empresa"),(IF(M1351&lt;Leyenda!$I$11,"ALTO",(IF(M1351&lt;=Leyenda!$I$10,"MEDIO","BAJO")))),(IF(M1351&lt;Leyenda!$J$11,"ALTO",(IF(M1351&lt;=Leyenda!$J$10,"MEDIO","BAJO")))))</f>
        <v>BAJO</v>
      </c>
    </row>
    <row r="1352">
      <c r="A1352" s="8" t="s">
        <v>3037</v>
      </c>
      <c r="B1352" s="9" t="s">
        <v>601</v>
      </c>
      <c r="C1352" s="9" t="s">
        <v>2284</v>
      </c>
      <c r="D1352" s="9" t="s">
        <v>23</v>
      </c>
      <c r="E1352" s="10">
        <v>15.5</v>
      </c>
      <c r="F1352" s="10">
        <v>16.8</v>
      </c>
      <c r="G1352" s="10">
        <v>15.5</v>
      </c>
      <c r="H1352" s="10">
        <v>16.8</v>
      </c>
      <c r="I1352" s="10">
        <v>19.0</v>
      </c>
      <c r="J1352" s="10">
        <v>18.5</v>
      </c>
      <c r="K1352" s="10">
        <v>18.5</v>
      </c>
      <c r="L1352" s="22"/>
      <c r="M1352" s="11">
        <f t="shared" si="1"/>
        <v>17.22857143</v>
      </c>
      <c r="N1352" s="11">
        <f t="shared" si="2"/>
        <v>17</v>
      </c>
      <c r="O1352" s="23" t="str">
        <f t="shared" si="3"/>
        <v>APROBADO</v>
      </c>
      <c r="P1352" s="23" t="str">
        <f>IF(OR(D1352="Académica",D1352="Empresa"),(IF(M1352&lt;Leyenda!$I$11,"ALTO",(IF(M1352&lt;=Leyenda!$I$10,"MEDIO","BAJO")))),(IF(M1352&lt;Leyenda!$J$11,"ALTO",(IF(M1352&lt;=Leyenda!$J$10,"MEDIO","BAJO")))))</f>
        <v>BAJO</v>
      </c>
    </row>
    <row r="1353">
      <c r="A1353" s="8" t="s">
        <v>3038</v>
      </c>
      <c r="B1353" s="9" t="s">
        <v>601</v>
      </c>
      <c r="C1353" s="9" t="s">
        <v>2284</v>
      </c>
      <c r="D1353" s="9" t="s">
        <v>23</v>
      </c>
      <c r="E1353" s="10">
        <v>15.5</v>
      </c>
      <c r="F1353" s="10">
        <v>15.0</v>
      </c>
      <c r="G1353" s="10">
        <v>16.8</v>
      </c>
      <c r="H1353" s="10">
        <v>15.5</v>
      </c>
      <c r="I1353" s="10">
        <v>17.0</v>
      </c>
      <c r="J1353" s="10">
        <v>19.0</v>
      </c>
      <c r="K1353" s="10">
        <v>19.0</v>
      </c>
      <c r="L1353" s="22"/>
      <c r="M1353" s="11">
        <f t="shared" si="1"/>
        <v>16.82857143</v>
      </c>
      <c r="N1353" s="11">
        <f t="shared" si="2"/>
        <v>17</v>
      </c>
      <c r="O1353" s="23" t="str">
        <f t="shared" si="3"/>
        <v>APROBADO</v>
      </c>
      <c r="P1353" s="23" t="str">
        <f>IF(OR(D1353="Académica",D1353="Empresa"),(IF(M1353&lt;Leyenda!$I$11,"ALTO",(IF(M1353&lt;=Leyenda!$I$10,"MEDIO","BAJO")))),(IF(M1353&lt;Leyenda!$J$11,"ALTO",(IF(M1353&lt;=Leyenda!$J$10,"MEDIO","BAJO")))))</f>
        <v>BAJO</v>
      </c>
    </row>
    <row r="1354">
      <c r="A1354" s="8" t="s">
        <v>3039</v>
      </c>
      <c r="B1354" s="9" t="s">
        <v>28</v>
      </c>
      <c r="C1354" s="9" t="s">
        <v>2284</v>
      </c>
      <c r="D1354" s="9" t="s">
        <v>23</v>
      </c>
      <c r="E1354" s="10">
        <v>19.0</v>
      </c>
      <c r="F1354" s="10">
        <v>18.0</v>
      </c>
      <c r="G1354" s="10">
        <v>20.0</v>
      </c>
      <c r="H1354" s="10">
        <v>14.0</v>
      </c>
      <c r="I1354" s="10">
        <v>18.0</v>
      </c>
      <c r="J1354" s="10">
        <v>18.0</v>
      </c>
      <c r="K1354" s="10">
        <v>18.0</v>
      </c>
      <c r="L1354" s="22"/>
      <c r="M1354" s="11">
        <f t="shared" si="1"/>
        <v>17.85714286</v>
      </c>
      <c r="N1354" s="11">
        <f t="shared" si="2"/>
        <v>18</v>
      </c>
      <c r="O1354" s="23" t="str">
        <f t="shared" si="3"/>
        <v>APROBADO</v>
      </c>
      <c r="P1354" s="23" t="str">
        <f>IF(OR(D1354="Académica",D1354="Empresa"),(IF(M1354&lt;Leyenda!$I$11,"ALTO",(IF(M1354&lt;=Leyenda!$I$10,"MEDIO","BAJO")))),(IF(M1354&lt;Leyenda!$J$11,"ALTO",(IF(M1354&lt;=Leyenda!$J$10,"MEDIO","BAJO")))))</f>
        <v>BAJO</v>
      </c>
    </row>
    <row r="1355">
      <c r="A1355" s="8" t="s">
        <v>3040</v>
      </c>
      <c r="B1355" s="9" t="s">
        <v>601</v>
      </c>
      <c r="C1355" s="9" t="s">
        <v>2284</v>
      </c>
      <c r="D1355" s="9" t="s">
        <v>23</v>
      </c>
      <c r="E1355" s="10">
        <v>17.3</v>
      </c>
      <c r="F1355" s="10">
        <v>14.5</v>
      </c>
      <c r="G1355" s="10">
        <v>16.8</v>
      </c>
      <c r="H1355" s="10">
        <v>12.8</v>
      </c>
      <c r="I1355" s="10">
        <v>15.8</v>
      </c>
      <c r="J1355" s="10">
        <v>17.0</v>
      </c>
      <c r="K1355" s="10">
        <v>17.0</v>
      </c>
      <c r="L1355" s="22"/>
      <c r="M1355" s="11">
        <f t="shared" si="1"/>
        <v>15.88571429</v>
      </c>
      <c r="N1355" s="11">
        <f t="shared" si="2"/>
        <v>16</v>
      </c>
      <c r="O1355" s="23" t="str">
        <f t="shared" si="3"/>
        <v>APROBADO</v>
      </c>
      <c r="P1355" s="23" t="str">
        <f>IF(OR(D1355="Académica",D1355="Empresa"),(IF(M1355&lt;Leyenda!$I$11,"ALTO",(IF(M1355&lt;=Leyenda!$I$10,"MEDIO","BAJO")))),(IF(M1355&lt;Leyenda!$J$11,"ALTO",(IF(M1355&lt;=Leyenda!$J$10,"MEDIO","BAJO")))))</f>
        <v>MEDIO</v>
      </c>
    </row>
    <row r="1356">
      <c r="A1356" s="8" t="s">
        <v>3041</v>
      </c>
      <c r="B1356" s="9" t="s">
        <v>601</v>
      </c>
      <c r="C1356" s="9" t="s">
        <v>2284</v>
      </c>
      <c r="D1356" s="9" t="s">
        <v>2787</v>
      </c>
      <c r="E1356" s="10">
        <v>17.3</v>
      </c>
      <c r="F1356" s="10">
        <v>17.5</v>
      </c>
      <c r="G1356" s="10">
        <v>18.0</v>
      </c>
      <c r="H1356" s="10">
        <v>18.5</v>
      </c>
      <c r="I1356" s="10">
        <v>19.0</v>
      </c>
      <c r="J1356" s="10">
        <v>18.0</v>
      </c>
      <c r="K1356" s="10">
        <v>18.0</v>
      </c>
      <c r="L1356" s="22"/>
      <c r="M1356" s="11">
        <f t="shared" si="1"/>
        <v>18.04285714</v>
      </c>
      <c r="N1356" s="11">
        <f t="shared" si="2"/>
        <v>18</v>
      </c>
      <c r="O1356" s="23" t="str">
        <f t="shared" si="3"/>
        <v>APROBADO</v>
      </c>
      <c r="P1356" s="23" t="str">
        <f>IF(OR(D1356="Académica",D1356="Empresa"),(IF(M1356&lt;Leyenda!$I$11,"ALTO",(IF(M1356&lt;=Leyenda!$I$10,"MEDIO","BAJO")))),(IF(M1356&lt;Leyenda!$J$11,"ALTO",(IF(M1356&lt;=Leyenda!$J$10,"MEDIO","BAJO")))))</f>
        <v>BAJO</v>
      </c>
    </row>
    <row r="1357">
      <c r="A1357" s="8" t="s">
        <v>3042</v>
      </c>
      <c r="B1357" s="9" t="s">
        <v>601</v>
      </c>
      <c r="C1357" s="9" t="s">
        <v>2284</v>
      </c>
      <c r="D1357" s="9" t="s">
        <v>23</v>
      </c>
      <c r="E1357" s="10">
        <v>20.0</v>
      </c>
      <c r="F1357" s="10">
        <v>19.0</v>
      </c>
      <c r="G1357" s="10">
        <v>19.3</v>
      </c>
      <c r="H1357" s="10">
        <v>18.8</v>
      </c>
      <c r="I1357" s="10">
        <v>19.8</v>
      </c>
      <c r="J1357" s="10">
        <v>18.5</v>
      </c>
      <c r="K1357" s="10">
        <v>18.5</v>
      </c>
      <c r="L1357" s="22"/>
      <c r="M1357" s="11">
        <f t="shared" si="1"/>
        <v>19.12857143</v>
      </c>
      <c r="N1357" s="11">
        <f t="shared" si="2"/>
        <v>19</v>
      </c>
      <c r="O1357" s="23" t="str">
        <f t="shared" si="3"/>
        <v>APROBADO</v>
      </c>
      <c r="P1357" s="23" t="str">
        <f>IF(OR(D1357="Académica",D1357="Empresa"),(IF(M1357&lt;Leyenda!$I$11,"ALTO",(IF(M1357&lt;=Leyenda!$I$10,"MEDIO","BAJO")))),(IF(M1357&lt;Leyenda!$J$11,"ALTO",(IF(M1357&lt;=Leyenda!$J$10,"MEDIO","BAJO")))))</f>
        <v>BAJO</v>
      </c>
    </row>
    <row r="1358">
      <c r="A1358" s="8" t="s">
        <v>3043</v>
      </c>
      <c r="B1358" s="9" t="s">
        <v>40</v>
      </c>
      <c r="C1358" s="9" t="s">
        <v>2284</v>
      </c>
      <c r="D1358" s="9" t="s">
        <v>23</v>
      </c>
      <c r="E1358" s="10">
        <v>15.3</v>
      </c>
      <c r="F1358" s="10">
        <v>19.0</v>
      </c>
      <c r="G1358" s="10">
        <v>18.5</v>
      </c>
      <c r="H1358" s="10">
        <v>19.0</v>
      </c>
      <c r="I1358" s="10">
        <v>18.5</v>
      </c>
      <c r="J1358" s="10">
        <v>19.5</v>
      </c>
      <c r="K1358" s="10">
        <v>19.5</v>
      </c>
      <c r="L1358" s="22"/>
      <c r="M1358" s="11">
        <f t="shared" si="1"/>
        <v>18.47142857</v>
      </c>
      <c r="N1358" s="11">
        <f t="shared" si="2"/>
        <v>18</v>
      </c>
      <c r="O1358" s="23" t="str">
        <f t="shared" si="3"/>
        <v>APROBADO</v>
      </c>
      <c r="P1358" s="23" t="str">
        <f>IF(OR(D1358="Académica",D1358="Empresa"),(IF(M1358&lt;Leyenda!$I$11,"ALTO",(IF(M1358&lt;=Leyenda!$I$10,"MEDIO","BAJO")))),(IF(M1358&lt;Leyenda!$J$11,"ALTO",(IF(M1358&lt;=Leyenda!$J$10,"MEDIO","BAJO")))))</f>
        <v>BAJO</v>
      </c>
    </row>
    <row r="1359">
      <c r="A1359" s="8" t="s">
        <v>3044</v>
      </c>
      <c r="B1359" s="9" t="s">
        <v>601</v>
      </c>
      <c r="C1359" s="9" t="s">
        <v>2284</v>
      </c>
      <c r="D1359" s="9" t="s">
        <v>23</v>
      </c>
      <c r="E1359" s="10">
        <v>19.5</v>
      </c>
      <c r="F1359" s="10">
        <v>17.8</v>
      </c>
      <c r="G1359" s="10">
        <v>19.3</v>
      </c>
      <c r="H1359" s="10">
        <v>18.8</v>
      </c>
      <c r="I1359" s="10">
        <v>19.8</v>
      </c>
      <c r="J1359" s="10">
        <v>18.8</v>
      </c>
      <c r="K1359" s="10">
        <v>18.8</v>
      </c>
      <c r="L1359" s="22"/>
      <c r="M1359" s="11">
        <f t="shared" si="1"/>
        <v>18.97142857</v>
      </c>
      <c r="N1359" s="11">
        <f t="shared" si="2"/>
        <v>19</v>
      </c>
      <c r="O1359" s="23" t="str">
        <f t="shared" si="3"/>
        <v>APROBADO</v>
      </c>
      <c r="P1359" s="23" t="str">
        <f>IF(OR(D1359="Académica",D1359="Empresa"),(IF(M1359&lt;Leyenda!$I$11,"ALTO",(IF(M1359&lt;=Leyenda!$I$10,"MEDIO","BAJO")))),(IF(M1359&lt;Leyenda!$J$11,"ALTO",(IF(M1359&lt;=Leyenda!$J$10,"MEDIO","BAJO")))))</f>
        <v>BAJO</v>
      </c>
    </row>
    <row r="1360">
      <c r="A1360" s="8" t="s">
        <v>3045</v>
      </c>
      <c r="B1360" s="9" t="s">
        <v>21</v>
      </c>
      <c r="C1360" s="9" t="s">
        <v>2284</v>
      </c>
      <c r="D1360" s="9" t="s">
        <v>23</v>
      </c>
      <c r="E1360" s="10">
        <v>18.7</v>
      </c>
      <c r="F1360" s="10">
        <v>12.0</v>
      </c>
      <c r="G1360" s="10">
        <v>9.5</v>
      </c>
      <c r="H1360" s="10">
        <v>10.0</v>
      </c>
      <c r="I1360" s="10">
        <v>16.0</v>
      </c>
      <c r="J1360" s="10">
        <v>18.0</v>
      </c>
      <c r="K1360" s="10">
        <v>18.0</v>
      </c>
      <c r="L1360" s="22"/>
      <c r="M1360" s="11">
        <f t="shared" si="1"/>
        <v>14.6</v>
      </c>
      <c r="N1360" s="11">
        <f t="shared" si="2"/>
        <v>15</v>
      </c>
      <c r="O1360" s="23" t="str">
        <f t="shared" si="3"/>
        <v>DESAPROBADO</v>
      </c>
      <c r="P1360" s="23" t="str">
        <f>IF(OR(D1360="Académica",D1360="Empresa"),(IF(M1360&lt;Leyenda!$I$11,"ALTO",(IF(M1360&lt;=Leyenda!$I$10,"MEDIO","BAJO")))),(IF(M1360&lt;Leyenda!$J$11,"ALTO",(IF(M1360&lt;=Leyenda!$J$10,"MEDIO","BAJO")))))</f>
        <v>ALTO</v>
      </c>
    </row>
    <row r="1361">
      <c r="A1361" s="8" t="s">
        <v>705</v>
      </c>
      <c r="B1361" s="9" t="s">
        <v>21</v>
      </c>
      <c r="C1361" s="9" t="s">
        <v>2284</v>
      </c>
      <c r="D1361" s="9" t="s">
        <v>23</v>
      </c>
      <c r="E1361" s="10">
        <v>18.7</v>
      </c>
      <c r="F1361" s="10">
        <v>18.0</v>
      </c>
      <c r="G1361" s="10">
        <v>18.5</v>
      </c>
      <c r="H1361" s="10">
        <v>18.5</v>
      </c>
      <c r="I1361" s="10">
        <v>18.0</v>
      </c>
      <c r="J1361" s="10">
        <v>19.0</v>
      </c>
      <c r="K1361" s="10">
        <v>19.0</v>
      </c>
      <c r="L1361" s="22"/>
      <c r="M1361" s="11">
        <f t="shared" si="1"/>
        <v>18.52857143</v>
      </c>
      <c r="N1361" s="11">
        <f t="shared" si="2"/>
        <v>19</v>
      </c>
      <c r="O1361" s="23" t="str">
        <f t="shared" si="3"/>
        <v>APROBADO</v>
      </c>
      <c r="P1361" s="23" t="str">
        <f>IF(OR(D1361="Académica",D1361="Empresa"),(IF(M1361&lt;Leyenda!$I$11,"ALTO",(IF(M1361&lt;=Leyenda!$I$10,"MEDIO","BAJO")))),(IF(M1361&lt;Leyenda!$J$11,"ALTO",(IF(M1361&lt;=Leyenda!$J$10,"MEDIO","BAJO")))))</f>
        <v>BAJO</v>
      </c>
    </row>
    <row r="1362">
      <c r="A1362" s="8" t="s">
        <v>2611</v>
      </c>
      <c r="B1362" s="9" t="s">
        <v>17</v>
      </c>
      <c r="C1362" s="9" t="s">
        <v>2284</v>
      </c>
      <c r="D1362" s="9" t="s">
        <v>23</v>
      </c>
      <c r="E1362" s="10">
        <v>16.8</v>
      </c>
      <c r="F1362" s="10">
        <v>16.3</v>
      </c>
      <c r="G1362" s="10">
        <v>15.5</v>
      </c>
      <c r="H1362" s="10">
        <v>17.0</v>
      </c>
      <c r="I1362" s="10">
        <v>16.5</v>
      </c>
      <c r="J1362" s="10">
        <v>16.8</v>
      </c>
      <c r="K1362" s="10">
        <v>16.8</v>
      </c>
      <c r="L1362" s="22"/>
      <c r="M1362" s="11">
        <f t="shared" si="1"/>
        <v>16.52857143</v>
      </c>
      <c r="N1362" s="11">
        <f t="shared" si="2"/>
        <v>17</v>
      </c>
      <c r="O1362" s="23" t="str">
        <f t="shared" si="3"/>
        <v>APROBADO</v>
      </c>
      <c r="P1362" s="23" t="str">
        <f>IF(OR(D1362="Académica",D1362="Empresa"),(IF(M1362&lt;Leyenda!$I$11,"ALTO",(IF(M1362&lt;=Leyenda!$I$10,"MEDIO","BAJO")))),(IF(M1362&lt;Leyenda!$J$11,"ALTO",(IF(M1362&lt;=Leyenda!$J$10,"MEDIO","BAJO")))))</f>
        <v>BAJO</v>
      </c>
    </row>
    <row r="1363">
      <c r="A1363" s="8" t="s">
        <v>1009</v>
      </c>
      <c r="B1363" s="9" t="s">
        <v>21</v>
      </c>
      <c r="C1363" s="9" t="s">
        <v>2284</v>
      </c>
      <c r="D1363" s="9" t="s">
        <v>23</v>
      </c>
      <c r="E1363" s="10">
        <v>15.3</v>
      </c>
      <c r="F1363" s="10">
        <v>18.0</v>
      </c>
      <c r="G1363" s="10">
        <v>18.0</v>
      </c>
      <c r="H1363" s="10">
        <v>18.0</v>
      </c>
      <c r="I1363" s="10">
        <v>18.0</v>
      </c>
      <c r="J1363" s="10">
        <v>16.5</v>
      </c>
      <c r="K1363" s="10">
        <v>16.5</v>
      </c>
      <c r="L1363" s="22"/>
      <c r="M1363" s="11">
        <f t="shared" si="1"/>
        <v>17.18571429</v>
      </c>
      <c r="N1363" s="11">
        <f t="shared" si="2"/>
        <v>17</v>
      </c>
      <c r="O1363" s="23" t="str">
        <f t="shared" si="3"/>
        <v>APROBADO</v>
      </c>
      <c r="P1363" s="23" t="str">
        <f>IF(OR(D1363="Académica",D1363="Empresa"),(IF(M1363&lt;Leyenda!$I$11,"ALTO",(IF(M1363&lt;=Leyenda!$I$10,"MEDIO","BAJO")))),(IF(M1363&lt;Leyenda!$J$11,"ALTO",(IF(M1363&lt;=Leyenda!$J$10,"MEDIO","BAJO")))))</f>
        <v>BAJO</v>
      </c>
    </row>
    <row r="1364">
      <c r="A1364" s="8" t="s">
        <v>904</v>
      </c>
      <c r="B1364" s="9" t="s">
        <v>28</v>
      </c>
      <c r="C1364" s="9" t="s">
        <v>2284</v>
      </c>
      <c r="D1364" s="9" t="s">
        <v>23</v>
      </c>
      <c r="E1364" s="10">
        <v>18.0</v>
      </c>
      <c r="F1364" s="10">
        <v>18.0</v>
      </c>
      <c r="G1364" s="10">
        <v>19.0</v>
      </c>
      <c r="H1364" s="10">
        <v>18.0</v>
      </c>
      <c r="I1364" s="10">
        <v>18.0</v>
      </c>
      <c r="J1364" s="10">
        <v>18.5</v>
      </c>
      <c r="K1364" s="10">
        <v>18.5</v>
      </c>
      <c r="L1364" s="22"/>
      <c r="M1364" s="11">
        <f t="shared" si="1"/>
        <v>18.28571429</v>
      </c>
      <c r="N1364" s="11">
        <f t="shared" si="2"/>
        <v>18</v>
      </c>
      <c r="O1364" s="23" t="str">
        <f t="shared" si="3"/>
        <v>APROBADO</v>
      </c>
      <c r="P1364" s="23" t="str">
        <f>IF(OR(D1364="Académica",D1364="Empresa"),(IF(M1364&lt;Leyenda!$I$11,"ALTO",(IF(M1364&lt;=Leyenda!$I$10,"MEDIO","BAJO")))),(IF(M1364&lt;Leyenda!$J$11,"ALTO",(IF(M1364&lt;=Leyenda!$J$10,"MEDIO","BAJO")))))</f>
        <v>BAJO</v>
      </c>
    </row>
    <row r="1365">
      <c r="A1365" s="8" t="s">
        <v>2612</v>
      </c>
      <c r="B1365" s="9" t="s">
        <v>386</v>
      </c>
      <c r="C1365" s="9" t="s">
        <v>2284</v>
      </c>
      <c r="D1365" s="9" t="s">
        <v>23</v>
      </c>
      <c r="E1365" s="10">
        <v>18.0</v>
      </c>
      <c r="F1365" s="10">
        <v>18.5</v>
      </c>
      <c r="G1365" s="10">
        <v>16.8</v>
      </c>
      <c r="H1365" s="10">
        <v>18.5</v>
      </c>
      <c r="I1365" s="10">
        <v>18.3</v>
      </c>
      <c r="J1365" s="10">
        <v>17.8</v>
      </c>
      <c r="K1365" s="10">
        <v>17.8</v>
      </c>
      <c r="L1365" s="22"/>
      <c r="M1365" s="11">
        <f t="shared" si="1"/>
        <v>17.95714286</v>
      </c>
      <c r="N1365" s="11">
        <f t="shared" si="2"/>
        <v>18</v>
      </c>
      <c r="O1365" s="23" t="str">
        <f t="shared" si="3"/>
        <v>APROBADO</v>
      </c>
      <c r="P1365" s="23" t="str">
        <f>IF(OR(D1365="Académica",D1365="Empresa"),(IF(M1365&lt;Leyenda!$I$11,"ALTO",(IF(M1365&lt;=Leyenda!$I$10,"MEDIO","BAJO")))),(IF(M1365&lt;Leyenda!$J$11,"ALTO",(IF(M1365&lt;=Leyenda!$J$10,"MEDIO","BAJO")))))</f>
        <v>BAJO</v>
      </c>
    </row>
    <row r="1366">
      <c r="A1366" s="8" t="s">
        <v>760</v>
      </c>
      <c r="B1366" s="9" t="s">
        <v>28</v>
      </c>
      <c r="C1366" s="9" t="s">
        <v>2284</v>
      </c>
      <c r="D1366" s="9" t="s">
        <v>23</v>
      </c>
      <c r="E1366" s="10">
        <v>18.7</v>
      </c>
      <c r="F1366" s="10">
        <v>18.5</v>
      </c>
      <c r="G1366" s="10">
        <v>19.0</v>
      </c>
      <c r="H1366" s="10">
        <v>19.0</v>
      </c>
      <c r="I1366" s="10">
        <v>18.5</v>
      </c>
      <c r="J1366" s="10">
        <v>19.0</v>
      </c>
      <c r="K1366" s="10">
        <v>19.0</v>
      </c>
      <c r="L1366" s="22"/>
      <c r="M1366" s="11">
        <f t="shared" si="1"/>
        <v>18.81428571</v>
      </c>
      <c r="N1366" s="11">
        <f t="shared" si="2"/>
        <v>19</v>
      </c>
      <c r="O1366" s="23" t="str">
        <f t="shared" si="3"/>
        <v>APROBADO</v>
      </c>
      <c r="P1366" s="23" t="str">
        <f>IF(OR(D1366="Académica",D1366="Empresa"),(IF(M1366&lt;Leyenda!$I$11,"ALTO",(IF(M1366&lt;=Leyenda!$I$10,"MEDIO","BAJO")))),(IF(M1366&lt;Leyenda!$J$11,"ALTO",(IF(M1366&lt;=Leyenda!$J$10,"MEDIO","BAJO")))))</f>
        <v>BAJO</v>
      </c>
    </row>
    <row r="1367">
      <c r="A1367" s="8" t="s">
        <v>916</v>
      </c>
      <c r="B1367" s="9" t="s">
        <v>21</v>
      </c>
      <c r="C1367" s="9" t="s">
        <v>2284</v>
      </c>
      <c r="D1367" s="9" t="s">
        <v>23</v>
      </c>
      <c r="E1367" s="10">
        <v>18.7</v>
      </c>
      <c r="F1367" s="10">
        <v>19.0</v>
      </c>
      <c r="G1367" s="10">
        <v>18.0</v>
      </c>
      <c r="H1367" s="10">
        <v>19.0</v>
      </c>
      <c r="I1367" s="10">
        <v>18.5</v>
      </c>
      <c r="J1367" s="10">
        <v>18.5</v>
      </c>
      <c r="K1367" s="10">
        <v>18.5</v>
      </c>
      <c r="L1367" s="22"/>
      <c r="M1367" s="11">
        <f t="shared" si="1"/>
        <v>18.6</v>
      </c>
      <c r="N1367" s="11">
        <f t="shared" si="2"/>
        <v>19</v>
      </c>
      <c r="O1367" s="23" t="str">
        <f t="shared" si="3"/>
        <v>APROBADO</v>
      </c>
      <c r="P1367" s="23" t="str">
        <f>IF(OR(D1367="Académica",D1367="Empresa"),(IF(M1367&lt;Leyenda!$I$11,"ALTO",(IF(M1367&lt;=Leyenda!$I$10,"MEDIO","BAJO")))),(IF(M1367&lt;Leyenda!$J$11,"ALTO",(IF(M1367&lt;=Leyenda!$J$10,"MEDIO","BAJO")))))</f>
        <v>BAJO</v>
      </c>
    </row>
    <row r="1368">
      <c r="A1368" s="8" t="s">
        <v>1809</v>
      </c>
      <c r="B1368" s="9" t="s">
        <v>25</v>
      </c>
      <c r="C1368" s="9" t="s">
        <v>2284</v>
      </c>
      <c r="D1368" s="9" t="s">
        <v>23</v>
      </c>
      <c r="E1368" s="10">
        <v>18.0</v>
      </c>
      <c r="F1368" s="10">
        <v>18.0</v>
      </c>
      <c r="G1368" s="10">
        <v>18.0</v>
      </c>
      <c r="H1368" s="10">
        <v>16.0</v>
      </c>
      <c r="I1368" s="10">
        <v>16.0</v>
      </c>
      <c r="J1368" s="10">
        <v>18.0</v>
      </c>
      <c r="K1368" s="10">
        <v>18.0</v>
      </c>
      <c r="L1368" s="22"/>
      <c r="M1368" s="11">
        <f t="shared" si="1"/>
        <v>17.42857143</v>
      </c>
      <c r="N1368" s="11">
        <f t="shared" si="2"/>
        <v>17</v>
      </c>
      <c r="O1368" s="23" t="str">
        <f t="shared" si="3"/>
        <v>APROBADO</v>
      </c>
      <c r="P1368" s="23" t="str">
        <f>IF(OR(D1368="Académica",D1368="Empresa"),(IF(M1368&lt;Leyenda!$I$11,"ALTO",(IF(M1368&lt;=Leyenda!$I$10,"MEDIO","BAJO")))),(IF(M1368&lt;Leyenda!$J$11,"ALTO",(IF(M1368&lt;=Leyenda!$J$10,"MEDIO","BAJO")))))</f>
        <v>BAJO</v>
      </c>
    </row>
    <row r="1369">
      <c r="A1369" s="8" t="s">
        <v>973</v>
      </c>
      <c r="B1369" s="9" t="s">
        <v>28</v>
      </c>
      <c r="C1369" s="9" t="s">
        <v>2284</v>
      </c>
      <c r="D1369" s="9" t="s">
        <v>23</v>
      </c>
      <c r="E1369" s="10">
        <v>15.3</v>
      </c>
      <c r="F1369" s="10">
        <v>19.0</v>
      </c>
      <c r="G1369" s="10">
        <v>16.0</v>
      </c>
      <c r="H1369" s="10">
        <v>18.0</v>
      </c>
      <c r="I1369" s="10">
        <v>18.0</v>
      </c>
      <c r="J1369" s="10">
        <v>18.0</v>
      </c>
      <c r="K1369" s="10">
        <v>18.0</v>
      </c>
      <c r="L1369" s="22"/>
      <c r="M1369" s="11">
        <f t="shared" si="1"/>
        <v>17.47142857</v>
      </c>
      <c r="N1369" s="11">
        <f t="shared" si="2"/>
        <v>17</v>
      </c>
      <c r="O1369" s="23" t="str">
        <f t="shared" si="3"/>
        <v>APROBADO</v>
      </c>
      <c r="P1369" s="23" t="str">
        <f>IF(OR(D1369="Académica",D1369="Empresa"),(IF(M1369&lt;Leyenda!$I$11,"ALTO",(IF(M1369&lt;=Leyenda!$I$10,"MEDIO","BAJO")))),(IF(M1369&lt;Leyenda!$J$11,"ALTO",(IF(M1369&lt;=Leyenda!$J$10,"MEDIO","BAJO")))))</f>
        <v>BAJO</v>
      </c>
    </row>
    <row r="1370">
      <c r="A1370" s="8" t="s">
        <v>2039</v>
      </c>
      <c r="B1370" s="9" t="s">
        <v>21</v>
      </c>
      <c r="C1370" s="9" t="s">
        <v>2284</v>
      </c>
      <c r="D1370" s="9" t="s">
        <v>2787</v>
      </c>
      <c r="E1370" s="10">
        <v>18.7</v>
      </c>
      <c r="F1370" s="10">
        <v>14.0</v>
      </c>
      <c r="G1370" s="10">
        <v>16.0</v>
      </c>
      <c r="H1370" s="10">
        <v>18.0</v>
      </c>
      <c r="I1370" s="10">
        <v>18.0</v>
      </c>
      <c r="J1370" s="10">
        <v>16.0</v>
      </c>
      <c r="K1370" s="10">
        <v>16.0</v>
      </c>
      <c r="L1370" s="22"/>
      <c r="M1370" s="11">
        <f t="shared" si="1"/>
        <v>16.67142857</v>
      </c>
      <c r="N1370" s="11">
        <f t="shared" si="2"/>
        <v>17</v>
      </c>
      <c r="O1370" s="23" t="str">
        <f t="shared" si="3"/>
        <v>APROBADO</v>
      </c>
      <c r="P1370" s="23" t="str">
        <f>IF(OR(D1370="Académica",D1370="Empresa"),(IF(M1370&lt;Leyenda!$I$11,"ALTO",(IF(M1370&lt;=Leyenda!$I$10,"MEDIO","BAJO")))),(IF(M1370&lt;Leyenda!$J$11,"ALTO",(IF(M1370&lt;=Leyenda!$J$10,"MEDIO","BAJO")))))</f>
        <v>BAJO</v>
      </c>
    </row>
    <row r="1371">
      <c r="A1371" s="8" t="s">
        <v>3046</v>
      </c>
      <c r="B1371" s="9" t="s">
        <v>21</v>
      </c>
      <c r="C1371" s="9" t="s">
        <v>2284</v>
      </c>
      <c r="D1371" s="9" t="s">
        <v>23</v>
      </c>
      <c r="E1371" s="10">
        <v>19.3</v>
      </c>
      <c r="F1371" s="10">
        <v>16.0</v>
      </c>
      <c r="G1371" s="10">
        <v>18.5</v>
      </c>
      <c r="H1371" s="10">
        <v>18.0</v>
      </c>
      <c r="I1371" s="10">
        <v>18.0</v>
      </c>
      <c r="J1371" s="10">
        <v>18.5</v>
      </c>
      <c r="K1371" s="10">
        <v>18.5</v>
      </c>
      <c r="L1371" s="22"/>
      <c r="M1371" s="11">
        <f t="shared" si="1"/>
        <v>18.11428571</v>
      </c>
      <c r="N1371" s="11">
        <f t="shared" si="2"/>
        <v>18</v>
      </c>
      <c r="O1371" s="23" t="str">
        <f t="shared" si="3"/>
        <v>APROBADO</v>
      </c>
      <c r="P1371" s="23" t="str">
        <f>IF(OR(D1371="Académica",D1371="Empresa"),(IF(M1371&lt;Leyenda!$I$11,"ALTO",(IF(M1371&lt;=Leyenda!$I$10,"MEDIO","BAJO")))),(IF(M1371&lt;Leyenda!$J$11,"ALTO",(IF(M1371&lt;=Leyenda!$J$10,"MEDIO","BAJO")))))</f>
        <v>BAJO</v>
      </c>
    </row>
    <row r="1372">
      <c r="A1372" s="8" t="s">
        <v>3047</v>
      </c>
      <c r="B1372" s="9" t="s">
        <v>386</v>
      </c>
      <c r="C1372" s="9" t="s">
        <v>2284</v>
      </c>
      <c r="D1372" s="9" t="s">
        <v>23</v>
      </c>
      <c r="E1372" s="10">
        <v>18.0</v>
      </c>
      <c r="F1372" s="10">
        <v>19.0</v>
      </c>
      <c r="G1372" s="10">
        <v>18.5</v>
      </c>
      <c r="H1372" s="10">
        <v>17.0</v>
      </c>
      <c r="I1372" s="10">
        <v>17.3</v>
      </c>
      <c r="J1372" s="10">
        <v>17.8</v>
      </c>
      <c r="K1372" s="10">
        <v>17.8</v>
      </c>
      <c r="L1372" s="22"/>
      <c r="M1372" s="11">
        <f t="shared" si="1"/>
        <v>17.91428571</v>
      </c>
      <c r="N1372" s="11">
        <f t="shared" si="2"/>
        <v>18</v>
      </c>
      <c r="O1372" s="23" t="str">
        <f t="shared" si="3"/>
        <v>APROBADO</v>
      </c>
      <c r="P1372" s="23" t="str">
        <f>IF(OR(D1372="Académica",D1372="Empresa"),(IF(M1372&lt;Leyenda!$I$11,"ALTO",(IF(M1372&lt;=Leyenda!$I$10,"MEDIO","BAJO")))),(IF(M1372&lt;Leyenda!$J$11,"ALTO",(IF(M1372&lt;=Leyenda!$J$10,"MEDIO","BAJO")))))</f>
        <v>BAJO</v>
      </c>
    </row>
    <row r="1373">
      <c r="A1373" s="8" t="s">
        <v>1826</v>
      </c>
      <c r="B1373" s="9" t="s">
        <v>21</v>
      </c>
      <c r="C1373" s="9" t="s">
        <v>2284</v>
      </c>
      <c r="D1373" s="9" t="s">
        <v>23</v>
      </c>
      <c r="E1373" s="10">
        <v>18.0</v>
      </c>
      <c r="F1373" s="10">
        <v>14.0</v>
      </c>
      <c r="G1373" s="10">
        <v>14.0</v>
      </c>
      <c r="H1373" s="10">
        <v>14.0</v>
      </c>
      <c r="I1373" s="10">
        <v>16.0</v>
      </c>
      <c r="J1373" s="10">
        <v>18.5</v>
      </c>
      <c r="K1373" s="10">
        <v>18.5</v>
      </c>
      <c r="L1373" s="22"/>
      <c r="M1373" s="11">
        <f t="shared" si="1"/>
        <v>16.14285714</v>
      </c>
      <c r="N1373" s="11">
        <f t="shared" si="2"/>
        <v>16</v>
      </c>
      <c r="O1373" s="23" t="str">
        <f t="shared" si="3"/>
        <v>APROBADO</v>
      </c>
      <c r="P1373" s="23" t="str">
        <f>IF(OR(D1373="Académica",D1373="Empresa"),(IF(M1373&lt;Leyenda!$I$11,"ALTO",(IF(M1373&lt;=Leyenda!$I$10,"MEDIO","BAJO")))),(IF(M1373&lt;Leyenda!$J$11,"ALTO",(IF(M1373&lt;=Leyenda!$J$10,"MEDIO","BAJO")))))</f>
        <v>MEDIO</v>
      </c>
    </row>
    <row r="1374">
      <c r="A1374" s="8" t="s">
        <v>723</v>
      </c>
      <c r="B1374" s="9" t="s">
        <v>25</v>
      </c>
      <c r="C1374" s="9" t="s">
        <v>2284</v>
      </c>
      <c r="D1374" s="9" t="s">
        <v>23</v>
      </c>
      <c r="E1374" s="10">
        <v>20.0</v>
      </c>
      <c r="F1374" s="10">
        <v>18.0</v>
      </c>
      <c r="G1374" s="10">
        <v>18.5</v>
      </c>
      <c r="H1374" s="10">
        <v>19.0</v>
      </c>
      <c r="I1374" s="10">
        <v>18.0</v>
      </c>
      <c r="J1374" s="10">
        <v>18.5</v>
      </c>
      <c r="K1374" s="10">
        <v>18.5</v>
      </c>
      <c r="L1374" s="22"/>
      <c r="M1374" s="11">
        <f t="shared" si="1"/>
        <v>18.64285714</v>
      </c>
      <c r="N1374" s="11">
        <f t="shared" si="2"/>
        <v>19</v>
      </c>
      <c r="O1374" s="23" t="str">
        <f t="shared" si="3"/>
        <v>APROBADO</v>
      </c>
      <c r="P1374" s="23" t="str">
        <f>IF(OR(D1374="Académica",D1374="Empresa"),(IF(M1374&lt;Leyenda!$I$11,"ALTO",(IF(M1374&lt;=Leyenda!$I$10,"MEDIO","BAJO")))),(IF(M1374&lt;Leyenda!$J$11,"ALTO",(IF(M1374&lt;=Leyenda!$J$10,"MEDIO","BAJO")))))</f>
        <v>BAJO</v>
      </c>
    </row>
    <row r="1375">
      <c r="A1375" s="8" t="s">
        <v>2097</v>
      </c>
      <c r="B1375" s="9" t="s">
        <v>21</v>
      </c>
      <c r="C1375" s="9" t="s">
        <v>2284</v>
      </c>
      <c r="D1375" s="9" t="s">
        <v>2727</v>
      </c>
      <c r="E1375" s="10">
        <v>18.7</v>
      </c>
      <c r="F1375" s="10">
        <v>18.0</v>
      </c>
      <c r="G1375" s="10">
        <v>18.5</v>
      </c>
      <c r="H1375" s="10">
        <v>18.5</v>
      </c>
      <c r="I1375" s="10">
        <v>16.0</v>
      </c>
      <c r="J1375" s="10">
        <v>18.0</v>
      </c>
      <c r="K1375" s="10">
        <v>18.0</v>
      </c>
      <c r="L1375" s="22"/>
      <c r="M1375" s="11">
        <f t="shared" si="1"/>
        <v>17.95714286</v>
      </c>
      <c r="N1375" s="11">
        <f t="shared" si="2"/>
        <v>18</v>
      </c>
      <c r="O1375" s="23" t="str">
        <f t="shared" si="3"/>
        <v>APROBADO</v>
      </c>
      <c r="P1375" s="23" t="str">
        <f>IF(OR(D1375="Académica",D1375="Empresa"),(IF(M1375&lt;Leyenda!$I$11,"ALTO",(IF(M1375&lt;=Leyenda!$I$10,"MEDIO","BAJO")))),(IF(M1375&lt;Leyenda!$J$11,"ALTO",(IF(M1375&lt;=Leyenda!$J$10,"MEDIO","BAJO")))))</f>
        <v>BAJO</v>
      </c>
    </row>
    <row r="1376">
      <c r="A1376" s="8" t="s">
        <v>974</v>
      </c>
      <c r="B1376" s="9" t="s">
        <v>40</v>
      </c>
      <c r="C1376" s="9" t="s">
        <v>2284</v>
      </c>
      <c r="D1376" s="9" t="s">
        <v>23</v>
      </c>
      <c r="E1376" s="10">
        <v>15.3</v>
      </c>
      <c r="F1376" s="10">
        <v>19.0</v>
      </c>
      <c r="G1376" s="10">
        <v>19.0</v>
      </c>
      <c r="H1376" s="10">
        <v>19.5</v>
      </c>
      <c r="I1376" s="10">
        <v>19.0</v>
      </c>
      <c r="J1376" s="10">
        <v>19.5</v>
      </c>
      <c r="K1376" s="10">
        <v>19.5</v>
      </c>
      <c r="L1376" s="22"/>
      <c r="M1376" s="11">
        <f t="shared" si="1"/>
        <v>18.68571429</v>
      </c>
      <c r="N1376" s="11">
        <f t="shared" si="2"/>
        <v>19</v>
      </c>
      <c r="O1376" s="23" t="str">
        <f t="shared" si="3"/>
        <v>APROBADO</v>
      </c>
      <c r="P1376" s="23" t="str">
        <f>IF(OR(D1376="Académica",D1376="Empresa"),(IF(M1376&lt;Leyenda!$I$11,"ALTO",(IF(M1376&lt;=Leyenda!$I$10,"MEDIO","BAJO")))),(IF(M1376&lt;Leyenda!$J$11,"ALTO",(IF(M1376&lt;=Leyenda!$J$10,"MEDIO","BAJO")))))</f>
        <v>BAJO</v>
      </c>
    </row>
    <row r="1377">
      <c r="A1377" s="8" t="s">
        <v>907</v>
      </c>
      <c r="B1377" s="9" t="s">
        <v>40</v>
      </c>
      <c r="C1377" s="9" t="s">
        <v>2284</v>
      </c>
      <c r="D1377" s="9" t="s">
        <v>23</v>
      </c>
      <c r="E1377" s="10">
        <v>19.3</v>
      </c>
      <c r="F1377" s="10">
        <v>20.0</v>
      </c>
      <c r="G1377" s="10">
        <v>19.5</v>
      </c>
      <c r="H1377" s="10">
        <v>20.0</v>
      </c>
      <c r="I1377" s="10">
        <v>20.0</v>
      </c>
      <c r="J1377" s="10">
        <v>19.5</v>
      </c>
      <c r="K1377" s="10">
        <v>19.5</v>
      </c>
      <c r="L1377" s="22"/>
      <c r="M1377" s="11">
        <f t="shared" si="1"/>
        <v>19.68571429</v>
      </c>
      <c r="N1377" s="11">
        <f t="shared" si="2"/>
        <v>20</v>
      </c>
      <c r="O1377" s="23" t="str">
        <f t="shared" si="3"/>
        <v>APROBADO</v>
      </c>
      <c r="P1377" s="23" t="str">
        <f>IF(OR(D1377="Académica",D1377="Empresa"),(IF(M1377&lt;Leyenda!$I$11,"ALTO",(IF(M1377&lt;=Leyenda!$I$10,"MEDIO","BAJO")))),(IF(M1377&lt;Leyenda!$J$11,"ALTO",(IF(M1377&lt;=Leyenda!$J$10,"MEDIO","BAJO")))))</f>
        <v>BAJO</v>
      </c>
    </row>
    <row r="1378">
      <c r="A1378" s="8" t="s">
        <v>1277</v>
      </c>
      <c r="B1378" s="9" t="s">
        <v>40</v>
      </c>
      <c r="C1378" s="9" t="s">
        <v>2284</v>
      </c>
      <c r="D1378" s="9" t="s">
        <v>23</v>
      </c>
      <c r="E1378" s="10">
        <v>18.0</v>
      </c>
      <c r="F1378" s="10">
        <v>18.5</v>
      </c>
      <c r="G1378" s="10">
        <v>18.5</v>
      </c>
      <c r="H1378" s="10">
        <v>18.5</v>
      </c>
      <c r="I1378" s="10">
        <v>18.5</v>
      </c>
      <c r="J1378" s="10">
        <v>18.5</v>
      </c>
      <c r="K1378" s="10">
        <v>18.5</v>
      </c>
      <c r="L1378" s="22"/>
      <c r="M1378" s="11">
        <f t="shared" si="1"/>
        <v>18.42857143</v>
      </c>
      <c r="N1378" s="11">
        <f t="shared" si="2"/>
        <v>18</v>
      </c>
      <c r="O1378" s="23" t="str">
        <f t="shared" si="3"/>
        <v>APROBADO</v>
      </c>
      <c r="P1378" s="23" t="str">
        <f>IF(OR(D1378="Académica",D1378="Empresa"),(IF(M1378&lt;Leyenda!$I$11,"ALTO",(IF(M1378&lt;=Leyenda!$I$10,"MEDIO","BAJO")))),(IF(M1378&lt;Leyenda!$J$11,"ALTO",(IF(M1378&lt;=Leyenda!$J$10,"MEDIO","BAJO")))))</f>
        <v>BAJO</v>
      </c>
    </row>
    <row r="1379">
      <c r="A1379" s="8" t="s">
        <v>3048</v>
      </c>
      <c r="B1379" s="9" t="s">
        <v>28</v>
      </c>
      <c r="C1379" s="9" t="s">
        <v>2284</v>
      </c>
      <c r="D1379" s="9" t="s">
        <v>23</v>
      </c>
      <c r="E1379" s="10">
        <v>15.3</v>
      </c>
      <c r="F1379" s="10">
        <v>12.8</v>
      </c>
      <c r="G1379" s="10">
        <v>18.0</v>
      </c>
      <c r="H1379" s="10">
        <v>12.8</v>
      </c>
      <c r="I1379" s="10">
        <v>14.8</v>
      </c>
      <c r="J1379" s="10">
        <v>18.0</v>
      </c>
      <c r="K1379" s="10">
        <v>18.0</v>
      </c>
      <c r="L1379" s="22"/>
      <c r="M1379" s="11">
        <f t="shared" si="1"/>
        <v>15.67142857</v>
      </c>
      <c r="N1379" s="11">
        <f t="shared" si="2"/>
        <v>16</v>
      </c>
      <c r="O1379" s="23" t="str">
        <f t="shared" si="3"/>
        <v>APROBADO</v>
      </c>
      <c r="P1379" s="23" t="str">
        <f>IF(OR(D1379="Académica",D1379="Empresa"),(IF(M1379&lt;Leyenda!$I$11,"ALTO",(IF(M1379&lt;=Leyenda!$I$10,"MEDIO","BAJO")))),(IF(M1379&lt;Leyenda!$J$11,"ALTO",(IF(M1379&lt;=Leyenda!$J$10,"MEDIO","BAJO")))))</f>
        <v>MEDIO</v>
      </c>
    </row>
    <row r="1380">
      <c r="A1380" s="8" t="s">
        <v>2613</v>
      </c>
      <c r="B1380" s="9" t="s">
        <v>17</v>
      </c>
      <c r="C1380" s="9" t="s">
        <v>2284</v>
      </c>
      <c r="D1380" s="9" t="s">
        <v>23</v>
      </c>
      <c r="E1380" s="10">
        <v>16.3</v>
      </c>
      <c r="F1380" s="10">
        <v>16.0</v>
      </c>
      <c r="G1380" s="10">
        <v>18.3</v>
      </c>
      <c r="H1380" s="10">
        <v>16.0</v>
      </c>
      <c r="I1380" s="10">
        <v>15.5</v>
      </c>
      <c r="J1380" s="10">
        <v>18.0</v>
      </c>
      <c r="K1380" s="10">
        <v>18.0</v>
      </c>
      <c r="L1380" s="22"/>
      <c r="M1380" s="11">
        <f t="shared" si="1"/>
        <v>16.87142857</v>
      </c>
      <c r="N1380" s="11">
        <f t="shared" si="2"/>
        <v>17</v>
      </c>
      <c r="O1380" s="23" t="str">
        <f t="shared" si="3"/>
        <v>APROBADO</v>
      </c>
      <c r="P1380" s="23" t="str">
        <f>IF(OR(D1380="Académica",D1380="Empresa"),(IF(M1380&lt;Leyenda!$I$11,"ALTO",(IF(M1380&lt;=Leyenda!$I$10,"MEDIO","BAJO")))),(IF(M1380&lt;Leyenda!$J$11,"ALTO",(IF(M1380&lt;=Leyenda!$J$10,"MEDIO","BAJO")))))</f>
        <v>BAJO</v>
      </c>
    </row>
    <row r="1381">
      <c r="A1381" s="8" t="s">
        <v>2614</v>
      </c>
      <c r="B1381" s="9" t="s">
        <v>17</v>
      </c>
      <c r="C1381" s="9" t="s">
        <v>2284</v>
      </c>
      <c r="D1381" s="9" t="s">
        <v>23</v>
      </c>
      <c r="E1381" s="10">
        <v>18.0</v>
      </c>
      <c r="F1381" s="10">
        <v>18.8</v>
      </c>
      <c r="G1381" s="10">
        <v>19.3</v>
      </c>
      <c r="H1381" s="10">
        <v>17.8</v>
      </c>
      <c r="I1381" s="10">
        <v>19.5</v>
      </c>
      <c r="J1381" s="10">
        <v>18.8</v>
      </c>
      <c r="K1381" s="10">
        <v>18.8</v>
      </c>
      <c r="L1381" s="22"/>
      <c r="M1381" s="11">
        <f t="shared" si="1"/>
        <v>18.71428571</v>
      </c>
      <c r="N1381" s="11">
        <f t="shared" si="2"/>
        <v>19</v>
      </c>
      <c r="O1381" s="23" t="str">
        <f t="shared" si="3"/>
        <v>APROBADO</v>
      </c>
      <c r="P1381" s="23" t="str">
        <f>IF(OR(D1381="Académica",D1381="Empresa"),(IF(M1381&lt;Leyenda!$I$11,"ALTO",(IF(M1381&lt;=Leyenda!$I$10,"MEDIO","BAJO")))),(IF(M1381&lt;Leyenda!$J$11,"ALTO",(IF(M1381&lt;=Leyenda!$J$10,"MEDIO","BAJO")))))</f>
        <v>BAJO</v>
      </c>
    </row>
    <row r="1382">
      <c r="A1382" s="8" t="s">
        <v>3049</v>
      </c>
      <c r="B1382" s="9" t="s">
        <v>40</v>
      </c>
      <c r="C1382" s="9" t="s">
        <v>2284</v>
      </c>
      <c r="D1382" s="9" t="s">
        <v>23</v>
      </c>
      <c r="E1382" s="10">
        <v>18.7</v>
      </c>
      <c r="F1382" s="10">
        <v>14.0</v>
      </c>
      <c r="G1382" s="10">
        <v>18.0</v>
      </c>
      <c r="H1382" s="10">
        <v>18.0</v>
      </c>
      <c r="I1382" s="10">
        <v>16.5</v>
      </c>
      <c r="J1382" s="10">
        <v>19.0</v>
      </c>
      <c r="K1382" s="10">
        <v>19.0</v>
      </c>
      <c r="L1382" s="22"/>
      <c r="M1382" s="11">
        <f t="shared" si="1"/>
        <v>17.6</v>
      </c>
      <c r="N1382" s="11">
        <f t="shared" si="2"/>
        <v>18</v>
      </c>
      <c r="O1382" s="23" t="str">
        <f t="shared" si="3"/>
        <v>APROBADO</v>
      </c>
      <c r="P1382" s="23" t="str">
        <f>IF(OR(D1382="Académica",D1382="Empresa"),(IF(M1382&lt;Leyenda!$I$11,"ALTO",(IF(M1382&lt;=Leyenda!$I$10,"MEDIO","BAJO")))),(IF(M1382&lt;Leyenda!$J$11,"ALTO",(IF(M1382&lt;=Leyenda!$J$10,"MEDIO","BAJO")))))</f>
        <v>BAJO</v>
      </c>
    </row>
    <row r="1383">
      <c r="A1383" s="8" t="s">
        <v>787</v>
      </c>
      <c r="B1383" s="9" t="s">
        <v>50</v>
      </c>
      <c r="C1383" s="9" t="s">
        <v>2284</v>
      </c>
      <c r="D1383" s="9" t="s">
        <v>23</v>
      </c>
      <c r="E1383" s="10">
        <v>18.7</v>
      </c>
      <c r="F1383" s="10">
        <v>18.0</v>
      </c>
      <c r="G1383" s="10">
        <v>18.5</v>
      </c>
      <c r="H1383" s="10">
        <v>18.0</v>
      </c>
      <c r="I1383" s="10">
        <v>18.0</v>
      </c>
      <c r="J1383" s="10">
        <v>18.0</v>
      </c>
      <c r="K1383" s="10">
        <v>18.0</v>
      </c>
      <c r="L1383" s="22"/>
      <c r="M1383" s="11">
        <f t="shared" si="1"/>
        <v>18.17142857</v>
      </c>
      <c r="N1383" s="11">
        <f t="shared" si="2"/>
        <v>18</v>
      </c>
      <c r="O1383" s="23" t="str">
        <f t="shared" si="3"/>
        <v>APROBADO</v>
      </c>
      <c r="P1383" s="23" t="str">
        <f>IF(OR(D1383="Académica",D1383="Empresa"),(IF(M1383&lt;Leyenda!$I$11,"ALTO",(IF(M1383&lt;=Leyenda!$I$10,"MEDIO","BAJO")))),(IF(M1383&lt;Leyenda!$J$11,"ALTO",(IF(M1383&lt;=Leyenda!$J$10,"MEDIO","BAJO")))))</f>
        <v>BAJO</v>
      </c>
    </row>
    <row r="1384">
      <c r="A1384" s="8" t="s">
        <v>3050</v>
      </c>
      <c r="B1384" s="9" t="s">
        <v>50</v>
      </c>
      <c r="C1384" s="9" t="s">
        <v>2284</v>
      </c>
      <c r="D1384" s="9" t="s">
        <v>23</v>
      </c>
      <c r="E1384" s="10">
        <v>18.0</v>
      </c>
      <c r="F1384" s="10">
        <v>10.0</v>
      </c>
      <c r="G1384" s="10">
        <v>18.0</v>
      </c>
      <c r="H1384" s="10">
        <v>18.0</v>
      </c>
      <c r="I1384" s="10">
        <v>10.0</v>
      </c>
      <c r="J1384" s="10">
        <v>18.0</v>
      </c>
      <c r="K1384" s="10">
        <v>18.0</v>
      </c>
      <c r="L1384" s="22"/>
      <c r="M1384" s="11">
        <f t="shared" si="1"/>
        <v>15.71428571</v>
      </c>
      <c r="N1384" s="11">
        <f t="shared" si="2"/>
        <v>16</v>
      </c>
      <c r="O1384" s="23" t="str">
        <f t="shared" si="3"/>
        <v>DESAPROBADO</v>
      </c>
      <c r="P1384" s="23" t="str">
        <f>IF(OR(D1384="Académica",D1384="Empresa"),(IF(M1384&lt;Leyenda!$I$11,"ALTO",(IF(M1384&lt;=Leyenda!$I$10,"MEDIO","BAJO")))),(IF(M1384&lt;Leyenda!$J$11,"ALTO",(IF(M1384&lt;=Leyenda!$J$10,"MEDIO","BAJO")))))</f>
        <v>MEDIO</v>
      </c>
    </row>
    <row r="1385">
      <c r="A1385" s="8" t="s">
        <v>1491</v>
      </c>
      <c r="B1385" s="9" t="s">
        <v>25</v>
      </c>
      <c r="C1385" s="9" t="s">
        <v>2284</v>
      </c>
      <c r="D1385" s="9" t="s">
        <v>23</v>
      </c>
      <c r="E1385" s="10">
        <v>20.0</v>
      </c>
      <c r="F1385" s="10">
        <v>18.0</v>
      </c>
      <c r="G1385" s="10">
        <v>18.5</v>
      </c>
      <c r="H1385" s="10">
        <v>19.0</v>
      </c>
      <c r="I1385" s="10">
        <v>18.5</v>
      </c>
      <c r="J1385" s="10">
        <v>18.5</v>
      </c>
      <c r="K1385" s="10">
        <v>18.5</v>
      </c>
      <c r="L1385" s="22"/>
      <c r="M1385" s="11">
        <f t="shared" si="1"/>
        <v>18.71428571</v>
      </c>
      <c r="N1385" s="11">
        <f t="shared" si="2"/>
        <v>19</v>
      </c>
      <c r="O1385" s="23" t="str">
        <f t="shared" si="3"/>
        <v>APROBADO</v>
      </c>
      <c r="P1385" s="23" t="str">
        <f>IF(OR(D1385="Académica",D1385="Empresa"),(IF(M1385&lt;Leyenda!$I$11,"ALTO",(IF(M1385&lt;=Leyenda!$I$10,"MEDIO","BAJO")))),(IF(M1385&lt;Leyenda!$J$11,"ALTO",(IF(M1385&lt;=Leyenda!$J$10,"MEDIO","BAJO")))))</f>
        <v>BAJO</v>
      </c>
    </row>
    <row r="1386">
      <c r="A1386" s="8" t="s">
        <v>2059</v>
      </c>
      <c r="B1386" s="9" t="s">
        <v>21</v>
      </c>
      <c r="C1386" s="9" t="s">
        <v>2284</v>
      </c>
      <c r="D1386" s="9" t="s">
        <v>2787</v>
      </c>
      <c r="E1386" s="10">
        <v>20.0</v>
      </c>
      <c r="F1386" s="10">
        <v>16.0</v>
      </c>
      <c r="G1386" s="10">
        <v>18.0</v>
      </c>
      <c r="H1386" s="10">
        <v>14.0</v>
      </c>
      <c r="I1386" s="10">
        <v>16.0</v>
      </c>
      <c r="J1386" s="10">
        <v>18.5</v>
      </c>
      <c r="K1386" s="10">
        <v>18.5</v>
      </c>
      <c r="L1386" s="22"/>
      <c r="M1386" s="11">
        <f t="shared" si="1"/>
        <v>17.28571429</v>
      </c>
      <c r="N1386" s="11">
        <f t="shared" si="2"/>
        <v>17</v>
      </c>
      <c r="O1386" s="23" t="str">
        <f t="shared" si="3"/>
        <v>APROBADO</v>
      </c>
      <c r="P1386" s="23" t="str">
        <f>IF(OR(D1386="Académica",D1386="Empresa"),(IF(M1386&lt;Leyenda!$I$11,"ALTO",(IF(M1386&lt;=Leyenda!$I$10,"MEDIO","BAJO")))),(IF(M1386&lt;Leyenda!$J$11,"ALTO",(IF(M1386&lt;=Leyenda!$J$10,"MEDIO","BAJO")))))</f>
        <v>BAJO</v>
      </c>
    </row>
    <row r="1387">
      <c r="A1387" s="8" t="s">
        <v>757</v>
      </c>
      <c r="B1387" s="9" t="s">
        <v>21</v>
      </c>
      <c r="C1387" s="9" t="s">
        <v>3051</v>
      </c>
      <c r="D1387" s="9" t="s">
        <v>23</v>
      </c>
      <c r="E1387" s="10">
        <v>18.0</v>
      </c>
      <c r="F1387" s="10">
        <v>18.0</v>
      </c>
      <c r="G1387" s="10">
        <v>18.0</v>
      </c>
      <c r="H1387" s="10">
        <v>18.0</v>
      </c>
      <c r="I1387" s="10">
        <v>18.5</v>
      </c>
      <c r="J1387" s="10">
        <v>17.0</v>
      </c>
      <c r="K1387" s="10">
        <v>17.0</v>
      </c>
      <c r="L1387" s="22"/>
      <c r="M1387" s="11">
        <f t="shared" si="1"/>
        <v>17.78571429</v>
      </c>
      <c r="N1387" s="11">
        <f t="shared" si="2"/>
        <v>18</v>
      </c>
      <c r="O1387" s="23" t="str">
        <f t="shared" si="3"/>
        <v>APROBADO</v>
      </c>
      <c r="P1387" s="23" t="str">
        <f>IF(OR(D1387="Académica",D1387="Empresa"),(IF(M1387&lt;Leyenda!$I$11,"ALTO",(IF(M1387&lt;=Leyenda!$I$10,"MEDIO","BAJO")))),(IF(M1387&lt;Leyenda!$J$11,"ALTO",(IF(M1387&lt;=Leyenda!$J$10,"MEDIO","BAJO")))))</f>
        <v>BAJO</v>
      </c>
    </row>
    <row r="1388">
      <c r="A1388" s="8" t="s">
        <v>3052</v>
      </c>
      <c r="B1388" s="9" t="s">
        <v>601</v>
      </c>
      <c r="C1388" s="9" t="s">
        <v>3051</v>
      </c>
      <c r="D1388" s="9" t="s">
        <v>23</v>
      </c>
      <c r="E1388" s="10">
        <v>18.0</v>
      </c>
      <c r="F1388" s="10">
        <v>15.5</v>
      </c>
      <c r="G1388" s="10">
        <v>18.3</v>
      </c>
      <c r="H1388" s="10">
        <v>15.8</v>
      </c>
      <c r="I1388" s="10">
        <v>17.8</v>
      </c>
      <c r="J1388" s="10">
        <v>17.5</v>
      </c>
      <c r="K1388" s="10">
        <v>17.5</v>
      </c>
      <c r="L1388" s="22"/>
      <c r="M1388" s="11">
        <f t="shared" si="1"/>
        <v>17.2</v>
      </c>
      <c r="N1388" s="11">
        <f t="shared" si="2"/>
        <v>17</v>
      </c>
      <c r="O1388" s="23" t="str">
        <f t="shared" si="3"/>
        <v>APROBADO</v>
      </c>
      <c r="P1388" s="23" t="str">
        <f>IF(OR(D1388="Académica",D1388="Empresa"),(IF(M1388&lt;Leyenda!$I$11,"ALTO",(IF(M1388&lt;=Leyenda!$I$10,"MEDIO","BAJO")))),(IF(M1388&lt;Leyenda!$J$11,"ALTO",(IF(M1388&lt;=Leyenda!$J$10,"MEDIO","BAJO")))))</f>
        <v>BAJO</v>
      </c>
    </row>
    <row r="1389">
      <c r="A1389" s="8" t="s">
        <v>798</v>
      </c>
      <c r="B1389" s="9" t="s">
        <v>28</v>
      </c>
      <c r="C1389" s="9" t="s">
        <v>3051</v>
      </c>
      <c r="D1389" s="9" t="s">
        <v>23</v>
      </c>
      <c r="E1389" s="10">
        <v>19.3</v>
      </c>
      <c r="F1389" s="10">
        <v>18.5</v>
      </c>
      <c r="G1389" s="10">
        <v>18.0</v>
      </c>
      <c r="H1389" s="10">
        <v>18.5</v>
      </c>
      <c r="I1389" s="10">
        <v>18.0</v>
      </c>
      <c r="J1389" s="10">
        <v>16.5</v>
      </c>
      <c r="K1389" s="10">
        <v>16.5</v>
      </c>
      <c r="L1389" s="22"/>
      <c r="M1389" s="11">
        <f t="shared" si="1"/>
        <v>17.9</v>
      </c>
      <c r="N1389" s="11">
        <f t="shared" si="2"/>
        <v>18</v>
      </c>
      <c r="O1389" s="23" t="str">
        <f t="shared" si="3"/>
        <v>APROBADO</v>
      </c>
      <c r="P1389" s="23" t="str">
        <f>IF(OR(D1389="Académica",D1389="Empresa"),(IF(M1389&lt;Leyenda!$I$11,"ALTO",(IF(M1389&lt;=Leyenda!$I$10,"MEDIO","BAJO")))),(IF(M1389&lt;Leyenda!$J$11,"ALTO",(IF(M1389&lt;=Leyenda!$J$10,"MEDIO","BAJO")))))</f>
        <v>BAJO</v>
      </c>
    </row>
    <row r="1390">
      <c r="A1390" s="8" t="s">
        <v>3053</v>
      </c>
      <c r="B1390" s="9" t="s">
        <v>601</v>
      </c>
      <c r="C1390" s="9" t="s">
        <v>3051</v>
      </c>
      <c r="D1390" s="9" t="s">
        <v>23</v>
      </c>
      <c r="E1390" s="10">
        <v>17.5</v>
      </c>
      <c r="F1390" s="10">
        <v>16.8</v>
      </c>
      <c r="G1390" s="10">
        <v>16.8</v>
      </c>
      <c r="H1390" s="10">
        <v>16.5</v>
      </c>
      <c r="I1390" s="10">
        <v>19.0</v>
      </c>
      <c r="J1390" s="10">
        <v>16.8</v>
      </c>
      <c r="K1390" s="10">
        <v>16.8</v>
      </c>
      <c r="L1390" s="22"/>
      <c r="M1390" s="11">
        <f t="shared" si="1"/>
        <v>17.17142857</v>
      </c>
      <c r="N1390" s="11">
        <f t="shared" si="2"/>
        <v>17</v>
      </c>
      <c r="O1390" s="23" t="str">
        <f t="shared" si="3"/>
        <v>APROBADO</v>
      </c>
      <c r="P1390" s="23" t="str">
        <f>IF(OR(D1390="Académica",D1390="Empresa"),(IF(M1390&lt;Leyenda!$I$11,"ALTO",(IF(M1390&lt;=Leyenda!$I$10,"MEDIO","BAJO")))),(IF(M1390&lt;Leyenda!$J$11,"ALTO",(IF(M1390&lt;=Leyenda!$J$10,"MEDIO","BAJO")))))</f>
        <v>BAJO</v>
      </c>
    </row>
    <row r="1391">
      <c r="A1391" s="8" t="s">
        <v>3054</v>
      </c>
      <c r="B1391" s="9" t="s">
        <v>601</v>
      </c>
      <c r="C1391" s="9" t="s">
        <v>3051</v>
      </c>
      <c r="D1391" s="9" t="s">
        <v>23</v>
      </c>
      <c r="E1391" s="10">
        <v>14.3</v>
      </c>
      <c r="F1391" s="10">
        <v>15.8</v>
      </c>
      <c r="G1391" s="10">
        <v>17.5</v>
      </c>
      <c r="H1391" s="10">
        <v>14.0</v>
      </c>
      <c r="I1391" s="10">
        <v>17.0</v>
      </c>
      <c r="J1391" s="10">
        <v>17.5</v>
      </c>
      <c r="K1391" s="10">
        <v>17.5</v>
      </c>
      <c r="L1391" s="22"/>
      <c r="M1391" s="11">
        <f t="shared" si="1"/>
        <v>16.22857143</v>
      </c>
      <c r="N1391" s="11">
        <f t="shared" si="2"/>
        <v>16</v>
      </c>
      <c r="O1391" s="23" t="str">
        <f t="shared" si="3"/>
        <v>APROBADO</v>
      </c>
      <c r="P1391" s="23" t="str">
        <f>IF(OR(D1391="Académica",D1391="Empresa"),(IF(M1391&lt;Leyenda!$I$11,"ALTO",(IF(M1391&lt;=Leyenda!$I$10,"MEDIO","BAJO")))),(IF(M1391&lt;Leyenda!$J$11,"ALTO",(IF(M1391&lt;=Leyenda!$J$10,"MEDIO","BAJO")))))</f>
        <v>MEDIO</v>
      </c>
    </row>
    <row r="1392">
      <c r="A1392" s="8" t="s">
        <v>2615</v>
      </c>
      <c r="B1392" s="9" t="s">
        <v>386</v>
      </c>
      <c r="C1392" s="9" t="s">
        <v>3051</v>
      </c>
      <c r="D1392" s="9" t="s">
        <v>23</v>
      </c>
      <c r="E1392" s="10">
        <v>16.0</v>
      </c>
      <c r="F1392" s="10">
        <v>15.5</v>
      </c>
      <c r="G1392" s="10">
        <v>14.5</v>
      </c>
      <c r="H1392" s="10">
        <v>14.8</v>
      </c>
      <c r="I1392" s="10">
        <v>15.3</v>
      </c>
      <c r="J1392" s="10">
        <v>17.0</v>
      </c>
      <c r="K1392" s="10">
        <v>17.0</v>
      </c>
      <c r="L1392" s="22"/>
      <c r="M1392" s="11">
        <f t="shared" si="1"/>
        <v>15.72857143</v>
      </c>
      <c r="N1392" s="11">
        <f t="shared" si="2"/>
        <v>16</v>
      </c>
      <c r="O1392" s="23" t="str">
        <f t="shared" si="3"/>
        <v>APROBADO</v>
      </c>
      <c r="P1392" s="23" t="str">
        <f>IF(OR(D1392="Académica",D1392="Empresa"),(IF(M1392&lt;Leyenda!$I$11,"ALTO",(IF(M1392&lt;=Leyenda!$I$10,"MEDIO","BAJO")))),(IF(M1392&lt;Leyenda!$J$11,"ALTO",(IF(M1392&lt;=Leyenda!$J$10,"MEDIO","BAJO")))))</f>
        <v>MEDIO</v>
      </c>
    </row>
    <row r="1393">
      <c r="A1393" s="8" t="s">
        <v>774</v>
      </c>
      <c r="B1393" s="9" t="s">
        <v>28</v>
      </c>
      <c r="C1393" s="9" t="s">
        <v>3051</v>
      </c>
      <c r="D1393" s="9" t="s">
        <v>23</v>
      </c>
      <c r="E1393" s="10">
        <v>18.7</v>
      </c>
      <c r="F1393" s="10">
        <v>18.0</v>
      </c>
      <c r="G1393" s="10">
        <v>18.0</v>
      </c>
      <c r="H1393" s="10">
        <v>19.0</v>
      </c>
      <c r="I1393" s="10">
        <v>18.0</v>
      </c>
      <c r="J1393" s="10">
        <v>18.7</v>
      </c>
      <c r="K1393" s="10">
        <v>18.7</v>
      </c>
      <c r="L1393" s="22"/>
      <c r="M1393" s="11">
        <f t="shared" si="1"/>
        <v>18.44285714</v>
      </c>
      <c r="N1393" s="11">
        <f t="shared" si="2"/>
        <v>18</v>
      </c>
      <c r="O1393" s="23" t="str">
        <f t="shared" si="3"/>
        <v>APROBADO</v>
      </c>
      <c r="P1393" s="23" t="str">
        <f>IF(OR(D1393="Académica",D1393="Empresa"),(IF(M1393&lt;Leyenda!$I$11,"ALTO",(IF(M1393&lt;=Leyenda!$I$10,"MEDIO","BAJO")))),(IF(M1393&lt;Leyenda!$J$11,"ALTO",(IF(M1393&lt;=Leyenda!$J$10,"MEDIO","BAJO")))))</f>
        <v>BAJO</v>
      </c>
    </row>
    <row r="1394">
      <c r="A1394" s="8" t="s">
        <v>3055</v>
      </c>
      <c r="B1394" s="9" t="s">
        <v>601</v>
      </c>
      <c r="C1394" s="9" t="s">
        <v>3051</v>
      </c>
      <c r="D1394" s="9" t="s">
        <v>23</v>
      </c>
      <c r="E1394" s="10">
        <v>18.3</v>
      </c>
      <c r="F1394" s="10">
        <v>15.8</v>
      </c>
      <c r="G1394" s="10">
        <v>16.0</v>
      </c>
      <c r="H1394" s="10">
        <v>18.3</v>
      </c>
      <c r="I1394" s="10">
        <v>18.0</v>
      </c>
      <c r="J1394" s="10">
        <v>18.8</v>
      </c>
      <c r="K1394" s="10">
        <v>18.8</v>
      </c>
      <c r="L1394" s="22"/>
      <c r="M1394" s="11">
        <f t="shared" si="1"/>
        <v>17.71428571</v>
      </c>
      <c r="N1394" s="11">
        <f t="shared" si="2"/>
        <v>18</v>
      </c>
      <c r="O1394" s="23" t="str">
        <f t="shared" si="3"/>
        <v>APROBADO</v>
      </c>
      <c r="P1394" s="23" t="str">
        <f>IF(OR(D1394="Académica",D1394="Empresa"),(IF(M1394&lt;Leyenda!$I$11,"ALTO",(IF(M1394&lt;=Leyenda!$I$10,"MEDIO","BAJO")))),(IF(M1394&lt;Leyenda!$J$11,"ALTO",(IF(M1394&lt;=Leyenda!$J$10,"MEDIO","BAJO")))))</f>
        <v>BAJO</v>
      </c>
    </row>
    <row r="1395">
      <c r="A1395" s="8" t="s">
        <v>3056</v>
      </c>
      <c r="B1395" s="9" t="s">
        <v>40</v>
      </c>
      <c r="C1395" s="9" t="s">
        <v>3051</v>
      </c>
      <c r="D1395" s="9" t="s">
        <v>23</v>
      </c>
      <c r="E1395" s="10">
        <v>18.0</v>
      </c>
      <c r="F1395" s="10">
        <v>18.0</v>
      </c>
      <c r="G1395" s="10">
        <v>18.0</v>
      </c>
      <c r="H1395" s="10">
        <v>19.0</v>
      </c>
      <c r="I1395" s="10">
        <v>18.0</v>
      </c>
      <c r="J1395" s="10">
        <v>18.5</v>
      </c>
      <c r="K1395" s="10">
        <v>18.5</v>
      </c>
      <c r="L1395" s="22"/>
      <c r="M1395" s="11">
        <f t="shared" si="1"/>
        <v>18.28571429</v>
      </c>
      <c r="N1395" s="11">
        <f t="shared" si="2"/>
        <v>18</v>
      </c>
      <c r="O1395" s="23" t="str">
        <f t="shared" si="3"/>
        <v>APROBADO</v>
      </c>
      <c r="P1395" s="23" t="str">
        <f>IF(OR(D1395="Académica",D1395="Empresa"),(IF(M1395&lt;Leyenda!$I$11,"ALTO",(IF(M1395&lt;=Leyenda!$I$10,"MEDIO","BAJO")))),(IF(M1395&lt;Leyenda!$J$11,"ALTO",(IF(M1395&lt;=Leyenda!$J$10,"MEDIO","BAJO")))))</f>
        <v>BAJO</v>
      </c>
    </row>
    <row r="1396">
      <c r="A1396" s="8" t="s">
        <v>2159</v>
      </c>
      <c r="B1396" s="9" t="s">
        <v>17</v>
      </c>
      <c r="C1396" s="9" t="s">
        <v>3051</v>
      </c>
      <c r="D1396" s="9" t="s">
        <v>23</v>
      </c>
      <c r="E1396" s="10">
        <v>17.0</v>
      </c>
      <c r="F1396" s="10">
        <v>17.5</v>
      </c>
      <c r="G1396" s="10">
        <v>18.3</v>
      </c>
      <c r="H1396" s="10">
        <v>18.0</v>
      </c>
      <c r="I1396" s="10">
        <v>17.5</v>
      </c>
      <c r="J1396" s="10">
        <v>15.8</v>
      </c>
      <c r="K1396" s="10">
        <v>15.8</v>
      </c>
      <c r="L1396" s="22"/>
      <c r="M1396" s="11">
        <f t="shared" si="1"/>
        <v>17.12857143</v>
      </c>
      <c r="N1396" s="11">
        <f t="shared" si="2"/>
        <v>17</v>
      </c>
      <c r="O1396" s="23" t="str">
        <f t="shared" si="3"/>
        <v>APROBADO</v>
      </c>
      <c r="P1396" s="23" t="str">
        <f>IF(OR(D1396="Académica",D1396="Empresa"),(IF(M1396&lt;Leyenda!$I$11,"ALTO",(IF(M1396&lt;=Leyenda!$I$10,"MEDIO","BAJO")))),(IF(M1396&lt;Leyenda!$J$11,"ALTO",(IF(M1396&lt;=Leyenda!$J$10,"MEDIO","BAJO")))))</f>
        <v>BAJO</v>
      </c>
    </row>
    <row r="1397">
      <c r="A1397" s="8" t="s">
        <v>851</v>
      </c>
      <c r="B1397" s="9" t="s">
        <v>40</v>
      </c>
      <c r="C1397" s="9" t="s">
        <v>3051</v>
      </c>
      <c r="D1397" s="9" t="s">
        <v>23</v>
      </c>
      <c r="E1397" s="10">
        <v>15.3</v>
      </c>
      <c r="F1397" s="10">
        <v>16.5</v>
      </c>
      <c r="G1397" s="10">
        <v>18.0</v>
      </c>
      <c r="H1397" s="10">
        <v>18.5</v>
      </c>
      <c r="I1397" s="10">
        <v>18.5</v>
      </c>
      <c r="J1397" s="10">
        <v>18.5</v>
      </c>
      <c r="K1397" s="10">
        <v>18.5</v>
      </c>
      <c r="L1397" s="22"/>
      <c r="M1397" s="11">
        <f t="shared" si="1"/>
        <v>17.68571429</v>
      </c>
      <c r="N1397" s="11">
        <f t="shared" si="2"/>
        <v>18</v>
      </c>
      <c r="O1397" s="23" t="str">
        <f t="shared" si="3"/>
        <v>APROBADO</v>
      </c>
      <c r="P1397" s="23" t="str">
        <f>IF(OR(D1397="Académica",D1397="Empresa"),(IF(M1397&lt;Leyenda!$I$11,"ALTO",(IF(M1397&lt;=Leyenda!$I$10,"MEDIO","BAJO")))),(IF(M1397&lt;Leyenda!$J$11,"ALTO",(IF(M1397&lt;=Leyenda!$J$10,"MEDIO","BAJO")))))</f>
        <v>BAJO</v>
      </c>
    </row>
    <row r="1398">
      <c r="A1398" s="8" t="s">
        <v>2616</v>
      </c>
      <c r="B1398" s="9" t="s">
        <v>386</v>
      </c>
      <c r="C1398" s="9" t="s">
        <v>3051</v>
      </c>
      <c r="D1398" s="9" t="s">
        <v>23</v>
      </c>
      <c r="E1398" s="10">
        <v>17.3</v>
      </c>
      <c r="F1398" s="10">
        <v>17.8</v>
      </c>
      <c r="G1398" s="10">
        <v>17.8</v>
      </c>
      <c r="H1398" s="10">
        <v>18.0</v>
      </c>
      <c r="I1398" s="10">
        <v>17.3</v>
      </c>
      <c r="J1398" s="10">
        <v>17.5</v>
      </c>
      <c r="K1398" s="10">
        <v>17.5</v>
      </c>
      <c r="L1398" s="22"/>
      <c r="M1398" s="11">
        <f t="shared" si="1"/>
        <v>17.6</v>
      </c>
      <c r="N1398" s="11">
        <f t="shared" si="2"/>
        <v>18</v>
      </c>
      <c r="O1398" s="23" t="str">
        <f t="shared" si="3"/>
        <v>APROBADO</v>
      </c>
      <c r="P1398" s="23" t="str">
        <f>IF(OR(D1398="Académica",D1398="Empresa"),(IF(M1398&lt;Leyenda!$I$11,"ALTO",(IF(M1398&lt;=Leyenda!$I$10,"MEDIO","BAJO")))),(IF(M1398&lt;Leyenda!$J$11,"ALTO",(IF(M1398&lt;=Leyenda!$J$10,"MEDIO","BAJO")))))</f>
        <v>BAJO</v>
      </c>
    </row>
    <row r="1399">
      <c r="A1399" s="8" t="s">
        <v>2617</v>
      </c>
      <c r="B1399" s="9" t="s">
        <v>386</v>
      </c>
      <c r="C1399" s="9" t="s">
        <v>3051</v>
      </c>
      <c r="D1399" s="9" t="s">
        <v>23</v>
      </c>
      <c r="E1399" s="10">
        <v>17.0</v>
      </c>
      <c r="F1399" s="10">
        <v>15.0</v>
      </c>
      <c r="G1399" s="10">
        <v>13.0</v>
      </c>
      <c r="H1399" s="10">
        <v>14.3</v>
      </c>
      <c r="I1399" s="10">
        <v>16.0</v>
      </c>
      <c r="J1399" s="10">
        <v>18.0</v>
      </c>
      <c r="K1399" s="10">
        <v>18.0</v>
      </c>
      <c r="L1399" s="22"/>
      <c r="M1399" s="11">
        <f t="shared" si="1"/>
        <v>15.9</v>
      </c>
      <c r="N1399" s="11">
        <f t="shared" si="2"/>
        <v>16</v>
      </c>
      <c r="O1399" s="23" t="str">
        <f t="shared" si="3"/>
        <v>APROBADO</v>
      </c>
      <c r="P1399" s="23" t="str">
        <f>IF(OR(D1399="Académica",D1399="Empresa"),(IF(M1399&lt;Leyenda!$I$11,"ALTO",(IF(M1399&lt;=Leyenda!$I$10,"MEDIO","BAJO")))),(IF(M1399&lt;Leyenda!$J$11,"ALTO",(IF(M1399&lt;=Leyenda!$J$10,"MEDIO","BAJO")))))</f>
        <v>MEDIO</v>
      </c>
    </row>
    <row r="1400">
      <c r="A1400" s="8" t="s">
        <v>1214</v>
      </c>
      <c r="B1400" s="9" t="s">
        <v>40</v>
      </c>
      <c r="C1400" s="9" t="s">
        <v>3051</v>
      </c>
      <c r="D1400" s="9" t="s">
        <v>23</v>
      </c>
      <c r="E1400" s="10">
        <v>15.3</v>
      </c>
      <c r="F1400" s="10">
        <v>16.5</v>
      </c>
      <c r="G1400" s="10">
        <v>18.5</v>
      </c>
      <c r="H1400" s="10">
        <v>19.0</v>
      </c>
      <c r="I1400" s="10">
        <v>18.0</v>
      </c>
      <c r="J1400" s="10">
        <v>16.0</v>
      </c>
      <c r="K1400" s="10">
        <v>16.0</v>
      </c>
      <c r="L1400" s="22"/>
      <c r="M1400" s="11">
        <f t="shared" si="1"/>
        <v>17.04285714</v>
      </c>
      <c r="N1400" s="11">
        <f t="shared" si="2"/>
        <v>17</v>
      </c>
      <c r="O1400" s="23" t="str">
        <f t="shared" si="3"/>
        <v>APROBADO</v>
      </c>
      <c r="P1400" s="23" t="str">
        <f>IF(OR(D1400="Académica",D1400="Empresa"),(IF(M1400&lt;Leyenda!$I$11,"ALTO",(IF(M1400&lt;=Leyenda!$I$10,"MEDIO","BAJO")))),(IF(M1400&lt;Leyenda!$J$11,"ALTO",(IF(M1400&lt;=Leyenda!$J$10,"MEDIO","BAJO")))))</f>
        <v>BAJO</v>
      </c>
    </row>
    <row r="1401">
      <c r="A1401" s="8" t="s">
        <v>1006</v>
      </c>
      <c r="B1401" s="9" t="s">
        <v>40</v>
      </c>
      <c r="C1401" s="9" t="s">
        <v>3051</v>
      </c>
      <c r="D1401" s="9" t="s">
        <v>23</v>
      </c>
      <c r="E1401" s="10">
        <v>19.3</v>
      </c>
      <c r="F1401" s="10">
        <v>20.0</v>
      </c>
      <c r="G1401" s="10">
        <v>19.0</v>
      </c>
      <c r="H1401" s="10">
        <v>20.0</v>
      </c>
      <c r="I1401" s="10">
        <v>19.0</v>
      </c>
      <c r="J1401" s="10">
        <v>19.0</v>
      </c>
      <c r="K1401" s="10">
        <v>19.0</v>
      </c>
      <c r="L1401" s="22"/>
      <c r="M1401" s="11">
        <f t="shared" si="1"/>
        <v>19.32857143</v>
      </c>
      <c r="N1401" s="11">
        <f t="shared" si="2"/>
        <v>19</v>
      </c>
      <c r="O1401" s="23" t="str">
        <f t="shared" si="3"/>
        <v>APROBADO</v>
      </c>
      <c r="P1401" s="23" t="str">
        <f>IF(OR(D1401="Académica",D1401="Empresa"),(IF(M1401&lt;Leyenda!$I$11,"ALTO",(IF(M1401&lt;=Leyenda!$I$10,"MEDIO","BAJO")))),(IF(M1401&lt;Leyenda!$J$11,"ALTO",(IF(M1401&lt;=Leyenda!$J$10,"MEDIO","BAJO")))))</f>
        <v>BAJO</v>
      </c>
    </row>
    <row r="1402">
      <c r="A1402" s="8" t="s">
        <v>1019</v>
      </c>
      <c r="B1402" s="9" t="s">
        <v>40</v>
      </c>
      <c r="C1402" s="9" t="s">
        <v>3051</v>
      </c>
      <c r="D1402" s="9" t="s">
        <v>23</v>
      </c>
      <c r="E1402" s="10">
        <v>12.7</v>
      </c>
      <c r="F1402" s="10">
        <v>16.0</v>
      </c>
      <c r="G1402" s="10">
        <v>16.0</v>
      </c>
      <c r="H1402" s="10">
        <v>16.0</v>
      </c>
      <c r="I1402" s="10">
        <v>15.3</v>
      </c>
      <c r="J1402" s="10">
        <v>14.0</v>
      </c>
      <c r="K1402" s="10">
        <v>14.0</v>
      </c>
      <c r="L1402" s="22"/>
      <c r="M1402" s="11">
        <f t="shared" si="1"/>
        <v>14.85714286</v>
      </c>
      <c r="N1402" s="11">
        <f t="shared" si="2"/>
        <v>15</v>
      </c>
      <c r="O1402" s="23" t="str">
        <f t="shared" si="3"/>
        <v>APROBADO</v>
      </c>
      <c r="P1402" s="23" t="str">
        <f>IF(OR(D1402="Académica",D1402="Empresa"),(IF(M1402&lt;Leyenda!$I$11,"ALTO",(IF(M1402&lt;=Leyenda!$I$10,"MEDIO","BAJO")))),(IF(M1402&lt;Leyenda!$J$11,"ALTO",(IF(M1402&lt;=Leyenda!$J$10,"MEDIO","BAJO")))))</f>
        <v>ALTO</v>
      </c>
    </row>
    <row r="1403">
      <c r="A1403" s="8" t="s">
        <v>3057</v>
      </c>
      <c r="B1403" s="9" t="s">
        <v>601</v>
      </c>
      <c r="C1403" s="9" t="s">
        <v>3051</v>
      </c>
      <c r="D1403" s="9" t="s">
        <v>23</v>
      </c>
      <c r="E1403" s="10">
        <v>17.0</v>
      </c>
      <c r="F1403" s="10">
        <v>16.0</v>
      </c>
      <c r="G1403" s="10">
        <v>18.0</v>
      </c>
      <c r="H1403" s="10">
        <v>14.5</v>
      </c>
      <c r="I1403" s="10">
        <v>16.3</v>
      </c>
      <c r="J1403" s="10">
        <v>16.3</v>
      </c>
      <c r="K1403" s="10">
        <v>16.3</v>
      </c>
      <c r="L1403" s="22"/>
      <c r="M1403" s="11">
        <f t="shared" si="1"/>
        <v>16.34285714</v>
      </c>
      <c r="N1403" s="11">
        <f t="shared" si="2"/>
        <v>16</v>
      </c>
      <c r="O1403" s="23" t="str">
        <f t="shared" si="3"/>
        <v>APROBADO</v>
      </c>
      <c r="P1403" s="23" t="str">
        <f>IF(OR(D1403="Académica",D1403="Empresa"),(IF(M1403&lt;Leyenda!$I$11,"ALTO",(IF(M1403&lt;=Leyenda!$I$10,"MEDIO","BAJO")))),(IF(M1403&lt;Leyenda!$J$11,"ALTO",(IF(M1403&lt;=Leyenda!$J$10,"MEDIO","BAJO")))))</f>
        <v>MEDIO</v>
      </c>
    </row>
    <row r="1404">
      <c r="A1404" s="8" t="s">
        <v>3058</v>
      </c>
      <c r="B1404" s="9" t="s">
        <v>601</v>
      </c>
      <c r="C1404" s="9" t="s">
        <v>3051</v>
      </c>
      <c r="D1404" s="9" t="s">
        <v>23</v>
      </c>
      <c r="E1404" s="10">
        <v>18.8</v>
      </c>
      <c r="F1404" s="10">
        <v>15.5</v>
      </c>
      <c r="G1404" s="10">
        <v>18.0</v>
      </c>
      <c r="H1404" s="10">
        <v>17.5</v>
      </c>
      <c r="I1404" s="10">
        <v>18.0</v>
      </c>
      <c r="J1404" s="10">
        <v>17.3</v>
      </c>
      <c r="K1404" s="10">
        <v>17.3</v>
      </c>
      <c r="L1404" s="22"/>
      <c r="M1404" s="11">
        <f t="shared" si="1"/>
        <v>17.48571429</v>
      </c>
      <c r="N1404" s="11">
        <f t="shared" si="2"/>
        <v>17</v>
      </c>
      <c r="O1404" s="23" t="str">
        <f t="shared" si="3"/>
        <v>APROBADO</v>
      </c>
      <c r="P1404" s="23" t="str">
        <f>IF(OR(D1404="Académica",D1404="Empresa"),(IF(M1404&lt;Leyenda!$I$11,"ALTO",(IF(M1404&lt;=Leyenda!$I$10,"MEDIO","BAJO")))),(IF(M1404&lt;Leyenda!$J$11,"ALTO",(IF(M1404&lt;=Leyenda!$J$10,"MEDIO","BAJO")))))</f>
        <v>BAJO</v>
      </c>
    </row>
    <row r="1405">
      <c r="A1405" s="8" t="s">
        <v>2194</v>
      </c>
      <c r="B1405" s="9" t="s">
        <v>17</v>
      </c>
      <c r="C1405" s="9" t="s">
        <v>3051</v>
      </c>
      <c r="D1405" s="9" t="s">
        <v>23</v>
      </c>
      <c r="E1405" s="10">
        <v>15.0</v>
      </c>
      <c r="F1405" s="10">
        <v>16.5</v>
      </c>
      <c r="G1405" s="10">
        <v>15.5</v>
      </c>
      <c r="H1405" s="10">
        <v>16.0</v>
      </c>
      <c r="I1405" s="10">
        <v>16.5</v>
      </c>
      <c r="J1405" s="10">
        <v>17.3</v>
      </c>
      <c r="K1405" s="10">
        <v>17.3</v>
      </c>
      <c r="L1405" s="22"/>
      <c r="M1405" s="11">
        <f t="shared" si="1"/>
        <v>16.3</v>
      </c>
      <c r="N1405" s="11">
        <f t="shared" si="2"/>
        <v>16</v>
      </c>
      <c r="O1405" s="23" t="str">
        <f t="shared" si="3"/>
        <v>APROBADO</v>
      </c>
      <c r="P1405" s="23" t="str">
        <f>IF(OR(D1405="Académica",D1405="Empresa"),(IF(M1405&lt;Leyenda!$I$11,"ALTO",(IF(M1405&lt;=Leyenda!$I$10,"MEDIO","BAJO")))),(IF(M1405&lt;Leyenda!$J$11,"ALTO",(IF(M1405&lt;=Leyenda!$J$10,"MEDIO","BAJO")))))</f>
        <v>MEDIO</v>
      </c>
    </row>
    <row r="1406">
      <c r="A1406" s="8" t="s">
        <v>2618</v>
      </c>
      <c r="B1406" s="9" t="s">
        <v>386</v>
      </c>
      <c r="C1406" s="9" t="s">
        <v>3051</v>
      </c>
      <c r="D1406" s="9" t="s">
        <v>23</v>
      </c>
      <c r="E1406" s="10">
        <v>18.3</v>
      </c>
      <c r="F1406" s="10">
        <v>16.8</v>
      </c>
      <c r="G1406" s="10">
        <v>18.3</v>
      </c>
      <c r="H1406" s="10">
        <v>18.3</v>
      </c>
      <c r="I1406" s="10">
        <v>16.8</v>
      </c>
      <c r="J1406" s="10">
        <v>17.5</v>
      </c>
      <c r="K1406" s="10">
        <v>17.5</v>
      </c>
      <c r="L1406" s="22"/>
      <c r="M1406" s="11">
        <f t="shared" si="1"/>
        <v>17.64285714</v>
      </c>
      <c r="N1406" s="11">
        <f t="shared" si="2"/>
        <v>18</v>
      </c>
      <c r="O1406" s="23" t="str">
        <f t="shared" si="3"/>
        <v>APROBADO</v>
      </c>
      <c r="P1406" s="23" t="str">
        <f>IF(OR(D1406="Académica",D1406="Empresa"),(IF(M1406&lt;Leyenda!$I$11,"ALTO",(IF(M1406&lt;=Leyenda!$I$10,"MEDIO","BAJO")))),(IF(M1406&lt;Leyenda!$J$11,"ALTO",(IF(M1406&lt;=Leyenda!$J$10,"MEDIO","BAJO")))))</f>
        <v>BAJO</v>
      </c>
    </row>
    <row r="1407">
      <c r="A1407" s="8" t="s">
        <v>3059</v>
      </c>
      <c r="B1407" s="9" t="s">
        <v>17</v>
      </c>
      <c r="C1407" s="9" t="s">
        <v>3051</v>
      </c>
      <c r="D1407" s="9" t="s">
        <v>23</v>
      </c>
      <c r="E1407" s="10">
        <v>18.8</v>
      </c>
      <c r="F1407" s="10">
        <v>18.3</v>
      </c>
      <c r="G1407" s="10">
        <v>15.5</v>
      </c>
      <c r="H1407" s="10">
        <v>19.3</v>
      </c>
      <c r="I1407" s="10">
        <v>19.3</v>
      </c>
      <c r="J1407" s="10">
        <v>15.3</v>
      </c>
      <c r="K1407" s="10">
        <v>15.3</v>
      </c>
      <c r="L1407" s="22"/>
      <c r="M1407" s="11">
        <f t="shared" si="1"/>
        <v>17.4</v>
      </c>
      <c r="N1407" s="11">
        <f t="shared" si="2"/>
        <v>17</v>
      </c>
      <c r="O1407" s="23" t="str">
        <f t="shared" si="3"/>
        <v>APROBADO</v>
      </c>
      <c r="P1407" s="23" t="str">
        <f>IF(OR(D1407="Académica",D1407="Empresa"),(IF(M1407&lt;Leyenda!$I$11,"ALTO",(IF(M1407&lt;=Leyenda!$I$10,"MEDIO","BAJO")))),(IF(M1407&lt;Leyenda!$J$11,"ALTO",(IF(M1407&lt;=Leyenda!$J$10,"MEDIO","BAJO")))))</f>
        <v>BAJO</v>
      </c>
    </row>
    <row r="1408">
      <c r="A1408" s="8" t="s">
        <v>3060</v>
      </c>
      <c r="B1408" s="9" t="s">
        <v>40</v>
      </c>
      <c r="C1408" s="9" t="s">
        <v>3051</v>
      </c>
      <c r="D1408" s="9" t="s">
        <v>23</v>
      </c>
      <c r="E1408" s="10">
        <v>15.3</v>
      </c>
      <c r="F1408" s="10">
        <v>12.8</v>
      </c>
      <c r="G1408" s="10">
        <v>16.0</v>
      </c>
      <c r="H1408" s="10">
        <v>14.8</v>
      </c>
      <c r="I1408" s="10">
        <v>12.8</v>
      </c>
      <c r="J1408" s="10">
        <v>15.3</v>
      </c>
      <c r="K1408" s="10">
        <v>15.3</v>
      </c>
      <c r="L1408" s="22"/>
      <c r="M1408" s="11">
        <f t="shared" si="1"/>
        <v>14.61428571</v>
      </c>
      <c r="N1408" s="11">
        <f t="shared" si="2"/>
        <v>15</v>
      </c>
      <c r="O1408" s="23" t="str">
        <f t="shared" si="3"/>
        <v>APROBADO</v>
      </c>
      <c r="P1408" s="23" t="str">
        <f>IF(OR(D1408="Académica",D1408="Empresa"),(IF(M1408&lt;Leyenda!$I$11,"ALTO",(IF(M1408&lt;=Leyenda!$I$10,"MEDIO","BAJO")))),(IF(M1408&lt;Leyenda!$J$11,"ALTO",(IF(M1408&lt;=Leyenda!$J$10,"MEDIO","BAJO")))))</f>
        <v>ALTO</v>
      </c>
    </row>
    <row r="1409">
      <c r="A1409" s="8" t="s">
        <v>2619</v>
      </c>
      <c r="B1409" s="9" t="s">
        <v>40</v>
      </c>
      <c r="C1409" s="9" t="s">
        <v>3051</v>
      </c>
      <c r="D1409" s="9" t="s">
        <v>23</v>
      </c>
      <c r="E1409" s="10">
        <v>20.0</v>
      </c>
      <c r="F1409" s="10">
        <v>18.5</v>
      </c>
      <c r="G1409" s="10">
        <v>18.5</v>
      </c>
      <c r="H1409" s="10">
        <v>19.5</v>
      </c>
      <c r="I1409" s="10">
        <v>18.0</v>
      </c>
      <c r="J1409" s="10">
        <v>19.5</v>
      </c>
      <c r="K1409" s="10">
        <v>19.5</v>
      </c>
      <c r="L1409" s="22"/>
      <c r="M1409" s="11">
        <f t="shared" si="1"/>
        <v>19.07142857</v>
      </c>
      <c r="N1409" s="11">
        <f t="shared" si="2"/>
        <v>19</v>
      </c>
      <c r="O1409" s="23" t="str">
        <f t="shared" si="3"/>
        <v>APROBADO</v>
      </c>
      <c r="P1409" s="23" t="str">
        <f>IF(OR(D1409="Académica",D1409="Empresa"),(IF(M1409&lt;Leyenda!$I$11,"ALTO",(IF(M1409&lt;=Leyenda!$I$10,"MEDIO","BAJO")))),(IF(M1409&lt;Leyenda!$J$11,"ALTO",(IF(M1409&lt;=Leyenda!$J$10,"MEDIO","BAJO")))))</f>
        <v>BAJO</v>
      </c>
    </row>
    <row r="1410">
      <c r="A1410" s="8" t="s">
        <v>2211</v>
      </c>
      <c r="B1410" s="9" t="s">
        <v>17</v>
      </c>
      <c r="C1410" s="9" t="s">
        <v>3051</v>
      </c>
      <c r="D1410" s="9" t="s">
        <v>23</v>
      </c>
      <c r="E1410" s="10">
        <v>18.0</v>
      </c>
      <c r="F1410" s="10">
        <v>18.5</v>
      </c>
      <c r="G1410" s="10">
        <v>17.0</v>
      </c>
      <c r="H1410" s="10">
        <v>19.5</v>
      </c>
      <c r="I1410" s="10">
        <v>18.3</v>
      </c>
      <c r="J1410" s="10">
        <v>17.5</v>
      </c>
      <c r="K1410" s="10">
        <v>17.5</v>
      </c>
      <c r="L1410" s="22"/>
      <c r="M1410" s="11">
        <f t="shared" si="1"/>
        <v>18.04285714</v>
      </c>
      <c r="N1410" s="11">
        <f t="shared" si="2"/>
        <v>18</v>
      </c>
      <c r="O1410" s="23" t="str">
        <f t="shared" si="3"/>
        <v>APROBADO</v>
      </c>
      <c r="P1410" s="23" t="str">
        <f>IF(OR(D1410="Académica",D1410="Empresa"),(IF(M1410&lt;Leyenda!$I$11,"ALTO",(IF(M1410&lt;=Leyenda!$I$10,"MEDIO","BAJO")))),(IF(M1410&lt;Leyenda!$J$11,"ALTO",(IF(M1410&lt;=Leyenda!$J$10,"MEDIO","BAJO")))))</f>
        <v>BAJO</v>
      </c>
    </row>
    <row r="1411">
      <c r="A1411" s="8" t="s">
        <v>3061</v>
      </c>
      <c r="B1411" s="9" t="s">
        <v>601</v>
      </c>
      <c r="C1411" s="9" t="s">
        <v>3051</v>
      </c>
      <c r="D1411" s="9" t="s">
        <v>23</v>
      </c>
      <c r="E1411" s="10">
        <v>19.3</v>
      </c>
      <c r="F1411" s="10">
        <v>15.8</v>
      </c>
      <c r="G1411" s="10">
        <v>18.5</v>
      </c>
      <c r="H1411" s="10">
        <v>17.5</v>
      </c>
      <c r="I1411" s="10">
        <v>18.3</v>
      </c>
      <c r="J1411" s="10">
        <v>18.8</v>
      </c>
      <c r="K1411" s="10">
        <v>18.8</v>
      </c>
      <c r="L1411" s="22"/>
      <c r="M1411" s="11">
        <f t="shared" si="1"/>
        <v>18.14285714</v>
      </c>
      <c r="N1411" s="11">
        <f t="shared" si="2"/>
        <v>18</v>
      </c>
      <c r="O1411" s="23" t="str">
        <f t="shared" si="3"/>
        <v>APROBADO</v>
      </c>
      <c r="P1411" s="23" t="str">
        <f>IF(OR(D1411="Académica",D1411="Empresa"),(IF(M1411&lt;Leyenda!$I$11,"ALTO",(IF(M1411&lt;=Leyenda!$I$10,"MEDIO","BAJO")))),(IF(M1411&lt;Leyenda!$J$11,"ALTO",(IF(M1411&lt;=Leyenda!$J$10,"MEDIO","BAJO")))))</f>
        <v>BAJO</v>
      </c>
    </row>
    <row r="1412">
      <c r="A1412" s="8" t="s">
        <v>2620</v>
      </c>
      <c r="B1412" s="9" t="s">
        <v>386</v>
      </c>
      <c r="C1412" s="9" t="s">
        <v>3051</v>
      </c>
      <c r="D1412" s="9" t="s">
        <v>23</v>
      </c>
      <c r="E1412" s="10">
        <v>16.8</v>
      </c>
      <c r="F1412" s="10">
        <v>15.8</v>
      </c>
      <c r="G1412" s="10">
        <v>19.3</v>
      </c>
      <c r="H1412" s="10">
        <v>15.0</v>
      </c>
      <c r="I1412" s="10">
        <v>14.8</v>
      </c>
      <c r="J1412" s="10">
        <v>17.5</v>
      </c>
      <c r="K1412" s="10">
        <v>17.5</v>
      </c>
      <c r="L1412" s="22"/>
      <c r="M1412" s="11">
        <f t="shared" si="1"/>
        <v>16.67142857</v>
      </c>
      <c r="N1412" s="11">
        <f t="shared" si="2"/>
        <v>17</v>
      </c>
      <c r="O1412" s="23" t="str">
        <f t="shared" si="3"/>
        <v>APROBADO</v>
      </c>
      <c r="P1412" s="23" t="str">
        <f>IF(OR(D1412="Académica",D1412="Empresa"),(IF(M1412&lt;Leyenda!$I$11,"ALTO",(IF(M1412&lt;=Leyenda!$I$10,"MEDIO","BAJO")))),(IF(M1412&lt;Leyenda!$J$11,"ALTO",(IF(M1412&lt;=Leyenda!$J$10,"MEDIO","BAJO")))))</f>
        <v>BAJO</v>
      </c>
    </row>
    <row r="1413">
      <c r="A1413" s="8" t="s">
        <v>2215</v>
      </c>
      <c r="B1413" s="9" t="s">
        <v>17</v>
      </c>
      <c r="C1413" s="9" t="s">
        <v>3051</v>
      </c>
      <c r="D1413" s="9" t="s">
        <v>23</v>
      </c>
      <c r="E1413" s="10">
        <v>16.5</v>
      </c>
      <c r="F1413" s="10">
        <v>17.3</v>
      </c>
      <c r="G1413" s="10">
        <v>16.5</v>
      </c>
      <c r="H1413" s="10">
        <v>17.5</v>
      </c>
      <c r="I1413" s="10">
        <v>17.5</v>
      </c>
      <c r="J1413" s="10">
        <v>18.8</v>
      </c>
      <c r="K1413" s="10">
        <v>18.8</v>
      </c>
      <c r="L1413" s="22"/>
      <c r="M1413" s="11">
        <f t="shared" si="1"/>
        <v>17.55714286</v>
      </c>
      <c r="N1413" s="11">
        <f t="shared" si="2"/>
        <v>18</v>
      </c>
      <c r="O1413" s="23" t="str">
        <f t="shared" si="3"/>
        <v>APROBADO</v>
      </c>
      <c r="P1413" s="23" t="str">
        <f>IF(OR(D1413="Académica",D1413="Empresa"),(IF(M1413&lt;Leyenda!$I$11,"ALTO",(IF(M1413&lt;=Leyenda!$I$10,"MEDIO","BAJO")))),(IF(M1413&lt;Leyenda!$J$11,"ALTO",(IF(M1413&lt;=Leyenda!$J$10,"MEDIO","BAJO")))))</f>
        <v>BAJO</v>
      </c>
    </row>
    <row r="1414">
      <c r="A1414" s="8" t="s">
        <v>2621</v>
      </c>
      <c r="B1414" s="9" t="s">
        <v>386</v>
      </c>
      <c r="C1414" s="9" t="s">
        <v>3051</v>
      </c>
      <c r="D1414" s="9" t="s">
        <v>23</v>
      </c>
      <c r="E1414" s="10">
        <v>18.0</v>
      </c>
      <c r="F1414" s="10">
        <v>15.8</v>
      </c>
      <c r="G1414" s="10">
        <v>14.5</v>
      </c>
      <c r="H1414" s="10">
        <v>16.5</v>
      </c>
      <c r="I1414" s="10">
        <v>16.3</v>
      </c>
      <c r="J1414" s="10">
        <v>17.5</v>
      </c>
      <c r="K1414" s="10">
        <v>17.5</v>
      </c>
      <c r="L1414" s="22"/>
      <c r="M1414" s="11">
        <f t="shared" si="1"/>
        <v>16.58571429</v>
      </c>
      <c r="N1414" s="11">
        <f t="shared" si="2"/>
        <v>17</v>
      </c>
      <c r="O1414" s="23" t="str">
        <f t="shared" si="3"/>
        <v>APROBADO</v>
      </c>
      <c r="P1414" s="23" t="str">
        <f>IF(OR(D1414="Académica",D1414="Empresa"),(IF(M1414&lt;Leyenda!$I$11,"ALTO",(IF(M1414&lt;=Leyenda!$I$10,"MEDIO","BAJO")))),(IF(M1414&lt;Leyenda!$J$11,"ALTO",(IF(M1414&lt;=Leyenda!$J$10,"MEDIO","BAJO")))))</f>
        <v>BAJO</v>
      </c>
    </row>
    <row r="1415">
      <c r="A1415" s="8" t="s">
        <v>2045</v>
      </c>
      <c r="B1415" s="9" t="s">
        <v>21</v>
      </c>
      <c r="C1415" s="9" t="s">
        <v>3051</v>
      </c>
      <c r="D1415" s="9" t="s">
        <v>2787</v>
      </c>
      <c r="E1415" s="10">
        <v>18.0</v>
      </c>
      <c r="F1415" s="10">
        <v>19.0</v>
      </c>
      <c r="G1415" s="10">
        <v>18.5</v>
      </c>
      <c r="H1415" s="10">
        <v>18.5</v>
      </c>
      <c r="I1415" s="10">
        <v>18.5</v>
      </c>
      <c r="J1415" s="10">
        <v>19.0</v>
      </c>
      <c r="K1415" s="10">
        <v>19.0</v>
      </c>
      <c r="L1415" s="22"/>
      <c r="M1415" s="11">
        <f t="shared" si="1"/>
        <v>18.64285714</v>
      </c>
      <c r="N1415" s="11">
        <f t="shared" si="2"/>
        <v>19</v>
      </c>
      <c r="O1415" s="23" t="str">
        <f t="shared" si="3"/>
        <v>APROBADO</v>
      </c>
      <c r="P1415" s="23" t="str">
        <f>IF(OR(D1415="Académica",D1415="Empresa"),(IF(M1415&lt;Leyenda!$I$11,"ALTO",(IF(M1415&lt;=Leyenda!$I$10,"MEDIO","BAJO")))),(IF(M1415&lt;Leyenda!$J$11,"ALTO",(IF(M1415&lt;=Leyenda!$J$10,"MEDIO","BAJO")))))</f>
        <v>BAJO</v>
      </c>
    </row>
    <row r="1416">
      <c r="A1416" s="8" t="s">
        <v>2622</v>
      </c>
      <c r="B1416" s="9" t="s">
        <v>386</v>
      </c>
      <c r="C1416" s="9" t="s">
        <v>3051</v>
      </c>
      <c r="D1416" s="9" t="s">
        <v>23</v>
      </c>
      <c r="E1416" s="10">
        <v>18.8</v>
      </c>
      <c r="F1416" s="10">
        <v>18.8</v>
      </c>
      <c r="G1416" s="10">
        <v>16.3</v>
      </c>
      <c r="H1416" s="10">
        <v>18.5</v>
      </c>
      <c r="I1416" s="10">
        <v>18.8</v>
      </c>
      <c r="J1416" s="10">
        <v>17.3</v>
      </c>
      <c r="K1416" s="10">
        <v>17.3</v>
      </c>
      <c r="L1416" s="22"/>
      <c r="M1416" s="11">
        <f t="shared" si="1"/>
        <v>17.97142857</v>
      </c>
      <c r="N1416" s="11">
        <f t="shared" si="2"/>
        <v>18</v>
      </c>
      <c r="O1416" s="23" t="str">
        <f t="shared" si="3"/>
        <v>APROBADO</v>
      </c>
      <c r="P1416" s="23" t="str">
        <f>IF(OR(D1416="Académica",D1416="Empresa"),(IF(M1416&lt;Leyenda!$I$11,"ALTO",(IF(M1416&lt;=Leyenda!$I$10,"MEDIO","BAJO")))),(IF(M1416&lt;Leyenda!$J$11,"ALTO",(IF(M1416&lt;=Leyenda!$J$10,"MEDIO","BAJO")))))</f>
        <v>BAJO</v>
      </c>
    </row>
    <row r="1417">
      <c r="A1417" s="8" t="s">
        <v>1434</v>
      </c>
      <c r="B1417" s="9" t="s">
        <v>21</v>
      </c>
      <c r="C1417" s="9" t="s">
        <v>3051</v>
      </c>
      <c r="D1417" s="9" t="s">
        <v>23</v>
      </c>
      <c r="E1417" s="10">
        <v>20.0</v>
      </c>
      <c r="F1417" s="10">
        <v>19.5</v>
      </c>
      <c r="G1417" s="10">
        <v>19.0</v>
      </c>
      <c r="H1417" s="10">
        <v>18.0</v>
      </c>
      <c r="I1417" s="10">
        <v>18.5</v>
      </c>
      <c r="J1417" s="10">
        <v>19.0</v>
      </c>
      <c r="K1417" s="10">
        <v>19.0</v>
      </c>
      <c r="L1417" s="22"/>
      <c r="M1417" s="11">
        <f t="shared" si="1"/>
        <v>19</v>
      </c>
      <c r="N1417" s="11">
        <f t="shared" si="2"/>
        <v>19</v>
      </c>
      <c r="O1417" s="23" t="str">
        <f t="shared" si="3"/>
        <v>APROBADO</v>
      </c>
      <c r="P1417" s="23" t="str">
        <f>IF(OR(D1417="Académica",D1417="Empresa"),(IF(M1417&lt;Leyenda!$I$11,"ALTO",(IF(M1417&lt;=Leyenda!$I$10,"MEDIO","BAJO")))),(IF(M1417&lt;Leyenda!$J$11,"ALTO",(IF(M1417&lt;=Leyenda!$J$10,"MEDIO","BAJO")))))</f>
        <v>BAJO</v>
      </c>
    </row>
    <row r="1418">
      <c r="A1418" s="8" t="s">
        <v>1039</v>
      </c>
      <c r="B1418" s="9" t="s">
        <v>40</v>
      </c>
      <c r="C1418" s="9" t="s">
        <v>3051</v>
      </c>
      <c r="D1418" s="9" t="s">
        <v>23</v>
      </c>
      <c r="E1418" s="10">
        <v>20.0</v>
      </c>
      <c r="F1418" s="10">
        <v>20.0</v>
      </c>
      <c r="G1418" s="10">
        <v>18.5</v>
      </c>
      <c r="H1418" s="10">
        <v>20.0</v>
      </c>
      <c r="I1418" s="10">
        <v>19.5</v>
      </c>
      <c r="J1418" s="10">
        <v>17.5</v>
      </c>
      <c r="K1418" s="10">
        <v>17.5</v>
      </c>
      <c r="L1418" s="22"/>
      <c r="M1418" s="11">
        <f t="shared" si="1"/>
        <v>19</v>
      </c>
      <c r="N1418" s="11">
        <f t="shared" si="2"/>
        <v>19</v>
      </c>
      <c r="O1418" s="23" t="str">
        <f t="shared" si="3"/>
        <v>APROBADO</v>
      </c>
      <c r="P1418" s="23" t="str">
        <f>IF(OR(D1418="Académica",D1418="Empresa"),(IF(M1418&lt;Leyenda!$I$11,"ALTO",(IF(M1418&lt;=Leyenda!$I$10,"MEDIO","BAJO")))),(IF(M1418&lt;Leyenda!$J$11,"ALTO",(IF(M1418&lt;=Leyenda!$J$10,"MEDIO","BAJO")))))</f>
        <v>BAJO</v>
      </c>
    </row>
    <row r="1419">
      <c r="A1419" s="8" t="s">
        <v>3062</v>
      </c>
      <c r="B1419" s="9" t="s">
        <v>40</v>
      </c>
      <c r="C1419" s="9" t="s">
        <v>3051</v>
      </c>
      <c r="D1419" s="9" t="s">
        <v>23</v>
      </c>
      <c r="E1419" s="10">
        <v>15.3</v>
      </c>
      <c r="F1419" s="10">
        <v>16.0</v>
      </c>
      <c r="G1419" s="10">
        <v>16.0</v>
      </c>
      <c r="H1419" s="10">
        <v>18.0</v>
      </c>
      <c r="I1419" s="10">
        <v>14.8</v>
      </c>
      <c r="J1419" s="10">
        <v>12.7</v>
      </c>
      <c r="K1419" s="10">
        <v>12.7</v>
      </c>
      <c r="L1419" s="22"/>
      <c r="M1419" s="11">
        <f t="shared" si="1"/>
        <v>15.07142857</v>
      </c>
      <c r="N1419" s="11">
        <f t="shared" si="2"/>
        <v>15</v>
      </c>
      <c r="O1419" s="23" t="str">
        <f t="shared" si="3"/>
        <v>APROBADO</v>
      </c>
      <c r="P1419" s="23" t="str">
        <f>IF(OR(D1419="Académica",D1419="Empresa"),(IF(M1419&lt;Leyenda!$I$11,"ALTO",(IF(M1419&lt;=Leyenda!$I$10,"MEDIO","BAJO")))),(IF(M1419&lt;Leyenda!$J$11,"ALTO",(IF(M1419&lt;=Leyenda!$J$10,"MEDIO","BAJO")))))</f>
        <v>MEDIO</v>
      </c>
    </row>
    <row r="1420">
      <c r="A1420" s="8" t="s">
        <v>3063</v>
      </c>
      <c r="B1420" s="9" t="s">
        <v>601</v>
      </c>
      <c r="C1420" s="9" t="s">
        <v>3051</v>
      </c>
      <c r="D1420" s="9" t="s">
        <v>23</v>
      </c>
      <c r="E1420" s="10">
        <v>14.5</v>
      </c>
      <c r="F1420" s="10">
        <v>14.5</v>
      </c>
      <c r="G1420" s="10">
        <v>13.8</v>
      </c>
      <c r="H1420" s="10">
        <v>13.5</v>
      </c>
      <c r="I1420" s="10">
        <v>16.0</v>
      </c>
      <c r="J1420" s="10">
        <v>18.5</v>
      </c>
      <c r="K1420" s="10">
        <v>18.5</v>
      </c>
      <c r="L1420" s="22"/>
      <c r="M1420" s="11">
        <f t="shared" si="1"/>
        <v>15.61428571</v>
      </c>
      <c r="N1420" s="11">
        <f t="shared" si="2"/>
        <v>16</v>
      </c>
      <c r="O1420" s="23" t="str">
        <f t="shared" si="3"/>
        <v>APROBADO</v>
      </c>
      <c r="P1420" s="23" t="str">
        <f>IF(OR(D1420="Académica",D1420="Empresa"),(IF(M1420&lt;Leyenda!$I$11,"ALTO",(IF(M1420&lt;=Leyenda!$I$10,"MEDIO","BAJO")))),(IF(M1420&lt;Leyenda!$J$11,"ALTO",(IF(M1420&lt;=Leyenda!$J$10,"MEDIO","BAJO")))))</f>
        <v>MEDIO</v>
      </c>
    </row>
    <row r="1421">
      <c r="A1421" s="8" t="s">
        <v>3064</v>
      </c>
      <c r="B1421" s="9" t="s">
        <v>601</v>
      </c>
      <c r="C1421" s="9" t="s">
        <v>3051</v>
      </c>
      <c r="D1421" s="9" t="s">
        <v>23</v>
      </c>
      <c r="E1421" s="10">
        <v>18.5</v>
      </c>
      <c r="F1421" s="10">
        <v>16.8</v>
      </c>
      <c r="G1421" s="10">
        <v>18.3</v>
      </c>
      <c r="H1421" s="10">
        <v>17.0</v>
      </c>
      <c r="I1421" s="10">
        <v>17.8</v>
      </c>
      <c r="J1421" s="10">
        <v>18.3</v>
      </c>
      <c r="K1421" s="10">
        <v>18.3</v>
      </c>
      <c r="L1421" s="22"/>
      <c r="M1421" s="11">
        <f t="shared" si="1"/>
        <v>17.85714286</v>
      </c>
      <c r="N1421" s="11">
        <f t="shared" si="2"/>
        <v>18</v>
      </c>
      <c r="O1421" s="23" t="str">
        <f t="shared" si="3"/>
        <v>APROBADO</v>
      </c>
      <c r="P1421" s="23" t="str">
        <f>IF(OR(D1421="Académica",D1421="Empresa"),(IF(M1421&lt;Leyenda!$I$11,"ALTO",(IF(M1421&lt;=Leyenda!$I$10,"MEDIO","BAJO")))),(IF(M1421&lt;Leyenda!$J$11,"ALTO",(IF(M1421&lt;=Leyenda!$J$10,"MEDIO","BAJO")))))</f>
        <v>BAJO</v>
      </c>
    </row>
    <row r="1422">
      <c r="A1422" s="8" t="s">
        <v>1516</v>
      </c>
      <c r="B1422" s="9" t="s">
        <v>40</v>
      </c>
      <c r="C1422" s="9" t="s">
        <v>3051</v>
      </c>
      <c r="D1422" s="9" t="s">
        <v>23</v>
      </c>
      <c r="E1422" s="10">
        <v>16.0</v>
      </c>
      <c r="F1422" s="10">
        <v>16.5</v>
      </c>
      <c r="G1422" s="10">
        <v>14.8</v>
      </c>
      <c r="H1422" s="10">
        <v>18.5</v>
      </c>
      <c r="I1422" s="10">
        <v>18.0</v>
      </c>
      <c r="J1422" s="10">
        <v>14.0</v>
      </c>
      <c r="K1422" s="10">
        <v>14.0</v>
      </c>
      <c r="L1422" s="22"/>
      <c r="M1422" s="11">
        <f t="shared" si="1"/>
        <v>15.97142857</v>
      </c>
      <c r="N1422" s="11">
        <f t="shared" si="2"/>
        <v>16</v>
      </c>
      <c r="O1422" s="23" t="str">
        <f t="shared" si="3"/>
        <v>APROBADO</v>
      </c>
      <c r="P1422" s="23" t="str">
        <f>IF(OR(D1422="Académica",D1422="Empresa"),(IF(M1422&lt;Leyenda!$I$11,"ALTO",(IF(M1422&lt;=Leyenda!$I$10,"MEDIO","BAJO")))),(IF(M1422&lt;Leyenda!$J$11,"ALTO",(IF(M1422&lt;=Leyenda!$J$10,"MEDIO","BAJO")))))</f>
        <v>MEDIO</v>
      </c>
    </row>
    <row r="1423">
      <c r="A1423" s="8" t="s">
        <v>3065</v>
      </c>
      <c r="B1423" s="9" t="s">
        <v>601</v>
      </c>
      <c r="C1423" s="9" t="s">
        <v>3051</v>
      </c>
      <c r="D1423" s="9" t="s">
        <v>23</v>
      </c>
      <c r="E1423" s="10">
        <v>17.8</v>
      </c>
      <c r="F1423" s="10">
        <v>17.3</v>
      </c>
      <c r="G1423" s="10">
        <v>18.5</v>
      </c>
      <c r="H1423" s="10">
        <v>17.5</v>
      </c>
      <c r="I1423" s="10">
        <v>19.5</v>
      </c>
      <c r="J1423" s="10">
        <v>18.3</v>
      </c>
      <c r="K1423" s="10">
        <v>18.3</v>
      </c>
      <c r="L1423" s="22"/>
      <c r="M1423" s="11">
        <f t="shared" si="1"/>
        <v>18.17142857</v>
      </c>
      <c r="N1423" s="11">
        <f t="shared" si="2"/>
        <v>18</v>
      </c>
      <c r="O1423" s="23" t="str">
        <f t="shared" si="3"/>
        <v>APROBADO</v>
      </c>
      <c r="P1423" s="23" t="str">
        <f>IF(OR(D1423="Académica",D1423="Empresa"),(IF(M1423&lt;Leyenda!$I$11,"ALTO",(IF(M1423&lt;=Leyenda!$I$10,"MEDIO","BAJO")))),(IF(M1423&lt;Leyenda!$J$11,"ALTO",(IF(M1423&lt;=Leyenda!$J$10,"MEDIO","BAJO")))))</f>
        <v>BAJO</v>
      </c>
    </row>
    <row r="1424">
      <c r="A1424" s="8" t="s">
        <v>1090</v>
      </c>
      <c r="B1424" s="9" t="s">
        <v>40</v>
      </c>
      <c r="C1424" s="9" t="s">
        <v>3051</v>
      </c>
      <c r="D1424" s="9" t="s">
        <v>23</v>
      </c>
      <c r="E1424" s="10">
        <v>18.7</v>
      </c>
      <c r="F1424" s="10">
        <v>18.0</v>
      </c>
      <c r="G1424" s="10">
        <v>16.0</v>
      </c>
      <c r="H1424" s="10">
        <v>18.5</v>
      </c>
      <c r="I1424" s="10">
        <v>18.0</v>
      </c>
      <c r="J1424" s="10">
        <v>16.0</v>
      </c>
      <c r="K1424" s="10">
        <v>16.0</v>
      </c>
      <c r="L1424" s="22"/>
      <c r="M1424" s="11">
        <f t="shared" si="1"/>
        <v>17.31428571</v>
      </c>
      <c r="N1424" s="11">
        <f t="shared" si="2"/>
        <v>17</v>
      </c>
      <c r="O1424" s="23" t="str">
        <f t="shared" si="3"/>
        <v>APROBADO</v>
      </c>
      <c r="P1424" s="23" t="str">
        <f>IF(OR(D1424="Académica",D1424="Empresa"),(IF(M1424&lt;Leyenda!$I$11,"ALTO",(IF(M1424&lt;=Leyenda!$I$10,"MEDIO","BAJO")))),(IF(M1424&lt;Leyenda!$J$11,"ALTO",(IF(M1424&lt;=Leyenda!$J$10,"MEDIO","BAJO")))))</f>
        <v>BAJO</v>
      </c>
    </row>
    <row r="1425">
      <c r="A1425" s="8" t="s">
        <v>1536</v>
      </c>
      <c r="B1425" s="9" t="s">
        <v>40</v>
      </c>
      <c r="C1425" s="9" t="s">
        <v>3051</v>
      </c>
      <c r="D1425" s="9" t="s">
        <v>23</v>
      </c>
      <c r="E1425" s="10">
        <v>16.0</v>
      </c>
      <c r="F1425" s="10">
        <v>16.5</v>
      </c>
      <c r="G1425" s="10">
        <v>19.0</v>
      </c>
      <c r="H1425" s="10">
        <v>18.5</v>
      </c>
      <c r="I1425" s="10">
        <v>18.5</v>
      </c>
      <c r="J1425" s="10">
        <v>16.5</v>
      </c>
      <c r="K1425" s="10">
        <v>16.5</v>
      </c>
      <c r="L1425" s="22"/>
      <c r="M1425" s="11">
        <f t="shared" si="1"/>
        <v>17.35714286</v>
      </c>
      <c r="N1425" s="11">
        <f t="shared" si="2"/>
        <v>17</v>
      </c>
      <c r="O1425" s="23" t="str">
        <f t="shared" si="3"/>
        <v>APROBADO</v>
      </c>
      <c r="P1425" s="23" t="str">
        <f>IF(OR(D1425="Académica",D1425="Empresa"),(IF(M1425&lt;Leyenda!$I$11,"ALTO",(IF(M1425&lt;=Leyenda!$I$10,"MEDIO","BAJO")))),(IF(M1425&lt;Leyenda!$J$11,"ALTO",(IF(M1425&lt;=Leyenda!$J$10,"MEDIO","BAJO")))))</f>
        <v>BAJO</v>
      </c>
    </row>
    <row r="1426">
      <c r="A1426" s="8" t="s">
        <v>3066</v>
      </c>
      <c r="B1426" s="9" t="s">
        <v>601</v>
      </c>
      <c r="C1426" s="9" t="s">
        <v>3051</v>
      </c>
      <c r="D1426" s="9" t="s">
        <v>23</v>
      </c>
      <c r="E1426" s="10">
        <v>16.0</v>
      </c>
      <c r="F1426" s="10">
        <v>16.8</v>
      </c>
      <c r="G1426" s="10">
        <v>17.8</v>
      </c>
      <c r="H1426" s="10">
        <v>17.0</v>
      </c>
      <c r="I1426" s="10">
        <v>19.0</v>
      </c>
      <c r="J1426" s="10">
        <v>18.5</v>
      </c>
      <c r="K1426" s="10">
        <v>18.5</v>
      </c>
      <c r="L1426" s="22"/>
      <c r="M1426" s="11">
        <f t="shared" si="1"/>
        <v>17.65714286</v>
      </c>
      <c r="N1426" s="11">
        <f t="shared" si="2"/>
        <v>18</v>
      </c>
      <c r="O1426" s="23" t="str">
        <f t="shared" si="3"/>
        <v>APROBADO</v>
      </c>
      <c r="P1426" s="23" t="str">
        <f>IF(OR(D1426="Académica",D1426="Empresa"),(IF(M1426&lt;Leyenda!$I$11,"ALTO",(IF(M1426&lt;=Leyenda!$I$10,"MEDIO","BAJO")))),(IF(M1426&lt;Leyenda!$J$11,"ALTO",(IF(M1426&lt;=Leyenda!$J$10,"MEDIO","BAJO")))))</f>
        <v>BAJO</v>
      </c>
    </row>
    <row r="1427">
      <c r="A1427" s="8" t="s">
        <v>800</v>
      </c>
      <c r="B1427" s="9" t="s">
        <v>40</v>
      </c>
      <c r="C1427" s="9" t="s">
        <v>3051</v>
      </c>
      <c r="D1427" s="9" t="s">
        <v>23</v>
      </c>
      <c r="E1427" s="10">
        <v>19.3</v>
      </c>
      <c r="F1427" s="10">
        <v>20.0</v>
      </c>
      <c r="G1427" s="10">
        <v>19.0</v>
      </c>
      <c r="H1427" s="10">
        <v>19.5</v>
      </c>
      <c r="I1427" s="10">
        <v>19.5</v>
      </c>
      <c r="J1427" s="10">
        <v>19.5</v>
      </c>
      <c r="K1427" s="10">
        <v>19.5</v>
      </c>
      <c r="L1427" s="22"/>
      <c r="M1427" s="11">
        <f t="shared" si="1"/>
        <v>19.47142857</v>
      </c>
      <c r="N1427" s="11">
        <f t="shared" si="2"/>
        <v>19</v>
      </c>
      <c r="O1427" s="23" t="str">
        <f t="shared" si="3"/>
        <v>APROBADO</v>
      </c>
      <c r="P1427" s="23" t="str">
        <f>IF(OR(D1427="Académica",D1427="Empresa"),(IF(M1427&lt;Leyenda!$I$11,"ALTO",(IF(M1427&lt;=Leyenda!$I$10,"MEDIO","BAJO")))),(IF(M1427&lt;Leyenda!$J$11,"ALTO",(IF(M1427&lt;=Leyenda!$J$10,"MEDIO","BAJO")))))</f>
        <v>BAJO</v>
      </c>
    </row>
    <row r="1428">
      <c r="A1428" s="8" t="s">
        <v>3067</v>
      </c>
      <c r="B1428" s="9" t="s">
        <v>17</v>
      </c>
      <c r="C1428" s="9" t="s">
        <v>3051</v>
      </c>
      <c r="D1428" s="9" t="s">
        <v>23</v>
      </c>
      <c r="E1428" s="10">
        <v>14.5</v>
      </c>
      <c r="F1428" s="10">
        <v>13.8</v>
      </c>
      <c r="G1428" s="10">
        <v>16.0</v>
      </c>
      <c r="H1428" s="10">
        <v>15.0</v>
      </c>
      <c r="I1428" s="10">
        <v>14.3</v>
      </c>
      <c r="J1428" s="10">
        <v>16.0</v>
      </c>
      <c r="K1428" s="10">
        <v>16.0</v>
      </c>
      <c r="L1428" s="22"/>
      <c r="M1428" s="11">
        <f t="shared" si="1"/>
        <v>15.08571429</v>
      </c>
      <c r="N1428" s="11">
        <f t="shared" si="2"/>
        <v>15</v>
      </c>
      <c r="O1428" s="23" t="str">
        <f t="shared" si="3"/>
        <v>APROBADO</v>
      </c>
      <c r="P1428" s="23" t="str">
        <f>IF(OR(D1428="Académica",D1428="Empresa"),(IF(M1428&lt;Leyenda!$I$11,"ALTO",(IF(M1428&lt;=Leyenda!$I$10,"MEDIO","BAJO")))),(IF(M1428&lt;Leyenda!$J$11,"ALTO",(IF(M1428&lt;=Leyenda!$J$10,"MEDIO","BAJO")))))</f>
        <v>MEDIO</v>
      </c>
    </row>
    <row r="1429">
      <c r="A1429" s="8" t="s">
        <v>1643</v>
      </c>
      <c r="B1429" s="9" t="s">
        <v>40</v>
      </c>
      <c r="C1429" s="9" t="s">
        <v>3051</v>
      </c>
      <c r="D1429" s="9" t="s">
        <v>23</v>
      </c>
      <c r="E1429" s="10">
        <v>18.0</v>
      </c>
      <c r="F1429" s="10">
        <v>18.0</v>
      </c>
      <c r="G1429" s="10">
        <v>16.0</v>
      </c>
      <c r="H1429" s="10">
        <v>19.0</v>
      </c>
      <c r="I1429" s="10">
        <v>18.0</v>
      </c>
      <c r="J1429" s="10">
        <v>19.5</v>
      </c>
      <c r="K1429" s="10">
        <v>19.5</v>
      </c>
      <c r="L1429" s="22"/>
      <c r="M1429" s="11">
        <f t="shared" si="1"/>
        <v>18.28571429</v>
      </c>
      <c r="N1429" s="11">
        <f t="shared" si="2"/>
        <v>18</v>
      </c>
      <c r="O1429" s="23" t="str">
        <f t="shared" si="3"/>
        <v>APROBADO</v>
      </c>
      <c r="P1429" s="23" t="str">
        <f>IF(OR(D1429="Académica",D1429="Empresa"),(IF(M1429&lt;Leyenda!$I$11,"ALTO",(IF(M1429&lt;=Leyenda!$I$10,"MEDIO","BAJO")))),(IF(M1429&lt;Leyenda!$J$11,"ALTO",(IF(M1429&lt;=Leyenda!$J$10,"MEDIO","BAJO")))))</f>
        <v>BAJO</v>
      </c>
    </row>
    <row r="1430">
      <c r="A1430" s="8" t="s">
        <v>3068</v>
      </c>
      <c r="B1430" s="9" t="s">
        <v>601</v>
      </c>
      <c r="C1430" s="9" t="s">
        <v>3051</v>
      </c>
      <c r="D1430" s="9" t="s">
        <v>23</v>
      </c>
      <c r="E1430" s="10">
        <v>18.5</v>
      </c>
      <c r="F1430" s="10">
        <v>16.5</v>
      </c>
      <c r="G1430" s="10">
        <v>15.3</v>
      </c>
      <c r="H1430" s="10">
        <v>18.0</v>
      </c>
      <c r="I1430" s="10">
        <v>19.3</v>
      </c>
      <c r="J1430" s="10">
        <v>16.3</v>
      </c>
      <c r="K1430" s="10">
        <v>16.3</v>
      </c>
      <c r="L1430" s="22"/>
      <c r="M1430" s="11">
        <f t="shared" si="1"/>
        <v>17.17142857</v>
      </c>
      <c r="N1430" s="11">
        <f t="shared" si="2"/>
        <v>17</v>
      </c>
      <c r="O1430" s="23" t="str">
        <f t="shared" si="3"/>
        <v>APROBADO</v>
      </c>
      <c r="P1430" s="23" t="str">
        <f>IF(OR(D1430="Académica",D1430="Empresa"),(IF(M1430&lt;Leyenda!$I$11,"ALTO",(IF(M1430&lt;=Leyenda!$I$10,"MEDIO","BAJO")))),(IF(M1430&lt;Leyenda!$J$11,"ALTO",(IF(M1430&lt;=Leyenda!$J$10,"MEDIO","BAJO")))))</f>
        <v>BAJO</v>
      </c>
    </row>
    <row r="1431">
      <c r="A1431" s="8" t="s">
        <v>2255</v>
      </c>
      <c r="B1431" s="9" t="s">
        <v>40</v>
      </c>
      <c r="C1431" s="9" t="s">
        <v>3051</v>
      </c>
      <c r="D1431" s="9" t="s">
        <v>23</v>
      </c>
      <c r="E1431" s="10">
        <v>18.0</v>
      </c>
      <c r="F1431" s="10">
        <v>18.5</v>
      </c>
      <c r="G1431" s="10">
        <v>18.0</v>
      </c>
      <c r="H1431" s="10">
        <v>19.0</v>
      </c>
      <c r="I1431" s="10">
        <v>18.0</v>
      </c>
      <c r="J1431" s="10">
        <v>16.0</v>
      </c>
      <c r="K1431" s="10">
        <v>16.0</v>
      </c>
      <c r="L1431" s="22"/>
      <c r="M1431" s="11">
        <f t="shared" si="1"/>
        <v>17.64285714</v>
      </c>
      <c r="N1431" s="11">
        <f t="shared" si="2"/>
        <v>18</v>
      </c>
      <c r="O1431" s="23" t="str">
        <f t="shared" si="3"/>
        <v>APROBADO</v>
      </c>
      <c r="P1431" s="23" t="str">
        <f>IF(OR(D1431="Académica",D1431="Empresa"),(IF(M1431&lt;Leyenda!$I$11,"ALTO",(IF(M1431&lt;=Leyenda!$I$10,"MEDIO","BAJO")))),(IF(M1431&lt;Leyenda!$J$11,"ALTO",(IF(M1431&lt;=Leyenda!$J$10,"MEDIO","BAJO")))))</f>
        <v>BAJO</v>
      </c>
    </row>
    <row r="1432">
      <c r="A1432" s="8" t="s">
        <v>901</v>
      </c>
      <c r="B1432" s="9" t="s">
        <v>40</v>
      </c>
      <c r="C1432" s="9" t="s">
        <v>3051</v>
      </c>
      <c r="D1432" s="9" t="s">
        <v>23</v>
      </c>
      <c r="E1432" s="10">
        <v>16.0</v>
      </c>
      <c r="F1432" s="10">
        <v>19.5</v>
      </c>
      <c r="G1432" s="10">
        <v>18.5</v>
      </c>
      <c r="H1432" s="10">
        <v>20.0</v>
      </c>
      <c r="I1432" s="10">
        <v>18.5</v>
      </c>
      <c r="J1432" s="10">
        <v>18.5</v>
      </c>
      <c r="K1432" s="10">
        <v>18.5</v>
      </c>
      <c r="L1432" s="22"/>
      <c r="M1432" s="11">
        <f t="shared" si="1"/>
        <v>18.5</v>
      </c>
      <c r="N1432" s="11">
        <f t="shared" si="2"/>
        <v>19</v>
      </c>
      <c r="O1432" s="23" t="str">
        <f t="shared" si="3"/>
        <v>APROBADO</v>
      </c>
      <c r="P1432" s="23" t="str">
        <f>IF(OR(D1432="Académica",D1432="Empresa"),(IF(M1432&lt;Leyenda!$I$11,"ALTO",(IF(M1432&lt;=Leyenda!$I$10,"MEDIO","BAJO")))),(IF(M1432&lt;Leyenda!$J$11,"ALTO",(IF(M1432&lt;=Leyenda!$J$10,"MEDIO","BAJO")))))</f>
        <v>BAJO</v>
      </c>
    </row>
    <row r="1433">
      <c r="A1433" s="8" t="s">
        <v>2268</v>
      </c>
      <c r="B1433" s="9" t="s">
        <v>17</v>
      </c>
      <c r="C1433" s="9" t="s">
        <v>3051</v>
      </c>
      <c r="D1433" s="9" t="s">
        <v>23</v>
      </c>
      <c r="E1433" s="10">
        <v>19.8</v>
      </c>
      <c r="F1433" s="10">
        <v>18.8</v>
      </c>
      <c r="G1433" s="10">
        <v>18.5</v>
      </c>
      <c r="H1433" s="10">
        <v>19.5</v>
      </c>
      <c r="I1433" s="10">
        <v>19.0</v>
      </c>
      <c r="J1433" s="10">
        <v>16.3</v>
      </c>
      <c r="K1433" s="10">
        <v>16.3</v>
      </c>
      <c r="L1433" s="22"/>
      <c r="M1433" s="11">
        <f t="shared" si="1"/>
        <v>18.31428571</v>
      </c>
      <c r="N1433" s="11">
        <f t="shared" si="2"/>
        <v>18</v>
      </c>
      <c r="O1433" s="23" t="str">
        <f t="shared" si="3"/>
        <v>APROBADO</v>
      </c>
      <c r="P1433" s="23" t="str">
        <f>IF(OR(D1433="Académica",D1433="Empresa"),(IF(M1433&lt;Leyenda!$I$11,"ALTO",(IF(M1433&lt;=Leyenda!$I$10,"MEDIO","BAJO")))),(IF(M1433&lt;Leyenda!$J$11,"ALTO",(IF(M1433&lt;=Leyenda!$J$10,"MEDIO","BAJO")))))</f>
        <v>BAJO</v>
      </c>
    </row>
    <row r="1434">
      <c r="A1434" s="8" t="s">
        <v>1416</v>
      </c>
      <c r="B1434" s="9" t="s">
        <v>40</v>
      </c>
      <c r="C1434" s="9" t="s">
        <v>3051</v>
      </c>
      <c r="D1434" s="9" t="s">
        <v>23</v>
      </c>
      <c r="E1434" s="10">
        <v>18.7</v>
      </c>
      <c r="F1434" s="10">
        <v>18.0</v>
      </c>
      <c r="G1434" s="10">
        <v>18.0</v>
      </c>
      <c r="H1434" s="10">
        <v>18.0</v>
      </c>
      <c r="I1434" s="10">
        <v>18.0</v>
      </c>
      <c r="J1434" s="10">
        <v>16.5</v>
      </c>
      <c r="K1434" s="10">
        <v>16.5</v>
      </c>
      <c r="L1434" s="22"/>
      <c r="M1434" s="11">
        <f t="shared" si="1"/>
        <v>17.67142857</v>
      </c>
      <c r="N1434" s="11">
        <f t="shared" si="2"/>
        <v>18</v>
      </c>
      <c r="O1434" s="23" t="str">
        <f t="shared" si="3"/>
        <v>APROBADO</v>
      </c>
      <c r="P1434" s="23" t="str">
        <f>IF(OR(D1434="Académica",D1434="Empresa"),(IF(M1434&lt;Leyenda!$I$11,"ALTO",(IF(M1434&lt;=Leyenda!$I$10,"MEDIO","BAJO")))),(IF(M1434&lt;Leyenda!$J$11,"ALTO",(IF(M1434&lt;=Leyenda!$J$10,"MEDIO","BAJO")))))</f>
        <v>BAJO</v>
      </c>
    </row>
    <row r="1435">
      <c r="A1435" s="8" t="s">
        <v>2623</v>
      </c>
      <c r="B1435" s="9" t="s">
        <v>25</v>
      </c>
      <c r="C1435" s="9" t="s">
        <v>3051</v>
      </c>
      <c r="D1435" s="9" t="s">
        <v>23</v>
      </c>
      <c r="E1435" s="10">
        <v>18.0</v>
      </c>
      <c r="F1435" s="10">
        <v>18.0</v>
      </c>
      <c r="G1435" s="10">
        <v>18.0</v>
      </c>
      <c r="H1435" s="10">
        <v>18.0</v>
      </c>
      <c r="I1435" s="10">
        <v>18.5</v>
      </c>
      <c r="J1435" s="10">
        <v>19.0</v>
      </c>
      <c r="K1435" s="10">
        <v>19.0</v>
      </c>
      <c r="L1435" s="22"/>
      <c r="M1435" s="11">
        <f t="shared" si="1"/>
        <v>18.35714286</v>
      </c>
      <c r="N1435" s="11">
        <f t="shared" si="2"/>
        <v>18</v>
      </c>
      <c r="O1435" s="23" t="str">
        <f t="shared" si="3"/>
        <v>APROBADO</v>
      </c>
      <c r="P1435" s="23" t="str">
        <f>IF(OR(D1435="Académica",D1435="Empresa"),(IF(M1435&lt;Leyenda!$I$11,"ALTO",(IF(M1435&lt;=Leyenda!$I$10,"MEDIO","BAJO")))),(IF(M1435&lt;Leyenda!$J$11,"ALTO",(IF(M1435&lt;=Leyenda!$J$10,"MEDIO","BAJO")))))</f>
        <v>BAJO</v>
      </c>
    </row>
    <row r="1436">
      <c r="A1436" s="8" t="s">
        <v>2624</v>
      </c>
      <c r="B1436" s="9" t="s">
        <v>386</v>
      </c>
      <c r="C1436" s="9" t="s">
        <v>3051</v>
      </c>
      <c r="D1436" s="9" t="s">
        <v>23</v>
      </c>
      <c r="E1436" s="10">
        <v>18.3</v>
      </c>
      <c r="F1436" s="10">
        <v>17.5</v>
      </c>
      <c r="G1436" s="10">
        <v>18.8</v>
      </c>
      <c r="H1436" s="10">
        <v>16.5</v>
      </c>
      <c r="I1436" s="10">
        <v>18.0</v>
      </c>
      <c r="J1436" s="10">
        <v>18.8</v>
      </c>
      <c r="K1436" s="10">
        <v>18.8</v>
      </c>
      <c r="L1436" s="22"/>
      <c r="M1436" s="11">
        <f t="shared" si="1"/>
        <v>18.1</v>
      </c>
      <c r="N1436" s="11">
        <f t="shared" si="2"/>
        <v>18</v>
      </c>
      <c r="O1436" s="23" t="str">
        <f t="shared" si="3"/>
        <v>APROBADO</v>
      </c>
      <c r="P1436" s="23" t="str">
        <f>IF(OR(D1436="Académica",D1436="Empresa"),(IF(M1436&lt;Leyenda!$I$11,"ALTO",(IF(M1436&lt;=Leyenda!$I$10,"MEDIO","BAJO")))),(IF(M1436&lt;Leyenda!$J$11,"ALTO",(IF(M1436&lt;=Leyenda!$J$10,"MEDIO","BAJO")))))</f>
        <v>BAJO</v>
      </c>
    </row>
    <row r="1437">
      <c r="A1437" s="8" t="s">
        <v>1586</v>
      </c>
      <c r="B1437" s="9" t="s">
        <v>28</v>
      </c>
      <c r="C1437" s="9" t="s">
        <v>3051</v>
      </c>
      <c r="D1437" s="9" t="s">
        <v>23</v>
      </c>
      <c r="E1437" s="10">
        <v>19.3</v>
      </c>
      <c r="F1437" s="10">
        <v>18.0</v>
      </c>
      <c r="G1437" s="10">
        <v>19.0</v>
      </c>
      <c r="H1437" s="10">
        <v>19.5</v>
      </c>
      <c r="I1437" s="10">
        <v>18.0</v>
      </c>
      <c r="J1437" s="10">
        <v>17.0</v>
      </c>
      <c r="K1437" s="10">
        <v>17.0</v>
      </c>
      <c r="L1437" s="22"/>
      <c r="M1437" s="11">
        <f t="shared" si="1"/>
        <v>18.25714286</v>
      </c>
      <c r="N1437" s="11">
        <f t="shared" si="2"/>
        <v>18</v>
      </c>
      <c r="O1437" s="23" t="str">
        <f t="shared" si="3"/>
        <v>APROBADO</v>
      </c>
      <c r="P1437" s="23" t="str">
        <f>IF(OR(D1437="Académica",D1437="Empresa"),(IF(M1437&lt;Leyenda!$I$11,"ALTO",(IF(M1437&lt;=Leyenda!$I$10,"MEDIO","BAJO")))),(IF(M1437&lt;Leyenda!$J$11,"ALTO",(IF(M1437&lt;=Leyenda!$J$10,"MEDIO","BAJO")))))</f>
        <v>BAJO</v>
      </c>
    </row>
    <row r="1438">
      <c r="A1438" s="8" t="s">
        <v>3069</v>
      </c>
      <c r="B1438" s="9" t="s">
        <v>25</v>
      </c>
      <c r="C1438" s="9" t="s">
        <v>3051</v>
      </c>
      <c r="D1438" s="9" t="s">
        <v>23</v>
      </c>
      <c r="E1438" s="10">
        <v>18.0</v>
      </c>
      <c r="F1438" s="10">
        <v>18.0</v>
      </c>
      <c r="G1438" s="10">
        <v>18.0</v>
      </c>
      <c r="H1438" s="10">
        <v>18.0</v>
      </c>
      <c r="I1438" s="10">
        <v>18.0</v>
      </c>
      <c r="J1438" s="10">
        <v>18.5</v>
      </c>
      <c r="K1438" s="10">
        <v>18.5</v>
      </c>
      <c r="L1438" s="22"/>
      <c r="M1438" s="11">
        <f t="shared" si="1"/>
        <v>18.14285714</v>
      </c>
      <c r="N1438" s="11">
        <f t="shared" si="2"/>
        <v>18</v>
      </c>
      <c r="O1438" s="23" t="str">
        <f t="shared" si="3"/>
        <v>APROBADO</v>
      </c>
      <c r="P1438" s="23" t="str">
        <f>IF(OR(D1438="Académica",D1438="Empresa"),(IF(M1438&lt;Leyenda!$I$11,"ALTO",(IF(M1438&lt;=Leyenda!$I$10,"MEDIO","BAJO")))),(IF(M1438&lt;Leyenda!$J$11,"ALTO",(IF(M1438&lt;=Leyenda!$J$10,"MEDIO","BAJO")))))</f>
        <v>BAJO</v>
      </c>
    </row>
    <row r="1439">
      <c r="A1439" s="8" t="s">
        <v>3070</v>
      </c>
      <c r="B1439" s="9" t="s">
        <v>28</v>
      </c>
      <c r="C1439" s="9" t="s">
        <v>3051</v>
      </c>
      <c r="D1439" s="9" t="s">
        <v>23</v>
      </c>
      <c r="E1439" s="10">
        <v>18.0</v>
      </c>
      <c r="F1439" s="10">
        <v>18.0</v>
      </c>
      <c r="G1439" s="10">
        <v>18.5</v>
      </c>
      <c r="H1439" s="10">
        <v>18.0</v>
      </c>
      <c r="I1439" s="10">
        <v>18.0</v>
      </c>
      <c r="J1439" s="10">
        <v>18.5</v>
      </c>
      <c r="K1439" s="10">
        <v>18.5</v>
      </c>
      <c r="L1439" s="22"/>
      <c r="M1439" s="11">
        <f t="shared" si="1"/>
        <v>18.21428571</v>
      </c>
      <c r="N1439" s="11">
        <f t="shared" si="2"/>
        <v>18</v>
      </c>
      <c r="O1439" s="23" t="str">
        <f t="shared" si="3"/>
        <v>APROBADO</v>
      </c>
      <c r="P1439" s="23" t="str">
        <f>IF(OR(D1439="Académica",D1439="Empresa"),(IF(M1439&lt;Leyenda!$I$11,"ALTO",(IF(M1439&lt;=Leyenda!$I$10,"MEDIO","BAJO")))),(IF(M1439&lt;Leyenda!$J$11,"ALTO",(IF(M1439&lt;=Leyenda!$J$10,"MEDIO","BAJO")))))</f>
        <v>BAJO</v>
      </c>
    </row>
    <row r="1440">
      <c r="A1440" s="8" t="s">
        <v>1754</v>
      </c>
      <c r="B1440" s="9" t="s">
        <v>50</v>
      </c>
      <c r="C1440" s="9" t="s">
        <v>3051</v>
      </c>
      <c r="D1440" s="9" t="s">
        <v>23</v>
      </c>
      <c r="E1440" s="10">
        <v>18.0</v>
      </c>
      <c r="F1440" s="10">
        <v>19.5</v>
      </c>
      <c r="G1440" s="10">
        <v>19.0</v>
      </c>
      <c r="H1440" s="10">
        <v>18.5</v>
      </c>
      <c r="I1440" s="10">
        <v>19.5</v>
      </c>
      <c r="J1440" s="10">
        <v>19.0</v>
      </c>
      <c r="K1440" s="10">
        <v>19.0</v>
      </c>
      <c r="L1440" s="22"/>
      <c r="M1440" s="11">
        <f t="shared" si="1"/>
        <v>18.92857143</v>
      </c>
      <c r="N1440" s="11">
        <f t="shared" si="2"/>
        <v>19</v>
      </c>
      <c r="O1440" s="23" t="str">
        <f t="shared" si="3"/>
        <v>APROBADO</v>
      </c>
      <c r="P1440" s="23" t="str">
        <f>IF(OR(D1440="Académica",D1440="Empresa"),(IF(M1440&lt;Leyenda!$I$11,"ALTO",(IF(M1440&lt;=Leyenda!$I$10,"MEDIO","BAJO")))),(IF(M1440&lt;Leyenda!$J$11,"ALTO",(IF(M1440&lt;=Leyenda!$J$10,"MEDIO","BAJO")))))</f>
        <v>BAJO</v>
      </c>
    </row>
    <row r="1441">
      <c r="A1441" s="8" t="s">
        <v>850</v>
      </c>
      <c r="B1441" s="9" t="s">
        <v>21</v>
      </c>
      <c r="C1441" s="9" t="s">
        <v>3051</v>
      </c>
      <c r="D1441" s="9" t="s">
        <v>23</v>
      </c>
      <c r="E1441" s="10">
        <v>18.0</v>
      </c>
      <c r="F1441" s="10">
        <v>18.0</v>
      </c>
      <c r="G1441" s="10">
        <v>18.0</v>
      </c>
      <c r="H1441" s="10">
        <v>18.0</v>
      </c>
      <c r="I1441" s="10">
        <v>18.5</v>
      </c>
      <c r="J1441" s="10">
        <v>18.0</v>
      </c>
      <c r="K1441" s="10">
        <v>18.0</v>
      </c>
      <c r="L1441" s="22"/>
      <c r="M1441" s="11">
        <f t="shared" si="1"/>
        <v>18.07142857</v>
      </c>
      <c r="N1441" s="11">
        <f t="shared" si="2"/>
        <v>18</v>
      </c>
      <c r="O1441" s="23" t="str">
        <f t="shared" si="3"/>
        <v>APROBADO</v>
      </c>
      <c r="P1441" s="23" t="str">
        <f>IF(OR(D1441="Académica",D1441="Empresa"),(IF(M1441&lt;Leyenda!$I$11,"ALTO",(IF(M1441&lt;=Leyenda!$I$10,"MEDIO","BAJO")))),(IF(M1441&lt;Leyenda!$J$11,"ALTO",(IF(M1441&lt;=Leyenda!$J$10,"MEDIO","BAJO")))))</f>
        <v>BAJO</v>
      </c>
    </row>
    <row r="1442">
      <c r="A1442" s="8" t="s">
        <v>1617</v>
      </c>
      <c r="B1442" s="9" t="s">
        <v>28</v>
      </c>
      <c r="C1442" s="9" t="s">
        <v>3051</v>
      </c>
      <c r="D1442" s="9" t="s">
        <v>23</v>
      </c>
      <c r="E1442" s="10">
        <v>18.7</v>
      </c>
      <c r="F1442" s="10">
        <v>18.0</v>
      </c>
      <c r="G1442" s="10">
        <v>18.5</v>
      </c>
      <c r="H1442" s="10">
        <v>18.0</v>
      </c>
      <c r="I1442" s="10">
        <v>18.0</v>
      </c>
      <c r="J1442" s="10">
        <v>18.0</v>
      </c>
      <c r="K1442" s="10">
        <v>18.0</v>
      </c>
      <c r="L1442" s="22"/>
      <c r="M1442" s="11">
        <f t="shared" si="1"/>
        <v>18.17142857</v>
      </c>
      <c r="N1442" s="11">
        <f t="shared" si="2"/>
        <v>18</v>
      </c>
      <c r="O1442" s="23" t="str">
        <f t="shared" si="3"/>
        <v>APROBADO</v>
      </c>
      <c r="P1442" s="23" t="str">
        <f>IF(OR(D1442="Académica",D1442="Empresa"),(IF(M1442&lt;Leyenda!$I$11,"ALTO",(IF(M1442&lt;=Leyenda!$I$10,"MEDIO","BAJO")))),(IF(M1442&lt;Leyenda!$J$11,"ALTO",(IF(M1442&lt;=Leyenda!$J$10,"MEDIO","BAJO")))))</f>
        <v>BAJO</v>
      </c>
    </row>
    <row r="1443">
      <c r="A1443" s="8" t="s">
        <v>849</v>
      </c>
      <c r="B1443" s="9" t="s">
        <v>50</v>
      </c>
      <c r="C1443" s="9" t="s">
        <v>3051</v>
      </c>
      <c r="D1443" s="9" t="s">
        <v>23</v>
      </c>
      <c r="E1443" s="10">
        <v>18.0</v>
      </c>
      <c r="F1443" s="10">
        <v>16.0</v>
      </c>
      <c r="G1443" s="10">
        <v>18.0</v>
      </c>
      <c r="H1443" s="10">
        <v>16.0</v>
      </c>
      <c r="I1443" s="10">
        <v>18.5</v>
      </c>
      <c r="J1443" s="10">
        <v>18.0</v>
      </c>
      <c r="K1443" s="10">
        <v>18.0</v>
      </c>
      <c r="L1443" s="22"/>
      <c r="M1443" s="11">
        <f t="shared" si="1"/>
        <v>17.5</v>
      </c>
      <c r="N1443" s="11">
        <f t="shared" si="2"/>
        <v>18</v>
      </c>
      <c r="O1443" s="23" t="str">
        <f t="shared" si="3"/>
        <v>APROBADO</v>
      </c>
      <c r="P1443" s="23" t="str">
        <f>IF(OR(D1443="Académica",D1443="Empresa"),(IF(M1443&lt;Leyenda!$I$11,"ALTO",(IF(M1443&lt;=Leyenda!$I$10,"MEDIO","BAJO")))),(IF(M1443&lt;Leyenda!$J$11,"ALTO",(IF(M1443&lt;=Leyenda!$J$10,"MEDIO","BAJO")))))</f>
        <v>BAJO</v>
      </c>
    </row>
    <row r="1444">
      <c r="A1444" s="8" t="s">
        <v>3071</v>
      </c>
      <c r="B1444" s="9" t="s">
        <v>386</v>
      </c>
      <c r="C1444" s="9" t="s">
        <v>3051</v>
      </c>
      <c r="D1444" s="9" t="s">
        <v>23</v>
      </c>
      <c r="E1444" s="10">
        <v>15.0</v>
      </c>
      <c r="F1444" s="10">
        <v>16.3</v>
      </c>
      <c r="G1444" s="10">
        <v>15.5</v>
      </c>
      <c r="H1444" s="10">
        <v>16.3</v>
      </c>
      <c r="I1444" s="10">
        <v>17.3</v>
      </c>
      <c r="J1444" s="10">
        <v>16.3</v>
      </c>
      <c r="K1444" s="10">
        <v>16.3</v>
      </c>
      <c r="L1444" s="22"/>
      <c r="M1444" s="11">
        <f t="shared" si="1"/>
        <v>16.14285714</v>
      </c>
      <c r="N1444" s="11">
        <f t="shared" si="2"/>
        <v>16</v>
      </c>
      <c r="O1444" s="23" t="str">
        <f t="shared" si="3"/>
        <v>APROBADO</v>
      </c>
      <c r="P1444" s="23" t="str">
        <f>IF(OR(D1444="Académica",D1444="Empresa"),(IF(M1444&lt;Leyenda!$I$11,"ALTO",(IF(M1444&lt;=Leyenda!$I$10,"MEDIO","BAJO")))),(IF(M1444&lt;Leyenda!$J$11,"ALTO",(IF(M1444&lt;=Leyenda!$J$10,"MEDIO","BAJO")))))</f>
        <v>MEDIO</v>
      </c>
    </row>
    <row r="1445">
      <c r="A1445" s="8" t="s">
        <v>2332</v>
      </c>
      <c r="B1445" s="9" t="s">
        <v>21</v>
      </c>
      <c r="C1445" s="9" t="s">
        <v>3051</v>
      </c>
      <c r="D1445" s="9" t="s">
        <v>23</v>
      </c>
      <c r="E1445" s="10">
        <v>18.0</v>
      </c>
      <c r="F1445" s="10">
        <v>18.0</v>
      </c>
      <c r="G1445" s="10">
        <v>18.0</v>
      </c>
      <c r="H1445" s="10">
        <v>18.0</v>
      </c>
      <c r="I1445" s="10">
        <v>16.0</v>
      </c>
      <c r="J1445" s="10">
        <v>15.3</v>
      </c>
      <c r="K1445" s="10">
        <v>15.3</v>
      </c>
      <c r="L1445" s="22"/>
      <c r="M1445" s="11">
        <f t="shared" si="1"/>
        <v>16.94285714</v>
      </c>
      <c r="N1445" s="11">
        <f t="shared" si="2"/>
        <v>17</v>
      </c>
      <c r="O1445" s="23" t="str">
        <f t="shared" si="3"/>
        <v>APROBADO</v>
      </c>
      <c r="P1445" s="23" t="str">
        <f>IF(OR(D1445="Académica",D1445="Empresa"),(IF(M1445&lt;Leyenda!$I$11,"ALTO",(IF(M1445&lt;=Leyenda!$I$10,"MEDIO","BAJO")))),(IF(M1445&lt;Leyenda!$J$11,"ALTO",(IF(M1445&lt;=Leyenda!$J$10,"MEDIO","BAJO")))))</f>
        <v>BAJO</v>
      </c>
    </row>
    <row r="1446">
      <c r="A1446" s="8" t="s">
        <v>2047</v>
      </c>
      <c r="B1446" s="9" t="s">
        <v>21</v>
      </c>
      <c r="C1446" s="9" t="s">
        <v>3051</v>
      </c>
      <c r="D1446" s="9" t="s">
        <v>2787</v>
      </c>
      <c r="E1446" s="10">
        <v>18.0</v>
      </c>
      <c r="F1446" s="10">
        <v>19.0</v>
      </c>
      <c r="G1446" s="10">
        <v>18.0</v>
      </c>
      <c r="H1446" s="10">
        <v>18.0</v>
      </c>
      <c r="I1446" s="10">
        <v>18.5</v>
      </c>
      <c r="J1446" s="10">
        <v>18.5</v>
      </c>
      <c r="K1446" s="10">
        <v>18.5</v>
      </c>
      <c r="L1446" s="22"/>
      <c r="M1446" s="11">
        <f t="shared" si="1"/>
        <v>18.35714286</v>
      </c>
      <c r="N1446" s="11">
        <f t="shared" si="2"/>
        <v>18</v>
      </c>
      <c r="O1446" s="23" t="str">
        <f t="shared" si="3"/>
        <v>APROBADO</v>
      </c>
      <c r="P1446" s="23" t="str">
        <f>IF(OR(D1446="Académica",D1446="Empresa"),(IF(M1446&lt;Leyenda!$I$11,"ALTO",(IF(M1446&lt;=Leyenda!$I$10,"MEDIO","BAJO")))),(IF(M1446&lt;Leyenda!$J$11,"ALTO",(IF(M1446&lt;=Leyenda!$J$10,"MEDIO","BAJO")))))</f>
        <v>BAJO</v>
      </c>
    </row>
    <row r="1447">
      <c r="A1447" s="8" t="s">
        <v>2041</v>
      </c>
      <c r="B1447" s="9" t="s">
        <v>21</v>
      </c>
      <c r="C1447" s="9" t="s">
        <v>3051</v>
      </c>
      <c r="D1447" s="9" t="s">
        <v>2787</v>
      </c>
      <c r="E1447" s="10">
        <v>19.3</v>
      </c>
      <c r="F1447" s="10">
        <v>18.5</v>
      </c>
      <c r="G1447" s="10">
        <v>18.0</v>
      </c>
      <c r="H1447" s="10">
        <v>18.5</v>
      </c>
      <c r="I1447" s="10">
        <v>18.5</v>
      </c>
      <c r="J1447" s="10">
        <v>18.5</v>
      </c>
      <c r="K1447" s="10">
        <v>18.5</v>
      </c>
      <c r="L1447" s="22"/>
      <c r="M1447" s="11">
        <f t="shared" si="1"/>
        <v>18.54285714</v>
      </c>
      <c r="N1447" s="11">
        <f t="shared" si="2"/>
        <v>19</v>
      </c>
      <c r="O1447" s="23" t="str">
        <f t="shared" si="3"/>
        <v>APROBADO</v>
      </c>
      <c r="P1447" s="23" t="str">
        <f>IF(OR(D1447="Académica",D1447="Empresa"),(IF(M1447&lt;Leyenda!$I$11,"ALTO",(IF(M1447&lt;=Leyenda!$I$10,"MEDIO","BAJO")))),(IF(M1447&lt;Leyenda!$J$11,"ALTO",(IF(M1447&lt;=Leyenda!$J$10,"MEDIO","BAJO")))))</f>
        <v>BAJO</v>
      </c>
    </row>
    <row r="1448">
      <c r="A1448" s="8" t="s">
        <v>2037</v>
      </c>
      <c r="B1448" s="9" t="s">
        <v>28</v>
      </c>
      <c r="C1448" s="9" t="s">
        <v>3051</v>
      </c>
      <c r="D1448" s="9" t="s">
        <v>2787</v>
      </c>
      <c r="E1448" s="10">
        <v>18.7</v>
      </c>
      <c r="F1448" s="10">
        <v>18.0</v>
      </c>
      <c r="G1448" s="10">
        <v>18.5</v>
      </c>
      <c r="H1448" s="10">
        <v>19.0</v>
      </c>
      <c r="I1448" s="10">
        <v>18.0</v>
      </c>
      <c r="J1448" s="10">
        <v>19.5</v>
      </c>
      <c r="K1448" s="10">
        <v>19.5</v>
      </c>
      <c r="L1448" s="22"/>
      <c r="M1448" s="11">
        <f t="shared" si="1"/>
        <v>18.74285714</v>
      </c>
      <c r="N1448" s="11">
        <f t="shared" si="2"/>
        <v>19</v>
      </c>
      <c r="O1448" s="23" t="str">
        <f t="shared" si="3"/>
        <v>APROBADO</v>
      </c>
      <c r="P1448" s="23" t="str">
        <f>IF(OR(D1448="Académica",D1448="Empresa"),(IF(M1448&lt;Leyenda!$I$11,"ALTO",(IF(M1448&lt;=Leyenda!$I$10,"MEDIO","BAJO")))),(IF(M1448&lt;Leyenda!$J$11,"ALTO",(IF(M1448&lt;=Leyenda!$J$10,"MEDIO","BAJO")))))</f>
        <v>BAJO</v>
      </c>
    </row>
    <row r="1449">
      <c r="A1449" s="8" t="s">
        <v>982</v>
      </c>
      <c r="B1449" s="9" t="s">
        <v>21</v>
      </c>
      <c r="C1449" s="9" t="s">
        <v>3051</v>
      </c>
      <c r="D1449" s="9" t="s">
        <v>23</v>
      </c>
      <c r="E1449" s="10">
        <v>18.0</v>
      </c>
      <c r="F1449" s="10">
        <v>18.0</v>
      </c>
      <c r="G1449" s="10">
        <v>16.5</v>
      </c>
      <c r="H1449" s="10">
        <v>18.0</v>
      </c>
      <c r="I1449" s="10">
        <v>18.5</v>
      </c>
      <c r="J1449" s="10">
        <v>18.5</v>
      </c>
      <c r="K1449" s="10">
        <v>18.5</v>
      </c>
      <c r="L1449" s="22"/>
      <c r="M1449" s="11">
        <f t="shared" si="1"/>
        <v>18</v>
      </c>
      <c r="N1449" s="11">
        <f t="shared" si="2"/>
        <v>18</v>
      </c>
      <c r="O1449" s="23" t="str">
        <f t="shared" si="3"/>
        <v>APROBADO</v>
      </c>
      <c r="P1449" s="23" t="str">
        <f>IF(OR(D1449="Académica",D1449="Empresa"),(IF(M1449&lt;Leyenda!$I$11,"ALTO",(IF(M1449&lt;=Leyenda!$I$10,"MEDIO","BAJO")))),(IF(M1449&lt;Leyenda!$J$11,"ALTO",(IF(M1449&lt;=Leyenda!$J$10,"MEDIO","BAJO")))))</f>
        <v>BAJO</v>
      </c>
    </row>
    <row r="1450">
      <c r="A1450" s="8" t="s">
        <v>3072</v>
      </c>
      <c r="B1450" s="9" t="s">
        <v>50</v>
      </c>
      <c r="C1450" s="9" t="s">
        <v>3051</v>
      </c>
      <c r="D1450" s="9" t="s">
        <v>23</v>
      </c>
      <c r="E1450" s="10">
        <v>18.0</v>
      </c>
      <c r="F1450" s="10">
        <v>18.5</v>
      </c>
      <c r="G1450" s="10">
        <v>18.0</v>
      </c>
      <c r="H1450" s="10">
        <v>18.0</v>
      </c>
      <c r="I1450" s="10">
        <v>18.0</v>
      </c>
      <c r="J1450" s="10">
        <v>14.0</v>
      </c>
      <c r="K1450" s="10">
        <v>14.0</v>
      </c>
      <c r="L1450" s="22"/>
      <c r="M1450" s="11">
        <f t="shared" si="1"/>
        <v>16.92857143</v>
      </c>
      <c r="N1450" s="11">
        <f t="shared" si="2"/>
        <v>17</v>
      </c>
      <c r="O1450" s="23" t="str">
        <f t="shared" si="3"/>
        <v>APROBADO</v>
      </c>
      <c r="P1450" s="23" t="str">
        <f>IF(OR(D1450="Académica",D1450="Empresa"),(IF(M1450&lt;Leyenda!$I$11,"ALTO",(IF(M1450&lt;=Leyenda!$I$10,"MEDIO","BAJO")))),(IF(M1450&lt;Leyenda!$J$11,"ALTO",(IF(M1450&lt;=Leyenda!$J$10,"MEDIO","BAJO")))))</f>
        <v>BAJO</v>
      </c>
    </row>
    <row r="1451">
      <c r="A1451" s="8" t="s">
        <v>2625</v>
      </c>
      <c r="B1451" s="9" t="s">
        <v>386</v>
      </c>
      <c r="C1451" s="9" t="s">
        <v>3051</v>
      </c>
      <c r="D1451" s="9" t="s">
        <v>23</v>
      </c>
      <c r="E1451" s="10">
        <v>16.8</v>
      </c>
      <c r="F1451" s="10">
        <v>14.5</v>
      </c>
      <c r="G1451" s="10">
        <v>16.3</v>
      </c>
      <c r="H1451" s="10">
        <v>15.3</v>
      </c>
      <c r="I1451" s="10">
        <v>15.8</v>
      </c>
      <c r="J1451" s="10">
        <v>17.8</v>
      </c>
      <c r="K1451" s="10">
        <v>17.8</v>
      </c>
      <c r="L1451" s="22"/>
      <c r="M1451" s="11">
        <f t="shared" si="1"/>
        <v>16.32857143</v>
      </c>
      <c r="N1451" s="11">
        <f t="shared" si="2"/>
        <v>16</v>
      </c>
      <c r="O1451" s="23" t="str">
        <f t="shared" si="3"/>
        <v>APROBADO</v>
      </c>
      <c r="P1451" s="23" t="str">
        <f>IF(OR(D1451="Académica",D1451="Empresa"),(IF(M1451&lt;Leyenda!$I$11,"ALTO",(IF(M1451&lt;=Leyenda!$I$10,"MEDIO","BAJO")))),(IF(M1451&lt;Leyenda!$J$11,"ALTO",(IF(M1451&lt;=Leyenda!$J$10,"MEDIO","BAJO")))))</f>
        <v>MEDIO</v>
      </c>
    </row>
    <row r="1452">
      <c r="A1452" s="8" t="s">
        <v>2626</v>
      </c>
      <c r="B1452" s="9" t="s">
        <v>21</v>
      </c>
      <c r="C1452" s="9" t="s">
        <v>3051</v>
      </c>
      <c r="D1452" s="9" t="s">
        <v>23</v>
      </c>
      <c r="E1452" s="10">
        <v>18.0</v>
      </c>
      <c r="F1452" s="10">
        <v>16.0</v>
      </c>
      <c r="G1452" s="10">
        <v>16.0</v>
      </c>
      <c r="H1452" s="10">
        <v>18.0</v>
      </c>
      <c r="I1452" s="10">
        <v>16.5</v>
      </c>
      <c r="J1452" s="10">
        <v>16.0</v>
      </c>
      <c r="K1452" s="10">
        <v>16.0</v>
      </c>
      <c r="L1452" s="22"/>
      <c r="M1452" s="11">
        <f t="shared" si="1"/>
        <v>16.64285714</v>
      </c>
      <c r="N1452" s="11">
        <f t="shared" si="2"/>
        <v>17</v>
      </c>
      <c r="O1452" s="23" t="str">
        <f t="shared" si="3"/>
        <v>APROBADO</v>
      </c>
      <c r="P1452" s="23" t="str">
        <f>IF(OR(D1452="Académica",D1452="Empresa"),(IF(M1452&lt;Leyenda!$I$11,"ALTO",(IF(M1452&lt;=Leyenda!$I$10,"MEDIO","BAJO")))),(IF(M1452&lt;Leyenda!$J$11,"ALTO",(IF(M1452&lt;=Leyenda!$J$10,"MEDIO","BAJO")))))</f>
        <v>BAJO</v>
      </c>
    </row>
    <row r="1453">
      <c r="A1453" s="8" t="s">
        <v>2364</v>
      </c>
      <c r="B1453" s="9" t="s">
        <v>17</v>
      </c>
      <c r="C1453" s="9" t="s">
        <v>3051</v>
      </c>
      <c r="D1453" s="9" t="s">
        <v>23</v>
      </c>
      <c r="E1453" s="10">
        <v>13.0</v>
      </c>
      <c r="F1453" s="10">
        <v>12.0</v>
      </c>
      <c r="G1453" s="10">
        <v>15.8</v>
      </c>
      <c r="H1453" s="10">
        <v>14.3</v>
      </c>
      <c r="I1453" s="10">
        <v>13.0</v>
      </c>
      <c r="J1453" s="10">
        <v>16.3</v>
      </c>
      <c r="K1453" s="10">
        <v>16.3</v>
      </c>
      <c r="L1453" s="22"/>
      <c r="M1453" s="11">
        <f t="shared" si="1"/>
        <v>14.38571429</v>
      </c>
      <c r="N1453" s="11">
        <f t="shared" si="2"/>
        <v>14</v>
      </c>
      <c r="O1453" s="23" t="str">
        <f t="shared" si="3"/>
        <v>APROBADO</v>
      </c>
      <c r="P1453" s="23" t="str">
        <f>IF(OR(D1453="Académica",D1453="Empresa"),(IF(M1453&lt;Leyenda!$I$11,"ALTO",(IF(M1453&lt;=Leyenda!$I$10,"MEDIO","BAJO")))),(IF(M1453&lt;Leyenda!$J$11,"ALTO",(IF(M1453&lt;=Leyenda!$J$10,"MEDIO","BAJO")))))</f>
        <v>ALTO</v>
      </c>
    </row>
    <row r="1454">
      <c r="A1454" s="8" t="s">
        <v>1311</v>
      </c>
      <c r="B1454" s="9" t="s">
        <v>28</v>
      </c>
      <c r="C1454" s="9" t="s">
        <v>3051</v>
      </c>
      <c r="D1454" s="9" t="s">
        <v>23</v>
      </c>
      <c r="E1454" s="10">
        <v>19.3</v>
      </c>
      <c r="F1454" s="10">
        <v>18.5</v>
      </c>
      <c r="G1454" s="10">
        <v>18.5</v>
      </c>
      <c r="H1454" s="10">
        <v>18.0</v>
      </c>
      <c r="I1454" s="10">
        <v>18.0</v>
      </c>
      <c r="J1454" s="10">
        <v>15.3</v>
      </c>
      <c r="K1454" s="10">
        <v>15.3</v>
      </c>
      <c r="L1454" s="22"/>
      <c r="M1454" s="11">
        <f t="shared" si="1"/>
        <v>17.55714286</v>
      </c>
      <c r="N1454" s="11">
        <f t="shared" si="2"/>
        <v>18</v>
      </c>
      <c r="O1454" s="23" t="str">
        <f t="shared" si="3"/>
        <v>APROBADO</v>
      </c>
      <c r="P1454" s="23" t="str">
        <f>IF(OR(D1454="Académica",D1454="Empresa"),(IF(M1454&lt;Leyenda!$I$11,"ALTO",(IF(M1454&lt;=Leyenda!$I$10,"MEDIO","BAJO")))),(IF(M1454&lt;Leyenda!$J$11,"ALTO",(IF(M1454&lt;=Leyenda!$J$10,"MEDIO","BAJO")))))</f>
        <v>BAJO</v>
      </c>
    </row>
    <row r="1455">
      <c r="A1455" s="8" t="s">
        <v>835</v>
      </c>
      <c r="B1455" s="9" t="s">
        <v>25</v>
      </c>
      <c r="C1455" s="9" t="s">
        <v>3051</v>
      </c>
      <c r="D1455" s="9" t="s">
        <v>23</v>
      </c>
      <c r="E1455" s="10">
        <v>20.0</v>
      </c>
      <c r="F1455" s="10">
        <v>18.5</v>
      </c>
      <c r="G1455" s="10">
        <v>18.5</v>
      </c>
      <c r="H1455" s="10">
        <v>18.5</v>
      </c>
      <c r="I1455" s="10">
        <v>18.0</v>
      </c>
      <c r="J1455" s="10">
        <v>19.5</v>
      </c>
      <c r="K1455" s="10">
        <v>19.5</v>
      </c>
      <c r="L1455" s="22"/>
      <c r="M1455" s="11">
        <f t="shared" si="1"/>
        <v>18.92857143</v>
      </c>
      <c r="N1455" s="11">
        <f t="shared" si="2"/>
        <v>19</v>
      </c>
      <c r="O1455" s="23" t="str">
        <f t="shared" si="3"/>
        <v>APROBADO</v>
      </c>
      <c r="P1455" s="23" t="str">
        <f>IF(OR(D1455="Académica",D1455="Empresa"),(IF(M1455&lt;Leyenda!$I$11,"ALTO",(IF(M1455&lt;=Leyenda!$I$10,"MEDIO","BAJO")))),(IF(M1455&lt;Leyenda!$J$11,"ALTO",(IF(M1455&lt;=Leyenda!$J$10,"MEDIO","BAJO")))))</f>
        <v>BAJO</v>
      </c>
    </row>
    <row r="1456">
      <c r="A1456" s="8" t="s">
        <v>1819</v>
      </c>
      <c r="B1456" s="9" t="s">
        <v>40</v>
      </c>
      <c r="C1456" s="9" t="s">
        <v>3051</v>
      </c>
      <c r="D1456" s="9" t="s">
        <v>23</v>
      </c>
      <c r="E1456" s="10">
        <v>18.0</v>
      </c>
      <c r="F1456" s="10">
        <v>18.0</v>
      </c>
      <c r="G1456" s="10">
        <v>18.0</v>
      </c>
      <c r="H1456" s="10">
        <v>18.0</v>
      </c>
      <c r="I1456" s="10">
        <v>18.0</v>
      </c>
      <c r="J1456" s="10">
        <v>16.0</v>
      </c>
      <c r="K1456" s="10">
        <v>16.0</v>
      </c>
      <c r="L1456" s="22"/>
      <c r="M1456" s="11">
        <f t="shared" si="1"/>
        <v>17.42857143</v>
      </c>
      <c r="N1456" s="11">
        <f t="shared" si="2"/>
        <v>17</v>
      </c>
      <c r="O1456" s="23" t="str">
        <f t="shared" si="3"/>
        <v>APROBADO</v>
      </c>
      <c r="P1456" s="23" t="str">
        <f>IF(OR(D1456="Académica",D1456="Empresa"),(IF(M1456&lt;Leyenda!$I$11,"ALTO",(IF(M1456&lt;=Leyenda!$I$10,"MEDIO","BAJO")))),(IF(M1456&lt;Leyenda!$J$11,"ALTO",(IF(M1456&lt;=Leyenda!$J$10,"MEDIO","BAJO")))))</f>
        <v>BAJO</v>
      </c>
    </row>
    <row r="1457">
      <c r="A1457" s="8" t="s">
        <v>1805</v>
      </c>
      <c r="B1457" s="9" t="s">
        <v>25</v>
      </c>
      <c r="C1457" s="9" t="s">
        <v>3051</v>
      </c>
      <c r="D1457" s="9" t="s">
        <v>23</v>
      </c>
      <c r="E1457" s="10">
        <v>18.0</v>
      </c>
      <c r="F1457" s="10">
        <v>18.0</v>
      </c>
      <c r="G1457" s="10">
        <v>18.0</v>
      </c>
      <c r="H1457" s="10">
        <v>18.0</v>
      </c>
      <c r="I1457" s="10">
        <v>18.0</v>
      </c>
      <c r="J1457" s="10">
        <v>18.5</v>
      </c>
      <c r="K1457" s="10">
        <v>18.5</v>
      </c>
      <c r="L1457" s="22"/>
      <c r="M1457" s="11">
        <f t="shared" si="1"/>
        <v>18.14285714</v>
      </c>
      <c r="N1457" s="11">
        <f t="shared" si="2"/>
        <v>18</v>
      </c>
      <c r="O1457" s="23" t="str">
        <f t="shared" si="3"/>
        <v>APROBADO</v>
      </c>
      <c r="P1457" s="23" t="str">
        <f>IF(OR(D1457="Académica",D1457="Empresa"),(IF(M1457&lt;Leyenda!$I$11,"ALTO",(IF(M1457&lt;=Leyenda!$I$10,"MEDIO","BAJO")))),(IF(M1457&lt;Leyenda!$J$11,"ALTO",(IF(M1457&lt;=Leyenda!$J$10,"MEDIO","BAJO")))))</f>
        <v>BAJO</v>
      </c>
    </row>
    <row r="1458">
      <c r="A1458" s="8" t="s">
        <v>1324</v>
      </c>
      <c r="B1458" s="9" t="s">
        <v>50</v>
      </c>
      <c r="C1458" s="9" t="s">
        <v>3051</v>
      </c>
      <c r="D1458" s="9" t="s">
        <v>23</v>
      </c>
      <c r="E1458" s="10">
        <v>20.0</v>
      </c>
      <c r="F1458" s="10">
        <v>20.0</v>
      </c>
      <c r="G1458" s="10">
        <v>20.0</v>
      </c>
      <c r="H1458" s="10">
        <v>19.0</v>
      </c>
      <c r="I1458" s="10">
        <v>20.0</v>
      </c>
      <c r="J1458" s="10">
        <v>19.0</v>
      </c>
      <c r="K1458" s="10">
        <v>19.0</v>
      </c>
      <c r="L1458" s="22"/>
      <c r="M1458" s="11">
        <f t="shared" si="1"/>
        <v>19.57142857</v>
      </c>
      <c r="N1458" s="11">
        <f t="shared" si="2"/>
        <v>20</v>
      </c>
      <c r="O1458" s="23" t="str">
        <f t="shared" si="3"/>
        <v>APROBADO</v>
      </c>
      <c r="P1458" s="23" t="str">
        <f>IF(OR(D1458="Académica",D1458="Empresa"),(IF(M1458&lt;Leyenda!$I$11,"ALTO",(IF(M1458&lt;=Leyenda!$I$10,"MEDIO","BAJO")))),(IF(M1458&lt;Leyenda!$J$11,"ALTO",(IF(M1458&lt;=Leyenda!$J$10,"MEDIO","BAJO")))))</f>
        <v>BAJO</v>
      </c>
    </row>
    <row r="1459">
      <c r="A1459" s="8" t="s">
        <v>885</v>
      </c>
      <c r="B1459" s="9" t="s">
        <v>28</v>
      </c>
      <c r="C1459" s="9" t="s">
        <v>3051</v>
      </c>
      <c r="D1459" s="9" t="s">
        <v>23</v>
      </c>
      <c r="E1459" s="10">
        <v>19.3</v>
      </c>
      <c r="F1459" s="10">
        <v>18.0</v>
      </c>
      <c r="G1459" s="10">
        <v>18.5</v>
      </c>
      <c r="H1459" s="10">
        <v>18.5</v>
      </c>
      <c r="I1459" s="10">
        <v>18.0</v>
      </c>
      <c r="J1459" s="10">
        <v>19.5</v>
      </c>
      <c r="K1459" s="10">
        <v>19.5</v>
      </c>
      <c r="L1459" s="22"/>
      <c r="M1459" s="11">
        <f t="shared" si="1"/>
        <v>18.75714286</v>
      </c>
      <c r="N1459" s="11">
        <f t="shared" si="2"/>
        <v>19</v>
      </c>
      <c r="O1459" s="23" t="str">
        <f t="shared" si="3"/>
        <v>APROBADO</v>
      </c>
      <c r="P1459" s="23" t="str">
        <f>IF(OR(D1459="Académica",D1459="Empresa"),(IF(M1459&lt;Leyenda!$I$11,"ALTO",(IF(M1459&lt;=Leyenda!$I$10,"MEDIO","BAJO")))),(IF(M1459&lt;Leyenda!$J$11,"ALTO",(IF(M1459&lt;=Leyenda!$J$10,"MEDIO","BAJO")))))</f>
        <v>BAJO</v>
      </c>
    </row>
    <row r="1460">
      <c r="A1460" s="8" t="s">
        <v>983</v>
      </c>
      <c r="B1460" s="9" t="s">
        <v>25</v>
      </c>
      <c r="C1460" s="9" t="s">
        <v>3051</v>
      </c>
      <c r="D1460" s="9" t="s">
        <v>23</v>
      </c>
      <c r="E1460" s="10">
        <v>18.0</v>
      </c>
      <c r="F1460" s="10">
        <v>18.0</v>
      </c>
      <c r="G1460" s="10">
        <v>18.0</v>
      </c>
      <c r="H1460" s="10">
        <v>18.0</v>
      </c>
      <c r="I1460" s="10">
        <v>16.0</v>
      </c>
      <c r="J1460" s="10">
        <v>18.5</v>
      </c>
      <c r="K1460" s="10">
        <v>18.5</v>
      </c>
      <c r="L1460" s="22"/>
      <c r="M1460" s="11">
        <f t="shared" si="1"/>
        <v>17.85714286</v>
      </c>
      <c r="N1460" s="11">
        <f t="shared" si="2"/>
        <v>18</v>
      </c>
      <c r="O1460" s="23" t="str">
        <f t="shared" si="3"/>
        <v>APROBADO</v>
      </c>
      <c r="P1460" s="23" t="str">
        <f>IF(OR(D1460="Académica",D1460="Empresa"),(IF(M1460&lt;Leyenda!$I$11,"ALTO",(IF(M1460&lt;=Leyenda!$I$10,"MEDIO","BAJO")))),(IF(M1460&lt;Leyenda!$J$11,"ALTO",(IF(M1460&lt;=Leyenda!$J$10,"MEDIO","BAJO")))))</f>
        <v>BAJO</v>
      </c>
    </row>
    <row r="1461">
      <c r="A1461" s="8" t="s">
        <v>1978</v>
      </c>
      <c r="B1461" s="9" t="s">
        <v>50</v>
      </c>
      <c r="C1461" s="9" t="s">
        <v>3051</v>
      </c>
      <c r="D1461" s="9" t="s">
        <v>23</v>
      </c>
      <c r="E1461" s="10">
        <v>20.0</v>
      </c>
      <c r="F1461" s="10">
        <v>20.0</v>
      </c>
      <c r="G1461" s="10">
        <v>19.5</v>
      </c>
      <c r="H1461" s="10">
        <v>19.5</v>
      </c>
      <c r="I1461" s="10">
        <v>20.0</v>
      </c>
      <c r="J1461" s="10">
        <v>19.0</v>
      </c>
      <c r="K1461" s="10">
        <v>19.0</v>
      </c>
      <c r="L1461" s="22"/>
      <c r="M1461" s="11">
        <f t="shared" si="1"/>
        <v>19.57142857</v>
      </c>
      <c r="N1461" s="11">
        <f t="shared" si="2"/>
        <v>20</v>
      </c>
      <c r="O1461" s="23" t="str">
        <f t="shared" si="3"/>
        <v>APROBADO</v>
      </c>
      <c r="P1461" s="23" t="str">
        <f>IF(OR(D1461="Académica",D1461="Empresa"),(IF(M1461&lt;Leyenda!$I$11,"ALTO",(IF(M1461&lt;=Leyenda!$I$10,"MEDIO","BAJO")))),(IF(M1461&lt;Leyenda!$J$11,"ALTO",(IF(M1461&lt;=Leyenda!$J$10,"MEDIO","BAJO")))))</f>
        <v>BAJO</v>
      </c>
    </row>
    <row r="1462">
      <c r="A1462" s="8" t="s">
        <v>1350</v>
      </c>
      <c r="B1462" s="9" t="s">
        <v>28</v>
      </c>
      <c r="C1462" s="9" t="s">
        <v>3051</v>
      </c>
      <c r="D1462" s="9" t="s">
        <v>23</v>
      </c>
      <c r="E1462" s="10">
        <v>19.3</v>
      </c>
      <c r="F1462" s="10">
        <v>18.5</v>
      </c>
      <c r="G1462" s="10">
        <v>19.0</v>
      </c>
      <c r="H1462" s="10">
        <v>18.5</v>
      </c>
      <c r="I1462" s="10">
        <v>18.5</v>
      </c>
      <c r="J1462" s="10">
        <v>20.0</v>
      </c>
      <c r="K1462" s="10">
        <v>20.0</v>
      </c>
      <c r="L1462" s="22"/>
      <c r="M1462" s="11">
        <f t="shared" si="1"/>
        <v>19.11428571</v>
      </c>
      <c r="N1462" s="11">
        <f t="shared" si="2"/>
        <v>19</v>
      </c>
      <c r="O1462" s="23" t="str">
        <f t="shared" si="3"/>
        <v>APROBADO</v>
      </c>
      <c r="P1462" s="23" t="str">
        <f>IF(OR(D1462="Académica",D1462="Empresa"),(IF(M1462&lt;Leyenda!$I$11,"ALTO",(IF(M1462&lt;=Leyenda!$I$10,"MEDIO","BAJO")))),(IF(M1462&lt;Leyenda!$J$11,"ALTO",(IF(M1462&lt;=Leyenda!$J$10,"MEDIO","BAJO")))))</f>
        <v>BAJO</v>
      </c>
    </row>
    <row r="1463">
      <c r="A1463" s="8" t="s">
        <v>2627</v>
      </c>
      <c r="B1463" s="9" t="s">
        <v>21</v>
      </c>
      <c r="C1463" s="9" t="s">
        <v>3051</v>
      </c>
      <c r="D1463" s="9" t="s">
        <v>23</v>
      </c>
      <c r="E1463" s="10">
        <v>18.0</v>
      </c>
      <c r="F1463" s="10">
        <v>18.0</v>
      </c>
      <c r="G1463" s="10">
        <v>18.0</v>
      </c>
      <c r="H1463" s="10">
        <v>18.0</v>
      </c>
      <c r="I1463" s="10">
        <v>18.5</v>
      </c>
      <c r="J1463" s="10">
        <v>18.5</v>
      </c>
      <c r="K1463" s="10">
        <v>18.5</v>
      </c>
      <c r="L1463" s="22"/>
      <c r="M1463" s="11">
        <f t="shared" si="1"/>
        <v>18.21428571</v>
      </c>
      <c r="N1463" s="11">
        <f t="shared" si="2"/>
        <v>18</v>
      </c>
      <c r="O1463" s="23" t="str">
        <f t="shared" si="3"/>
        <v>APROBADO</v>
      </c>
      <c r="P1463" s="23" t="str">
        <f>IF(OR(D1463="Académica",D1463="Empresa"),(IF(M1463&lt;Leyenda!$I$11,"ALTO",(IF(M1463&lt;=Leyenda!$I$10,"MEDIO","BAJO")))),(IF(M1463&lt;Leyenda!$J$11,"ALTO",(IF(M1463&lt;=Leyenda!$J$10,"MEDIO","BAJO")))))</f>
        <v>BAJO</v>
      </c>
    </row>
    <row r="1464">
      <c r="A1464" s="8" t="s">
        <v>3073</v>
      </c>
      <c r="B1464" s="9" t="s">
        <v>601</v>
      </c>
      <c r="C1464" s="9" t="s">
        <v>3074</v>
      </c>
      <c r="D1464" s="9" t="s">
        <v>23</v>
      </c>
      <c r="E1464" s="10">
        <v>15.0</v>
      </c>
      <c r="F1464" s="10">
        <v>14.0</v>
      </c>
      <c r="G1464" s="10">
        <v>16.5</v>
      </c>
      <c r="H1464" s="10">
        <v>14.3</v>
      </c>
      <c r="I1464" s="10">
        <v>17.0</v>
      </c>
      <c r="J1464" s="10">
        <v>16.0</v>
      </c>
      <c r="K1464" s="10">
        <v>16.0</v>
      </c>
      <c r="L1464" s="22"/>
      <c r="M1464" s="11">
        <f t="shared" si="1"/>
        <v>15.54285714</v>
      </c>
      <c r="N1464" s="11">
        <f t="shared" si="2"/>
        <v>16</v>
      </c>
      <c r="O1464" s="23" t="str">
        <f t="shared" si="3"/>
        <v>APROBADO</v>
      </c>
      <c r="P1464" s="23" t="str">
        <f>IF(OR(D1464="Académica",D1464="Empresa"),(IF(M1464&lt;Leyenda!$I$11,"ALTO",(IF(M1464&lt;=Leyenda!$I$10,"MEDIO","BAJO")))),(IF(M1464&lt;Leyenda!$J$11,"ALTO",(IF(M1464&lt;=Leyenda!$J$10,"MEDIO","BAJO")))))</f>
        <v>MEDIO</v>
      </c>
    </row>
    <row r="1465">
      <c r="A1465" s="8" t="s">
        <v>2628</v>
      </c>
      <c r="B1465" s="9" t="s">
        <v>386</v>
      </c>
      <c r="C1465" s="9" t="s">
        <v>3074</v>
      </c>
      <c r="D1465" s="9" t="s">
        <v>23</v>
      </c>
      <c r="E1465" s="10">
        <v>18.3</v>
      </c>
      <c r="F1465" s="10">
        <v>17.5</v>
      </c>
      <c r="G1465" s="10">
        <v>18.0</v>
      </c>
      <c r="H1465" s="10">
        <v>16.8</v>
      </c>
      <c r="I1465" s="10">
        <v>18.0</v>
      </c>
      <c r="J1465" s="10">
        <v>18.0</v>
      </c>
      <c r="K1465" s="10">
        <v>18.0</v>
      </c>
      <c r="L1465" s="22"/>
      <c r="M1465" s="11">
        <f t="shared" si="1"/>
        <v>17.8</v>
      </c>
      <c r="N1465" s="11">
        <f t="shared" si="2"/>
        <v>18</v>
      </c>
      <c r="O1465" s="23" t="str">
        <f t="shared" si="3"/>
        <v>APROBADO</v>
      </c>
      <c r="P1465" s="23" t="str">
        <f>IF(OR(D1465="Académica",D1465="Empresa"),(IF(M1465&lt;Leyenda!$I$11,"ALTO",(IF(M1465&lt;=Leyenda!$I$10,"MEDIO","BAJO")))),(IF(M1465&lt;Leyenda!$J$11,"ALTO",(IF(M1465&lt;=Leyenda!$J$10,"MEDIO","BAJO")))))</f>
        <v>BAJO</v>
      </c>
    </row>
    <row r="1466">
      <c r="A1466" s="8" t="s">
        <v>3075</v>
      </c>
      <c r="B1466" s="9" t="s">
        <v>40</v>
      </c>
      <c r="C1466" s="9" t="s">
        <v>3074</v>
      </c>
      <c r="D1466" s="9" t="s">
        <v>2787</v>
      </c>
      <c r="E1466" s="10">
        <v>18.7</v>
      </c>
      <c r="F1466" s="10">
        <v>18.0</v>
      </c>
      <c r="G1466" s="10">
        <v>19.0</v>
      </c>
      <c r="H1466" s="10">
        <v>18.0</v>
      </c>
      <c r="I1466" s="10">
        <v>18.5</v>
      </c>
      <c r="J1466" s="10">
        <v>19.0</v>
      </c>
      <c r="K1466" s="10">
        <v>19.0</v>
      </c>
      <c r="L1466" s="22"/>
      <c r="M1466" s="11">
        <f t="shared" si="1"/>
        <v>18.6</v>
      </c>
      <c r="N1466" s="11">
        <f t="shared" si="2"/>
        <v>19</v>
      </c>
      <c r="O1466" s="23" t="str">
        <f t="shared" si="3"/>
        <v>APROBADO</v>
      </c>
      <c r="P1466" s="23" t="str">
        <f>IF(OR(D1466="Académica",D1466="Empresa"),(IF(M1466&lt;Leyenda!$I$11,"ALTO",(IF(M1466&lt;=Leyenda!$I$10,"MEDIO","BAJO")))),(IF(M1466&lt;Leyenda!$J$11,"ALTO",(IF(M1466&lt;=Leyenda!$J$10,"MEDIO","BAJO")))))</f>
        <v>BAJO</v>
      </c>
    </row>
    <row r="1467">
      <c r="A1467" s="8" t="s">
        <v>3076</v>
      </c>
      <c r="B1467" s="9" t="s">
        <v>601</v>
      </c>
      <c r="C1467" s="9" t="s">
        <v>3074</v>
      </c>
      <c r="D1467" s="9" t="s">
        <v>2787</v>
      </c>
      <c r="E1467" s="10">
        <v>19.3</v>
      </c>
      <c r="F1467" s="10">
        <v>17.5</v>
      </c>
      <c r="G1467" s="10">
        <v>16.8</v>
      </c>
      <c r="H1467" s="10">
        <v>17.5</v>
      </c>
      <c r="I1467" s="10">
        <v>17.8</v>
      </c>
      <c r="J1467" s="10">
        <v>17.0</v>
      </c>
      <c r="K1467" s="10">
        <v>17.0</v>
      </c>
      <c r="L1467" s="22"/>
      <c r="M1467" s="11">
        <f t="shared" si="1"/>
        <v>17.55714286</v>
      </c>
      <c r="N1467" s="11">
        <f t="shared" si="2"/>
        <v>18</v>
      </c>
      <c r="O1467" s="23" t="str">
        <f t="shared" si="3"/>
        <v>APROBADO</v>
      </c>
      <c r="P1467" s="23" t="str">
        <f>IF(OR(D1467="Académica",D1467="Empresa"),(IF(M1467&lt;Leyenda!$I$11,"ALTO",(IF(M1467&lt;=Leyenda!$I$10,"MEDIO","BAJO")))),(IF(M1467&lt;Leyenda!$J$11,"ALTO",(IF(M1467&lt;=Leyenda!$J$10,"MEDIO","BAJO")))))</f>
        <v>BAJO</v>
      </c>
    </row>
    <row r="1468">
      <c r="A1468" s="8" t="s">
        <v>2151</v>
      </c>
      <c r="B1468" s="9" t="s">
        <v>17</v>
      </c>
      <c r="C1468" s="9" t="s">
        <v>3074</v>
      </c>
      <c r="D1468" s="9" t="s">
        <v>23</v>
      </c>
      <c r="E1468" s="10">
        <v>19.3</v>
      </c>
      <c r="F1468" s="10">
        <v>14.0</v>
      </c>
      <c r="G1468" s="10">
        <v>12.3</v>
      </c>
      <c r="H1468" s="10">
        <v>12.0</v>
      </c>
      <c r="I1468" s="10">
        <v>13.5</v>
      </c>
      <c r="J1468" s="10">
        <v>15.8</v>
      </c>
      <c r="K1468" s="10">
        <v>15.8</v>
      </c>
      <c r="L1468" s="22"/>
      <c r="M1468" s="11">
        <f t="shared" si="1"/>
        <v>14.67142857</v>
      </c>
      <c r="N1468" s="11">
        <f t="shared" si="2"/>
        <v>15</v>
      </c>
      <c r="O1468" s="23" t="str">
        <f t="shared" si="3"/>
        <v>APROBADO</v>
      </c>
      <c r="P1468" s="23" t="str">
        <f>IF(OR(D1468="Académica",D1468="Empresa"),(IF(M1468&lt;Leyenda!$I$11,"ALTO",(IF(M1468&lt;=Leyenda!$I$10,"MEDIO","BAJO")))),(IF(M1468&lt;Leyenda!$J$11,"ALTO",(IF(M1468&lt;=Leyenda!$J$10,"MEDIO","BAJO")))))</f>
        <v>ALTO</v>
      </c>
    </row>
    <row r="1469">
      <c r="A1469" s="8" t="s">
        <v>3077</v>
      </c>
      <c r="B1469" s="9" t="s">
        <v>601</v>
      </c>
      <c r="C1469" s="9" t="s">
        <v>3074</v>
      </c>
      <c r="D1469" s="9" t="s">
        <v>23</v>
      </c>
      <c r="E1469" s="10">
        <v>16.5</v>
      </c>
      <c r="F1469" s="10">
        <v>14.0</v>
      </c>
      <c r="G1469" s="10">
        <v>11.5</v>
      </c>
      <c r="H1469" s="10">
        <v>17.7</v>
      </c>
      <c r="I1469" s="10">
        <v>15.3</v>
      </c>
      <c r="J1469" s="10">
        <v>16.3</v>
      </c>
      <c r="K1469" s="10">
        <v>16.3</v>
      </c>
      <c r="L1469" s="22"/>
      <c r="M1469" s="11">
        <f t="shared" si="1"/>
        <v>15.37142857</v>
      </c>
      <c r="N1469" s="11">
        <f t="shared" si="2"/>
        <v>15</v>
      </c>
      <c r="O1469" s="23" t="str">
        <f t="shared" si="3"/>
        <v>APROBADO</v>
      </c>
      <c r="P1469" s="23" t="str">
        <f>IF(OR(D1469="Académica",D1469="Empresa"),(IF(M1469&lt;Leyenda!$I$11,"ALTO",(IF(M1469&lt;=Leyenda!$I$10,"MEDIO","BAJO")))),(IF(M1469&lt;Leyenda!$J$11,"ALTO",(IF(M1469&lt;=Leyenda!$J$10,"MEDIO","BAJO")))))</f>
        <v>MEDIO</v>
      </c>
    </row>
    <row r="1470">
      <c r="A1470" s="8" t="s">
        <v>3078</v>
      </c>
      <c r="B1470" s="9" t="s">
        <v>17</v>
      </c>
      <c r="C1470" s="9" t="s">
        <v>3074</v>
      </c>
      <c r="D1470" s="9" t="s">
        <v>23</v>
      </c>
      <c r="E1470" s="10">
        <v>15.0</v>
      </c>
      <c r="F1470" s="10">
        <v>14.3</v>
      </c>
      <c r="G1470" s="10">
        <v>10.5</v>
      </c>
      <c r="H1470" s="10">
        <v>12.3</v>
      </c>
      <c r="I1470" s="10">
        <v>13.8</v>
      </c>
      <c r="J1470" s="10">
        <v>15.3</v>
      </c>
      <c r="K1470" s="10">
        <v>15.3</v>
      </c>
      <c r="L1470" s="22"/>
      <c r="M1470" s="11">
        <f t="shared" si="1"/>
        <v>13.78571429</v>
      </c>
      <c r="N1470" s="11">
        <f t="shared" si="2"/>
        <v>14</v>
      </c>
      <c r="O1470" s="23" t="str">
        <f t="shared" si="3"/>
        <v>DESAPROBADO</v>
      </c>
      <c r="P1470" s="23" t="str">
        <f>IF(OR(D1470="Académica",D1470="Empresa"),(IF(M1470&lt;Leyenda!$I$11,"ALTO",(IF(M1470&lt;=Leyenda!$I$10,"MEDIO","BAJO")))),(IF(M1470&lt;Leyenda!$J$11,"ALTO",(IF(M1470&lt;=Leyenda!$J$10,"MEDIO","BAJO")))))</f>
        <v>ALTO</v>
      </c>
    </row>
    <row r="1471">
      <c r="A1471" s="8" t="s">
        <v>2152</v>
      </c>
      <c r="B1471" s="9" t="s">
        <v>17</v>
      </c>
      <c r="C1471" s="9" t="s">
        <v>3074</v>
      </c>
      <c r="D1471" s="9" t="s">
        <v>23</v>
      </c>
      <c r="E1471" s="10">
        <v>15.8</v>
      </c>
      <c r="F1471" s="10">
        <v>17.3</v>
      </c>
      <c r="G1471" s="10">
        <v>15.8</v>
      </c>
      <c r="H1471" s="10">
        <v>17.3</v>
      </c>
      <c r="I1471" s="10">
        <v>17.0</v>
      </c>
      <c r="J1471" s="10">
        <v>17.5</v>
      </c>
      <c r="K1471" s="10">
        <v>17.5</v>
      </c>
      <c r="L1471" s="22"/>
      <c r="M1471" s="11">
        <f t="shared" si="1"/>
        <v>16.88571429</v>
      </c>
      <c r="N1471" s="11">
        <f t="shared" si="2"/>
        <v>17</v>
      </c>
      <c r="O1471" s="23" t="str">
        <f t="shared" si="3"/>
        <v>APROBADO</v>
      </c>
      <c r="P1471" s="23" t="str">
        <f>IF(OR(D1471="Académica",D1471="Empresa"),(IF(M1471&lt;Leyenda!$I$11,"ALTO",(IF(M1471&lt;=Leyenda!$I$10,"MEDIO","BAJO")))),(IF(M1471&lt;Leyenda!$J$11,"ALTO",(IF(M1471&lt;=Leyenda!$J$10,"MEDIO","BAJO")))))</f>
        <v>BAJO</v>
      </c>
    </row>
    <row r="1472">
      <c r="A1472" s="8" t="s">
        <v>804</v>
      </c>
      <c r="B1472" s="9" t="s">
        <v>28</v>
      </c>
      <c r="C1472" s="9" t="s">
        <v>3074</v>
      </c>
      <c r="D1472" s="9" t="s">
        <v>23</v>
      </c>
      <c r="E1472" s="10">
        <v>12.7</v>
      </c>
      <c r="F1472" s="10">
        <v>16.0</v>
      </c>
      <c r="G1472" s="10">
        <v>14.0</v>
      </c>
      <c r="H1472" s="10">
        <v>18.0</v>
      </c>
      <c r="I1472" s="10">
        <v>18.0</v>
      </c>
      <c r="J1472" s="10">
        <v>14.0</v>
      </c>
      <c r="K1472" s="10">
        <v>14.0</v>
      </c>
      <c r="L1472" s="22"/>
      <c r="M1472" s="11">
        <f t="shared" si="1"/>
        <v>15.24285714</v>
      </c>
      <c r="N1472" s="11">
        <f t="shared" si="2"/>
        <v>15</v>
      </c>
      <c r="O1472" s="23" t="str">
        <f t="shared" si="3"/>
        <v>APROBADO</v>
      </c>
      <c r="P1472" s="23" t="str">
        <f>IF(OR(D1472="Académica",D1472="Empresa"),(IF(M1472&lt;Leyenda!$I$11,"ALTO",(IF(M1472&lt;=Leyenda!$I$10,"MEDIO","BAJO")))),(IF(M1472&lt;Leyenda!$J$11,"ALTO",(IF(M1472&lt;=Leyenda!$J$10,"MEDIO","BAJO")))))</f>
        <v>MEDIO</v>
      </c>
    </row>
    <row r="1473">
      <c r="A1473" s="8" t="s">
        <v>1057</v>
      </c>
      <c r="B1473" s="9" t="s">
        <v>21</v>
      </c>
      <c r="C1473" s="9" t="s">
        <v>3074</v>
      </c>
      <c r="D1473" s="9" t="s">
        <v>23</v>
      </c>
      <c r="E1473" s="10">
        <v>18.0</v>
      </c>
      <c r="F1473" s="10">
        <v>14.0</v>
      </c>
      <c r="G1473" s="10">
        <v>16.0</v>
      </c>
      <c r="H1473" s="10">
        <v>14.0</v>
      </c>
      <c r="I1473" s="10">
        <v>12.0</v>
      </c>
      <c r="J1473" s="10">
        <v>18.5</v>
      </c>
      <c r="K1473" s="10">
        <v>18.5</v>
      </c>
      <c r="L1473" s="22"/>
      <c r="M1473" s="11">
        <f t="shared" si="1"/>
        <v>15.85714286</v>
      </c>
      <c r="N1473" s="11">
        <f t="shared" si="2"/>
        <v>16</v>
      </c>
      <c r="O1473" s="23" t="str">
        <f t="shared" si="3"/>
        <v>APROBADO</v>
      </c>
      <c r="P1473" s="23" t="str">
        <f>IF(OR(D1473="Académica",D1473="Empresa"),(IF(M1473&lt;Leyenda!$I$11,"ALTO",(IF(M1473&lt;=Leyenda!$I$10,"MEDIO","BAJO")))),(IF(M1473&lt;Leyenda!$J$11,"ALTO",(IF(M1473&lt;=Leyenda!$J$10,"MEDIO","BAJO")))))</f>
        <v>MEDIO</v>
      </c>
    </row>
    <row r="1474">
      <c r="A1474" s="8" t="s">
        <v>2090</v>
      </c>
      <c r="B1474" s="9" t="s">
        <v>21</v>
      </c>
      <c r="C1474" s="9" t="s">
        <v>3074</v>
      </c>
      <c r="D1474" s="9" t="s">
        <v>2727</v>
      </c>
      <c r="E1474" s="10">
        <v>19.3</v>
      </c>
      <c r="F1474" s="10">
        <v>18.0</v>
      </c>
      <c r="G1474" s="10">
        <v>19.5</v>
      </c>
      <c r="H1474" s="10">
        <v>18.0</v>
      </c>
      <c r="I1474" s="10">
        <v>18.5</v>
      </c>
      <c r="J1474" s="10">
        <v>18.5</v>
      </c>
      <c r="K1474" s="10">
        <v>18.5</v>
      </c>
      <c r="L1474" s="22"/>
      <c r="M1474" s="11">
        <f t="shared" si="1"/>
        <v>18.61428571</v>
      </c>
      <c r="N1474" s="11">
        <f t="shared" si="2"/>
        <v>19</v>
      </c>
      <c r="O1474" s="23" t="str">
        <f t="shared" si="3"/>
        <v>APROBADO</v>
      </c>
      <c r="P1474" s="23" t="str">
        <f>IF(OR(D1474="Académica",D1474="Empresa"),(IF(M1474&lt;Leyenda!$I$11,"ALTO",(IF(M1474&lt;=Leyenda!$I$10,"MEDIO","BAJO")))),(IF(M1474&lt;Leyenda!$J$11,"ALTO",(IF(M1474&lt;=Leyenda!$J$10,"MEDIO","BAJO")))))</f>
        <v>BAJO</v>
      </c>
    </row>
    <row r="1475">
      <c r="A1475" s="8" t="s">
        <v>805</v>
      </c>
      <c r="B1475" s="9" t="s">
        <v>28</v>
      </c>
      <c r="C1475" s="9" t="s">
        <v>3074</v>
      </c>
      <c r="D1475" s="9" t="s">
        <v>23</v>
      </c>
      <c r="E1475" s="10">
        <v>18.0</v>
      </c>
      <c r="F1475" s="10">
        <v>18.5</v>
      </c>
      <c r="G1475" s="10">
        <v>17.0</v>
      </c>
      <c r="H1475" s="10">
        <v>18.5</v>
      </c>
      <c r="I1475" s="10">
        <v>18.0</v>
      </c>
      <c r="J1475" s="10">
        <v>16.5</v>
      </c>
      <c r="K1475" s="10">
        <v>16.5</v>
      </c>
      <c r="L1475" s="22"/>
      <c r="M1475" s="11">
        <f t="shared" si="1"/>
        <v>17.57142857</v>
      </c>
      <c r="N1475" s="11">
        <f t="shared" si="2"/>
        <v>18</v>
      </c>
      <c r="O1475" s="23" t="str">
        <f t="shared" si="3"/>
        <v>APROBADO</v>
      </c>
      <c r="P1475" s="23" t="str">
        <f>IF(OR(D1475="Académica",D1475="Empresa"),(IF(M1475&lt;Leyenda!$I$11,"ALTO",(IF(M1475&lt;=Leyenda!$I$10,"MEDIO","BAJO")))),(IF(M1475&lt;Leyenda!$J$11,"ALTO",(IF(M1475&lt;=Leyenda!$J$10,"MEDIO","BAJO")))))</f>
        <v>BAJO</v>
      </c>
    </row>
    <row r="1476">
      <c r="A1476" s="8" t="s">
        <v>1273</v>
      </c>
      <c r="B1476" s="9" t="s">
        <v>21</v>
      </c>
      <c r="C1476" s="9" t="s">
        <v>3074</v>
      </c>
      <c r="D1476" s="9" t="s">
        <v>23</v>
      </c>
      <c r="E1476" s="10">
        <v>16.7</v>
      </c>
      <c r="F1476" s="10">
        <v>18.0</v>
      </c>
      <c r="G1476" s="10">
        <v>19.0</v>
      </c>
      <c r="H1476" s="10">
        <v>18.0</v>
      </c>
      <c r="I1476" s="10">
        <v>18.5</v>
      </c>
      <c r="J1476" s="10">
        <v>18.5</v>
      </c>
      <c r="K1476" s="10">
        <v>18.5</v>
      </c>
      <c r="L1476" s="22"/>
      <c r="M1476" s="11">
        <f t="shared" si="1"/>
        <v>18.17142857</v>
      </c>
      <c r="N1476" s="11">
        <f t="shared" si="2"/>
        <v>18</v>
      </c>
      <c r="O1476" s="23" t="str">
        <f t="shared" si="3"/>
        <v>APROBADO</v>
      </c>
      <c r="P1476" s="23" t="str">
        <f>IF(OR(D1476="Académica",D1476="Empresa"),(IF(M1476&lt;Leyenda!$I$11,"ALTO",(IF(M1476&lt;=Leyenda!$I$10,"MEDIO","BAJO")))),(IF(M1476&lt;Leyenda!$J$11,"ALTO",(IF(M1476&lt;=Leyenda!$J$10,"MEDIO","BAJO")))))</f>
        <v>BAJO</v>
      </c>
    </row>
    <row r="1477">
      <c r="A1477" s="8" t="s">
        <v>900</v>
      </c>
      <c r="B1477" s="9" t="s">
        <v>28</v>
      </c>
      <c r="C1477" s="9" t="s">
        <v>3074</v>
      </c>
      <c r="D1477" s="9" t="s">
        <v>23</v>
      </c>
      <c r="E1477" s="10">
        <v>19.3</v>
      </c>
      <c r="F1477" s="10">
        <v>18.0</v>
      </c>
      <c r="G1477" s="10">
        <v>19.0</v>
      </c>
      <c r="H1477" s="10">
        <v>18.0</v>
      </c>
      <c r="I1477" s="10">
        <v>18.0</v>
      </c>
      <c r="J1477" s="10">
        <v>19.0</v>
      </c>
      <c r="K1477" s="10">
        <v>19.0</v>
      </c>
      <c r="L1477" s="22"/>
      <c r="M1477" s="11">
        <f t="shared" si="1"/>
        <v>18.61428571</v>
      </c>
      <c r="N1477" s="11">
        <f t="shared" si="2"/>
        <v>19</v>
      </c>
      <c r="O1477" s="23" t="str">
        <f t="shared" si="3"/>
        <v>APROBADO</v>
      </c>
      <c r="P1477" s="23" t="str">
        <f>IF(OR(D1477="Académica",D1477="Empresa"),(IF(M1477&lt;Leyenda!$I$11,"ALTO",(IF(M1477&lt;=Leyenda!$I$10,"MEDIO","BAJO")))),(IF(M1477&lt;Leyenda!$J$11,"ALTO",(IF(M1477&lt;=Leyenda!$J$10,"MEDIO","BAJO")))))</f>
        <v>BAJO</v>
      </c>
    </row>
    <row r="1478">
      <c r="A1478" s="8" t="s">
        <v>934</v>
      </c>
      <c r="B1478" s="9" t="s">
        <v>28</v>
      </c>
      <c r="C1478" s="9" t="s">
        <v>3074</v>
      </c>
      <c r="D1478" s="9" t="s">
        <v>23</v>
      </c>
      <c r="E1478" s="10">
        <v>18.7</v>
      </c>
      <c r="F1478" s="10">
        <v>16.0</v>
      </c>
      <c r="G1478" s="10">
        <v>18.0</v>
      </c>
      <c r="H1478" s="10">
        <v>18.0</v>
      </c>
      <c r="I1478" s="10">
        <v>16.0</v>
      </c>
      <c r="J1478" s="10">
        <v>18.5</v>
      </c>
      <c r="K1478" s="10">
        <v>18.5</v>
      </c>
      <c r="L1478" s="22"/>
      <c r="M1478" s="11">
        <f t="shared" si="1"/>
        <v>17.67142857</v>
      </c>
      <c r="N1478" s="11">
        <f t="shared" si="2"/>
        <v>18</v>
      </c>
      <c r="O1478" s="23" t="str">
        <f t="shared" si="3"/>
        <v>APROBADO</v>
      </c>
      <c r="P1478" s="23" t="str">
        <f>IF(OR(D1478="Académica",D1478="Empresa"),(IF(M1478&lt;Leyenda!$I$11,"ALTO",(IF(M1478&lt;=Leyenda!$I$10,"MEDIO","BAJO")))),(IF(M1478&lt;Leyenda!$J$11,"ALTO",(IF(M1478&lt;=Leyenda!$J$10,"MEDIO","BAJO")))))</f>
        <v>BAJO</v>
      </c>
    </row>
    <row r="1479">
      <c r="A1479" s="8" t="s">
        <v>3079</v>
      </c>
      <c r="B1479" s="9" t="s">
        <v>601</v>
      </c>
      <c r="C1479" s="9" t="s">
        <v>3074</v>
      </c>
      <c r="D1479" s="9" t="s">
        <v>23</v>
      </c>
      <c r="E1479" s="10">
        <v>20.0</v>
      </c>
      <c r="F1479" s="10">
        <v>19.3</v>
      </c>
      <c r="G1479" s="10">
        <v>18.8</v>
      </c>
      <c r="H1479" s="10">
        <v>19.5</v>
      </c>
      <c r="I1479" s="10">
        <v>20.0</v>
      </c>
      <c r="J1479" s="10">
        <v>17.3</v>
      </c>
      <c r="K1479" s="10">
        <v>17.3</v>
      </c>
      <c r="L1479" s="22"/>
      <c r="M1479" s="11">
        <f t="shared" si="1"/>
        <v>18.88571429</v>
      </c>
      <c r="N1479" s="11">
        <f t="shared" si="2"/>
        <v>19</v>
      </c>
      <c r="O1479" s="23" t="str">
        <f t="shared" si="3"/>
        <v>APROBADO</v>
      </c>
      <c r="P1479" s="23" t="str">
        <f>IF(OR(D1479="Académica",D1479="Empresa"),(IF(M1479&lt;Leyenda!$I$11,"ALTO",(IF(M1479&lt;=Leyenda!$I$10,"MEDIO","BAJO")))),(IF(M1479&lt;Leyenda!$J$11,"ALTO",(IF(M1479&lt;=Leyenda!$J$10,"MEDIO","BAJO")))))</f>
        <v>BAJO</v>
      </c>
    </row>
    <row r="1480">
      <c r="A1480" s="8" t="s">
        <v>2175</v>
      </c>
      <c r="B1480" s="9" t="s">
        <v>17</v>
      </c>
      <c r="C1480" s="9" t="s">
        <v>3074</v>
      </c>
      <c r="D1480" s="9" t="s">
        <v>23</v>
      </c>
      <c r="E1480" s="10">
        <v>18.3</v>
      </c>
      <c r="F1480" s="10">
        <v>17.3</v>
      </c>
      <c r="G1480" s="10">
        <v>17.5</v>
      </c>
      <c r="H1480" s="10">
        <v>17.3</v>
      </c>
      <c r="I1480" s="10">
        <v>17.0</v>
      </c>
      <c r="J1480" s="10">
        <v>17.5</v>
      </c>
      <c r="K1480" s="10">
        <v>17.5</v>
      </c>
      <c r="L1480" s="22"/>
      <c r="M1480" s="11">
        <f t="shared" si="1"/>
        <v>17.48571429</v>
      </c>
      <c r="N1480" s="11">
        <f t="shared" si="2"/>
        <v>17</v>
      </c>
      <c r="O1480" s="23" t="str">
        <f t="shared" si="3"/>
        <v>APROBADO</v>
      </c>
      <c r="P1480" s="23" t="str">
        <f>IF(OR(D1480="Académica",D1480="Empresa"),(IF(M1480&lt;Leyenda!$I$11,"ALTO",(IF(M1480&lt;=Leyenda!$I$10,"MEDIO","BAJO")))),(IF(M1480&lt;Leyenda!$J$11,"ALTO",(IF(M1480&lt;=Leyenda!$J$10,"MEDIO","BAJO")))))</f>
        <v>BAJO</v>
      </c>
    </row>
    <row r="1481">
      <c r="A1481" s="8" t="s">
        <v>1150</v>
      </c>
      <c r="B1481" s="9" t="s">
        <v>40</v>
      </c>
      <c r="C1481" s="9" t="s">
        <v>3074</v>
      </c>
      <c r="D1481" s="9" t="s">
        <v>23</v>
      </c>
      <c r="E1481" s="10">
        <v>19.3</v>
      </c>
      <c r="F1481" s="10">
        <v>18.0</v>
      </c>
      <c r="G1481" s="10">
        <v>18.5</v>
      </c>
      <c r="H1481" s="10">
        <v>18.5</v>
      </c>
      <c r="I1481" s="10">
        <v>18.0</v>
      </c>
      <c r="J1481" s="10">
        <v>16.0</v>
      </c>
      <c r="K1481" s="10">
        <v>16.0</v>
      </c>
      <c r="L1481" s="22"/>
      <c r="M1481" s="11">
        <f t="shared" si="1"/>
        <v>17.75714286</v>
      </c>
      <c r="N1481" s="11">
        <f t="shared" si="2"/>
        <v>18</v>
      </c>
      <c r="O1481" s="23" t="str">
        <f t="shared" si="3"/>
        <v>APROBADO</v>
      </c>
      <c r="P1481" s="23" t="str">
        <f>IF(OR(D1481="Académica",D1481="Empresa"),(IF(M1481&lt;Leyenda!$I$11,"ALTO",(IF(M1481&lt;=Leyenda!$I$10,"MEDIO","BAJO")))),(IF(M1481&lt;Leyenda!$J$11,"ALTO",(IF(M1481&lt;=Leyenda!$J$10,"MEDIO","BAJO")))))</f>
        <v>BAJO</v>
      </c>
    </row>
    <row r="1482">
      <c r="A1482" s="8" t="s">
        <v>3080</v>
      </c>
      <c r="B1482" s="9" t="s">
        <v>601</v>
      </c>
      <c r="C1482" s="9" t="s">
        <v>3074</v>
      </c>
      <c r="D1482" s="9" t="s">
        <v>23</v>
      </c>
      <c r="E1482" s="10">
        <v>19.8</v>
      </c>
      <c r="F1482" s="10">
        <v>19.0</v>
      </c>
      <c r="G1482" s="10">
        <v>18.5</v>
      </c>
      <c r="H1482" s="10">
        <v>19.3</v>
      </c>
      <c r="I1482" s="10">
        <v>19.8</v>
      </c>
      <c r="J1482" s="10">
        <v>17.8</v>
      </c>
      <c r="K1482" s="10">
        <v>17.8</v>
      </c>
      <c r="L1482" s="22"/>
      <c r="M1482" s="11">
        <f t="shared" si="1"/>
        <v>18.85714286</v>
      </c>
      <c r="N1482" s="11">
        <f t="shared" si="2"/>
        <v>19</v>
      </c>
      <c r="O1482" s="23" t="str">
        <f t="shared" si="3"/>
        <v>APROBADO</v>
      </c>
      <c r="P1482" s="23" t="str">
        <f>IF(OR(D1482="Académica",D1482="Empresa"),(IF(M1482&lt;Leyenda!$I$11,"ALTO",(IF(M1482&lt;=Leyenda!$I$10,"MEDIO","BAJO")))),(IF(M1482&lt;Leyenda!$J$11,"ALTO",(IF(M1482&lt;=Leyenda!$J$10,"MEDIO","BAJO")))))</f>
        <v>BAJO</v>
      </c>
    </row>
    <row r="1483">
      <c r="A1483" s="8" t="s">
        <v>2177</v>
      </c>
      <c r="B1483" s="9" t="s">
        <v>17</v>
      </c>
      <c r="C1483" s="9" t="s">
        <v>3074</v>
      </c>
      <c r="D1483" s="9" t="s">
        <v>23</v>
      </c>
      <c r="E1483" s="10">
        <v>17.8</v>
      </c>
      <c r="F1483" s="10">
        <v>16.0</v>
      </c>
      <c r="G1483" s="10">
        <v>17.5</v>
      </c>
      <c r="H1483" s="10">
        <v>16.8</v>
      </c>
      <c r="I1483" s="10">
        <v>16.3</v>
      </c>
      <c r="J1483" s="10">
        <v>17.3</v>
      </c>
      <c r="K1483" s="10">
        <v>17.3</v>
      </c>
      <c r="L1483" s="22"/>
      <c r="M1483" s="11">
        <f t="shared" si="1"/>
        <v>17</v>
      </c>
      <c r="N1483" s="11">
        <f t="shared" si="2"/>
        <v>17</v>
      </c>
      <c r="O1483" s="23" t="str">
        <f t="shared" si="3"/>
        <v>APROBADO</v>
      </c>
      <c r="P1483" s="23" t="str">
        <f>IF(OR(D1483="Académica",D1483="Empresa"),(IF(M1483&lt;Leyenda!$I$11,"ALTO",(IF(M1483&lt;=Leyenda!$I$10,"MEDIO","BAJO")))),(IF(M1483&lt;Leyenda!$J$11,"ALTO",(IF(M1483&lt;=Leyenda!$J$10,"MEDIO","BAJO")))))</f>
        <v>BAJO</v>
      </c>
    </row>
    <row r="1484">
      <c r="A1484" s="8" t="s">
        <v>2629</v>
      </c>
      <c r="B1484" s="9" t="s">
        <v>386</v>
      </c>
      <c r="C1484" s="9" t="s">
        <v>3074</v>
      </c>
      <c r="D1484" s="9" t="s">
        <v>23</v>
      </c>
      <c r="E1484" s="10">
        <v>18.5</v>
      </c>
      <c r="F1484" s="10">
        <v>17.3</v>
      </c>
      <c r="G1484" s="10">
        <v>16.5</v>
      </c>
      <c r="H1484" s="10">
        <v>16.5</v>
      </c>
      <c r="I1484" s="10">
        <v>17.8</v>
      </c>
      <c r="J1484" s="10">
        <v>16.0</v>
      </c>
      <c r="K1484" s="10">
        <v>16.0</v>
      </c>
      <c r="L1484" s="22"/>
      <c r="M1484" s="11">
        <f t="shared" si="1"/>
        <v>16.94285714</v>
      </c>
      <c r="N1484" s="11">
        <f t="shared" si="2"/>
        <v>17</v>
      </c>
      <c r="O1484" s="23" t="str">
        <f t="shared" si="3"/>
        <v>APROBADO</v>
      </c>
      <c r="P1484" s="23" t="str">
        <f>IF(OR(D1484="Académica",D1484="Empresa"),(IF(M1484&lt;Leyenda!$I$11,"ALTO",(IF(M1484&lt;=Leyenda!$I$10,"MEDIO","BAJO")))),(IF(M1484&lt;Leyenda!$J$11,"ALTO",(IF(M1484&lt;=Leyenda!$J$10,"MEDIO","BAJO")))))</f>
        <v>BAJO</v>
      </c>
    </row>
    <row r="1485">
      <c r="A1485" s="8" t="s">
        <v>3081</v>
      </c>
      <c r="B1485" s="9" t="s">
        <v>601</v>
      </c>
      <c r="C1485" s="9" t="s">
        <v>3074</v>
      </c>
      <c r="D1485" s="9" t="s">
        <v>23</v>
      </c>
      <c r="E1485" s="10">
        <v>19.8</v>
      </c>
      <c r="F1485" s="10">
        <v>18.8</v>
      </c>
      <c r="G1485" s="10">
        <v>17.8</v>
      </c>
      <c r="H1485" s="10">
        <v>18.8</v>
      </c>
      <c r="I1485" s="10">
        <v>19.3</v>
      </c>
      <c r="J1485" s="10">
        <v>16.5</v>
      </c>
      <c r="K1485" s="10">
        <v>16.5</v>
      </c>
      <c r="L1485" s="22"/>
      <c r="M1485" s="11">
        <f t="shared" si="1"/>
        <v>18.21428571</v>
      </c>
      <c r="N1485" s="11">
        <f t="shared" si="2"/>
        <v>18</v>
      </c>
      <c r="O1485" s="23" t="str">
        <f t="shared" si="3"/>
        <v>APROBADO</v>
      </c>
      <c r="P1485" s="23" t="str">
        <f>IF(OR(D1485="Académica",D1485="Empresa"),(IF(M1485&lt;Leyenda!$I$11,"ALTO",(IF(M1485&lt;=Leyenda!$I$10,"MEDIO","BAJO")))),(IF(M1485&lt;Leyenda!$J$11,"ALTO",(IF(M1485&lt;=Leyenda!$J$10,"MEDIO","BAJO")))))</f>
        <v>BAJO</v>
      </c>
    </row>
    <row r="1486">
      <c r="A1486" s="8" t="s">
        <v>3082</v>
      </c>
      <c r="B1486" s="9" t="s">
        <v>601</v>
      </c>
      <c r="C1486" s="9" t="s">
        <v>3074</v>
      </c>
      <c r="D1486" s="9" t="s">
        <v>23</v>
      </c>
      <c r="E1486" s="10">
        <v>19.5</v>
      </c>
      <c r="F1486" s="10">
        <v>18.3</v>
      </c>
      <c r="G1486" s="10">
        <v>17.0</v>
      </c>
      <c r="H1486" s="10">
        <v>17.0</v>
      </c>
      <c r="I1486" s="10">
        <v>18.8</v>
      </c>
      <c r="J1486" s="10">
        <v>18.8</v>
      </c>
      <c r="K1486" s="10">
        <v>18.8</v>
      </c>
      <c r="L1486" s="22"/>
      <c r="M1486" s="11">
        <f t="shared" si="1"/>
        <v>18.31428571</v>
      </c>
      <c r="N1486" s="11">
        <f t="shared" si="2"/>
        <v>18</v>
      </c>
      <c r="O1486" s="23" t="str">
        <f t="shared" si="3"/>
        <v>APROBADO</v>
      </c>
      <c r="P1486" s="23" t="str">
        <f>IF(OR(D1486="Académica",D1486="Empresa"),(IF(M1486&lt;Leyenda!$I$11,"ALTO",(IF(M1486&lt;=Leyenda!$I$10,"MEDIO","BAJO")))),(IF(M1486&lt;Leyenda!$J$11,"ALTO",(IF(M1486&lt;=Leyenda!$J$10,"MEDIO","BAJO")))))</f>
        <v>BAJO</v>
      </c>
    </row>
    <row r="1487">
      <c r="A1487" s="8" t="s">
        <v>1243</v>
      </c>
      <c r="B1487" s="9" t="s">
        <v>21</v>
      </c>
      <c r="C1487" s="9" t="s">
        <v>3074</v>
      </c>
      <c r="D1487" s="9" t="s">
        <v>23</v>
      </c>
      <c r="E1487" s="10">
        <v>20.0</v>
      </c>
      <c r="F1487" s="10">
        <v>19.0</v>
      </c>
      <c r="G1487" s="10">
        <v>19.5</v>
      </c>
      <c r="H1487" s="10">
        <v>19.0</v>
      </c>
      <c r="I1487" s="10">
        <v>18.5</v>
      </c>
      <c r="J1487" s="10">
        <v>18.0</v>
      </c>
      <c r="K1487" s="10">
        <v>18.0</v>
      </c>
      <c r="L1487" s="22"/>
      <c r="M1487" s="11">
        <f t="shared" si="1"/>
        <v>18.85714286</v>
      </c>
      <c r="N1487" s="11">
        <f t="shared" si="2"/>
        <v>19</v>
      </c>
      <c r="O1487" s="23" t="str">
        <f t="shared" si="3"/>
        <v>APROBADO</v>
      </c>
      <c r="P1487" s="23" t="str">
        <f>IF(OR(D1487="Académica",D1487="Empresa"),(IF(M1487&lt;Leyenda!$I$11,"ALTO",(IF(M1487&lt;=Leyenda!$I$10,"MEDIO","BAJO")))),(IF(M1487&lt;Leyenda!$J$11,"ALTO",(IF(M1487&lt;=Leyenda!$J$10,"MEDIO","BAJO")))))</f>
        <v>BAJO</v>
      </c>
    </row>
    <row r="1488">
      <c r="A1488" s="8" t="s">
        <v>1147</v>
      </c>
      <c r="B1488" s="9" t="s">
        <v>28</v>
      </c>
      <c r="C1488" s="9" t="s">
        <v>3074</v>
      </c>
      <c r="D1488" s="9" t="s">
        <v>23</v>
      </c>
      <c r="E1488" s="10">
        <v>18.7</v>
      </c>
      <c r="F1488" s="10">
        <v>18.0</v>
      </c>
      <c r="G1488" s="10">
        <v>18.5</v>
      </c>
      <c r="H1488" s="10">
        <v>18.0</v>
      </c>
      <c r="I1488" s="10">
        <v>18.0</v>
      </c>
      <c r="J1488" s="10">
        <v>19.0</v>
      </c>
      <c r="K1488" s="10">
        <v>19.0</v>
      </c>
      <c r="L1488" s="22"/>
      <c r="M1488" s="11">
        <f t="shared" si="1"/>
        <v>18.45714286</v>
      </c>
      <c r="N1488" s="11">
        <f t="shared" si="2"/>
        <v>18</v>
      </c>
      <c r="O1488" s="23" t="str">
        <f t="shared" si="3"/>
        <v>APROBADO</v>
      </c>
      <c r="P1488" s="23" t="str">
        <f>IF(OR(D1488="Académica",D1488="Empresa"),(IF(M1488&lt;Leyenda!$I$11,"ALTO",(IF(M1488&lt;=Leyenda!$I$10,"MEDIO","BAJO")))),(IF(M1488&lt;Leyenda!$J$11,"ALTO",(IF(M1488&lt;=Leyenda!$J$10,"MEDIO","BAJO")))))</f>
        <v>BAJO</v>
      </c>
    </row>
    <row r="1489">
      <c r="A1489" s="8" t="s">
        <v>1250</v>
      </c>
      <c r="B1489" s="9" t="s">
        <v>40</v>
      </c>
      <c r="C1489" s="9" t="s">
        <v>3074</v>
      </c>
      <c r="D1489" s="9" t="s">
        <v>23</v>
      </c>
      <c r="E1489" s="10">
        <v>18.7</v>
      </c>
      <c r="F1489" s="10">
        <v>19.0</v>
      </c>
      <c r="G1489" s="10">
        <v>18.0</v>
      </c>
      <c r="H1489" s="10">
        <v>19.0</v>
      </c>
      <c r="I1489" s="10">
        <v>18.5</v>
      </c>
      <c r="J1489" s="10">
        <v>18.0</v>
      </c>
      <c r="K1489" s="10">
        <v>18.0</v>
      </c>
      <c r="L1489" s="22"/>
      <c r="M1489" s="11">
        <f t="shared" si="1"/>
        <v>18.45714286</v>
      </c>
      <c r="N1489" s="11">
        <f t="shared" si="2"/>
        <v>18</v>
      </c>
      <c r="O1489" s="23" t="str">
        <f t="shared" si="3"/>
        <v>APROBADO</v>
      </c>
      <c r="P1489" s="23" t="str">
        <f>IF(OR(D1489="Académica",D1489="Empresa"),(IF(M1489&lt;Leyenda!$I$11,"ALTO",(IF(M1489&lt;=Leyenda!$I$10,"MEDIO","BAJO")))),(IF(M1489&lt;Leyenda!$J$11,"ALTO",(IF(M1489&lt;=Leyenda!$J$10,"MEDIO","BAJO")))))</f>
        <v>BAJO</v>
      </c>
    </row>
    <row r="1490">
      <c r="A1490" s="8" t="s">
        <v>3083</v>
      </c>
      <c r="B1490" s="9" t="s">
        <v>601</v>
      </c>
      <c r="C1490" s="9" t="s">
        <v>3074</v>
      </c>
      <c r="D1490" s="9" t="s">
        <v>23</v>
      </c>
      <c r="E1490" s="10">
        <v>18.8</v>
      </c>
      <c r="F1490" s="10">
        <v>17.0</v>
      </c>
      <c r="G1490" s="10">
        <v>18.5</v>
      </c>
      <c r="H1490" s="10">
        <v>17.3</v>
      </c>
      <c r="I1490" s="10">
        <v>18.3</v>
      </c>
      <c r="J1490" s="10">
        <v>16.5</v>
      </c>
      <c r="K1490" s="10">
        <v>16.5</v>
      </c>
      <c r="L1490" s="22"/>
      <c r="M1490" s="11">
        <f t="shared" si="1"/>
        <v>17.55714286</v>
      </c>
      <c r="N1490" s="11">
        <f t="shared" si="2"/>
        <v>18</v>
      </c>
      <c r="O1490" s="23" t="str">
        <f t="shared" si="3"/>
        <v>APROBADO</v>
      </c>
      <c r="P1490" s="23" t="str">
        <f>IF(OR(D1490="Académica",D1490="Empresa"),(IF(M1490&lt;Leyenda!$I$11,"ALTO",(IF(M1490&lt;=Leyenda!$I$10,"MEDIO","BAJO")))),(IF(M1490&lt;Leyenda!$J$11,"ALTO",(IF(M1490&lt;=Leyenda!$J$10,"MEDIO","BAJO")))))</f>
        <v>BAJO</v>
      </c>
    </row>
    <row r="1491">
      <c r="A1491" s="8" t="s">
        <v>3084</v>
      </c>
      <c r="B1491" s="9" t="s">
        <v>21</v>
      </c>
      <c r="C1491" s="9" t="s">
        <v>3074</v>
      </c>
      <c r="D1491" s="9" t="s">
        <v>23</v>
      </c>
      <c r="E1491" s="10">
        <v>15.3</v>
      </c>
      <c r="F1491" s="10">
        <v>10.0</v>
      </c>
      <c r="G1491" s="10">
        <v>12.0</v>
      </c>
      <c r="H1491" s="10">
        <v>14.0</v>
      </c>
      <c r="I1491" s="10">
        <v>12.0</v>
      </c>
      <c r="J1491" s="10">
        <v>16.0</v>
      </c>
      <c r="K1491" s="10">
        <v>16.0</v>
      </c>
      <c r="L1491" s="22"/>
      <c r="M1491" s="11">
        <f t="shared" si="1"/>
        <v>13.61428571</v>
      </c>
      <c r="N1491" s="11">
        <f t="shared" si="2"/>
        <v>14</v>
      </c>
      <c r="O1491" s="23" t="str">
        <f t="shared" si="3"/>
        <v>DESAPROBADO</v>
      </c>
      <c r="P1491" s="23" t="str">
        <f>IF(OR(D1491="Académica",D1491="Empresa"),(IF(M1491&lt;Leyenda!$I$11,"ALTO",(IF(M1491&lt;=Leyenda!$I$10,"MEDIO","BAJO")))),(IF(M1491&lt;Leyenda!$J$11,"ALTO",(IF(M1491&lt;=Leyenda!$J$10,"MEDIO","BAJO")))))</f>
        <v>ALTO</v>
      </c>
    </row>
    <row r="1492">
      <c r="A1492" s="8" t="s">
        <v>1529</v>
      </c>
      <c r="B1492" s="9" t="s">
        <v>40</v>
      </c>
      <c r="C1492" s="9" t="s">
        <v>3074</v>
      </c>
      <c r="D1492" s="9" t="s">
        <v>23</v>
      </c>
      <c r="E1492" s="10">
        <v>18.0</v>
      </c>
      <c r="F1492" s="10">
        <v>18.5</v>
      </c>
      <c r="G1492" s="10">
        <v>17.0</v>
      </c>
      <c r="H1492" s="10">
        <v>18.5</v>
      </c>
      <c r="I1492" s="10">
        <v>18.5</v>
      </c>
      <c r="J1492" s="10">
        <v>18.5</v>
      </c>
      <c r="K1492" s="10">
        <v>18.5</v>
      </c>
      <c r="L1492" s="22"/>
      <c r="M1492" s="11">
        <f t="shared" si="1"/>
        <v>18.21428571</v>
      </c>
      <c r="N1492" s="11">
        <f t="shared" si="2"/>
        <v>18</v>
      </c>
      <c r="O1492" s="23" t="str">
        <f t="shared" si="3"/>
        <v>APROBADO</v>
      </c>
      <c r="P1492" s="23" t="str">
        <f>IF(OR(D1492="Académica",D1492="Empresa"),(IF(M1492&lt;Leyenda!$I$11,"ALTO",(IF(M1492&lt;=Leyenda!$I$10,"MEDIO","BAJO")))),(IF(M1492&lt;Leyenda!$J$11,"ALTO",(IF(M1492&lt;=Leyenda!$J$10,"MEDIO","BAJO")))))</f>
        <v>BAJO</v>
      </c>
    </row>
    <row r="1493">
      <c r="A1493" s="8" t="s">
        <v>3085</v>
      </c>
      <c r="B1493" s="9" t="s">
        <v>601</v>
      </c>
      <c r="C1493" s="9" t="s">
        <v>3074</v>
      </c>
      <c r="D1493" s="9" t="s">
        <v>23</v>
      </c>
      <c r="E1493" s="10">
        <v>20.0</v>
      </c>
      <c r="F1493" s="10">
        <v>17.5</v>
      </c>
      <c r="G1493" s="10">
        <v>17.3</v>
      </c>
      <c r="H1493" s="10">
        <v>18.3</v>
      </c>
      <c r="I1493" s="10">
        <v>17.8</v>
      </c>
      <c r="J1493" s="10">
        <v>17.0</v>
      </c>
      <c r="K1493" s="10">
        <v>17.0</v>
      </c>
      <c r="L1493" s="22"/>
      <c r="M1493" s="11">
        <f t="shared" si="1"/>
        <v>17.84285714</v>
      </c>
      <c r="N1493" s="11">
        <f t="shared" si="2"/>
        <v>18</v>
      </c>
      <c r="O1493" s="23" t="str">
        <f t="shared" si="3"/>
        <v>APROBADO</v>
      </c>
      <c r="P1493" s="23" t="str">
        <f>IF(OR(D1493="Académica",D1493="Empresa"),(IF(M1493&lt;Leyenda!$I$11,"ALTO",(IF(M1493&lt;=Leyenda!$I$10,"MEDIO","BAJO")))),(IF(M1493&lt;Leyenda!$J$11,"ALTO",(IF(M1493&lt;=Leyenda!$J$10,"MEDIO","BAJO")))))</f>
        <v>BAJO</v>
      </c>
    </row>
    <row r="1494">
      <c r="A1494" s="8" t="s">
        <v>2236</v>
      </c>
      <c r="B1494" s="9" t="s">
        <v>17</v>
      </c>
      <c r="C1494" s="9" t="s">
        <v>3074</v>
      </c>
      <c r="D1494" s="9" t="s">
        <v>23</v>
      </c>
      <c r="E1494" s="10">
        <v>16.3</v>
      </c>
      <c r="F1494" s="10">
        <v>16.8</v>
      </c>
      <c r="G1494" s="10">
        <v>16.8</v>
      </c>
      <c r="H1494" s="10">
        <v>16.0</v>
      </c>
      <c r="I1494" s="10">
        <v>16.3</v>
      </c>
      <c r="J1494" s="10">
        <v>15.8</v>
      </c>
      <c r="K1494" s="10">
        <v>15.8</v>
      </c>
      <c r="L1494" s="22"/>
      <c r="M1494" s="11">
        <f t="shared" si="1"/>
        <v>16.25714286</v>
      </c>
      <c r="N1494" s="11">
        <f t="shared" si="2"/>
        <v>16</v>
      </c>
      <c r="O1494" s="23" t="str">
        <f t="shared" si="3"/>
        <v>APROBADO</v>
      </c>
      <c r="P1494" s="23" t="str">
        <f>IF(OR(D1494="Académica",D1494="Empresa"),(IF(M1494&lt;Leyenda!$I$11,"ALTO",(IF(M1494&lt;=Leyenda!$I$10,"MEDIO","BAJO")))),(IF(M1494&lt;Leyenda!$J$11,"ALTO",(IF(M1494&lt;=Leyenda!$J$10,"MEDIO","BAJO")))))</f>
        <v>MEDIO</v>
      </c>
    </row>
    <row r="1495">
      <c r="A1495" s="8" t="s">
        <v>1715</v>
      </c>
      <c r="B1495" s="9" t="s">
        <v>21</v>
      </c>
      <c r="C1495" s="9" t="s">
        <v>3074</v>
      </c>
      <c r="D1495" s="9" t="s">
        <v>23</v>
      </c>
      <c r="E1495" s="10">
        <v>20.0</v>
      </c>
      <c r="F1495" s="10">
        <v>16.0</v>
      </c>
      <c r="G1495" s="10">
        <v>18.5</v>
      </c>
      <c r="H1495" s="10">
        <v>18.0</v>
      </c>
      <c r="I1495" s="10">
        <v>16.5</v>
      </c>
      <c r="J1495" s="10">
        <v>18.0</v>
      </c>
      <c r="K1495" s="10">
        <v>18.0</v>
      </c>
      <c r="L1495" s="22"/>
      <c r="M1495" s="11">
        <f t="shared" si="1"/>
        <v>17.85714286</v>
      </c>
      <c r="N1495" s="11">
        <f t="shared" si="2"/>
        <v>18</v>
      </c>
      <c r="O1495" s="23" t="str">
        <f t="shared" si="3"/>
        <v>APROBADO</v>
      </c>
      <c r="P1495" s="23" t="str">
        <f>IF(OR(D1495="Académica",D1495="Empresa"),(IF(M1495&lt;Leyenda!$I$11,"ALTO",(IF(M1495&lt;=Leyenda!$I$10,"MEDIO","BAJO")))),(IF(M1495&lt;Leyenda!$J$11,"ALTO",(IF(M1495&lt;=Leyenda!$J$10,"MEDIO","BAJO")))))</f>
        <v>BAJO</v>
      </c>
    </row>
    <row r="1496">
      <c r="A1496" s="8" t="s">
        <v>3086</v>
      </c>
      <c r="B1496" s="9" t="s">
        <v>386</v>
      </c>
      <c r="C1496" s="9" t="s">
        <v>3074</v>
      </c>
      <c r="D1496" s="9" t="s">
        <v>23</v>
      </c>
      <c r="E1496" s="10">
        <v>17.5</v>
      </c>
      <c r="F1496" s="10">
        <v>18.5</v>
      </c>
      <c r="G1496" s="10">
        <v>17.0</v>
      </c>
      <c r="H1496" s="10">
        <v>17.8</v>
      </c>
      <c r="I1496" s="10">
        <v>18.5</v>
      </c>
      <c r="J1496" s="10">
        <v>19.0</v>
      </c>
      <c r="K1496" s="10">
        <v>19.0</v>
      </c>
      <c r="L1496" s="22"/>
      <c r="M1496" s="11">
        <f t="shared" si="1"/>
        <v>18.18571429</v>
      </c>
      <c r="N1496" s="11">
        <f t="shared" si="2"/>
        <v>18</v>
      </c>
      <c r="O1496" s="23" t="str">
        <f t="shared" si="3"/>
        <v>APROBADO</v>
      </c>
      <c r="P1496" s="23" t="str">
        <f>IF(OR(D1496="Académica",D1496="Empresa"),(IF(M1496&lt;Leyenda!$I$11,"ALTO",(IF(M1496&lt;=Leyenda!$I$10,"MEDIO","BAJO")))),(IF(M1496&lt;Leyenda!$J$11,"ALTO",(IF(M1496&lt;=Leyenda!$J$10,"MEDIO","BAJO")))))</f>
        <v>BAJO</v>
      </c>
    </row>
    <row r="1497">
      <c r="A1497" s="8" t="s">
        <v>1782</v>
      </c>
      <c r="B1497" s="9" t="s">
        <v>28</v>
      </c>
      <c r="C1497" s="9" t="s">
        <v>3074</v>
      </c>
      <c r="D1497" s="9" t="s">
        <v>23</v>
      </c>
      <c r="E1497" s="10">
        <v>20.0</v>
      </c>
      <c r="F1497" s="10">
        <v>19.0</v>
      </c>
      <c r="G1497" s="10">
        <v>19.0</v>
      </c>
      <c r="H1497" s="10">
        <v>19.0</v>
      </c>
      <c r="I1497" s="10">
        <v>18.5</v>
      </c>
      <c r="J1497" s="10">
        <v>19.0</v>
      </c>
      <c r="K1497" s="10">
        <v>19.0</v>
      </c>
      <c r="L1497" s="22"/>
      <c r="M1497" s="11">
        <f t="shared" si="1"/>
        <v>19.07142857</v>
      </c>
      <c r="N1497" s="11">
        <f t="shared" si="2"/>
        <v>19</v>
      </c>
      <c r="O1497" s="23" t="str">
        <f t="shared" si="3"/>
        <v>APROBADO</v>
      </c>
      <c r="P1497" s="23" t="str">
        <f>IF(OR(D1497="Académica",D1497="Empresa"),(IF(M1497&lt;Leyenda!$I$11,"ALTO",(IF(M1497&lt;=Leyenda!$I$10,"MEDIO","BAJO")))),(IF(M1497&lt;Leyenda!$J$11,"ALTO",(IF(M1497&lt;=Leyenda!$J$10,"MEDIO","BAJO")))))</f>
        <v>BAJO</v>
      </c>
    </row>
    <row r="1498">
      <c r="A1498" s="8" t="s">
        <v>1340</v>
      </c>
      <c r="B1498" s="9" t="s">
        <v>28</v>
      </c>
      <c r="C1498" s="9" t="s">
        <v>3074</v>
      </c>
      <c r="D1498" s="9" t="s">
        <v>23</v>
      </c>
      <c r="E1498" s="10">
        <v>18.0</v>
      </c>
      <c r="F1498" s="10">
        <v>16.0</v>
      </c>
      <c r="G1498" s="10">
        <v>18.5</v>
      </c>
      <c r="H1498" s="10">
        <v>18.0</v>
      </c>
      <c r="I1498" s="10">
        <v>16.0</v>
      </c>
      <c r="J1498" s="10">
        <v>18.5</v>
      </c>
      <c r="K1498" s="10">
        <v>18.5</v>
      </c>
      <c r="L1498" s="22"/>
      <c r="M1498" s="11">
        <f t="shared" si="1"/>
        <v>17.64285714</v>
      </c>
      <c r="N1498" s="11">
        <f t="shared" si="2"/>
        <v>18</v>
      </c>
      <c r="O1498" s="23" t="str">
        <f t="shared" si="3"/>
        <v>APROBADO</v>
      </c>
      <c r="P1498" s="23" t="str">
        <f>IF(OR(D1498="Académica",D1498="Empresa"),(IF(M1498&lt;Leyenda!$I$11,"ALTO",(IF(M1498&lt;=Leyenda!$I$10,"MEDIO","BAJO")))),(IF(M1498&lt;Leyenda!$J$11,"ALTO",(IF(M1498&lt;=Leyenda!$J$10,"MEDIO","BAJO")))))</f>
        <v>BAJO</v>
      </c>
    </row>
    <row r="1499">
      <c r="A1499" s="8" t="s">
        <v>1931</v>
      </c>
      <c r="B1499" s="9" t="s">
        <v>21</v>
      </c>
      <c r="C1499" s="9" t="s">
        <v>3074</v>
      </c>
      <c r="D1499" s="9" t="s">
        <v>23</v>
      </c>
      <c r="E1499" s="10">
        <v>18.7</v>
      </c>
      <c r="F1499" s="10">
        <v>18.0</v>
      </c>
      <c r="G1499" s="10">
        <v>19.0</v>
      </c>
      <c r="H1499" s="10">
        <v>18.0</v>
      </c>
      <c r="I1499" s="10">
        <v>18.0</v>
      </c>
      <c r="J1499" s="10">
        <v>18.0</v>
      </c>
      <c r="K1499" s="10">
        <v>18.0</v>
      </c>
      <c r="L1499" s="22"/>
      <c r="M1499" s="11">
        <f t="shared" si="1"/>
        <v>18.24285714</v>
      </c>
      <c r="N1499" s="11">
        <f t="shared" si="2"/>
        <v>18</v>
      </c>
      <c r="O1499" s="23" t="str">
        <f t="shared" si="3"/>
        <v>APROBADO</v>
      </c>
      <c r="P1499" s="23" t="str">
        <f>IF(OR(D1499="Académica",D1499="Empresa"),(IF(M1499&lt;Leyenda!$I$11,"ALTO",(IF(M1499&lt;=Leyenda!$I$10,"MEDIO","BAJO")))),(IF(M1499&lt;Leyenda!$J$11,"ALTO",(IF(M1499&lt;=Leyenda!$J$10,"MEDIO","BAJO")))))</f>
        <v>BAJO</v>
      </c>
    </row>
    <row r="1500">
      <c r="A1500" s="8" t="s">
        <v>1151</v>
      </c>
      <c r="B1500" s="9" t="s">
        <v>28</v>
      </c>
      <c r="C1500" s="9" t="s">
        <v>3074</v>
      </c>
      <c r="D1500" s="9" t="s">
        <v>23</v>
      </c>
      <c r="E1500" s="10">
        <v>20.0</v>
      </c>
      <c r="F1500" s="10">
        <v>19.0</v>
      </c>
      <c r="G1500" s="10">
        <v>19.0</v>
      </c>
      <c r="H1500" s="10">
        <v>19.0</v>
      </c>
      <c r="I1500" s="10">
        <v>18.5</v>
      </c>
      <c r="J1500" s="10">
        <v>19.5</v>
      </c>
      <c r="K1500" s="10">
        <v>19.5</v>
      </c>
      <c r="L1500" s="22"/>
      <c r="M1500" s="11">
        <f t="shared" si="1"/>
        <v>19.21428571</v>
      </c>
      <c r="N1500" s="11">
        <f t="shared" si="2"/>
        <v>19</v>
      </c>
      <c r="O1500" s="23" t="str">
        <f t="shared" si="3"/>
        <v>APROBADO</v>
      </c>
      <c r="P1500" s="23" t="str">
        <f>IF(OR(D1500="Académica",D1500="Empresa"),(IF(M1500&lt;Leyenda!$I$11,"ALTO",(IF(M1500&lt;=Leyenda!$I$10,"MEDIO","BAJO")))),(IF(M1500&lt;Leyenda!$J$11,"ALTO",(IF(M1500&lt;=Leyenda!$J$10,"MEDIO","BAJO")))))</f>
        <v>BAJO</v>
      </c>
    </row>
    <row r="1501">
      <c r="A1501" s="8" t="s">
        <v>2630</v>
      </c>
      <c r="B1501" s="9" t="s">
        <v>386</v>
      </c>
      <c r="C1501" s="9" t="s">
        <v>3074</v>
      </c>
      <c r="D1501" s="9" t="s">
        <v>23</v>
      </c>
      <c r="E1501" s="10">
        <v>16.5</v>
      </c>
      <c r="F1501" s="10">
        <v>16.3</v>
      </c>
      <c r="G1501" s="10">
        <v>15.3</v>
      </c>
      <c r="H1501" s="10">
        <v>16.8</v>
      </c>
      <c r="I1501" s="10">
        <v>17.0</v>
      </c>
      <c r="J1501" s="10">
        <v>13.0</v>
      </c>
      <c r="K1501" s="10">
        <v>13.0</v>
      </c>
      <c r="L1501" s="22"/>
      <c r="M1501" s="11">
        <f t="shared" si="1"/>
        <v>15.41428571</v>
      </c>
      <c r="N1501" s="11">
        <f t="shared" si="2"/>
        <v>15</v>
      </c>
      <c r="O1501" s="23" t="str">
        <f t="shared" si="3"/>
        <v>APROBADO</v>
      </c>
      <c r="P1501" s="23" t="str">
        <f>IF(OR(D1501="Académica",D1501="Empresa"),(IF(M1501&lt;Leyenda!$I$11,"ALTO",(IF(M1501&lt;=Leyenda!$I$10,"MEDIO","BAJO")))),(IF(M1501&lt;Leyenda!$J$11,"ALTO",(IF(M1501&lt;=Leyenda!$J$10,"MEDIO","BAJO")))))</f>
        <v>MEDIO</v>
      </c>
    </row>
    <row r="1502">
      <c r="A1502" s="8" t="s">
        <v>1409</v>
      </c>
      <c r="B1502" s="9" t="s">
        <v>50</v>
      </c>
      <c r="C1502" s="9" t="s">
        <v>3074</v>
      </c>
      <c r="D1502" s="9" t="s">
        <v>23</v>
      </c>
      <c r="E1502" s="10">
        <v>18.7</v>
      </c>
      <c r="F1502" s="10">
        <v>18.0</v>
      </c>
      <c r="G1502" s="10">
        <v>18.0</v>
      </c>
      <c r="H1502" s="10">
        <v>18.5</v>
      </c>
      <c r="I1502" s="10">
        <v>18.5</v>
      </c>
      <c r="J1502" s="10">
        <v>18.5</v>
      </c>
      <c r="K1502" s="10">
        <v>18.5</v>
      </c>
      <c r="L1502" s="22"/>
      <c r="M1502" s="11">
        <f t="shared" si="1"/>
        <v>18.38571429</v>
      </c>
      <c r="N1502" s="11">
        <f t="shared" si="2"/>
        <v>18</v>
      </c>
      <c r="O1502" s="23" t="str">
        <f t="shared" si="3"/>
        <v>APROBADO</v>
      </c>
      <c r="P1502" s="23" t="str">
        <f>IF(OR(D1502="Académica",D1502="Empresa"),(IF(M1502&lt;Leyenda!$I$11,"ALTO",(IF(M1502&lt;=Leyenda!$I$10,"MEDIO","BAJO")))),(IF(M1502&lt;Leyenda!$J$11,"ALTO",(IF(M1502&lt;=Leyenda!$J$10,"MEDIO","BAJO")))))</f>
        <v>BAJO</v>
      </c>
    </row>
    <row r="1503">
      <c r="A1503" s="8" t="s">
        <v>1823</v>
      </c>
      <c r="B1503" s="9" t="s">
        <v>35</v>
      </c>
      <c r="C1503" s="9" t="s">
        <v>3074</v>
      </c>
      <c r="D1503" s="9" t="s">
        <v>23</v>
      </c>
      <c r="E1503" s="10">
        <v>19.3</v>
      </c>
      <c r="F1503" s="10">
        <v>18.5</v>
      </c>
      <c r="G1503" s="10">
        <v>18.5</v>
      </c>
      <c r="H1503" s="10">
        <v>18.5</v>
      </c>
      <c r="I1503" s="10">
        <v>18.5</v>
      </c>
      <c r="J1503" s="10">
        <v>18.5</v>
      </c>
      <c r="K1503" s="10">
        <v>18.5</v>
      </c>
      <c r="L1503" s="22"/>
      <c r="M1503" s="11">
        <f t="shared" si="1"/>
        <v>18.61428571</v>
      </c>
      <c r="N1503" s="11">
        <f t="shared" si="2"/>
        <v>19</v>
      </c>
      <c r="O1503" s="23" t="str">
        <f t="shared" si="3"/>
        <v>APROBADO</v>
      </c>
      <c r="P1503" s="23" t="str">
        <f>IF(OR(D1503="Académica",D1503="Empresa"),(IF(M1503&lt;Leyenda!$I$11,"ALTO",(IF(M1503&lt;=Leyenda!$I$10,"MEDIO","BAJO")))),(IF(M1503&lt;Leyenda!$J$11,"ALTO",(IF(M1503&lt;=Leyenda!$J$10,"MEDIO","BAJO")))))</f>
        <v>BAJO</v>
      </c>
    </row>
    <row r="1504">
      <c r="A1504" s="8" t="s">
        <v>771</v>
      </c>
      <c r="B1504" s="9" t="s">
        <v>50</v>
      </c>
      <c r="C1504" s="9" t="s">
        <v>3074</v>
      </c>
      <c r="D1504" s="9" t="s">
        <v>2787</v>
      </c>
      <c r="E1504" s="10">
        <v>19.3</v>
      </c>
      <c r="F1504" s="10">
        <v>18.0</v>
      </c>
      <c r="G1504" s="10">
        <v>19.0</v>
      </c>
      <c r="H1504" s="10">
        <v>19.5</v>
      </c>
      <c r="I1504" s="10">
        <v>18.5</v>
      </c>
      <c r="J1504" s="10">
        <v>18.5</v>
      </c>
      <c r="K1504" s="10">
        <v>18.5</v>
      </c>
      <c r="L1504" s="22"/>
      <c r="M1504" s="11">
        <f t="shared" si="1"/>
        <v>18.75714286</v>
      </c>
      <c r="N1504" s="11">
        <f t="shared" si="2"/>
        <v>19</v>
      </c>
      <c r="O1504" s="23" t="str">
        <f t="shared" si="3"/>
        <v>APROBADO</v>
      </c>
      <c r="P1504" s="23" t="str">
        <f>IF(OR(D1504="Académica",D1504="Empresa"),(IF(M1504&lt;Leyenda!$I$11,"ALTO",(IF(M1504&lt;=Leyenda!$I$10,"MEDIO","BAJO")))),(IF(M1504&lt;Leyenda!$J$11,"ALTO",(IF(M1504&lt;=Leyenda!$J$10,"MEDIO","BAJO")))))</f>
        <v>BAJO</v>
      </c>
    </row>
    <row r="1505">
      <c r="A1505" s="8" t="s">
        <v>2631</v>
      </c>
      <c r="B1505" s="9" t="s">
        <v>21</v>
      </c>
      <c r="C1505" s="9" t="s">
        <v>3074</v>
      </c>
      <c r="D1505" s="9" t="s">
        <v>2727</v>
      </c>
      <c r="E1505" s="10">
        <v>15.3</v>
      </c>
      <c r="F1505" s="10">
        <v>14.0</v>
      </c>
      <c r="G1505" s="10">
        <v>16.0</v>
      </c>
      <c r="H1505" s="10">
        <v>14.0</v>
      </c>
      <c r="I1505" s="10">
        <v>16.5</v>
      </c>
      <c r="J1505" s="10">
        <v>18.0</v>
      </c>
      <c r="K1505" s="10">
        <v>18.0</v>
      </c>
      <c r="L1505" s="22"/>
      <c r="M1505" s="11">
        <f t="shared" si="1"/>
        <v>15.97142857</v>
      </c>
      <c r="N1505" s="11">
        <f t="shared" si="2"/>
        <v>16</v>
      </c>
      <c r="O1505" s="23" t="str">
        <f t="shared" si="3"/>
        <v>APROBADO</v>
      </c>
      <c r="P1505" s="23" t="str">
        <f>IF(OR(D1505="Académica",D1505="Empresa"),(IF(M1505&lt;Leyenda!$I$11,"ALTO",(IF(M1505&lt;=Leyenda!$I$10,"MEDIO","BAJO")))),(IF(M1505&lt;Leyenda!$J$11,"ALTO",(IF(M1505&lt;=Leyenda!$J$10,"MEDIO","BAJO")))))</f>
        <v>BAJO</v>
      </c>
    </row>
    <row r="1506">
      <c r="A1506" s="8" t="s">
        <v>3087</v>
      </c>
      <c r="B1506" s="9" t="s">
        <v>40</v>
      </c>
      <c r="C1506" s="9" t="s">
        <v>3074</v>
      </c>
      <c r="D1506" s="9" t="s">
        <v>23</v>
      </c>
      <c r="E1506" s="10">
        <v>18.7</v>
      </c>
      <c r="F1506" s="10">
        <v>10.8</v>
      </c>
      <c r="G1506" s="10">
        <v>16.5</v>
      </c>
      <c r="H1506" s="10">
        <v>12.0</v>
      </c>
      <c r="I1506" s="10">
        <v>14.0</v>
      </c>
      <c r="J1506" s="10">
        <v>14.8</v>
      </c>
      <c r="K1506" s="10">
        <v>14.8</v>
      </c>
      <c r="L1506" s="22"/>
      <c r="M1506" s="11">
        <f t="shared" si="1"/>
        <v>14.51428571</v>
      </c>
      <c r="N1506" s="11">
        <f t="shared" si="2"/>
        <v>15</v>
      </c>
      <c r="O1506" s="23" t="str">
        <f t="shared" si="3"/>
        <v>DESAPROBADO</v>
      </c>
      <c r="P1506" s="23" t="str">
        <f>IF(OR(D1506="Académica",D1506="Empresa"),(IF(M1506&lt;Leyenda!$I$11,"ALTO",(IF(M1506&lt;=Leyenda!$I$10,"MEDIO","BAJO")))),(IF(M1506&lt;Leyenda!$J$11,"ALTO",(IF(M1506&lt;=Leyenda!$J$10,"MEDIO","BAJO")))))</f>
        <v>ALTO</v>
      </c>
    </row>
    <row r="1507">
      <c r="A1507" s="8" t="s">
        <v>3088</v>
      </c>
      <c r="B1507" s="9" t="s">
        <v>21</v>
      </c>
      <c r="C1507" s="9" t="s">
        <v>3074</v>
      </c>
      <c r="D1507" s="9" t="s">
        <v>23</v>
      </c>
      <c r="E1507" s="10">
        <v>10.0</v>
      </c>
      <c r="F1507" s="10">
        <v>12.0</v>
      </c>
      <c r="G1507" s="10">
        <v>10.8</v>
      </c>
      <c r="H1507" s="10">
        <v>12.0</v>
      </c>
      <c r="I1507" s="10">
        <v>14.5</v>
      </c>
      <c r="J1507" s="10">
        <v>16.0</v>
      </c>
      <c r="K1507" s="10">
        <v>16.0</v>
      </c>
      <c r="L1507" s="22"/>
      <c r="M1507" s="11">
        <f t="shared" si="1"/>
        <v>13.04285714</v>
      </c>
      <c r="N1507" s="11">
        <f t="shared" si="2"/>
        <v>13</v>
      </c>
      <c r="O1507" s="23" t="str">
        <f t="shared" si="3"/>
        <v>DESAPROBADO</v>
      </c>
      <c r="P1507" s="23" t="str">
        <f>IF(OR(D1507="Académica",D1507="Empresa"),(IF(M1507&lt;Leyenda!$I$11,"ALTO",(IF(M1507&lt;=Leyenda!$I$10,"MEDIO","BAJO")))),(IF(M1507&lt;Leyenda!$J$11,"ALTO",(IF(M1507&lt;=Leyenda!$J$10,"MEDIO","BAJO")))))</f>
        <v>ALTO</v>
      </c>
    </row>
    <row r="1508">
      <c r="A1508" s="8" t="s">
        <v>1381</v>
      </c>
      <c r="B1508" s="9" t="s">
        <v>21</v>
      </c>
      <c r="C1508" s="9" t="s">
        <v>3074</v>
      </c>
      <c r="D1508" s="9" t="s">
        <v>23</v>
      </c>
      <c r="E1508" s="10">
        <v>18.7</v>
      </c>
      <c r="F1508" s="10">
        <v>18.0</v>
      </c>
      <c r="G1508" s="10">
        <v>19.5</v>
      </c>
      <c r="H1508" s="10">
        <v>18.0</v>
      </c>
      <c r="I1508" s="10">
        <v>19.0</v>
      </c>
      <c r="J1508" s="10">
        <v>18.5</v>
      </c>
      <c r="K1508" s="10">
        <v>18.5</v>
      </c>
      <c r="L1508" s="22"/>
      <c r="M1508" s="11">
        <f t="shared" si="1"/>
        <v>18.6</v>
      </c>
      <c r="N1508" s="11">
        <f t="shared" si="2"/>
        <v>19</v>
      </c>
      <c r="O1508" s="23" t="str">
        <f t="shared" si="3"/>
        <v>APROBADO</v>
      </c>
      <c r="P1508" s="23" t="str">
        <f>IF(OR(D1508="Académica",D1508="Empresa"),(IF(M1508&lt;Leyenda!$I$11,"ALTO",(IF(M1508&lt;=Leyenda!$I$10,"MEDIO","BAJO")))),(IF(M1508&lt;Leyenda!$J$11,"ALTO",(IF(M1508&lt;=Leyenda!$J$10,"MEDIO","BAJO")))))</f>
        <v>BAJO</v>
      </c>
    </row>
    <row r="1509">
      <c r="A1509" s="8" t="s">
        <v>2124</v>
      </c>
      <c r="B1509" s="9" t="s">
        <v>21</v>
      </c>
      <c r="C1509" s="9" t="s">
        <v>3074</v>
      </c>
      <c r="D1509" s="9" t="s">
        <v>23</v>
      </c>
      <c r="E1509" s="10">
        <v>18.7</v>
      </c>
      <c r="F1509" s="10">
        <v>18.0</v>
      </c>
      <c r="G1509" s="10">
        <v>18.5</v>
      </c>
      <c r="H1509" s="10">
        <v>18.0</v>
      </c>
      <c r="I1509" s="10">
        <v>18.5</v>
      </c>
      <c r="J1509" s="10">
        <v>19.0</v>
      </c>
      <c r="K1509" s="10">
        <v>19.0</v>
      </c>
      <c r="L1509" s="22"/>
      <c r="M1509" s="11">
        <f t="shared" si="1"/>
        <v>18.52857143</v>
      </c>
      <c r="N1509" s="11">
        <f t="shared" si="2"/>
        <v>19</v>
      </c>
      <c r="O1509" s="23" t="str">
        <f t="shared" si="3"/>
        <v>APROBADO</v>
      </c>
      <c r="P1509" s="23" t="str">
        <f>IF(OR(D1509="Académica",D1509="Empresa"),(IF(M1509&lt;Leyenda!$I$11,"ALTO",(IF(M1509&lt;=Leyenda!$I$10,"MEDIO","BAJO")))),(IF(M1509&lt;Leyenda!$J$11,"ALTO",(IF(M1509&lt;=Leyenda!$J$10,"MEDIO","BAJO")))))</f>
        <v>BAJO</v>
      </c>
    </row>
    <row r="1510">
      <c r="A1510" s="8" t="s">
        <v>1333</v>
      </c>
      <c r="B1510" s="9" t="s">
        <v>50</v>
      </c>
      <c r="C1510" s="9" t="s">
        <v>3074</v>
      </c>
      <c r="D1510" s="9" t="s">
        <v>23</v>
      </c>
      <c r="E1510" s="10">
        <v>18.0</v>
      </c>
      <c r="F1510" s="10">
        <v>18.0</v>
      </c>
      <c r="G1510" s="10">
        <v>18.0</v>
      </c>
      <c r="H1510" s="10">
        <v>18.0</v>
      </c>
      <c r="I1510" s="10">
        <v>18.5</v>
      </c>
      <c r="J1510" s="10">
        <v>18.0</v>
      </c>
      <c r="K1510" s="10">
        <v>18.0</v>
      </c>
      <c r="L1510" s="22"/>
      <c r="M1510" s="11">
        <f t="shared" si="1"/>
        <v>18.07142857</v>
      </c>
      <c r="N1510" s="11">
        <f t="shared" si="2"/>
        <v>18</v>
      </c>
      <c r="O1510" s="23" t="str">
        <f t="shared" si="3"/>
        <v>APROBADO</v>
      </c>
      <c r="P1510" s="23" t="str">
        <f>IF(OR(D1510="Académica",D1510="Empresa"),(IF(M1510&lt;Leyenda!$I$11,"ALTO",(IF(M1510&lt;=Leyenda!$I$10,"MEDIO","BAJO")))),(IF(M1510&lt;Leyenda!$J$11,"ALTO",(IF(M1510&lt;=Leyenda!$J$10,"MEDIO","BAJO")))))</f>
        <v>BAJO</v>
      </c>
    </row>
    <row r="1511">
      <c r="A1511" s="8" t="s">
        <v>2632</v>
      </c>
      <c r="B1511" s="9" t="s">
        <v>25</v>
      </c>
      <c r="C1511" s="9" t="s">
        <v>3074</v>
      </c>
      <c r="D1511" s="9" t="s">
        <v>23</v>
      </c>
      <c r="E1511" s="10">
        <v>18.0</v>
      </c>
      <c r="F1511" s="10">
        <v>18.0</v>
      </c>
      <c r="G1511" s="10">
        <v>18.0</v>
      </c>
      <c r="H1511" s="10">
        <v>16.0</v>
      </c>
      <c r="I1511" s="10">
        <v>18.5</v>
      </c>
      <c r="J1511" s="10">
        <v>18.0</v>
      </c>
      <c r="K1511" s="10">
        <v>18.0</v>
      </c>
      <c r="L1511" s="22"/>
      <c r="M1511" s="11">
        <f t="shared" si="1"/>
        <v>17.78571429</v>
      </c>
      <c r="N1511" s="11">
        <f t="shared" si="2"/>
        <v>18</v>
      </c>
      <c r="O1511" s="23" t="str">
        <f t="shared" si="3"/>
        <v>APROBADO</v>
      </c>
      <c r="P1511" s="23" t="str">
        <f>IF(OR(D1511="Académica",D1511="Empresa"),(IF(M1511&lt;Leyenda!$I$11,"ALTO",(IF(M1511&lt;=Leyenda!$I$10,"MEDIO","BAJO")))),(IF(M1511&lt;Leyenda!$J$11,"ALTO",(IF(M1511&lt;=Leyenda!$J$10,"MEDIO","BAJO")))))</f>
        <v>BAJO</v>
      </c>
    </row>
    <row r="1512">
      <c r="A1512" s="8" t="s">
        <v>1660</v>
      </c>
      <c r="B1512" s="9" t="s">
        <v>25</v>
      </c>
      <c r="C1512" s="9" t="s">
        <v>3074</v>
      </c>
      <c r="D1512" s="9" t="s">
        <v>23</v>
      </c>
      <c r="E1512" s="10">
        <v>18.0</v>
      </c>
      <c r="F1512" s="10">
        <v>18.0</v>
      </c>
      <c r="G1512" s="10">
        <v>18.0</v>
      </c>
      <c r="H1512" s="10">
        <v>18.5</v>
      </c>
      <c r="I1512" s="10">
        <v>18.5</v>
      </c>
      <c r="J1512" s="10">
        <v>18.0</v>
      </c>
      <c r="K1512" s="10">
        <v>18.0</v>
      </c>
      <c r="L1512" s="22"/>
      <c r="M1512" s="11">
        <f t="shared" si="1"/>
        <v>18.14285714</v>
      </c>
      <c r="N1512" s="11">
        <f t="shared" si="2"/>
        <v>18</v>
      </c>
      <c r="O1512" s="23" t="str">
        <f t="shared" si="3"/>
        <v>APROBADO</v>
      </c>
      <c r="P1512" s="23" t="str">
        <f>IF(OR(D1512="Académica",D1512="Empresa"),(IF(M1512&lt;Leyenda!$I$11,"ALTO",(IF(M1512&lt;=Leyenda!$I$10,"MEDIO","BAJO")))),(IF(M1512&lt;Leyenda!$J$11,"ALTO",(IF(M1512&lt;=Leyenda!$J$10,"MEDIO","BAJO")))))</f>
        <v>BAJO</v>
      </c>
    </row>
    <row r="1513">
      <c r="A1513" s="8" t="s">
        <v>1778</v>
      </c>
      <c r="B1513" s="9" t="s">
        <v>35</v>
      </c>
      <c r="C1513" s="9" t="s">
        <v>3074</v>
      </c>
      <c r="D1513" s="9" t="s">
        <v>23</v>
      </c>
      <c r="E1513" s="10">
        <v>18.0</v>
      </c>
      <c r="F1513" s="10">
        <v>18.0</v>
      </c>
      <c r="G1513" s="10">
        <v>18.0</v>
      </c>
      <c r="H1513" s="10">
        <v>18.0</v>
      </c>
      <c r="I1513" s="10">
        <v>18.5</v>
      </c>
      <c r="J1513" s="10">
        <v>18.5</v>
      </c>
      <c r="K1513" s="10">
        <v>18.5</v>
      </c>
      <c r="L1513" s="22"/>
      <c r="M1513" s="11">
        <f t="shared" si="1"/>
        <v>18.21428571</v>
      </c>
      <c r="N1513" s="11">
        <f t="shared" si="2"/>
        <v>18</v>
      </c>
      <c r="O1513" s="23" t="str">
        <f t="shared" si="3"/>
        <v>APROBADO</v>
      </c>
      <c r="P1513" s="23" t="str">
        <f>IF(OR(D1513="Académica",D1513="Empresa"),(IF(M1513&lt;Leyenda!$I$11,"ALTO",(IF(M1513&lt;=Leyenda!$I$10,"MEDIO","BAJO")))),(IF(M1513&lt;Leyenda!$J$11,"ALTO",(IF(M1513&lt;=Leyenda!$J$10,"MEDIO","BAJO")))))</f>
        <v>BAJO</v>
      </c>
    </row>
    <row r="1514">
      <c r="A1514" s="8" t="s">
        <v>3089</v>
      </c>
      <c r="B1514" s="9" t="s">
        <v>35</v>
      </c>
      <c r="C1514" s="9" t="s">
        <v>3074</v>
      </c>
      <c r="D1514" s="9" t="s">
        <v>23</v>
      </c>
      <c r="E1514" s="10">
        <v>19.3</v>
      </c>
      <c r="F1514" s="10">
        <v>18.5</v>
      </c>
      <c r="G1514" s="10">
        <v>18.5</v>
      </c>
      <c r="H1514" s="10">
        <v>18.0</v>
      </c>
      <c r="I1514" s="10">
        <v>18.5</v>
      </c>
      <c r="J1514" s="10">
        <v>18.5</v>
      </c>
      <c r="K1514" s="10">
        <v>18.5</v>
      </c>
      <c r="L1514" s="22"/>
      <c r="M1514" s="11">
        <f t="shared" si="1"/>
        <v>18.54285714</v>
      </c>
      <c r="N1514" s="11">
        <f t="shared" si="2"/>
        <v>19</v>
      </c>
      <c r="O1514" s="23" t="str">
        <f t="shared" si="3"/>
        <v>APROBADO</v>
      </c>
      <c r="P1514" s="23" t="str">
        <f>IF(OR(D1514="Académica",D1514="Empresa"),(IF(M1514&lt;Leyenda!$I$11,"ALTO",(IF(M1514&lt;=Leyenda!$I$10,"MEDIO","BAJO")))),(IF(M1514&lt;Leyenda!$J$11,"ALTO",(IF(M1514&lt;=Leyenda!$J$10,"MEDIO","BAJO")))))</f>
        <v>BAJO</v>
      </c>
    </row>
    <row r="1515">
      <c r="A1515" s="8" t="s">
        <v>2108</v>
      </c>
      <c r="B1515" s="9" t="s">
        <v>40</v>
      </c>
      <c r="C1515" s="9" t="s">
        <v>3074</v>
      </c>
      <c r="D1515" s="9" t="s">
        <v>2727</v>
      </c>
      <c r="E1515" s="10">
        <v>18.0</v>
      </c>
      <c r="F1515" s="10">
        <v>18.0</v>
      </c>
      <c r="G1515" s="10">
        <v>18.5</v>
      </c>
      <c r="H1515" s="10">
        <v>18.0</v>
      </c>
      <c r="I1515" s="10">
        <v>18.0</v>
      </c>
      <c r="J1515" s="10">
        <v>18.0</v>
      </c>
      <c r="K1515" s="10">
        <v>18.0</v>
      </c>
      <c r="L1515" s="22"/>
      <c r="M1515" s="11">
        <f t="shared" si="1"/>
        <v>18.07142857</v>
      </c>
      <c r="N1515" s="11">
        <f t="shared" si="2"/>
        <v>18</v>
      </c>
      <c r="O1515" s="23" t="str">
        <f t="shared" si="3"/>
        <v>APROBADO</v>
      </c>
      <c r="P1515" s="23" t="str">
        <f>IF(OR(D1515="Académica",D1515="Empresa"),(IF(M1515&lt;Leyenda!$I$11,"ALTO",(IF(M1515&lt;=Leyenda!$I$10,"MEDIO","BAJO")))),(IF(M1515&lt;Leyenda!$J$11,"ALTO",(IF(M1515&lt;=Leyenda!$J$10,"MEDIO","BAJO")))))</f>
        <v>BAJO</v>
      </c>
    </row>
    <row r="1516">
      <c r="A1516" s="8" t="s">
        <v>1517</v>
      </c>
      <c r="B1516" s="9" t="s">
        <v>35</v>
      </c>
      <c r="C1516" s="9" t="s">
        <v>3074</v>
      </c>
      <c r="D1516" s="9" t="s">
        <v>23</v>
      </c>
      <c r="E1516" s="10">
        <v>18.0</v>
      </c>
      <c r="F1516" s="10">
        <v>18.0</v>
      </c>
      <c r="G1516" s="10">
        <v>14.0</v>
      </c>
      <c r="H1516" s="10">
        <v>18.0</v>
      </c>
      <c r="I1516" s="10">
        <v>18.5</v>
      </c>
      <c r="J1516" s="10">
        <v>15.3</v>
      </c>
      <c r="K1516" s="10">
        <v>15.3</v>
      </c>
      <c r="L1516" s="22"/>
      <c r="M1516" s="11">
        <f t="shared" si="1"/>
        <v>16.72857143</v>
      </c>
      <c r="N1516" s="11">
        <f t="shared" si="2"/>
        <v>17</v>
      </c>
      <c r="O1516" s="23" t="str">
        <f t="shared" si="3"/>
        <v>APROBADO</v>
      </c>
      <c r="P1516" s="23" t="str">
        <f>IF(OR(D1516="Académica",D1516="Empresa"),(IF(M1516&lt;Leyenda!$I$11,"ALTO",(IF(M1516&lt;=Leyenda!$I$10,"MEDIO","BAJO")))),(IF(M1516&lt;Leyenda!$J$11,"ALTO",(IF(M1516&lt;=Leyenda!$J$10,"MEDIO","BAJO")))))</f>
        <v>BAJO</v>
      </c>
    </row>
    <row r="1517">
      <c r="A1517" s="8" t="s">
        <v>2076</v>
      </c>
      <c r="B1517" s="9" t="s">
        <v>28</v>
      </c>
      <c r="C1517" s="9" t="s">
        <v>3074</v>
      </c>
      <c r="D1517" s="9" t="s">
        <v>2727</v>
      </c>
      <c r="E1517" s="10">
        <v>20.0</v>
      </c>
      <c r="F1517" s="10">
        <v>18.0</v>
      </c>
      <c r="G1517" s="10">
        <v>18.5</v>
      </c>
      <c r="H1517" s="10">
        <v>18.0</v>
      </c>
      <c r="I1517" s="10">
        <v>18.0</v>
      </c>
      <c r="J1517" s="10">
        <v>18.0</v>
      </c>
      <c r="K1517" s="10">
        <v>18.0</v>
      </c>
      <c r="L1517" s="22"/>
      <c r="M1517" s="11">
        <f t="shared" si="1"/>
        <v>18.35714286</v>
      </c>
      <c r="N1517" s="11">
        <f t="shared" si="2"/>
        <v>18</v>
      </c>
      <c r="O1517" s="23" t="str">
        <f t="shared" si="3"/>
        <v>APROBADO</v>
      </c>
      <c r="P1517" s="23" t="str">
        <f>IF(OR(D1517="Académica",D1517="Empresa"),(IF(M1517&lt;Leyenda!$I$11,"ALTO",(IF(M1517&lt;=Leyenda!$I$10,"MEDIO","BAJO")))),(IF(M1517&lt;Leyenda!$J$11,"ALTO",(IF(M1517&lt;=Leyenda!$J$10,"MEDIO","BAJO")))))</f>
        <v>BAJO</v>
      </c>
    </row>
    <row r="1518">
      <c r="A1518" s="8" t="s">
        <v>3090</v>
      </c>
      <c r="B1518" s="9" t="s">
        <v>90</v>
      </c>
      <c r="C1518" s="9" t="s">
        <v>3074</v>
      </c>
      <c r="D1518" s="9" t="s">
        <v>2727</v>
      </c>
      <c r="E1518" s="10">
        <v>19.3</v>
      </c>
      <c r="F1518" s="10">
        <v>18.0</v>
      </c>
      <c r="G1518" s="10">
        <v>16.5</v>
      </c>
      <c r="H1518" s="10">
        <v>16.0</v>
      </c>
      <c r="I1518" s="10">
        <v>18.5</v>
      </c>
      <c r="J1518" s="10">
        <v>16.0</v>
      </c>
      <c r="K1518" s="10">
        <v>16.0</v>
      </c>
      <c r="L1518" s="22"/>
      <c r="M1518" s="11">
        <f t="shared" si="1"/>
        <v>17.18571429</v>
      </c>
      <c r="N1518" s="11">
        <f t="shared" si="2"/>
        <v>17</v>
      </c>
      <c r="O1518" s="23" t="str">
        <f t="shared" si="3"/>
        <v>APROBADO</v>
      </c>
      <c r="P1518" s="23" t="str">
        <f>IF(OR(D1518="Académica",D1518="Empresa"),(IF(M1518&lt;Leyenda!$I$11,"ALTO",(IF(M1518&lt;=Leyenda!$I$10,"MEDIO","BAJO")))),(IF(M1518&lt;Leyenda!$J$11,"ALTO",(IF(M1518&lt;=Leyenda!$J$10,"MEDIO","BAJO")))))</f>
        <v>BAJO</v>
      </c>
    </row>
    <row r="1519">
      <c r="A1519" s="8" t="s">
        <v>2633</v>
      </c>
      <c r="B1519" s="9" t="s">
        <v>90</v>
      </c>
      <c r="C1519" s="9" t="s">
        <v>3074</v>
      </c>
      <c r="D1519" s="9" t="s">
        <v>23</v>
      </c>
      <c r="E1519" s="10">
        <v>19.3</v>
      </c>
      <c r="F1519" s="10">
        <v>19.5</v>
      </c>
      <c r="G1519" s="10">
        <v>19.0</v>
      </c>
      <c r="H1519" s="10">
        <v>19.5</v>
      </c>
      <c r="I1519" s="10">
        <v>19.0</v>
      </c>
      <c r="J1519" s="10">
        <v>19.0</v>
      </c>
      <c r="K1519" s="10">
        <v>19.0</v>
      </c>
      <c r="L1519" s="22"/>
      <c r="M1519" s="11">
        <f t="shared" si="1"/>
        <v>19.18571429</v>
      </c>
      <c r="N1519" s="11">
        <f t="shared" si="2"/>
        <v>19</v>
      </c>
      <c r="O1519" s="23" t="str">
        <f t="shared" si="3"/>
        <v>APROBADO</v>
      </c>
      <c r="P1519" s="23" t="str">
        <f>IF(OR(D1519="Académica",D1519="Empresa"),(IF(M1519&lt;Leyenda!$I$11,"ALTO",(IF(M1519&lt;=Leyenda!$I$10,"MEDIO","BAJO")))),(IF(M1519&lt;Leyenda!$J$11,"ALTO",(IF(M1519&lt;=Leyenda!$J$10,"MEDIO","BAJO")))))</f>
        <v>BAJO</v>
      </c>
    </row>
    <row r="1520">
      <c r="A1520" s="8" t="s">
        <v>3091</v>
      </c>
      <c r="B1520" s="9" t="s">
        <v>90</v>
      </c>
      <c r="C1520" s="9" t="s">
        <v>3074</v>
      </c>
      <c r="D1520" s="9" t="s">
        <v>23</v>
      </c>
      <c r="E1520" s="10">
        <v>19.3</v>
      </c>
      <c r="F1520" s="10">
        <v>18.5</v>
      </c>
      <c r="G1520" s="10">
        <v>19.0</v>
      </c>
      <c r="H1520" s="10">
        <v>18.5</v>
      </c>
      <c r="I1520" s="10">
        <v>18.5</v>
      </c>
      <c r="J1520" s="10">
        <v>19.0</v>
      </c>
      <c r="K1520" s="10">
        <v>19.0</v>
      </c>
      <c r="L1520" s="22"/>
      <c r="M1520" s="11">
        <f t="shared" si="1"/>
        <v>18.82857143</v>
      </c>
      <c r="N1520" s="11">
        <f t="shared" si="2"/>
        <v>19</v>
      </c>
      <c r="O1520" s="23" t="str">
        <f t="shared" si="3"/>
        <v>APROBADO</v>
      </c>
      <c r="P1520" s="23" t="str">
        <f>IF(OR(D1520="Académica",D1520="Empresa"),(IF(M1520&lt;Leyenda!$I$11,"ALTO",(IF(M1520&lt;=Leyenda!$I$10,"MEDIO","BAJO")))),(IF(M1520&lt;Leyenda!$J$11,"ALTO",(IF(M1520&lt;=Leyenda!$J$10,"MEDIO","BAJO")))))</f>
        <v>BAJO</v>
      </c>
    </row>
    <row r="1521">
      <c r="A1521" s="8" t="s">
        <v>3092</v>
      </c>
      <c r="B1521" s="9" t="s">
        <v>90</v>
      </c>
      <c r="C1521" s="9" t="s">
        <v>3074</v>
      </c>
      <c r="D1521" s="9" t="s">
        <v>2727</v>
      </c>
      <c r="E1521" s="10">
        <v>20.0</v>
      </c>
      <c r="F1521" s="10">
        <v>19.5</v>
      </c>
      <c r="G1521" s="10">
        <v>20.0</v>
      </c>
      <c r="H1521" s="10">
        <v>19.5</v>
      </c>
      <c r="I1521" s="10">
        <v>19.5</v>
      </c>
      <c r="J1521" s="10">
        <v>19.0</v>
      </c>
      <c r="K1521" s="10">
        <v>19.0</v>
      </c>
      <c r="L1521" s="22"/>
      <c r="M1521" s="11">
        <f t="shared" si="1"/>
        <v>19.5</v>
      </c>
      <c r="N1521" s="11">
        <f t="shared" si="2"/>
        <v>20</v>
      </c>
      <c r="O1521" s="23" t="str">
        <f t="shared" si="3"/>
        <v>APROBADO</v>
      </c>
      <c r="P1521" s="23" t="str">
        <f>IF(OR(D1521="Académica",D1521="Empresa"),(IF(M1521&lt;Leyenda!$I$11,"ALTO",(IF(M1521&lt;=Leyenda!$I$10,"MEDIO","BAJO")))),(IF(M1521&lt;Leyenda!$J$11,"ALTO",(IF(M1521&lt;=Leyenda!$J$10,"MEDIO","BAJO")))))</f>
        <v>BAJO</v>
      </c>
    </row>
    <row r="1522">
      <c r="A1522" s="8" t="s">
        <v>864</v>
      </c>
      <c r="B1522" s="9" t="s">
        <v>50</v>
      </c>
      <c r="C1522" s="9" t="s">
        <v>3074</v>
      </c>
      <c r="D1522" s="9" t="s">
        <v>23</v>
      </c>
      <c r="E1522" s="10">
        <v>19.3</v>
      </c>
      <c r="F1522" s="10">
        <v>18.0</v>
      </c>
      <c r="G1522" s="10">
        <v>19.0</v>
      </c>
      <c r="H1522" s="10">
        <v>18.0</v>
      </c>
      <c r="I1522" s="10">
        <v>18.0</v>
      </c>
      <c r="J1522" s="10">
        <v>18.5</v>
      </c>
      <c r="K1522" s="10">
        <v>18.5</v>
      </c>
      <c r="L1522" s="22"/>
      <c r="M1522" s="11">
        <f t="shared" si="1"/>
        <v>18.47142857</v>
      </c>
      <c r="N1522" s="11">
        <f t="shared" si="2"/>
        <v>18</v>
      </c>
      <c r="O1522" s="23" t="str">
        <f t="shared" si="3"/>
        <v>APROBADO</v>
      </c>
      <c r="P1522" s="23" t="str">
        <f>IF(OR(D1522="Académica",D1522="Empresa"),(IF(M1522&lt;Leyenda!$I$11,"ALTO",(IF(M1522&lt;=Leyenda!$I$10,"MEDIO","BAJO")))),(IF(M1522&lt;Leyenda!$J$11,"ALTO",(IF(M1522&lt;=Leyenda!$J$10,"MEDIO","BAJO")))))</f>
        <v>BAJO</v>
      </c>
    </row>
    <row r="1523">
      <c r="A1523" s="8" t="s">
        <v>803</v>
      </c>
      <c r="B1523" s="9" t="s">
        <v>50</v>
      </c>
      <c r="C1523" s="9" t="s">
        <v>3074</v>
      </c>
      <c r="D1523" s="9" t="s">
        <v>2727</v>
      </c>
      <c r="E1523" s="10">
        <v>18.7</v>
      </c>
      <c r="F1523" s="10">
        <v>18.0</v>
      </c>
      <c r="G1523" s="10">
        <v>18.5</v>
      </c>
      <c r="H1523" s="10">
        <v>18.0</v>
      </c>
      <c r="I1523" s="10">
        <v>18.0</v>
      </c>
      <c r="J1523" s="10">
        <v>14.0</v>
      </c>
      <c r="K1523" s="10">
        <v>14.0</v>
      </c>
      <c r="L1523" s="22"/>
      <c r="M1523" s="11">
        <f t="shared" si="1"/>
        <v>17.02857143</v>
      </c>
      <c r="N1523" s="11">
        <f t="shared" si="2"/>
        <v>17</v>
      </c>
      <c r="O1523" s="23" t="str">
        <f t="shared" si="3"/>
        <v>APROBADO</v>
      </c>
      <c r="P1523" s="23" t="str">
        <f>IF(OR(D1523="Académica",D1523="Empresa"),(IF(M1523&lt;Leyenda!$I$11,"ALTO",(IF(M1523&lt;=Leyenda!$I$10,"MEDIO","BAJO")))),(IF(M1523&lt;Leyenda!$J$11,"ALTO",(IF(M1523&lt;=Leyenda!$J$10,"MEDIO","BAJO")))))</f>
        <v>BAJO</v>
      </c>
    </row>
    <row r="1524">
      <c r="A1524" s="8" t="s">
        <v>2634</v>
      </c>
      <c r="B1524" s="9" t="s">
        <v>25</v>
      </c>
      <c r="C1524" s="9" t="s">
        <v>3074</v>
      </c>
      <c r="D1524" s="9" t="s">
        <v>23</v>
      </c>
      <c r="E1524" s="10">
        <v>19.3</v>
      </c>
      <c r="F1524" s="10">
        <v>18.0</v>
      </c>
      <c r="G1524" s="10">
        <v>19.0</v>
      </c>
      <c r="H1524" s="10">
        <v>16.0</v>
      </c>
      <c r="I1524" s="10">
        <v>18.5</v>
      </c>
      <c r="J1524" s="10">
        <v>19.0</v>
      </c>
      <c r="K1524" s="10">
        <v>19.0</v>
      </c>
      <c r="L1524" s="22"/>
      <c r="M1524" s="11">
        <f t="shared" si="1"/>
        <v>18.4</v>
      </c>
      <c r="N1524" s="11">
        <f t="shared" si="2"/>
        <v>18</v>
      </c>
      <c r="O1524" s="23" t="str">
        <f t="shared" si="3"/>
        <v>APROBADO</v>
      </c>
      <c r="P1524" s="23" t="str">
        <f>IF(OR(D1524="Académica",D1524="Empresa"),(IF(M1524&lt;Leyenda!$I$11,"ALTO",(IF(M1524&lt;=Leyenda!$I$10,"MEDIO","BAJO")))),(IF(M1524&lt;Leyenda!$J$11,"ALTO",(IF(M1524&lt;=Leyenda!$J$10,"MEDIO","BAJO")))))</f>
        <v>BAJO</v>
      </c>
    </row>
    <row r="1525">
      <c r="A1525" s="8" t="s">
        <v>3093</v>
      </c>
      <c r="B1525" s="9" t="s">
        <v>21</v>
      </c>
      <c r="C1525" s="9" t="s">
        <v>3074</v>
      </c>
      <c r="D1525" s="9" t="s">
        <v>23</v>
      </c>
      <c r="E1525" s="10">
        <v>5.0</v>
      </c>
      <c r="F1525" s="10">
        <v>10.8</v>
      </c>
      <c r="G1525" s="10">
        <v>11.0</v>
      </c>
      <c r="H1525" s="10">
        <v>10.8</v>
      </c>
      <c r="I1525" s="10">
        <v>14.5</v>
      </c>
      <c r="J1525" s="10">
        <v>14.8</v>
      </c>
      <c r="K1525" s="10">
        <v>14.8</v>
      </c>
      <c r="L1525" s="22"/>
      <c r="M1525" s="11">
        <f t="shared" si="1"/>
        <v>11.67142857</v>
      </c>
      <c r="N1525" s="11">
        <f t="shared" si="2"/>
        <v>12</v>
      </c>
      <c r="O1525" s="23" t="str">
        <f t="shared" si="3"/>
        <v>DESAPROBADO</v>
      </c>
      <c r="P1525" s="23" t="str">
        <f>IF(OR(D1525="Académica",D1525="Empresa"),(IF(M1525&lt;Leyenda!$I$11,"ALTO",(IF(M1525&lt;=Leyenda!$I$10,"MEDIO","BAJO")))),(IF(M1525&lt;Leyenda!$J$11,"ALTO",(IF(M1525&lt;=Leyenda!$J$10,"MEDIO","BAJO")))))</f>
        <v>ALTO</v>
      </c>
    </row>
    <row r="1526">
      <c r="A1526" s="8" t="s">
        <v>1552</v>
      </c>
      <c r="B1526" s="9" t="s">
        <v>28</v>
      </c>
      <c r="C1526" s="9" t="s">
        <v>3074</v>
      </c>
      <c r="D1526" s="9" t="s">
        <v>23</v>
      </c>
      <c r="E1526" s="10">
        <v>19.3</v>
      </c>
      <c r="F1526" s="10">
        <v>18.0</v>
      </c>
      <c r="G1526" s="10">
        <v>18.5</v>
      </c>
      <c r="H1526" s="10">
        <v>18.0</v>
      </c>
      <c r="I1526" s="10">
        <v>18.0</v>
      </c>
      <c r="J1526" s="10">
        <v>19.0</v>
      </c>
      <c r="K1526" s="10">
        <v>19.0</v>
      </c>
      <c r="L1526" s="22"/>
      <c r="M1526" s="11">
        <f t="shared" si="1"/>
        <v>18.54285714</v>
      </c>
      <c r="N1526" s="11">
        <f t="shared" si="2"/>
        <v>19</v>
      </c>
      <c r="O1526" s="23" t="str">
        <f t="shared" si="3"/>
        <v>APROBADO</v>
      </c>
      <c r="P1526" s="23" t="str">
        <f>IF(OR(D1526="Académica",D1526="Empresa"),(IF(M1526&lt;Leyenda!$I$11,"ALTO",(IF(M1526&lt;=Leyenda!$I$10,"MEDIO","BAJO")))),(IF(M1526&lt;Leyenda!$J$11,"ALTO",(IF(M1526&lt;=Leyenda!$J$10,"MEDIO","BAJO")))))</f>
        <v>BAJO</v>
      </c>
    </row>
    <row r="1527">
      <c r="A1527" s="8" t="s">
        <v>2635</v>
      </c>
      <c r="B1527" s="9" t="s">
        <v>21</v>
      </c>
      <c r="C1527" s="9" t="s">
        <v>135</v>
      </c>
      <c r="D1527" s="9" t="s">
        <v>23</v>
      </c>
      <c r="E1527" s="10">
        <v>15.3</v>
      </c>
      <c r="F1527" s="10">
        <v>16.0</v>
      </c>
      <c r="G1527" s="10">
        <v>18.0</v>
      </c>
      <c r="H1527" s="10">
        <v>18.0</v>
      </c>
      <c r="I1527" s="10">
        <v>18.5</v>
      </c>
      <c r="J1527" s="10">
        <v>16.0</v>
      </c>
      <c r="K1527" s="10">
        <v>16.0</v>
      </c>
      <c r="L1527" s="22"/>
      <c r="M1527" s="11">
        <f t="shared" si="1"/>
        <v>16.82857143</v>
      </c>
      <c r="N1527" s="11">
        <f t="shared" si="2"/>
        <v>17</v>
      </c>
      <c r="O1527" s="23" t="str">
        <f t="shared" si="3"/>
        <v>APROBADO</v>
      </c>
      <c r="P1527" s="23" t="str">
        <f>IF(OR(D1527="Académica",D1527="Empresa"),(IF(M1527&lt;Leyenda!$I$11,"ALTO",(IF(M1527&lt;=Leyenda!$I$10,"MEDIO","BAJO")))),(IF(M1527&lt;Leyenda!$J$11,"ALTO",(IF(M1527&lt;=Leyenda!$J$10,"MEDIO","BAJO")))))</f>
        <v>BAJO</v>
      </c>
    </row>
    <row r="1528">
      <c r="A1528" s="8" t="s">
        <v>1647</v>
      </c>
      <c r="B1528" s="9" t="s">
        <v>25</v>
      </c>
      <c r="C1528" s="9" t="s">
        <v>135</v>
      </c>
      <c r="D1528" s="9" t="s">
        <v>23</v>
      </c>
      <c r="E1528" s="10">
        <v>19.3</v>
      </c>
      <c r="F1528" s="10">
        <v>18.5</v>
      </c>
      <c r="G1528" s="10">
        <v>18.5</v>
      </c>
      <c r="H1528" s="10">
        <v>16.0</v>
      </c>
      <c r="I1528" s="10">
        <v>18.5</v>
      </c>
      <c r="J1528" s="10">
        <v>18.5</v>
      </c>
      <c r="K1528" s="10">
        <v>18.5</v>
      </c>
      <c r="L1528" s="22"/>
      <c r="M1528" s="11">
        <f t="shared" si="1"/>
        <v>18.25714286</v>
      </c>
      <c r="N1528" s="11">
        <f t="shared" si="2"/>
        <v>18</v>
      </c>
      <c r="O1528" s="23" t="str">
        <f t="shared" si="3"/>
        <v>APROBADO</v>
      </c>
      <c r="P1528" s="23" t="str">
        <f>IF(OR(D1528="Académica",D1528="Empresa"),(IF(M1528&lt;Leyenda!$I$11,"ALTO",(IF(M1528&lt;=Leyenda!$I$10,"MEDIO","BAJO")))),(IF(M1528&lt;Leyenda!$J$11,"ALTO",(IF(M1528&lt;=Leyenda!$J$10,"MEDIO","BAJO")))))</f>
        <v>BAJO</v>
      </c>
    </row>
    <row r="1529">
      <c r="A1529" s="8" t="s">
        <v>1520</v>
      </c>
      <c r="B1529" s="9" t="s">
        <v>21</v>
      </c>
      <c r="C1529" s="9" t="s">
        <v>135</v>
      </c>
      <c r="D1529" s="9" t="s">
        <v>23</v>
      </c>
      <c r="E1529" s="10">
        <v>18.7</v>
      </c>
      <c r="F1529" s="10">
        <v>18.0</v>
      </c>
      <c r="G1529" s="10">
        <v>19.0</v>
      </c>
      <c r="H1529" s="10">
        <v>18.0</v>
      </c>
      <c r="I1529" s="10">
        <v>18.0</v>
      </c>
      <c r="J1529" s="10">
        <v>16.5</v>
      </c>
      <c r="K1529" s="10">
        <v>16.5</v>
      </c>
      <c r="L1529" s="22"/>
      <c r="M1529" s="11">
        <f t="shared" si="1"/>
        <v>17.81428571</v>
      </c>
      <c r="N1529" s="11">
        <f t="shared" si="2"/>
        <v>18</v>
      </c>
      <c r="O1529" s="23" t="str">
        <f t="shared" si="3"/>
        <v>APROBADO</v>
      </c>
      <c r="P1529" s="23" t="str">
        <f>IF(OR(D1529="Académica",D1529="Empresa"),(IF(M1529&lt;Leyenda!$I$11,"ALTO",(IF(M1529&lt;=Leyenda!$I$10,"MEDIO","BAJO")))),(IF(M1529&lt;Leyenda!$J$11,"ALTO",(IF(M1529&lt;=Leyenda!$J$10,"MEDIO","BAJO")))))</f>
        <v>BAJO</v>
      </c>
    </row>
    <row r="1530">
      <c r="A1530" s="8" t="s">
        <v>1799</v>
      </c>
      <c r="B1530" s="9" t="s">
        <v>21</v>
      </c>
      <c r="C1530" s="9" t="s">
        <v>135</v>
      </c>
      <c r="D1530" s="9" t="s">
        <v>23</v>
      </c>
      <c r="E1530" s="10">
        <v>18.0</v>
      </c>
      <c r="F1530" s="10">
        <v>18.5</v>
      </c>
      <c r="G1530" s="10">
        <v>18.0</v>
      </c>
      <c r="H1530" s="10">
        <v>18.0</v>
      </c>
      <c r="I1530" s="10">
        <v>18.5</v>
      </c>
      <c r="J1530" s="10">
        <v>19.0</v>
      </c>
      <c r="K1530" s="10">
        <v>19.0</v>
      </c>
      <c r="L1530" s="22"/>
      <c r="M1530" s="11">
        <f t="shared" si="1"/>
        <v>18.42857143</v>
      </c>
      <c r="N1530" s="11">
        <f t="shared" si="2"/>
        <v>18</v>
      </c>
      <c r="O1530" s="23" t="str">
        <f t="shared" si="3"/>
        <v>APROBADO</v>
      </c>
      <c r="P1530" s="23" t="str">
        <f>IF(OR(D1530="Académica",D1530="Empresa"),(IF(M1530&lt;Leyenda!$I$11,"ALTO",(IF(M1530&lt;=Leyenda!$I$10,"MEDIO","BAJO")))),(IF(M1530&lt;Leyenda!$J$11,"ALTO",(IF(M1530&lt;=Leyenda!$J$10,"MEDIO","BAJO")))))</f>
        <v>BAJO</v>
      </c>
    </row>
    <row r="1531">
      <c r="A1531" s="8" t="s">
        <v>1598</v>
      </c>
      <c r="B1531" s="9" t="s">
        <v>21</v>
      </c>
      <c r="C1531" s="9" t="s">
        <v>135</v>
      </c>
      <c r="D1531" s="9" t="s">
        <v>23</v>
      </c>
      <c r="E1531" s="10">
        <v>18.0</v>
      </c>
      <c r="F1531" s="10">
        <v>18.0</v>
      </c>
      <c r="G1531" s="10">
        <v>16.0</v>
      </c>
      <c r="H1531" s="10">
        <v>18.0</v>
      </c>
      <c r="I1531" s="10">
        <v>18.5</v>
      </c>
      <c r="J1531" s="10">
        <v>18.5</v>
      </c>
      <c r="K1531" s="10">
        <v>18.5</v>
      </c>
      <c r="L1531" s="22"/>
      <c r="M1531" s="11">
        <f t="shared" si="1"/>
        <v>17.92857143</v>
      </c>
      <c r="N1531" s="11">
        <f t="shared" si="2"/>
        <v>18</v>
      </c>
      <c r="O1531" s="23" t="str">
        <f t="shared" si="3"/>
        <v>APROBADO</v>
      </c>
      <c r="P1531" s="23" t="str">
        <f>IF(OR(D1531="Académica",D1531="Empresa"),(IF(M1531&lt;Leyenda!$I$11,"ALTO",(IF(M1531&lt;=Leyenda!$I$10,"MEDIO","BAJO")))),(IF(M1531&lt;Leyenda!$J$11,"ALTO",(IF(M1531&lt;=Leyenda!$J$10,"MEDIO","BAJO")))))</f>
        <v>BAJO</v>
      </c>
    </row>
    <row r="1532">
      <c r="A1532" s="8" t="s">
        <v>3094</v>
      </c>
      <c r="B1532" s="9" t="s">
        <v>21</v>
      </c>
      <c r="C1532" s="9" t="s">
        <v>135</v>
      </c>
      <c r="D1532" s="9" t="s">
        <v>23</v>
      </c>
      <c r="E1532" s="10">
        <v>11.0</v>
      </c>
      <c r="F1532" s="10">
        <v>16.0</v>
      </c>
      <c r="G1532" s="10">
        <v>12.8</v>
      </c>
      <c r="H1532" s="10">
        <v>16.0</v>
      </c>
      <c r="I1532" s="10">
        <v>14.8</v>
      </c>
      <c r="J1532" s="10">
        <v>8.8</v>
      </c>
      <c r="K1532" s="10">
        <v>8.8</v>
      </c>
      <c r="L1532" s="22"/>
      <c r="M1532" s="11">
        <f t="shared" si="1"/>
        <v>12.6</v>
      </c>
      <c r="N1532" s="11">
        <f t="shared" si="2"/>
        <v>13</v>
      </c>
      <c r="O1532" s="23" t="str">
        <f t="shared" si="3"/>
        <v>APROBADO CC</v>
      </c>
      <c r="P1532" s="23" t="str">
        <f>IF(OR(D1532="Académica",D1532="Empresa"),(IF(M1532&lt;Leyenda!$I$11,"ALTO",(IF(M1532&lt;=Leyenda!$I$10,"MEDIO","BAJO")))),(IF(M1532&lt;Leyenda!$J$11,"ALTO",(IF(M1532&lt;=Leyenda!$J$10,"MEDIO","BAJO")))))</f>
        <v>ALTO</v>
      </c>
    </row>
    <row r="1533">
      <c r="A1533" s="8" t="s">
        <v>3095</v>
      </c>
      <c r="B1533" s="9" t="s">
        <v>21</v>
      </c>
      <c r="C1533" s="9" t="s">
        <v>135</v>
      </c>
      <c r="D1533" s="9" t="s">
        <v>23</v>
      </c>
      <c r="E1533" s="10">
        <v>12.7</v>
      </c>
      <c r="F1533" s="10">
        <v>18.0</v>
      </c>
      <c r="G1533" s="10">
        <v>16.0</v>
      </c>
      <c r="H1533" s="10">
        <v>16.0</v>
      </c>
      <c r="I1533" s="10">
        <v>18.0</v>
      </c>
      <c r="J1533" s="10">
        <v>18.5</v>
      </c>
      <c r="K1533" s="10">
        <v>18.5</v>
      </c>
      <c r="L1533" s="22"/>
      <c r="M1533" s="11">
        <f t="shared" si="1"/>
        <v>16.81428571</v>
      </c>
      <c r="N1533" s="11">
        <f t="shared" si="2"/>
        <v>17</v>
      </c>
      <c r="O1533" s="23" t="str">
        <f t="shared" si="3"/>
        <v>APROBADO</v>
      </c>
      <c r="P1533" s="23" t="str">
        <f>IF(OR(D1533="Académica",D1533="Empresa"),(IF(M1533&lt;Leyenda!$I$11,"ALTO",(IF(M1533&lt;=Leyenda!$I$10,"MEDIO","BAJO")))),(IF(M1533&lt;Leyenda!$J$11,"ALTO",(IF(M1533&lt;=Leyenda!$J$10,"MEDIO","BAJO")))))</f>
        <v>BAJO</v>
      </c>
    </row>
    <row r="1534">
      <c r="A1534" s="8" t="s">
        <v>906</v>
      </c>
      <c r="B1534" s="9" t="s">
        <v>25</v>
      </c>
      <c r="C1534" s="9" t="s">
        <v>135</v>
      </c>
      <c r="D1534" s="9" t="s">
        <v>23</v>
      </c>
      <c r="E1534" s="10">
        <v>19.3</v>
      </c>
      <c r="F1534" s="10">
        <v>18.5</v>
      </c>
      <c r="G1534" s="10">
        <v>18.5</v>
      </c>
      <c r="H1534" s="10">
        <v>18.0</v>
      </c>
      <c r="I1534" s="10">
        <v>18.5</v>
      </c>
      <c r="J1534" s="10">
        <v>18.0</v>
      </c>
      <c r="K1534" s="10">
        <v>18.0</v>
      </c>
      <c r="L1534" s="22"/>
      <c r="M1534" s="11">
        <f t="shared" si="1"/>
        <v>18.4</v>
      </c>
      <c r="N1534" s="11">
        <f t="shared" si="2"/>
        <v>18</v>
      </c>
      <c r="O1534" s="23" t="str">
        <f t="shared" si="3"/>
        <v>APROBADO</v>
      </c>
      <c r="P1534" s="23" t="str">
        <f>IF(OR(D1534="Académica",D1534="Empresa"),(IF(M1534&lt;Leyenda!$I$11,"ALTO",(IF(M1534&lt;=Leyenda!$I$10,"MEDIO","BAJO")))),(IF(M1534&lt;Leyenda!$J$11,"ALTO",(IF(M1534&lt;=Leyenda!$J$10,"MEDIO","BAJO")))))</f>
        <v>BAJO</v>
      </c>
    </row>
    <row r="1535">
      <c r="A1535" s="8" t="s">
        <v>1957</v>
      </c>
      <c r="B1535" s="9" t="s">
        <v>25</v>
      </c>
      <c r="C1535" s="9" t="s">
        <v>135</v>
      </c>
      <c r="D1535" s="9" t="s">
        <v>23</v>
      </c>
      <c r="E1535" s="10">
        <v>18.7</v>
      </c>
      <c r="F1535" s="10">
        <v>18.0</v>
      </c>
      <c r="G1535" s="10">
        <v>18.5</v>
      </c>
      <c r="H1535" s="10">
        <v>18.0</v>
      </c>
      <c r="I1535" s="10">
        <v>18.5</v>
      </c>
      <c r="J1535" s="10">
        <v>18.5</v>
      </c>
      <c r="K1535" s="10">
        <v>18.5</v>
      </c>
      <c r="L1535" s="22"/>
      <c r="M1535" s="11">
        <f t="shared" si="1"/>
        <v>18.38571429</v>
      </c>
      <c r="N1535" s="11">
        <f t="shared" si="2"/>
        <v>18</v>
      </c>
      <c r="O1535" s="23" t="str">
        <f t="shared" si="3"/>
        <v>APROBADO</v>
      </c>
      <c r="P1535" s="23" t="str">
        <f>IF(OR(D1535="Académica",D1535="Empresa"),(IF(M1535&lt;Leyenda!$I$11,"ALTO",(IF(M1535&lt;=Leyenda!$I$10,"MEDIO","BAJO")))),(IF(M1535&lt;Leyenda!$J$11,"ALTO",(IF(M1535&lt;=Leyenda!$J$10,"MEDIO","BAJO")))))</f>
        <v>BAJO</v>
      </c>
    </row>
    <row r="1536">
      <c r="A1536" s="8" t="s">
        <v>1426</v>
      </c>
      <c r="B1536" s="9" t="s">
        <v>21</v>
      </c>
      <c r="C1536" s="9" t="s">
        <v>135</v>
      </c>
      <c r="D1536" s="9" t="s">
        <v>23</v>
      </c>
      <c r="E1536" s="10">
        <v>18.7</v>
      </c>
      <c r="F1536" s="10">
        <v>16.5</v>
      </c>
      <c r="G1536" s="10">
        <v>14.0</v>
      </c>
      <c r="H1536" s="10">
        <v>16.0</v>
      </c>
      <c r="I1536" s="10">
        <v>16.5</v>
      </c>
      <c r="J1536" s="10">
        <v>16.0</v>
      </c>
      <c r="K1536" s="10">
        <v>16.0</v>
      </c>
      <c r="L1536" s="22"/>
      <c r="M1536" s="11">
        <f t="shared" si="1"/>
        <v>16.24285714</v>
      </c>
      <c r="N1536" s="11">
        <f t="shared" si="2"/>
        <v>16</v>
      </c>
      <c r="O1536" s="23" t="str">
        <f t="shared" si="3"/>
        <v>APROBADO</v>
      </c>
      <c r="P1536" s="23" t="str">
        <f>IF(OR(D1536="Académica",D1536="Empresa"),(IF(M1536&lt;Leyenda!$I$11,"ALTO",(IF(M1536&lt;=Leyenda!$I$10,"MEDIO","BAJO")))),(IF(M1536&lt;Leyenda!$J$11,"ALTO",(IF(M1536&lt;=Leyenda!$J$10,"MEDIO","BAJO")))))</f>
        <v>MEDIO</v>
      </c>
    </row>
    <row r="1537">
      <c r="A1537" s="8" t="s">
        <v>832</v>
      </c>
      <c r="B1537" s="9" t="s">
        <v>50</v>
      </c>
      <c r="C1537" s="9" t="s">
        <v>135</v>
      </c>
      <c r="D1537" s="9" t="s">
        <v>23</v>
      </c>
      <c r="E1537" s="10">
        <v>18.7</v>
      </c>
      <c r="F1537" s="10">
        <v>18.0</v>
      </c>
      <c r="G1537" s="10">
        <v>18.5</v>
      </c>
      <c r="H1537" s="10">
        <v>16.0</v>
      </c>
      <c r="I1537" s="10">
        <v>18.5</v>
      </c>
      <c r="J1537" s="10">
        <v>18.5</v>
      </c>
      <c r="K1537" s="10">
        <v>18.5</v>
      </c>
      <c r="L1537" s="22"/>
      <c r="M1537" s="11">
        <f t="shared" si="1"/>
        <v>18.1</v>
      </c>
      <c r="N1537" s="11">
        <f t="shared" si="2"/>
        <v>18</v>
      </c>
      <c r="O1537" s="23" t="str">
        <f t="shared" si="3"/>
        <v>APROBADO</v>
      </c>
      <c r="P1537" s="23" t="str">
        <f>IF(OR(D1537="Académica",D1537="Empresa"),(IF(M1537&lt;Leyenda!$I$11,"ALTO",(IF(M1537&lt;=Leyenda!$I$10,"MEDIO","BAJO")))),(IF(M1537&lt;Leyenda!$J$11,"ALTO",(IF(M1537&lt;=Leyenda!$J$10,"MEDIO","BAJO")))))</f>
        <v>BAJO</v>
      </c>
    </row>
    <row r="1538">
      <c r="A1538" s="8" t="s">
        <v>1669</v>
      </c>
      <c r="B1538" s="9" t="s">
        <v>21</v>
      </c>
      <c r="C1538" s="9" t="s">
        <v>135</v>
      </c>
      <c r="D1538" s="9" t="s">
        <v>23</v>
      </c>
      <c r="E1538" s="10">
        <v>18.7</v>
      </c>
      <c r="F1538" s="10">
        <v>18.5</v>
      </c>
      <c r="G1538" s="10">
        <v>18.0</v>
      </c>
      <c r="H1538" s="10">
        <v>18.0</v>
      </c>
      <c r="I1538" s="10">
        <v>18.5</v>
      </c>
      <c r="J1538" s="10">
        <v>18.0</v>
      </c>
      <c r="K1538" s="10">
        <v>18.0</v>
      </c>
      <c r="L1538" s="22"/>
      <c r="M1538" s="11">
        <f t="shared" si="1"/>
        <v>18.24285714</v>
      </c>
      <c r="N1538" s="11">
        <f t="shared" si="2"/>
        <v>18</v>
      </c>
      <c r="O1538" s="23" t="str">
        <f t="shared" si="3"/>
        <v>APROBADO</v>
      </c>
      <c r="P1538" s="23" t="str">
        <f>IF(OR(D1538="Académica",D1538="Empresa"),(IF(M1538&lt;Leyenda!$I$11,"ALTO",(IF(M1538&lt;=Leyenda!$I$10,"MEDIO","BAJO")))),(IF(M1538&lt;Leyenda!$J$11,"ALTO",(IF(M1538&lt;=Leyenda!$J$10,"MEDIO","BAJO")))))</f>
        <v>BAJO</v>
      </c>
    </row>
    <row r="1539">
      <c r="A1539" s="8" t="s">
        <v>1512</v>
      </c>
      <c r="B1539" s="9" t="s">
        <v>28</v>
      </c>
      <c r="C1539" s="9" t="s">
        <v>135</v>
      </c>
      <c r="D1539" s="9" t="s">
        <v>23</v>
      </c>
      <c r="E1539" s="10">
        <v>18.7</v>
      </c>
      <c r="F1539" s="10">
        <v>18.5</v>
      </c>
      <c r="G1539" s="10">
        <v>18.5</v>
      </c>
      <c r="H1539" s="10">
        <v>18.0</v>
      </c>
      <c r="I1539" s="10">
        <v>18.5</v>
      </c>
      <c r="J1539" s="10">
        <v>18.5</v>
      </c>
      <c r="K1539" s="10">
        <v>18.5</v>
      </c>
      <c r="L1539" s="22"/>
      <c r="M1539" s="11">
        <f t="shared" si="1"/>
        <v>18.45714286</v>
      </c>
      <c r="N1539" s="11">
        <f t="shared" si="2"/>
        <v>18</v>
      </c>
      <c r="O1539" s="23" t="str">
        <f t="shared" si="3"/>
        <v>APROBADO</v>
      </c>
      <c r="P1539" s="23" t="str">
        <f>IF(OR(D1539="Académica",D1539="Empresa"),(IF(M1539&lt;Leyenda!$I$11,"ALTO",(IF(M1539&lt;=Leyenda!$I$10,"MEDIO","BAJO")))),(IF(M1539&lt;Leyenda!$J$11,"ALTO",(IF(M1539&lt;=Leyenda!$J$10,"MEDIO","BAJO")))))</f>
        <v>BAJO</v>
      </c>
    </row>
    <row r="1540">
      <c r="A1540" s="8" t="s">
        <v>1429</v>
      </c>
      <c r="B1540" s="9" t="s">
        <v>21</v>
      </c>
      <c r="C1540" s="9" t="s">
        <v>215</v>
      </c>
      <c r="D1540" s="9" t="s">
        <v>23</v>
      </c>
      <c r="E1540" s="10">
        <v>19.3</v>
      </c>
      <c r="F1540" s="10">
        <v>18.0</v>
      </c>
      <c r="G1540" s="10">
        <v>19.0</v>
      </c>
      <c r="H1540" s="10">
        <v>18.0</v>
      </c>
      <c r="I1540" s="10">
        <v>18.0</v>
      </c>
      <c r="J1540" s="10">
        <v>19.0</v>
      </c>
      <c r="K1540" s="10">
        <v>19.0</v>
      </c>
      <c r="L1540" s="22"/>
      <c r="M1540" s="11">
        <f t="shared" si="1"/>
        <v>18.61428571</v>
      </c>
      <c r="N1540" s="11">
        <f t="shared" si="2"/>
        <v>19</v>
      </c>
      <c r="O1540" s="23" t="str">
        <f t="shared" si="3"/>
        <v>APROBADO</v>
      </c>
      <c r="P1540" s="23" t="str">
        <f>IF(OR(D1540="Académica",D1540="Empresa"),(IF(M1540&lt;Leyenda!$I$11,"ALTO",(IF(M1540&lt;=Leyenda!$I$10,"MEDIO","BAJO")))),(IF(M1540&lt;Leyenda!$J$11,"ALTO",(IF(M1540&lt;=Leyenda!$J$10,"MEDIO","BAJO")))))</f>
        <v>BAJO</v>
      </c>
    </row>
    <row r="1541">
      <c r="A1541" s="8" t="s">
        <v>996</v>
      </c>
      <c r="B1541" s="9" t="s">
        <v>50</v>
      </c>
      <c r="C1541" s="9" t="s">
        <v>215</v>
      </c>
      <c r="D1541" s="9" t="s">
        <v>23</v>
      </c>
      <c r="E1541" s="10">
        <v>20.0</v>
      </c>
      <c r="F1541" s="10">
        <v>19.5</v>
      </c>
      <c r="G1541" s="10">
        <v>19.5</v>
      </c>
      <c r="H1541" s="10">
        <v>18.5</v>
      </c>
      <c r="I1541" s="10">
        <v>19.0</v>
      </c>
      <c r="J1541" s="10">
        <v>18.5</v>
      </c>
      <c r="K1541" s="10">
        <v>18.5</v>
      </c>
      <c r="L1541" s="22"/>
      <c r="M1541" s="11">
        <f t="shared" si="1"/>
        <v>19.07142857</v>
      </c>
      <c r="N1541" s="11">
        <f t="shared" si="2"/>
        <v>19</v>
      </c>
      <c r="O1541" s="23" t="str">
        <f t="shared" si="3"/>
        <v>APROBADO</v>
      </c>
      <c r="P1541" s="23" t="str">
        <f>IF(OR(D1541="Académica",D1541="Empresa"),(IF(M1541&lt;Leyenda!$I$11,"ALTO",(IF(M1541&lt;=Leyenda!$I$10,"MEDIO","BAJO")))),(IF(M1541&lt;Leyenda!$J$11,"ALTO",(IF(M1541&lt;=Leyenda!$J$10,"MEDIO","BAJO")))))</f>
        <v>BAJO</v>
      </c>
    </row>
    <row r="1542">
      <c r="A1542" s="8" t="s">
        <v>792</v>
      </c>
      <c r="B1542" s="9" t="s">
        <v>25</v>
      </c>
      <c r="C1542" s="9" t="s">
        <v>215</v>
      </c>
      <c r="D1542" s="9" t="s">
        <v>23</v>
      </c>
      <c r="E1542" s="10">
        <v>18.0</v>
      </c>
      <c r="F1542" s="10">
        <v>18.0</v>
      </c>
      <c r="G1542" s="10">
        <v>18.0</v>
      </c>
      <c r="H1542" s="10">
        <v>16.0</v>
      </c>
      <c r="I1542" s="10">
        <v>18.0</v>
      </c>
      <c r="J1542" s="10">
        <v>14.0</v>
      </c>
      <c r="K1542" s="10">
        <v>14.0</v>
      </c>
      <c r="L1542" s="22"/>
      <c r="M1542" s="11">
        <f t="shared" si="1"/>
        <v>16.57142857</v>
      </c>
      <c r="N1542" s="11">
        <f t="shared" si="2"/>
        <v>17</v>
      </c>
      <c r="O1542" s="23" t="str">
        <f t="shared" si="3"/>
        <v>APROBADO</v>
      </c>
      <c r="P1542" s="23" t="str">
        <f>IF(OR(D1542="Académica",D1542="Empresa"),(IF(M1542&lt;Leyenda!$I$11,"ALTO",(IF(M1542&lt;=Leyenda!$I$10,"MEDIO","BAJO")))),(IF(M1542&lt;Leyenda!$J$11,"ALTO",(IF(M1542&lt;=Leyenda!$J$10,"MEDIO","BAJO")))))</f>
        <v>BAJO</v>
      </c>
    </row>
    <row r="1543">
      <c r="A1543" s="8" t="s">
        <v>2135</v>
      </c>
      <c r="B1543" s="9" t="s">
        <v>35</v>
      </c>
      <c r="C1543" s="9" t="s">
        <v>215</v>
      </c>
      <c r="D1543" s="9" t="s">
        <v>2727</v>
      </c>
      <c r="E1543" s="10">
        <v>18.0</v>
      </c>
      <c r="F1543" s="10">
        <v>18.0</v>
      </c>
      <c r="G1543" s="10">
        <v>18.5</v>
      </c>
      <c r="H1543" s="10">
        <v>18.0</v>
      </c>
      <c r="I1543" s="10">
        <v>19.0</v>
      </c>
      <c r="J1543" s="10">
        <v>18.5</v>
      </c>
      <c r="K1543" s="10">
        <v>18.5</v>
      </c>
      <c r="L1543" s="22"/>
      <c r="M1543" s="11">
        <f t="shared" si="1"/>
        <v>18.35714286</v>
      </c>
      <c r="N1543" s="11">
        <f t="shared" si="2"/>
        <v>18</v>
      </c>
      <c r="O1543" s="23" t="str">
        <f t="shared" si="3"/>
        <v>APROBADO</v>
      </c>
      <c r="P1543" s="23" t="str">
        <f>IF(OR(D1543="Académica",D1543="Empresa"),(IF(M1543&lt;Leyenda!$I$11,"ALTO",(IF(M1543&lt;=Leyenda!$I$10,"MEDIO","BAJO")))),(IF(M1543&lt;Leyenda!$J$11,"ALTO",(IF(M1543&lt;=Leyenda!$J$10,"MEDIO","BAJO")))))</f>
        <v>BAJO</v>
      </c>
    </row>
    <row r="1544">
      <c r="A1544" s="8" t="s">
        <v>728</v>
      </c>
      <c r="B1544" s="9" t="s">
        <v>50</v>
      </c>
      <c r="C1544" s="9" t="s">
        <v>215</v>
      </c>
      <c r="D1544" s="9" t="s">
        <v>23</v>
      </c>
      <c r="E1544" s="10">
        <v>19.3</v>
      </c>
      <c r="F1544" s="10">
        <v>18.5</v>
      </c>
      <c r="G1544" s="10">
        <v>18.5</v>
      </c>
      <c r="H1544" s="10">
        <v>18.5</v>
      </c>
      <c r="I1544" s="10">
        <v>19.0</v>
      </c>
      <c r="J1544" s="10">
        <v>19.0</v>
      </c>
      <c r="K1544" s="10">
        <v>19.0</v>
      </c>
      <c r="L1544" s="22"/>
      <c r="M1544" s="11">
        <f t="shared" si="1"/>
        <v>18.82857143</v>
      </c>
      <c r="N1544" s="11">
        <f t="shared" si="2"/>
        <v>19</v>
      </c>
      <c r="O1544" s="23" t="str">
        <f t="shared" si="3"/>
        <v>APROBADO</v>
      </c>
      <c r="P1544" s="23" t="str">
        <f>IF(OR(D1544="Académica",D1544="Empresa"),(IF(M1544&lt;Leyenda!$I$11,"ALTO",(IF(M1544&lt;=Leyenda!$I$10,"MEDIO","BAJO")))),(IF(M1544&lt;Leyenda!$J$11,"ALTO",(IF(M1544&lt;=Leyenda!$J$10,"MEDIO","BAJO")))))</f>
        <v>BAJO</v>
      </c>
    </row>
    <row r="1545">
      <c r="A1545" s="8" t="s">
        <v>2106</v>
      </c>
      <c r="B1545" s="9" t="s">
        <v>25</v>
      </c>
      <c r="C1545" s="9" t="s">
        <v>215</v>
      </c>
      <c r="D1545" s="9" t="s">
        <v>2727</v>
      </c>
      <c r="E1545" s="10">
        <v>18.7</v>
      </c>
      <c r="F1545" s="10">
        <v>19.0</v>
      </c>
      <c r="G1545" s="10">
        <v>18.5</v>
      </c>
      <c r="H1545" s="10">
        <v>18.0</v>
      </c>
      <c r="I1545" s="10">
        <v>18.5</v>
      </c>
      <c r="J1545" s="10">
        <v>18.5</v>
      </c>
      <c r="K1545" s="10">
        <v>18.5</v>
      </c>
      <c r="L1545" s="22"/>
      <c r="M1545" s="11">
        <f t="shared" si="1"/>
        <v>18.52857143</v>
      </c>
      <c r="N1545" s="11">
        <f t="shared" si="2"/>
        <v>19</v>
      </c>
      <c r="O1545" s="23" t="str">
        <f t="shared" si="3"/>
        <v>APROBADO</v>
      </c>
      <c r="P1545" s="23" t="str">
        <f>IF(OR(D1545="Académica",D1545="Empresa"),(IF(M1545&lt;Leyenda!$I$11,"ALTO",(IF(M1545&lt;=Leyenda!$I$10,"MEDIO","BAJO")))),(IF(M1545&lt;Leyenda!$J$11,"ALTO",(IF(M1545&lt;=Leyenda!$J$10,"MEDIO","BAJO")))))</f>
        <v>BAJO</v>
      </c>
    </row>
    <row r="1546">
      <c r="A1546" s="8" t="s">
        <v>1755</v>
      </c>
      <c r="B1546" s="9" t="s">
        <v>35</v>
      </c>
      <c r="C1546" s="9" t="s">
        <v>215</v>
      </c>
      <c r="D1546" s="9" t="s">
        <v>23</v>
      </c>
      <c r="E1546" s="10">
        <v>18.0</v>
      </c>
      <c r="F1546" s="10">
        <v>18.0</v>
      </c>
      <c r="G1546" s="10">
        <v>19.0</v>
      </c>
      <c r="H1546" s="10">
        <v>18.0</v>
      </c>
      <c r="I1546" s="10">
        <v>18.5</v>
      </c>
      <c r="J1546" s="10">
        <v>18.5</v>
      </c>
      <c r="K1546" s="10">
        <v>18.5</v>
      </c>
      <c r="L1546" s="22"/>
      <c r="M1546" s="11">
        <f t="shared" si="1"/>
        <v>18.35714286</v>
      </c>
      <c r="N1546" s="11">
        <f t="shared" si="2"/>
        <v>18</v>
      </c>
      <c r="O1546" s="23" t="str">
        <f t="shared" si="3"/>
        <v>APROBADO</v>
      </c>
      <c r="P1546" s="23" t="str">
        <f>IF(OR(D1546="Académica",D1546="Empresa"),(IF(M1546&lt;Leyenda!$I$11,"ALTO",(IF(M1546&lt;=Leyenda!$I$10,"MEDIO","BAJO")))),(IF(M1546&lt;Leyenda!$J$11,"ALTO",(IF(M1546&lt;=Leyenda!$J$10,"MEDIO","BAJO")))))</f>
        <v>BAJO</v>
      </c>
    </row>
    <row r="1547">
      <c r="A1547" s="8" t="s">
        <v>2183</v>
      </c>
      <c r="B1547" s="9" t="s">
        <v>17</v>
      </c>
      <c r="C1547" s="9" t="s">
        <v>729</v>
      </c>
      <c r="D1547" s="9" t="s">
        <v>2727</v>
      </c>
      <c r="E1547" s="10">
        <v>18.5</v>
      </c>
      <c r="F1547" s="10">
        <v>18.8</v>
      </c>
      <c r="G1547" s="10">
        <v>16.3</v>
      </c>
      <c r="H1547" s="10">
        <v>18.5</v>
      </c>
      <c r="I1547" s="10">
        <v>19.5</v>
      </c>
      <c r="J1547" s="10">
        <v>18.8</v>
      </c>
      <c r="K1547" s="10">
        <v>18.8</v>
      </c>
      <c r="L1547" s="22"/>
      <c r="M1547" s="11">
        <f t="shared" si="1"/>
        <v>18.45714286</v>
      </c>
      <c r="N1547" s="11">
        <f t="shared" si="2"/>
        <v>18</v>
      </c>
      <c r="O1547" s="23" t="str">
        <f t="shared" si="3"/>
        <v>APROBADO</v>
      </c>
      <c r="P1547" s="23" t="str">
        <f>IF(OR(D1547="Académica",D1547="Empresa"),(IF(M1547&lt;Leyenda!$I$11,"ALTO",(IF(M1547&lt;=Leyenda!$I$10,"MEDIO","BAJO")))),(IF(M1547&lt;Leyenda!$J$11,"ALTO",(IF(M1547&lt;=Leyenda!$J$10,"MEDIO","BAJO")))))</f>
        <v>BAJO</v>
      </c>
    </row>
    <row r="1548">
      <c r="A1548" s="8" t="s">
        <v>1291</v>
      </c>
      <c r="B1548" s="9" t="s">
        <v>28</v>
      </c>
      <c r="C1548" s="9" t="s">
        <v>729</v>
      </c>
      <c r="D1548" s="9" t="s">
        <v>23</v>
      </c>
      <c r="E1548" s="10">
        <v>18.7</v>
      </c>
      <c r="F1548" s="10">
        <v>19.0</v>
      </c>
      <c r="G1548" s="10">
        <v>18.5</v>
      </c>
      <c r="H1548" s="10">
        <v>18.5</v>
      </c>
      <c r="I1548" s="10">
        <v>19.5</v>
      </c>
      <c r="J1548" s="10">
        <v>19.5</v>
      </c>
      <c r="K1548" s="10">
        <v>19.5</v>
      </c>
      <c r="L1548" s="22"/>
      <c r="M1548" s="11">
        <f t="shared" si="1"/>
        <v>19.02857143</v>
      </c>
      <c r="N1548" s="11">
        <f t="shared" si="2"/>
        <v>19</v>
      </c>
      <c r="O1548" s="23" t="str">
        <f t="shared" si="3"/>
        <v>APROBADO</v>
      </c>
      <c r="P1548" s="23" t="str">
        <f>IF(OR(D1548="Académica",D1548="Empresa"),(IF(M1548&lt;Leyenda!$I$11,"ALTO",(IF(M1548&lt;=Leyenda!$I$10,"MEDIO","BAJO")))),(IF(M1548&lt;Leyenda!$J$11,"ALTO",(IF(M1548&lt;=Leyenda!$J$10,"MEDIO","BAJO")))))</f>
        <v>BAJO</v>
      </c>
    </row>
    <row r="1549">
      <c r="A1549" s="8" t="s">
        <v>3096</v>
      </c>
      <c r="B1549" s="9" t="s">
        <v>601</v>
      </c>
      <c r="C1549" s="9" t="s">
        <v>729</v>
      </c>
      <c r="D1549" s="9" t="s">
        <v>23</v>
      </c>
      <c r="E1549" s="10">
        <v>16.8</v>
      </c>
      <c r="F1549" s="10">
        <v>14.0</v>
      </c>
      <c r="G1549" s="10">
        <v>15.0</v>
      </c>
      <c r="H1549" s="10">
        <v>15.0</v>
      </c>
      <c r="I1549" s="10">
        <v>17.8</v>
      </c>
      <c r="J1549" s="10">
        <v>19.5</v>
      </c>
      <c r="K1549" s="10">
        <v>19.5</v>
      </c>
      <c r="L1549" s="22"/>
      <c r="M1549" s="11">
        <f t="shared" si="1"/>
        <v>16.8</v>
      </c>
      <c r="N1549" s="11">
        <f t="shared" si="2"/>
        <v>17</v>
      </c>
      <c r="O1549" s="23" t="str">
        <f t="shared" si="3"/>
        <v>APROBADO</v>
      </c>
      <c r="P1549" s="23" t="str">
        <f>IF(OR(D1549="Académica",D1549="Empresa"),(IF(M1549&lt;Leyenda!$I$11,"ALTO",(IF(M1549&lt;=Leyenda!$I$10,"MEDIO","BAJO")))),(IF(M1549&lt;Leyenda!$J$11,"ALTO",(IF(M1549&lt;=Leyenda!$J$10,"MEDIO","BAJO")))))</f>
        <v>BAJO</v>
      </c>
    </row>
    <row r="1550">
      <c r="A1550" s="8" t="s">
        <v>3097</v>
      </c>
      <c r="B1550" s="9" t="s">
        <v>17</v>
      </c>
      <c r="C1550" s="9" t="s">
        <v>729</v>
      </c>
      <c r="D1550" s="9" t="s">
        <v>23</v>
      </c>
      <c r="E1550" s="10">
        <v>10.3</v>
      </c>
      <c r="F1550" s="10">
        <v>8.3</v>
      </c>
      <c r="G1550" s="10">
        <v>11.0</v>
      </c>
      <c r="H1550" s="10">
        <v>10.3</v>
      </c>
      <c r="I1550" s="10">
        <v>10.5</v>
      </c>
      <c r="J1550" s="10">
        <v>11.8</v>
      </c>
      <c r="K1550" s="10">
        <v>11.8</v>
      </c>
      <c r="L1550" s="22"/>
      <c r="M1550" s="11">
        <f t="shared" si="1"/>
        <v>10.57142857</v>
      </c>
      <c r="N1550" s="11">
        <f t="shared" si="2"/>
        <v>11</v>
      </c>
      <c r="O1550" s="23" t="str">
        <f t="shared" si="3"/>
        <v>DESAPROBADO</v>
      </c>
      <c r="P1550" s="23" t="str">
        <f>IF(OR(D1550="Académica",D1550="Empresa"),(IF(M1550&lt;Leyenda!$I$11,"ALTO",(IF(M1550&lt;=Leyenda!$I$10,"MEDIO","BAJO")))),(IF(M1550&lt;Leyenda!$J$11,"ALTO",(IF(M1550&lt;=Leyenda!$J$10,"MEDIO","BAJO")))))</f>
        <v>ALTO</v>
      </c>
    </row>
    <row r="1551">
      <c r="A1551" s="8" t="s">
        <v>799</v>
      </c>
      <c r="B1551" s="9" t="s">
        <v>40</v>
      </c>
      <c r="C1551" s="9" t="s">
        <v>729</v>
      </c>
      <c r="D1551" s="9" t="s">
        <v>23</v>
      </c>
      <c r="E1551" s="10">
        <v>20.0</v>
      </c>
      <c r="F1551" s="10">
        <v>18.0</v>
      </c>
      <c r="G1551" s="10">
        <v>18.5</v>
      </c>
      <c r="H1551" s="10">
        <v>16.0</v>
      </c>
      <c r="I1551" s="10">
        <v>18.5</v>
      </c>
      <c r="J1551" s="10">
        <v>17.0</v>
      </c>
      <c r="K1551" s="10">
        <v>17.0</v>
      </c>
      <c r="L1551" s="22"/>
      <c r="M1551" s="11">
        <f t="shared" si="1"/>
        <v>17.85714286</v>
      </c>
      <c r="N1551" s="11">
        <f t="shared" si="2"/>
        <v>18</v>
      </c>
      <c r="O1551" s="23" t="str">
        <f t="shared" si="3"/>
        <v>APROBADO</v>
      </c>
      <c r="P1551" s="23" t="str">
        <f>IF(OR(D1551="Académica",D1551="Empresa"),(IF(M1551&lt;Leyenda!$I$11,"ALTO",(IF(M1551&lt;=Leyenda!$I$10,"MEDIO","BAJO")))),(IF(M1551&lt;Leyenda!$J$11,"ALTO",(IF(M1551&lt;=Leyenda!$J$10,"MEDIO","BAJO")))))</f>
        <v>BAJO</v>
      </c>
    </row>
    <row r="1552">
      <c r="A1552" s="8" t="s">
        <v>3098</v>
      </c>
      <c r="B1552" s="9" t="s">
        <v>28</v>
      </c>
      <c r="C1552" s="9" t="s">
        <v>729</v>
      </c>
      <c r="D1552" s="9" t="s">
        <v>23</v>
      </c>
      <c r="E1552" s="10">
        <v>18.0</v>
      </c>
      <c r="F1552" s="10">
        <v>18.0</v>
      </c>
      <c r="G1552" s="10">
        <v>18.0</v>
      </c>
      <c r="H1552" s="10">
        <v>16.5</v>
      </c>
      <c r="I1552" s="10">
        <v>18.5</v>
      </c>
      <c r="J1552" s="10">
        <v>19.0</v>
      </c>
      <c r="K1552" s="10">
        <v>19.0</v>
      </c>
      <c r="L1552" s="22"/>
      <c r="M1552" s="11">
        <f t="shared" si="1"/>
        <v>18.14285714</v>
      </c>
      <c r="N1552" s="11">
        <f t="shared" si="2"/>
        <v>18</v>
      </c>
      <c r="O1552" s="23" t="str">
        <f t="shared" si="3"/>
        <v>APROBADO</v>
      </c>
      <c r="P1552" s="23" t="str">
        <f>IF(OR(D1552="Académica",D1552="Empresa"),(IF(M1552&lt;Leyenda!$I$11,"ALTO",(IF(M1552&lt;=Leyenda!$I$10,"MEDIO","BAJO")))),(IF(M1552&lt;Leyenda!$J$11,"ALTO",(IF(M1552&lt;=Leyenda!$J$10,"MEDIO","BAJO")))))</f>
        <v>BAJO</v>
      </c>
    </row>
    <row r="1553">
      <c r="A1553" s="8" t="s">
        <v>1787</v>
      </c>
      <c r="B1553" s="9" t="s">
        <v>28</v>
      </c>
      <c r="C1553" s="9" t="s">
        <v>729</v>
      </c>
      <c r="D1553" s="9" t="s">
        <v>23</v>
      </c>
      <c r="E1553" s="10">
        <v>18.0</v>
      </c>
      <c r="F1553" s="10">
        <v>16.0</v>
      </c>
      <c r="G1553" s="10">
        <v>16.0</v>
      </c>
      <c r="H1553" s="10">
        <v>16.0</v>
      </c>
      <c r="I1553" s="10">
        <v>16.0</v>
      </c>
      <c r="J1553" s="10">
        <v>18.0</v>
      </c>
      <c r="K1553" s="10">
        <v>18.0</v>
      </c>
      <c r="L1553" s="22"/>
      <c r="M1553" s="11">
        <f t="shared" si="1"/>
        <v>16.85714286</v>
      </c>
      <c r="N1553" s="11">
        <f t="shared" si="2"/>
        <v>17</v>
      </c>
      <c r="O1553" s="23" t="str">
        <f t="shared" si="3"/>
        <v>APROBADO</v>
      </c>
      <c r="P1553" s="23" t="str">
        <f>IF(OR(D1553="Académica",D1553="Empresa"),(IF(M1553&lt;Leyenda!$I$11,"ALTO",(IF(M1553&lt;=Leyenda!$I$10,"MEDIO","BAJO")))),(IF(M1553&lt;Leyenda!$J$11,"ALTO",(IF(M1553&lt;=Leyenda!$J$10,"MEDIO","BAJO")))))</f>
        <v>BAJO</v>
      </c>
    </row>
    <row r="1554">
      <c r="A1554" s="8" t="s">
        <v>995</v>
      </c>
      <c r="B1554" s="9" t="s">
        <v>28</v>
      </c>
      <c r="C1554" s="9" t="s">
        <v>729</v>
      </c>
      <c r="D1554" s="9" t="s">
        <v>23</v>
      </c>
      <c r="E1554" s="10">
        <v>18.0</v>
      </c>
      <c r="F1554" s="10">
        <v>16.0</v>
      </c>
      <c r="G1554" s="10">
        <v>18.5</v>
      </c>
      <c r="H1554" s="10">
        <v>16.0</v>
      </c>
      <c r="I1554" s="10">
        <v>16.5</v>
      </c>
      <c r="J1554" s="10">
        <v>19.0</v>
      </c>
      <c r="K1554" s="10">
        <v>19.0</v>
      </c>
      <c r="L1554" s="22"/>
      <c r="M1554" s="11">
        <f t="shared" si="1"/>
        <v>17.57142857</v>
      </c>
      <c r="N1554" s="11">
        <f t="shared" si="2"/>
        <v>18</v>
      </c>
      <c r="O1554" s="23" t="str">
        <f t="shared" si="3"/>
        <v>APROBADO</v>
      </c>
      <c r="P1554" s="23" t="str">
        <f>IF(OR(D1554="Académica",D1554="Empresa"),(IF(M1554&lt;Leyenda!$I$11,"ALTO",(IF(M1554&lt;=Leyenda!$I$10,"MEDIO","BAJO")))),(IF(M1554&lt;Leyenda!$J$11,"ALTO",(IF(M1554&lt;=Leyenda!$J$10,"MEDIO","BAJO")))))</f>
        <v>BAJO</v>
      </c>
    </row>
    <row r="1555">
      <c r="A1555" s="8" t="s">
        <v>2044</v>
      </c>
      <c r="B1555" s="9" t="s">
        <v>28</v>
      </c>
      <c r="C1555" s="9" t="s">
        <v>729</v>
      </c>
      <c r="D1555" s="9" t="s">
        <v>23</v>
      </c>
      <c r="E1555" s="10">
        <v>18.0</v>
      </c>
      <c r="F1555" s="10">
        <v>17.0</v>
      </c>
      <c r="G1555" s="10">
        <v>18.0</v>
      </c>
      <c r="H1555" s="10">
        <v>16.5</v>
      </c>
      <c r="I1555" s="10">
        <v>17.5</v>
      </c>
      <c r="J1555" s="10">
        <v>19.0</v>
      </c>
      <c r="K1555" s="10">
        <v>19.0</v>
      </c>
      <c r="L1555" s="22"/>
      <c r="M1555" s="11">
        <f t="shared" si="1"/>
        <v>17.85714286</v>
      </c>
      <c r="N1555" s="11">
        <f t="shared" si="2"/>
        <v>18</v>
      </c>
      <c r="O1555" s="23" t="str">
        <f t="shared" si="3"/>
        <v>APROBADO</v>
      </c>
      <c r="P1555" s="23" t="str">
        <f>IF(OR(D1555="Académica",D1555="Empresa"),(IF(M1555&lt;Leyenda!$I$11,"ALTO",(IF(M1555&lt;=Leyenda!$I$10,"MEDIO","BAJO")))),(IF(M1555&lt;Leyenda!$J$11,"ALTO",(IF(M1555&lt;=Leyenda!$J$10,"MEDIO","BAJO")))))</f>
        <v>BAJO</v>
      </c>
    </row>
    <row r="1556">
      <c r="A1556" s="8" t="s">
        <v>3099</v>
      </c>
      <c r="B1556" s="9" t="s">
        <v>28</v>
      </c>
      <c r="C1556" s="9" t="s">
        <v>729</v>
      </c>
      <c r="D1556" s="9" t="s">
        <v>23</v>
      </c>
      <c r="E1556" s="10">
        <v>18.0</v>
      </c>
      <c r="F1556" s="10">
        <v>16.0</v>
      </c>
      <c r="G1556" s="10">
        <v>18.0</v>
      </c>
      <c r="H1556" s="10">
        <v>14.0</v>
      </c>
      <c r="I1556" s="10">
        <v>14.0</v>
      </c>
      <c r="J1556" s="10">
        <v>16.5</v>
      </c>
      <c r="K1556" s="10">
        <v>16.5</v>
      </c>
      <c r="L1556" s="22"/>
      <c r="M1556" s="11">
        <f t="shared" si="1"/>
        <v>16.14285714</v>
      </c>
      <c r="N1556" s="11">
        <f t="shared" si="2"/>
        <v>16</v>
      </c>
      <c r="O1556" s="23" t="str">
        <f t="shared" si="3"/>
        <v>APROBADO</v>
      </c>
      <c r="P1556" s="23" t="str">
        <f>IF(OR(D1556="Académica",D1556="Empresa"),(IF(M1556&lt;Leyenda!$I$11,"ALTO",(IF(M1556&lt;=Leyenda!$I$10,"MEDIO","BAJO")))),(IF(M1556&lt;Leyenda!$J$11,"ALTO",(IF(M1556&lt;=Leyenda!$J$10,"MEDIO","BAJO")))))</f>
        <v>MEDIO</v>
      </c>
    </row>
    <row r="1557">
      <c r="A1557" s="8" t="s">
        <v>1984</v>
      </c>
      <c r="B1557" s="9" t="s">
        <v>28</v>
      </c>
      <c r="C1557" s="9" t="s">
        <v>729</v>
      </c>
      <c r="D1557" s="9" t="s">
        <v>23</v>
      </c>
      <c r="E1557" s="10">
        <v>18.0</v>
      </c>
      <c r="F1557" s="10">
        <v>18.5</v>
      </c>
      <c r="G1557" s="10">
        <v>16.0</v>
      </c>
      <c r="H1557" s="10">
        <v>18.0</v>
      </c>
      <c r="I1557" s="10">
        <v>18.5</v>
      </c>
      <c r="J1557" s="10">
        <v>19.0</v>
      </c>
      <c r="K1557" s="10">
        <v>19.0</v>
      </c>
      <c r="L1557" s="22"/>
      <c r="M1557" s="11">
        <f t="shared" si="1"/>
        <v>18.14285714</v>
      </c>
      <c r="N1557" s="11">
        <f t="shared" si="2"/>
        <v>18</v>
      </c>
      <c r="O1557" s="23" t="str">
        <f t="shared" si="3"/>
        <v>APROBADO</v>
      </c>
      <c r="P1557" s="23" t="str">
        <f>IF(OR(D1557="Académica",D1557="Empresa"),(IF(M1557&lt;Leyenda!$I$11,"ALTO",(IF(M1557&lt;=Leyenda!$I$10,"MEDIO","BAJO")))),(IF(M1557&lt;Leyenda!$J$11,"ALTO",(IF(M1557&lt;=Leyenda!$J$10,"MEDIO","BAJO")))))</f>
        <v>BAJO</v>
      </c>
    </row>
    <row r="1558">
      <c r="A1558" s="8" t="s">
        <v>914</v>
      </c>
      <c r="B1558" s="9" t="s">
        <v>25</v>
      </c>
      <c r="C1558" s="9" t="s">
        <v>31</v>
      </c>
      <c r="D1558" s="9" t="s">
        <v>23</v>
      </c>
      <c r="E1558" s="10">
        <v>19.3</v>
      </c>
      <c r="F1558" s="10">
        <v>19.0</v>
      </c>
      <c r="G1558" s="10">
        <v>18.0</v>
      </c>
      <c r="H1558" s="10">
        <v>19.0</v>
      </c>
      <c r="I1558" s="10">
        <v>19.0</v>
      </c>
      <c r="J1558" s="10">
        <v>18.5</v>
      </c>
      <c r="K1558" s="10">
        <v>18.5</v>
      </c>
      <c r="L1558" s="22"/>
      <c r="M1558" s="11">
        <f t="shared" si="1"/>
        <v>18.75714286</v>
      </c>
      <c r="N1558" s="11">
        <f t="shared" si="2"/>
        <v>19</v>
      </c>
      <c r="O1558" s="23" t="str">
        <f t="shared" si="3"/>
        <v>APROBADO</v>
      </c>
      <c r="P1558" s="23" t="str">
        <f>IF(OR(D1558="Académica",D1558="Empresa"),(IF(M1558&lt;Leyenda!$I$11,"ALTO",(IF(M1558&lt;=Leyenda!$I$10,"MEDIO","BAJO")))),(IF(M1558&lt;Leyenda!$J$11,"ALTO",(IF(M1558&lt;=Leyenda!$J$10,"MEDIO","BAJO")))))</f>
        <v>BAJO</v>
      </c>
    </row>
    <row r="1559">
      <c r="A1559" s="8" t="s">
        <v>881</v>
      </c>
      <c r="B1559" s="9" t="s">
        <v>25</v>
      </c>
      <c r="C1559" s="9" t="s">
        <v>31</v>
      </c>
      <c r="D1559" s="9" t="s">
        <v>23</v>
      </c>
      <c r="E1559" s="10">
        <v>16.7</v>
      </c>
      <c r="F1559" s="10">
        <v>18.5</v>
      </c>
      <c r="G1559" s="10">
        <v>18.0</v>
      </c>
      <c r="H1559" s="10">
        <v>16.0</v>
      </c>
      <c r="I1559" s="10">
        <v>18.0</v>
      </c>
      <c r="J1559" s="10">
        <v>18.5</v>
      </c>
      <c r="K1559" s="10">
        <v>18.5</v>
      </c>
      <c r="L1559" s="22"/>
      <c r="M1559" s="11">
        <f t="shared" si="1"/>
        <v>17.74285714</v>
      </c>
      <c r="N1559" s="11">
        <f t="shared" si="2"/>
        <v>18</v>
      </c>
      <c r="O1559" s="23" t="str">
        <f t="shared" si="3"/>
        <v>APROBADO</v>
      </c>
      <c r="P1559" s="23" t="str">
        <f>IF(OR(D1559="Académica",D1559="Empresa"),(IF(M1559&lt;Leyenda!$I$11,"ALTO",(IF(M1559&lt;=Leyenda!$I$10,"MEDIO","BAJO")))),(IF(M1559&lt;Leyenda!$J$11,"ALTO",(IF(M1559&lt;=Leyenda!$J$10,"MEDIO","BAJO")))))</f>
        <v>BAJO</v>
      </c>
    </row>
    <row r="1560">
      <c r="A1560" s="8" t="s">
        <v>3100</v>
      </c>
      <c r="B1560" s="9" t="s">
        <v>25</v>
      </c>
      <c r="C1560" s="9" t="s">
        <v>31</v>
      </c>
      <c r="D1560" s="9" t="s">
        <v>23</v>
      </c>
      <c r="E1560" s="10">
        <v>16.0</v>
      </c>
      <c r="F1560" s="10">
        <v>18.0</v>
      </c>
      <c r="G1560" s="10">
        <v>16.0</v>
      </c>
      <c r="H1560" s="10">
        <v>18.5</v>
      </c>
      <c r="I1560" s="10">
        <v>18.0</v>
      </c>
      <c r="J1560" s="10">
        <v>16.5</v>
      </c>
      <c r="K1560" s="10">
        <v>16.5</v>
      </c>
      <c r="L1560" s="22"/>
      <c r="M1560" s="11">
        <f t="shared" si="1"/>
        <v>17.07142857</v>
      </c>
      <c r="N1560" s="11">
        <f t="shared" si="2"/>
        <v>17</v>
      </c>
      <c r="O1560" s="23" t="str">
        <f t="shared" si="3"/>
        <v>APROBADO</v>
      </c>
      <c r="P1560" s="23" t="str">
        <f>IF(OR(D1560="Académica",D1560="Empresa"),(IF(M1560&lt;Leyenda!$I$11,"ALTO",(IF(M1560&lt;=Leyenda!$I$10,"MEDIO","BAJO")))),(IF(M1560&lt;Leyenda!$J$11,"ALTO",(IF(M1560&lt;=Leyenda!$J$10,"MEDIO","BAJO")))))</f>
        <v>BAJO</v>
      </c>
    </row>
    <row r="1561">
      <c r="A1561" s="8" t="s">
        <v>1358</v>
      </c>
      <c r="B1561" s="9" t="s">
        <v>21</v>
      </c>
      <c r="C1561" s="9" t="s">
        <v>31</v>
      </c>
      <c r="D1561" s="9" t="s">
        <v>23</v>
      </c>
      <c r="E1561" s="10">
        <v>19.3</v>
      </c>
      <c r="F1561" s="10">
        <v>18.0</v>
      </c>
      <c r="G1561" s="10">
        <v>18.0</v>
      </c>
      <c r="H1561" s="10">
        <v>18.5</v>
      </c>
      <c r="I1561" s="10">
        <v>18.5</v>
      </c>
      <c r="J1561" s="10">
        <v>19.0</v>
      </c>
      <c r="K1561" s="10">
        <v>19.0</v>
      </c>
      <c r="L1561" s="22"/>
      <c r="M1561" s="11">
        <f t="shared" si="1"/>
        <v>18.61428571</v>
      </c>
      <c r="N1561" s="11">
        <f t="shared" si="2"/>
        <v>19</v>
      </c>
      <c r="O1561" s="23" t="str">
        <f t="shared" si="3"/>
        <v>APROBADO</v>
      </c>
      <c r="P1561" s="23" t="str">
        <f>IF(OR(D1561="Académica",D1561="Empresa"),(IF(M1561&lt;Leyenda!$I$11,"ALTO",(IF(M1561&lt;=Leyenda!$I$10,"MEDIO","BAJO")))),(IF(M1561&lt;Leyenda!$J$11,"ALTO",(IF(M1561&lt;=Leyenda!$J$10,"MEDIO","BAJO")))))</f>
        <v>BAJO</v>
      </c>
    </row>
    <row r="1562">
      <c r="A1562" s="8" t="s">
        <v>1179</v>
      </c>
      <c r="B1562" s="9" t="s">
        <v>21</v>
      </c>
      <c r="C1562" s="9" t="s">
        <v>31</v>
      </c>
      <c r="D1562" s="9" t="s">
        <v>23</v>
      </c>
      <c r="E1562" s="10">
        <v>19.3</v>
      </c>
      <c r="F1562" s="10">
        <v>18.5</v>
      </c>
      <c r="G1562" s="10">
        <v>18.0</v>
      </c>
      <c r="H1562" s="10">
        <v>18.5</v>
      </c>
      <c r="I1562" s="10">
        <v>18.0</v>
      </c>
      <c r="J1562" s="10">
        <v>19.0</v>
      </c>
      <c r="K1562" s="10">
        <v>19.0</v>
      </c>
      <c r="L1562" s="22"/>
      <c r="M1562" s="11">
        <f t="shared" si="1"/>
        <v>18.61428571</v>
      </c>
      <c r="N1562" s="11">
        <f t="shared" si="2"/>
        <v>19</v>
      </c>
      <c r="O1562" s="23" t="str">
        <f t="shared" si="3"/>
        <v>APROBADO</v>
      </c>
      <c r="P1562" s="23" t="str">
        <f>IF(OR(D1562="Académica",D1562="Empresa"),(IF(M1562&lt;Leyenda!$I$11,"ALTO",(IF(M1562&lt;=Leyenda!$I$10,"MEDIO","BAJO")))),(IF(M1562&lt;Leyenda!$J$11,"ALTO",(IF(M1562&lt;=Leyenda!$J$10,"MEDIO","BAJO")))))</f>
        <v>BAJO</v>
      </c>
    </row>
    <row r="1563">
      <c r="A1563" s="8" t="s">
        <v>2608</v>
      </c>
      <c r="B1563" s="9" t="s">
        <v>21</v>
      </c>
      <c r="C1563" s="9" t="s">
        <v>31</v>
      </c>
      <c r="D1563" s="9" t="s">
        <v>23</v>
      </c>
      <c r="E1563" s="10">
        <v>12.7</v>
      </c>
      <c r="F1563" s="10">
        <v>16.0</v>
      </c>
      <c r="G1563" s="10">
        <v>16.0</v>
      </c>
      <c r="H1563" s="10">
        <v>16.0</v>
      </c>
      <c r="I1563" s="10">
        <v>16.0</v>
      </c>
      <c r="J1563" s="10">
        <v>18.0</v>
      </c>
      <c r="K1563" s="10">
        <v>18.0</v>
      </c>
      <c r="L1563" s="22"/>
      <c r="M1563" s="11">
        <f t="shared" si="1"/>
        <v>16.1</v>
      </c>
      <c r="N1563" s="11">
        <f t="shared" si="2"/>
        <v>16</v>
      </c>
      <c r="O1563" s="23" t="str">
        <f t="shared" si="3"/>
        <v>APROBADO</v>
      </c>
      <c r="P1563" s="23" t="str">
        <f>IF(OR(D1563="Académica",D1563="Empresa"),(IF(M1563&lt;Leyenda!$I$11,"ALTO",(IF(M1563&lt;=Leyenda!$I$10,"MEDIO","BAJO")))),(IF(M1563&lt;Leyenda!$J$11,"ALTO",(IF(M1563&lt;=Leyenda!$J$10,"MEDIO","BAJO")))))</f>
        <v>MEDIO</v>
      </c>
    </row>
    <row r="1564">
      <c r="A1564" s="8" t="s">
        <v>2051</v>
      </c>
      <c r="B1564" s="9" t="s">
        <v>25</v>
      </c>
      <c r="C1564" s="9" t="s">
        <v>31</v>
      </c>
      <c r="D1564" s="9" t="s">
        <v>23</v>
      </c>
      <c r="E1564" s="10">
        <v>20.0</v>
      </c>
      <c r="F1564" s="10">
        <v>19.5</v>
      </c>
      <c r="G1564" s="10">
        <v>18.5</v>
      </c>
      <c r="H1564" s="10">
        <v>19.0</v>
      </c>
      <c r="I1564" s="10">
        <v>18.5</v>
      </c>
      <c r="J1564" s="10">
        <v>18.5</v>
      </c>
      <c r="K1564" s="10">
        <v>18.5</v>
      </c>
      <c r="L1564" s="22"/>
      <c r="M1564" s="11">
        <f t="shared" si="1"/>
        <v>18.92857143</v>
      </c>
      <c r="N1564" s="11">
        <f t="shared" si="2"/>
        <v>19</v>
      </c>
      <c r="O1564" s="23" t="str">
        <f t="shared" si="3"/>
        <v>APROBADO</v>
      </c>
      <c r="P1564" s="23" t="str">
        <f>IF(OR(D1564="Académica",D1564="Empresa"),(IF(M1564&lt;Leyenda!$I$11,"ALTO",(IF(M1564&lt;=Leyenda!$I$10,"MEDIO","BAJO")))),(IF(M1564&lt;Leyenda!$J$11,"ALTO",(IF(M1564&lt;=Leyenda!$J$10,"MEDIO","BAJO")))))</f>
        <v>BAJO</v>
      </c>
    </row>
    <row r="1565">
      <c r="A1565" s="8" t="s">
        <v>2638</v>
      </c>
      <c r="B1565" s="9" t="s">
        <v>25</v>
      </c>
      <c r="C1565" s="9" t="s">
        <v>31</v>
      </c>
      <c r="D1565" s="9" t="s">
        <v>23</v>
      </c>
      <c r="E1565" s="10">
        <v>19.3</v>
      </c>
      <c r="F1565" s="10">
        <v>16.5</v>
      </c>
      <c r="G1565" s="10">
        <v>18.5</v>
      </c>
      <c r="H1565" s="10">
        <v>19.0</v>
      </c>
      <c r="I1565" s="10">
        <v>16.5</v>
      </c>
      <c r="J1565" s="10">
        <v>19.0</v>
      </c>
      <c r="K1565" s="10">
        <v>19.0</v>
      </c>
      <c r="L1565" s="22"/>
      <c r="M1565" s="11">
        <f t="shared" si="1"/>
        <v>18.25714286</v>
      </c>
      <c r="N1565" s="11">
        <f t="shared" si="2"/>
        <v>18</v>
      </c>
      <c r="O1565" s="23" t="str">
        <f t="shared" si="3"/>
        <v>APROBADO</v>
      </c>
      <c r="P1565" s="23" t="str">
        <f>IF(OR(D1565="Académica",D1565="Empresa"),(IF(M1565&lt;Leyenda!$I$11,"ALTO",(IF(M1565&lt;=Leyenda!$I$10,"MEDIO","BAJO")))),(IF(M1565&lt;Leyenda!$J$11,"ALTO",(IF(M1565&lt;=Leyenda!$J$10,"MEDIO","BAJO")))))</f>
        <v>BAJO</v>
      </c>
    </row>
    <row r="1566">
      <c r="A1566" s="8" t="s">
        <v>1348</v>
      </c>
      <c r="B1566" s="9" t="s">
        <v>21</v>
      </c>
      <c r="C1566" s="9" t="s">
        <v>31</v>
      </c>
      <c r="D1566" s="9" t="s">
        <v>23</v>
      </c>
      <c r="E1566" s="10">
        <v>18.0</v>
      </c>
      <c r="F1566" s="10">
        <v>18.0</v>
      </c>
      <c r="G1566" s="10">
        <v>16.0</v>
      </c>
      <c r="H1566" s="10">
        <v>18.5</v>
      </c>
      <c r="I1566" s="10">
        <v>19.0</v>
      </c>
      <c r="J1566" s="10">
        <v>14.8</v>
      </c>
      <c r="K1566" s="10">
        <v>14.8</v>
      </c>
      <c r="L1566" s="22"/>
      <c r="M1566" s="11">
        <f t="shared" si="1"/>
        <v>17.01428571</v>
      </c>
      <c r="N1566" s="11">
        <f t="shared" si="2"/>
        <v>17</v>
      </c>
      <c r="O1566" s="23" t="str">
        <f t="shared" si="3"/>
        <v>APROBADO</v>
      </c>
      <c r="P1566" s="23" t="str">
        <f>IF(OR(D1566="Académica",D1566="Empresa"),(IF(M1566&lt;Leyenda!$I$11,"ALTO",(IF(M1566&lt;=Leyenda!$I$10,"MEDIO","BAJO")))),(IF(M1566&lt;Leyenda!$J$11,"ALTO",(IF(M1566&lt;=Leyenda!$J$10,"MEDIO","BAJO")))))</f>
        <v>BAJO</v>
      </c>
    </row>
    <row r="1567">
      <c r="A1567" s="8" t="s">
        <v>2639</v>
      </c>
      <c r="B1567" s="9" t="s">
        <v>35</v>
      </c>
      <c r="C1567" s="9" t="s">
        <v>31</v>
      </c>
      <c r="D1567" s="9" t="s">
        <v>23</v>
      </c>
      <c r="E1567" s="10">
        <v>18.7</v>
      </c>
      <c r="F1567" s="10">
        <v>19.0</v>
      </c>
      <c r="G1567" s="10">
        <v>19.0</v>
      </c>
      <c r="H1567" s="10">
        <v>19.0</v>
      </c>
      <c r="I1567" s="10">
        <v>18.5</v>
      </c>
      <c r="J1567" s="10">
        <v>19.0</v>
      </c>
      <c r="K1567" s="10">
        <v>19.0</v>
      </c>
      <c r="L1567" s="22"/>
      <c r="M1567" s="11">
        <f t="shared" si="1"/>
        <v>18.88571429</v>
      </c>
      <c r="N1567" s="11">
        <f t="shared" si="2"/>
        <v>19</v>
      </c>
      <c r="O1567" s="23" t="str">
        <f t="shared" si="3"/>
        <v>APROBADO</v>
      </c>
      <c r="P1567" s="23" t="str">
        <f>IF(OR(D1567="Académica",D1567="Empresa"),(IF(M1567&lt;Leyenda!$I$11,"ALTO",(IF(M1567&lt;=Leyenda!$I$10,"MEDIO","BAJO")))),(IF(M1567&lt;Leyenda!$J$11,"ALTO",(IF(M1567&lt;=Leyenda!$J$10,"MEDIO","BAJO")))))</f>
        <v>BAJO</v>
      </c>
    </row>
    <row r="1568">
      <c r="A1568" s="8" t="s">
        <v>1750</v>
      </c>
      <c r="B1568" s="9" t="s">
        <v>25</v>
      </c>
      <c r="C1568" s="9" t="s">
        <v>31</v>
      </c>
      <c r="D1568" s="9" t="s">
        <v>23</v>
      </c>
      <c r="E1568" s="10">
        <v>18.7</v>
      </c>
      <c r="F1568" s="10">
        <v>18.5</v>
      </c>
      <c r="G1568" s="10">
        <v>18.0</v>
      </c>
      <c r="H1568" s="10">
        <v>16.5</v>
      </c>
      <c r="I1568" s="10">
        <v>18.5</v>
      </c>
      <c r="J1568" s="10">
        <v>18.5</v>
      </c>
      <c r="K1568" s="10">
        <v>18.5</v>
      </c>
      <c r="L1568" s="22"/>
      <c r="M1568" s="11">
        <f t="shared" si="1"/>
        <v>18.17142857</v>
      </c>
      <c r="N1568" s="11">
        <f t="shared" si="2"/>
        <v>18</v>
      </c>
      <c r="O1568" s="23" t="str">
        <f t="shared" si="3"/>
        <v>APROBADO</v>
      </c>
      <c r="P1568" s="23" t="str">
        <f>IF(OR(D1568="Académica",D1568="Empresa"),(IF(M1568&lt;Leyenda!$I$11,"ALTO",(IF(M1568&lt;=Leyenda!$I$10,"MEDIO","BAJO")))),(IF(M1568&lt;Leyenda!$J$11,"ALTO",(IF(M1568&lt;=Leyenda!$J$10,"MEDIO","BAJO")))))</f>
        <v>BAJO</v>
      </c>
    </row>
    <row r="1569">
      <c r="A1569" s="8" t="s">
        <v>1139</v>
      </c>
      <c r="B1569" s="9" t="s">
        <v>90</v>
      </c>
      <c r="C1569" s="9" t="s">
        <v>31</v>
      </c>
      <c r="D1569" s="9" t="s">
        <v>23</v>
      </c>
      <c r="E1569" s="10">
        <v>19.3</v>
      </c>
      <c r="F1569" s="10">
        <v>19.5</v>
      </c>
      <c r="G1569" s="10">
        <v>19.5</v>
      </c>
      <c r="H1569" s="10">
        <v>19.5</v>
      </c>
      <c r="I1569" s="10">
        <v>19.0</v>
      </c>
      <c r="J1569" s="10">
        <v>19.0</v>
      </c>
      <c r="K1569" s="10">
        <v>19.0</v>
      </c>
      <c r="L1569" s="22"/>
      <c r="M1569" s="11">
        <f t="shared" si="1"/>
        <v>19.25714286</v>
      </c>
      <c r="N1569" s="11">
        <f t="shared" si="2"/>
        <v>19</v>
      </c>
      <c r="O1569" s="23" t="str">
        <f t="shared" si="3"/>
        <v>APROBADO</v>
      </c>
      <c r="P1569" s="23" t="str">
        <f>IF(OR(D1569="Académica",D1569="Empresa"),(IF(M1569&lt;Leyenda!$I$11,"ALTO",(IF(M1569&lt;=Leyenda!$I$10,"MEDIO","BAJO")))),(IF(M1569&lt;Leyenda!$J$11,"ALTO",(IF(M1569&lt;=Leyenda!$J$10,"MEDIO","BAJO")))))</f>
        <v>BAJO</v>
      </c>
    </row>
    <row r="1570">
      <c r="A1570" s="8" t="s">
        <v>1786</v>
      </c>
      <c r="B1570" s="9" t="s">
        <v>90</v>
      </c>
      <c r="C1570" s="9" t="s">
        <v>31</v>
      </c>
      <c r="D1570" s="9" t="s">
        <v>23</v>
      </c>
      <c r="E1570" s="10">
        <v>18.7</v>
      </c>
      <c r="F1570" s="10">
        <v>19.0</v>
      </c>
      <c r="G1570" s="10">
        <v>19.0</v>
      </c>
      <c r="H1570" s="10">
        <v>19.0</v>
      </c>
      <c r="I1570" s="10">
        <v>19.0</v>
      </c>
      <c r="J1570" s="10">
        <v>19.0</v>
      </c>
      <c r="K1570" s="10">
        <v>19.0</v>
      </c>
      <c r="L1570" s="22"/>
      <c r="M1570" s="11">
        <f t="shared" si="1"/>
        <v>18.95714286</v>
      </c>
      <c r="N1570" s="11">
        <f t="shared" si="2"/>
        <v>19</v>
      </c>
      <c r="O1570" s="23" t="str">
        <f t="shared" si="3"/>
        <v>APROBADO</v>
      </c>
      <c r="P1570" s="23" t="str">
        <f>IF(OR(D1570="Académica",D1570="Empresa"),(IF(M1570&lt;Leyenda!$I$11,"ALTO",(IF(M1570&lt;=Leyenda!$I$10,"MEDIO","BAJO")))),(IF(M1570&lt;Leyenda!$J$11,"ALTO",(IF(M1570&lt;=Leyenda!$J$10,"MEDIO","BAJO")))))</f>
        <v>BAJO</v>
      </c>
    </row>
    <row r="1571">
      <c r="A1571" s="8" t="s">
        <v>1047</v>
      </c>
      <c r="B1571" s="9" t="s">
        <v>90</v>
      </c>
      <c r="C1571" s="9" t="s">
        <v>31</v>
      </c>
      <c r="D1571" s="9" t="s">
        <v>23</v>
      </c>
      <c r="E1571" s="10">
        <v>18.7</v>
      </c>
      <c r="F1571" s="10">
        <v>19.0</v>
      </c>
      <c r="G1571" s="10">
        <v>20.0</v>
      </c>
      <c r="H1571" s="10">
        <v>19.0</v>
      </c>
      <c r="I1571" s="10">
        <v>18.5</v>
      </c>
      <c r="J1571" s="10">
        <v>19.0</v>
      </c>
      <c r="K1571" s="10">
        <v>19.0</v>
      </c>
      <c r="L1571" s="22"/>
      <c r="M1571" s="11">
        <f t="shared" si="1"/>
        <v>19.02857143</v>
      </c>
      <c r="N1571" s="11">
        <f t="shared" si="2"/>
        <v>19</v>
      </c>
      <c r="O1571" s="23" t="str">
        <f t="shared" si="3"/>
        <v>APROBADO</v>
      </c>
      <c r="P1571" s="23" t="str">
        <f>IF(OR(D1571="Académica",D1571="Empresa"),(IF(M1571&lt;Leyenda!$I$11,"ALTO",(IF(M1571&lt;=Leyenda!$I$10,"MEDIO","BAJO")))),(IF(M1571&lt;Leyenda!$J$11,"ALTO",(IF(M1571&lt;=Leyenda!$J$10,"MEDIO","BAJO")))))</f>
        <v>BAJO</v>
      </c>
    </row>
    <row r="1572">
      <c r="A1572" s="8" t="s">
        <v>1367</v>
      </c>
      <c r="B1572" s="9" t="s">
        <v>35</v>
      </c>
      <c r="C1572" s="9" t="s">
        <v>31</v>
      </c>
      <c r="D1572" s="9" t="s">
        <v>23</v>
      </c>
      <c r="E1572" s="10">
        <v>19.3</v>
      </c>
      <c r="F1572" s="10">
        <v>19.0</v>
      </c>
      <c r="G1572" s="10">
        <v>18.5</v>
      </c>
      <c r="H1572" s="10">
        <v>19.5</v>
      </c>
      <c r="I1572" s="10">
        <v>19.0</v>
      </c>
      <c r="J1572" s="10">
        <v>18.5</v>
      </c>
      <c r="K1572" s="10">
        <v>18.5</v>
      </c>
      <c r="L1572" s="22"/>
      <c r="M1572" s="11">
        <f t="shared" si="1"/>
        <v>18.9</v>
      </c>
      <c r="N1572" s="11">
        <f t="shared" si="2"/>
        <v>19</v>
      </c>
      <c r="O1572" s="23" t="str">
        <f t="shared" si="3"/>
        <v>APROBADO</v>
      </c>
      <c r="P1572" s="23" t="str">
        <f>IF(OR(D1572="Académica",D1572="Empresa"),(IF(M1572&lt;Leyenda!$I$11,"ALTO",(IF(M1572&lt;=Leyenda!$I$10,"MEDIO","BAJO")))),(IF(M1572&lt;Leyenda!$J$11,"ALTO",(IF(M1572&lt;=Leyenda!$J$10,"MEDIO","BAJO")))))</f>
        <v>BAJO</v>
      </c>
    </row>
    <row r="1573">
      <c r="A1573" s="8" t="s">
        <v>3101</v>
      </c>
      <c r="B1573" s="9" t="s">
        <v>21</v>
      </c>
      <c r="C1573" s="9" t="s">
        <v>31</v>
      </c>
      <c r="D1573" s="9" t="s">
        <v>23</v>
      </c>
      <c r="E1573" s="10">
        <v>18.0</v>
      </c>
      <c r="F1573" s="10">
        <v>16.5</v>
      </c>
      <c r="G1573" s="10">
        <v>18.0</v>
      </c>
      <c r="H1573" s="10">
        <v>18.0</v>
      </c>
      <c r="I1573" s="10">
        <v>18.5</v>
      </c>
      <c r="J1573" s="10">
        <v>18.5</v>
      </c>
      <c r="K1573" s="10">
        <v>18.5</v>
      </c>
      <c r="L1573" s="22"/>
      <c r="M1573" s="11">
        <f t="shared" si="1"/>
        <v>18</v>
      </c>
      <c r="N1573" s="11">
        <f t="shared" si="2"/>
        <v>18</v>
      </c>
      <c r="O1573" s="23" t="str">
        <f t="shared" si="3"/>
        <v>APROBADO</v>
      </c>
      <c r="P1573" s="23" t="str">
        <f>IF(OR(D1573="Académica",D1573="Empresa"),(IF(M1573&lt;Leyenda!$I$11,"ALTO",(IF(M1573&lt;=Leyenda!$I$10,"MEDIO","BAJO")))),(IF(M1573&lt;Leyenda!$J$11,"ALTO",(IF(M1573&lt;=Leyenda!$J$10,"MEDIO","BAJO")))))</f>
        <v>BAJO</v>
      </c>
    </row>
    <row r="1574">
      <c r="A1574" s="8" t="s">
        <v>1670</v>
      </c>
      <c r="B1574" s="9" t="s">
        <v>90</v>
      </c>
      <c r="C1574" s="9" t="s">
        <v>31</v>
      </c>
      <c r="D1574" s="9" t="s">
        <v>23</v>
      </c>
      <c r="E1574" s="10">
        <v>19.3</v>
      </c>
      <c r="F1574" s="10">
        <v>18.5</v>
      </c>
      <c r="G1574" s="10">
        <v>19.0</v>
      </c>
      <c r="H1574" s="10">
        <v>18.5</v>
      </c>
      <c r="I1574" s="10">
        <v>18.0</v>
      </c>
      <c r="J1574" s="10">
        <v>19.0</v>
      </c>
      <c r="K1574" s="10">
        <v>19.0</v>
      </c>
      <c r="L1574" s="22"/>
      <c r="M1574" s="11">
        <f t="shared" si="1"/>
        <v>18.75714286</v>
      </c>
      <c r="N1574" s="11">
        <f t="shared" si="2"/>
        <v>19</v>
      </c>
      <c r="O1574" s="23" t="str">
        <f t="shared" si="3"/>
        <v>APROBADO</v>
      </c>
      <c r="P1574" s="23" t="str">
        <f>IF(OR(D1574="Académica",D1574="Empresa"),(IF(M1574&lt;Leyenda!$I$11,"ALTO",(IF(M1574&lt;=Leyenda!$I$10,"MEDIO","BAJO")))),(IF(M1574&lt;Leyenda!$J$11,"ALTO",(IF(M1574&lt;=Leyenda!$J$10,"MEDIO","BAJO")))))</f>
        <v>BAJO</v>
      </c>
    </row>
    <row r="1575">
      <c r="A1575" s="8" t="s">
        <v>2640</v>
      </c>
      <c r="B1575" s="9" t="s">
        <v>386</v>
      </c>
      <c r="C1575" s="9" t="s">
        <v>61</v>
      </c>
      <c r="D1575" s="9" t="s">
        <v>23</v>
      </c>
      <c r="E1575" s="10">
        <v>14.0</v>
      </c>
      <c r="F1575" s="10">
        <v>16.5</v>
      </c>
      <c r="G1575" s="10">
        <v>15.8</v>
      </c>
      <c r="H1575" s="10">
        <v>15.8</v>
      </c>
      <c r="I1575" s="10">
        <v>16.3</v>
      </c>
      <c r="J1575" s="10">
        <v>15.8</v>
      </c>
      <c r="K1575" s="10">
        <v>15.8</v>
      </c>
      <c r="L1575" s="22"/>
      <c r="M1575" s="11">
        <f t="shared" si="1"/>
        <v>15.71428571</v>
      </c>
      <c r="N1575" s="11">
        <f t="shared" si="2"/>
        <v>16</v>
      </c>
      <c r="O1575" s="23" t="str">
        <f t="shared" si="3"/>
        <v>APROBADO</v>
      </c>
      <c r="P1575" s="23" t="str">
        <f>IF(OR(D1575="Académica",D1575="Empresa"),(IF(M1575&lt;Leyenda!$I$11,"ALTO",(IF(M1575&lt;=Leyenda!$I$10,"MEDIO","BAJO")))),(IF(M1575&lt;Leyenda!$J$11,"ALTO",(IF(M1575&lt;=Leyenda!$J$10,"MEDIO","BAJO")))))</f>
        <v>MEDIO</v>
      </c>
    </row>
    <row r="1576">
      <c r="A1576" s="8" t="s">
        <v>3102</v>
      </c>
      <c r="B1576" s="9" t="s">
        <v>17</v>
      </c>
      <c r="C1576" s="9" t="s">
        <v>61</v>
      </c>
      <c r="D1576" s="9" t="s">
        <v>23</v>
      </c>
      <c r="E1576" s="10">
        <v>18.5</v>
      </c>
      <c r="F1576" s="10">
        <v>19.0</v>
      </c>
      <c r="G1576" s="10">
        <v>17.8</v>
      </c>
      <c r="H1576" s="10">
        <v>18.8</v>
      </c>
      <c r="I1576" s="10">
        <v>19.0</v>
      </c>
      <c r="J1576" s="10">
        <v>17.5</v>
      </c>
      <c r="K1576" s="10">
        <v>17.5</v>
      </c>
      <c r="L1576" s="22"/>
      <c r="M1576" s="11">
        <f t="shared" si="1"/>
        <v>18.3</v>
      </c>
      <c r="N1576" s="11">
        <f t="shared" si="2"/>
        <v>18</v>
      </c>
      <c r="O1576" s="23" t="str">
        <f t="shared" si="3"/>
        <v>APROBADO</v>
      </c>
      <c r="P1576" s="23" t="str">
        <f>IF(OR(D1576="Académica",D1576="Empresa"),(IF(M1576&lt;Leyenda!$I$11,"ALTO",(IF(M1576&lt;=Leyenda!$I$10,"MEDIO","BAJO")))),(IF(M1576&lt;Leyenda!$J$11,"ALTO",(IF(M1576&lt;=Leyenda!$J$10,"MEDIO","BAJO")))))</f>
        <v>BAJO</v>
      </c>
    </row>
    <row r="1577">
      <c r="A1577" s="8" t="s">
        <v>1156</v>
      </c>
      <c r="B1577" s="9" t="s">
        <v>40</v>
      </c>
      <c r="C1577" s="9" t="s">
        <v>61</v>
      </c>
      <c r="D1577" s="9" t="s">
        <v>23</v>
      </c>
      <c r="E1577" s="10">
        <v>20.0</v>
      </c>
      <c r="F1577" s="10">
        <v>18.5</v>
      </c>
      <c r="G1577" s="10">
        <v>18.5</v>
      </c>
      <c r="H1577" s="10">
        <v>19.0</v>
      </c>
      <c r="I1577" s="10">
        <v>18.5</v>
      </c>
      <c r="J1577" s="10">
        <v>19.0</v>
      </c>
      <c r="K1577" s="10">
        <v>19.0</v>
      </c>
      <c r="L1577" s="22"/>
      <c r="M1577" s="11">
        <f t="shared" si="1"/>
        <v>18.92857143</v>
      </c>
      <c r="N1577" s="11">
        <f t="shared" si="2"/>
        <v>19</v>
      </c>
      <c r="O1577" s="23" t="str">
        <f t="shared" si="3"/>
        <v>APROBADO</v>
      </c>
      <c r="P1577" s="23" t="str">
        <f>IF(OR(D1577="Académica",D1577="Empresa"),(IF(M1577&lt;Leyenda!$I$11,"ALTO",(IF(M1577&lt;=Leyenda!$I$10,"MEDIO","BAJO")))),(IF(M1577&lt;Leyenda!$J$11,"ALTO",(IF(M1577&lt;=Leyenda!$J$10,"MEDIO","BAJO")))))</f>
        <v>BAJO</v>
      </c>
    </row>
    <row r="1578">
      <c r="A1578" s="8" t="s">
        <v>1062</v>
      </c>
      <c r="B1578" s="9" t="s">
        <v>40</v>
      </c>
      <c r="C1578" s="9" t="s">
        <v>61</v>
      </c>
      <c r="D1578" s="9" t="s">
        <v>23</v>
      </c>
      <c r="E1578" s="10">
        <v>19.3</v>
      </c>
      <c r="F1578" s="10">
        <v>18.0</v>
      </c>
      <c r="G1578" s="10">
        <v>19.0</v>
      </c>
      <c r="H1578" s="10">
        <v>18.5</v>
      </c>
      <c r="I1578" s="10">
        <v>19.0</v>
      </c>
      <c r="J1578" s="10">
        <v>19.5</v>
      </c>
      <c r="K1578" s="10">
        <v>19.5</v>
      </c>
      <c r="L1578" s="22"/>
      <c r="M1578" s="11">
        <f t="shared" si="1"/>
        <v>18.97142857</v>
      </c>
      <c r="N1578" s="11">
        <f t="shared" si="2"/>
        <v>19</v>
      </c>
      <c r="O1578" s="23" t="str">
        <f t="shared" si="3"/>
        <v>APROBADO</v>
      </c>
      <c r="P1578" s="23" t="str">
        <f>IF(OR(D1578="Académica",D1578="Empresa"),(IF(M1578&lt;Leyenda!$I$11,"ALTO",(IF(M1578&lt;=Leyenda!$I$10,"MEDIO","BAJO")))),(IF(M1578&lt;Leyenda!$J$11,"ALTO",(IF(M1578&lt;=Leyenda!$J$10,"MEDIO","BAJO")))))</f>
        <v>BAJO</v>
      </c>
    </row>
    <row r="1579">
      <c r="A1579" s="8" t="s">
        <v>3103</v>
      </c>
      <c r="B1579" s="9" t="s">
        <v>386</v>
      </c>
      <c r="C1579" s="9" t="s">
        <v>61</v>
      </c>
      <c r="D1579" s="9" t="s">
        <v>23</v>
      </c>
      <c r="E1579" s="10">
        <v>13.8</v>
      </c>
      <c r="F1579" s="10">
        <v>15.0</v>
      </c>
      <c r="G1579" s="10">
        <v>14.5</v>
      </c>
      <c r="H1579" s="10">
        <v>14.5</v>
      </c>
      <c r="I1579" s="10">
        <v>15.3</v>
      </c>
      <c r="J1579" s="10">
        <v>15.3</v>
      </c>
      <c r="K1579" s="10">
        <v>15.3</v>
      </c>
      <c r="L1579" s="22"/>
      <c r="M1579" s="11">
        <f t="shared" si="1"/>
        <v>14.81428571</v>
      </c>
      <c r="N1579" s="11">
        <f t="shared" si="2"/>
        <v>15</v>
      </c>
      <c r="O1579" s="23" t="str">
        <f t="shared" si="3"/>
        <v>APROBADO</v>
      </c>
      <c r="P1579" s="23" t="str">
        <f>IF(OR(D1579="Académica",D1579="Empresa"),(IF(M1579&lt;Leyenda!$I$11,"ALTO",(IF(M1579&lt;=Leyenda!$I$10,"MEDIO","BAJO")))),(IF(M1579&lt;Leyenda!$J$11,"ALTO",(IF(M1579&lt;=Leyenda!$J$10,"MEDIO","BAJO")))))</f>
        <v>ALTO</v>
      </c>
    </row>
    <row r="1580">
      <c r="A1580" s="8" t="s">
        <v>1575</v>
      </c>
      <c r="B1580" s="9" t="s">
        <v>40</v>
      </c>
      <c r="C1580" s="9" t="s">
        <v>61</v>
      </c>
      <c r="D1580" s="9" t="s">
        <v>23</v>
      </c>
      <c r="E1580" s="10">
        <v>18.0</v>
      </c>
      <c r="F1580" s="10">
        <v>18.0</v>
      </c>
      <c r="G1580" s="10">
        <v>18.0</v>
      </c>
      <c r="H1580" s="10">
        <v>18.0</v>
      </c>
      <c r="I1580" s="10">
        <v>18.5</v>
      </c>
      <c r="J1580" s="10">
        <v>19.0</v>
      </c>
      <c r="K1580" s="10">
        <v>19.0</v>
      </c>
      <c r="L1580" s="22"/>
      <c r="M1580" s="11">
        <f t="shared" si="1"/>
        <v>18.35714286</v>
      </c>
      <c r="N1580" s="11">
        <f t="shared" si="2"/>
        <v>18</v>
      </c>
      <c r="O1580" s="23" t="str">
        <f t="shared" si="3"/>
        <v>APROBADO</v>
      </c>
      <c r="P1580" s="23" t="str">
        <f>IF(OR(D1580="Académica",D1580="Empresa"),(IF(M1580&lt;Leyenda!$I$11,"ALTO",(IF(M1580&lt;=Leyenda!$I$10,"MEDIO","BAJO")))),(IF(M1580&lt;Leyenda!$J$11,"ALTO",(IF(M1580&lt;=Leyenda!$J$10,"MEDIO","BAJO")))))</f>
        <v>BAJO</v>
      </c>
    </row>
    <row r="1581">
      <c r="A1581" s="8" t="s">
        <v>1653</v>
      </c>
      <c r="B1581" s="9" t="s">
        <v>28</v>
      </c>
      <c r="C1581" s="9" t="s">
        <v>61</v>
      </c>
      <c r="D1581" s="9" t="s">
        <v>23</v>
      </c>
      <c r="E1581" s="10">
        <v>15.3</v>
      </c>
      <c r="F1581" s="10">
        <v>18.0</v>
      </c>
      <c r="G1581" s="10">
        <v>18.0</v>
      </c>
      <c r="H1581" s="10">
        <v>18.0</v>
      </c>
      <c r="I1581" s="10">
        <v>18.0</v>
      </c>
      <c r="J1581" s="10">
        <v>19.0</v>
      </c>
      <c r="K1581" s="10">
        <v>19.0</v>
      </c>
      <c r="L1581" s="22"/>
      <c r="M1581" s="11">
        <f t="shared" si="1"/>
        <v>17.9</v>
      </c>
      <c r="N1581" s="11">
        <f t="shared" si="2"/>
        <v>18</v>
      </c>
      <c r="O1581" s="23" t="str">
        <f t="shared" si="3"/>
        <v>APROBADO</v>
      </c>
      <c r="P1581" s="23" t="str">
        <f>IF(OR(D1581="Académica",D1581="Empresa"),(IF(M1581&lt;Leyenda!$I$11,"ALTO",(IF(M1581&lt;=Leyenda!$I$10,"MEDIO","BAJO")))),(IF(M1581&lt;Leyenda!$J$11,"ALTO",(IF(M1581&lt;=Leyenda!$J$10,"MEDIO","BAJO")))))</f>
        <v>BAJO</v>
      </c>
    </row>
    <row r="1582">
      <c r="A1582" s="8" t="s">
        <v>1659</v>
      </c>
      <c r="B1582" s="9" t="s">
        <v>40</v>
      </c>
      <c r="C1582" s="9" t="s">
        <v>61</v>
      </c>
      <c r="D1582" s="9" t="s">
        <v>23</v>
      </c>
      <c r="E1582" s="10">
        <v>19.3</v>
      </c>
      <c r="F1582" s="10">
        <v>18.5</v>
      </c>
      <c r="G1582" s="10">
        <v>19.0</v>
      </c>
      <c r="H1582" s="10">
        <v>18.5</v>
      </c>
      <c r="I1582" s="10">
        <v>19.0</v>
      </c>
      <c r="J1582" s="10">
        <v>19.5</v>
      </c>
      <c r="K1582" s="10">
        <v>19.5</v>
      </c>
      <c r="L1582" s="22"/>
      <c r="M1582" s="11">
        <f t="shared" si="1"/>
        <v>19.04285714</v>
      </c>
      <c r="N1582" s="11">
        <f t="shared" si="2"/>
        <v>19</v>
      </c>
      <c r="O1582" s="23" t="str">
        <f t="shared" si="3"/>
        <v>APROBADO</v>
      </c>
      <c r="P1582" s="23" t="str">
        <f>IF(OR(D1582="Académica",D1582="Empresa"),(IF(M1582&lt;Leyenda!$I$11,"ALTO",(IF(M1582&lt;=Leyenda!$I$10,"MEDIO","BAJO")))),(IF(M1582&lt;Leyenda!$J$11,"ALTO",(IF(M1582&lt;=Leyenda!$J$10,"MEDIO","BAJO")))))</f>
        <v>BAJO</v>
      </c>
    </row>
    <row r="1583">
      <c r="A1583" s="8" t="s">
        <v>2266</v>
      </c>
      <c r="B1583" s="9" t="s">
        <v>17</v>
      </c>
      <c r="C1583" s="9" t="s">
        <v>61</v>
      </c>
      <c r="D1583" s="9" t="s">
        <v>23</v>
      </c>
      <c r="E1583" s="10">
        <v>17.0</v>
      </c>
      <c r="F1583" s="10">
        <v>18.3</v>
      </c>
      <c r="G1583" s="10">
        <v>15.5</v>
      </c>
      <c r="H1583" s="10">
        <v>18.8</v>
      </c>
      <c r="I1583" s="10">
        <v>18.3</v>
      </c>
      <c r="J1583" s="10">
        <v>15.5</v>
      </c>
      <c r="K1583" s="10">
        <v>15.5</v>
      </c>
      <c r="L1583" s="22"/>
      <c r="M1583" s="11">
        <f t="shared" si="1"/>
        <v>16.98571429</v>
      </c>
      <c r="N1583" s="11">
        <f t="shared" si="2"/>
        <v>17</v>
      </c>
      <c r="O1583" s="23" t="str">
        <f t="shared" si="3"/>
        <v>APROBADO</v>
      </c>
      <c r="P1583" s="23" t="str">
        <f>IF(OR(D1583="Académica",D1583="Empresa"),(IF(M1583&lt;Leyenda!$I$11,"ALTO",(IF(M1583&lt;=Leyenda!$I$10,"MEDIO","BAJO")))),(IF(M1583&lt;Leyenda!$J$11,"ALTO",(IF(M1583&lt;=Leyenda!$J$10,"MEDIO","BAJO")))))</f>
        <v>BAJO</v>
      </c>
    </row>
    <row r="1584">
      <c r="A1584" s="8" t="s">
        <v>2641</v>
      </c>
      <c r="B1584" s="9" t="s">
        <v>386</v>
      </c>
      <c r="C1584" s="9" t="s">
        <v>61</v>
      </c>
      <c r="D1584" s="9" t="s">
        <v>23</v>
      </c>
      <c r="E1584" s="10">
        <v>19.5</v>
      </c>
      <c r="F1584" s="10">
        <v>20.0</v>
      </c>
      <c r="G1584" s="10">
        <v>18.5</v>
      </c>
      <c r="H1584" s="10">
        <v>19.5</v>
      </c>
      <c r="I1584" s="10">
        <v>20.0</v>
      </c>
      <c r="J1584" s="10">
        <v>17.5</v>
      </c>
      <c r="K1584" s="10">
        <v>17.5</v>
      </c>
      <c r="L1584" s="22"/>
      <c r="M1584" s="11">
        <f t="shared" si="1"/>
        <v>18.92857143</v>
      </c>
      <c r="N1584" s="11">
        <f t="shared" si="2"/>
        <v>19</v>
      </c>
      <c r="O1584" s="23" t="str">
        <f t="shared" si="3"/>
        <v>APROBADO</v>
      </c>
      <c r="P1584" s="23" t="str">
        <f>IF(OR(D1584="Académica",D1584="Empresa"),(IF(M1584&lt;Leyenda!$I$11,"ALTO",(IF(M1584&lt;=Leyenda!$I$10,"MEDIO","BAJO")))),(IF(M1584&lt;Leyenda!$J$11,"ALTO",(IF(M1584&lt;=Leyenda!$J$10,"MEDIO","BAJO")))))</f>
        <v>BAJO</v>
      </c>
    </row>
    <row r="1585">
      <c r="A1585" s="8" t="s">
        <v>1702</v>
      </c>
      <c r="B1585" s="9" t="s">
        <v>28</v>
      </c>
      <c r="C1585" s="9" t="s">
        <v>61</v>
      </c>
      <c r="D1585" s="9" t="s">
        <v>23</v>
      </c>
      <c r="E1585" s="10">
        <v>19.3</v>
      </c>
      <c r="F1585" s="10">
        <v>18.5</v>
      </c>
      <c r="G1585" s="10">
        <v>19.5</v>
      </c>
      <c r="H1585" s="10">
        <v>19.5</v>
      </c>
      <c r="I1585" s="10">
        <v>19.5</v>
      </c>
      <c r="J1585" s="10">
        <v>19.5</v>
      </c>
      <c r="K1585" s="10">
        <v>19.5</v>
      </c>
      <c r="L1585" s="22"/>
      <c r="M1585" s="11">
        <f t="shared" si="1"/>
        <v>19.32857143</v>
      </c>
      <c r="N1585" s="11">
        <f t="shared" si="2"/>
        <v>19</v>
      </c>
      <c r="O1585" s="23" t="str">
        <f t="shared" si="3"/>
        <v>APROBADO</v>
      </c>
      <c r="P1585" s="23" t="str">
        <f>IF(OR(D1585="Académica",D1585="Empresa"),(IF(M1585&lt;Leyenda!$I$11,"ALTO",(IF(M1585&lt;=Leyenda!$I$10,"MEDIO","BAJO")))),(IF(M1585&lt;Leyenda!$J$11,"ALTO",(IF(M1585&lt;=Leyenda!$J$10,"MEDIO","BAJO")))))</f>
        <v>BAJO</v>
      </c>
    </row>
    <row r="1586">
      <c r="A1586" s="8" t="s">
        <v>2642</v>
      </c>
      <c r="B1586" s="9" t="s">
        <v>40</v>
      </c>
      <c r="C1586" s="9" t="s">
        <v>61</v>
      </c>
      <c r="D1586" s="9" t="s">
        <v>23</v>
      </c>
      <c r="E1586" s="10">
        <v>18.0</v>
      </c>
      <c r="F1586" s="10">
        <v>18.0</v>
      </c>
      <c r="G1586" s="10">
        <v>18.0</v>
      </c>
      <c r="H1586" s="10">
        <v>18.0</v>
      </c>
      <c r="I1586" s="10">
        <v>18.0</v>
      </c>
      <c r="J1586" s="10">
        <v>18.5</v>
      </c>
      <c r="K1586" s="10">
        <v>18.5</v>
      </c>
      <c r="L1586" s="22"/>
      <c r="M1586" s="11">
        <f t="shared" si="1"/>
        <v>18.14285714</v>
      </c>
      <c r="N1586" s="11">
        <f t="shared" si="2"/>
        <v>18</v>
      </c>
      <c r="O1586" s="23" t="str">
        <f t="shared" si="3"/>
        <v>APROBADO</v>
      </c>
      <c r="P1586" s="23" t="str">
        <f>IF(OR(D1586="Académica",D1586="Empresa"),(IF(M1586&lt;Leyenda!$I$11,"ALTO",(IF(M1586&lt;=Leyenda!$I$10,"MEDIO","BAJO")))),(IF(M1586&lt;Leyenda!$J$11,"ALTO",(IF(M1586&lt;=Leyenda!$J$10,"MEDIO","BAJO")))))</f>
        <v>BAJO</v>
      </c>
    </row>
    <row r="1587">
      <c r="A1587" s="8" t="s">
        <v>2296</v>
      </c>
      <c r="B1587" s="9" t="s">
        <v>28</v>
      </c>
      <c r="C1587" s="9" t="s">
        <v>61</v>
      </c>
      <c r="D1587" s="9" t="s">
        <v>23</v>
      </c>
      <c r="E1587" s="10">
        <v>15.3</v>
      </c>
      <c r="F1587" s="10">
        <v>16.0</v>
      </c>
      <c r="G1587" s="10">
        <v>18.0</v>
      </c>
      <c r="H1587" s="10">
        <v>16.0</v>
      </c>
      <c r="I1587" s="10">
        <v>18.0</v>
      </c>
      <c r="J1587" s="10">
        <v>17.0</v>
      </c>
      <c r="K1587" s="10">
        <v>17.0</v>
      </c>
      <c r="L1587" s="22"/>
      <c r="M1587" s="11">
        <f t="shared" si="1"/>
        <v>16.75714286</v>
      </c>
      <c r="N1587" s="11">
        <f t="shared" si="2"/>
        <v>17</v>
      </c>
      <c r="O1587" s="23" t="str">
        <f t="shared" si="3"/>
        <v>APROBADO</v>
      </c>
      <c r="P1587" s="23" t="str">
        <f>IF(OR(D1587="Académica",D1587="Empresa"),(IF(M1587&lt;Leyenda!$I$11,"ALTO",(IF(M1587&lt;=Leyenda!$I$10,"MEDIO","BAJO")))),(IF(M1587&lt;Leyenda!$J$11,"ALTO",(IF(M1587&lt;=Leyenda!$J$10,"MEDIO","BAJO")))))</f>
        <v>BAJO</v>
      </c>
    </row>
    <row r="1588">
      <c r="A1588" s="8" t="s">
        <v>1177</v>
      </c>
      <c r="B1588" s="9" t="s">
        <v>40</v>
      </c>
      <c r="C1588" s="9" t="s">
        <v>61</v>
      </c>
      <c r="D1588" s="9" t="s">
        <v>23</v>
      </c>
      <c r="E1588" s="10">
        <v>19.3</v>
      </c>
      <c r="F1588" s="10">
        <v>18.0</v>
      </c>
      <c r="G1588" s="10">
        <v>19.0</v>
      </c>
      <c r="H1588" s="10">
        <v>19.0</v>
      </c>
      <c r="I1588" s="10">
        <v>19.0</v>
      </c>
      <c r="J1588" s="10">
        <v>19.5</v>
      </c>
      <c r="K1588" s="10">
        <v>19.5</v>
      </c>
      <c r="L1588" s="22"/>
      <c r="M1588" s="11">
        <f t="shared" si="1"/>
        <v>19.04285714</v>
      </c>
      <c r="N1588" s="11">
        <f t="shared" si="2"/>
        <v>19</v>
      </c>
      <c r="O1588" s="23" t="str">
        <f t="shared" si="3"/>
        <v>APROBADO</v>
      </c>
      <c r="P1588" s="23" t="str">
        <f>IF(OR(D1588="Académica",D1588="Empresa"),(IF(M1588&lt;Leyenda!$I$11,"ALTO",(IF(M1588&lt;=Leyenda!$I$10,"MEDIO","BAJO")))),(IF(M1588&lt;Leyenda!$J$11,"ALTO",(IF(M1588&lt;=Leyenda!$J$10,"MEDIO","BAJO")))))</f>
        <v>BAJO</v>
      </c>
    </row>
    <row r="1589">
      <c r="A1589" s="8" t="s">
        <v>1666</v>
      </c>
      <c r="B1589" s="9" t="s">
        <v>28</v>
      </c>
      <c r="C1589" s="9" t="s">
        <v>61</v>
      </c>
      <c r="D1589" s="9" t="s">
        <v>23</v>
      </c>
      <c r="E1589" s="10">
        <v>19.3</v>
      </c>
      <c r="F1589" s="10">
        <v>18.0</v>
      </c>
      <c r="G1589" s="10">
        <v>18.0</v>
      </c>
      <c r="H1589" s="10">
        <v>18.0</v>
      </c>
      <c r="I1589" s="10">
        <v>18.5</v>
      </c>
      <c r="J1589" s="10">
        <v>19.5</v>
      </c>
      <c r="K1589" s="10">
        <v>19.5</v>
      </c>
      <c r="L1589" s="22"/>
      <c r="M1589" s="11">
        <f t="shared" si="1"/>
        <v>18.68571429</v>
      </c>
      <c r="N1589" s="11">
        <f t="shared" si="2"/>
        <v>19</v>
      </c>
      <c r="O1589" s="23" t="str">
        <f t="shared" si="3"/>
        <v>APROBADO</v>
      </c>
      <c r="P1589" s="23" t="str">
        <f>IF(OR(D1589="Académica",D1589="Empresa"),(IF(M1589&lt;Leyenda!$I$11,"ALTO",(IF(M1589&lt;=Leyenda!$I$10,"MEDIO","BAJO")))),(IF(M1589&lt;Leyenda!$J$11,"ALTO",(IF(M1589&lt;=Leyenda!$J$10,"MEDIO","BAJO")))))</f>
        <v>BAJO</v>
      </c>
    </row>
    <row r="1590">
      <c r="A1590" s="8" t="s">
        <v>2643</v>
      </c>
      <c r="B1590" s="9" t="s">
        <v>386</v>
      </c>
      <c r="C1590" s="9" t="s">
        <v>2644</v>
      </c>
      <c r="D1590" s="9" t="s">
        <v>23</v>
      </c>
      <c r="E1590" s="10">
        <v>19.3</v>
      </c>
      <c r="F1590" s="10">
        <v>18.3</v>
      </c>
      <c r="G1590" s="10">
        <v>16.5</v>
      </c>
      <c r="H1590" s="10">
        <v>18.0</v>
      </c>
      <c r="I1590" s="10">
        <v>18.8</v>
      </c>
      <c r="J1590" s="10">
        <v>17.3</v>
      </c>
      <c r="K1590" s="10">
        <v>17.3</v>
      </c>
      <c r="L1590" s="22"/>
      <c r="M1590" s="11">
        <f t="shared" si="1"/>
        <v>17.92857143</v>
      </c>
      <c r="N1590" s="11">
        <f t="shared" si="2"/>
        <v>18</v>
      </c>
      <c r="O1590" s="23" t="str">
        <f t="shared" si="3"/>
        <v>APROBADO</v>
      </c>
      <c r="P1590" s="23" t="str">
        <f>IF(OR(D1590="Académica",D1590="Empresa"),(IF(M1590&lt;Leyenda!$I$11,"ALTO",(IF(M1590&lt;=Leyenda!$I$10,"MEDIO","BAJO")))),(IF(M1590&lt;Leyenda!$J$11,"ALTO",(IF(M1590&lt;=Leyenda!$J$10,"MEDIO","BAJO")))))</f>
        <v>BAJO</v>
      </c>
    </row>
    <row r="1591">
      <c r="A1591" s="8" t="s">
        <v>871</v>
      </c>
      <c r="B1591" s="9" t="s">
        <v>40</v>
      </c>
      <c r="C1591" s="9" t="s">
        <v>2644</v>
      </c>
      <c r="D1591" s="9" t="s">
        <v>23</v>
      </c>
      <c r="E1591" s="10">
        <v>18.0</v>
      </c>
      <c r="F1591" s="10">
        <v>18.0</v>
      </c>
      <c r="G1591" s="10">
        <v>19.0</v>
      </c>
      <c r="H1591" s="10">
        <v>16.0</v>
      </c>
      <c r="I1591" s="10">
        <v>18.0</v>
      </c>
      <c r="J1591" s="10">
        <v>18.5</v>
      </c>
      <c r="K1591" s="10">
        <v>18.5</v>
      </c>
      <c r="L1591" s="22"/>
      <c r="M1591" s="11">
        <f t="shared" si="1"/>
        <v>18</v>
      </c>
      <c r="N1591" s="11">
        <f t="shared" si="2"/>
        <v>18</v>
      </c>
      <c r="O1591" s="23" t="str">
        <f t="shared" si="3"/>
        <v>APROBADO</v>
      </c>
      <c r="P1591" s="23" t="str">
        <f>IF(OR(D1591="Académica",D1591="Empresa"),(IF(M1591&lt;Leyenda!$I$11,"ALTO",(IF(M1591&lt;=Leyenda!$I$10,"MEDIO","BAJO")))),(IF(M1591&lt;Leyenda!$J$11,"ALTO",(IF(M1591&lt;=Leyenda!$J$10,"MEDIO","BAJO")))))</f>
        <v>BAJO</v>
      </c>
    </row>
    <row r="1592">
      <c r="A1592" s="8" t="s">
        <v>3104</v>
      </c>
      <c r="B1592" s="9" t="s">
        <v>601</v>
      </c>
      <c r="C1592" s="9" t="s">
        <v>2644</v>
      </c>
      <c r="D1592" s="9" t="s">
        <v>23</v>
      </c>
      <c r="E1592" s="10">
        <v>18.3</v>
      </c>
      <c r="F1592" s="10">
        <v>16.3</v>
      </c>
      <c r="G1592" s="10">
        <v>16.3</v>
      </c>
      <c r="H1592" s="10">
        <v>15.8</v>
      </c>
      <c r="I1592" s="10">
        <v>16.8</v>
      </c>
      <c r="J1592" s="10">
        <v>15.0</v>
      </c>
      <c r="K1592" s="10">
        <v>15.0</v>
      </c>
      <c r="L1592" s="22"/>
      <c r="M1592" s="11">
        <f t="shared" si="1"/>
        <v>16.21428571</v>
      </c>
      <c r="N1592" s="11">
        <f t="shared" si="2"/>
        <v>16</v>
      </c>
      <c r="O1592" s="23" t="str">
        <f t="shared" si="3"/>
        <v>APROBADO</v>
      </c>
      <c r="P1592" s="23" t="str">
        <f>IF(OR(D1592="Académica",D1592="Empresa"),(IF(M1592&lt;Leyenda!$I$11,"ALTO",(IF(M1592&lt;=Leyenda!$I$10,"MEDIO","BAJO")))),(IF(M1592&lt;Leyenda!$J$11,"ALTO",(IF(M1592&lt;=Leyenda!$J$10,"MEDIO","BAJO")))))</f>
        <v>MEDIO</v>
      </c>
    </row>
    <row r="1593">
      <c r="A1593" s="8" t="s">
        <v>1013</v>
      </c>
      <c r="B1593" s="9" t="s">
        <v>25</v>
      </c>
      <c r="C1593" s="9" t="s">
        <v>2644</v>
      </c>
      <c r="D1593" s="9" t="s">
        <v>23</v>
      </c>
      <c r="E1593" s="10">
        <v>20.0</v>
      </c>
      <c r="F1593" s="10">
        <v>18.5</v>
      </c>
      <c r="G1593" s="10">
        <v>18.5</v>
      </c>
      <c r="H1593" s="10">
        <v>18.0</v>
      </c>
      <c r="I1593" s="10">
        <v>18.0</v>
      </c>
      <c r="J1593" s="10">
        <v>18.0</v>
      </c>
      <c r="K1593" s="10">
        <v>18.0</v>
      </c>
      <c r="L1593" s="22"/>
      <c r="M1593" s="11">
        <f t="shared" si="1"/>
        <v>18.42857143</v>
      </c>
      <c r="N1593" s="11">
        <f t="shared" si="2"/>
        <v>18</v>
      </c>
      <c r="O1593" s="23" t="str">
        <f t="shared" si="3"/>
        <v>APROBADO</v>
      </c>
      <c r="P1593" s="23" t="str">
        <f>IF(OR(D1593="Académica",D1593="Empresa"),(IF(M1593&lt;Leyenda!$I$11,"ALTO",(IF(M1593&lt;=Leyenda!$I$10,"MEDIO","BAJO")))),(IF(M1593&lt;Leyenda!$J$11,"ALTO",(IF(M1593&lt;=Leyenda!$J$10,"MEDIO","BAJO")))))</f>
        <v>BAJO</v>
      </c>
    </row>
    <row r="1594">
      <c r="A1594" s="8" t="s">
        <v>3105</v>
      </c>
      <c r="B1594" s="9" t="s">
        <v>601</v>
      </c>
      <c r="C1594" s="9" t="s">
        <v>2644</v>
      </c>
      <c r="D1594" s="9" t="s">
        <v>23</v>
      </c>
      <c r="E1594" s="10">
        <v>18.0</v>
      </c>
      <c r="F1594" s="10">
        <v>16.5</v>
      </c>
      <c r="G1594" s="10">
        <v>18.5</v>
      </c>
      <c r="H1594" s="10">
        <v>18.0</v>
      </c>
      <c r="I1594" s="10">
        <v>17.0</v>
      </c>
      <c r="J1594" s="10">
        <v>15.5</v>
      </c>
      <c r="K1594" s="10">
        <v>15.5</v>
      </c>
      <c r="L1594" s="22"/>
      <c r="M1594" s="11">
        <f t="shared" si="1"/>
        <v>17</v>
      </c>
      <c r="N1594" s="11">
        <f t="shared" si="2"/>
        <v>17</v>
      </c>
      <c r="O1594" s="23" t="str">
        <f t="shared" si="3"/>
        <v>APROBADO</v>
      </c>
      <c r="P1594" s="23" t="str">
        <f>IF(OR(D1594="Académica",D1594="Empresa"),(IF(M1594&lt;Leyenda!$I$11,"ALTO",(IF(M1594&lt;=Leyenda!$I$10,"MEDIO","BAJO")))),(IF(M1594&lt;Leyenda!$J$11,"ALTO",(IF(M1594&lt;=Leyenda!$J$10,"MEDIO","BAJO")))))</f>
        <v>BAJO</v>
      </c>
    </row>
    <row r="1595">
      <c r="A1595" s="8" t="s">
        <v>1017</v>
      </c>
      <c r="B1595" s="9" t="s">
        <v>40</v>
      </c>
      <c r="C1595" s="9" t="s">
        <v>2644</v>
      </c>
      <c r="D1595" s="9" t="s">
        <v>23</v>
      </c>
      <c r="E1595" s="10">
        <v>18.0</v>
      </c>
      <c r="F1595" s="10">
        <v>20.0</v>
      </c>
      <c r="G1595" s="10">
        <v>18.5</v>
      </c>
      <c r="H1595" s="10">
        <v>20.0</v>
      </c>
      <c r="I1595" s="10">
        <v>19.5</v>
      </c>
      <c r="J1595" s="10">
        <v>18.0</v>
      </c>
      <c r="K1595" s="10">
        <v>18.0</v>
      </c>
      <c r="L1595" s="22"/>
      <c r="M1595" s="11">
        <f t="shared" si="1"/>
        <v>18.85714286</v>
      </c>
      <c r="N1595" s="11">
        <f t="shared" si="2"/>
        <v>19</v>
      </c>
      <c r="O1595" s="23" t="str">
        <f t="shared" si="3"/>
        <v>APROBADO</v>
      </c>
      <c r="P1595" s="23" t="str">
        <f>IF(OR(D1595="Académica",D1595="Empresa"),(IF(M1595&lt;Leyenda!$I$11,"ALTO",(IF(M1595&lt;=Leyenda!$I$10,"MEDIO","BAJO")))),(IF(M1595&lt;Leyenda!$J$11,"ALTO",(IF(M1595&lt;=Leyenda!$J$10,"MEDIO","BAJO")))))</f>
        <v>BAJO</v>
      </c>
    </row>
    <row r="1596">
      <c r="A1596" s="8" t="s">
        <v>2201</v>
      </c>
      <c r="B1596" s="9" t="s">
        <v>17</v>
      </c>
      <c r="C1596" s="9" t="s">
        <v>2644</v>
      </c>
      <c r="D1596" s="9" t="s">
        <v>23</v>
      </c>
      <c r="E1596" s="10">
        <v>15.0</v>
      </c>
      <c r="F1596" s="10">
        <v>15.8</v>
      </c>
      <c r="G1596" s="10">
        <v>15.5</v>
      </c>
      <c r="H1596" s="10">
        <v>15.3</v>
      </c>
      <c r="I1596" s="10">
        <v>16.0</v>
      </c>
      <c r="J1596" s="10">
        <v>15.8</v>
      </c>
      <c r="K1596" s="10">
        <v>15.8</v>
      </c>
      <c r="L1596" s="22"/>
      <c r="M1596" s="11">
        <f t="shared" si="1"/>
        <v>15.6</v>
      </c>
      <c r="N1596" s="11">
        <f t="shared" si="2"/>
        <v>16</v>
      </c>
      <c r="O1596" s="23" t="str">
        <f t="shared" si="3"/>
        <v>APROBADO</v>
      </c>
      <c r="P1596" s="23" t="str">
        <f>IF(OR(D1596="Académica",D1596="Empresa"),(IF(M1596&lt;Leyenda!$I$11,"ALTO",(IF(M1596&lt;=Leyenda!$I$10,"MEDIO","BAJO")))),(IF(M1596&lt;Leyenda!$J$11,"ALTO",(IF(M1596&lt;=Leyenda!$J$10,"MEDIO","BAJO")))))</f>
        <v>MEDIO</v>
      </c>
    </row>
    <row r="1597">
      <c r="A1597" s="8" t="s">
        <v>3106</v>
      </c>
      <c r="B1597" s="9" t="s">
        <v>601</v>
      </c>
      <c r="C1597" s="9" t="s">
        <v>2644</v>
      </c>
      <c r="D1597" s="9" t="s">
        <v>23</v>
      </c>
      <c r="E1597" s="10">
        <v>16.3</v>
      </c>
      <c r="F1597" s="10">
        <v>15.3</v>
      </c>
      <c r="G1597" s="10">
        <v>14.8</v>
      </c>
      <c r="H1597" s="10">
        <v>16.5</v>
      </c>
      <c r="I1597" s="10">
        <v>13.8</v>
      </c>
      <c r="J1597" s="10">
        <v>15.8</v>
      </c>
      <c r="K1597" s="10">
        <v>15.8</v>
      </c>
      <c r="L1597" s="22"/>
      <c r="M1597" s="11">
        <f t="shared" si="1"/>
        <v>15.47142857</v>
      </c>
      <c r="N1597" s="11">
        <f t="shared" si="2"/>
        <v>15</v>
      </c>
      <c r="O1597" s="23" t="str">
        <f t="shared" si="3"/>
        <v>APROBADO</v>
      </c>
      <c r="P1597" s="23" t="str">
        <f>IF(OR(D1597="Académica",D1597="Empresa"),(IF(M1597&lt;Leyenda!$I$11,"ALTO",(IF(M1597&lt;=Leyenda!$I$10,"MEDIO","BAJO")))),(IF(M1597&lt;Leyenda!$J$11,"ALTO",(IF(M1597&lt;=Leyenda!$J$10,"MEDIO","BAJO")))))</f>
        <v>MEDIO</v>
      </c>
    </row>
    <row r="1598">
      <c r="A1598" s="8" t="s">
        <v>2213</v>
      </c>
      <c r="B1598" s="9" t="s">
        <v>17</v>
      </c>
      <c r="C1598" s="9" t="s">
        <v>2644</v>
      </c>
      <c r="D1598" s="9" t="s">
        <v>23</v>
      </c>
      <c r="E1598" s="10">
        <v>17.8</v>
      </c>
      <c r="F1598" s="10">
        <v>16.5</v>
      </c>
      <c r="G1598" s="10">
        <v>15.8</v>
      </c>
      <c r="H1598" s="10">
        <v>17.5</v>
      </c>
      <c r="I1598" s="10">
        <v>18.0</v>
      </c>
      <c r="J1598" s="10">
        <v>17.5</v>
      </c>
      <c r="K1598" s="10">
        <v>17.5</v>
      </c>
      <c r="L1598" s="22"/>
      <c r="M1598" s="11">
        <f t="shared" si="1"/>
        <v>17.22857143</v>
      </c>
      <c r="N1598" s="11">
        <f t="shared" si="2"/>
        <v>17</v>
      </c>
      <c r="O1598" s="23" t="str">
        <f t="shared" si="3"/>
        <v>APROBADO</v>
      </c>
      <c r="P1598" s="23" t="str">
        <f>IF(OR(D1598="Académica",D1598="Empresa"),(IF(M1598&lt;Leyenda!$I$11,"ALTO",(IF(M1598&lt;=Leyenda!$I$10,"MEDIO","BAJO")))),(IF(M1598&lt;Leyenda!$J$11,"ALTO",(IF(M1598&lt;=Leyenda!$J$10,"MEDIO","BAJO")))))</f>
        <v>BAJO</v>
      </c>
    </row>
    <row r="1599">
      <c r="A1599" s="8" t="s">
        <v>2645</v>
      </c>
      <c r="B1599" s="9" t="s">
        <v>28</v>
      </c>
      <c r="C1599" s="9" t="s">
        <v>2644</v>
      </c>
      <c r="D1599" s="9" t="s">
        <v>23</v>
      </c>
      <c r="E1599" s="10">
        <v>18.7</v>
      </c>
      <c r="F1599" s="10">
        <v>20.0</v>
      </c>
      <c r="G1599" s="10">
        <v>20.0</v>
      </c>
      <c r="H1599" s="10">
        <v>18.0</v>
      </c>
      <c r="I1599" s="10">
        <v>19.5</v>
      </c>
      <c r="J1599" s="10">
        <v>18.0</v>
      </c>
      <c r="K1599" s="10">
        <v>18.0</v>
      </c>
      <c r="L1599" s="22"/>
      <c r="M1599" s="11">
        <f t="shared" si="1"/>
        <v>18.88571429</v>
      </c>
      <c r="N1599" s="11">
        <f t="shared" si="2"/>
        <v>19</v>
      </c>
      <c r="O1599" s="23" t="str">
        <f t="shared" si="3"/>
        <v>APROBADO</v>
      </c>
      <c r="P1599" s="23" t="str">
        <f>IF(OR(D1599="Académica",D1599="Empresa"),(IF(M1599&lt;Leyenda!$I$11,"ALTO",(IF(M1599&lt;=Leyenda!$I$10,"MEDIO","BAJO")))),(IF(M1599&lt;Leyenda!$J$11,"ALTO",(IF(M1599&lt;=Leyenda!$J$10,"MEDIO","BAJO")))))</f>
        <v>BAJO</v>
      </c>
    </row>
    <row r="1600">
      <c r="A1600" s="8" t="s">
        <v>3107</v>
      </c>
      <c r="B1600" s="9" t="s">
        <v>28</v>
      </c>
      <c r="C1600" s="9" t="s">
        <v>2644</v>
      </c>
      <c r="D1600" s="9" t="s">
        <v>23</v>
      </c>
      <c r="E1600" s="10">
        <v>18.0</v>
      </c>
      <c r="F1600" s="10">
        <v>18.0</v>
      </c>
      <c r="G1600" s="10">
        <v>18.0</v>
      </c>
      <c r="H1600" s="10">
        <v>18.0</v>
      </c>
      <c r="I1600" s="10">
        <v>18.0</v>
      </c>
      <c r="J1600" s="10">
        <v>18.0</v>
      </c>
      <c r="K1600" s="10">
        <v>18.0</v>
      </c>
      <c r="L1600" s="22"/>
      <c r="M1600" s="11">
        <f t="shared" si="1"/>
        <v>18</v>
      </c>
      <c r="N1600" s="11">
        <f t="shared" si="2"/>
        <v>18</v>
      </c>
      <c r="O1600" s="23" t="str">
        <f t="shared" si="3"/>
        <v>APROBADO</v>
      </c>
      <c r="P1600" s="23" t="str">
        <f>IF(OR(D1600="Académica",D1600="Empresa"),(IF(M1600&lt;Leyenda!$I$11,"ALTO",(IF(M1600&lt;=Leyenda!$I$10,"MEDIO","BAJO")))),(IF(M1600&lt;Leyenda!$J$11,"ALTO",(IF(M1600&lt;=Leyenda!$J$10,"MEDIO","BAJO")))))</f>
        <v>BAJO</v>
      </c>
    </row>
    <row r="1601">
      <c r="A1601" s="8" t="s">
        <v>3108</v>
      </c>
      <c r="B1601" s="9" t="s">
        <v>601</v>
      </c>
      <c r="C1601" s="9" t="s">
        <v>2644</v>
      </c>
      <c r="D1601" s="9" t="s">
        <v>23</v>
      </c>
      <c r="E1601" s="10">
        <v>19.5</v>
      </c>
      <c r="F1601" s="10">
        <v>18.5</v>
      </c>
      <c r="G1601" s="10">
        <v>18.3</v>
      </c>
      <c r="H1601" s="10">
        <v>17.8</v>
      </c>
      <c r="I1601" s="10">
        <v>17.3</v>
      </c>
      <c r="J1601" s="10">
        <v>17.0</v>
      </c>
      <c r="K1601" s="10">
        <v>17.0</v>
      </c>
      <c r="L1601" s="22"/>
      <c r="M1601" s="11">
        <f t="shared" si="1"/>
        <v>17.91428571</v>
      </c>
      <c r="N1601" s="11">
        <f t="shared" si="2"/>
        <v>18</v>
      </c>
      <c r="O1601" s="23" t="str">
        <f t="shared" si="3"/>
        <v>APROBADO</v>
      </c>
      <c r="P1601" s="23" t="str">
        <f>IF(OR(D1601="Académica",D1601="Empresa"),(IF(M1601&lt;Leyenda!$I$11,"ALTO",(IF(M1601&lt;=Leyenda!$I$10,"MEDIO","BAJO")))),(IF(M1601&lt;Leyenda!$J$11,"ALTO",(IF(M1601&lt;=Leyenda!$J$10,"MEDIO","BAJO")))))</f>
        <v>BAJO</v>
      </c>
    </row>
    <row r="1602">
      <c r="A1602" s="8" t="s">
        <v>3109</v>
      </c>
      <c r="B1602" s="9" t="s">
        <v>601</v>
      </c>
      <c r="C1602" s="9" t="s">
        <v>2644</v>
      </c>
      <c r="D1602" s="9" t="s">
        <v>23</v>
      </c>
      <c r="E1602" s="10">
        <v>17.5</v>
      </c>
      <c r="F1602" s="10">
        <v>17.5</v>
      </c>
      <c r="G1602" s="10">
        <v>17.0</v>
      </c>
      <c r="H1602" s="10">
        <v>15.8</v>
      </c>
      <c r="I1602" s="10">
        <v>17.5</v>
      </c>
      <c r="J1602" s="10">
        <v>16.3</v>
      </c>
      <c r="K1602" s="10">
        <v>16.3</v>
      </c>
      <c r="L1602" s="22"/>
      <c r="M1602" s="11">
        <f t="shared" si="1"/>
        <v>16.84285714</v>
      </c>
      <c r="N1602" s="11">
        <f t="shared" si="2"/>
        <v>17</v>
      </c>
      <c r="O1602" s="23" t="str">
        <f t="shared" si="3"/>
        <v>APROBADO</v>
      </c>
      <c r="P1602" s="23" t="str">
        <f>IF(OR(D1602="Académica",D1602="Empresa"),(IF(M1602&lt;Leyenda!$I$11,"ALTO",(IF(M1602&lt;=Leyenda!$I$10,"MEDIO","BAJO")))),(IF(M1602&lt;Leyenda!$J$11,"ALTO",(IF(M1602&lt;=Leyenda!$J$10,"MEDIO","BAJO")))))</f>
        <v>BAJO</v>
      </c>
    </row>
    <row r="1603">
      <c r="A1603" s="8" t="s">
        <v>3110</v>
      </c>
      <c r="B1603" s="9" t="s">
        <v>17</v>
      </c>
      <c r="C1603" s="9" t="s">
        <v>2644</v>
      </c>
      <c r="D1603" s="9" t="s">
        <v>23</v>
      </c>
      <c r="E1603" s="10">
        <v>17.3</v>
      </c>
      <c r="F1603" s="10">
        <v>16.3</v>
      </c>
      <c r="G1603" s="10">
        <v>15.3</v>
      </c>
      <c r="H1603" s="10">
        <v>14.3</v>
      </c>
      <c r="I1603" s="10">
        <v>17.0</v>
      </c>
      <c r="J1603" s="10">
        <v>16.5</v>
      </c>
      <c r="K1603" s="10">
        <v>16.5</v>
      </c>
      <c r="L1603" s="22"/>
      <c r="M1603" s="11">
        <f t="shared" si="1"/>
        <v>16.17142857</v>
      </c>
      <c r="N1603" s="11">
        <f t="shared" si="2"/>
        <v>16</v>
      </c>
      <c r="O1603" s="23" t="str">
        <f t="shared" si="3"/>
        <v>APROBADO</v>
      </c>
      <c r="P1603" s="23" t="str">
        <f>IF(OR(D1603="Académica",D1603="Empresa"),(IF(M1603&lt;Leyenda!$I$11,"ALTO",(IF(M1603&lt;=Leyenda!$I$10,"MEDIO","BAJO")))),(IF(M1603&lt;Leyenda!$J$11,"ALTO",(IF(M1603&lt;=Leyenda!$J$10,"MEDIO","BAJO")))))</f>
        <v>MEDIO</v>
      </c>
    </row>
    <row r="1604">
      <c r="A1604" s="8" t="s">
        <v>2235</v>
      </c>
      <c r="B1604" s="9" t="s">
        <v>17</v>
      </c>
      <c r="C1604" s="9" t="s">
        <v>2644</v>
      </c>
      <c r="D1604" s="9" t="s">
        <v>23</v>
      </c>
      <c r="E1604" s="10">
        <v>15.8</v>
      </c>
      <c r="F1604" s="10">
        <v>18.0</v>
      </c>
      <c r="G1604" s="10">
        <v>16.0</v>
      </c>
      <c r="H1604" s="10">
        <v>17.3</v>
      </c>
      <c r="I1604" s="10">
        <v>17.8</v>
      </c>
      <c r="J1604" s="10">
        <v>18.5</v>
      </c>
      <c r="K1604" s="10">
        <v>18.5</v>
      </c>
      <c r="L1604" s="22"/>
      <c r="M1604" s="11">
        <f t="shared" si="1"/>
        <v>17.41428571</v>
      </c>
      <c r="N1604" s="11">
        <f t="shared" si="2"/>
        <v>17</v>
      </c>
      <c r="O1604" s="23" t="str">
        <f t="shared" si="3"/>
        <v>APROBADO</v>
      </c>
      <c r="P1604" s="23" t="str">
        <f>IF(OR(D1604="Académica",D1604="Empresa"),(IF(M1604&lt;Leyenda!$I$11,"ALTO",(IF(M1604&lt;=Leyenda!$I$10,"MEDIO","BAJO")))),(IF(M1604&lt;Leyenda!$J$11,"ALTO",(IF(M1604&lt;=Leyenda!$J$10,"MEDIO","BAJO")))))</f>
        <v>BAJO</v>
      </c>
    </row>
    <row r="1605">
      <c r="A1605" s="8" t="s">
        <v>2240</v>
      </c>
      <c r="B1605" s="9" t="s">
        <v>21</v>
      </c>
      <c r="C1605" s="9" t="s">
        <v>2644</v>
      </c>
      <c r="D1605" s="9" t="s">
        <v>2787</v>
      </c>
      <c r="E1605" s="10">
        <v>18.0</v>
      </c>
      <c r="F1605" s="10">
        <v>18.0</v>
      </c>
      <c r="G1605" s="10">
        <v>18.0</v>
      </c>
      <c r="H1605" s="10">
        <v>18.0</v>
      </c>
      <c r="I1605" s="10">
        <v>18.0</v>
      </c>
      <c r="J1605" s="10">
        <v>18.0</v>
      </c>
      <c r="K1605" s="10">
        <v>18.0</v>
      </c>
      <c r="L1605" s="22"/>
      <c r="M1605" s="11">
        <f t="shared" si="1"/>
        <v>18</v>
      </c>
      <c r="N1605" s="11">
        <f t="shared" si="2"/>
        <v>18</v>
      </c>
      <c r="O1605" s="23" t="str">
        <f t="shared" si="3"/>
        <v>APROBADO</v>
      </c>
      <c r="P1605" s="23" t="str">
        <f>IF(OR(D1605="Académica",D1605="Empresa"),(IF(M1605&lt;Leyenda!$I$11,"ALTO",(IF(M1605&lt;=Leyenda!$I$10,"MEDIO","BAJO")))),(IF(M1605&lt;Leyenda!$J$11,"ALTO",(IF(M1605&lt;=Leyenda!$J$10,"MEDIO","BAJO")))))</f>
        <v>BAJO</v>
      </c>
    </row>
    <row r="1606">
      <c r="A1606" s="8" t="s">
        <v>1731</v>
      </c>
      <c r="B1606" s="9" t="s">
        <v>28</v>
      </c>
      <c r="C1606" s="9" t="s">
        <v>2644</v>
      </c>
      <c r="D1606" s="9" t="s">
        <v>23</v>
      </c>
      <c r="E1606" s="10">
        <v>19.3</v>
      </c>
      <c r="F1606" s="10">
        <v>19.5</v>
      </c>
      <c r="G1606" s="10">
        <v>20.0</v>
      </c>
      <c r="H1606" s="10">
        <v>18.5</v>
      </c>
      <c r="I1606" s="10">
        <v>19.0</v>
      </c>
      <c r="J1606" s="10">
        <v>18.5</v>
      </c>
      <c r="K1606" s="10">
        <v>18.5</v>
      </c>
      <c r="L1606" s="22"/>
      <c r="M1606" s="11">
        <f t="shared" si="1"/>
        <v>19.04285714</v>
      </c>
      <c r="N1606" s="11">
        <f t="shared" si="2"/>
        <v>19</v>
      </c>
      <c r="O1606" s="23" t="str">
        <f t="shared" si="3"/>
        <v>APROBADO</v>
      </c>
      <c r="P1606" s="23" t="str">
        <f>IF(OR(D1606="Académica",D1606="Empresa"),(IF(M1606&lt;Leyenda!$I$11,"ALTO",(IF(M1606&lt;=Leyenda!$I$10,"MEDIO","BAJO")))),(IF(M1606&lt;Leyenda!$J$11,"ALTO",(IF(M1606&lt;=Leyenda!$J$10,"MEDIO","BAJO")))))</f>
        <v>BAJO</v>
      </c>
    </row>
    <row r="1607">
      <c r="A1607" s="8" t="s">
        <v>1827</v>
      </c>
      <c r="B1607" s="9" t="s">
        <v>28</v>
      </c>
      <c r="C1607" s="9" t="s">
        <v>2644</v>
      </c>
      <c r="D1607" s="9" t="s">
        <v>23</v>
      </c>
      <c r="E1607" s="10">
        <v>18.0</v>
      </c>
      <c r="F1607" s="10">
        <v>18.5</v>
      </c>
      <c r="G1607" s="10">
        <v>18.0</v>
      </c>
      <c r="H1607" s="10">
        <v>18.0</v>
      </c>
      <c r="I1607" s="10">
        <v>18.0</v>
      </c>
      <c r="J1607" s="10">
        <v>18.0</v>
      </c>
      <c r="K1607" s="10">
        <v>18.0</v>
      </c>
      <c r="L1607" s="22"/>
      <c r="M1607" s="11">
        <f t="shared" si="1"/>
        <v>18.07142857</v>
      </c>
      <c r="N1607" s="11">
        <f t="shared" si="2"/>
        <v>18</v>
      </c>
      <c r="O1607" s="23" t="str">
        <f t="shared" si="3"/>
        <v>APROBADO</v>
      </c>
      <c r="P1607" s="23" t="str">
        <f>IF(OR(D1607="Académica",D1607="Empresa"),(IF(M1607&lt;Leyenda!$I$11,"ALTO",(IF(M1607&lt;=Leyenda!$I$10,"MEDIO","BAJO")))),(IF(M1607&lt;Leyenda!$J$11,"ALTO",(IF(M1607&lt;=Leyenda!$J$10,"MEDIO","BAJO")))))</f>
        <v>BAJO</v>
      </c>
    </row>
    <row r="1608">
      <c r="A1608" s="8" t="s">
        <v>2264</v>
      </c>
      <c r="B1608" s="9" t="s">
        <v>28</v>
      </c>
      <c r="C1608" s="9" t="s">
        <v>2644</v>
      </c>
      <c r="D1608" s="9" t="s">
        <v>23</v>
      </c>
      <c r="E1608" s="10">
        <v>15.3</v>
      </c>
      <c r="F1608" s="10">
        <v>16.0</v>
      </c>
      <c r="G1608" s="10">
        <v>14.0</v>
      </c>
      <c r="H1608" s="10">
        <v>14.0</v>
      </c>
      <c r="I1608" s="10">
        <v>18.0</v>
      </c>
      <c r="J1608" s="10">
        <v>16.0</v>
      </c>
      <c r="K1608" s="10">
        <v>16.0</v>
      </c>
      <c r="L1608" s="22"/>
      <c r="M1608" s="11">
        <f t="shared" si="1"/>
        <v>15.61428571</v>
      </c>
      <c r="N1608" s="11">
        <f t="shared" si="2"/>
        <v>16</v>
      </c>
      <c r="O1608" s="23" t="str">
        <f t="shared" si="3"/>
        <v>APROBADO</v>
      </c>
      <c r="P1608" s="23" t="str">
        <f>IF(OR(D1608="Académica",D1608="Empresa"),(IF(M1608&lt;Leyenda!$I$11,"ALTO",(IF(M1608&lt;=Leyenda!$I$10,"MEDIO","BAJO")))),(IF(M1608&lt;Leyenda!$J$11,"ALTO",(IF(M1608&lt;=Leyenda!$J$10,"MEDIO","BAJO")))))</f>
        <v>MEDIO</v>
      </c>
    </row>
    <row r="1609">
      <c r="A1609" s="8" t="s">
        <v>2265</v>
      </c>
      <c r="B1609" s="9" t="s">
        <v>17</v>
      </c>
      <c r="C1609" s="9" t="s">
        <v>2644</v>
      </c>
      <c r="D1609" s="9" t="s">
        <v>23</v>
      </c>
      <c r="E1609" s="10">
        <v>14.3</v>
      </c>
      <c r="F1609" s="10">
        <v>14.5</v>
      </c>
      <c r="G1609" s="10">
        <v>14.8</v>
      </c>
      <c r="H1609" s="10">
        <v>16.0</v>
      </c>
      <c r="I1609" s="10">
        <v>16.5</v>
      </c>
      <c r="J1609" s="10">
        <v>16.0</v>
      </c>
      <c r="K1609" s="10">
        <v>16.0</v>
      </c>
      <c r="L1609" s="22"/>
      <c r="M1609" s="11">
        <f t="shared" si="1"/>
        <v>15.44285714</v>
      </c>
      <c r="N1609" s="11">
        <f t="shared" si="2"/>
        <v>15</v>
      </c>
      <c r="O1609" s="23" t="str">
        <f t="shared" si="3"/>
        <v>APROBADO</v>
      </c>
      <c r="P1609" s="23" t="str">
        <f>IF(OR(D1609="Académica",D1609="Empresa"),(IF(M1609&lt;Leyenda!$I$11,"ALTO",(IF(M1609&lt;=Leyenda!$I$10,"MEDIO","BAJO")))),(IF(M1609&lt;Leyenda!$J$11,"ALTO",(IF(M1609&lt;=Leyenda!$J$10,"MEDIO","BAJO")))))</f>
        <v>MEDIO</v>
      </c>
    </row>
    <row r="1610">
      <c r="A1610" s="8" t="s">
        <v>3111</v>
      </c>
      <c r="B1610" s="9" t="s">
        <v>601</v>
      </c>
      <c r="C1610" s="9" t="s">
        <v>2644</v>
      </c>
      <c r="D1610" s="9" t="s">
        <v>23</v>
      </c>
      <c r="E1610" s="10">
        <v>17.3</v>
      </c>
      <c r="F1610" s="10">
        <v>12.8</v>
      </c>
      <c r="G1610" s="10">
        <v>15.0</v>
      </c>
      <c r="H1610" s="10">
        <v>14.8</v>
      </c>
      <c r="I1610" s="10">
        <v>12.5</v>
      </c>
      <c r="J1610" s="10">
        <v>16.5</v>
      </c>
      <c r="K1610" s="10">
        <v>16.5</v>
      </c>
      <c r="L1610" s="22"/>
      <c r="M1610" s="11">
        <f t="shared" si="1"/>
        <v>15.05714286</v>
      </c>
      <c r="N1610" s="11">
        <f t="shared" si="2"/>
        <v>15</v>
      </c>
      <c r="O1610" s="23" t="str">
        <f t="shared" si="3"/>
        <v>APROBADO</v>
      </c>
      <c r="P1610" s="23" t="str">
        <f>IF(OR(D1610="Académica",D1610="Empresa"),(IF(M1610&lt;Leyenda!$I$11,"ALTO",(IF(M1610&lt;=Leyenda!$I$10,"MEDIO","BAJO")))),(IF(M1610&lt;Leyenda!$J$11,"ALTO",(IF(M1610&lt;=Leyenda!$J$10,"MEDIO","BAJO")))))</f>
        <v>MEDIO</v>
      </c>
    </row>
    <row r="1611">
      <c r="A1611" s="8" t="s">
        <v>1184</v>
      </c>
      <c r="B1611" s="9" t="s">
        <v>28</v>
      </c>
      <c r="C1611" s="9" t="s">
        <v>2644</v>
      </c>
      <c r="D1611" s="9" t="s">
        <v>23</v>
      </c>
      <c r="E1611" s="10">
        <v>18.0</v>
      </c>
      <c r="F1611" s="10">
        <v>16.0</v>
      </c>
      <c r="G1611" s="10">
        <v>19.0</v>
      </c>
      <c r="H1611" s="10">
        <v>16.0</v>
      </c>
      <c r="I1611" s="10">
        <v>16.0</v>
      </c>
      <c r="J1611" s="10">
        <v>18.5</v>
      </c>
      <c r="K1611" s="10">
        <v>18.5</v>
      </c>
      <c r="L1611" s="22"/>
      <c r="M1611" s="11">
        <f t="shared" si="1"/>
        <v>17.42857143</v>
      </c>
      <c r="N1611" s="11">
        <f t="shared" si="2"/>
        <v>17</v>
      </c>
      <c r="O1611" s="23" t="str">
        <f t="shared" si="3"/>
        <v>APROBADO</v>
      </c>
      <c r="P1611" s="23" t="str">
        <f>IF(OR(D1611="Académica",D1611="Empresa"),(IF(M1611&lt;Leyenda!$I$11,"ALTO",(IF(M1611&lt;=Leyenda!$I$10,"MEDIO","BAJO")))),(IF(M1611&lt;Leyenda!$J$11,"ALTO",(IF(M1611&lt;=Leyenda!$J$10,"MEDIO","BAJO")))))</f>
        <v>BAJO</v>
      </c>
    </row>
    <row r="1612">
      <c r="A1612" s="8" t="s">
        <v>1227</v>
      </c>
      <c r="B1612" s="9" t="s">
        <v>21</v>
      </c>
      <c r="C1612" s="9" t="s">
        <v>2644</v>
      </c>
      <c r="D1612" s="9" t="s">
        <v>23</v>
      </c>
      <c r="E1612" s="10">
        <v>12.7</v>
      </c>
      <c r="F1612" s="10">
        <v>10.0</v>
      </c>
      <c r="G1612" s="10">
        <v>12.8</v>
      </c>
      <c r="H1612" s="10">
        <v>10.8</v>
      </c>
      <c r="I1612" s="10">
        <v>12.8</v>
      </c>
      <c r="J1612" s="10">
        <v>18.0</v>
      </c>
      <c r="K1612" s="10">
        <v>18.0</v>
      </c>
      <c r="L1612" s="22"/>
      <c r="M1612" s="11">
        <f t="shared" si="1"/>
        <v>13.58571429</v>
      </c>
      <c r="N1612" s="11">
        <f t="shared" si="2"/>
        <v>14</v>
      </c>
      <c r="O1612" s="23" t="str">
        <f t="shared" si="3"/>
        <v>DESAPROBADO</v>
      </c>
      <c r="P1612" s="23" t="str">
        <f>IF(OR(D1612="Académica",D1612="Empresa"),(IF(M1612&lt;Leyenda!$I$11,"ALTO",(IF(M1612&lt;=Leyenda!$I$10,"MEDIO","BAJO")))),(IF(M1612&lt;Leyenda!$J$11,"ALTO",(IF(M1612&lt;=Leyenda!$J$10,"MEDIO","BAJO")))))</f>
        <v>ALTO</v>
      </c>
    </row>
    <row r="1613">
      <c r="A1613" s="8" t="s">
        <v>753</v>
      </c>
      <c r="B1613" s="9" t="s">
        <v>21</v>
      </c>
      <c r="C1613" s="9" t="s">
        <v>2644</v>
      </c>
      <c r="D1613" s="9" t="s">
        <v>23</v>
      </c>
      <c r="E1613" s="10">
        <v>18.7</v>
      </c>
      <c r="F1613" s="10">
        <v>18.0</v>
      </c>
      <c r="G1613" s="10">
        <v>16.5</v>
      </c>
      <c r="H1613" s="10">
        <v>16.0</v>
      </c>
      <c r="I1613" s="10">
        <v>18.0</v>
      </c>
      <c r="J1613" s="10">
        <v>18.5</v>
      </c>
      <c r="K1613" s="10">
        <v>18.5</v>
      </c>
      <c r="L1613" s="22"/>
      <c r="M1613" s="11">
        <f t="shared" si="1"/>
        <v>17.74285714</v>
      </c>
      <c r="N1613" s="11">
        <f t="shared" si="2"/>
        <v>18</v>
      </c>
      <c r="O1613" s="23" t="str">
        <f t="shared" si="3"/>
        <v>APROBADO</v>
      </c>
      <c r="P1613" s="23" t="str">
        <f>IF(OR(D1613="Académica",D1613="Empresa"),(IF(M1613&lt;Leyenda!$I$11,"ALTO",(IF(M1613&lt;=Leyenda!$I$10,"MEDIO","BAJO")))),(IF(M1613&lt;Leyenda!$J$11,"ALTO",(IF(M1613&lt;=Leyenda!$J$10,"MEDIO","BAJO")))))</f>
        <v>BAJO</v>
      </c>
    </row>
    <row r="1614">
      <c r="A1614" s="8" t="s">
        <v>1254</v>
      </c>
      <c r="B1614" s="9" t="s">
        <v>50</v>
      </c>
      <c r="C1614" s="9" t="s">
        <v>2644</v>
      </c>
      <c r="D1614" s="9" t="s">
        <v>2727</v>
      </c>
      <c r="E1614" s="10">
        <v>16.0</v>
      </c>
      <c r="F1614" s="10">
        <v>16.0</v>
      </c>
      <c r="G1614" s="10">
        <v>16.0</v>
      </c>
      <c r="H1614" s="10">
        <v>16.0</v>
      </c>
      <c r="I1614" s="10">
        <v>16.5</v>
      </c>
      <c r="J1614" s="10">
        <v>18.5</v>
      </c>
      <c r="K1614" s="10">
        <v>18.5</v>
      </c>
      <c r="L1614" s="22"/>
      <c r="M1614" s="11">
        <f t="shared" si="1"/>
        <v>16.78571429</v>
      </c>
      <c r="N1614" s="11">
        <f t="shared" si="2"/>
        <v>17</v>
      </c>
      <c r="O1614" s="23" t="str">
        <f t="shared" si="3"/>
        <v>APROBADO</v>
      </c>
      <c r="P1614" s="23" t="str">
        <f>IF(OR(D1614="Académica",D1614="Empresa"),(IF(M1614&lt;Leyenda!$I$11,"ALTO",(IF(M1614&lt;=Leyenda!$I$10,"MEDIO","BAJO")))),(IF(M1614&lt;Leyenda!$J$11,"ALTO",(IF(M1614&lt;=Leyenda!$J$10,"MEDIO","BAJO")))))</f>
        <v>BAJO</v>
      </c>
    </row>
    <row r="1615">
      <c r="A1615" s="8" t="s">
        <v>1933</v>
      </c>
      <c r="B1615" s="9" t="s">
        <v>50</v>
      </c>
      <c r="C1615" s="9" t="s">
        <v>2644</v>
      </c>
      <c r="D1615" s="9" t="s">
        <v>23</v>
      </c>
      <c r="E1615" s="10">
        <v>18.7</v>
      </c>
      <c r="F1615" s="10">
        <v>18.5</v>
      </c>
      <c r="G1615" s="10">
        <v>16.0</v>
      </c>
      <c r="H1615" s="10">
        <v>16.0</v>
      </c>
      <c r="I1615" s="10">
        <v>18.5</v>
      </c>
      <c r="J1615" s="10">
        <v>18.0</v>
      </c>
      <c r="K1615" s="10">
        <v>18.0</v>
      </c>
      <c r="L1615" s="22"/>
      <c r="M1615" s="11">
        <f t="shared" si="1"/>
        <v>17.67142857</v>
      </c>
      <c r="N1615" s="11">
        <f t="shared" si="2"/>
        <v>18</v>
      </c>
      <c r="O1615" s="23" t="str">
        <f t="shared" si="3"/>
        <v>APROBADO</v>
      </c>
      <c r="P1615" s="23" t="str">
        <f>IF(OR(D1615="Académica",D1615="Empresa"),(IF(M1615&lt;Leyenda!$I$11,"ALTO",(IF(M1615&lt;=Leyenda!$I$10,"MEDIO","BAJO")))),(IF(M1615&lt;Leyenda!$J$11,"ALTO",(IF(M1615&lt;=Leyenda!$J$10,"MEDIO","BAJO")))))</f>
        <v>BAJO</v>
      </c>
    </row>
    <row r="1616">
      <c r="A1616" s="8" t="s">
        <v>797</v>
      </c>
      <c r="B1616" s="9" t="s">
        <v>25</v>
      </c>
      <c r="C1616" s="9" t="s">
        <v>2644</v>
      </c>
      <c r="D1616" s="9" t="s">
        <v>23</v>
      </c>
      <c r="E1616" s="10">
        <v>18.0</v>
      </c>
      <c r="F1616" s="10">
        <v>18.0</v>
      </c>
      <c r="G1616" s="10">
        <v>18.0</v>
      </c>
      <c r="H1616" s="10">
        <v>18.0</v>
      </c>
      <c r="I1616" s="10">
        <v>18.0</v>
      </c>
      <c r="J1616" s="10">
        <v>18.0</v>
      </c>
      <c r="K1616" s="10">
        <v>18.0</v>
      </c>
      <c r="L1616" s="22"/>
      <c r="M1616" s="11">
        <f t="shared" si="1"/>
        <v>18</v>
      </c>
      <c r="N1616" s="11">
        <f t="shared" si="2"/>
        <v>18</v>
      </c>
      <c r="O1616" s="23" t="str">
        <f t="shared" si="3"/>
        <v>APROBADO</v>
      </c>
      <c r="P1616" s="23" t="str">
        <f>IF(OR(D1616="Académica",D1616="Empresa"),(IF(M1616&lt;Leyenda!$I$11,"ALTO",(IF(M1616&lt;=Leyenda!$I$10,"MEDIO","BAJO")))),(IF(M1616&lt;Leyenda!$J$11,"ALTO",(IF(M1616&lt;=Leyenda!$J$10,"MEDIO","BAJO")))))</f>
        <v>BAJO</v>
      </c>
    </row>
    <row r="1617">
      <c r="A1617" s="8" t="s">
        <v>1329</v>
      </c>
      <c r="B1617" s="9" t="s">
        <v>25</v>
      </c>
      <c r="C1617" s="9" t="s">
        <v>2644</v>
      </c>
      <c r="D1617" s="9" t="s">
        <v>23</v>
      </c>
      <c r="E1617" s="10">
        <v>18.7</v>
      </c>
      <c r="F1617" s="10">
        <v>16.0</v>
      </c>
      <c r="G1617" s="10">
        <v>18.0</v>
      </c>
      <c r="H1617" s="10">
        <v>16.0</v>
      </c>
      <c r="I1617" s="10">
        <v>18.0</v>
      </c>
      <c r="J1617" s="10">
        <v>18.0</v>
      </c>
      <c r="K1617" s="10">
        <v>18.0</v>
      </c>
      <c r="L1617" s="22"/>
      <c r="M1617" s="11">
        <f t="shared" si="1"/>
        <v>17.52857143</v>
      </c>
      <c r="N1617" s="11">
        <f t="shared" si="2"/>
        <v>18</v>
      </c>
      <c r="O1617" s="23" t="str">
        <f t="shared" si="3"/>
        <v>APROBADO</v>
      </c>
      <c r="P1617" s="23" t="str">
        <f>IF(OR(D1617="Académica",D1617="Empresa"),(IF(M1617&lt;Leyenda!$I$11,"ALTO",(IF(M1617&lt;=Leyenda!$I$10,"MEDIO","BAJO")))),(IF(M1617&lt;Leyenda!$J$11,"ALTO",(IF(M1617&lt;=Leyenda!$J$10,"MEDIO","BAJO")))))</f>
        <v>BAJO</v>
      </c>
    </row>
    <row r="1618">
      <c r="A1618" s="8" t="s">
        <v>2646</v>
      </c>
      <c r="B1618" s="9" t="s">
        <v>50</v>
      </c>
      <c r="C1618" s="9" t="s">
        <v>2644</v>
      </c>
      <c r="D1618" s="9" t="s">
        <v>23</v>
      </c>
      <c r="E1618" s="10">
        <v>18.7</v>
      </c>
      <c r="F1618" s="10">
        <v>19.0</v>
      </c>
      <c r="G1618" s="10">
        <v>18.5</v>
      </c>
      <c r="H1618" s="10">
        <v>19.5</v>
      </c>
      <c r="I1618" s="10">
        <v>19.0</v>
      </c>
      <c r="J1618" s="10">
        <v>18.0</v>
      </c>
      <c r="K1618" s="10">
        <v>18.0</v>
      </c>
      <c r="L1618" s="22"/>
      <c r="M1618" s="11">
        <f t="shared" si="1"/>
        <v>18.67142857</v>
      </c>
      <c r="N1618" s="11">
        <f t="shared" si="2"/>
        <v>19</v>
      </c>
      <c r="O1618" s="23" t="str">
        <f t="shared" si="3"/>
        <v>APROBADO</v>
      </c>
      <c r="P1618" s="23" t="str">
        <f>IF(OR(D1618="Académica",D1618="Empresa"),(IF(M1618&lt;Leyenda!$I$11,"ALTO",(IF(M1618&lt;=Leyenda!$I$10,"MEDIO","BAJO")))),(IF(M1618&lt;Leyenda!$J$11,"ALTO",(IF(M1618&lt;=Leyenda!$J$10,"MEDIO","BAJO")))))</f>
        <v>BAJO</v>
      </c>
    </row>
    <row r="1619">
      <c r="A1619" s="8" t="s">
        <v>2647</v>
      </c>
      <c r="B1619" s="9" t="s">
        <v>386</v>
      </c>
      <c r="C1619" s="9" t="s">
        <v>2644</v>
      </c>
      <c r="D1619" s="9" t="s">
        <v>23</v>
      </c>
      <c r="E1619" s="10">
        <v>14.8</v>
      </c>
      <c r="F1619" s="10">
        <v>13.0</v>
      </c>
      <c r="G1619" s="10">
        <v>15.5</v>
      </c>
      <c r="H1619" s="10">
        <v>15.3</v>
      </c>
      <c r="I1619" s="10">
        <v>12.8</v>
      </c>
      <c r="J1619" s="10">
        <v>15.5</v>
      </c>
      <c r="K1619" s="10">
        <v>15.5</v>
      </c>
      <c r="L1619" s="22"/>
      <c r="M1619" s="11">
        <f t="shared" si="1"/>
        <v>14.62857143</v>
      </c>
      <c r="N1619" s="11">
        <f t="shared" si="2"/>
        <v>15</v>
      </c>
      <c r="O1619" s="23" t="str">
        <f t="shared" si="3"/>
        <v>APROBADO</v>
      </c>
      <c r="P1619" s="23" t="str">
        <f>IF(OR(D1619="Académica",D1619="Empresa"),(IF(M1619&lt;Leyenda!$I$11,"ALTO",(IF(M1619&lt;=Leyenda!$I$10,"MEDIO","BAJO")))),(IF(M1619&lt;Leyenda!$J$11,"ALTO",(IF(M1619&lt;=Leyenda!$J$10,"MEDIO","BAJO")))))</f>
        <v>ALTO</v>
      </c>
    </row>
    <row r="1620">
      <c r="A1620" s="8" t="s">
        <v>765</v>
      </c>
      <c r="B1620" s="9" t="s">
        <v>21</v>
      </c>
      <c r="C1620" s="9" t="s">
        <v>2644</v>
      </c>
      <c r="D1620" s="9" t="s">
        <v>23</v>
      </c>
      <c r="E1620" s="10">
        <v>18.0</v>
      </c>
      <c r="F1620" s="10">
        <v>16.5</v>
      </c>
      <c r="G1620" s="10">
        <v>18.0</v>
      </c>
      <c r="H1620" s="10">
        <v>16.0</v>
      </c>
      <c r="I1620" s="10">
        <v>16.0</v>
      </c>
      <c r="J1620" s="10">
        <v>18.0</v>
      </c>
      <c r="K1620" s="10">
        <v>18.0</v>
      </c>
      <c r="L1620" s="22"/>
      <c r="M1620" s="11">
        <f t="shared" si="1"/>
        <v>17.21428571</v>
      </c>
      <c r="N1620" s="11">
        <f t="shared" si="2"/>
        <v>17</v>
      </c>
      <c r="O1620" s="23" t="str">
        <f t="shared" si="3"/>
        <v>APROBADO</v>
      </c>
      <c r="P1620" s="23" t="str">
        <f>IF(OR(D1620="Académica",D1620="Empresa"),(IF(M1620&lt;Leyenda!$I$11,"ALTO",(IF(M1620&lt;=Leyenda!$I$10,"MEDIO","BAJO")))),(IF(M1620&lt;Leyenda!$J$11,"ALTO",(IF(M1620&lt;=Leyenda!$J$10,"MEDIO","BAJO")))))</f>
        <v>BAJO</v>
      </c>
    </row>
    <row r="1621">
      <c r="A1621" s="8" t="s">
        <v>756</v>
      </c>
      <c r="B1621" s="9" t="s">
        <v>21</v>
      </c>
      <c r="C1621" s="9" t="s">
        <v>2644</v>
      </c>
      <c r="D1621" s="9" t="s">
        <v>23</v>
      </c>
      <c r="E1621" s="10">
        <v>20.0</v>
      </c>
      <c r="F1621" s="10">
        <v>18.5</v>
      </c>
      <c r="G1621" s="10">
        <v>19.0</v>
      </c>
      <c r="H1621" s="10">
        <v>18.0</v>
      </c>
      <c r="I1621" s="10">
        <v>18.0</v>
      </c>
      <c r="J1621" s="10">
        <v>18.5</v>
      </c>
      <c r="K1621" s="10">
        <v>18.5</v>
      </c>
      <c r="L1621" s="22"/>
      <c r="M1621" s="11">
        <f t="shared" si="1"/>
        <v>18.64285714</v>
      </c>
      <c r="N1621" s="11">
        <f t="shared" si="2"/>
        <v>19</v>
      </c>
      <c r="O1621" s="23" t="str">
        <f t="shared" si="3"/>
        <v>APROBADO</v>
      </c>
      <c r="P1621" s="23" t="str">
        <f>IF(OR(D1621="Académica",D1621="Empresa"),(IF(M1621&lt;Leyenda!$I$11,"ALTO",(IF(M1621&lt;=Leyenda!$I$10,"MEDIO","BAJO")))),(IF(M1621&lt;Leyenda!$J$11,"ALTO",(IF(M1621&lt;=Leyenda!$J$10,"MEDIO","BAJO")))))</f>
        <v>BAJO</v>
      </c>
    </row>
    <row r="1622">
      <c r="A1622" s="8" t="s">
        <v>3112</v>
      </c>
      <c r="B1622" s="9" t="s">
        <v>601</v>
      </c>
      <c r="C1622" s="9" t="s">
        <v>2644</v>
      </c>
      <c r="D1622" s="9" t="s">
        <v>23</v>
      </c>
      <c r="E1622" s="10">
        <v>16.3</v>
      </c>
      <c r="F1622" s="10">
        <v>13.8</v>
      </c>
      <c r="G1622" s="10">
        <v>12.5</v>
      </c>
      <c r="H1622" s="10">
        <v>15.3</v>
      </c>
      <c r="I1622" s="10">
        <v>12.3</v>
      </c>
      <c r="J1622" s="10">
        <v>17.8</v>
      </c>
      <c r="K1622" s="10">
        <v>17.8</v>
      </c>
      <c r="L1622" s="22"/>
      <c r="M1622" s="11">
        <f t="shared" si="1"/>
        <v>15.11428571</v>
      </c>
      <c r="N1622" s="11">
        <f t="shared" si="2"/>
        <v>15</v>
      </c>
      <c r="O1622" s="23" t="str">
        <f t="shared" si="3"/>
        <v>APROBADO</v>
      </c>
      <c r="P1622" s="23" t="str">
        <f>IF(OR(D1622="Académica",D1622="Empresa"),(IF(M1622&lt;Leyenda!$I$11,"ALTO",(IF(M1622&lt;=Leyenda!$I$10,"MEDIO","BAJO")))),(IF(M1622&lt;Leyenda!$J$11,"ALTO",(IF(M1622&lt;=Leyenda!$J$10,"MEDIO","BAJO")))))</f>
        <v>MEDIO</v>
      </c>
    </row>
    <row r="1623">
      <c r="A1623" s="8" t="s">
        <v>1469</v>
      </c>
      <c r="B1623" s="9" t="s">
        <v>25</v>
      </c>
      <c r="C1623" s="9" t="s">
        <v>2644</v>
      </c>
      <c r="D1623" s="9" t="s">
        <v>23</v>
      </c>
      <c r="E1623" s="10">
        <v>19.3</v>
      </c>
      <c r="F1623" s="10">
        <v>19.5</v>
      </c>
      <c r="G1623" s="10">
        <v>18.5</v>
      </c>
      <c r="H1623" s="10">
        <v>18.0</v>
      </c>
      <c r="I1623" s="10">
        <v>18.0</v>
      </c>
      <c r="J1623" s="10">
        <v>18.0</v>
      </c>
      <c r="K1623" s="10">
        <v>18.0</v>
      </c>
      <c r="L1623" s="22"/>
      <c r="M1623" s="11">
        <f t="shared" si="1"/>
        <v>18.47142857</v>
      </c>
      <c r="N1623" s="11">
        <f t="shared" si="2"/>
        <v>18</v>
      </c>
      <c r="O1623" s="23" t="str">
        <f t="shared" si="3"/>
        <v>APROBADO</v>
      </c>
      <c r="P1623" s="23" t="str">
        <f>IF(OR(D1623="Académica",D1623="Empresa"),(IF(M1623&lt;Leyenda!$I$11,"ALTO",(IF(M1623&lt;=Leyenda!$I$10,"MEDIO","BAJO")))),(IF(M1623&lt;Leyenda!$J$11,"ALTO",(IF(M1623&lt;=Leyenda!$J$10,"MEDIO","BAJO")))))</f>
        <v>BAJO</v>
      </c>
    </row>
    <row r="1624">
      <c r="A1624" s="8" t="s">
        <v>2359</v>
      </c>
      <c r="B1624" s="9" t="s">
        <v>28</v>
      </c>
      <c r="C1624" s="9" t="s">
        <v>2644</v>
      </c>
      <c r="D1624" s="9" t="s">
        <v>23</v>
      </c>
      <c r="E1624" s="10">
        <v>18.0</v>
      </c>
      <c r="F1624" s="10">
        <v>18.5</v>
      </c>
      <c r="G1624" s="10">
        <v>18.0</v>
      </c>
      <c r="H1624" s="10">
        <v>18.0</v>
      </c>
      <c r="I1624" s="10">
        <v>18.0</v>
      </c>
      <c r="J1624" s="10">
        <v>18.0</v>
      </c>
      <c r="K1624" s="10">
        <v>18.0</v>
      </c>
      <c r="L1624" s="22"/>
      <c r="M1624" s="11">
        <f t="shared" si="1"/>
        <v>18.07142857</v>
      </c>
      <c r="N1624" s="11">
        <f t="shared" si="2"/>
        <v>18</v>
      </c>
      <c r="O1624" s="23" t="str">
        <f t="shared" si="3"/>
        <v>APROBADO</v>
      </c>
      <c r="P1624" s="23" t="str">
        <f>IF(OR(D1624="Académica",D1624="Empresa"),(IF(M1624&lt;Leyenda!$I$11,"ALTO",(IF(M1624&lt;=Leyenda!$I$10,"MEDIO","BAJO")))),(IF(M1624&lt;Leyenda!$J$11,"ALTO",(IF(M1624&lt;=Leyenda!$J$10,"MEDIO","BAJO")))))</f>
        <v>BAJO</v>
      </c>
    </row>
    <row r="1625">
      <c r="A1625" s="8" t="s">
        <v>1646</v>
      </c>
      <c r="B1625" s="9" t="s">
        <v>40</v>
      </c>
      <c r="C1625" s="9" t="s">
        <v>2644</v>
      </c>
      <c r="D1625" s="9" t="s">
        <v>23</v>
      </c>
      <c r="E1625" s="10">
        <v>18.0</v>
      </c>
      <c r="F1625" s="10">
        <v>18.0</v>
      </c>
      <c r="G1625" s="10">
        <v>18.5</v>
      </c>
      <c r="H1625" s="10">
        <v>18.0</v>
      </c>
      <c r="I1625" s="10">
        <v>18.0</v>
      </c>
      <c r="J1625" s="10">
        <v>18.0</v>
      </c>
      <c r="K1625" s="10">
        <v>18.0</v>
      </c>
      <c r="L1625" s="22"/>
      <c r="M1625" s="11">
        <f t="shared" si="1"/>
        <v>18.07142857</v>
      </c>
      <c r="N1625" s="11">
        <f t="shared" si="2"/>
        <v>18</v>
      </c>
      <c r="O1625" s="23" t="str">
        <f t="shared" si="3"/>
        <v>APROBADO</v>
      </c>
      <c r="P1625" s="23" t="str">
        <f>IF(OR(D1625="Académica",D1625="Empresa"),(IF(M1625&lt;Leyenda!$I$11,"ALTO",(IF(M1625&lt;=Leyenda!$I$10,"MEDIO","BAJO")))),(IF(M1625&lt;Leyenda!$J$11,"ALTO",(IF(M1625&lt;=Leyenda!$J$10,"MEDIO","BAJO")))))</f>
        <v>BAJO</v>
      </c>
    </row>
    <row r="1626">
      <c r="A1626" s="8" t="s">
        <v>3113</v>
      </c>
      <c r="B1626" s="9" t="s">
        <v>25</v>
      </c>
      <c r="C1626" s="9" t="s">
        <v>2644</v>
      </c>
      <c r="D1626" s="9" t="s">
        <v>23</v>
      </c>
      <c r="E1626" s="10">
        <v>18.0</v>
      </c>
      <c r="F1626" s="10">
        <v>18.0</v>
      </c>
      <c r="G1626" s="10">
        <v>18.0</v>
      </c>
      <c r="H1626" s="10">
        <v>18.0</v>
      </c>
      <c r="I1626" s="10">
        <v>18.0</v>
      </c>
      <c r="J1626" s="10">
        <v>18.0</v>
      </c>
      <c r="K1626" s="10">
        <v>18.0</v>
      </c>
      <c r="L1626" s="22"/>
      <c r="M1626" s="11">
        <f t="shared" si="1"/>
        <v>18</v>
      </c>
      <c r="N1626" s="11">
        <f t="shared" si="2"/>
        <v>18</v>
      </c>
      <c r="O1626" s="23" t="str">
        <f t="shared" si="3"/>
        <v>APROBADO</v>
      </c>
      <c r="P1626" s="23" t="str">
        <f>IF(OR(D1626="Académica",D1626="Empresa"),(IF(M1626&lt;Leyenda!$I$11,"ALTO",(IF(M1626&lt;=Leyenda!$I$10,"MEDIO","BAJO")))),(IF(M1626&lt;Leyenda!$J$11,"ALTO",(IF(M1626&lt;=Leyenda!$J$10,"MEDIO","BAJO")))))</f>
        <v>BAJO</v>
      </c>
    </row>
    <row r="1627">
      <c r="A1627" s="8" t="s">
        <v>1422</v>
      </c>
      <c r="B1627" s="9" t="s">
        <v>21</v>
      </c>
      <c r="C1627" s="9" t="s">
        <v>2644</v>
      </c>
      <c r="D1627" s="9" t="s">
        <v>23</v>
      </c>
      <c r="E1627" s="10">
        <v>18.7</v>
      </c>
      <c r="F1627" s="10">
        <v>18.0</v>
      </c>
      <c r="G1627" s="10">
        <v>16.5</v>
      </c>
      <c r="H1627" s="10">
        <v>18.0</v>
      </c>
      <c r="I1627" s="10">
        <v>18.5</v>
      </c>
      <c r="J1627" s="10">
        <v>18.5</v>
      </c>
      <c r="K1627" s="10">
        <v>18.5</v>
      </c>
      <c r="L1627" s="22"/>
      <c r="M1627" s="11">
        <f t="shared" si="1"/>
        <v>18.1</v>
      </c>
      <c r="N1627" s="11">
        <f t="shared" si="2"/>
        <v>18</v>
      </c>
      <c r="O1627" s="23" t="str">
        <f t="shared" si="3"/>
        <v>APROBADO</v>
      </c>
      <c r="P1627" s="23" t="str">
        <f>IF(OR(D1627="Académica",D1627="Empresa"),(IF(M1627&lt;Leyenda!$I$11,"ALTO",(IF(M1627&lt;=Leyenda!$I$10,"MEDIO","BAJO")))),(IF(M1627&lt;Leyenda!$J$11,"ALTO",(IF(M1627&lt;=Leyenda!$J$10,"MEDIO","BAJO")))))</f>
        <v>BAJO</v>
      </c>
    </row>
    <row r="1628">
      <c r="A1628" s="8" t="s">
        <v>2648</v>
      </c>
      <c r="B1628" s="9" t="s">
        <v>21</v>
      </c>
      <c r="C1628" s="9" t="s">
        <v>2644</v>
      </c>
      <c r="D1628" s="9" t="s">
        <v>23</v>
      </c>
      <c r="E1628" s="10">
        <v>18.7</v>
      </c>
      <c r="F1628" s="10">
        <v>14.0</v>
      </c>
      <c r="G1628" s="10">
        <v>16.0</v>
      </c>
      <c r="H1628" s="10">
        <v>16.0</v>
      </c>
      <c r="I1628" s="10">
        <v>18.0</v>
      </c>
      <c r="J1628" s="10">
        <v>18.0</v>
      </c>
      <c r="K1628" s="10">
        <v>18.0</v>
      </c>
      <c r="L1628" s="22"/>
      <c r="M1628" s="11">
        <f t="shared" si="1"/>
        <v>16.95714286</v>
      </c>
      <c r="N1628" s="11">
        <f t="shared" si="2"/>
        <v>17</v>
      </c>
      <c r="O1628" s="23" t="str">
        <f t="shared" si="3"/>
        <v>APROBADO</v>
      </c>
      <c r="P1628" s="23" t="str">
        <f>IF(OR(D1628="Académica",D1628="Empresa"),(IF(M1628&lt;Leyenda!$I$11,"ALTO",(IF(M1628&lt;=Leyenda!$I$10,"MEDIO","BAJO")))),(IF(M1628&lt;Leyenda!$J$11,"ALTO",(IF(M1628&lt;=Leyenda!$J$10,"MEDIO","BAJO")))))</f>
        <v>BAJO</v>
      </c>
    </row>
    <row r="1629">
      <c r="A1629" s="8" t="s">
        <v>1456</v>
      </c>
      <c r="B1629" s="9" t="s">
        <v>50</v>
      </c>
      <c r="C1629" s="9" t="s">
        <v>2644</v>
      </c>
      <c r="D1629" s="9" t="s">
        <v>23</v>
      </c>
      <c r="E1629" s="10">
        <v>20.0</v>
      </c>
      <c r="F1629" s="10">
        <v>19.5</v>
      </c>
      <c r="G1629" s="10">
        <v>18.5</v>
      </c>
      <c r="H1629" s="10">
        <v>19.5</v>
      </c>
      <c r="I1629" s="10">
        <v>19.0</v>
      </c>
      <c r="J1629" s="10">
        <v>18.0</v>
      </c>
      <c r="K1629" s="10">
        <v>18.0</v>
      </c>
      <c r="L1629" s="22"/>
      <c r="M1629" s="11">
        <f t="shared" si="1"/>
        <v>18.92857143</v>
      </c>
      <c r="N1629" s="11">
        <f t="shared" si="2"/>
        <v>19</v>
      </c>
      <c r="O1629" s="23" t="str">
        <f t="shared" si="3"/>
        <v>APROBADO</v>
      </c>
      <c r="P1629" s="23" t="str">
        <f>IF(OR(D1629="Académica",D1629="Empresa"),(IF(M1629&lt;Leyenda!$I$11,"ALTO",(IF(M1629&lt;=Leyenda!$I$10,"MEDIO","BAJO")))),(IF(M1629&lt;Leyenda!$J$11,"ALTO",(IF(M1629&lt;=Leyenda!$J$10,"MEDIO","BAJO")))))</f>
        <v>BAJO</v>
      </c>
    </row>
    <row r="1630">
      <c r="A1630" s="8" t="s">
        <v>842</v>
      </c>
      <c r="B1630" s="9" t="s">
        <v>90</v>
      </c>
      <c r="C1630" s="9" t="s">
        <v>2644</v>
      </c>
      <c r="D1630" s="9" t="s">
        <v>23</v>
      </c>
      <c r="E1630" s="10">
        <v>19.3</v>
      </c>
      <c r="F1630" s="10">
        <v>18.0</v>
      </c>
      <c r="G1630" s="10">
        <v>18.0</v>
      </c>
      <c r="H1630" s="10">
        <v>18.0</v>
      </c>
      <c r="I1630" s="10">
        <v>18.0</v>
      </c>
      <c r="J1630" s="10">
        <v>18.0</v>
      </c>
      <c r="K1630" s="10">
        <v>18.0</v>
      </c>
      <c r="L1630" s="22"/>
      <c r="M1630" s="11">
        <f t="shared" si="1"/>
        <v>18.18571429</v>
      </c>
      <c r="N1630" s="11">
        <f t="shared" si="2"/>
        <v>18</v>
      </c>
      <c r="O1630" s="23" t="str">
        <f t="shared" si="3"/>
        <v>APROBADO</v>
      </c>
      <c r="P1630" s="23" t="str">
        <f>IF(OR(D1630="Académica",D1630="Empresa"),(IF(M1630&lt;Leyenda!$I$11,"ALTO",(IF(M1630&lt;=Leyenda!$I$10,"MEDIO","BAJO")))),(IF(M1630&lt;Leyenda!$J$11,"ALTO",(IF(M1630&lt;=Leyenda!$J$10,"MEDIO","BAJO")))))</f>
        <v>BAJO</v>
      </c>
    </row>
    <row r="1631">
      <c r="A1631" s="8" t="s">
        <v>3114</v>
      </c>
      <c r="B1631" s="9" t="s">
        <v>35</v>
      </c>
      <c r="C1631" s="9" t="s">
        <v>2644</v>
      </c>
      <c r="D1631" s="9" t="s">
        <v>23</v>
      </c>
      <c r="E1631" s="10">
        <v>20.0</v>
      </c>
      <c r="F1631" s="10">
        <v>18.5</v>
      </c>
      <c r="G1631" s="10">
        <v>18.5</v>
      </c>
      <c r="H1631" s="10">
        <v>18.0</v>
      </c>
      <c r="I1631" s="10">
        <v>18.5</v>
      </c>
      <c r="J1631" s="10">
        <v>18.0</v>
      </c>
      <c r="K1631" s="10">
        <v>18.0</v>
      </c>
      <c r="L1631" s="22"/>
      <c r="M1631" s="11">
        <f t="shared" si="1"/>
        <v>18.5</v>
      </c>
      <c r="N1631" s="11">
        <f t="shared" si="2"/>
        <v>19</v>
      </c>
      <c r="O1631" s="23" t="str">
        <f t="shared" si="3"/>
        <v>APROBADO</v>
      </c>
      <c r="P1631" s="23" t="str">
        <f>IF(OR(D1631="Académica",D1631="Empresa"),(IF(M1631&lt;Leyenda!$I$11,"ALTO",(IF(M1631&lt;=Leyenda!$I$10,"MEDIO","BAJO")))),(IF(M1631&lt;Leyenda!$J$11,"ALTO",(IF(M1631&lt;=Leyenda!$J$10,"MEDIO","BAJO")))))</f>
        <v>BAJO</v>
      </c>
    </row>
    <row r="1632">
      <c r="A1632" s="8" t="s">
        <v>1970</v>
      </c>
      <c r="B1632" s="9" t="s">
        <v>50</v>
      </c>
      <c r="C1632" s="9" t="s">
        <v>2644</v>
      </c>
      <c r="D1632" s="9" t="s">
        <v>23</v>
      </c>
      <c r="E1632" s="10">
        <v>18.0</v>
      </c>
      <c r="F1632" s="10">
        <v>19.5</v>
      </c>
      <c r="G1632" s="10">
        <v>18.5</v>
      </c>
      <c r="H1632" s="10">
        <v>18.0</v>
      </c>
      <c r="I1632" s="10">
        <v>19.0</v>
      </c>
      <c r="J1632" s="10">
        <v>18.0</v>
      </c>
      <c r="K1632" s="10">
        <v>18.0</v>
      </c>
      <c r="L1632" s="22"/>
      <c r="M1632" s="11">
        <f t="shared" si="1"/>
        <v>18.42857143</v>
      </c>
      <c r="N1632" s="11">
        <f t="shared" si="2"/>
        <v>18</v>
      </c>
      <c r="O1632" s="23" t="str">
        <f t="shared" si="3"/>
        <v>APROBADO</v>
      </c>
      <c r="P1632" s="23" t="str">
        <f>IF(OR(D1632="Académica",D1632="Empresa"),(IF(M1632&lt;Leyenda!$I$11,"ALTO",(IF(M1632&lt;=Leyenda!$I$10,"MEDIO","BAJO")))),(IF(M1632&lt;Leyenda!$J$11,"ALTO",(IF(M1632&lt;=Leyenda!$J$10,"MEDIO","BAJO")))))</f>
        <v>BAJO</v>
      </c>
    </row>
    <row r="1633">
      <c r="A1633" s="8" t="s">
        <v>1035</v>
      </c>
      <c r="B1633" s="9" t="s">
        <v>21</v>
      </c>
      <c r="C1633" s="9" t="s">
        <v>2644</v>
      </c>
      <c r="D1633" s="9" t="s">
        <v>23</v>
      </c>
      <c r="E1633" s="10">
        <v>19.3</v>
      </c>
      <c r="F1633" s="10">
        <v>16.0</v>
      </c>
      <c r="G1633" s="10">
        <v>18.0</v>
      </c>
      <c r="H1633" s="10">
        <v>14.0</v>
      </c>
      <c r="I1633" s="10">
        <v>18.0</v>
      </c>
      <c r="J1633" s="10">
        <v>18.0</v>
      </c>
      <c r="K1633" s="10">
        <v>18.0</v>
      </c>
      <c r="L1633" s="22"/>
      <c r="M1633" s="11">
        <f t="shared" si="1"/>
        <v>17.32857143</v>
      </c>
      <c r="N1633" s="11">
        <f t="shared" si="2"/>
        <v>17</v>
      </c>
      <c r="O1633" s="23" t="str">
        <f t="shared" si="3"/>
        <v>APROBADO</v>
      </c>
      <c r="P1633" s="23" t="str">
        <f>IF(OR(D1633="Académica",D1633="Empresa"),(IF(M1633&lt;Leyenda!$I$11,"ALTO",(IF(M1633&lt;=Leyenda!$I$10,"MEDIO","BAJO")))),(IF(M1633&lt;Leyenda!$J$11,"ALTO",(IF(M1633&lt;=Leyenda!$J$10,"MEDIO","BAJO")))))</f>
        <v>BAJO</v>
      </c>
    </row>
    <row r="1634">
      <c r="A1634" s="8" t="s">
        <v>867</v>
      </c>
      <c r="B1634" s="9" t="s">
        <v>40</v>
      </c>
      <c r="C1634" s="9" t="s">
        <v>2644</v>
      </c>
      <c r="D1634" s="9" t="s">
        <v>23</v>
      </c>
      <c r="E1634" s="10">
        <v>18.7</v>
      </c>
      <c r="F1634" s="10">
        <v>19.0</v>
      </c>
      <c r="G1634" s="10">
        <v>19.0</v>
      </c>
      <c r="H1634" s="10">
        <v>18.5</v>
      </c>
      <c r="I1634" s="10">
        <v>18.5</v>
      </c>
      <c r="J1634" s="10">
        <v>18.5</v>
      </c>
      <c r="K1634" s="10">
        <v>18.5</v>
      </c>
      <c r="L1634" s="22"/>
      <c r="M1634" s="11">
        <f t="shared" si="1"/>
        <v>18.67142857</v>
      </c>
      <c r="N1634" s="11">
        <f t="shared" si="2"/>
        <v>19</v>
      </c>
      <c r="O1634" s="23" t="str">
        <f t="shared" si="3"/>
        <v>APROBADO</v>
      </c>
      <c r="P1634" s="23" t="str">
        <f>IF(OR(D1634="Académica",D1634="Empresa"),(IF(M1634&lt;Leyenda!$I$11,"ALTO",(IF(M1634&lt;=Leyenda!$I$10,"MEDIO","BAJO")))),(IF(M1634&lt;Leyenda!$J$11,"ALTO",(IF(M1634&lt;=Leyenda!$J$10,"MEDIO","BAJO")))))</f>
        <v>BAJO</v>
      </c>
    </row>
    <row r="1635">
      <c r="A1635" s="8" t="s">
        <v>1182</v>
      </c>
      <c r="B1635" s="9" t="s">
        <v>28</v>
      </c>
      <c r="C1635" s="9" t="s">
        <v>2644</v>
      </c>
      <c r="D1635" s="9" t="s">
        <v>23</v>
      </c>
      <c r="E1635" s="10">
        <v>18.0</v>
      </c>
      <c r="F1635" s="10">
        <v>16.0</v>
      </c>
      <c r="G1635" s="10">
        <v>16.0</v>
      </c>
      <c r="H1635" s="10">
        <v>12.0</v>
      </c>
      <c r="I1635" s="10">
        <v>16.0</v>
      </c>
      <c r="J1635" s="10">
        <v>18.0</v>
      </c>
      <c r="K1635" s="10">
        <v>18.0</v>
      </c>
      <c r="L1635" s="22"/>
      <c r="M1635" s="11">
        <f t="shared" si="1"/>
        <v>16.28571429</v>
      </c>
      <c r="N1635" s="11">
        <f t="shared" si="2"/>
        <v>16</v>
      </c>
      <c r="O1635" s="23" t="str">
        <f t="shared" si="3"/>
        <v>APROBADO</v>
      </c>
      <c r="P1635" s="23" t="str">
        <f>IF(OR(D1635="Académica",D1635="Empresa"),(IF(M1635&lt;Leyenda!$I$11,"ALTO",(IF(M1635&lt;=Leyenda!$I$10,"MEDIO","BAJO")))),(IF(M1635&lt;Leyenda!$J$11,"ALTO",(IF(M1635&lt;=Leyenda!$J$10,"MEDIO","BAJO")))))</f>
        <v>MEDIO</v>
      </c>
    </row>
    <row r="1636">
      <c r="A1636" s="8" t="s">
        <v>2133</v>
      </c>
      <c r="B1636" s="9" t="s">
        <v>50</v>
      </c>
      <c r="C1636" s="9" t="s">
        <v>2644</v>
      </c>
      <c r="D1636" s="9" t="s">
        <v>2727</v>
      </c>
      <c r="E1636" s="10">
        <v>18.0</v>
      </c>
      <c r="F1636" s="10">
        <v>19.0</v>
      </c>
      <c r="G1636" s="10">
        <v>19.0</v>
      </c>
      <c r="H1636" s="10">
        <v>20.0</v>
      </c>
      <c r="I1636" s="10">
        <v>19.0</v>
      </c>
      <c r="J1636" s="10">
        <v>18.0</v>
      </c>
      <c r="K1636" s="10">
        <v>18.0</v>
      </c>
      <c r="L1636" s="22"/>
      <c r="M1636" s="11">
        <f t="shared" si="1"/>
        <v>18.71428571</v>
      </c>
      <c r="N1636" s="11">
        <f t="shared" si="2"/>
        <v>19</v>
      </c>
      <c r="O1636" s="23" t="str">
        <f t="shared" si="3"/>
        <v>APROBADO</v>
      </c>
      <c r="P1636" s="23" t="str">
        <f>IF(OR(D1636="Académica",D1636="Empresa"),(IF(M1636&lt;Leyenda!$I$11,"ALTO",(IF(M1636&lt;=Leyenda!$I$10,"MEDIO","BAJO")))),(IF(M1636&lt;Leyenda!$J$11,"ALTO",(IF(M1636&lt;=Leyenda!$J$10,"MEDIO","BAJO")))))</f>
        <v>BAJO</v>
      </c>
    </row>
    <row r="1637">
      <c r="A1637" s="8" t="s">
        <v>763</v>
      </c>
      <c r="B1637" s="9" t="s">
        <v>21</v>
      </c>
      <c r="C1637" s="9" t="s">
        <v>3115</v>
      </c>
      <c r="D1637" s="9" t="s">
        <v>23</v>
      </c>
      <c r="E1637" s="10">
        <v>15.3</v>
      </c>
      <c r="F1637" s="10">
        <v>14.0</v>
      </c>
      <c r="G1637" s="10">
        <v>14.0</v>
      </c>
      <c r="H1637" s="10">
        <v>16.0</v>
      </c>
      <c r="I1637" s="10">
        <v>16.0</v>
      </c>
      <c r="J1637" s="10">
        <v>16.0</v>
      </c>
      <c r="K1637" s="10">
        <v>16.0</v>
      </c>
      <c r="L1637" s="22"/>
      <c r="M1637" s="11">
        <f t="shared" si="1"/>
        <v>15.32857143</v>
      </c>
      <c r="N1637" s="11">
        <f t="shared" si="2"/>
        <v>15</v>
      </c>
      <c r="O1637" s="23" t="str">
        <f t="shared" si="3"/>
        <v>APROBADO</v>
      </c>
      <c r="P1637" s="23" t="str">
        <f>IF(OR(D1637="Académica",D1637="Empresa"),(IF(M1637&lt;Leyenda!$I$11,"ALTO",(IF(M1637&lt;=Leyenda!$I$10,"MEDIO","BAJO")))),(IF(M1637&lt;Leyenda!$J$11,"ALTO",(IF(M1637&lt;=Leyenda!$J$10,"MEDIO","BAJO")))))</f>
        <v>MEDIO</v>
      </c>
    </row>
    <row r="1638">
      <c r="A1638" s="8" t="s">
        <v>2649</v>
      </c>
      <c r="B1638" s="9" t="s">
        <v>386</v>
      </c>
      <c r="C1638" s="9" t="s">
        <v>3115</v>
      </c>
      <c r="D1638" s="9" t="s">
        <v>23</v>
      </c>
      <c r="E1638" s="10">
        <v>14.0</v>
      </c>
      <c r="F1638" s="10">
        <v>14.0</v>
      </c>
      <c r="G1638" s="10">
        <v>15.8</v>
      </c>
      <c r="H1638" s="10">
        <v>14.0</v>
      </c>
      <c r="I1638" s="10">
        <v>14.0</v>
      </c>
      <c r="J1638" s="10">
        <v>17.0</v>
      </c>
      <c r="K1638" s="10">
        <v>17.0</v>
      </c>
      <c r="L1638" s="22"/>
      <c r="M1638" s="11">
        <f t="shared" si="1"/>
        <v>15.11428571</v>
      </c>
      <c r="N1638" s="11">
        <f t="shared" si="2"/>
        <v>15</v>
      </c>
      <c r="O1638" s="23" t="str">
        <f t="shared" si="3"/>
        <v>APROBADO</v>
      </c>
      <c r="P1638" s="23" t="str">
        <f>IF(OR(D1638="Académica",D1638="Empresa"),(IF(M1638&lt;Leyenda!$I$11,"ALTO",(IF(M1638&lt;=Leyenda!$I$10,"MEDIO","BAJO")))),(IF(M1638&lt;Leyenda!$J$11,"ALTO",(IF(M1638&lt;=Leyenda!$J$10,"MEDIO","BAJO")))))</f>
        <v>MEDIO</v>
      </c>
    </row>
    <row r="1639">
      <c r="A1639" s="8" t="s">
        <v>3116</v>
      </c>
      <c r="B1639" s="9" t="s">
        <v>17</v>
      </c>
      <c r="C1639" s="9" t="s">
        <v>3115</v>
      </c>
      <c r="D1639" s="9" t="s">
        <v>23</v>
      </c>
      <c r="E1639" s="10">
        <v>13.0</v>
      </c>
      <c r="F1639" s="10">
        <v>13.5</v>
      </c>
      <c r="G1639" s="10">
        <v>15.0</v>
      </c>
      <c r="H1639" s="10">
        <v>14.3</v>
      </c>
      <c r="I1639" s="10">
        <v>13.8</v>
      </c>
      <c r="J1639" s="10">
        <v>17.8</v>
      </c>
      <c r="K1639" s="10">
        <v>17.8</v>
      </c>
      <c r="L1639" s="22"/>
      <c r="M1639" s="11">
        <f t="shared" si="1"/>
        <v>15.02857143</v>
      </c>
      <c r="N1639" s="11">
        <f t="shared" si="2"/>
        <v>15</v>
      </c>
      <c r="O1639" s="23" t="str">
        <f t="shared" si="3"/>
        <v>APROBADO</v>
      </c>
      <c r="P1639" s="23" t="str">
        <f>IF(OR(D1639="Académica",D1639="Empresa"),(IF(M1639&lt;Leyenda!$I$11,"ALTO",(IF(M1639&lt;=Leyenda!$I$10,"MEDIO","BAJO")))),(IF(M1639&lt;Leyenda!$J$11,"ALTO",(IF(M1639&lt;=Leyenda!$J$10,"MEDIO","BAJO")))))</f>
        <v>MEDIO</v>
      </c>
    </row>
    <row r="1640">
      <c r="A1640" s="8" t="s">
        <v>2650</v>
      </c>
      <c r="B1640" s="9" t="s">
        <v>386</v>
      </c>
      <c r="C1640" s="9" t="s">
        <v>3115</v>
      </c>
      <c r="D1640" s="9" t="s">
        <v>23</v>
      </c>
      <c r="E1640" s="10">
        <v>16.8</v>
      </c>
      <c r="F1640" s="10">
        <v>14.0</v>
      </c>
      <c r="G1640" s="10">
        <v>16.5</v>
      </c>
      <c r="H1640" s="10">
        <v>13.5</v>
      </c>
      <c r="I1640" s="10">
        <v>15.0</v>
      </c>
      <c r="J1640" s="10">
        <v>17.8</v>
      </c>
      <c r="K1640" s="10">
        <v>17.8</v>
      </c>
      <c r="L1640" s="22"/>
      <c r="M1640" s="11">
        <f t="shared" si="1"/>
        <v>15.91428571</v>
      </c>
      <c r="N1640" s="11">
        <f t="shared" si="2"/>
        <v>16</v>
      </c>
      <c r="O1640" s="23" t="str">
        <f t="shared" si="3"/>
        <v>APROBADO</v>
      </c>
      <c r="P1640" s="23" t="str">
        <f>IF(OR(D1640="Académica",D1640="Empresa"),(IF(M1640&lt;Leyenda!$I$11,"ALTO",(IF(M1640&lt;=Leyenda!$I$10,"MEDIO","BAJO")))),(IF(M1640&lt;Leyenda!$J$11,"ALTO",(IF(M1640&lt;=Leyenda!$J$10,"MEDIO","BAJO")))))</f>
        <v>MEDIO</v>
      </c>
    </row>
    <row r="1641">
      <c r="A1641" s="8" t="s">
        <v>3117</v>
      </c>
      <c r="B1641" s="9" t="s">
        <v>601</v>
      </c>
      <c r="C1641" s="9" t="s">
        <v>3115</v>
      </c>
      <c r="D1641" s="9" t="s">
        <v>23</v>
      </c>
      <c r="E1641" s="10">
        <v>18.0</v>
      </c>
      <c r="F1641" s="10">
        <v>15.0</v>
      </c>
      <c r="G1641" s="10">
        <v>14.8</v>
      </c>
      <c r="H1641" s="10">
        <v>14.8</v>
      </c>
      <c r="I1641" s="10">
        <v>15.5</v>
      </c>
      <c r="J1641" s="10">
        <v>16.5</v>
      </c>
      <c r="K1641" s="10">
        <v>16.5</v>
      </c>
      <c r="L1641" s="22"/>
      <c r="M1641" s="11">
        <f t="shared" si="1"/>
        <v>15.87142857</v>
      </c>
      <c r="N1641" s="11">
        <f t="shared" si="2"/>
        <v>16</v>
      </c>
      <c r="O1641" s="23" t="str">
        <f t="shared" si="3"/>
        <v>APROBADO</v>
      </c>
      <c r="P1641" s="23" t="str">
        <f>IF(OR(D1641="Académica",D1641="Empresa"),(IF(M1641&lt;Leyenda!$I$11,"ALTO",(IF(M1641&lt;=Leyenda!$I$10,"MEDIO","BAJO")))),(IF(M1641&lt;Leyenda!$J$11,"ALTO",(IF(M1641&lt;=Leyenda!$J$10,"MEDIO","BAJO")))))</f>
        <v>MEDIO</v>
      </c>
    </row>
    <row r="1642">
      <c r="A1642" s="8" t="s">
        <v>3118</v>
      </c>
      <c r="B1642" s="9" t="s">
        <v>601</v>
      </c>
      <c r="C1642" s="9" t="s">
        <v>3115</v>
      </c>
      <c r="D1642" s="9" t="s">
        <v>23</v>
      </c>
      <c r="E1642" s="10">
        <v>17.5</v>
      </c>
      <c r="F1642" s="10">
        <v>14.5</v>
      </c>
      <c r="G1642" s="10">
        <v>14.5</v>
      </c>
      <c r="H1642" s="10">
        <v>15.8</v>
      </c>
      <c r="I1642" s="10">
        <v>15.3</v>
      </c>
      <c r="J1642" s="10">
        <v>17.3</v>
      </c>
      <c r="K1642" s="10">
        <v>17.3</v>
      </c>
      <c r="L1642" s="22"/>
      <c r="M1642" s="11">
        <f t="shared" si="1"/>
        <v>16.02857143</v>
      </c>
      <c r="N1642" s="11">
        <f t="shared" si="2"/>
        <v>16</v>
      </c>
      <c r="O1642" s="23" t="str">
        <f t="shared" si="3"/>
        <v>APROBADO</v>
      </c>
      <c r="P1642" s="23" t="str">
        <f>IF(OR(D1642="Académica",D1642="Empresa"),(IF(M1642&lt;Leyenda!$I$11,"ALTO",(IF(M1642&lt;=Leyenda!$I$10,"MEDIO","BAJO")))),(IF(M1642&lt;Leyenda!$J$11,"ALTO",(IF(M1642&lt;=Leyenda!$J$10,"MEDIO","BAJO")))))</f>
        <v>MEDIO</v>
      </c>
    </row>
    <row r="1643">
      <c r="A1643" s="8" t="s">
        <v>2651</v>
      </c>
      <c r="B1643" s="9" t="s">
        <v>386</v>
      </c>
      <c r="C1643" s="9" t="s">
        <v>3115</v>
      </c>
      <c r="D1643" s="9" t="s">
        <v>23</v>
      </c>
      <c r="E1643" s="10">
        <v>19.0</v>
      </c>
      <c r="F1643" s="10">
        <v>18.0</v>
      </c>
      <c r="G1643" s="10">
        <v>19.0</v>
      </c>
      <c r="H1643" s="10">
        <v>17.8</v>
      </c>
      <c r="I1643" s="10">
        <v>18.0</v>
      </c>
      <c r="J1643" s="10">
        <v>18.3</v>
      </c>
      <c r="K1643" s="10">
        <v>18.3</v>
      </c>
      <c r="L1643" s="22"/>
      <c r="M1643" s="11">
        <f t="shared" si="1"/>
        <v>18.34285714</v>
      </c>
      <c r="N1643" s="11">
        <f t="shared" si="2"/>
        <v>18</v>
      </c>
      <c r="O1643" s="23" t="str">
        <f t="shared" si="3"/>
        <v>APROBADO</v>
      </c>
      <c r="P1643" s="23" t="str">
        <f>IF(OR(D1643="Académica",D1643="Empresa"),(IF(M1643&lt;Leyenda!$I$11,"ALTO",(IF(M1643&lt;=Leyenda!$I$10,"MEDIO","BAJO")))),(IF(M1643&lt;Leyenda!$J$11,"ALTO",(IF(M1643&lt;=Leyenda!$J$10,"MEDIO","BAJO")))))</f>
        <v>BAJO</v>
      </c>
    </row>
    <row r="1644">
      <c r="A1644" s="8" t="s">
        <v>806</v>
      </c>
      <c r="B1644" s="9" t="s">
        <v>28</v>
      </c>
      <c r="C1644" s="9" t="s">
        <v>3115</v>
      </c>
      <c r="D1644" s="9" t="s">
        <v>23</v>
      </c>
      <c r="E1644" s="10">
        <v>18.0</v>
      </c>
      <c r="F1644" s="10">
        <v>18.0</v>
      </c>
      <c r="G1644" s="10">
        <v>19.0</v>
      </c>
      <c r="H1644" s="10">
        <v>18.5</v>
      </c>
      <c r="I1644" s="10">
        <v>18.0</v>
      </c>
      <c r="J1644" s="10">
        <v>18.5</v>
      </c>
      <c r="K1644" s="10">
        <v>18.5</v>
      </c>
      <c r="L1644" s="22"/>
      <c r="M1644" s="11">
        <f t="shared" si="1"/>
        <v>18.35714286</v>
      </c>
      <c r="N1644" s="11">
        <f t="shared" si="2"/>
        <v>18</v>
      </c>
      <c r="O1644" s="23" t="str">
        <f t="shared" si="3"/>
        <v>APROBADO</v>
      </c>
      <c r="P1644" s="23" t="str">
        <f>IF(OR(D1644="Académica",D1644="Empresa"),(IF(M1644&lt;Leyenda!$I$11,"ALTO",(IF(M1644&lt;=Leyenda!$I$10,"MEDIO","BAJO")))),(IF(M1644&lt;Leyenda!$J$11,"ALTO",(IF(M1644&lt;=Leyenda!$J$10,"MEDIO","BAJO")))))</f>
        <v>BAJO</v>
      </c>
    </row>
    <row r="1645">
      <c r="A1645" s="8" t="s">
        <v>2174</v>
      </c>
      <c r="B1645" s="9" t="s">
        <v>17</v>
      </c>
      <c r="C1645" s="9" t="s">
        <v>3115</v>
      </c>
      <c r="D1645" s="9" t="s">
        <v>23</v>
      </c>
      <c r="E1645" s="10">
        <v>16.5</v>
      </c>
      <c r="F1645" s="10">
        <v>15.3</v>
      </c>
      <c r="G1645" s="10">
        <v>17.8</v>
      </c>
      <c r="H1645" s="10">
        <v>15.0</v>
      </c>
      <c r="I1645" s="10">
        <v>15.5</v>
      </c>
      <c r="J1645" s="10">
        <v>18.0</v>
      </c>
      <c r="K1645" s="10">
        <v>18.0</v>
      </c>
      <c r="L1645" s="22"/>
      <c r="M1645" s="11">
        <f t="shared" si="1"/>
        <v>16.58571429</v>
      </c>
      <c r="N1645" s="11">
        <f t="shared" si="2"/>
        <v>17</v>
      </c>
      <c r="O1645" s="23" t="str">
        <f t="shared" si="3"/>
        <v>APROBADO</v>
      </c>
      <c r="P1645" s="23" t="str">
        <f>IF(OR(D1645="Académica",D1645="Empresa"),(IF(M1645&lt;Leyenda!$I$11,"ALTO",(IF(M1645&lt;=Leyenda!$I$10,"MEDIO","BAJO")))),(IF(M1645&lt;Leyenda!$J$11,"ALTO",(IF(M1645&lt;=Leyenda!$J$10,"MEDIO","BAJO")))))</f>
        <v>BAJO</v>
      </c>
    </row>
    <row r="1646">
      <c r="A1646" s="8" t="s">
        <v>2193</v>
      </c>
      <c r="B1646" s="9" t="s">
        <v>17</v>
      </c>
      <c r="C1646" s="9" t="s">
        <v>3115</v>
      </c>
      <c r="D1646" s="9" t="s">
        <v>23</v>
      </c>
      <c r="E1646" s="10">
        <v>16.8</v>
      </c>
      <c r="F1646" s="10">
        <v>17.0</v>
      </c>
      <c r="G1646" s="10">
        <v>16.0</v>
      </c>
      <c r="H1646" s="10">
        <v>15.5</v>
      </c>
      <c r="I1646" s="10">
        <v>15.8</v>
      </c>
      <c r="J1646" s="10">
        <v>18.0</v>
      </c>
      <c r="K1646" s="10">
        <v>18.0</v>
      </c>
      <c r="L1646" s="22"/>
      <c r="M1646" s="11">
        <f t="shared" si="1"/>
        <v>16.72857143</v>
      </c>
      <c r="N1646" s="11">
        <f t="shared" si="2"/>
        <v>17</v>
      </c>
      <c r="O1646" s="23" t="str">
        <f t="shared" si="3"/>
        <v>APROBADO</v>
      </c>
      <c r="P1646" s="23" t="str">
        <f>IF(OR(D1646="Académica",D1646="Empresa"),(IF(M1646&lt;Leyenda!$I$11,"ALTO",(IF(M1646&lt;=Leyenda!$I$10,"MEDIO","BAJO")))),(IF(M1646&lt;Leyenda!$J$11,"ALTO",(IF(M1646&lt;=Leyenda!$J$10,"MEDIO","BAJO")))))</f>
        <v>BAJO</v>
      </c>
    </row>
    <row r="1647">
      <c r="A1647" s="8" t="s">
        <v>2196</v>
      </c>
      <c r="B1647" s="9" t="s">
        <v>17</v>
      </c>
      <c r="C1647" s="9" t="s">
        <v>3115</v>
      </c>
      <c r="D1647" s="9" t="s">
        <v>23</v>
      </c>
      <c r="E1647" s="10">
        <v>14.8</v>
      </c>
      <c r="F1647" s="10">
        <v>15.5</v>
      </c>
      <c r="G1647" s="10">
        <v>15.8</v>
      </c>
      <c r="H1647" s="10">
        <v>15.0</v>
      </c>
      <c r="I1647" s="10">
        <v>15.8</v>
      </c>
      <c r="J1647" s="10">
        <v>18.3</v>
      </c>
      <c r="K1647" s="10">
        <v>18.3</v>
      </c>
      <c r="L1647" s="22"/>
      <c r="M1647" s="11">
        <f t="shared" si="1"/>
        <v>16.21428571</v>
      </c>
      <c r="N1647" s="11">
        <f t="shared" si="2"/>
        <v>16</v>
      </c>
      <c r="O1647" s="23" t="str">
        <f t="shared" si="3"/>
        <v>APROBADO</v>
      </c>
      <c r="P1647" s="23" t="str">
        <f>IF(OR(D1647="Académica",D1647="Empresa"),(IF(M1647&lt;Leyenda!$I$11,"ALTO",(IF(M1647&lt;=Leyenda!$I$10,"MEDIO","BAJO")))),(IF(M1647&lt;Leyenda!$J$11,"ALTO",(IF(M1647&lt;=Leyenda!$J$10,"MEDIO","BAJO")))))</f>
        <v>MEDIO</v>
      </c>
    </row>
    <row r="1648">
      <c r="A1648" s="8" t="s">
        <v>2202</v>
      </c>
      <c r="B1648" s="9" t="s">
        <v>17</v>
      </c>
      <c r="C1648" s="9" t="s">
        <v>3115</v>
      </c>
      <c r="D1648" s="9" t="s">
        <v>23</v>
      </c>
      <c r="E1648" s="10">
        <v>18.3</v>
      </c>
      <c r="F1648" s="10">
        <v>18.0</v>
      </c>
      <c r="G1648" s="10">
        <v>17.5</v>
      </c>
      <c r="H1648" s="10">
        <v>17.3</v>
      </c>
      <c r="I1648" s="10">
        <v>17.5</v>
      </c>
      <c r="J1648" s="10">
        <v>18.0</v>
      </c>
      <c r="K1648" s="10">
        <v>18.0</v>
      </c>
      <c r="L1648" s="22"/>
      <c r="M1648" s="11">
        <f t="shared" si="1"/>
        <v>17.8</v>
      </c>
      <c r="N1648" s="11">
        <f t="shared" si="2"/>
        <v>18</v>
      </c>
      <c r="O1648" s="23" t="str">
        <f t="shared" si="3"/>
        <v>APROBADO</v>
      </c>
      <c r="P1648" s="23" t="str">
        <f>IF(OR(D1648="Académica",D1648="Empresa"),(IF(M1648&lt;Leyenda!$I$11,"ALTO",(IF(M1648&lt;=Leyenda!$I$10,"MEDIO","BAJO")))),(IF(M1648&lt;Leyenda!$J$11,"ALTO",(IF(M1648&lt;=Leyenda!$J$10,"MEDIO","BAJO")))))</f>
        <v>BAJO</v>
      </c>
    </row>
    <row r="1649">
      <c r="A1649" s="8" t="s">
        <v>2652</v>
      </c>
      <c r="B1649" s="9" t="s">
        <v>40</v>
      </c>
      <c r="C1649" s="9" t="s">
        <v>3115</v>
      </c>
      <c r="D1649" s="9" t="s">
        <v>23</v>
      </c>
      <c r="E1649" s="10">
        <v>18.0</v>
      </c>
      <c r="F1649" s="10">
        <v>18.0</v>
      </c>
      <c r="G1649" s="10">
        <v>16.0</v>
      </c>
      <c r="H1649" s="10">
        <v>18.5</v>
      </c>
      <c r="I1649" s="10">
        <v>18.0</v>
      </c>
      <c r="J1649" s="10">
        <v>16.0</v>
      </c>
      <c r="K1649" s="10">
        <v>16.0</v>
      </c>
      <c r="L1649" s="22"/>
      <c r="M1649" s="11">
        <f t="shared" si="1"/>
        <v>17.21428571</v>
      </c>
      <c r="N1649" s="11">
        <f t="shared" si="2"/>
        <v>17</v>
      </c>
      <c r="O1649" s="23" t="str">
        <f t="shared" si="3"/>
        <v>APROBADO</v>
      </c>
      <c r="P1649" s="23" t="str">
        <f>IF(OR(D1649="Académica",D1649="Empresa"),(IF(M1649&lt;Leyenda!$I$11,"ALTO",(IF(M1649&lt;=Leyenda!$I$10,"MEDIO","BAJO")))),(IF(M1649&lt;Leyenda!$J$11,"ALTO",(IF(M1649&lt;=Leyenda!$J$10,"MEDIO","BAJO")))))</f>
        <v>BAJO</v>
      </c>
    </row>
    <row r="1650">
      <c r="A1650" s="8" t="s">
        <v>3119</v>
      </c>
      <c r="B1650" s="9" t="s">
        <v>40</v>
      </c>
      <c r="C1650" s="9" t="s">
        <v>3115</v>
      </c>
      <c r="D1650" s="9" t="s">
        <v>23</v>
      </c>
      <c r="E1650" s="10">
        <v>15.3</v>
      </c>
      <c r="F1650" s="10">
        <v>18.0</v>
      </c>
      <c r="G1650" s="10">
        <v>18.0</v>
      </c>
      <c r="H1650" s="10">
        <v>18.5</v>
      </c>
      <c r="I1650" s="10">
        <v>18.0</v>
      </c>
      <c r="J1650" s="10">
        <v>18.0</v>
      </c>
      <c r="K1650" s="10">
        <v>18.0</v>
      </c>
      <c r="L1650" s="22"/>
      <c r="M1650" s="11">
        <f t="shared" si="1"/>
        <v>17.68571429</v>
      </c>
      <c r="N1650" s="11">
        <f t="shared" si="2"/>
        <v>18</v>
      </c>
      <c r="O1650" s="23" t="str">
        <f t="shared" si="3"/>
        <v>APROBADO</v>
      </c>
      <c r="P1650" s="23" t="str">
        <f>IF(OR(D1650="Académica",D1650="Empresa"),(IF(M1650&lt;Leyenda!$I$11,"ALTO",(IF(M1650&lt;=Leyenda!$I$10,"MEDIO","BAJO")))),(IF(M1650&lt;Leyenda!$J$11,"ALTO",(IF(M1650&lt;=Leyenda!$J$10,"MEDIO","BAJO")))))</f>
        <v>BAJO</v>
      </c>
    </row>
    <row r="1651">
      <c r="A1651" s="8" t="s">
        <v>1302</v>
      </c>
      <c r="B1651" s="9" t="s">
        <v>28</v>
      </c>
      <c r="C1651" s="9" t="s">
        <v>3115</v>
      </c>
      <c r="D1651" s="9" t="s">
        <v>23</v>
      </c>
      <c r="E1651" s="10">
        <v>19.3</v>
      </c>
      <c r="F1651" s="10">
        <v>20.0</v>
      </c>
      <c r="G1651" s="10">
        <v>19.0</v>
      </c>
      <c r="H1651" s="10">
        <v>18.5</v>
      </c>
      <c r="I1651" s="10">
        <v>18.5</v>
      </c>
      <c r="J1651" s="10">
        <v>18.5</v>
      </c>
      <c r="K1651" s="10">
        <v>18.5</v>
      </c>
      <c r="L1651" s="22"/>
      <c r="M1651" s="11">
        <f t="shared" si="1"/>
        <v>18.9</v>
      </c>
      <c r="N1651" s="11">
        <f t="shared" si="2"/>
        <v>19</v>
      </c>
      <c r="O1651" s="23" t="str">
        <f t="shared" si="3"/>
        <v>APROBADO</v>
      </c>
      <c r="P1651" s="23" t="str">
        <f>IF(OR(D1651="Académica",D1651="Empresa"),(IF(M1651&lt;Leyenda!$I$11,"ALTO",(IF(M1651&lt;=Leyenda!$I$10,"MEDIO","BAJO")))),(IF(M1651&lt;Leyenda!$J$11,"ALTO",(IF(M1651&lt;=Leyenda!$J$10,"MEDIO","BAJO")))))</f>
        <v>BAJO</v>
      </c>
    </row>
    <row r="1652">
      <c r="A1652" s="8" t="s">
        <v>1557</v>
      </c>
      <c r="B1652" s="9" t="s">
        <v>40</v>
      </c>
      <c r="C1652" s="9" t="s">
        <v>3115</v>
      </c>
      <c r="D1652" s="9" t="s">
        <v>23</v>
      </c>
      <c r="E1652" s="10">
        <v>18.0</v>
      </c>
      <c r="F1652" s="10">
        <v>18.0</v>
      </c>
      <c r="G1652" s="10">
        <v>18.0</v>
      </c>
      <c r="H1652" s="10">
        <v>18.5</v>
      </c>
      <c r="I1652" s="10">
        <v>18.0</v>
      </c>
      <c r="J1652" s="10">
        <v>18.0</v>
      </c>
      <c r="K1652" s="10">
        <v>18.0</v>
      </c>
      <c r="L1652" s="22"/>
      <c r="M1652" s="11">
        <f t="shared" si="1"/>
        <v>18.07142857</v>
      </c>
      <c r="N1652" s="11">
        <f t="shared" si="2"/>
        <v>18</v>
      </c>
      <c r="O1652" s="23" t="str">
        <f t="shared" si="3"/>
        <v>APROBADO</v>
      </c>
      <c r="P1652" s="23" t="str">
        <f>IF(OR(D1652="Académica",D1652="Empresa"),(IF(M1652&lt;Leyenda!$I$11,"ALTO",(IF(M1652&lt;=Leyenda!$I$10,"MEDIO","BAJO")))),(IF(M1652&lt;Leyenda!$J$11,"ALTO",(IF(M1652&lt;=Leyenda!$J$10,"MEDIO","BAJO")))))</f>
        <v>BAJO</v>
      </c>
    </row>
    <row r="1653">
      <c r="A1653" s="8" t="s">
        <v>2287</v>
      </c>
      <c r="B1653" s="9" t="s">
        <v>28</v>
      </c>
      <c r="C1653" s="9" t="s">
        <v>3115</v>
      </c>
      <c r="D1653" s="9" t="s">
        <v>23</v>
      </c>
      <c r="E1653" s="10">
        <v>18.0</v>
      </c>
      <c r="F1653" s="10">
        <v>18.0</v>
      </c>
      <c r="G1653" s="10">
        <v>19.0</v>
      </c>
      <c r="H1653" s="10">
        <v>18.5</v>
      </c>
      <c r="I1653" s="10">
        <v>18.0</v>
      </c>
      <c r="J1653" s="10">
        <v>19.0</v>
      </c>
      <c r="K1653" s="10">
        <v>19.0</v>
      </c>
      <c r="L1653" s="22"/>
      <c r="M1653" s="11">
        <f t="shared" si="1"/>
        <v>18.5</v>
      </c>
      <c r="N1653" s="11">
        <f t="shared" si="2"/>
        <v>19</v>
      </c>
      <c r="O1653" s="23" t="str">
        <f t="shared" si="3"/>
        <v>APROBADO</v>
      </c>
      <c r="P1653" s="23" t="str">
        <f>IF(OR(D1653="Académica",D1653="Empresa"),(IF(M1653&lt;Leyenda!$I$11,"ALTO",(IF(M1653&lt;=Leyenda!$I$10,"MEDIO","BAJO")))),(IF(M1653&lt;Leyenda!$J$11,"ALTO",(IF(M1653&lt;=Leyenda!$J$10,"MEDIO","BAJO")))))</f>
        <v>BAJO</v>
      </c>
    </row>
    <row r="1654">
      <c r="A1654" s="8" t="s">
        <v>2653</v>
      </c>
      <c r="B1654" s="9" t="s">
        <v>40</v>
      </c>
      <c r="C1654" s="9" t="s">
        <v>3115</v>
      </c>
      <c r="D1654" s="9" t="s">
        <v>23</v>
      </c>
      <c r="E1654" s="10">
        <v>15.3</v>
      </c>
      <c r="F1654" s="10">
        <v>18.0</v>
      </c>
      <c r="G1654" s="10">
        <v>18.0</v>
      </c>
      <c r="H1654" s="10">
        <v>18.5</v>
      </c>
      <c r="I1654" s="10">
        <v>18.0</v>
      </c>
      <c r="J1654" s="10">
        <v>18.0</v>
      </c>
      <c r="K1654" s="10">
        <v>18.0</v>
      </c>
      <c r="L1654" s="22"/>
      <c r="M1654" s="11">
        <f t="shared" si="1"/>
        <v>17.68571429</v>
      </c>
      <c r="N1654" s="11">
        <f t="shared" si="2"/>
        <v>18</v>
      </c>
      <c r="O1654" s="23" t="str">
        <f t="shared" si="3"/>
        <v>APROBADO</v>
      </c>
      <c r="P1654" s="23" t="str">
        <f>IF(OR(D1654="Académica",D1654="Empresa"),(IF(M1654&lt;Leyenda!$I$11,"ALTO",(IF(M1654&lt;=Leyenda!$I$10,"MEDIO","BAJO")))),(IF(M1654&lt;Leyenda!$J$11,"ALTO",(IF(M1654&lt;=Leyenda!$J$10,"MEDIO","BAJO")))))</f>
        <v>BAJO</v>
      </c>
    </row>
    <row r="1655">
      <c r="A1655" s="8" t="s">
        <v>1449</v>
      </c>
      <c r="B1655" s="9" t="s">
        <v>28</v>
      </c>
      <c r="C1655" s="9" t="s">
        <v>3115</v>
      </c>
      <c r="D1655" s="9" t="s">
        <v>23</v>
      </c>
      <c r="E1655" s="10">
        <v>16.0</v>
      </c>
      <c r="F1655" s="10">
        <v>18.0</v>
      </c>
      <c r="G1655" s="10">
        <v>16.0</v>
      </c>
      <c r="H1655" s="10">
        <v>18.5</v>
      </c>
      <c r="I1655" s="10">
        <v>18.0</v>
      </c>
      <c r="J1655" s="10">
        <v>18.5</v>
      </c>
      <c r="K1655" s="10">
        <v>18.5</v>
      </c>
      <c r="L1655" s="22"/>
      <c r="M1655" s="11">
        <f t="shared" si="1"/>
        <v>17.64285714</v>
      </c>
      <c r="N1655" s="11">
        <f t="shared" si="2"/>
        <v>18</v>
      </c>
      <c r="O1655" s="23" t="str">
        <f t="shared" si="3"/>
        <v>APROBADO</v>
      </c>
      <c r="P1655" s="23" t="str">
        <f>IF(OR(D1655="Académica",D1655="Empresa"),(IF(M1655&lt;Leyenda!$I$11,"ALTO",(IF(M1655&lt;=Leyenda!$I$10,"MEDIO","BAJO")))),(IF(M1655&lt;Leyenda!$J$11,"ALTO",(IF(M1655&lt;=Leyenda!$J$10,"MEDIO","BAJO")))))</f>
        <v>BAJO</v>
      </c>
    </row>
    <row r="1656">
      <c r="A1656" s="8" t="s">
        <v>2654</v>
      </c>
      <c r="B1656" s="9" t="s">
        <v>386</v>
      </c>
      <c r="C1656" s="9" t="s">
        <v>3115</v>
      </c>
      <c r="D1656" s="9" t="s">
        <v>23</v>
      </c>
      <c r="E1656" s="10">
        <v>14.5</v>
      </c>
      <c r="F1656" s="10">
        <v>17.8</v>
      </c>
      <c r="G1656" s="10">
        <v>16.0</v>
      </c>
      <c r="H1656" s="10">
        <v>14.8</v>
      </c>
      <c r="I1656" s="10">
        <v>17.5</v>
      </c>
      <c r="J1656" s="10">
        <v>17.8</v>
      </c>
      <c r="K1656" s="10">
        <v>17.8</v>
      </c>
      <c r="L1656" s="22"/>
      <c r="M1656" s="11">
        <f t="shared" si="1"/>
        <v>16.6</v>
      </c>
      <c r="N1656" s="11">
        <f t="shared" si="2"/>
        <v>17</v>
      </c>
      <c r="O1656" s="23" t="str">
        <f t="shared" si="3"/>
        <v>APROBADO</v>
      </c>
      <c r="P1656" s="23" t="str">
        <f>IF(OR(D1656="Académica",D1656="Empresa"),(IF(M1656&lt;Leyenda!$I$11,"ALTO",(IF(M1656&lt;=Leyenda!$I$10,"MEDIO","BAJO")))),(IF(M1656&lt;Leyenda!$J$11,"ALTO",(IF(M1656&lt;=Leyenda!$J$10,"MEDIO","BAJO")))))</f>
        <v>BAJO</v>
      </c>
    </row>
    <row r="1657">
      <c r="A1657" s="8" t="s">
        <v>2297</v>
      </c>
      <c r="B1657" s="9" t="s">
        <v>17</v>
      </c>
      <c r="C1657" s="9" t="s">
        <v>3115</v>
      </c>
      <c r="D1657" s="9" t="s">
        <v>23</v>
      </c>
      <c r="E1657" s="10">
        <v>15.3</v>
      </c>
      <c r="F1657" s="10">
        <v>15.5</v>
      </c>
      <c r="G1657" s="10">
        <v>15.0</v>
      </c>
      <c r="H1657" s="10">
        <v>14.3</v>
      </c>
      <c r="I1657" s="10">
        <v>14.5</v>
      </c>
      <c r="J1657" s="10">
        <v>17.5</v>
      </c>
      <c r="K1657" s="10">
        <v>17.5</v>
      </c>
      <c r="L1657" s="22"/>
      <c r="M1657" s="11">
        <f t="shared" si="1"/>
        <v>15.65714286</v>
      </c>
      <c r="N1657" s="11">
        <f t="shared" si="2"/>
        <v>16</v>
      </c>
      <c r="O1657" s="23" t="str">
        <f t="shared" si="3"/>
        <v>APROBADO</v>
      </c>
      <c r="P1657" s="23" t="str">
        <f>IF(OR(D1657="Académica",D1657="Empresa"),(IF(M1657&lt;Leyenda!$I$11,"ALTO",(IF(M1657&lt;=Leyenda!$I$10,"MEDIO","BAJO")))),(IF(M1657&lt;Leyenda!$J$11,"ALTO",(IF(M1657&lt;=Leyenda!$J$10,"MEDIO","BAJO")))))</f>
        <v>MEDIO</v>
      </c>
    </row>
    <row r="1658">
      <c r="A1658" s="8" t="s">
        <v>1979</v>
      </c>
      <c r="B1658" s="9" t="s">
        <v>25</v>
      </c>
      <c r="C1658" s="9" t="s">
        <v>3115</v>
      </c>
      <c r="D1658" s="9" t="s">
        <v>23</v>
      </c>
      <c r="E1658" s="10">
        <v>19.3</v>
      </c>
      <c r="F1658" s="10">
        <v>18.0</v>
      </c>
      <c r="G1658" s="10">
        <v>16.0</v>
      </c>
      <c r="H1658" s="10">
        <v>18.0</v>
      </c>
      <c r="I1658" s="10">
        <v>18.0</v>
      </c>
      <c r="J1658" s="10">
        <v>18.0</v>
      </c>
      <c r="K1658" s="10">
        <v>18.0</v>
      </c>
      <c r="L1658" s="22"/>
      <c r="M1658" s="11">
        <f t="shared" si="1"/>
        <v>17.9</v>
      </c>
      <c r="N1658" s="11">
        <f t="shared" si="2"/>
        <v>18</v>
      </c>
      <c r="O1658" s="23" t="str">
        <f t="shared" si="3"/>
        <v>APROBADO</v>
      </c>
      <c r="P1658" s="23" t="str">
        <f>IF(OR(D1658="Académica",D1658="Empresa"),(IF(M1658&lt;Leyenda!$I$11,"ALTO",(IF(M1658&lt;=Leyenda!$I$10,"MEDIO","BAJO")))),(IF(M1658&lt;Leyenda!$J$11,"ALTO",(IF(M1658&lt;=Leyenda!$J$10,"MEDIO","BAJO")))))</f>
        <v>BAJO</v>
      </c>
    </row>
    <row r="1659">
      <c r="A1659" s="8" t="s">
        <v>2304</v>
      </c>
      <c r="B1659" s="9" t="s">
        <v>17</v>
      </c>
      <c r="C1659" s="9" t="s">
        <v>3115</v>
      </c>
      <c r="D1659" s="9" t="s">
        <v>23</v>
      </c>
      <c r="E1659" s="10">
        <v>16.3</v>
      </c>
      <c r="F1659" s="10">
        <v>18.0</v>
      </c>
      <c r="G1659" s="10">
        <v>17.5</v>
      </c>
      <c r="H1659" s="10">
        <v>16.3</v>
      </c>
      <c r="I1659" s="10">
        <v>17.3</v>
      </c>
      <c r="J1659" s="10">
        <v>18.0</v>
      </c>
      <c r="K1659" s="10">
        <v>18.0</v>
      </c>
      <c r="L1659" s="22"/>
      <c r="M1659" s="11">
        <f t="shared" si="1"/>
        <v>17.34285714</v>
      </c>
      <c r="N1659" s="11">
        <f t="shared" si="2"/>
        <v>17</v>
      </c>
      <c r="O1659" s="23" t="str">
        <f t="shared" si="3"/>
        <v>APROBADO</v>
      </c>
      <c r="P1659" s="23" t="str">
        <f>IF(OR(D1659="Académica",D1659="Empresa"),(IF(M1659&lt;Leyenda!$I$11,"ALTO",(IF(M1659&lt;=Leyenda!$I$10,"MEDIO","BAJO")))),(IF(M1659&lt;Leyenda!$J$11,"ALTO",(IF(M1659&lt;=Leyenda!$J$10,"MEDIO","BAJO")))))</f>
        <v>BAJO</v>
      </c>
    </row>
    <row r="1660">
      <c r="A1660" s="8" t="s">
        <v>1843</v>
      </c>
      <c r="B1660" s="9" t="s">
        <v>21</v>
      </c>
      <c r="C1660" s="9" t="s">
        <v>3115</v>
      </c>
      <c r="D1660" s="9" t="s">
        <v>23</v>
      </c>
      <c r="E1660" s="10">
        <v>19.0</v>
      </c>
      <c r="F1660" s="10">
        <v>12.0</v>
      </c>
      <c r="G1660" s="10">
        <v>12.0</v>
      </c>
      <c r="H1660" s="10">
        <v>18.0</v>
      </c>
      <c r="I1660" s="10">
        <v>18.0</v>
      </c>
      <c r="J1660" s="10">
        <v>18.0</v>
      </c>
      <c r="K1660" s="10">
        <v>18.0</v>
      </c>
      <c r="L1660" s="22"/>
      <c r="M1660" s="11">
        <f t="shared" si="1"/>
        <v>16.42857143</v>
      </c>
      <c r="N1660" s="11">
        <f t="shared" si="2"/>
        <v>16</v>
      </c>
      <c r="O1660" s="23" t="str">
        <f t="shared" si="3"/>
        <v>APROBADO</v>
      </c>
      <c r="P1660" s="23" t="str">
        <f>IF(OR(D1660="Académica",D1660="Empresa"),(IF(M1660&lt;Leyenda!$I$11,"ALTO",(IF(M1660&lt;=Leyenda!$I$10,"MEDIO","BAJO")))),(IF(M1660&lt;Leyenda!$J$11,"ALTO",(IF(M1660&lt;=Leyenda!$J$10,"MEDIO","BAJO")))))</f>
        <v>MEDIO</v>
      </c>
    </row>
    <row r="1661">
      <c r="A1661" s="8" t="s">
        <v>2655</v>
      </c>
      <c r="B1661" s="9" t="s">
        <v>25</v>
      </c>
      <c r="C1661" s="9" t="s">
        <v>3115</v>
      </c>
      <c r="D1661" s="9" t="s">
        <v>23</v>
      </c>
      <c r="E1661" s="10">
        <v>18.7</v>
      </c>
      <c r="F1661" s="10">
        <v>18.0</v>
      </c>
      <c r="G1661" s="10">
        <v>16.0</v>
      </c>
      <c r="H1661" s="10">
        <v>18.5</v>
      </c>
      <c r="I1661" s="10">
        <v>18.0</v>
      </c>
      <c r="J1661" s="10">
        <v>18.0</v>
      </c>
      <c r="K1661" s="10">
        <v>18.0</v>
      </c>
      <c r="L1661" s="22"/>
      <c r="M1661" s="11">
        <f t="shared" si="1"/>
        <v>17.88571429</v>
      </c>
      <c r="N1661" s="11">
        <f t="shared" si="2"/>
        <v>18</v>
      </c>
      <c r="O1661" s="23" t="str">
        <f t="shared" si="3"/>
        <v>APROBADO</v>
      </c>
      <c r="P1661" s="23" t="str">
        <f>IF(OR(D1661="Académica",D1661="Empresa"),(IF(M1661&lt;Leyenda!$I$11,"ALTO",(IF(M1661&lt;=Leyenda!$I$10,"MEDIO","BAJO")))),(IF(M1661&lt;Leyenda!$J$11,"ALTO",(IF(M1661&lt;=Leyenda!$J$10,"MEDIO","BAJO")))))</f>
        <v>BAJO</v>
      </c>
    </row>
    <row r="1662">
      <c r="A1662" s="8" t="s">
        <v>830</v>
      </c>
      <c r="B1662" s="9" t="s">
        <v>40</v>
      </c>
      <c r="C1662" s="9" t="s">
        <v>3115</v>
      </c>
      <c r="D1662" s="9" t="s">
        <v>23</v>
      </c>
      <c r="E1662" s="10">
        <v>19.3</v>
      </c>
      <c r="F1662" s="10">
        <v>19.0</v>
      </c>
      <c r="G1662" s="10">
        <v>18.5</v>
      </c>
      <c r="H1662" s="10">
        <v>19.5</v>
      </c>
      <c r="I1662" s="10">
        <v>18.5</v>
      </c>
      <c r="J1662" s="10">
        <v>16.0</v>
      </c>
      <c r="K1662" s="10">
        <v>16.0</v>
      </c>
      <c r="L1662" s="22"/>
      <c r="M1662" s="11">
        <f t="shared" si="1"/>
        <v>18.11428571</v>
      </c>
      <c r="N1662" s="11">
        <f t="shared" si="2"/>
        <v>18</v>
      </c>
      <c r="O1662" s="23" t="str">
        <f t="shared" si="3"/>
        <v>APROBADO</v>
      </c>
      <c r="P1662" s="23" t="str">
        <f>IF(OR(D1662="Académica",D1662="Empresa"),(IF(M1662&lt;Leyenda!$I$11,"ALTO",(IF(M1662&lt;=Leyenda!$I$10,"MEDIO","BAJO")))),(IF(M1662&lt;Leyenda!$J$11,"ALTO",(IF(M1662&lt;=Leyenda!$J$10,"MEDIO","BAJO")))))</f>
        <v>BAJO</v>
      </c>
    </row>
    <row r="1663">
      <c r="A1663" s="8" t="s">
        <v>2656</v>
      </c>
      <c r="B1663" s="9" t="s">
        <v>25</v>
      </c>
      <c r="C1663" s="9" t="s">
        <v>3115</v>
      </c>
      <c r="D1663" s="9" t="s">
        <v>23</v>
      </c>
      <c r="E1663" s="10">
        <v>18.0</v>
      </c>
      <c r="F1663" s="10">
        <v>16.0</v>
      </c>
      <c r="G1663" s="10">
        <v>16.0</v>
      </c>
      <c r="H1663" s="10">
        <v>16.0</v>
      </c>
      <c r="I1663" s="10">
        <v>18.0</v>
      </c>
      <c r="J1663" s="10">
        <v>16.0</v>
      </c>
      <c r="K1663" s="10">
        <v>16.0</v>
      </c>
      <c r="L1663" s="22"/>
      <c r="M1663" s="11">
        <f t="shared" si="1"/>
        <v>16.57142857</v>
      </c>
      <c r="N1663" s="11">
        <f t="shared" si="2"/>
        <v>17</v>
      </c>
      <c r="O1663" s="23" t="str">
        <f t="shared" si="3"/>
        <v>APROBADO</v>
      </c>
      <c r="P1663" s="23" t="str">
        <f>IF(OR(D1663="Académica",D1663="Empresa"),(IF(M1663&lt;Leyenda!$I$11,"ALTO",(IF(M1663&lt;=Leyenda!$I$10,"MEDIO","BAJO")))),(IF(M1663&lt;Leyenda!$J$11,"ALTO",(IF(M1663&lt;=Leyenda!$J$10,"MEDIO","BAJO")))))</f>
        <v>BAJO</v>
      </c>
    </row>
    <row r="1664">
      <c r="A1664" s="8" t="s">
        <v>2343</v>
      </c>
      <c r="B1664" s="9" t="s">
        <v>40</v>
      </c>
      <c r="C1664" s="9" t="s">
        <v>3115</v>
      </c>
      <c r="D1664" s="9" t="s">
        <v>23</v>
      </c>
      <c r="E1664" s="10">
        <v>18.0</v>
      </c>
      <c r="F1664" s="10">
        <v>14.0</v>
      </c>
      <c r="G1664" s="10">
        <v>10.8</v>
      </c>
      <c r="H1664" s="10">
        <v>18.0</v>
      </c>
      <c r="I1664" s="10">
        <v>16.0</v>
      </c>
      <c r="J1664" s="10">
        <v>14.8</v>
      </c>
      <c r="K1664" s="10">
        <v>14.8</v>
      </c>
      <c r="L1664" s="22"/>
      <c r="M1664" s="11">
        <f t="shared" si="1"/>
        <v>15.2</v>
      </c>
      <c r="N1664" s="11">
        <f t="shared" si="2"/>
        <v>15</v>
      </c>
      <c r="O1664" s="23" t="str">
        <f t="shared" si="3"/>
        <v>DESAPROBADO</v>
      </c>
      <c r="P1664" s="23" t="str">
        <f>IF(OR(D1664="Académica",D1664="Empresa"),(IF(M1664&lt;Leyenda!$I$11,"ALTO",(IF(M1664&lt;=Leyenda!$I$10,"MEDIO","BAJO")))),(IF(M1664&lt;Leyenda!$J$11,"ALTO",(IF(M1664&lt;=Leyenda!$J$10,"MEDIO","BAJO")))))</f>
        <v>MEDIO</v>
      </c>
    </row>
    <row r="1665">
      <c r="A1665" s="8" t="s">
        <v>1547</v>
      </c>
      <c r="B1665" s="9" t="s">
        <v>40</v>
      </c>
      <c r="C1665" s="9" t="s">
        <v>3115</v>
      </c>
      <c r="D1665" s="9" t="s">
        <v>23</v>
      </c>
      <c r="E1665" s="10">
        <v>15.3</v>
      </c>
      <c r="F1665" s="10">
        <v>16.0</v>
      </c>
      <c r="G1665" s="10">
        <v>14.0</v>
      </c>
      <c r="H1665" s="10">
        <v>18.0</v>
      </c>
      <c r="I1665" s="10">
        <v>18.0</v>
      </c>
      <c r="J1665" s="10">
        <v>16.0</v>
      </c>
      <c r="K1665" s="10">
        <v>16.0</v>
      </c>
      <c r="L1665" s="22"/>
      <c r="M1665" s="11">
        <f t="shared" si="1"/>
        <v>16.18571429</v>
      </c>
      <c r="N1665" s="11">
        <f t="shared" si="2"/>
        <v>16</v>
      </c>
      <c r="O1665" s="23" t="str">
        <f t="shared" si="3"/>
        <v>APROBADO</v>
      </c>
      <c r="P1665" s="23" t="str">
        <f>IF(OR(D1665="Académica",D1665="Empresa"),(IF(M1665&lt;Leyenda!$I$11,"ALTO",(IF(M1665&lt;=Leyenda!$I$10,"MEDIO","BAJO")))),(IF(M1665&lt;Leyenda!$J$11,"ALTO",(IF(M1665&lt;=Leyenda!$J$10,"MEDIO","BAJO")))))</f>
        <v>MEDIO</v>
      </c>
    </row>
    <row r="1666">
      <c r="A1666" s="8" t="s">
        <v>1662</v>
      </c>
      <c r="B1666" s="9" t="s">
        <v>25</v>
      </c>
      <c r="C1666" s="9" t="s">
        <v>3115</v>
      </c>
      <c r="D1666" s="9" t="s">
        <v>23</v>
      </c>
      <c r="E1666" s="10">
        <v>18.7</v>
      </c>
      <c r="F1666" s="10">
        <v>18.0</v>
      </c>
      <c r="G1666" s="10">
        <v>18.0</v>
      </c>
      <c r="H1666" s="10">
        <v>18.5</v>
      </c>
      <c r="I1666" s="10">
        <v>18.0</v>
      </c>
      <c r="J1666" s="10">
        <v>18.0</v>
      </c>
      <c r="K1666" s="10">
        <v>18.0</v>
      </c>
      <c r="L1666" s="22"/>
      <c r="M1666" s="11">
        <f t="shared" si="1"/>
        <v>18.17142857</v>
      </c>
      <c r="N1666" s="11">
        <f t="shared" si="2"/>
        <v>18</v>
      </c>
      <c r="O1666" s="23" t="str">
        <f t="shared" si="3"/>
        <v>APROBADO</v>
      </c>
      <c r="P1666" s="23" t="str">
        <f>IF(OR(D1666="Académica",D1666="Empresa"),(IF(M1666&lt;Leyenda!$I$11,"ALTO",(IF(M1666&lt;=Leyenda!$I$10,"MEDIO","BAJO")))),(IF(M1666&lt;Leyenda!$J$11,"ALTO",(IF(M1666&lt;=Leyenda!$J$10,"MEDIO","BAJO")))))</f>
        <v>BAJO</v>
      </c>
    </row>
    <row r="1667">
      <c r="A1667" s="8" t="s">
        <v>1584</v>
      </c>
      <c r="B1667" s="9" t="s">
        <v>21</v>
      </c>
      <c r="C1667" s="9" t="s">
        <v>3115</v>
      </c>
      <c r="D1667" s="9" t="s">
        <v>23</v>
      </c>
      <c r="E1667" s="10">
        <v>18.7</v>
      </c>
      <c r="F1667" s="10">
        <v>18.0</v>
      </c>
      <c r="G1667" s="10">
        <v>18.5</v>
      </c>
      <c r="H1667" s="10">
        <v>18.0</v>
      </c>
      <c r="I1667" s="10">
        <v>18.0</v>
      </c>
      <c r="J1667" s="10">
        <v>18.0</v>
      </c>
      <c r="K1667" s="10">
        <v>18.0</v>
      </c>
      <c r="L1667" s="22"/>
      <c r="M1667" s="11">
        <f t="shared" si="1"/>
        <v>18.17142857</v>
      </c>
      <c r="N1667" s="11">
        <f t="shared" si="2"/>
        <v>18</v>
      </c>
      <c r="O1667" s="23" t="str">
        <f t="shared" si="3"/>
        <v>APROBADO</v>
      </c>
      <c r="P1667" s="23" t="str">
        <f>IF(OR(D1667="Académica",D1667="Empresa"),(IF(M1667&lt;Leyenda!$I$11,"ALTO",(IF(M1667&lt;=Leyenda!$I$10,"MEDIO","BAJO")))),(IF(M1667&lt;Leyenda!$J$11,"ALTO",(IF(M1667&lt;=Leyenda!$J$10,"MEDIO","BAJO")))))</f>
        <v>BAJO</v>
      </c>
    </row>
    <row r="1668">
      <c r="A1668" s="8" t="s">
        <v>1441</v>
      </c>
      <c r="B1668" s="9" t="s">
        <v>28</v>
      </c>
      <c r="C1668" s="9" t="s">
        <v>3115</v>
      </c>
      <c r="D1668" s="9" t="s">
        <v>23</v>
      </c>
      <c r="E1668" s="10">
        <v>18.0</v>
      </c>
      <c r="F1668" s="10">
        <v>16.0</v>
      </c>
      <c r="G1668" s="10">
        <v>18.0</v>
      </c>
      <c r="H1668" s="10">
        <v>18.5</v>
      </c>
      <c r="I1668" s="10">
        <v>18.0</v>
      </c>
      <c r="J1668" s="10">
        <v>18.0</v>
      </c>
      <c r="K1668" s="10">
        <v>18.0</v>
      </c>
      <c r="L1668" s="22"/>
      <c r="M1668" s="11">
        <f t="shared" si="1"/>
        <v>17.78571429</v>
      </c>
      <c r="N1668" s="11">
        <f t="shared" si="2"/>
        <v>18</v>
      </c>
      <c r="O1668" s="23" t="str">
        <f t="shared" si="3"/>
        <v>APROBADO</v>
      </c>
      <c r="P1668" s="23" t="str">
        <f>IF(OR(D1668="Académica",D1668="Empresa"),(IF(M1668&lt;Leyenda!$I$11,"ALTO",(IF(M1668&lt;=Leyenda!$I$10,"MEDIO","BAJO")))),(IF(M1668&lt;Leyenda!$J$11,"ALTO",(IF(M1668&lt;=Leyenda!$J$10,"MEDIO","BAJO")))))</f>
        <v>BAJO</v>
      </c>
    </row>
    <row r="1669">
      <c r="A1669" s="8" t="s">
        <v>858</v>
      </c>
      <c r="B1669" s="9" t="s">
        <v>35</v>
      </c>
      <c r="C1669" s="9" t="s">
        <v>3115</v>
      </c>
      <c r="D1669" s="9" t="s">
        <v>23</v>
      </c>
      <c r="E1669" s="10">
        <v>19.3</v>
      </c>
      <c r="F1669" s="10">
        <v>18.5</v>
      </c>
      <c r="G1669" s="10">
        <v>18.0</v>
      </c>
      <c r="H1669" s="10">
        <v>19.5</v>
      </c>
      <c r="I1669" s="10">
        <v>19.0</v>
      </c>
      <c r="J1669" s="10">
        <v>18.5</v>
      </c>
      <c r="K1669" s="10">
        <v>18.5</v>
      </c>
      <c r="L1669" s="22"/>
      <c r="M1669" s="11">
        <f t="shared" si="1"/>
        <v>18.75714286</v>
      </c>
      <c r="N1669" s="11">
        <f t="shared" si="2"/>
        <v>19</v>
      </c>
      <c r="O1669" s="23" t="str">
        <f t="shared" si="3"/>
        <v>APROBADO</v>
      </c>
      <c r="P1669" s="23" t="str">
        <f>IF(OR(D1669="Académica",D1669="Empresa"),(IF(M1669&lt;Leyenda!$I$11,"ALTO",(IF(M1669&lt;=Leyenda!$I$10,"MEDIO","BAJO")))),(IF(M1669&lt;Leyenda!$J$11,"ALTO",(IF(M1669&lt;=Leyenda!$J$10,"MEDIO","BAJO")))))</f>
        <v>BAJO</v>
      </c>
    </row>
    <row r="1670">
      <c r="A1670" s="8" t="s">
        <v>956</v>
      </c>
      <c r="B1670" s="9" t="s">
        <v>21</v>
      </c>
      <c r="C1670" s="9" t="s">
        <v>3115</v>
      </c>
      <c r="D1670" s="9" t="s">
        <v>23</v>
      </c>
      <c r="E1670" s="10">
        <v>18.7</v>
      </c>
      <c r="F1670" s="10">
        <v>16.0</v>
      </c>
      <c r="G1670" s="10">
        <v>18.0</v>
      </c>
      <c r="H1670" s="10">
        <v>18.0</v>
      </c>
      <c r="I1670" s="10">
        <v>16.0</v>
      </c>
      <c r="J1670" s="10">
        <v>18.0</v>
      </c>
      <c r="K1670" s="10">
        <v>18.0</v>
      </c>
      <c r="L1670" s="22"/>
      <c r="M1670" s="11">
        <f t="shared" si="1"/>
        <v>17.52857143</v>
      </c>
      <c r="N1670" s="11">
        <f t="shared" si="2"/>
        <v>18</v>
      </c>
      <c r="O1670" s="23" t="str">
        <f t="shared" si="3"/>
        <v>APROBADO</v>
      </c>
      <c r="P1670" s="23" t="str">
        <f>IF(OR(D1670="Académica",D1670="Empresa"),(IF(M1670&lt;Leyenda!$I$11,"ALTO",(IF(M1670&lt;=Leyenda!$I$10,"MEDIO","BAJO")))),(IF(M1670&lt;Leyenda!$J$11,"ALTO",(IF(M1670&lt;=Leyenda!$J$10,"MEDIO","BAJO")))))</f>
        <v>BAJO</v>
      </c>
    </row>
    <row r="1671">
      <c r="A1671" s="8" t="s">
        <v>2369</v>
      </c>
      <c r="B1671" s="9" t="s">
        <v>25</v>
      </c>
      <c r="C1671" s="9" t="s">
        <v>3115</v>
      </c>
      <c r="D1671" s="9" t="s">
        <v>23</v>
      </c>
      <c r="E1671" s="10">
        <v>18.7</v>
      </c>
      <c r="F1671" s="10">
        <v>18.0</v>
      </c>
      <c r="G1671" s="10">
        <v>18.0</v>
      </c>
      <c r="H1671" s="10">
        <v>16.5</v>
      </c>
      <c r="I1671" s="10">
        <v>18.0</v>
      </c>
      <c r="J1671" s="10">
        <v>18.0</v>
      </c>
      <c r="K1671" s="10">
        <v>18.0</v>
      </c>
      <c r="L1671" s="22"/>
      <c r="M1671" s="11">
        <f t="shared" si="1"/>
        <v>17.88571429</v>
      </c>
      <c r="N1671" s="11">
        <f t="shared" si="2"/>
        <v>18</v>
      </c>
      <c r="O1671" s="23" t="str">
        <f t="shared" si="3"/>
        <v>APROBADO</v>
      </c>
      <c r="P1671" s="23" t="str">
        <f>IF(OR(D1671="Académica",D1671="Empresa"),(IF(M1671&lt;Leyenda!$I$11,"ALTO",(IF(M1671&lt;=Leyenda!$I$10,"MEDIO","BAJO")))),(IF(M1671&lt;Leyenda!$J$11,"ALTO",(IF(M1671&lt;=Leyenda!$J$10,"MEDIO","BAJO")))))</f>
        <v>BAJO</v>
      </c>
    </row>
    <row r="1672">
      <c r="A1672" s="8" t="s">
        <v>852</v>
      </c>
      <c r="B1672" s="9" t="s">
        <v>21</v>
      </c>
      <c r="C1672" s="9" t="s">
        <v>3115</v>
      </c>
      <c r="D1672" s="9" t="s">
        <v>23</v>
      </c>
      <c r="E1672" s="10">
        <v>18.7</v>
      </c>
      <c r="F1672" s="10">
        <v>18.0</v>
      </c>
      <c r="G1672" s="10">
        <v>19.0</v>
      </c>
      <c r="H1672" s="10">
        <v>18.0</v>
      </c>
      <c r="I1672" s="10">
        <v>18.0</v>
      </c>
      <c r="J1672" s="10">
        <v>19.0</v>
      </c>
      <c r="K1672" s="10">
        <v>19.0</v>
      </c>
      <c r="L1672" s="22"/>
      <c r="M1672" s="11">
        <f t="shared" si="1"/>
        <v>18.52857143</v>
      </c>
      <c r="N1672" s="11">
        <f t="shared" si="2"/>
        <v>19</v>
      </c>
      <c r="O1672" s="23" t="str">
        <f t="shared" si="3"/>
        <v>APROBADO</v>
      </c>
      <c r="P1672" s="23" t="str">
        <f>IF(OR(D1672="Académica",D1672="Empresa"),(IF(M1672&lt;Leyenda!$I$11,"ALTO",(IF(M1672&lt;=Leyenda!$I$10,"MEDIO","BAJO")))),(IF(M1672&lt;Leyenda!$J$11,"ALTO",(IF(M1672&lt;=Leyenda!$J$10,"MEDIO","BAJO")))))</f>
        <v>BAJO</v>
      </c>
    </row>
    <row r="1673">
      <c r="A1673" s="8" t="s">
        <v>1544</v>
      </c>
      <c r="B1673" s="9" t="s">
        <v>28</v>
      </c>
      <c r="C1673" s="9" t="s">
        <v>3115</v>
      </c>
      <c r="D1673" s="9" t="s">
        <v>23</v>
      </c>
      <c r="E1673" s="10">
        <v>18.0</v>
      </c>
      <c r="F1673" s="10">
        <v>14.0</v>
      </c>
      <c r="G1673" s="10">
        <v>18.0</v>
      </c>
      <c r="H1673" s="10">
        <v>18.0</v>
      </c>
      <c r="I1673" s="10">
        <v>16.0</v>
      </c>
      <c r="J1673" s="10">
        <v>18.5</v>
      </c>
      <c r="K1673" s="10">
        <v>18.5</v>
      </c>
      <c r="L1673" s="22"/>
      <c r="M1673" s="11">
        <f t="shared" si="1"/>
        <v>17.28571429</v>
      </c>
      <c r="N1673" s="11">
        <f t="shared" si="2"/>
        <v>17</v>
      </c>
      <c r="O1673" s="23" t="str">
        <f t="shared" si="3"/>
        <v>APROBADO</v>
      </c>
      <c r="P1673" s="23" t="str">
        <f>IF(OR(D1673="Académica",D1673="Empresa"),(IF(M1673&lt;Leyenda!$I$11,"ALTO",(IF(M1673&lt;=Leyenda!$I$10,"MEDIO","BAJO")))),(IF(M1673&lt;Leyenda!$J$11,"ALTO",(IF(M1673&lt;=Leyenda!$J$10,"MEDIO","BAJO")))))</f>
        <v>BAJO</v>
      </c>
    </row>
    <row r="1674">
      <c r="A1674" s="8" t="s">
        <v>2375</v>
      </c>
      <c r="B1674" s="9" t="s">
        <v>17</v>
      </c>
      <c r="C1674" s="9" t="s">
        <v>3115</v>
      </c>
      <c r="D1674" s="9" t="s">
        <v>23</v>
      </c>
      <c r="E1674" s="10">
        <v>14.8</v>
      </c>
      <c r="F1674" s="10">
        <v>16.3</v>
      </c>
      <c r="G1674" s="10">
        <v>15.3</v>
      </c>
      <c r="H1674" s="10">
        <v>14.5</v>
      </c>
      <c r="I1674" s="10">
        <v>15.3</v>
      </c>
      <c r="J1674" s="10">
        <v>18.0</v>
      </c>
      <c r="K1674" s="10">
        <v>18.0</v>
      </c>
      <c r="L1674" s="22"/>
      <c r="M1674" s="11">
        <f t="shared" si="1"/>
        <v>16.02857143</v>
      </c>
      <c r="N1674" s="11">
        <f t="shared" si="2"/>
        <v>16</v>
      </c>
      <c r="O1674" s="23" t="str">
        <f t="shared" si="3"/>
        <v>APROBADO</v>
      </c>
      <c r="P1674" s="23" t="str">
        <f>IF(OR(D1674="Académica",D1674="Empresa"),(IF(M1674&lt;Leyenda!$I$11,"ALTO",(IF(M1674&lt;=Leyenda!$I$10,"MEDIO","BAJO")))),(IF(M1674&lt;Leyenda!$J$11,"ALTO",(IF(M1674&lt;=Leyenda!$J$10,"MEDIO","BAJO")))))</f>
        <v>MEDIO</v>
      </c>
    </row>
    <row r="1675">
      <c r="A1675" s="8" t="s">
        <v>2657</v>
      </c>
      <c r="B1675" s="9" t="s">
        <v>40</v>
      </c>
      <c r="C1675" s="9" t="s">
        <v>3115</v>
      </c>
      <c r="D1675" s="9" t="s">
        <v>23</v>
      </c>
      <c r="E1675" s="10">
        <v>15.3</v>
      </c>
      <c r="F1675" s="10">
        <v>16.0</v>
      </c>
      <c r="G1675" s="10">
        <v>16.0</v>
      </c>
      <c r="H1675" s="10">
        <v>18.0</v>
      </c>
      <c r="I1675" s="10">
        <v>18.0</v>
      </c>
      <c r="J1675" s="10">
        <v>18.0</v>
      </c>
      <c r="K1675" s="10">
        <v>18.0</v>
      </c>
      <c r="L1675" s="22"/>
      <c r="M1675" s="11">
        <f t="shared" si="1"/>
        <v>17.04285714</v>
      </c>
      <c r="N1675" s="11">
        <f t="shared" si="2"/>
        <v>17</v>
      </c>
      <c r="O1675" s="23" t="str">
        <f t="shared" si="3"/>
        <v>APROBADO</v>
      </c>
      <c r="P1675" s="23" t="str">
        <f>IF(OR(D1675="Académica",D1675="Empresa"),(IF(M1675&lt;Leyenda!$I$11,"ALTO",(IF(M1675&lt;=Leyenda!$I$10,"MEDIO","BAJO")))),(IF(M1675&lt;Leyenda!$J$11,"ALTO",(IF(M1675&lt;=Leyenda!$J$10,"MEDIO","BAJO")))))</f>
        <v>BAJO</v>
      </c>
    </row>
    <row r="1676">
      <c r="A1676" s="8" t="s">
        <v>3120</v>
      </c>
      <c r="B1676" s="9" t="s">
        <v>28</v>
      </c>
      <c r="C1676" s="9" t="s">
        <v>3115</v>
      </c>
      <c r="D1676" s="9" t="s">
        <v>23</v>
      </c>
      <c r="E1676" s="10">
        <v>18.0</v>
      </c>
      <c r="F1676" s="10">
        <v>10.0</v>
      </c>
      <c r="G1676" s="10">
        <v>14.8</v>
      </c>
      <c r="H1676" s="10">
        <v>16.0</v>
      </c>
      <c r="I1676" s="10">
        <v>12.0</v>
      </c>
      <c r="J1676" s="10">
        <v>16.0</v>
      </c>
      <c r="K1676" s="10">
        <v>16.0</v>
      </c>
      <c r="L1676" s="22"/>
      <c r="M1676" s="11">
        <f t="shared" si="1"/>
        <v>14.68571429</v>
      </c>
      <c r="N1676" s="11">
        <f t="shared" si="2"/>
        <v>15</v>
      </c>
      <c r="O1676" s="23" t="str">
        <f t="shared" si="3"/>
        <v>DESAPROBADO</v>
      </c>
      <c r="P1676" s="23" t="str">
        <f>IF(OR(D1676="Académica",D1676="Empresa"),(IF(M1676&lt;Leyenda!$I$11,"ALTO",(IF(M1676&lt;=Leyenda!$I$10,"MEDIO","BAJO")))),(IF(M1676&lt;Leyenda!$J$11,"ALTO",(IF(M1676&lt;=Leyenda!$J$10,"MEDIO","BAJO")))))</f>
        <v>ALTO</v>
      </c>
    </row>
    <row r="1677">
      <c r="A1677" s="8" t="s">
        <v>2658</v>
      </c>
      <c r="B1677" s="9" t="s">
        <v>90</v>
      </c>
      <c r="C1677" s="9" t="s">
        <v>3115</v>
      </c>
      <c r="D1677" s="9" t="s">
        <v>23</v>
      </c>
      <c r="E1677" s="10">
        <v>18.0</v>
      </c>
      <c r="F1677" s="10">
        <v>19.5</v>
      </c>
      <c r="G1677" s="10">
        <v>19.0</v>
      </c>
      <c r="H1677" s="10">
        <v>19.5</v>
      </c>
      <c r="I1677" s="10">
        <v>19.0</v>
      </c>
      <c r="J1677" s="10">
        <v>19.0</v>
      </c>
      <c r="K1677" s="10">
        <v>19.0</v>
      </c>
      <c r="L1677" s="22"/>
      <c r="M1677" s="11">
        <f t="shared" si="1"/>
        <v>19</v>
      </c>
      <c r="N1677" s="11">
        <f t="shared" si="2"/>
        <v>19</v>
      </c>
      <c r="O1677" s="23" t="str">
        <f t="shared" si="3"/>
        <v>APROBADO</v>
      </c>
      <c r="P1677" s="23" t="str">
        <f>IF(OR(D1677="Académica",D1677="Empresa"),(IF(M1677&lt;Leyenda!$I$11,"ALTO",(IF(M1677&lt;=Leyenda!$I$10,"MEDIO","BAJO")))),(IF(M1677&lt;Leyenda!$J$11,"ALTO",(IF(M1677&lt;=Leyenda!$J$10,"MEDIO","BAJO")))))</f>
        <v>BAJO</v>
      </c>
    </row>
    <row r="1678">
      <c r="A1678" s="8" t="s">
        <v>1700</v>
      </c>
      <c r="B1678" s="9" t="s">
        <v>35</v>
      </c>
      <c r="C1678" s="9" t="s">
        <v>3115</v>
      </c>
      <c r="D1678" s="9" t="s">
        <v>23</v>
      </c>
      <c r="E1678" s="10">
        <v>19.3</v>
      </c>
      <c r="F1678" s="10">
        <v>19.0</v>
      </c>
      <c r="G1678" s="10">
        <v>19.5</v>
      </c>
      <c r="H1678" s="10">
        <v>19.0</v>
      </c>
      <c r="I1678" s="10">
        <v>18.5</v>
      </c>
      <c r="J1678" s="10">
        <v>18.5</v>
      </c>
      <c r="K1678" s="10">
        <v>18.5</v>
      </c>
      <c r="L1678" s="22"/>
      <c r="M1678" s="11">
        <f t="shared" si="1"/>
        <v>18.9</v>
      </c>
      <c r="N1678" s="11">
        <f t="shared" si="2"/>
        <v>19</v>
      </c>
      <c r="O1678" s="23" t="str">
        <f t="shared" si="3"/>
        <v>APROBADO</v>
      </c>
      <c r="P1678" s="23" t="str">
        <f>IF(OR(D1678="Académica",D1678="Empresa"),(IF(M1678&lt;Leyenda!$I$11,"ALTO",(IF(M1678&lt;=Leyenda!$I$10,"MEDIO","BAJO")))),(IF(M1678&lt;Leyenda!$J$11,"ALTO",(IF(M1678&lt;=Leyenda!$J$10,"MEDIO","BAJO")))))</f>
        <v>BAJO</v>
      </c>
    </row>
    <row r="1679">
      <c r="A1679" s="8" t="s">
        <v>843</v>
      </c>
      <c r="B1679" s="9" t="s">
        <v>50</v>
      </c>
      <c r="C1679" s="9" t="s">
        <v>3115</v>
      </c>
      <c r="D1679" s="9" t="s">
        <v>23</v>
      </c>
      <c r="E1679" s="10">
        <v>18.7</v>
      </c>
      <c r="F1679" s="10">
        <v>18.0</v>
      </c>
      <c r="G1679" s="10">
        <v>18.5</v>
      </c>
      <c r="H1679" s="10">
        <v>18.5</v>
      </c>
      <c r="I1679" s="10">
        <v>18.0</v>
      </c>
      <c r="J1679" s="10">
        <v>18.0</v>
      </c>
      <c r="K1679" s="10">
        <v>18.0</v>
      </c>
      <c r="L1679" s="22"/>
      <c r="M1679" s="11">
        <f t="shared" si="1"/>
        <v>18.24285714</v>
      </c>
      <c r="N1679" s="11">
        <f t="shared" si="2"/>
        <v>18</v>
      </c>
      <c r="O1679" s="23" t="str">
        <f t="shared" si="3"/>
        <v>APROBADO</v>
      </c>
      <c r="P1679" s="23" t="str">
        <f>IF(OR(D1679="Académica",D1679="Empresa"),(IF(M1679&lt;Leyenda!$I$11,"ALTO",(IF(M1679&lt;=Leyenda!$I$10,"MEDIO","BAJO")))),(IF(M1679&lt;Leyenda!$J$11,"ALTO",(IF(M1679&lt;=Leyenda!$J$10,"MEDIO","BAJO")))))</f>
        <v>BAJO</v>
      </c>
    </row>
    <row r="1680">
      <c r="A1680" s="8" t="s">
        <v>1213</v>
      </c>
      <c r="B1680" s="9" t="s">
        <v>50</v>
      </c>
      <c r="C1680" s="9" t="s">
        <v>3115</v>
      </c>
      <c r="D1680" s="9" t="s">
        <v>23</v>
      </c>
      <c r="E1680" s="10">
        <v>18.0</v>
      </c>
      <c r="F1680" s="10">
        <v>18.5</v>
      </c>
      <c r="G1680" s="10">
        <v>19.5</v>
      </c>
      <c r="H1680" s="10">
        <v>18.0</v>
      </c>
      <c r="I1680" s="10">
        <v>18.0</v>
      </c>
      <c r="J1680" s="10">
        <v>18.5</v>
      </c>
      <c r="K1680" s="10">
        <v>18.5</v>
      </c>
      <c r="L1680" s="22"/>
      <c r="M1680" s="11">
        <f t="shared" si="1"/>
        <v>18.42857143</v>
      </c>
      <c r="N1680" s="11">
        <f t="shared" si="2"/>
        <v>18</v>
      </c>
      <c r="O1680" s="23" t="str">
        <f t="shared" si="3"/>
        <v>APROBADO</v>
      </c>
      <c r="P1680" s="23" t="str">
        <f>IF(OR(D1680="Académica",D1680="Empresa"),(IF(M1680&lt;Leyenda!$I$11,"ALTO",(IF(M1680&lt;=Leyenda!$I$10,"MEDIO","BAJO")))),(IF(M1680&lt;Leyenda!$J$11,"ALTO",(IF(M1680&lt;=Leyenda!$J$10,"MEDIO","BAJO")))))</f>
        <v>BAJO</v>
      </c>
    </row>
    <row r="1681">
      <c r="A1681" s="8" t="s">
        <v>2659</v>
      </c>
      <c r="B1681" s="9" t="s">
        <v>28</v>
      </c>
      <c r="C1681" s="9" t="s">
        <v>3115</v>
      </c>
      <c r="D1681" s="9" t="s">
        <v>23</v>
      </c>
      <c r="E1681" s="10">
        <v>13.7</v>
      </c>
      <c r="F1681" s="10">
        <v>8.3</v>
      </c>
      <c r="G1681" s="10">
        <v>12.0</v>
      </c>
      <c r="H1681" s="10">
        <v>18.5</v>
      </c>
      <c r="I1681" s="10">
        <v>13.7</v>
      </c>
      <c r="J1681" s="10">
        <v>18.0</v>
      </c>
      <c r="K1681" s="10">
        <v>18.0</v>
      </c>
      <c r="L1681" s="22"/>
      <c r="M1681" s="11">
        <f t="shared" si="1"/>
        <v>14.6</v>
      </c>
      <c r="N1681" s="11">
        <f t="shared" si="2"/>
        <v>15</v>
      </c>
      <c r="O1681" s="23" t="str">
        <f t="shared" si="3"/>
        <v>DESAPROBADO</v>
      </c>
      <c r="P1681" s="23" t="str">
        <f>IF(OR(D1681="Académica",D1681="Empresa"),(IF(M1681&lt;Leyenda!$I$11,"ALTO",(IF(M1681&lt;=Leyenda!$I$10,"MEDIO","BAJO")))),(IF(M1681&lt;Leyenda!$J$11,"ALTO",(IF(M1681&lt;=Leyenda!$J$10,"MEDIO","BAJO")))))</f>
        <v>ALTO</v>
      </c>
    </row>
    <row r="1682">
      <c r="A1682" s="8" t="s">
        <v>1382</v>
      </c>
      <c r="B1682" s="9" t="s">
        <v>50</v>
      </c>
      <c r="C1682" s="9" t="s">
        <v>3115</v>
      </c>
      <c r="D1682" s="9" t="s">
        <v>23</v>
      </c>
      <c r="E1682" s="10">
        <v>18.0</v>
      </c>
      <c r="F1682" s="10">
        <v>16.0</v>
      </c>
      <c r="G1682" s="10">
        <v>18.0</v>
      </c>
      <c r="H1682" s="10">
        <v>16.0</v>
      </c>
      <c r="I1682" s="10">
        <v>16.0</v>
      </c>
      <c r="J1682" s="10">
        <v>18.5</v>
      </c>
      <c r="K1682" s="10">
        <v>18.5</v>
      </c>
      <c r="L1682" s="22"/>
      <c r="M1682" s="11">
        <f t="shared" si="1"/>
        <v>17.28571429</v>
      </c>
      <c r="N1682" s="11">
        <f t="shared" si="2"/>
        <v>17</v>
      </c>
      <c r="O1682" s="23" t="str">
        <f t="shared" si="3"/>
        <v>APROBADO</v>
      </c>
      <c r="P1682" s="23" t="str">
        <f>IF(OR(D1682="Académica",D1682="Empresa"),(IF(M1682&lt;Leyenda!$I$11,"ALTO",(IF(M1682&lt;=Leyenda!$I$10,"MEDIO","BAJO")))),(IF(M1682&lt;Leyenda!$J$11,"ALTO",(IF(M1682&lt;=Leyenda!$J$10,"MEDIO","BAJO")))))</f>
        <v>BAJO</v>
      </c>
    </row>
    <row r="1683">
      <c r="A1683" s="8" t="s">
        <v>3121</v>
      </c>
      <c r="B1683" s="9" t="s">
        <v>90</v>
      </c>
      <c r="C1683" s="9" t="s">
        <v>3115</v>
      </c>
      <c r="D1683" s="9" t="s">
        <v>23</v>
      </c>
      <c r="E1683" s="10">
        <v>18.0</v>
      </c>
      <c r="F1683" s="10">
        <v>18.0</v>
      </c>
      <c r="G1683" s="10">
        <v>18.5</v>
      </c>
      <c r="H1683" s="10">
        <v>18.5</v>
      </c>
      <c r="I1683" s="10">
        <v>18.0</v>
      </c>
      <c r="J1683" s="10">
        <v>14.0</v>
      </c>
      <c r="K1683" s="10">
        <v>14.0</v>
      </c>
      <c r="L1683" s="22"/>
      <c r="M1683" s="11">
        <f t="shared" si="1"/>
        <v>17</v>
      </c>
      <c r="N1683" s="11">
        <f t="shared" si="2"/>
        <v>17</v>
      </c>
      <c r="O1683" s="23" t="str">
        <f t="shared" si="3"/>
        <v>APROBADO</v>
      </c>
      <c r="P1683" s="23" t="str">
        <f>IF(OR(D1683="Académica",D1683="Empresa"),(IF(M1683&lt;Leyenda!$I$11,"ALTO",(IF(M1683&lt;=Leyenda!$I$10,"MEDIO","BAJO")))),(IF(M1683&lt;Leyenda!$J$11,"ALTO",(IF(M1683&lt;=Leyenda!$J$10,"MEDIO","BAJO")))))</f>
        <v>BAJO</v>
      </c>
    </row>
    <row r="1684">
      <c r="A1684" s="8" t="s">
        <v>785</v>
      </c>
      <c r="B1684" s="9" t="s">
        <v>28</v>
      </c>
      <c r="C1684" s="9" t="s">
        <v>2660</v>
      </c>
      <c r="D1684" s="9" t="s">
        <v>23</v>
      </c>
      <c r="E1684" s="10">
        <v>20.0</v>
      </c>
      <c r="F1684" s="10">
        <v>18.0</v>
      </c>
      <c r="G1684" s="10">
        <v>19.0</v>
      </c>
      <c r="H1684" s="10">
        <v>18.0</v>
      </c>
      <c r="I1684" s="10">
        <v>18.0</v>
      </c>
      <c r="J1684" s="10">
        <v>19.0</v>
      </c>
      <c r="K1684" s="10">
        <v>19.0</v>
      </c>
      <c r="L1684" s="22"/>
      <c r="M1684" s="11">
        <f t="shared" si="1"/>
        <v>18.71428571</v>
      </c>
      <c r="N1684" s="11">
        <f t="shared" si="2"/>
        <v>19</v>
      </c>
      <c r="O1684" s="23" t="str">
        <f t="shared" si="3"/>
        <v>APROBADO</v>
      </c>
      <c r="P1684" s="23" t="str">
        <f>IF(OR(D1684="Académica",D1684="Empresa"),(IF(M1684&lt;Leyenda!$I$11,"ALTO",(IF(M1684&lt;=Leyenda!$I$10,"MEDIO","BAJO")))),(IF(M1684&lt;Leyenda!$J$11,"ALTO",(IF(M1684&lt;=Leyenda!$J$10,"MEDIO","BAJO")))))</f>
        <v>BAJO</v>
      </c>
    </row>
    <row r="1685">
      <c r="A1685" s="8" t="s">
        <v>2661</v>
      </c>
      <c r="B1685" s="9" t="s">
        <v>386</v>
      </c>
      <c r="C1685" s="9" t="s">
        <v>2660</v>
      </c>
      <c r="D1685" s="9" t="s">
        <v>23</v>
      </c>
      <c r="E1685" s="10">
        <v>19.3</v>
      </c>
      <c r="F1685" s="10">
        <v>16.5</v>
      </c>
      <c r="G1685" s="10">
        <v>17.0</v>
      </c>
      <c r="H1685" s="10">
        <v>15.8</v>
      </c>
      <c r="I1685" s="10">
        <v>16.0</v>
      </c>
      <c r="J1685" s="10">
        <v>14.8</v>
      </c>
      <c r="K1685" s="10">
        <v>14.8</v>
      </c>
      <c r="L1685" s="22"/>
      <c r="M1685" s="11">
        <f t="shared" si="1"/>
        <v>16.31428571</v>
      </c>
      <c r="N1685" s="11">
        <f t="shared" si="2"/>
        <v>16</v>
      </c>
      <c r="O1685" s="23" t="str">
        <f t="shared" si="3"/>
        <v>APROBADO</v>
      </c>
      <c r="P1685" s="23" t="str">
        <f>IF(OR(D1685="Académica",D1685="Empresa"),(IF(M1685&lt;Leyenda!$I$11,"ALTO",(IF(M1685&lt;=Leyenda!$I$10,"MEDIO","BAJO")))),(IF(M1685&lt;Leyenda!$J$11,"ALTO",(IF(M1685&lt;=Leyenda!$J$10,"MEDIO","BAJO")))))</f>
        <v>MEDIO</v>
      </c>
    </row>
    <row r="1686">
      <c r="A1686" s="8" t="s">
        <v>824</v>
      </c>
      <c r="B1686" s="9" t="s">
        <v>40</v>
      </c>
      <c r="C1686" s="9" t="s">
        <v>2660</v>
      </c>
      <c r="D1686" s="9" t="s">
        <v>23</v>
      </c>
      <c r="E1686" s="10">
        <v>15.3</v>
      </c>
      <c r="F1686" s="10">
        <v>18.0</v>
      </c>
      <c r="G1686" s="10">
        <v>18.5</v>
      </c>
      <c r="H1686" s="10">
        <v>18.0</v>
      </c>
      <c r="I1686" s="10">
        <v>18.0</v>
      </c>
      <c r="J1686" s="10">
        <v>18.0</v>
      </c>
      <c r="K1686" s="10">
        <v>18.0</v>
      </c>
      <c r="L1686" s="22"/>
      <c r="M1686" s="11">
        <f t="shared" si="1"/>
        <v>17.68571429</v>
      </c>
      <c r="N1686" s="11">
        <f t="shared" si="2"/>
        <v>18</v>
      </c>
      <c r="O1686" s="23" t="str">
        <f t="shared" si="3"/>
        <v>APROBADO</v>
      </c>
      <c r="P1686" s="23" t="str">
        <f>IF(OR(D1686="Académica",D1686="Empresa"),(IF(M1686&lt;Leyenda!$I$11,"ALTO",(IF(M1686&lt;=Leyenda!$I$10,"MEDIO","BAJO")))),(IF(M1686&lt;Leyenda!$J$11,"ALTO",(IF(M1686&lt;=Leyenda!$J$10,"MEDIO","BAJO")))))</f>
        <v>BAJO</v>
      </c>
    </row>
    <row r="1687">
      <c r="A1687" s="8" t="s">
        <v>1932</v>
      </c>
      <c r="B1687" s="9" t="s">
        <v>40</v>
      </c>
      <c r="C1687" s="9" t="s">
        <v>2660</v>
      </c>
      <c r="D1687" s="9" t="s">
        <v>23</v>
      </c>
      <c r="E1687" s="10">
        <v>18.7</v>
      </c>
      <c r="F1687" s="10">
        <v>18.0</v>
      </c>
      <c r="G1687" s="10">
        <v>16.0</v>
      </c>
      <c r="H1687" s="10">
        <v>16.0</v>
      </c>
      <c r="I1687" s="10">
        <v>14.0</v>
      </c>
      <c r="J1687" s="10">
        <v>16.0</v>
      </c>
      <c r="K1687" s="10">
        <v>16.0</v>
      </c>
      <c r="L1687" s="22"/>
      <c r="M1687" s="11">
        <f t="shared" si="1"/>
        <v>16.38571429</v>
      </c>
      <c r="N1687" s="11">
        <f t="shared" si="2"/>
        <v>16</v>
      </c>
      <c r="O1687" s="23" t="str">
        <f t="shared" si="3"/>
        <v>APROBADO</v>
      </c>
      <c r="P1687" s="23" t="str">
        <f>IF(OR(D1687="Académica",D1687="Empresa"),(IF(M1687&lt;Leyenda!$I$11,"ALTO",(IF(M1687&lt;=Leyenda!$I$10,"MEDIO","BAJO")))),(IF(M1687&lt;Leyenda!$J$11,"ALTO",(IF(M1687&lt;=Leyenda!$J$10,"MEDIO","BAJO")))))</f>
        <v>MEDIO</v>
      </c>
    </row>
    <row r="1688">
      <c r="A1688" s="8" t="s">
        <v>991</v>
      </c>
      <c r="B1688" s="9" t="s">
        <v>28</v>
      </c>
      <c r="C1688" s="9" t="s">
        <v>2660</v>
      </c>
      <c r="D1688" s="9" t="s">
        <v>23</v>
      </c>
      <c r="E1688" s="10">
        <v>15.3</v>
      </c>
      <c r="F1688" s="10">
        <v>18.0</v>
      </c>
      <c r="G1688" s="10">
        <v>18.0</v>
      </c>
      <c r="H1688" s="10">
        <v>18.0</v>
      </c>
      <c r="I1688" s="10">
        <v>18.0</v>
      </c>
      <c r="J1688" s="10">
        <v>18.5</v>
      </c>
      <c r="K1688" s="10">
        <v>18.5</v>
      </c>
      <c r="L1688" s="22"/>
      <c r="M1688" s="11">
        <f t="shared" si="1"/>
        <v>17.75714286</v>
      </c>
      <c r="N1688" s="11">
        <f t="shared" si="2"/>
        <v>18</v>
      </c>
      <c r="O1688" s="23" t="str">
        <f t="shared" si="3"/>
        <v>APROBADO</v>
      </c>
      <c r="P1688" s="23" t="str">
        <f>IF(OR(D1688="Académica",D1688="Empresa"),(IF(M1688&lt;Leyenda!$I$11,"ALTO",(IF(M1688&lt;=Leyenda!$I$10,"MEDIO","BAJO")))),(IF(M1688&lt;Leyenda!$J$11,"ALTO",(IF(M1688&lt;=Leyenda!$J$10,"MEDIO","BAJO")))))</f>
        <v>BAJO</v>
      </c>
    </row>
    <row r="1689">
      <c r="A1689" s="8" t="s">
        <v>1074</v>
      </c>
      <c r="B1689" s="9" t="s">
        <v>21</v>
      </c>
      <c r="C1689" s="9" t="s">
        <v>2660</v>
      </c>
      <c r="D1689" s="9" t="s">
        <v>23</v>
      </c>
      <c r="E1689" s="10">
        <v>20.0</v>
      </c>
      <c r="F1689" s="10">
        <v>18.0</v>
      </c>
      <c r="G1689" s="10">
        <v>18.5</v>
      </c>
      <c r="H1689" s="10">
        <v>18.0</v>
      </c>
      <c r="I1689" s="10">
        <v>18.0</v>
      </c>
      <c r="J1689" s="10">
        <v>18.5</v>
      </c>
      <c r="K1689" s="10">
        <v>18.5</v>
      </c>
      <c r="L1689" s="22"/>
      <c r="M1689" s="11">
        <f t="shared" si="1"/>
        <v>18.5</v>
      </c>
      <c r="N1689" s="11">
        <f t="shared" si="2"/>
        <v>19</v>
      </c>
      <c r="O1689" s="23" t="str">
        <f t="shared" si="3"/>
        <v>APROBADO</v>
      </c>
      <c r="P1689" s="23" t="str">
        <f>IF(OR(D1689="Académica",D1689="Empresa"),(IF(M1689&lt;Leyenda!$I$11,"ALTO",(IF(M1689&lt;=Leyenda!$I$10,"MEDIO","BAJO")))),(IF(M1689&lt;Leyenda!$J$11,"ALTO",(IF(M1689&lt;=Leyenda!$J$10,"MEDIO","BAJO")))))</f>
        <v>BAJO</v>
      </c>
    </row>
    <row r="1690">
      <c r="A1690" s="8" t="s">
        <v>1109</v>
      </c>
      <c r="B1690" s="9" t="s">
        <v>28</v>
      </c>
      <c r="C1690" s="9" t="s">
        <v>2660</v>
      </c>
      <c r="D1690" s="9" t="s">
        <v>23</v>
      </c>
      <c r="E1690" s="10">
        <v>18.7</v>
      </c>
      <c r="F1690" s="10">
        <v>18.5</v>
      </c>
      <c r="G1690" s="10">
        <v>18.5</v>
      </c>
      <c r="H1690" s="10">
        <v>18.5</v>
      </c>
      <c r="I1690" s="10">
        <v>18.5</v>
      </c>
      <c r="J1690" s="10">
        <v>19.5</v>
      </c>
      <c r="K1690" s="10">
        <v>19.5</v>
      </c>
      <c r="L1690" s="22"/>
      <c r="M1690" s="11">
        <f t="shared" si="1"/>
        <v>18.81428571</v>
      </c>
      <c r="N1690" s="11">
        <f t="shared" si="2"/>
        <v>19</v>
      </c>
      <c r="O1690" s="23" t="str">
        <f t="shared" si="3"/>
        <v>APROBADO</v>
      </c>
      <c r="P1690" s="23" t="str">
        <f>IF(OR(D1690="Académica",D1690="Empresa"),(IF(M1690&lt;Leyenda!$I$11,"ALTO",(IF(M1690&lt;=Leyenda!$I$10,"MEDIO","BAJO")))),(IF(M1690&lt;Leyenda!$J$11,"ALTO",(IF(M1690&lt;=Leyenda!$J$10,"MEDIO","BAJO")))))</f>
        <v>BAJO</v>
      </c>
    </row>
    <row r="1691">
      <c r="A1691" s="8" t="s">
        <v>1238</v>
      </c>
      <c r="B1691" s="9" t="s">
        <v>40</v>
      </c>
      <c r="C1691" s="9" t="s">
        <v>2660</v>
      </c>
      <c r="D1691" s="9" t="s">
        <v>23</v>
      </c>
      <c r="E1691" s="10">
        <v>18.0</v>
      </c>
      <c r="F1691" s="10">
        <v>18.0</v>
      </c>
      <c r="G1691" s="10">
        <v>16.0</v>
      </c>
      <c r="H1691" s="10">
        <v>18.0</v>
      </c>
      <c r="I1691" s="10">
        <v>16.0</v>
      </c>
      <c r="J1691" s="10">
        <v>18.0</v>
      </c>
      <c r="K1691" s="10">
        <v>18.0</v>
      </c>
      <c r="L1691" s="22"/>
      <c r="M1691" s="11">
        <f t="shared" si="1"/>
        <v>17.42857143</v>
      </c>
      <c r="N1691" s="11">
        <f t="shared" si="2"/>
        <v>17</v>
      </c>
      <c r="O1691" s="23" t="str">
        <f t="shared" si="3"/>
        <v>APROBADO</v>
      </c>
      <c r="P1691" s="23" t="str">
        <f>IF(OR(D1691="Académica",D1691="Empresa"),(IF(M1691&lt;Leyenda!$I$11,"ALTO",(IF(M1691&lt;=Leyenda!$I$10,"MEDIO","BAJO")))),(IF(M1691&lt;Leyenda!$J$11,"ALTO",(IF(M1691&lt;=Leyenda!$J$10,"MEDIO","BAJO")))))</f>
        <v>BAJO</v>
      </c>
    </row>
    <row r="1692">
      <c r="A1692" s="8" t="s">
        <v>2205</v>
      </c>
      <c r="B1692" s="9" t="s">
        <v>17</v>
      </c>
      <c r="C1692" s="9" t="s">
        <v>2660</v>
      </c>
      <c r="D1692" s="9" t="s">
        <v>23</v>
      </c>
      <c r="E1692" s="10">
        <v>16.0</v>
      </c>
      <c r="F1692" s="10">
        <v>13.8</v>
      </c>
      <c r="G1692" s="10">
        <v>15.0</v>
      </c>
      <c r="H1692" s="10">
        <v>14.5</v>
      </c>
      <c r="I1692" s="10">
        <v>14.0</v>
      </c>
      <c r="J1692" s="10">
        <v>15.0</v>
      </c>
      <c r="K1692" s="10">
        <v>15.0</v>
      </c>
      <c r="L1692" s="22"/>
      <c r="M1692" s="11">
        <f t="shared" si="1"/>
        <v>14.75714286</v>
      </c>
      <c r="N1692" s="11">
        <f t="shared" si="2"/>
        <v>15</v>
      </c>
      <c r="O1692" s="23" t="str">
        <f t="shared" si="3"/>
        <v>APROBADO</v>
      </c>
      <c r="P1692" s="23" t="str">
        <f>IF(OR(D1692="Académica",D1692="Empresa"),(IF(M1692&lt;Leyenda!$I$11,"ALTO",(IF(M1692&lt;=Leyenda!$I$10,"MEDIO","BAJO")))),(IF(M1692&lt;Leyenda!$J$11,"ALTO",(IF(M1692&lt;=Leyenda!$J$10,"MEDIO","BAJO")))))</f>
        <v>ALTO</v>
      </c>
    </row>
    <row r="1693">
      <c r="A1693" s="8" t="s">
        <v>961</v>
      </c>
      <c r="B1693" s="9" t="s">
        <v>28</v>
      </c>
      <c r="C1693" s="9" t="s">
        <v>2660</v>
      </c>
      <c r="D1693" s="9" t="s">
        <v>23</v>
      </c>
      <c r="E1693" s="10">
        <v>18.0</v>
      </c>
      <c r="F1693" s="10">
        <v>18.0</v>
      </c>
      <c r="G1693" s="10">
        <v>18.0</v>
      </c>
      <c r="H1693" s="10">
        <v>18.0</v>
      </c>
      <c r="I1693" s="10">
        <v>18.0</v>
      </c>
      <c r="J1693" s="10">
        <v>18.0</v>
      </c>
      <c r="K1693" s="10">
        <v>18.0</v>
      </c>
      <c r="L1693" s="22"/>
      <c r="M1693" s="11">
        <f t="shared" si="1"/>
        <v>18</v>
      </c>
      <c r="N1693" s="11">
        <f t="shared" si="2"/>
        <v>18</v>
      </c>
      <c r="O1693" s="23" t="str">
        <f t="shared" si="3"/>
        <v>APROBADO</v>
      </c>
      <c r="P1693" s="23" t="str">
        <f>IF(OR(D1693="Académica",D1693="Empresa"),(IF(M1693&lt;Leyenda!$I$11,"ALTO",(IF(M1693&lt;=Leyenda!$I$10,"MEDIO","BAJO")))),(IF(M1693&lt;Leyenda!$J$11,"ALTO",(IF(M1693&lt;=Leyenda!$J$10,"MEDIO","BAJO")))))</f>
        <v>BAJO</v>
      </c>
    </row>
    <row r="1694">
      <c r="A1694" s="8" t="s">
        <v>720</v>
      </c>
      <c r="B1694" s="9" t="s">
        <v>28</v>
      </c>
      <c r="C1694" s="9" t="s">
        <v>2660</v>
      </c>
      <c r="D1694" s="9" t="s">
        <v>23</v>
      </c>
      <c r="E1694" s="10">
        <v>18.0</v>
      </c>
      <c r="F1694" s="10">
        <v>16.0</v>
      </c>
      <c r="G1694" s="10">
        <v>16.0</v>
      </c>
      <c r="H1694" s="10">
        <v>16.0</v>
      </c>
      <c r="I1694" s="10">
        <v>16.0</v>
      </c>
      <c r="J1694" s="10">
        <v>18.0</v>
      </c>
      <c r="K1694" s="10">
        <v>18.0</v>
      </c>
      <c r="L1694" s="22"/>
      <c r="M1694" s="11">
        <f t="shared" si="1"/>
        <v>16.85714286</v>
      </c>
      <c r="N1694" s="11">
        <f t="shared" si="2"/>
        <v>17</v>
      </c>
      <c r="O1694" s="23" t="str">
        <f t="shared" si="3"/>
        <v>APROBADO</v>
      </c>
      <c r="P1694" s="23" t="str">
        <f>IF(OR(D1694="Académica",D1694="Empresa"),(IF(M1694&lt;Leyenda!$I$11,"ALTO",(IF(M1694&lt;=Leyenda!$I$10,"MEDIO","BAJO")))),(IF(M1694&lt;Leyenda!$J$11,"ALTO",(IF(M1694&lt;=Leyenda!$J$10,"MEDIO","BAJO")))))</f>
        <v>BAJO</v>
      </c>
    </row>
    <row r="1695">
      <c r="A1695" s="8" t="s">
        <v>2662</v>
      </c>
      <c r="B1695" s="9" t="s">
        <v>386</v>
      </c>
      <c r="C1695" s="9" t="s">
        <v>2660</v>
      </c>
      <c r="D1695" s="9" t="s">
        <v>23</v>
      </c>
      <c r="E1695" s="10">
        <v>15.0</v>
      </c>
      <c r="F1695" s="10">
        <v>14.5</v>
      </c>
      <c r="G1695" s="10">
        <v>15.8</v>
      </c>
      <c r="H1695" s="10">
        <v>17.0</v>
      </c>
      <c r="I1695" s="10">
        <v>15.0</v>
      </c>
      <c r="J1695" s="10">
        <v>15.8</v>
      </c>
      <c r="K1695" s="10">
        <v>15.8</v>
      </c>
      <c r="L1695" s="22"/>
      <c r="M1695" s="11">
        <f t="shared" si="1"/>
        <v>15.55714286</v>
      </c>
      <c r="N1695" s="11">
        <f t="shared" si="2"/>
        <v>16</v>
      </c>
      <c r="O1695" s="23" t="str">
        <f t="shared" si="3"/>
        <v>APROBADO</v>
      </c>
      <c r="P1695" s="23" t="str">
        <f>IF(OR(D1695="Académica",D1695="Empresa"),(IF(M1695&lt;Leyenda!$I$11,"ALTO",(IF(M1695&lt;=Leyenda!$I$10,"MEDIO","BAJO")))),(IF(M1695&lt;Leyenda!$J$11,"ALTO",(IF(M1695&lt;=Leyenda!$J$10,"MEDIO","BAJO")))))</f>
        <v>MEDIO</v>
      </c>
    </row>
    <row r="1696">
      <c r="A1696" s="8" t="s">
        <v>3122</v>
      </c>
      <c r="B1696" s="9" t="s">
        <v>35</v>
      </c>
      <c r="C1696" s="9" t="s">
        <v>2660</v>
      </c>
      <c r="D1696" s="9" t="s">
        <v>23</v>
      </c>
      <c r="E1696" s="10">
        <v>18.7</v>
      </c>
      <c r="F1696" s="10">
        <v>18.0</v>
      </c>
      <c r="G1696" s="10">
        <v>18.0</v>
      </c>
      <c r="H1696" s="10">
        <v>18.0</v>
      </c>
      <c r="I1696" s="10">
        <v>18.0</v>
      </c>
      <c r="J1696" s="10">
        <v>18.0</v>
      </c>
      <c r="K1696" s="10">
        <v>18.0</v>
      </c>
      <c r="L1696" s="22"/>
      <c r="M1696" s="11">
        <f t="shared" si="1"/>
        <v>18.1</v>
      </c>
      <c r="N1696" s="11">
        <f t="shared" si="2"/>
        <v>18</v>
      </c>
      <c r="O1696" s="23" t="str">
        <f t="shared" si="3"/>
        <v>APROBADO</v>
      </c>
      <c r="P1696" s="23" t="str">
        <f>IF(OR(D1696="Académica",D1696="Empresa"),(IF(M1696&lt;Leyenda!$I$11,"ALTO",(IF(M1696&lt;=Leyenda!$I$10,"MEDIO","BAJO")))),(IF(M1696&lt;Leyenda!$J$11,"ALTO",(IF(M1696&lt;=Leyenda!$J$10,"MEDIO","BAJO")))))</f>
        <v>BAJO</v>
      </c>
    </row>
    <row r="1697">
      <c r="A1697" s="8" t="s">
        <v>1354</v>
      </c>
      <c r="B1697" s="9" t="s">
        <v>40</v>
      </c>
      <c r="C1697" s="9" t="s">
        <v>2660</v>
      </c>
      <c r="D1697" s="9" t="s">
        <v>23</v>
      </c>
      <c r="E1697" s="10">
        <v>18.0</v>
      </c>
      <c r="F1697" s="10">
        <v>16.5</v>
      </c>
      <c r="G1697" s="10">
        <v>18.5</v>
      </c>
      <c r="H1697" s="10">
        <v>16.0</v>
      </c>
      <c r="I1697" s="10">
        <v>18.5</v>
      </c>
      <c r="J1697" s="10">
        <v>18.0</v>
      </c>
      <c r="K1697" s="10">
        <v>18.0</v>
      </c>
      <c r="L1697" s="22"/>
      <c r="M1697" s="11">
        <f t="shared" si="1"/>
        <v>17.64285714</v>
      </c>
      <c r="N1697" s="11">
        <f t="shared" si="2"/>
        <v>18</v>
      </c>
      <c r="O1697" s="23" t="str">
        <f t="shared" si="3"/>
        <v>APROBADO</v>
      </c>
      <c r="P1697" s="23" t="str">
        <f>IF(OR(D1697="Académica",D1697="Empresa"),(IF(M1697&lt;Leyenda!$I$11,"ALTO",(IF(M1697&lt;=Leyenda!$I$10,"MEDIO","BAJO")))),(IF(M1697&lt;Leyenda!$J$11,"ALTO",(IF(M1697&lt;=Leyenda!$J$10,"MEDIO","BAJO")))))</f>
        <v>BAJO</v>
      </c>
    </row>
    <row r="1698">
      <c r="A1698" s="8" t="s">
        <v>2116</v>
      </c>
      <c r="B1698" s="9" t="s">
        <v>21</v>
      </c>
      <c r="C1698" s="9" t="s">
        <v>2660</v>
      </c>
      <c r="D1698" s="9" t="s">
        <v>23</v>
      </c>
      <c r="E1698" s="10">
        <v>18.0</v>
      </c>
      <c r="F1698" s="10">
        <v>18.0</v>
      </c>
      <c r="G1698" s="10">
        <v>18.0</v>
      </c>
      <c r="H1698" s="10">
        <v>18.0</v>
      </c>
      <c r="I1698" s="10">
        <v>18.0</v>
      </c>
      <c r="J1698" s="10">
        <v>16.0</v>
      </c>
      <c r="K1698" s="10">
        <v>16.0</v>
      </c>
      <c r="L1698" s="22"/>
      <c r="M1698" s="11">
        <f t="shared" si="1"/>
        <v>17.42857143</v>
      </c>
      <c r="N1698" s="11">
        <f t="shared" si="2"/>
        <v>17</v>
      </c>
      <c r="O1698" s="23" t="str">
        <f t="shared" si="3"/>
        <v>APROBADO</v>
      </c>
      <c r="P1698" s="23" t="str">
        <f>IF(OR(D1698="Académica",D1698="Empresa"),(IF(M1698&lt;Leyenda!$I$11,"ALTO",(IF(M1698&lt;=Leyenda!$I$10,"MEDIO","BAJO")))),(IF(M1698&lt;Leyenda!$J$11,"ALTO",(IF(M1698&lt;=Leyenda!$J$10,"MEDIO","BAJO")))))</f>
        <v>BAJO</v>
      </c>
    </row>
    <row r="1699">
      <c r="A1699" s="8" t="s">
        <v>1463</v>
      </c>
      <c r="B1699" s="9" t="s">
        <v>40</v>
      </c>
      <c r="C1699" s="9" t="s">
        <v>2660</v>
      </c>
      <c r="D1699" s="9" t="s">
        <v>23</v>
      </c>
      <c r="E1699" s="10">
        <v>18.0</v>
      </c>
      <c r="F1699" s="10">
        <v>18.0</v>
      </c>
      <c r="G1699" s="10">
        <v>14.0</v>
      </c>
      <c r="H1699" s="10">
        <v>14.0</v>
      </c>
      <c r="I1699" s="10">
        <v>18.0</v>
      </c>
      <c r="J1699" s="10">
        <v>16.0</v>
      </c>
      <c r="K1699" s="10">
        <v>16.0</v>
      </c>
      <c r="L1699" s="22"/>
      <c r="M1699" s="11">
        <f t="shared" si="1"/>
        <v>16.28571429</v>
      </c>
      <c r="N1699" s="11">
        <f t="shared" si="2"/>
        <v>16</v>
      </c>
      <c r="O1699" s="23" t="str">
        <f t="shared" si="3"/>
        <v>APROBADO</v>
      </c>
      <c r="P1699" s="23" t="str">
        <f>IF(OR(D1699="Académica",D1699="Empresa"),(IF(M1699&lt;Leyenda!$I$11,"ALTO",(IF(M1699&lt;=Leyenda!$I$10,"MEDIO","BAJO")))),(IF(M1699&lt;Leyenda!$J$11,"ALTO",(IF(M1699&lt;=Leyenda!$J$10,"MEDIO","BAJO")))))</f>
        <v>MEDIO</v>
      </c>
    </row>
    <row r="1700">
      <c r="A1700" s="8" t="s">
        <v>3123</v>
      </c>
      <c r="B1700" s="9" t="s">
        <v>17</v>
      </c>
      <c r="C1700" s="9" t="s">
        <v>2660</v>
      </c>
      <c r="D1700" s="9" t="s">
        <v>23</v>
      </c>
      <c r="E1700" s="10">
        <v>14.0</v>
      </c>
      <c r="F1700" s="10">
        <v>10.8</v>
      </c>
      <c r="G1700" s="10">
        <v>16.0</v>
      </c>
      <c r="H1700" s="10">
        <v>11.0</v>
      </c>
      <c r="I1700" s="10">
        <v>12.8</v>
      </c>
      <c r="J1700" s="10">
        <v>13.0</v>
      </c>
      <c r="K1700" s="10">
        <v>13.0</v>
      </c>
      <c r="L1700" s="22"/>
      <c r="M1700" s="11">
        <f t="shared" si="1"/>
        <v>12.94285714</v>
      </c>
      <c r="N1700" s="11">
        <f t="shared" si="2"/>
        <v>13</v>
      </c>
      <c r="O1700" s="23" t="str">
        <f t="shared" si="3"/>
        <v>DESAPROBADO</v>
      </c>
      <c r="P1700" s="23" t="str">
        <f>IF(OR(D1700="Académica",D1700="Empresa"),(IF(M1700&lt;Leyenda!$I$11,"ALTO",(IF(M1700&lt;=Leyenda!$I$10,"MEDIO","BAJO")))),(IF(M1700&lt;Leyenda!$J$11,"ALTO",(IF(M1700&lt;=Leyenda!$J$10,"MEDIO","BAJO")))))</f>
        <v>ALTO</v>
      </c>
    </row>
    <row r="1701">
      <c r="A1701" s="8" t="s">
        <v>1016</v>
      </c>
      <c r="B1701" s="9" t="s">
        <v>21</v>
      </c>
      <c r="C1701" s="9" t="s">
        <v>2660</v>
      </c>
      <c r="D1701" s="9" t="s">
        <v>23</v>
      </c>
      <c r="E1701" s="10">
        <v>19.3</v>
      </c>
      <c r="F1701" s="10">
        <v>18.5</v>
      </c>
      <c r="G1701" s="10">
        <v>18.0</v>
      </c>
      <c r="H1701" s="10">
        <v>18.0</v>
      </c>
      <c r="I1701" s="10">
        <v>18.0</v>
      </c>
      <c r="J1701" s="10">
        <v>18.0</v>
      </c>
      <c r="K1701" s="10">
        <v>18.0</v>
      </c>
      <c r="L1701" s="22"/>
      <c r="M1701" s="11">
        <f t="shared" si="1"/>
        <v>18.25714286</v>
      </c>
      <c r="N1701" s="11">
        <f t="shared" si="2"/>
        <v>18</v>
      </c>
      <c r="O1701" s="23" t="str">
        <f t="shared" si="3"/>
        <v>APROBADO</v>
      </c>
      <c r="P1701" s="23" t="str">
        <f>IF(OR(D1701="Académica",D1701="Empresa"),(IF(M1701&lt;Leyenda!$I$11,"ALTO",(IF(M1701&lt;=Leyenda!$I$10,"MEDIO","BAJO")))),(IF(M1701&lt;Leyenda!$J$11,"ALTO",(IF(M1701&lt;=Leyenda!$J$10,"MEDIO","BAJO")))))</f>
        <v>BAJO</v>
      </c>
    </row>
    <row r="1702">
      <c r="A1702" s="8" t="s">
        <v>3124</v>
      </c>
      <c r="B1702" s="9" t="s">
        <v>40</v>
      </c>
      <c r="C1702" s="9" t="s">
        <v>2660</v>
      </c>
      <c r="D1702" s="9" t="s">
        <v>23</v>
      </c>
      <c r="E1702" s="10">
        <v>15.3</v>
      </c>
      <c r="F1702" s="10">
        <v>16.5</v>
      </c>
      <c r="G1702" s="10">
        <v>12.0</v>
      </c>
      <c r="H1702" s="10">
        <v>16.0</v>
      </c>
      <c r="I1702" s="10">
        <v>13.3</v>
      </c>
      <c r="J1702" s="10">
        <v>16.0</v>
      </c>
      <c r="K1702" s="10">
        <v>16.0</v>
      </c>
      <c r="L1702" s="22"/>
      <c r="M1702" s="11">
        <f t="shared" si="1"/>
        <v>15.01428571</v>
      </c>
      <c r="N1702" s="11">
        <f t="shared" si="2"/>
        <v>15</v>
      </c>
      <c r="O1702" s="23" t="str">
        <f t="shared" si="3"/>
        <v>APROBADO</v>
      </c>
      <c r="P1702" s="23" t="str">
        <f>IF(OR(D1702="Académica",D1702="Empresa"),(IF(M1702&lt;Leyenda!$I$11,"ALTO",(IF(M1702&lt;=Leyenda!$I$10,"MEDIO","BAJO")))),(IF(M1702&lt;Leyenda!$J$11,"ALTO",(IF(M1702&lt;=Leyenda!$J$10,"MEDIO","BAJO")))))</f>
        <v>MEDIO</v>
      </c>
    </row>
    <row r="1703">
      <c r="A1703" s="8" t="s">
        <v>1639</v>
      </c>
      <c r="B1703" s="9" t="s">
        <v>21</v>
      </c>
      <c r="C1703" s="9" t="s">
        <v>2660</v>
      </c>
      <c r="D1703" s="9" t="s">
        <v>23</v>
      </c>
      <c r="E1703" s="10">
        <v>18.7</v>
      </c>
      <c r="F1703" s="10">
        <v>18.0</v>
      </c>
      <c r="G1703" s="10">
        <v>16.0</v>
      </c>
      <c r="H1703" s="10">
        <v>18.0</v>
      </c>
      <c r="I1703" s="10">
        <v>18.0</v>
      </c>
      <c r="J1703" s="10">
        <v>18.0</v>
      </c>
      <c r="K1703" s="10">
        <v>18.0</v>
      </c>
      <c r="L1703" s="22"/>
      <c r="M1703" s="11">
        <f t="shared" si="1"/>
        <v>17.81428571</v>
      </c>
      <c r="N1703" s="11">
        <f t="shared" si="2"/>
        <v>18</v>
      </c>
      <c r="O1703" s="23" t="str">
        <f t="shared" si="3"/>
        <v>APROBADO</v>
      </c>
      <c r="P1703" s="23" t="str">
        <f>IF(OR(D1703="Académica",D1703="Empresa"),(IF(M1703&lt;Leyenda!$I$11,"ALTO",(IF(M1703&lt;=Leyenda!$I$10,"MEDIO","BAJO")))),(IF(M1703&lt;Leyenda!$J$11,"ALTO",(IF(M1703&lt;=Leyenda!$J$10,"MEDIO","BAJO")))))</f>
        <v>BAJO</v>
      </c>
    </row>
    <row r="1704">
      <c r="A1704" s="8" t="s">
        <v>3125</v>
      </c>
      <c r="B1704" s="9" t="s">
        <v>21</v>
      </c>
      <c r="C1704" s="9" t="s">
        <v>2660</v>
      </c>
      <c r="D1704" s="9" t="s">
        <v>23</v>
      </c>
      <c r="E1704" s="10">
        <v>18.7</v>
      </c>
      <c r="F1704" s="10">
        <v>18.0</v>
      </c>
      <c r="G1704" s="10">
        <v>19.0</v>
      </c>
      <c r="H1704" s="10">
        <v>18.0</v>
      </c>
      <c r="I1704" s="10">
        <v>18.0</v>
      </c>
      <c r="J1704" s="10">
        <v>18.5</v>
      </c>
      <c r="K1704" s="10">
        <v>18.5</v>
      </c>
      <c r="L1704" s="22"/>
      <c r="M1704" s="11">
        <f t="shared" si="1"/>
        <v>18.38571429</v>
      </c>
      <c r="N1704" s="11">
        <f t="shared" si="2"/>
        <v>18</v>
      </c>
      <c r="O1704" s="23" t="str">
        <f t="shared" si="3"/>
        <v>APROBADO</v>
      </c>
      <c r="P1704" s="23" t="str">
        <f>IF(OR(D1704="Académica",D1704="Empresa"),(IF(M1704&lt;Leyenda!$I$11,"ALTO",(IF(M1704&lt;=Leyenda!$I$10,"MEDIO","BAJO")))),(IF(M1704&lt;Leyenda!$J$11,"ALTO",(IF(M1704&lt;=Leyenda!$J$10,"MEDIO","BAJO")))))</f>
        <v>BAJO</v>
      </c>
    </row>
    <row r="1705">
      <c r="A1705" s="8" t="s">
        <v>1521</v>
      </c>
      <c r="B1705" s="9" t="s">
        <v>21</v>
      </c>
      <c r="C1705" s="9" t="s">
        <v>2660</v>
      </c>
      <c r="D1705" s="9" t="s">
        <v>23</v>
      </c>
      <c r="E1705" s="10">
        <v>18.0</v>
      </c>
      <c r="F1705" s="10">
        <v>18.0</v>
      </c>
      <c r="G1705" s="10">
        <v>18.0</v>
      </c>
      <c r="H1705" s="10">
        <v>18.0</v>
      </c>
      <c r="I1705" s="10">
        <v>18.0</v>
      </c>
      <c r="J1705" s="10">
        <v>18.0</v>
      </c>
      <c r="K1705" s="10">
        <v>18.0</v>
      </c>
      <c r="L1705" s="22"/>
      <c r="M1705" s="11">
        <f t="shared" si="1"/>
        <v>18</v>
      </c>
      <c r="N1705" s="11">
        <f t="shared" si="2"/>
        <v>18</v>
      </c>
      <c r="O1705" s="23" t="str">
        <f t="shared" si="3"/>
        <v>APROBADO</v>
      </c>
      <c r="P1705" s="23" t="str">
        <f>IF(OR(D1705="Académica",D1705="Empresa"),(IF(M1705&lt;Leyenda!$I$11,"ALTO",(IF(M1705&lt;=Leyenda!$I$10,"MEDIO","BAJO")))),(IF(M1705&lt;Leyenda!$J$11,"ALTO",(IF(M1705&lt;=Leyenda!$J$10,"MEDIO","BAJO")))))</f>
        <v>BAJO</v>
      </c>
    </row>
    <row r="1706">
      <c r="A1706" s="8" t="s">
        <v>3126</v>
      </c>
      <c r="B1706" s="9" t="s">
        <v>40</v>
      </c>
      <c r="C1706" s="9" t="s">
        <v>2660</v>
      </c>
      <c r="D1706" s="9" t="s">
        <v>23</v>
      </c>
      <c r="E1706" s="10">
        <v>18.0</v>
      </c>
      <c r="F1706" s="10">
        <v>18.0</v>
      </c>
      <c r="G1706" s="10">
        <v>16.0</v>
      </c>
      <c r="H1706" s="10">
        <v>16.0</v>
      </c>
      <c r="I1706" s="10">
        <v>14.0</v>
      </c>
      <c r="J1706" s="10">
        <v>18.0</v>
      </c>
      <c r="K1706" s="10">
        <v>18.0</v>
      </c>
      <c r="L1706" s="22"/>
      <c r="M1706" s="11">
        <f t="shared" si="1"/>
        <v>16.85714286</v>
      </c>
      <c r="N1706" s="11">
        <f t="shared" si="2"/>
        <v>17</v>
      </c>
      <c r="O1706" s="23" t="str">
        <f t="shared" si="3"/>
        <v>APROBADO</v>
      </c>
      <c r="P1706" s="23" t="str">
        <f>IF(OR(D1706="Académica",D1706="Empresa"),(IF(M1706&lt;Leyenda!$I$11,"ALTO",(IF(M1706&lt;=Leyenda!$I$10,"MEDIO","BAJO")))),(IF(M1706&lt;Leyenda!$J$11,"ALTO",(IF(M1706&lt;=Leyenda!$J$10,"MEDIO","BAJO")))))</f>
        <v>BAJO</v>
      </c>
    </row>
    <row r="1707">
      <c r="A1707" s="8" t="s">
        <v>2295</v>
      </c>
      <c r="B1707" s="9" t="s">
        <v>17</v>
      </c>
      <c r="C1707" s="9" t="s">
        <v>2660</v>
      </c>
      <c r="D1707" s="9" t="s">
        <v>23</v>
      </c>
      <c r="E1707" s="10">
        <v>17.8</v>
      </c>
      <c r="F1707" s="10">
        <v>14.3</v>
      </c>
      <c r="G1707" s="10">
        <v>17.3</v>
      </c>
      <c r="H1707" s="10">
        <v>15.5</v>
      </c>
      <c r="I1707" s="10">
        <v>15.3</v>
      </c>
      <c r="J1707" s="10">
        <v>14.3</v>
      </c>
      <c r="K1707" s="10">
        <v>14.3</v>
      </c>
      <c r="L1707" s="22"/>
      <c r="M1707" s="11">
        <f t="shared" si="1"/>
        <v>15.54285714</v>
      </c>
      <c r="N1707" s="11">
        <f t="shared" si="2"/>
        <v>16</v>
      </c>
      <c r="O1707" s="23" t="str">
        <f t="shared" si="3"/>
        <v>APROBADO</v>
      </c>
      <c r="P1707" s="23" t="str">
        <f>IF(OR(D1707="Académica",D1707="Empresa"),(IF(M1707&lt;Leyenda!$I$11,"ALTO",(IF(M1707&lt;=Leyenda!$I$10,"MEDIO","BAJO")))),(IF(M1707&lt;Leyenda!$J$11,"ALTO",(IF(M1707&lt;=Leyenda!$J$10,"MEDIO","BAJO")))))</f>
        <v>MEDIO</v>
      </c>
    </row>
    <row r="1708">
      <c r="A1708" s="8" t="s">
        <v>3127</v>
      </c>
      <c r="B1708" s="9" t="s">
        <v>17</v>
      </c>
      <c r="C1708" s="9" t="s">
        <v>2660</v>
      </c>
      <c r="D1708" s="9" t="s">
        <v>23</v>
      </c>
      <c r="E1708" s="10">
        <v>15.5</v>
      </c>
      <c r="F1708" s="10">
        <v>12.8</v>
      </c>
      <c r="G1708" s="10">
        <v>14.0</v>
      </c>
      <c r="H1708" s="10">
        <v>13.0</v>
      </c>
      <c r="I1708" s="10">
        <v>12.5</v>
      </c>
      <c r="J1708" s="10">
        <v>14.0</v>
      </c>
      <c r="K1708" s="10">
        <v>14.0</v>
      </c>
      <c r="L1708" s="22"/>
      <c r="M1708" s="11">
        <f t="shared" si="1"/>
        <v>13.68571429</v>
      </c>
      <c r="N1708" s="11">
        <f t="shared" si="2"/>
        <v>14</v>
      </c>
      <c r="O1708" s="23" t="str">
        <f t="shared" si="3"/>
        <v>APROBADO</v>
      </c>
      <c r="P1708" s="23" t="str">
        <f>IF(OR(D1708="Académica",D1708="Empresa"),(IF(M1708&lt;Leyenda!$I$11,"ALTO",(IF(M1708&lt;=Leyenda!$I$10,"MEDIO","BAJO")))),(IF(M1708&lt;Leyenda!$J$11,"ALTO",(IF(M1708&lt;=Leyenda!$J$10,"MEDIO","BAJO")))))</f>
        <v>ALTO</v>
      </c>
    </row>
    <row r="1709">
      <c r="A1709" s="8" t="s">
        <v>3128</v>
      </c>
      <c r="B1709" s="9" t="s">
        <v>40</v>
      </c>
      <c r="C1709" s="9" t="s">
        <v>2660</v>
      </c>
      <c r="D1709" s="9" t="s">
        <v>23</v>
      </c>
      <c r="E1709" s="10">
        <v>15.3</v>
      </c>
      <c r="F1709" s="10">
        <v>18.0</v>
      </c>
      <c r="G1709" s="10">
        <v>18.5</v>
      </c>
      <c r="H1709" s="10">
        <v>16.0</v>
      </c>
      <c r="I1709" s="10">
        <v>12.8</v>
      </c>
      <c r="J1709" s="10">
        <v>16.0</v>
      </c>
      <c r="K1709" s="10">
        <v>16.0</v>
      </c>
      <c r="L1709" s="22"/>
      <c r="M1709" s="11">
        <f t="shared" si="1"/>
        <v>16.08571429</v>
      </c>
      <c r="N1709" s="11">
        <f t="shared" si="2"/>
        <v>16</v>
      </c>
      <c r="O1709" s="23" t="str">
        <f t="shared" si="3"/>
        <v>APROBADO</v>
      </c>
      <c r="P1709" s="23" t="str">
        <f>IF(OR(D1709="Académica",D1709="Empresa"),(IF(M1709&lt;Leyenda!$I$11,"ALTO",(IF(M1709&lt;=Leyenda!$I$10,"MEDIO","BAJO")))),(IF(M1709&lt;Leyenda!$J$11,"ALTO",(IF(M1709&lt;=Leyenda!$J$10,"MEDIO","BAJO")))))</f>
        <v>MEDIO</v>
      </c>
    </row>
    <row r="1710">
      <c r="A1710" s="8" t="s">
        <v>1391</v>
      </c>
      <c r="B1710" s="9" t="s">
        <v>28</v>
      </c>
      <c r="C1710" s="9" t="s">
        <v>2660</v>
      </c>
      <c r="D1710" s="9" t="s">
        <v>23</v>
      </c>
      <c r="E1710" s="10">
        <v>15.3</v>
      </c>
      <c r="F1710" s="10">
        <v>18.0</v>
      </c>
      <c r="G1710" s="10">
        <v>18.5</v>
      </c>
      <c r="H1710" s="10">
        <v>18.0</v>
      </c>
      <c r="I1710" s="10">
        <v>18.0</v>
      </c>
      <c r="J1710" s="10">
        <v>18.5</v>
      </c>
      <c r="K1710" s="10">
        <v>18.5</v>
      </c>
      <c r="L1710" s="22"/>
      <c r="M1710" s="11">
        <f t="shared" si="1"/>
        <v>17.82857143</v>
      </c>
      <c r="N1710" s="11">
        <f t="shared" si="2"/>
        <v>18</v>
      </c>
      <c r="O1710" s="23" t="str">
        <f t="shared" si="3"/>
        <v>APROBADO</v>
      </c>
      <c r="P1710" s="23" t="str">
        <f>IF(OR(D1710="Académica",D1710="Empresa"),(IF(M1710&lt;Leyenda!$I$11,"ALTO",(IF(M1710&lt;=Leyenda!$I$10,"MEDIO","BAJO")))),(IF(M1710&lt;Leyenda!$J$11,"ALTO",(IF(M1710&lt;=Leyenda!$J$10,"MEDIO","BAJO")))))</f>
        <v>BAJO</v>
      </c>
    </row>
    <row r="1711">
      <c r="A1711" s="8" t="s">
        <v>2298</v>
      </c>
      <c r="B1711" s="9" t="s">
        <v>28</v>
      </c>
      <c r="C1711" s="9" t="s">
        <v>2660</v>
      </c>
      <c r="D1711" s="9" t="s">
        <v>23</v>
      </c>
      <c r="E1711" s="10">
        <v>18.0</v>
      </c>
      <c r="F1711" s="10">
        <v>18.0</v>
      </c>
      <c r="G1711" s="10">
        <v>16.0</v>
      </c>
      <c r="H1711" s="10">
        <v>18.0</v>
      </c>
      <c r="I1711" s="10">
        <v>14.0</v>
      </c>
      <c r="J1711" s="10">
        <v>15.3</v>
      </c>
      <c r="K1711" s="10">
        <v>15.3</v>
      </c>
      <c r="L1711" s="22"/>
      <c r="M1711" s="11">
        <f t="shared" si="1"/>
        <v>16.37142857</v>
      </c>
      <c r="N1711" s="11">
        <f t="shared" si="2"/>
        <v>16</v>
      </c>
      <c r="O1711" s="23" t="str">
        <f t="shared" si="3"/>
        <v>APROBADO</v>
      </c>
      <c r="P1711" s="23" t="str">
        <f>IF(OR(D1711="Académica",D1711="Empresa"),(IF(M1711&lt;Leyenda!$I$11,"ALTO",(IF(M1711&lt;=Leyenda!$I$10,"MEDIO","BAJO")))),(IF(M1711&lt;Leyenda!$J$11,"ALTO",(IF(M1711&lt;=Leyenda!$J$10,"MEDIO","BAJO")))))</f>
        <v>MEDIO</v>
      </c>
    </row>
    <row r="1712">
      <c r="A1712" s="8" t="s">
        <v>3129</v>
      </c>
      <c r="B1712" s="9" t="s">
        <v>21</v>
      </c>
      <c r="C1712" s="9" t="s">
        <v>2660</v>
      </c>
      <c r="D1712" s="9" t="s">
        <v>23</v>
      </c>
      <c r="E1712" s="10">
        <v>20.0</v>
      </c>
      <c r="F1712" s="10">
        <v>19.0</v>
      </c>
      <c r="G1712" s="10">
        <v>19.0</v>
      </c>
      <c r="H1712" s="10">
        <v>18.5</v>
      </c>
      <c r="I1712" s="10">
        <v>18.5</v>
      </c>
      <c r="J1712" s="10">
        <v>19.5</v>
      </c>
      <c r="K1712" s="10">
        <v>19.5</v>
      </c>
      <c r="L1712" s="22"/>
      <c r="M1712" s="11">
        <f t="shared" si="1"/>
        <v>19.14285714</v>
      </c>
      <c r="N1712" s="11">
        <f t="shared" si="2"/>
        <v>19</v>
      </c>
      <c r="O1712" s="23" t="str">
        <f t="shared" si="3"/>
        <v>APROBADO</v>
      </c>
      <c r="P1712" s="23" t="str">
        <f>IF(OR(D1712="Académica",D1712="Empresa"),(IF(M1712&lt;Leyenda!$I$11,"ALTO",(IF(M1712&lt;=Leyenda!$I$10,"MEDIO","BAJO")))),(IF(M1712&lt;Leyenda!$J$11,"ALTO",(IF(M1712&lt;=Leyenda!$J$10,"MEDIO","BAJO")))))</f>
        <v>BAJO</v>
      </c>
    </row>
    <row r="1713">
      <c r="A1713" s="8" t="s">
        <v>2663</v>
      </c>
      <c r="B1713" s="9" t="s">
        <v>386</v>
      </c>
      <c r="C1713" s="9" t="s">
        <v>2660</v>
      </c>
      <c r="D1713" s="9" t="s">
        <v>23</v>
      </c>
      <c r="E1713" s="10">
        <v>17.3</v>
      </c>
      <c r="F1713" s="10">
        <v>17.5</v>
      </c>
      <c r="G1713" s="10">
        <v>16.8</v>
      </c>
      <c r="H1713" s="10">
        <v>17.8</v>
      </c>
      <c r="I1713" s="10">
        <v>19.3</v>
      </c>
      <c r="J1713" s="10">
        <v>16.5</v>
      </c>
      <c r="K1713" s="10">
        <v>16.5</v>
      </c>
      <c r="L1713" s="22"/>
      <c r="M1713" s="11">
        <f t="shared" si="1"/>
        <v>17.38571429</v>
      </c>
      <c r="N1713" s="11">
        <f t="shared" si="2"/>
        <v>17</v>
      </c>
      <c r="O1713" s="23" t="str">
        <f t="shared" si="3"/>
        <v>APROBADO</v>
      </c>
      <c r="P1713" s="23" t="str">
        <f>IF(OR(D1713="Académica",D1713="Empresa"),(IF(M1713&lt;Leyenda!$I$11,"ALTO",(IF(M1713&lt;=Leyenda!$I$10,"MEDIO","BAJO")))),(IF(M1713&lt;Leyenda!$J$11,"ALTO",(IF(M1713&lt;=Leyenda!$J$10,"MEDIO","BAJO")))))</f>
        <v>BAJO</v>
      </c>
    </row>
    <row r="1714">
      <c r="A1714" s="8" t="s">
        <v>833</v>
      </c>
      <c r="B1714" s="9" t="s">
        <v>21</v>
      </c>
      <c r="C1714" s="9" t="s">
        <v>2660</v>
      </c>
      <c r="D1714" s="9" t="s">
        <v>23</v>
      </c>
      <c r="E1714" s="10">
        <v>18.0</v>
      </c>
      <c r="F1714" s="10">
        <v>18.0</v>
      </c>
      <c r="G1714" s="10">
        <v>19.0</v>
      </c>
      <c r="H1714" s="10">
        <v>18.0</v>
      </c>
      <c r="I1714" s="10">
        <v>19.0</v>
      </c>
      <c r="J1714" s="10">
        <v>18.5</v>
      </c>
      <c r="K1714" s="10">
        <v>18.5</v>
      </c>
      <c r="L1714" s="22"/>
      <c r="M1714" s="11">
        <f t="shared" si="1"/>
        <v>18.42857143</v>
      </c>
      <c r="N1714" s="11">
        <f t="shared" si="2"/>
        <v>18</v>
      </c>
      <c r="O1714" s="23" t="str">
        <f t="shared" si="3"/>
        <v>APROBADO</v>
      </c>
      <c r="P1714" s="23" t="str">
        <f>IF(OR(D1714="Académica",D1714="Empresa"),(IF(M1714&lt;Leyenda!$I$11,"ALTO",(IF(M1714&lt;=Leyenda!$I$10,"MEDIO","BAJO")))),(IF(M1714&lt;Leyenda!$J$11,"ALTO",(IF(M1714&lt;=Leyenda!$J$10,"MEDIO","BAJO")))))</f>
        <v>BAJO</v>
      </c>
    </row>
    <row r="1715">
      <c r="A1715" s="8" t="s">
        <v>3130</v>
      </c>
      <c r="B1715" s="9" t="s">
        <v>40</v>
      </c>
      <c r="C1715" s="9" t="s">
        <v>2660</v>
      </c>
      <c r="D1715" s="9" t="s">
        <v>23</v>
      </c>
      <c r="E1715" s="10">
        <v>19.3</v>
      </c>
      <c r="F1715" s="10">
        <v>18.0</v>
      </c>
      <c r="G1715" s="10">
        <v>19.0</v>
      </c>
      <c r="H1715" s="10">
        <v>16.0</v>
      </c>
      <c r="I1715" s="10">
        <v>18.0</v>
      </c>
      <c r="J1715" s="10">
        <v>18.5</v>
      </c>
      <c r="K1715" s="10">
        <v>18.5</v>
      </c>
      <c r="L1715" s="22"/>
      <c r="M1715" s="11">
        <f t="shared" si="1"/>
        <v>18.18571429</v>
      </c>
      <c r="N1715" s="11">
        <f t="shared" si="2"/>
        <v>18</v>
      </c>
      <c r="O1715" s="23" t="str">
        <f t="shared" si="3"/>
        <v>APROBADO</v>
      </c>
      <c r="P1715" s="23" t="str">
        <f>IF(OR(D1715="Académica",D1715="Empresa"),(IF(M1715&lt;Leyenda!$I$11,"ALTO",(IF(M1715&lt;=Leyenda!$I$10,"MEDIO","BAJO")))),(IF(M1715&lt;Leyenda!$J$11,"ALTO",(IF(M1715&lt;=Leyenda!$J$10,"MEDIO","BAJO")))))</f>
        <v>BAJO</v>
      </c>
    </row>
    <row r="1716">
      <c r="A1716" s="8" t="s">
        <v>813</v>
      </c>
      <c r="B1716" s="9" t="s">
        <v>50</v>
      </c>
      <c r="C1716" s="9" t="s">
        <v>2660</v>
      </c>
      <c r="D1716" s="9" t="s">
        <v>23</v>
      </c>
      <c r="E1716" s="10">
        <v>18.0</v>
      </c>
      <c r="F1716" s="10">
        <v>14.0</v>
      </c>
      <c r="G1716" s="10">
        <v>18.0</v>
      </c>
      <c r="H1716" s="10">
        <v>14.0</v>
      </c>
      <c r="I1716" s="10">
        <v>16.0</v>
      </c>
      <c r="J1716" s="10">
        <v>18.0</v>
      </c>
      <c r="K1716" s="10">
        <v>18.0</v>
      </c>
      <c r="L1716" s="22"/>
      <c r="M1716" s="11">
        <f t="shared" si="1"/>
        <v>16.57142857</v>
      </c>
      <c r="N1716" s="11">
        <f t="shared" si="2"/>
        <v>17</v>
      </c>
      <c r="O1716" s="23" t="str">
        <f t="shared" si="3"/>
        <v>APROBADO</v>
      </c>
      <c r="P1716" s="23" t="str">
        <f>IF(OR(D1716="Académica",D1716="Empresa"),(IF(M1716&lt;Leyenda!$I$11,"ALTO",(IF(M1716&lt;=Leyenda!$I$10,"MEDIO","BAJO")))),(IF(M1716&lt;Leyenda!$J$11,"ALTO",(IF(M1716&lt;=Leyenda!$J$10,"MEDIO","BAJO")))))</f>
        <v>BAJO</v>
      </c>
    </row>
    <row r="1717">
      <c r="A1717" s="8" t="s">
        <v>3131</v>
      </c>
      <c r="B1717" s="9" t="s">
        <v>25</v>
      </c>
      <c r="C1717" s="9" t="s">
        <v>2660</v>
      </c>
      <c r="D1717" s="9" t="s">
        <v>23</v>
      </c>
      <c r="E1717" s="10">
        <v>19.3</v>
      </c>
      <c r="F1717" s="10">
        <v>18.5</v>
      </c>
      <c r="G1717" s="10">
        <v>19.0</v>
      </c>
      <c r="H1717" s="10">
        <v>18.0</v>
      </c>
      <c r="I1717" s="10">
        <v>18.0</v>
      </c>
      <c r="J1717" s="10">
        <v>18.5</v>
      </c>
      <c r="K1717" s="10">
        <v>18.5</v>
      </c>
      <c r="L1717" s="22"/>
      <c r="M1717" s="11">
        <f t="shared" si="1"/>
        <v>18.54285714</v>
      </c>
      <c r="N1717" s="11">
        <f t="shared" si="2"/>
        <v>19</v>
      </c>
      <c r="O1717" s="23" t="str">
        <f t="shared" si="3"/>
        <v>APROBADO</v>
      </c>
      <c r="P1717" s="23" t="str">
        <f>IF(OR(D1717="Académica",D1717="Empresa"),(IF(M1717&lt;Leyenda!$I$11,"ALTO",(IF(M1717&lt;=Leyenda!$I$10,"MEDIO","BAJO")))),(IF(M1717&lt;Leyenda!$J$11,"ALTO",(IF(M1717&lt;=Leyenda!$J$10,"MEDIO","BAJO")))))</f>
        <v>BAJO</v>
      </c>
    </row>
    <row r="1718">
      <c r="A1718" s="8" t="s">
        <v>1230</v>
      </c>
      <c r="B1718" s="9" t="s">
        <v>21</v>
      </c>
      <c r="C1718" s="9" t="s">
        <v>2660</v>
      </c>
      <c r="D1718" s="9" t="s">
        <v>23</v>
      </c>
      <c r="E1718" s="10">
        <v>19.3</v>
      </c>
      <c r="F1718" s="10">
        <v>18.5</v>
      </c>
      <c r="G1718" s="10">
        <v>19.0</v>
      </c>
      <c r="H1718" s="10">
        <v>19.0</v>
      </c>
      <c r="I1718" s="10">
        <v>19.0</v>
      </c>
      <c r="J1718" s="10">
        <v>19.0</v>
      </c>
      <c r="K1718" s="10">
        <v>19.0</v>
      </c>
      <c r="L1718" s="22"/>
      <c r="M1718" s="11">
        <f t="shared" si="1"/>
        <v>18.97142857</v>
      </c>
      <c r="N1718" s="11">
        <f t="shared" si="2"/>
        <v>19</v>
      </c>
      <c r="O1718" s="23" t="str">
        <f t="shared" si="3"/>
        <v>APROBADO</v>
      </c>
      <c r="P1718" s="23" t="str">
        <f>IF(OR(D1718="Académica",D1718="Empresa"),(IF(M1718&lt;Leyenda!$I$11,"ALTO",(IF(M1718&lt;=Leyenda!$I$10,"MEDIO","BAJO")))),(IF(M1718&lt;Leyenda!$J$11,"ALTO",(IF(M1718&lt;=Leyenda!$J$10,"MEDIO","BAJO")))))</f>
        <v>BAJO</v>
      </c>
    </row>
    <row r="1719">
      <c r="A1719" s="8" t="s">
        <v>3132</v>
      </c>
      <c r="B1719" s="9" t="s">
        <v>21</v>
      </c>
      <c r="C1719" s="9" t="s">
        <v>2660</v>
      </c>
      <c r="D1719" s="9" t="s">
        <v>23</v>
      </c>
      <c r="E1719" s="10">
        <v>18.7</v>
      </c>
      <c r="F1719" s="10">
        <v>18.0</v>
      </c>
      <c r="G1719" s="10">
        <v>18.5</v>
      </c>
      <c r="H1719" s="10">
        <v>18.0</v>
      </c>
      <c r="I1719" s="10">
        <v>18.0</v>
      </c>
      <c r="J1719" s="10">
        <v>18.0</v>
      </c>
      <c r="K1719" s="10">
        <v>18.0</v>
      </c>
      <c r="L1719" s="22"/>
      <c r="M1719" s="11">
        <f t="shared" si="1"/>
        <v>18.17142857</v>
      </c>
      <c r="N1719" s="11">
        <f t="shared" si="2"/>
        <v>18</v>
      </c>
      <c r="O1719" s="23" t="str">
        <f t="shared" si="3"/>
        <v>APROBADO</v>
      </c>
      <c r="P1719" s="23" t="str">
        <f>IF(OR(D1719="Académica",D1719="Empresa"),(IF(M1719&lt;Leyenda!$I$11,"ALTO",(IF(M1719&lt;=Leyenda!$I$10,"MEDIO","BAJO")))),(IF(M1719&lt;Leyenda!$J$11,"ALTO",(IF(M1719&lt;=Leyenda!$J$10,"MEDIO","BAJO")))))</f>
        <v>BAJO</v>
      </c>
    </row>
    <row r="1720">
      <c r="A1720" s="8" t="s">
        <v>894</v>
      </c>
      <c r="B1720" s="9" t="s">
        <v>40</v>
      </c>
      <c r="C1720" s="9" t="s">
        <v>2660</v>
      </c>
      <c r="D1720" s="9" t="s">
        <v>23</v>
      </c>
      <c r="E1720" s="10">
        <v>18.0</v>
      </c>
      <c r="F1720" s="10">
        <v>18.0</v>
      </c>
      <c r="G1720" s="10">
        <v>18.0</v>
      </c>
      <c r="H1720" s="10">
        <v>18.0</v>
      </c>
      <c r="I1720" s="10">
        <v>14.8</v>
      </c>
      <c r="J1720" s="10">
        <v>18.0</v>
      </c>
      <c r="K1720" s="10">
        <v>18.0</v>
      </c>
      <c r="L1720" s="22"/>
      <c r="M1720" s="11">
        <f t="shared" si="1"/>
        <v>17.54285714</v>
      </c>
      <c r="N1720" s="11">
        <f t="shared" si="2"/>
        <v>18</v>
      </c>
      <c r="O1720" s="23" t="str">
        <f t="shared" si="3"/>
        <v>APROBADO</v>
      </c>
      <c r="P1720" s="23" t="str">
        <f>IF(OR(D1720="Académica",D1720="Empresa"),(IF(M1720&lt;Leyenda!$I$11,"ALTO",(IF(M1720&lt;=Leyenda!$I$10,"MEDIO","BAJO")))),(IF(M1720&lt;Leyenda!$J$11,"ALTO",(IF(M1720&lt;=Leyenda!$J$10,"MEDIO","BAJO")))))</f>
        <v>BAJO</v>
      </c>
    </row>
    <row r="1721">
      <c r="A1721" s="8" t="s">
        <v>750</v>
      </c>
      <c r="B1721" s="9" t="s">
        <v>25</v>
      </c>
      <c r="C1721" s="9" t="s">
        <v>2660</v>
      </c>
      <c r="D1721" s="9" t="s">
        <v>23</v>
      </c>
      <c r="E1721" s="10">
        <v>19.3</v>
      </c>
      <c r="F1721" s="10">
        <v>18.0</v>
      </c>
      <c r="G1721" s="10">
        <v>18.5</v>
      </c>
      <c r="H1721" s="10">
        <v>18.0</v>
      </c>
      <c r="I1721" s="10">
        <v>18.0</v>
      </c>
      <c r="J1721" s="10">
        <v>18.5</v>
      </c>
      <c r="K1721" s="10">
        <v>18.5</v>
      </c>
      <c r="L1721" s="22"/>
      <c r="M1721" s="11">
        <f t="shared" si="1"/>
        <v>18.4</v>
      </c>
      <c r="N1721" s="11">
        <f t="shared" si="2"/>
        <v>18</v>
      </c>
      <c r="O1721" s="23" t="str">
        <f t="shared" si="3"/>
        <v>APROBADO</v>
      </c>
      <c r="P1721" s="23" t="str">
        <f>IF(OR(D1721="Académica",D1721="Empresa"),(IF(M1721&lt;Leyenda!$I$11,"ALTO",(IF(M1721&lt;=Leyenda!$I$10,"MEDIO","BAJO")))),(IF(M1721&lt;Leyenda!$J$11,"ALTO",(IF(M1721&lt;=Leyenda!$J$10,"MEDIO","BAJO")))))</f>
        <v>BAJO</v>
      </c>
    </row>
    <row r="1722">
      <c r="A1722" s="8" t="s">
        <v>809</v>
      </c>
      <c r="B1722" s="9" t="s">
        <v>21</v>
      </c>
      <c r="C1722" s="9" t="s">
        <v>2660</v>
      </c>
      <c r="D1722" s="9" t="s">
        <v>23</v>
      </c>
      <c r="E1722" s="10">
        <v>18.0</v>
      </c>
      <c r="F1722" s="10">
        <v>18.0</v>
      </c>
      <c r="G1722" s="10">
        <v>18.0</v>
      </c>
      <c r="H1722" s="10">
        <v>16.0</v>
      </c>
      <c r="I1722" s="10">
        <v>18.0</v>
      </c>
      <c r="J1722" s="10">
        <v>16.0</v>
      </c>
      <c r="K1722" s="10">
        <v>16.0</v>
      </c>
      <c r="L1722" s="22"/>
      <c r="M1722" s="11">
        <f t="shared" si="1"/>
        <v>17.14285714</v>
      </c>
      <c r="N1722" s="11">
        <f t="shared" si="2"/>
        <v>17</v>
      </c>
      <c r="O1722" s="23" t="str">
        <f t="shared" si="3"/>
        <v>APROBADO</v>
      </c>
      <c r="P1722" s="23" t="str">
        <f>IF(OR(D1722="Académica",D1722="Empresa"),(IF(M1722&lt;Leyenda!$I$11,"ALTO",(IF(M1722&lt;=Leyenda!$I$10,"MEDIO","BAJO")))),(IF(M1722&lt;Leyenda!$J$11,"ALTO",(IF(M1722&lt;=Leyenda!$J$10,"MEDIO","BAJO")))))</f>
        <v>BAJO</v>
      </c>
    </row>
    <row r="1723">
      <c r="A1723" s="8" t="s">
        <v>2120</v>
      </c>
      <c r="B1723" s="9" t="s">
        <v>21</v>
      </c>
      <c r="C1723" s="9" t="s">
        <v>2660</v>
      </c>
      <c r="D1723" s="9" t="s">
        <v>23</v>
      </c>
      <c r="E1723" s="10">
        <v>18.0</v>
      </c>
      <c r="F1723" s="10">
        <v>18.0</v>
      </c>
      <c r="G1723" s="10">
        <v>18.0</v>
      </c>
      <c r="H1723" s="10">
        <v>18.0</v>
      </c>
      <c r="I1723" s="10">
        <v>18.0</v>
      </c>
      <c r="J1723" s="10">
        <v>18.0</v>
      </c>
      <c r="K1723" s="10">
        <v>18.0</v>
      </c>
      <c r="L1723" s="22"/>
      <c r="M1723" s="11">
        <f t="shared" si="1"/>
        <v>18</v>
      </c>
      <c r="N1723" s="11">
        <f t="shared" si="2"/>
        <v>18</v>
      </c>
      <c r="O1723" s="23" t="str">
        <f t="shared" si="3"/>
        <v>APROBADO</v>
      </c>
      <c r="P1723" s="23" t="str">
        <f>IF(OR(D1723="Académica",D1723="Empresa"),(IF(M1723&lt;Leyenda!$I$11,"ALTO",(IF(M1723&lt;=Leyenda!$I$10,"MEDIO","BAJO")))),(IF(M1723&lt;Leyenda!$J$11,"ALTO",(IF(M1723&lt;=Leyenda!$J$10,"MEDIO","BAJO")))))</f>
        <v>BAJO</v>
      </c>
    </row>
    <row r="1724">
      <c r="A1724" s="8" t="s">
        <v>1468</v>
      </c>
      <c r="B1724" s="9" t="s">
        <v>50</v>
      </c>
      <c r="C1724" s="9" t="s">
        <v>2660</v>
      </c>
      <c r="D1724" s="9" t="s">
        <v>23</v>
      </c>
      <c r="E1724" s="10">
        <v>15.3</v>
      </c>
      <c r="F1724" s="10">
        <v>18.0</v>
      </c>
      <c r="G1724" s="10">
        <v>16.0</v>
      </c>
      <c r="H1724" s="10">
        <v>18.0</v>
      </c>
      <c r="I1724" s="10">
        <v>18.5</v>
      </c>
      <c r="J1724" s="10">
        <v>18.0</v>
      </c>
      <c r="K1724" s="10">
        <v>18.0</v>
      </c>
      <c r="L1724" s="22"/>
      <c r="M1724" s="11">
        <f t="shared" si="1"/>
        <v>17.4</v>
      </c>
      <c r="N1724" s="11">
        <f t="shared" si="2"/>
        <v>17</v>
      </c>
      <c r="O1724" s="23" t="str">
        <f t="shared" si="3"/>
        <v>APROBADO</v>
      </c>
      <c r="P1724" s="23" t="str">
        <f>IF(OR(D1724="Académica",D1724="Empresa"),(IF(M1724&lt;Leyenda!$I$11,"ALTO",(IF(M1724&lt;=Leyenda!$I$10,"MEDIO","BAJO")))),(IF(M1724&lt;Leyenda!$J$11,"ALTO",(IF(M1724&lt;=Leyenda!$J$10,"MEDIO","BAJO")))))</f>
        <v>BAJO</v>
      </c>
    </row>
    <row r="1725">
      <c r="A1725" s="8" t="s">
        <v>1274</v>
      </c>
      <c r="B1725" s="9" t="s">
        <v>21</v>
      </c>
      <c r="C1725" s="9" t="s">
        <v>2660</v>
      </c>
      <c r="D1725" s="9" t="s">
        <v>23</v>
      </c>
      <c r="E1725" s="10">
        <v>18.7</v>
      </c>
      <c r="F1725" s="10">
        <v>16.0</v>
      </c>
      <c r="G1725" s="10">
        <v>16.0</v>
      </c>
      <c r="H1725" s="10">
        <v>18.0</v>
      </c>
      <c r="I1725" s="10">
        <v>18.0</v>
      </c>
      <c r="J1725" s="10">
        <v>18.0</v>
      </c>
      <c r="K1725" s="10">
        <v>18.0</v>
      </c>
      <c r="L1725" s="22"/>
      <c r="M1725" s="11">
        <f t="shared" si="1"/>
        <v>17.52857143</v>
      </c>
      <c r="N1725" s="11">
        <f t="shared" si="2"/>
        <v>18</v>
      </c>
      <c r="O1725" s="23" t="str">
        <f t="shared" si="3"/>
        <v>APROBADO</v>
      </c>
      <c r="P1725" s="23" t="str">
        <f>IF(OR(D1725="Académica",D1725="Empresa"),(IF(M1725&lt;Leyenda!$I$11,"ALTO",(IF(M1725&lt;=Leyenda!$I$10,"MEDIO","BAJO")))),(IF(M1725&lt;Leyenda!$J$11,"ALTO",(IF(M1725&lt;=Leyenda!$J$10,"MEDIO","BAJO")))))</f>
        <v>BAJO</v>
      </c>
    </row>
    <row r="1726">
      <c r="A1726" s="8" t="s">
        <v>1251</v>
      </c>
      <c r="B1726" s="9" t="s">
        <v>21</v>
      </c>
      <c r="C1726" s="9" t="s">
        <v>2660</v>
      </c>
      <c r="D1726" s="9" t="s">
        <v>23</v>
      </c>
      <c r="E1726" s="10">
        <v>18.7</v>
      </c>
      <c r="F1726" s="10">
        <v>18.5</v>
      </c>
      <c r="G1726" s="10">
        <v>18.5</v>
      </c>
      <c r="H1726" s="10">
        <v>18.0</v>
      </c>
      <c r="I1726" s="10">
        <v>18.0</v>
      </c>
      <c r="J1726" s="10">
        <v>18.0</v>
      </c>
      <c r="K1726" s="10">
        <v>18.0</v>
      </c>
      <c r="L1726" s="22"/>
      <c r="M1726" s="11">
        <f t="shared" si="1"/>
        <v>18.24285714</v>
      </c>
      <c r="N1726" s="11">
        <f t="shared" si="2"/>
        <v>18</v>
      </c>
      <c r="O1726" s="23" t="str">
        <f t="shared" si="3"/>
        <v>APROBADO</v>
      </c>
      <c r="P1726" s="23" t="str">
        <f>IF(OR(D1726="Académica",D1726="Empresa"),(IF(M1726&lt;Leyenda!$I$11,"ALTO",(IF(M1726&lt;=Leyenda!$I$10,"MEDIO","BAJO")))),(IF(M1726&lt;Leyenda!$J$11,"ALTO",(IF(M1726&lt;=Leyenda!$J$10,"MEDIO","BAJO")))))</f>
        <v>BAJO</v>
      </c>
    </row>
    <row r="1727">
      <c r="A1727" s="8" t="s">
        <v>1439</v>
      </c>
      <c r="B1727" s="9" t="s">
        <v>50</v>
      </c>
      <c r="C1727" s="9" t="s">
        <v>2660</v>
      </c>
      <c r="D1727" s="9" t="s">
        <v>23</v>
      </c>
      <c r="E1727" s="10">
        <v>19.3</v>
      </c>
      <c r="F1727" s="10">
        <v>18.0</v>
      </c>
      <c r="G1727" s="10">
        <v>18.0</v>
      </c>
      <c r="H1727" s="10">
        <v>18.0</v>
      </c>
      <c r="I1727" s="10">
        <v>18.0</v>
      </c>
      <c r="J1727" s="10">
        <v>18.0</v>
      </c>
      <c r="K1727" s="10">
        <v>18.0</v>
      </c>
      <c r="L1727" s="22"/>
      <c r="M1727" s="11">
        <f t="shared" si="1"/>
        <v>18.18571429</v>
      </c>
      <c r="N1727" s="11">
        <f t="shared" si="2"/>
        <v>18</v>
      </c>
      <c r="O1727" s="23" t="str">
        <f t="shared" si="3"/>
        <v>APROBADO</v>
      </c>
      <c r="P1727" s="23" t="str">
        <f>IF(OR(D1727="Académica",D1727="Empresa"),(IF(M1727&lt;Leyenda!$I$11,"ALTO",(IF(M1727&lt;=Leyenda!$I$10,"MEDIO","BAJO")))),(IF(M1727&lt;Leyenda!$J$11,"ALTO",(IF(M1727&lt;=Leyenda!$J$10,"MEDIO","BAJO")))))</f>
        <v>BAJO</v>
      </c>
    </row>
    <row r="1728">
      <c r="A1728" s="8" t="s">
        <v>2664</v>
      </c>
      <c r="B1728" s="9" t="s">
        <v>21</v>
      </c>
      <c r="C1728" s="9" t="s">
        <v>2660</v>
      </c>
      <c r="D1728" s="9" t="s">
        <v>23</v>
      </c>
      <c r="E1728" s="10">
        <v>18.0</v>
      </c>
      <c r="F1728" s="10">
        <v>16.0</v>
      </c>
      <c r="G1728" s="10">
        <v>18.0</v>
      </c>
      <c r="H1728" s="10">
        <v>18.0</v>
      </c>
      <c r="I1728" s="10">
        <v>18.0</v>
      </c>
      <c r="J1728" s="10">
        <v>18.0</v>
      </c>
      <c r="K1728" s="10">
        <v>18.0</v>
      </c>
      <c r="L1728" s="22"/>
      <c r="M1728" s="11">
        <f t="shared" si="1"/>
        <v>17.71428571</v>
      </c>
      <c r="N1728" s="11">
        <f t="shared" si="2"/>
        <v>18</v>
      </c>
      <c r="O1728" s="23" t="str">
        <f t="shared" si="3"/>
        <v>APROBADO</v>
      </c>
      <c r="P1728" s="23" t="str">
        <f>IF(OR(D1728="Académica",D1728="Empresa"),(IF(M1728&lt;Leyenda!$I$11,"ALTO",(IF(M1728&lt;=Leyenda!$I$10,"MEDIO","BAJO")))),(IF(M1728&lt;Leyenda!$J$11,"ALTO",(IF(M1728&lt;=Leyenda!$J$10,"MEDIO","BAJO")))))</f>
        <v>BAJO</v>
      </c>
    </row>
    <row r="1729">
      <c r="A1729" s="8" t="s">
        <v>3133</v>
      </c>
      <c r="B1729" s="9" t="s">
        <v>21</v>
      </c>
      <c r="C1729" s="9" t="s">
        <v>2660</v>
      </c>
      <c r="D1729" s="9" t="s">
        <v>23</v>
      </c>
      <c r="E1729" s="10">
        <v>16.0</v>
      </c>
      <c r="F1729" s="10">
        <v>18.0</v>
      </c>
      <c r="G1729" s="10">
        <v>14.0</v>
      </c>
      <c r="H1729" s="10">
        <v>12.0</v>
      </c>
      <c r="I1729" s="10">
        <v>18.0</v>
      </c>
      <c r="J1729" s="10">
        <v>16.0</v>
      </c>
      <c r="K1729" s="10">
        <v>16.0</v>
      </c>
      <c r="L1729" s="22"/>
      <c r="M1729" s="11">
        <f t="shared" si="1"/>
        <v>15.71428571</v>
      </c>
      <c r="N1729" s="11">
        <f t="shared" si="2"/>
        <v>16</v>
      </c>
      <c r="O1729" s="23" t="str">
        <f t="shared" si="3"/>
        <v>APROBADO</v>
      </c>
      <c r="P1729" s="23" t="str">
        <f>IF(OR(D1729="Académica",D1729="Empresa"),(IF(M1729&lt;Leyenda!$I$11,"ALTO",(IF(M1729&lt;=Leyenda!$I$10,"MEDIO","BAJO")))),(IF(M1729&lt;Leyenda!$J$11,"ALTO",(IF(M1729&lt;=Leyenda!$J$10,"MEDIO","BAJO")))))</f>
        <v>MEDIO</v>
      </c>
    </row>
    <row r="1730">
      <c r="A1730" s="8" t="s">
        <v>847</v>
      </c>
      <c r="B1730" s="9" t="s">
        <v>21</v>
      </c>
      <c r="C1730" s="9" t="s">
        <v>2660</v>
      </c>
      <c r="D1730" s="9" t="s">
        <v>23</v>
      </c>
      <c r="E1730" s="10">
        <v>18.7</v>
      </c>
      <c r="F1730" s="10">
        <v>18.5</v>
      </c>
      <c r="G1730" s="10">
        <v>19.0</v>
      </c>
      <c r="H1730" s="10">
        <v>18.0</v>
      </c>
      <c r="I1730" s="10">
        <v>18.0</v>
      </c>
      <c r="J1730" s="10">
        <v>18.5</v>
      </c>
      <c r="K1730" s="10">
        <v>18.5</v>
      </c>
      <c r="L1730" s="22"/>
      <c r="M1730" s="11">
        <f t="shared" si="1"/>
        <v>18.45714286</v>
      </c>
      <c r="N1730" s="11">
        <f t="shared" si="2"/>
        <v>18</v>
      </c>
      <c r="O1730" s="23" t="str">
        <f t="shared" si="3"/>
        <v>APROBADO</v>
      </c>
      <c r="P1730" s="23" t="str">
        <f>IF(OR(D1730="Académica",D1730="Empresa"),(IF(M1730&lt;Leyenda!$I$11,"ALTO",(IF(M1730&lt;=Leyenda!$I$10,"MEDIO","BAJO")))),(IF(M1730&lt;Leyenda!$J$11,"ALTO",(IF(M1730&lt;=Leyenda!$J$10,"MEDIO","BAJO")))))</f>
        <v>BAJO</v>
      </c>
    </row>
    <row r="1731">
      <c r="A1731" s="8" t="s">
        <v>1353</v>
      </c>
      <c r="B1731" s="9" t="s">
        <v>21</v>
      </c>
      <c r="C1731" s="9" t="s">
        <v>2660</v>
      </c>
      <c r="D1731" s="9" t="s">
        <v>23</v>
      </c>
      <c r="E1731" s="10">
        <v>18.7</v>
      </c>
      <c r="F1731" s="10">
        <v>18.0</v>
      </c>
      <c r="G1731" s="10">
        <v>18.0</v>
      </c>
      <c r="H1731" s="10">
        <v>18.0</v>
      </c>
      <c r="I1731" s="10">
        <v>18.0</v>
      </c>
      <c r="J1731" s="10">
        <v>18.0</v>
      </c>
      <c r="K1731" s="10">
        <v>18.0</v>
      </c>
      <c r="L1731" s="22"/>
      <c r="M1731" s="11">
        <f t="shared" si="1"/>
        <v>18.1</v>
      </c>
      <c r="N1731" s="11">
        <f t="shared" si="2"/>
        <v>18</v>
      </c>
      <c r="O1731" s="23" t="str">
        <f t="shared" si="3"/>
        <v>APROBADO</v>
      </c>
      <c r="P1731" s="23" t="str">
        <f>IF(OR(D1731="Académica",D1731="Empresa"),(IF(M1731&lt;Leyenda!$I$11,"ALTO",(IF(M1731&lt;=Leyenda!$I$10,"MEDIO","BAJO")))),(IF(M1731&lt;Leyenda!$J$11,"ALTO",(IF(M1731&lt;=Leyenda!$J$10,"MEDIO","BAJO")))))</f>
        <v>BAJO</v>
      </c>
    </row>
    <row r="1732">
      <c r="A1732" s="8" t="s">
        <v>2104</v>
      </c>
      <c r="B1732" s="9" t="s">
        <v>21</v>
      </c>
      <c r="C1732" s="9" t="s">
        <v>2660</v>
      </c>
      <c r="D1732" s="9" t="s">
        <v>23</v>
      </c>
      <c r="E1732" s="10">
        <v>18.7</v>
      </c>
      <c r="F1732" s="10">
        <v>18.0</v>
      </c>
      <c r="G1732" s="10">
        <v>18.0</v>
      </c>
      <c r="H1732" s="10">
        <v>18.0</v>
      </c>
      <c r="I1732" s="10">
        <v>18.0</v>
      </c>
      <c r="J1732" s="10">
        <v>18.0</v>
      </c>
      <c r="K1732" s="10">
        <v>18.0</v>
      </c>
      <c r="L1732" s="22"/>
      <c r="M1732" s="11">
        <f t="shared" si="1"/>
        <v>18.1</v>
      </c>
      <c r="N1732" s="11">
        <f t="shared" si="2"/>
        <v>18</v>
      </c>
      <c r="O1732" s="23" t="str">
        <f t="shared" si="3"/>
        <v>APROBADO</v>
      </c>
      <c r="P1732" s="23" t="str">
        <f>IF(OR(D1732="Académica",D1732="Empresa"),(IF(M1732&lt;Leyenda!$I$11,"ALTO",(IF(M1732&lt;=Leyenda!$I$10,"MEDIO","BAJO")))),(IF(M1732&lt;Leyenda!$J$11,"ALTO",(IF(M1732&lt;=Leyenda!$J$10,"MEDIO","BAJO")))))</f>
        <v>BAJO</v>
      </c>
    </row>
    <row r="1733">
      <c r="A1733" s="8" t="s">
        <v>3134</v>
      </c>
      <c r="B1733" s="9" t="s">
        <v>21</v>
      </c>
      <c r="C1733" s="9" t="s">
        <v>2660</v>
      </c>
      <c r="D1733" s="9" t="s">
        <v>23</v>
      </c>
      <c r="E1733" s="10">
        <v>18.7</v>
      </c>
      <c r="F1733" s="10">
        <v>18.0</v>
      </c>
      <c r="G1733" s="10">
        <v>18.0</v>
      </c>
      <c r="H1733" s="10">
        <v>18.0</v>
      </c>
      <c r="I1733" s="10">
        <v>18.0</v>
      </c>
      <c r="J1733" s="10">
        <v>18.0</v>
      </c>
      <c r="K1733" s="10">
        <v>18.0</v>
      </c>
      <c r="L1733" s="22"/>
      <c r="M1733" s="11">
        <f t="shared" si="1"/>
        <v>18.1</v>
      </c>
      <c r="N1733" s="11">
        <f t="shared" si="2"/>
        <v>18</v>
      </c>
      <c r="O1733" s="23" t="str">
        <f t="shared" si="3"/>
        <v>APROBADO</v>
      </c>
      <c r="P1733" s="23" t="str">
        <f>IF(OR(D1733="Académica",D1733="Empresa"),(IF(M1733&lt;Leyenda!$I$11,"ALTO",(IF(M1733&lt;=Leyenda!$I$10,"MEDIO","BAJO")))),(IF(M1733&lt;Leyenda!$J$11,"ALTO",(IF(M1733&lt;=Leyenda!$J$10,"MEDIO","BAJO")))))</f>
        <v>BAJO</v>
      </c>
    </row>
    <row r="1734">
      <c r="A1734" s="8" t="s">
        <v>2665</v>
      </c>
      <c r="B1734" s="9" t="s">
        <v>28</v>
      </c>
      <c r="C1734" s="9" t="s">
        <v>2660</v>
      </c>
      <c r="D1734" s="9" t="s">
        <v>23</v>
      </c>
      <c r="E1734" s="10">
        <v>15.3</v>
      </c>
      <c r="F1734" s="10">
        <v>12.7</v>
      </c>
      <c r="G1734" s="10">
        <v>14.0</v>
      </c>
      <c r="H1734" s="10">
        <v>11.0</v>
      </c>
      <c r="I1734" s="10">
        <v>12.7</v>
      </c>
      <c r="J1734" s="10">
        <v>18.0</v>
      </c>
      <c r="K1734" s="10">
        <v>18.0</v>
      </c>
      <c r="L1734" s="22"/>
      <c r="M1734" s="11">
        <f t="shared" si="1"/>
        <v>14.52857143</v>
      </c>
      <c r="N1734" s="11">
        <f t="shared" si="2"/>
        <v>15</v>
      </c>
      <c r="O1734" s="23" t="str">
        <f t="shared" si="3"/>
        <v>APROBADO</v>
      </c>
      <c r="P1734" s="23" t="str">
        <f>IF(OR(D1734="Académica",D1734="Empresa"),(IF(M1734&lt;Leyenda!$I$11,"ALTO",(IF(M1734&lt;=Leyenda!$I$10,"MEDIO","BAJO")))),(IF(M1734&lt;Leyenda!$J$11,"ALTO",(IF(M1734&lt;=Leyenda!$J$10,"MEDIO","BAJO")))))</f>
        <v>ALTO</v>
      </c>
    </row>
    <row r="1735">
      <c r="A1735" s="8" t="s">
        <v>1231</v>
      </c>
      <c r="B1735" s="9" t="s">
        <v>21</v>
      </c>
      <c r="C1735" s="9" t="s">
        <v>2660</v>
      </c>
      <c r="D1735" s="9" t="s">
        <v>23</v>
      </c>
      <c r="E1735" s="10">
        <v>19.3</v>
      </c>
      <c r="F1735" s="10">
        <v>18.0</v>
      </c>
      <c r="G1735" s="10">
        <v>19.0</v>
      </c>
      <c r="H1735" s="10">
        <v>18.5</v>
      </c>
      <c r="I1735" s="10">
        <v>18.0</v>
      </c>
      <c r="J1735" s="10">
        <v>18.0</v>
      </c>
      <c r="K1735" s="10">
        <v>18.0</v>
      </c>
      <c r="L1735" s="22"/>
      <c r="M1735" s="11">
        <f t="shared" si="1"/>
        <v>18.4</v>
      </c>
      <c r="N1735" s="11">
        <f t="shared" si="2"/>
        <v>18</v>
      </c>
      <c r="O1735" s="23" t="str">
        <f t="shared" si="3"/>
        <v>APROBADO</v>
      </c>
      <c r="P1735" s="23" t="str">
        <f>IF(OR(D1735="Académica",D1735="Empresa"),(IF(M1735&lt;Leyenda!$I$11,"ALTO",(IF(M1735&lt;=Leyenda!$I$10,"MEDIO","BAJO")))),(IF(M1735&lt;Leyenda!$J$11,"ALTO",(IF(M1735&lt;=Leyenda!$J$10,"MEDIO","BAJO")))))</f>
        <v>BAJO</v>
      </c>
    </row>
    <row r="1736">
      <c r="A1736" s="8" t="s">
        <v>2666</v>
      </c>
      <c r="B1736" s="9" t="s">
        <v>28</v>
      </c>
      <c r="C1736" s="9" t="s">
        <v>2660</v>
      </c>
      <c r="D1736" s="9" t="s">
        <v>2727</v>
      </c>
      <c r="E1736" s="10">
        <v>12.7</v>
      </c>
      <c r="F1736" s="10">
        <v>14.0</v>
      </c>
      <c r="G1736" s="10">
        <v>10.8</v>
      </c>
      <c r="H1736" s="10">
        <v>16.0</v>
      </c>
      <c r="I1736" s="10">
        <v>14.0</v>
      </c>
      <c r="J1736" s="10">
        <v>14.8</v>
      </c>
      <c r="K1736" s="10">
        <v>14.8</v>
      </c>
      <c r="L1736" s="22"/>
      <c r="M1736" s="11">
        <f t="shared" si="1"/>
        <v>13.87142857</v>
      </c>
      <c r="N1736" s="11">
        <f t="shared" si="2"/>
        <v>14</v>
      </c>
      <c r="O1736" s="23" t="str">
        <f t="shared" si="3"/>
        <v>DESAPROBADO</v>
      </c>
      <c r="P1736" s="23" t="str">
        <f>IF(OR(D1736="Académica",D1736="Empresa"),(IF(M1736&lt;Leyenda!$I$11,"ALTO",(IF(M1736&lt;=Leyenda!$I$10,"MEDIO","BAJO")))),(IF(M1736&lt;Leyenda!$J$11,"ALTO",(IF(M1736&lt;=Leyenda!$J$10,"MEDIO","BAJO")))))</f>
        <v>MEDIO</v>
      </c>
    </row>
    <row r="1737">
      <c r="A1737" s="8" t="s">
        <v>1879</v>
      </c>
      <c r="B1737" s="9" t="s">
        <v>21</v>
      </c>
      <c r="C1737" s="9" t="s">
        <v>2660</v>
      </c>
      <c r="D1737" s="9" t="s">
        <v>23</v>
      </c>
      <c r="E1737" s="10">
        <v>18.7</v>
      </c>
      <c r="F1737" s="10">
        <v>18.0</v>
      </c>
      <c r="G1737" s="10">
        <v>16.0</v>
      </c>
      <c r="H1737" s="10">
        <v>18.0</v>
      </c>
      <c r="I1737" s="10">
        <v>18.0</v>
      </c>
      <c r="J1737" s="10">
        <v>18.5</v>
      </c>
      <c r="K1737" s="10">
        <v>18.5</v>
      </c>
      <c r="L1737" s="22"/>
      <c r="M1737" s="11">
        <f t="shared" si="1"/>
        <v>17.95714286</v>
      </c>
      <c r="N1737" s="11">
        <f t="shared" si="2"/>
        <v>18</v>
      </c>
      <c r="O1737" s="23" t="str">
        <f t="shared" si="3"/>
        <v>APROBADO</v>
      </c>
      <c r="P1737" s="23" t="str">
        <f>IF(OR(D1737="Académica",D1737="Empresa"),(IF(M1737&lt;Leyenda!$I$11,"ALTO",(IF(M1737&lt;=Leyenda!$I$10,"MEDIO","BAJO")))),(IF(M1737&lt;Leyenda!$J$11,"ALTO",(IF(M1737&lt;=Leyenda!$J$10,"MEDIO","BAJO")))))</f>
        <v>BAJO</v>
      </c>
    </row>
    <row r="1738">
      <c r="A1738" s="8" t="s">
        <v>2667</v>
      </c>
      <c r="B1738" s="9" t="s">
        <v>40</v>
      </c>
      <c r="C1738" s="9" t="s">
        <v>2660</v>
      </c>
      <c r="D1738" s="9" t="s">
        <v>23</v>
      </c>
      <c r="E1738" s="10">
        <v>18.0</v>
      </c>
      <c r="F1738" s="10">
        <v>16.0</v>
      </c>
      <c r="G1738" s="10">
        <v>18.0</v>
      </c>
      <c r="H1738" s="10">
        <v>16.0</v>
      </c>
      <c r="I1738" s="10">
        <v>14.0</v>
      </c>
      <c r="J1738" s="10">
        <v>18.0</v>
      </c>
      <c r="K1738" s="10">
        <v>18.0</v>
      </c>
      <c r="L1738" s="22"/>
      <c r="M1738" s="11">
        <f t="shared" si="1"/>
        <v>16.85714286</v>
      </c>
      <c r="N1738" s="11">
        <f t="shared" si="2"/>
        <v>17</v>
      </c>
      <c r="O1738" s="23" t="str">
        <f t="shared" si="3"/>
        <v>APROBADO</v>
      </c>
      <c r="P1738" s="23" t="str">
        <f>IF(OR(D1738="Académica",D1738="Empresa"),(IF(M1738&lt;Leyenda!$I$11,"ALTO",(IF(M1738&lt;=Leyenda!$I$10,"MEDIO","BAJO")))),(IF(M1738&lt;Leyenda!$J$11,"ALTO",(IF(M1738&lt;=Leyenda!$J$10,"MEDIO","BAJO")))))</f>
        <v>BAJO</v>
      </c>
    </row>
    <row r="1739">
      <c r="A1739" s="8" t="s">
        <v>2374</v>
      </c>
      <c r="B1739" s="9" t="s">
        <v>17</v>
      </c>
      <c r="C1739" s="9" t="s">
        <v>2660</v>
      </c>
      <c r="D1739" s="9" t="s">
        <v>23</v>
      </c>
      <c r="E1739" s="10">
        <v>16.3</v>
      </c>
      <c r="F1739" s="10">
        <v>14.5</v>
      </c>
      <c r="G1739" s="10">
        <v>15.0</v>
      </c>
      <c r="H1739" s="10">
        <v>14.8</v>
      </c>
      <c r="I1739" s="10">
        <v>14.3</v>
      </c>
      <c r="J1739" s="10">
        <v>15.0</v>
      </c>
      <c r="K1739" s="10">
        <v>15.0</v>
      </c>
      <c r="L1739" s="22"/>
      <c r="M1739" s="11">
        <f t="shared" si="1"/>
        <v>14.98571429</v>
      </c>
      <c r="N1739" s="11">
        <f t="shared" si="2"/>
        <v>15</v>
      </c>
      <c r="O1739" s="23" t="str">
        <f t="shared" si="3"/>
        <v>APROBADO</v>
      </c>
      <c r="P1739" s="23" t="str">
        <f>IF(OR(D1739="Académica",D1739="Empresa"),(IF(M1739&lt;Leyenda!$I$11,"ALTO",(IF(M1739&lt;=Leyenda!$I$10,"MEDIO","BAJO")))),(IF(M1739&lt;Leyenda!$J$11,"ALTO",(IF(M1739&lt;=Leyenda!$J$10,"MEDIO","BAJO")))))</f>
        <v>ALTO</v>
      </c>
    </row>
    <row r="1740">
      <c r="A1740" s="8" t="s">
        <v>1549</v>
      </c>
      <c r="B1740" s="9" t="s">
        <v>40</v>
      </c>
      <c r="C1740" s="9" t="s">
        <v>2660</v>
      </c>
      <c r="D1740" s="9" t="s">
        <v>23</v>
      </c>
      <c r="E1740" s="10">
        <v>18.0</v>
      </c>
      <c r="F1740" s="10">
        <v>16.0</v>
      </c>
      <c r="G1740" s="10">
        <v>18.0</v>
      </c>
      <c r="H1740" s="10">
        <v>14.0</v>
      </c>
      <c r="I1740" s="10">
        <v>14.8</v>
      </c>
      <c r="J1740" s="10">
        <v>18.0</v>
      </c>
      <c r="K1740" s="10">
        <v>18.0</v>
      </c>
      <c r="L1740" s="22"/>
      <c r="M1740" s="11">
        <f t="shared" si="1"/>
        <v>16.68571429</v>
      </c>
      <c r="N1740" s="11">
        <f t="shared" si="2"/>
        <v>17</v>
      </c>
      <c r="O1740" s="23" t="str">
        <f t="shared" si="3"/>
        <v>APROBADO</v>
      </c>
      <c r="P1740" s="23" t="str">
        <f>IF(OR(D1740="Académica",D1740="Empresa"),(IF(M1740&lt;Leyenda!$I$11,"ALTO",(IF(M1740&lt;=Leyenda!$I$10,"MEDIO","BAJO")))),(IF(M1740&lt;Leyenda!$J$11,"ALTO",(IF(M1740&lt;=Leyenda!$J$10,"MEDIO","BAJO")))))</f>
        <v>BAJO</v>
      </c>
    </row>
    <row r="1741">
      <c r="A1741" s="8" t="s">
        <v>2668</v>
      </c>
      <c r="B1741" s="9" t="s">
        <v>25</v>
      </c>
      <c r="C1741" s="9" t="s">
        <v>2660</v>
      </c>
      <c r="D1741" s="9" t="s">
        <v>23</v>
      </c>
      <c r="E1741" s="10">
        <v>18.7</v>
      </c>
      <c r="F1741" s="10">
        <v>18.0</v>
      </c>
      <c r="G1741" s="10">
        <v>18.5</v>
      </c>
      <c r="H1741" s="10">
        <v>18.0</v>
      </c>
      <c r="I1741" s="10">
        <v>18.0</v>
      </c>
      <c r="J1741" s="10">
        <v>18.5</v>
      </c>
      <c r="K1741" s="10">
        <v>18.5</v>
      </c>
      <c r="L1741" s="22"/>
      <c r="M1741" s="11">
        <f t="shared" si="1"/>
        <v>18.31428571</v>
      </c>
      <c r="N1741" s="11">
        <f t="shared" si="2"/>
        <v>18</v>
      </c>
      <c r="O1741" s="23" t="str">
        <f t="shared" si="3"/>
        <v>APROBADO</v>
      </c>
      <c r="P1741" s="23" t="str">
        <f>IF(OR(D1741="Académica",D1741="Empresa"),(IF(M1741&lt;Leyenda!$I$11,"ALTO",(IF(M1741&lt;=Leyenda!$I$10,"MEDIO","BAJO")))),(IF(M1741&lt;Leyenda!$J$11,"ALTO",(IF(M1741&lt;=Leyenda!$J$10,"MEDIO","BAJO")))))</f>
        <v>BAJO</v>
      </c>
    </row>
    <row r="1742">
      <c r="A1742" s="8" t="s">
        <v>3135</v>
      </c>
      <c r="B1742" s="9" t="s">
        <v>25</v>
      </c>
      <c r="C1742" s="9" t="s">
        <v>2660</v>
      </c>
      <c r="D1742" s="9" t="s">
        <v>23</v>
      </c>
      <c r="E1742" s="10">
        <v>18.7</v>
      </c>
      <c r="F1742" s="10">
        <v>16.0</v>
      </c>
      <c r="G1742" s="10">
        <v>18.5</v>
      </c>
      <c r="H1742" s="10">
        <v>18.0</v>
      </c>
      <c r="I1742" s="10">
        <v>18.0</v>
      </c>
      <c r="J1742" s="10">
        <v>18.0</v>
      </c>
      <c r="K1742" s="10">
        <v>18.0</v>
      </c>
      <c r="L1742" s="22"/>
      <c r="M1742" s="11">
        <f t="shared" si="1"/>
        <v>17.88571429</v>
      </c>
      <c r="N1742" s="11">
        <f t="shared" si="2"/>
        <v>18</v>
      </c>
      <c r="O1742" s="23" t="str">
        <f t="shared" si="3"/>
        <v>APROBADO</v>
      </c>
      <c r="P1742" s="23" t="str">
        <f>IF(OR(D1742="Académica",D1742="Empresa"),(IF(M1742&lt;Leyenda!$I$11,"ALTO",(IF(M1742&lt;=Leyenda!$I$10,"MEDIO","BAJO")))),(IF(M1742&lt;Leyenda!$J$11,"ALTO",(IF(M1742&lt;=Leyenda!$J$10,"MEDIO","BAJO")))))</f>
        <v>BAJO</v>
      </c>
    </row>
    <row r="1743">
      <c r="A1743" s="8" t="s">
        <v>2669</v>
      </c>
      <c r="B1743" s="9" t="s">
        <v>21</v>
      </c>
      <c r="C1743" s="9" t="s">
        <v>2660</v>
      </c>
      <c r="D1743" s="9" t="s">
        <v>23</v>
      </c>
      <c r="E1743" s="10">
        <v>15.3</v>
      </c>
      <c r="F1743" s="10">
        <v>18.0</v>
      </c>
      <c r="G1743" s="10">
        <v>16.0</v>
      </c>
      <c r="H1743" s="10">
        <v>14.0</v>
      </c>
      <c r="I1743" s="10">
        <v>18.0</v>
      </c>
      <c r="J1743" s="10">
        <v>18.0</v>
      </c>
      <c r="K1743" s="10">
        <v>18.0</v>
      </c>
      <c r="L1743" s="22"/>
      <c r="M1743" s="11">
        <f t="shared" si="1"/>
        <v>16.75714286</v>
      </c>
      <c r="N1743" s="11">
        <f t="shared" si="2"/>
        <v>17</v>
      </c>
      <c r="O1743" s="23" t="str">
        <f t="shared" si="3"/>
        <v>APROBADO</v>
      </c>
      <c r="P1743" s="23" t="str">
        <f>IF(OR(D1743="Académica",D1743="Empresa"),(IF(M1743&lt;Leyenda!$I$11,"ALTO",(IF(M1743&lt;=Leyenda!$I$10,"MEDIO","BAJO")))),(IF(M1743&lt;Leyenda!$J$11,"ALTO",(IF(M1743&lt;=Leyenda!$J$10,"MEDIO","BAJO")))))</f>
        <v>BAJO</v>
      </c>
    </row>
    <row r="1744">
      <c r="A1744" s="8" t="s">
        <v>1915</v>
      </c>
      <c r="B1744" s="9" t="s">
        <v>28</v>
      </c>
      <c r="C1744" s="9" t="s">
        <v>2660</v>
      </c>
      <c r="D1744" s="9" t="s">
        <v>23</v>
      </c>
      <c r="E1744" s="10">
        <v>18.7</v>
      </c>
      <c r="F1744" s="10">
        <v>16.0</v>
      </c>
      <c r="G1744" s="10">
        <v>18.5</v>
      </c>
      <c r="H1744" s="10">
        <v>16.0</v>
      </c>
      <c r="I1744" s="10">
        <v>16.0</v>
      </c>
      <c r="J1744" s="10">
        <v>18.0</v>
      </c>
      <c r="K1744" s="10">
        <v>18.0</v>
      </c>
      <c r="L1744" s="22"/>
      <c r="M1744" s="11">
        <f t="shared" si="1"/>
        <v>17.31428571</v>
      </c>
      <c r="N1744" s="11">
        <f t="shared" si="2"/>
        <v>17</v>
      </c>
      <c r="O1744" s="23" t="str">
        <f t="shared" si="3"/>
        <v>APROBADO</v>
      </c>
      <c r="P1744" s="23" t="str">
        <f>IF(OR(D1744="Académica",D1744="Empresa"),(IF(M1744&lt;Leyenda!$I$11,"ALTO",(IF(M1744&lt;=Leyenda!$I$10,"MEDIO","BAJO")))),(IF(M1744&lt;Leyenda!$J$11,"ALTO",(IF(M1744&lt;=Leyenda!$J$10,"MEDIO","BAJO")))))</f>
        <v>BAJO</v>
      </c>
    </row>
    <row r="1745">
      <c r="A1745" s="8" t="s">
        <v>3136</v>
      </c>
      <c r="B1745" s="9" t="s">
        <v>25</v>
      </c>
      <c r="C1745" s="9" t="s">
        <v>2660</v>
      </c>
      <c r="D1745" s="9" t="s">
        <v>23</v>
      </c>
      <c r="E1745" s="10">
        <v>19.3</v>
      </c>
      <c r="F1745" s="10">
        <v>18.0</v>
      </c>
      <c r="G1745" s="10">
        <v>18.5</v>
      </c>
      <c r="H1745" s="10">
        <v>16.0</v>
      </c>
      <c r="I1745" s="10">
        <v>18.5</v>
      </c>
      <c r="J1745" s="10">
        <v>18.5</v>
      </c>
      <c r="K1745" s="10">
        <v>18.5</v>
      </c>
      <c r="L1745" s="22"/>
      <c r="M1745" s="11">
        <f t="shared" si="1"/>
        <v>18.18571429</v>
      </c>
      <c r="N1745" s="11">
        <f t="shared" si="2"/>
        <v>18</v>
      </c>
      <c r="O1745" s="23" t="str">
        <f t="shared" si="3"/>
        <v>APROBADO</v>
      </c>
      <c r="P1745" s="23" t="str">
        <f>IF(OR(D1745="Académica",D1745="Empresa"),(IF(M1745&lt;Leyenda!$I$11,"ALTO",(IF(M1745&lt;=Leyenda!$I$10,"MEDIO","BAJO")))),(IF(M1745&lt;Leyenda!$J$11,"ALTO",(IF(M1745&lt;=Leyenda!$J$10,"MEDIO","BAJO")))))</f>
        <v>BAJO</v>
      </c>
    </row>
    <row r="1746">
      <c r="A1746" s="8" t="s">
        <v>786</v>
      </c>
      <c r="B1746" s="9" t="s">
        <v>40</v>
      </c>
      <c r="C1746" s="9" t="s">
        <v>2660</v>
      </c>
      <c r="D1746" s="9" t="s">
        <v>2787</v>
      </c>
      <c r="E1746" s="10">
        <v>18.0</v>
      </c>
      <c r="F1746" s="10">
        <v>18.5</v>
      </c>
      <c r="G1746" s="10">
        <v>18.5</v>
      </c>
      <c r="H1746" s="10">
        <v>18.0</v>
      </c>
      <c r="I1746" s="10">
        <v>16.5</v>
      </c>
      <c r="J1746" s="10">
        <v>18.0</v>
      </c>
      <c r="K1746" s="10">
        <v>18.0</v>
      </c>
      <c r="L1746" s="22"/>
      <c r="M1746" s="11">
        <f t="shared" si="1"/>
        <v>17.92857143</v>
      </c>
      <c r="N1746" s="11">
        <f t="shared" si="2"/>
        <v>18</v>
      </c>
      <c r="O1746" s="23" t="str">
        <f t="shared" si="3"/>
        <v>APROBADO</v>
      </c>
      <c r="P1746" s="23" t="str">
        <f>IF(OR(D1746="Académica",D1746="Empresa"),(IF(M1746&lt;Leyenda!$I$11,"ALTO",(IF(M1746&lt;=Leyenda!$I$10,"MEDIO","BAJO")))),(IF(M1746&lt;Leyenda!$J$11,"ALTO",(IF(M1746&lt;=Leyenda!$J$10,"MEDIO","BAJO")))))</f>
        <v>BAJO</v>
      </c>
    </row>
    <row r="1747">
      <c r="A1747" s="8" t="s">
        <v>1069</v>
      </c>
      <c r="B1747" s="9" t="s">
        <v>28</v>
      </c>
      <c r="C1747" s="9" t="s">
        <v>2660</v>
      </c>
      <c r="D1747" s="9" t="s">
        <v>23</v>
      </c>
      <c r="E1747" s="10">
        <v>19.3</v>
      </c>
      <c r="F1747" s="10">
        <v>18.0</v>
      </c>
      <c r="G1747" s="10">
        <v>18.0</v>
      </c>
      <c r="H1747" s="10">
        <v>18.0</v>
      </c>
      <c r="I1747" s="10">
        <v>18.0</v>
      </c>
      <c r="J1747" s="10">
        <v>18.0</v>
      </c>
      <c r="K1747" s="10">
        <v>18.0</v>
      </c>
      <c r="L1747" s="22"/>
      <c r="M1747" s="11">
        <f t="shared" si="1"/>
        <v>18.18571429</v>
      </c>
      <c r="N1747" s="11">
        <f t="shared" si="2"/>
        <v>18</v>
      </c>
      <c r="O1747" s="23" t="str">
        <f t="shared" si="3"/>
        <v>APROBADO</v>
      </c>
      <c r="P1747" s="23" t="str">
        <f>IF(OR(D1747="Académica",D1747="Empresa"),(IF(M1747&lt;Leyenda!$I$11,"ALTO",(IF(M1747&lt;=Leyenda!$I$10,"MEDIO","BAJO")))),(IF(M1747&lt;Leyenda!$J$11,"ALTO",(IF(M1747&lt;=Leyenda!$J$10,"MEDIO","BAJO")))))</f>
        <v>BAJO</v>
      </c>
    </row>
    <row r="1748">
      <c r="A1748" s="8" t="s">
        <v>857</v>
      </c>
      <c r="B1748" s="9" t="s">
        <v>90</v>
      </c>
      <c r="C1748" s="9" t="s">
        <v>129</v>
      </c>
      <c r="D1748" s="9" t="s">
        <v>23</v>
      </c>
      <c r="E1748" s="10">
        <v>19.3</v>
      </c>
      <c r="F1748" s="10">
        <v>19.0</v>
      </c>
      <c r="G1748" s="10">
        <v>19.5</v>
      </c>
      <c r="H1748" s="10">
        <v>18.5</v>
      </c>
      <c r="I1748" s="10">
        <v>19.0</v>
      </c>
      <c r="J1748" s="10">
        <v>19.0</v>
      </c>
      <c r="K1748" s="10">
        <v>19.0</v>
      </c>
      <c r="L1748" s="22"/>
      <c r="M1748" s="11">
        <f t="shared" si="1"/>
        <v>19.04285714</v>
      </c>
      <c r="N1748" s="11">
        <f t="shared" si="2"/>
        <v>19</v>
      </c>
      <c r="O1748" s="23" t="str">
        <f t="shared" si="3"/>
        <v>APROBADO</v>
      </c>
      <c r="P1748" s="23" t="str">
        <f>IF(OR(D1748="Académica",D1748="Empresa"),(IF(M1748&lt;Leyenda!$I$11,"ALTO",(IF(M1748&lt;=Leyenda!$I$10,"MEDIO","BAJO")))),(IF(M1748&lt;Leyenda!$J$11,"ALTO",(IF(M1748&lt;=Leyenda!$J$10,"MEDIO","BAJO")))))</f>
        <v>BAJO</v>
      </c>
    </row>
    <row r="1749">
      <c r="A1749" s="8" t="s">
        <v>992</v>
      </c>
      <c r="B1749" s="9" t="s">
        <v>28</v>
      </c>
      <c r="C1749" s="9" t="s">
        <v>129</v>
      </c>
      <c r="D1749" s="9" t="s">
        <v>23</v>
      </c>
      <c r="E1749" s="10">
        <v>18.0</v>
      </c>
      <c r="F1749" s="10">
        <v>16.0</v>
      </c>
      <c r="G1749" s="10">
        <v>18.5</v>
      </c>
      <c r="H1749" s="10">
        <v>18.0</v>
      </c>
      <c r="I1749" s="10">
        <v>18.0</v>
      </c>
      <c r="J1749" s="10">
        <v>18.0</v>
      </c>
      <c r="K1749" s="10">
        <v>18.0</v>
      </c>
      <c r="L1749" s="22"/>
      <c r="M1749" s="11">
        <f t="shared" si="1"/>
        <v>17.78571429</v>
      </c>
      <c r="N1749" s="11">
        <f t="shared" si="2"/>
        <v>18</v>
      </c>
      <c r="O1749" s="23" t="str">
        <f t="shared" si="3"/>
        <v>APROBADO</v>
      </c>
      <c r="P1749" s="23" t="str">
        <f>IF(OR(D1749="Académica",D1749="Empresa"),(IF(M1749&lt;Leyenda!$I$11,"ALTO",(IF(M1749&lt;=Leyenda!$I$10,"MEDIO","BAJO")))),(IF(M1749&lt;Leyenda!$J$11,"ALTO",(IF(M1749&lt;=Leyenda!$J$10,"MEDIO","BAJO")))))</f>
        <v>BAJO</v>
      </c>
    </row>
    <row r="1750">
      <c r="A1750" s="8" t="s">
        <v>2214</v>
      </c>
      <c r="B1750" s="9" t="s">
        <v>17</v>
      </c>
      <c r="C1750" s="9" t="s">
        <v>129</v>
      </c>
      <c r="D1750" s="9" t="s">
        <v>23</v>
      </c>
      <c r="E1750" s="10">
        <v>15.5</v>
      </c>
      <c r="F1750" s="10">
        <v>16.8</v>
      </c>
      <c r="G1750" s="10">
        <v>18.0</v>
      </c>
      <c r="H1750" s="10">
        <v>17.5</v>
      </c>
      <c r="I1750" s="10">
        <v>17.8</v>
      </c>
      <c r="J1750" s="10">
        <v>14.5</v>
      </c>
      <c r="K1750" s="10">
        <v>14.5</v>
      </c>
      <c r="L1750" s="22"/>
      <c r="M1750" s="11">
        <f t="shared" si="1"/>
        <v>16.37142857</v>
      </c>
      <c r="N1750" s="11">
        <f t="shared" si="2"/>
        <v>16</v>
      </c>
      <c r="O1750" s="23" t="str">
        <f t="shared" si="3"/>
        <v>APROBADO</v>
      </c>
      <c r="P1750" s="23" t="str">
        <f>IF(OR(D1750="Académica",D1750="Empresa"),(IF(M1750&lt;Leyenda!$I$11,"ALTO",(IF(M1750&lt;=Leyenda!$I$10,"MEDIO","BAJO")))),(IF(M1750&lt;Leyenda!$J$11,"ALTO",(IF(M1750&lt;=Leyenda!$J$10,"MEDIO","BAJO")))))</f>
        <v>MEDIO</v>
      </c>
    </row>
    <row r="1751">
      <c r="A1751" s="8" t="s">
        <v>3137</v>
      </c>
      <c r="B1751" s="9" t="s">
        <v>40</v>
      </c>
      <c r="C1751" s="9" t="s">
        <v>129</v>
      </c>
      <c r="D1751" s="9" t="s">
        <v>23</v>
      </c>
      <c r="E1751" s="10">
        <v>18.0</v>
      </c>
      <c r="F1751" s="10">
        <v>20.0</v>
      </c>
      <c r="G1751" s="10">
        <v>20.0</v>
      </c>
      <c r="H1751" s="10">
        <v>20.0</v>
      </c>
      <c r="I1751" s="10">
        <v>20.0</v>
      </c>
      <c r="J1751" s="10">
        <v>18.0</v>
      </c>
      <c r="K1751" s="10">
        <v>18.0</v>
      </c>
      <c r="L1751" s="22"/>
      <c r="M1751" s="11">
        <f t="shared" si="1"/>
        <v>19.14285714</v>
      </c>
      <c r="N1751" s="11">
        <f t="shared" si="2"/>
        <v>19</v>
      </c>
      <c r="O1751" s="23" t="str">
        <f t="shared" si="3"/>
        <v>APROBADO</v>
      </c>
      <c r="P1751" s="23" t="str">
        <f>IF(OR(D1751="Académica",D1751="Empresa"),(IF(M1751&lt;Leyenda!$I$11,"ALTO",(IF(M1751&lt;=Leyenda!$I$10,"MEDIO","BAJO")))),(IF(M1751&lt;Leyenda!$J$11,"ALTO",(IF(M1751&lt;=Leyenda!$J$10,"MEDIO","BAJO")))))</f>
        <v>BAJO</v>
      </c>
    </row>
    <row r="1752">
      <c r="A1752" s="8" t="s">
        <v>3138</v>
      </c>
      <c r="B1752" s="9" t="s">
        <v>17</v>
      </c>
      <c r="C1752" s="9" t="s">
        <v>129</v>
      </c>
      <c r="D1752" s="9" t="s">
        <v>23</v>
      </c>
      <c r="E1752" s="10">
        <v>14.8</v>
      </c>
      <c r="F1752" s="10">
        <v>15.3</v>
      </c>
      <c r="G1752" s="10">
        <v>16.0</v>
      </c>
      <c r="H1752" s="10">
        <v>14.8</v>
      </c>
      <c r="I1752" s="10">
        <v>14.8</v>
      </c>
      <c r="J1752" s="10">
        <v>14.8</v>
      </c>
      <c r="K1752" s="10">
        <v>14.8</v>
      </c>
      <c r="L1752" s="22"/>
      <c r="M1752" s="11">
        <f t="shared" si="1"/>
        <v>15.04285714</v>
      </c>
      <c r="N1752" s="11">
        <f t="shared" si="2"/>
        <v>15</v>
      </c>
      <c r="O1752" s="23" t="str">
        <f t="shared" si="3"/>
        <v>APROBADO</v>
      </c>
      <c r="P1752" s="23" t="str">
        <f>IF(OR(D1752="Académica",D1752="Empresa"),(IF(M1752&lt;Leyenda!$I$11,"ALTO",(IF(M1752&lt;=Leyenda!$I$10,"MEDIO","BAJO")))),(IF(M1752&lt;Leyenda!$J$11,"ALTO",(IF(M1752&lt;=Leyenda!$J$10,"MEDIO","BAJO")))))</f>
        <v>MEDIO</v>
      </c>
    </row>
    <row r="1753">
      <c r="A1753" s="8" t="s">
        <v>2258</v>
      </c>
      <c r="B1753" s="9" t="s">
        <v>21</v>
      </c>
      <c r="C1753" s="9" t="s">
        <v>129</v>
      </c>
      <c r="D1753" s="9" t="s">
        <v>23</v>
      </c>
      <c r="E1753" s="10">
        <v>18.0</v>
      </c>
      <c r="F1753" s="10">
        <v>18.0</v>
      </c>
      <c r="G1753" s="10">
        <v>18.0</v>
      </c>
      <c r="H1753" s="10">
        <v>18.0</v>
      </c>
      <c r="I1753" s="10">
        <v>18.0</v>
      </c>
      <c r="J1753" s="10">
        <v>18.0</v>
      </c>
      <c r="K1753" s="10">
        <v>18.0</v>
      </c>
      <c r="L1753" s="22"/>
      <c r="M1753" s="11">
        <f t="shared" si="1"/>
        <v>18</v>
      </c>
      <c r="N1753" s="11">
        <f t="shared" si="2"/>
        <v>18</v>
      </c>
      <c r="O1753" s="23" t="str">
        <f t="shared" si="3"/>
        <v>APROBADO</v>
      </c>
      <c r="P1753" s="23" t="str">
        <f>IF(OR(D1753="Académica",D1753="Empresa"),(IF(M1753&lt;Leyenda!$I$11,"ALTO",(IF(M1753&lt;=Leyenda!$I$10,"MEDIO","BAJO")))),(IF(M1753&lt;Leyenda!$J$11,"ALTO",(IF(M1753&lt;=Leyenda!$J$10,"MEDIO","BAJO")))))</f>
        <v>BAJO</v>
      </c>
    </row>
    <row r="1754">
      <c r="A1754" s="8" t="s">
        <v>2260</v>
      </c>
      <c r="B1754" s="9" t="s">
        <v>17</v>
      </c>
      <c r="C1754" s="9" t="s">
        <v>129</v>
      </c>
      <c r="D1754" s="9" t="s">
        <v>23</v>
      </c>
      <c r="E1754" s="10">
        <v>16.3</v>
      </c>
      <c r="F1754" s="10">
        <v>19.3</v>
      </c>
      <c r="G1754" s="10">
        <v>18.5</v>
      </c>
      <c r="H1754" s="10">
        <v>17.3</v>
      </c>
      <c r="I1754" s="10">
        <v>18.3</v>
      </c>
      <c r="J1754" s="10">
        <v>15.8</v>
      </c>
      <c r="K1754" s="10">
        <v>15.8</v>
      </c>
      <c r="L1754" s="22"/>
      <c r="M1754" s="11">
        <f t="shared" si="1"/>
        <v>17.32857143</v>
      </c>
      <c r="N1754" s="11">
        <f t="shared" si="2"/>
        <v>17</v>
      </c>
      <c r="O1754" s="23" t="str">
        <f t="shared" si="3"/>
        <v>APROBADO</v>
      </c>
      <c r="P1754" s="23" t="str">
        <f>IF(OR(D1754="Académica",D1754="Empresa"),(IF(M1754&lt;Leyenda!$I$11,"ALTO",(IF(M1754&lt;=Leyenda!$I$10,"MEDIO","BAJO")))),(IF(M1754&lt;Leyenda!$J$11,"ALTO",(IF(M1754&lt;=Leyenda!$J$10,"MEDIO","BAJO")))))</f>
        <v>BAJO</v>
      </c>
    </row>
    <row r="1755">
      <c r="A1755" s="8" t="s">
        <v>2670</v>
      </c>
      <c r="B1755" s="9" t="s">
        <v>386</v>
      </c>
      <c r="C1755" s="9" t="s">
        <v>129</v>
      </c>
      <c r="D1755" s="9" t="s">
        <v>23</v>
      </c>
      <c r="E1755" s="10">
        <v>15.8</v>
      </c>
      <c r="F1755" s="10">
        <v>13.8</v>
      </c>
      <c r="G1755" s="10">
        <v>16.0</v>
      </c>
      <c r="H1755" s="10">
        <v>14.5</v>
      </c>
      <c r="I1755" s="10">
        <v>14.8</v>
      </c>
      <c r="J1755" s="10">
        <v>16.0</v>
      </c>
      <c r="K1755" s="10">
        <v>16.0</v>
      </c>
      <c r="L1755" s="22"/>
      <c r="M1755" s="11">
        <f t="shared" si="1"/>
        <v>15.27142857</v>
      </c>
      <c r="N1755" s="11">
        <f t="shared" si="2"/>
        <v>15</v>
      </c>
      <c r="O1755" s="23" t="str">
        <f t="shared" si="3"/>
        <v>APROBADO</v>
      </c>
      <c r="P1755" s="23" t="str">
        <f>IF(OR(D1755="Académica",D1755="Empresa"),(IF(M1755&lt;Leyenda!$I$11,"ALTO",(IF(M1755&lt;=Leyenda!$I$10,"MEDIO","BAJO")))),(IF(M1755&lt;Leyenda!$J$11,"ALTO",(IF(M1755&lt;=Leyenda!$J$10,"MEDIO","BAJO")))))</f>
        <v>MEDIO</v>
      </c>
    </row>
    <row r="1756">
      <c r="A1756" s="8" t="s">
        <v>1822</v>
      </c>
      <c r="B1756" s="9" t="s">
        <v>21</v>
      </c>
      <c r="C1756" s="9" t="s">
        <v>129</v>
      </c>
      <c r="D1756" s="9" t="s">
        <v>23</v>
      </c>
      <c r="E1756" s="10">
        <v>18.0</v>
      </c>
      <c r="F1756" s="10">
        <v>16.0</v>
      </c>
      <c r="G1756" s="10">
        <v>16.0</v>
      </c>
      <c r="H1756" s="10">
        <v>16.0</v>
      </c>
      <c r="I1756" s="10">
        <v>14.0</v>
      </c>
      <c r="J1756" s="10">
        <v>18.0</v>
      </c>
      <c r="K1756" s="10">
        <v>18.0</v>
      </c>
      <c r="L1756" s="22"/>
      <c r="M1756" s="11">
        <f t="shared" si="1"/>
        <v>16.57142857</v>
      </c>
      <c r="N1756" s="11">
        <f t="shared" si="2"/>
        <v>17</v>
      </c>
      <c r="O1756" s="23" t="str">
        <f t="shared" si="3"/>
        <v>APROBADO</v>
      </c>
      <c r="P1756" s="23" t="str">
        <f>IF(OR(D1756="Académica",D1756="Empresa"),(IF(M1756&lt;Leyenda!$I$11,"ALTO",(IF(M1756&lt;=Leyenda!$I$10,"MEDIO","BAJO")))),(IF(M1756&lt;Leyenda!$J$11,"ALTO",(IF(M1756&lt;=Leyenda!$J$10,"MEDIO","BAJO")))))</f>
        <v>BAJO</v>
      </c>
    </row>
    <row r="1757">
      <c r="A1757" s="8" t="s">
        <v>2671</v>
      </c>
      <c r="B1757" s="9" t="s">
        <v>17</v>
      </c>
      <c r="C1757" s="9" t="s">
        <v>129</v>
      </c>
      <c r="D1757" s="9" t="s">
        <v>23</v>
      </c>
      <c r="E1757" s="10">
        <v>14.5</v>
      </c>
      <c r="F1757" s="10">
        <v>15.5</v>
      </c>
      <c r="G1757" s="10">
        <v>15.0</v>
      </c>
      <c r="H1757" s="10">
        <v>14.8</v>
      </c>
      <c r="I1757" s="10">
        <v>14.3</v>
      </c>
      <c r="J1757" s="10">
        <v>15.0</v>
      </c>
      <c r="K1757" s="10">
        <v>15.0</v>
      </c>
      <c r="L1757" s="22"/>
      <c r="M1757" s="11">
        <f t="shared" si="1"/>
        <v>14.87142857</v>
      </c>
      <c r="N1757" s="11">
        <f t="shared" si="2"/>
        <v>15</v>
      </c>
      <c r="O1757" s="23" t="str">
        <f t="shared" si="3"/>
        <v>APROBADO</v>
      </c>
      <c r="P1757" s="23" t="str">
        <f>IF(OR(D1757="Académica",D1757="Empresa"),(IF(M1757&lt;Leyenda!$I$11,"ALTO",(IF(M1757&lt;=Leyenda!$I$10,"MEDIO","BAJO")))),(IF(M1757&lt;Leyenda!$J$11,"ALTO",(IF(M1757&lt;=Leyenda!$J$10,"MEDIO","BAJO")))))</f>
        <v>ALTO</v>
      </c>
    </row>
    <row r="1758">
      <c r="A1758" s="8" t="s">
        <v>1546</v>
      </c>
      <c r="B1758" s="9" t="s">
        <v>25</v>
      </c>
      <c r="C1758" s="9" t="s">
        <v>129</v>
      </c>
      <c r="D1758" s="9" t="s">
        <v>23</v>
      </c>
      <c r="E1758" s="10">
        <v>18.0</v>
      </c>
      <c r="F1758" s="10">
        <v>18.0</v>
      </c>
      <c r="G1758" s="10">
        <v>18.0</v>
      </c>
      <c r="H1758" s="10">
        <v>18.0</v>
      </c>
      <c r="I1758" s="10">
        <v>18.0</v>
      </c>
      <c r="J1758" s="10">
        <v>18.0</v>
      </c>
      <c r="K1758" s="10">
        <v>18.0</v>
      </c>
      <c r="L1758" s="22"/>
      <c r="M1758" s="11">
        <f t="shared" si="1"/>
        <v>18</v>
      </c>
      <c r="N1758" s="11">
        <f t="shared" si="2"/>
        <v>18</v>
      </c>
      <c r="O1758" s="23" t="str">
        <f t="shared" si="3"/>
        <v>APROBADO</v>
      </c>
      <c r="P1758" s="23" t="str">
        <f>IF(OR(D1758="Académica",D1758="Empresa"),(IF(M1758&lt;Leyenda!$I$11,"ALTO",(IF(M1758&lt;=Leyenda!$I$10,"MEDIO","BAJO")))),(IF(M1758&lt;Leyenda!$J$11,"ALTO",(IF(M1758&lt;=Leyenda!$J$10,"MEDIO","BAJO")))))</f>
        <v>BAJO</v>
      </c>
    </row>
    <row r="1759">
      <c r="A1759" s="8" t="s">
        <v>856</v>
      </c>
      <c r="B1759" s="9" t="s">
        <v>21</v>
      </c>
      <c r="C1759" s="9" t="s">
        <v>129</v>
      </c>
      <c r="D1759" s="9" t="s">
        <v>23</v>
      </c>
      <c r="E1759" s="10">
        <v>20.0</v>
      </c>
      <c r="F1759" s="10">
        <v>19.0</v>
      </c>
      <c r="G1759" s="10">
        <v>18.0</v>
      </c>
      <c r="H1759" s="10">
        <v>18.5</v>
      </c>
      <c r="I1759" s="10">
        <v>19.0</v>
      </c>
      <c r="J1759" s="10">
        <v>18.5</v>
      </c>
      <c r="K1759" s="10">
        <v>18.5</v>
      </c>
      <c r="L1759" s="22"/>
      <c r="M1759" s="11">
        <f t="shared" si="1"/>
        <v>18.78571429</v>
      </c>
      <c r="N1759" s="11">
        <f t="shared" si="2"/>
        <v>19</v>
      </c>
      <c r="O1759" s="23" t="str">
        <f t="shared" si="3"/>
        <v>APROBADO</v>
      </c>
      <c r="P1759" s="23" t="str">
        <f>IF(OR(D1759="Académica",D1759="Empresa"),(IF(M1759&lt;Leyenda!$I$11,"ALTO",(IF(M1759&lt;=Leyenda!$I$10,"MEDIO","BAJO")))),(IF(M1759&lt;Leyenda!$J$11,"ALTO",(IF(M1759&lt;=Leyenda!$J$10,"MEDIO","BAJO")))))</f>
        <v>BAJO</v>
      </c>
    </row>
    <row r="1760">
      <c r="A1760" s="8" t="s">
        <v>1768</v>
      </c>
      <c r="B1760" s="9" t="s">
        <v>21</v>
      </c>
      <c r="C1760" s="9" t="s">
        <v>129</v>
      </c>
      <c r="D1760" s="9" t="s">
        <v>23</v>
      </c>
      <c r="E1760" s="10">
        <v>18.0</v>
      </c>
      <c r="F1760" s="10">
        <v>18.0</v>
      </c>
      <c r="G1760" s="10">
        <v>18.0</v>
      </c>
      <c r="H1760" s="10">
        <v>18.0</v>
      </c>
      <c r="I1760" s="10">
        <v>18.0</v>
      </c>
      <c r="J1760" s="10">
        <v>18.0</v>
      </c>
      <c r="K1760" s="10">
        <v>18.0</v>
      </c>
      <c r="L1760" s="22"/>
      <c r="M1760" s="11">
        <f t="shared" si="1"/>
        <v>18</v>
      </c>
      <c r="N1760" s="11">
        <f t="shared" si="2"/>
        <v>18</v>
      </c>
      <c r="O1760" s="23" t="str">
        <f t="shared" si="3"/>
        <v>APROBADO</v>
      </c>
      <c r="P1760" s="23" t="str">
        <f>IF(OR(D1760="Académica",D1760="Empresa"),(IF(M1760&lt;Leyenda!$I$11,"ALTO",(IF(M1760&lt;=Leyenda!$I$10,"MEDIO","BAJO")))),(IF(M1760&lt;Leyenda!$J$11,"ALTO",(IF(M1760&lt;=Leyenda!$J$10,"MEDIO","BAJO")))))</f>
        <v>BAJO</v>
      </c>
    </row>
    <row r="1761">
      <c r="A1761" s="8" t="s">
        <v>1565</v>
      </c>
      <c r="B1761" s="9" t="s">
        <v>28</v>
      </c>
      <c r="C1761" s="9" t="s">
        <v>129</v>
      </c>
      <c r="D1761" s="9" t="s">
        <v>23</v>
      </c>
      <c r="E1761" s="10">
        <v>18.0</v>
      </c>
      <c r="F1761" s="10">
        <v>18.5</v>
      </c>
      <c r="G1761" s="10">
        <v>18.0</v>
      </c>
      <c r="H1761" s="10">
        <v>18.0</v>
      </c>
      <c r="I1761" s="10">
        <v>18.0</v>
      </c>
      <c r="J1761" s="10">
        <v>18.0</v>
      </c>
      <c r="K1761" s="10">
        <v>18.0</v>
      </c>
      <c r="L1761" s="22"/>
      <c r="M1761" s="11">
        <f t="shared" si="1"/>
        <v>18.07142857</v>
      </c>
      <c r="N1761" s="11">
        <f t="shared" si="2"/>
        <v>18</v>
      </c>
      <c r="O1761" s="23" t="str">
        <f t="shared" si="3"/>
        <v>APROBADO</v>
      </c>
      <c r="P1761" s="23" t="str">
        <f>IF(OR(D1761="Académica",D1761="Empresa"),(IF(M1761&lt;Leyenda!$I$11,"ALTO",(IF(M1761&lt;=Leyenda!$I$10,"MEDIO","BAJO")))),(IF(M1761&lt;Leyenda!$J$11,"ALTO",(IF(M1761&lt;=Leyenda!$J$10,"MEDIO","BAJO")))))</f>
        <v>BAJO</v>
      </c>
    </row>
    <row r="1762">
      <c r="A1762" s="8" t="s">
        <v>3139</v>
      </c>
      <c r="B1762" s="9" t="s">
        <v>50</v>
      </c>
      <c r="C1762" s="9" t="s">
        <v>129</v>
      </c>
      <c r="D1762" s="9" t="s">
        <v>23</v>
      </c>
      <c r="E1762" s="10">
        <v>18.7</v>
      </c>
      <c r="F1762" s="10">
        <v>18.0</v>
      </c>
      <c r="G1762" s="10">
        <v>18.5</v>
      </c>
      <c r="H1762" s="10">
        <v>18.0</v>
      </c>
      <c r="I1762" s="10">
        <v>18.0</v>
      </c>
      <c r="J1762" s="10">
        <v>18.0</v>
      </c>
      <c r="K1762" s="10">
        <v>18.0</v>
      </c>
      <c r="L1762" s="22"/>
      <c r="M1762" s="11">
        <f t="shared" si="1"/>
        <v>18.17142857</v>
      </c>
      <c r="N1762" s="11">
        <f t="shared" si="2"/>
        <v>18</v>
      </c>
      <c r="O1762" s="23" t="str">
        <f t="shared" si="3"/>
        <v>APROBADO</v>
      </c>
      <c r="P1762" s="23" t="str">
        <f>IF(OR(D1762="Académica",D1762="Empresa"),(IF(M1762&lt;Leyenda!$I$11,"ALTO",(IF(M1762&lt;=Leyenda!$I$10,"MEDIO","BAJO")))),(IF(M1762&lt;Leyenda!$J$11,"ALTO",(IF(M1762&lt;=Leyenda!$J$10,"MEDIO","BAJO")))))</f>
        <v>BAJO</v>
      </c>
    </row>
    <row r="1763">
      <c r="A1763" s="8" t="s">
        <v>1159</v>
      </c>
      <c r="B1763" s="9" t="s">
        <v>21</v>
      </c>
      <c r="C1763" s="9" t="s">
        <v>129</v>
      </c>
      <c r="D1763" s="9" t="s">
        <v>23</v>
      </c>
      <c r="E1763" s="10">
        <v>19.3</v>
      </c>
      <c r="F1763" s="10">
        <v>18.0</v>
      </c>
      <c r="G1763" s="10">
        <v>18.5</v>
      </c>
      <c r="H1763" s="10">
        <v>18.5</v>
      </c>
      <c r="I1763" s="10">
        <v>18.5</v>
      </c>
      <c r="J1763" s="10">
        <v>19.0</v>
      </c>
      <c r="K1763" s="10">
        <v>19.0</v>
      </c>
      <c r="L1763" s="22"/>
      <c r="M1763" s="11">
        <f t="shared" si="1"/>
        <v>18.68571429</v>
      </c>
      <c r="N1763" s="11">
        <f t="shared" si="2"/>
        <v>19</v>
      </c>
      <c r="O1763" s="23" t="str">
        <f t="shared" si="3"/>
        <v>APROBADO</v>
      </c>
      <c r="P1763" s="23" t="str">
        <f>IF(OR(D1763="Académica",D1763="Empresa"),(IF(M1763&lt;Leyenda!$I$11,"ALTO",(IF(M1763&lt;=Leyenda!$I$10,"MEDIO","BAJO")))),(IF(M1763&lt;Leyenda!$J$11,"ALTO",(IF(M1763&lt;=Leyenda!$J$10,"MEDIO","BAJO")))))</f>
        <v>BAJO</v>
      </c>
    </row>
    <row r="1764">
      <c r="A1764" s="8" t="s">
        <v>1220</v>
      </c>
      <c r="B1764" s="9" t="s">
        <v>21</v>
      </c>
      <c r="C1764" s="9" t="s">
        <v>129</v>
      </c>
      <c r="D1764" s="9" t="s">
        <v>23</v>
      </c>
      <c r="E1764" s="10">
        <v>18.7</v>
      </c>
      <c r="F1764" s="10">
        <v>18.5</v>
      </c>
      <c r="G1764" s="10">
        <v>18.0</v>
      </c>
      <c r="H1764" s="10">
        <v>18.0</v>
      </c>
      <c r="I1764" s="10">
        <v>18.0</v>
      </c>
      <c r="J1764" s="10">
        <v>18.5</v>
      </c>
      <c r="K1764" s="10">
        <v>18.5</v>
      </c>
      <c r="L1764" s="22"/>
      <c r="M1764" s="11">
        <f t="shared" si="1"/>
        <v>18.31428571</v>
      </c>
      <c r="N1764" s="11">
        <f t="shared" si="2"/>
        <v>18</v>
      </c>
      <c r="O1764" s="23" t="str">
        <f t="shared" si="3"/>
        <v>APROBADO</v>
      </c>
      <c r="P1764" s="23" t="str">
        <f>IF(OR(D1764="Académica",D1764="Empresa"),(IF(M1764&lt;Leyenda!$I$11,"ALTO",(IF(M1764&lt;=Leyenda!$I$10,"MEDIO","BAJO")))),(IF(M1764&lt;Leyenda!$J$11,"ALTO",(IF(M1764&lt;=Leyenda!$J$10,"MEDIO","BAJO")))))</f>
        <v>BAJO</v>
      </c>
    </row>
    <row r="1765">
      <c r="A1765" s="8" t="s">
        <v>1962</v>
      </c>
      <c r="B1765" s="9" t="s">
        <v>21</v>
      </c>
      <c r="C1765" s="9" t="s">
        <v>129</v>
      </c>
      <c r="D1765" s="9" t="s">
        <v>23</v>
      </c>
      <c r="E1765" s="10">
        <v>18.0</v>
      </c>
      <c r="F1765" s="10">
        <v>18.0</v>
      </c>
      <c r="G1765" s="10">
        <v>18.0</v>
      </c>
      <c r="H1765" s="10">
        <v>16.0</v>
      </c>
      <c r="I1765" s="10">
        <v>18.0</v>
      </c>
      <c r="J1765" s="10">
        <v>18.5</v>
      </c>
      <c r="K1765" s="10">
        <v>18.5</v>
      </c>
      <c r="L1765" s="22"/>
      <c r="M1765" s="11">
        <f t="shared" si="1"/>
        <v>17.85714286</v>
      </c>
      <c r="N1765" s="11">
        <f t="shared" si="2"/>
        <v>18</v>
      </c>
      <c r="O1765" s="23" t="str">
        <f t="shared" si="3"/>
        <v>APROBADO</v>
      </c>
      <c r="P1765" s="23" t="str">
        <f>IF(OR(D1765="Académica",D1765="Empresa"),(IF(M1765&lt;Leyenda!$I$11,"ALTO",(IF(M1765&lt;=Leyenda!$I$10,"MEDIO","BAJO")))),(IF(M1765&lt;Leyenda!$J$11,"ALTO",(IF(M1765&lt;=Leyenda!$J$10,"MEDIO","BAJO")))))</f>
        <v>BAJO</v>
      </c>
    </row>
    <row r="1766">
      <c r="A1766" s="8" t="s">
        <v>859</v>
      </c>
      <c r="B1766" s="9" t="s">
        <v>50</v>
      </c>
      <c r="C1766" s="9" t="s">
        <v>129</v>
      </c>
      <c r="D1766" s="9" t="s">
        <v>23</v>
      </c>
      <c r="E1766" s="10">
        <v>18.7</v>
      </c>
      <c r="F1766" s="10">
        <v>18.0</v>
      </c>
      <c r="G1766" s="10">
        <v>18.0</v>
      </c>
      <c r="H1766" s="10">
        <v>18.5</v>
      </c>
      <c r="I1766" s="10">
        <v>18.0</v>
      </c>
      <c r="J1766" s="10">
        <v>18.0</v>
      </c>
      <c r="K1766" s="10">
        <v>18.0</v>
      </c>
      <c r="L1766" s="22"/>
      <c r="M1766" s="11">
        <f t="shared" si="1"/>
        <v>18.17142857</v>
      </c>
      <c r="N1766" s="11">
        <f t="shared" si="2"/>
        <v>18</v>
      </c>
      <c r="O1766" s="23" t="str">
        <f t="shared" si="3"/>
        <v>APROBADO</v>
      </c>
      <c r="P1766" s="23" t="str">
        <f>IF(OR(D1766="Académica",D1766="Empresa"),(IF(M1766&lt;Leyenda!$I$11,"ALTO",(IF(M1766&lt;=Leyenda!$I$10,"MEDIO","BAJO")))),(IF(M1766&lt;Leyenda!$J$11,"ALTO",(IF(M1766&lt;=Leyenda!$J$10,"MEDIO","BAJO")))))</f>
        <v>BAJO</v>
      </c>
    </row>
    <row r="1767">
      <c r="A1767" s="8" t="s">
        <v>1714</v>
      </c>
      <c r="B1767" s="9" t="s">
        <v>21</v>
      </c>
      <c r="C1767" s="9" t="s">
        <v>129</v>
      </c>
      <c r="D1767" s="9" t="s">
        <v>23</v>
      </c>
      <c r="E1767" s="10">
        <v>18.0</v>
      </c>
      <c r="F1767" s="10">
        <v>14.0</v>
      </c>
      <c r="G1767" s="10">
        <v>18.0</v>
      </c>
      <c r="H1767" s="10">
        <v>16.0</v>
      </c>
      <c r="I1767" s="10">
        <v>14.0</v>
      </c>
      <c r="J1767" s="10">
        <v>16.0</v>
      </c>
      <c r="K1767" s="10">
        <v>16.0</v>
      </c>
      <c r="L1767" s="22"/>
      <c r="M1767" s="11">
        <f t="shared" si="1"/>
        <v>16</v>
      </c>
      <c r="N1767" s="11">
        <f t="shared" si="2"/>
        <v>16</v>
      </c>
      <c r="O1767" s="23" t="str">
        <f t="shared" si="3"/>
        <v>APROBADO</v>
      </c>
      <c r="P1767" s="23" t="str">
        <f>IF(OR(D1767="Académica",D1767="Empresa"),(IF(M1767&lt;Leyenda!$I$11,"ALTO",(IF(M1767&lt;=Leyenda!$I$10,"MEDIO","BAJO")))),(IF(M1767&lt;Leyenda!$J$11,"ALTO",(IF(M1767&lt;=Leyenda!$J$10,"MEDIO","BAJO")))))</f>
        <v>MEDIO</v>
      </c>
    </row>
    <row r="1768">
      <c r="A1768" s="8" t="s">
        <v>2672</v>
      </c>
      <c r="B1768" s="9" t="s">
        <v>21</v>
      </c>
      <c r="C1768" s="9" t="s">
        <v>129</v>
      </c>
      <c r="D1768" s="9" t="s">
        <v>23</v>
      </c>
      <c r="E1768" s="10">
        <v>18.0</v>
      </c>
      <c r="F1768" s="10">
        <v>16.0</v>
      </c>
      <c r="G1768" s="10">
        <v>18.0</v>
      </c>
      <c r="H1768" s="10">
        <v>16.0</v>
      </c>
      <c r="I1768" s="10">
        <v>16.0</v>
      </c>
      <c r="J1768" s="10">
        <v>18.0</v>
      </c>
      <c r="K1768" s="10">
        <v>18.0</v>
      </c>
      <c r="L1768" s="22"/>
      <c r="M1768" s="11">
        <f t="shared" si="1"/>
        <v>17.14285714</v>
      </c>
      <c r="N1768" s="11">
        <f t="shared" si="2"/>
        <v>17</v>
      </c>
      <c r="O1768" s="23" t="str">
        <f t="shared" si="3"/>
        <v>APROBADO</v>
      </c>
      <c r="P1768" s="23" t="str">
        <f>IF(OR(D1768="Académica",D1768="Empresa"),(IF(M1768&lt;Leyenda!$I$11,"ALTO",(IF(M1768&lt;=Leyenda!$I$10,"MEDIO","BAJO")))),(IF(M1768&lt;Leyenda!$J$11,"ALTO",(IF(M1768&lt;=Leyenda!$J$10,"MEDIO","BAJO")))))</f>
        <v>BAJO</v>
      </c>
    </row>
    <row r="1769">
      <c r="A1769" s="8" t="s">
        <v>762</v>
      </c>
      <c r="B1769" s="9" t="s">
        <v>40</v>
      </c>
      <c r="C1769" s="9" t="s">
        <v>129</v>
      </c>
      <c r="D1769" s="9" t="s">
        <v>23</v>
      </c>
      <c r="E1769" s="10">
        <v>18.7</v>
      </c>
      <c r="F1769" s="10">
        <v>19.0</v>
      </c>
      <c r="G1769" s="10">
        <v>18.0</v>
      </c>
      <c r="H1769" s="10">
        <v>18.5</v>
      </c>
      <c r="I1769" s="10">
        <v>19.5</v>
      </c>
      <c r="J1769" s="10">
        <v>18.5</v>
      </c>
      <c r="K1769" s="10">
        <v>18.5</v>
      </c>
      <c r="L1769" s="22"/>
      <c r="M1769" s="11">
        <f t="shared" si="1"/>
        <v>18.67142857</v>
      </c>
      <c r="N1769" s="11">
        <f t="shared" si="2"/>
        <v>19</v>
      </c>
      <c r="O1769" s="23" t="str">
        <f t="shared" si="3"/>
        <v>APROBADO</v>
      </c>
      <c r="P1769" s="23" t="str">
        <f>IF(OR(D1769="Académica",D1769="Empresa"),(IF(M1769&lt;Leyenda!$I$11,"ALTO",(IF(M1769&lt;=Leyenda!$I$10,"MEDIO","BAJO")))),(IF(M1769&lt;Leyenda!$J$11,"ALTO",(IF(M1769&lt;=Leyenda!$J$10,"MEDIO","BAJO")))))</f>
        <v>BAJO</v>
      </c>
    </row>
    <row r="1770">
      <c r="A1770" s="8" t="s">
        <v>1435</v>
      </c>
      <c r="B1770" s="9" t="s">
        <v>21</v>
      </c>
      <c r="C1770" s="9" t="s">
        <v>129</v>
      </c>
      <c r="D1770" s="9" t="s">
        <v>23</v>
      </c>
      <c r="E1770" s="10">
        <v>18.0</v>
      </c>
      <c r="F1770" s="10">
        <v>18.0</v>
      </c>
      <c r="G1770" s="10">
        <v>18.0</v>
      </c>
      <c r="H1770" s="10">
        <v>18.0</v>
      </c>
      <c r="I1770" s="10">
        <v>18.0</v>
      </c>
      <c r="J1770" s="10">
        <v>18.5</v>
      </c>
      <c r="K1770" s="10">
        <v>18.5</v>
      </c>
      <c r="L1770" s="22"/>
      <c r="M1770" s="11">
        <f t="shared" si="1"/>
        <v>18.14285714</v>
      </c>
      <c r="N1770" s="11">
        <f t="shared" si="2"/>
        <v>18</v>
      </c>
      <c r="O1770" s="23" t="str">
        <f t="shared" si="3"/>
        <v>APROBADO</v>
      </c>
      <c r="P1770" s="23" t="str">
        <f>IF(OR(D1770="Académica",D1770="Empresa"),(IF(M1770&lt;Leyenda!$I$11,"ALTO",(IF(M1770&lt;=Leyenda!$I$10,"MEDIO","BAJO")))),(IF(M1770&lt;Leyenda!$J$11,"ALTO",(IF(M1770&lt;=Leyenda!$J$10,"MEDIO","BAJO")))))</f>
        <v>BAJO</v>
      </c>
    </row>
    <row r="1771">
      <c r="A1771" s="8" t="s">
        <v>1378</v>
      </c>
      <c r="B1771" s="9" t="s">
        <v>40</v>
      </c>
      <c r="C1771" s="9" t="s">
        <v>129</v>
      </c>
      <c r="D1771" s="9" t="s">
        <v>23</v>
      </c>
      <c r="E1771" s="10">
        <v>18.7</v>
      </c>
      <c r="F1771" s="10">
        <v>20.0</v>
      </c>
      <c r="G1771" s="10">
        <v>18.5</v>
      </c>
      <c r="H1771" s="10">
        <v>19.0</v>
      </c>
      <c r="I1771" s="10">
        <v>19.0</v>
      </c>
      <c r="J1771" s="10">
        <v>19.0</v>
      </c>
      <c r="K1771" s="10">
        <v>19.0</v>
      </c>
      <c r="L1771" s="22"/>
      <c r="M1771" s="11">
        <f t="shared" si="1"/>
        <v>19.02857143</v>
      </c>
      <c r="N1771" s="11">
        <f t="shared" si="2"/>
        <v>19</v>
      </c>
      <c r="O1771" s="23" t="str">
        <f t="shared" si="3"/>
        <v>APROBADO</v>
      </c>
      <c r="P1771" s="23" t="str">
        <f>IF(OR(D1771="Académica",D1771="Empresa"),(IF(M1771&lt;Leyenda!$I$11,"ALTO",(IF(M1771&lt;=Leyenda!$I$10,"MEDIO","BAJO")))),(IF(M1771&lt;Leyenda!$J$11,"ALTO",(IF(M1771&lt;=Leyenda!$J$10,"MEDIO","BAJO")))))</f>
        <v>BAJO</v>
      </c>
    </row>
    <row r="1772">
      <c r="A1772" s="8" t="s">
        <v>1681</v>
      </c>
      <c r="B1772" s="9" t="s">
        <v>21</v>
      </c>
      <c r="C1772" s="9" t="s">
        <v>129</v>
      </c>
      <c r="D1772" s="9" t="s">
        <v>23</v>
      </c>
      <c r="E1772" s="10">
        <v>18.7</v>
      </c>
      <c r="F1772" s="10">
        <v>18.0</v>
      </c>
      <c r="G1772" s="10">
        <v>18.5</v>
      </c>
      <c r="H1772" s="10">
        <v>18.0</v>
      </c>
      <c r="I1772" s="10">
        <v>18.0</v>
      </c>
      <c r="J1772" s="10">
        <v>19.0</v>
      </c>
      <c r="K1772" s="10">
        <v>19.0</v>
      </c>
      <c r="L1772" s="22"/>
      <c r="M1772" s="11">
        <f t="shared" si="1"/>
        <v>18.45714286</v>
      </c>
      <c r="N1772" s="11">
        <f t="shared" si="2"/>
        <v>18</v>
      </c>
      <c r="O1772" s="23" t="str">
        <f t="shared" si="3"/>
        <v>APROBADO</v>
      </c>
      <c r="P1772" s="23" t="str">
        <f>IF(OR(D1772="Académica",D1772="Empresa"),(IF(M1772&lt;Leyenda!$I$11,"ALTO",(IF(M1772&lt;=Leyenda!$I$10,"MEDIO","BAJO")))),(IF(M1772&lt;Leyenda!$J$11,"ALTO",(IF(M1772&lt;=Leyenda!$J$10,"MEDIO","BAJO")))))</f>
        <v>BAJO</v>
      </c>
    </row>
    <row r="1773">
      <c r="A1773" s="8" t="s">
        <v>2673</v>
      </c>
      <c r="B1773" s="9" t="s">
        <v>50</v>
      </c>
      <c r="C1773" s="9" t="s">
        <v>129</v>
      </c>
      <c r="D1773" s="9" t="s">
        <v>23</v>
      </c>
      <c r="E1773" s="10">
        <v>18.7</v>
      </c>
      <c r="F1773" s="10">
        <v>18.0</v>
      </c>
      <c r="G1773" s="10">
        <v>18.0</v>
      </c>
      <c r="H1773" s="10">
        <v>18.0</v>
      </c>
      <c r="I1773" s="10">
        <v>18.0</v>
      </c>
      <c r="J1773" s="10">
        <v>18.0</v>
      </c>
      <c r="K1773" s="10">
        <v>18.0</v>
      </c>
      <c r="L1773" s="22"/>
      <c r="M1773" s="11">
        <f t="shared" si="1"/>
        <v>18.1</v>
      </c>
      <c r="N1773" s="11">
        <f t="shared" si="2"/>
        <v>18</v>
      </c>
      <c r="O1773" s="23" t="str">
        <f t="shared" si="3"/>
        <v>APROBADO</v>
      </c>
      <c r="P1773" s="23" t="str">
        <f>IF(OR(D1773="Académica",D1773="Empresa"),(IF(M1773&lt;Leyenda!$I$11,"ALTO",(IF(M1773&lt;=Leyenda!$I$10,"MEDIO","BAJO")))),(IF(M1773&lt;Leyenda!$J$11,"ALTO",(IF(M1773&lt;=Leyenda!$J$10,"MEDIO","BAJO")))))</f>
        <v>BAJO</v>
      </c>
    </row>
    <row r="1774">
      <c r="A1774" s="8" t="s">
        <v>1097</v>
      </c>
      <c r="B1774" s="9" t="s">
        <v>21</v>
      </c>
      <c r="C1774" s="9" t="s">
        <v>129</v>
      </c>
      <c r="D1774" s="9" t="s">
        <v>23</v>
      </c>
      <c r="E1774" s="10">
        <v>19.3</v>
      </c>
      <c r="F1774" s="10">
        <v>18.0</v>
      </c>
      <c r="G1774" s="10">
        <v>18.5</v>
      </c>
      <c r="H1774" s="10">
        <v>18.0</v>
      </c>
      <c r="I1774" s="10">
        <v>18.0</v>
      </c>
      <c r="J1774" s="10">
        <v>18.5</v>
      </c>
      <c r="K1774" s="10">
        <v>18.5</v>
      </c>
      <c r="L1774" s="22"/>
      <c r="M1774" s="11">
        <f t="shared" si="1"/>
        <v>18.4</v>
      </c>
      <c r="N1774" s="11">
        <f t="shared" si="2"/>
        <v>18</v>
      </c>
      <c r="O1774" s="23" t="str">
        <f t="shared" si="3"/>
        <v>APROBADO</v>
      </c>
      <c r="P1774" s="23" t="str">
        <f>IF(OR(D1774="Académica",D1774="Empresa"),(IF(M1774&lt;Leyenda!$I$11,"ALTO",(IF(M1774&lt;=Leyenda!$I$10,"MEDIO","BAJO")))),(IF(M1774&lt;Leyenda!$J$11,"ALTO",(IF(M1774&lt;=Leyenda!$J$10,"MEDIO","BAJO")))))</f>
        <v>BAJO</v>
      </c>
    </row>
    <row r="1775">
      <c r="A1775" s="8" t="s">
        <v>848</v>
      </c>
      <c r="B1775" s="9" t="s">
        <v>40</v>
      </c>
      <c r="C1775" s="9" t="s">
        <v>129</v>
      </c>
      <c r="D1775" s="9" t="s">
        <v>23</v>
      </c>
      <c r="E1775" s="10">
        <v>20.0</v>
      </c>
      <c r="F1775" s="10">
        <v>19.5</v>
      </c>
      <c r="G1775" s="10">
        <v>19.0</v>
      </c>
      <c r="H1775" s="10">
        <v>20.0</v>
      </c>
      <c r="I1775" s="10">
        <v>20.0</v>
      </c>
      <c r="J1775" s="10">
        <v>19.0</v>
      </c>
      <c r="K1775" s="10">
        <v>19.0</v>
      </c>
      <c r="L1775" s="22"/>
      <c r="M1775" s="11">
        <f t="shared" si="1"/>
        <v>19.5</v>
      </c>
      <c r="N1775" s="11">
        <f t="shared" si="2"/>
        <v>20</v>
      </c>
      <c r="O1775" s="23" t="str">
        <f t="shared" si="3"/>
        <v>APROBADO</v>
      </c>
      <c r="P1775" s="23" t="str">
        <f>IF(OR(D1775="Académica",D1775="Empresa"),(IF(M1775&lt;Leyenda!$I$11,"ALTO",(IF(M1775&lt;=Leyenda!$I$10,"MEDIO","BAJO")))),(IF(M1775&lt;Leyenda!$J$11,"ALTO",(IF(M1775&lt;=Leyenda!$J$10,"MEDIO","BAJO")))))</f>
        <v>BAJO</v>
      </c>
    </row>
    <row r="1776">
      <c r="A1776" s="8" t="s">
        <v>789</v>
      </c>
      <c r="B1776" s="9" t="s">
        <v>21</v>
      </c>
      <c r="C1776" s="9" t="s">
        <v>129</v>
      </c>
      <c r="D1776" s="9" t="s">
        <v>23</v>
      </c>
      <c r="E1776" s="10">
        <v>18.0</v>
      </c>
      <c r="F1776" s="10">
        <v>19.0</v>
      </c>
      <c r="G1776" s="10">
        <v>18.5</v>
      </c>
      <c r="H1776" s="10">
        <v>19.0</v>
      </c>
      <c r="I1776" s="10">
        <v>18.5</v>
      </c>
      <c r="J1776" s="10">
        <v>19.5</v>
      </c>
      <c r="K1776" s="10">
        <v>19.5</v>
      </c>
      <c r="L1776" s="22"/>
      <c r="M1776" s="11">
        <f t="shared" si="1"/>
        <v>18.85714286</v>
      </c>
      <c r="N1776" s="11">
        <f t="shared" si="2"/>
        <v>19</v>
      </c>
      <c r="O1776" s="23" t="str">
        <f t="shared" si="3"/>
        <v>APROBADO</v>
      </c>
      <c r="P1776" s="23" t="str">
        <f>IF(OR(D1776="Académica",D1776="Empresa"),(IF(M1776&lt;Leyenda!$I$11,"ALTO",(IF(M1776&lt;=Leyenda!$I$10,"MEDIO","BAJO")))),(IF(M1776&lt;Leyenda!$J$11,"ALTO",(IF(M1776&lt;=Leyenda!$J$10,"MEDIO","BAJO")))))</f>
        <v>BAJO</v>
      </c>
    </row>
    <row r="1777">
      <c r="A1777" s="8" t="s">
        <v>1015</v>
      </c>
      <c r="B1777" s="9" t="s">
        <v>50</v>
      </c>
      <c r="C1777" s="9" t="s">
        <v>129</v>
      </c>
      <c r="D1777" s="9" t="s">
        <v>23</v>
      </c>
      <c r="E1777" s="10">
        <v>19.3</v>
      </c>
      <c r="F1777" s="10">
        <v>18.0</v>
      </c>
      <c r="G1777" s="10">
        <v>18.5</v>
      </c>
      <c r="H1777" s="10">
        <v>18.0</v>
      </c>
      <c r="I1777" s="10">
        <v>18.0</v>
      </c>
      <c r="J1777" s="10">
        <v>18.5</v>
      </c>
      <c r="K1777" s="10">
        <v>18.5</v>
      </c>
      <c r="L1777" s="22"/>
      <c r="M1777" s="11">
        <f t="shared" si="1"/>
        <v>18.4</v>
      </c>
      <c r="N1777" s="11">
        <f t="shared" si="2"/>
        <v>18</v>
      </c>
      <c r="O1777" s="23" t="str">
        <f t="shared" si="3"/>
        <v>APROBADO</v>
      </c>
      <c r="P1777" s="23" t="str">
        <f>IF(OR(D1777="Académica",D1777="Empresa"),(IF(M1777&lt;Leyenda!$I$11,"ALTO",(IF(M1777&lt;=Leyenda!$I$10,"MEDIO","BAJO")))),(IF(M1777&lt;Leyenda!$J$11,"ALTO",(IF(M1777&lt;=Leyenda!$J$10,"MEDIO","BAJO")))))</f>
        <v>BAJO</v>
      </c>
    </row>
    <row r="1778">
      <c r="A1778" s="8" t="s">
        <v>888</v>
      </c>
      <c r="B1778" s="9" t="s">
        <v>21</v>
      </c>
      <c r="C1778" s="9" t="s">
        <v>129</v>
      </c>
      <c r="D1778" s="9" t="s">
        <v>23</v>
      </c>
      <c r="E1778" s="10">
        <v>18.0</v>
      </c>
      <c r="F1778" s="10">
        <v>18.0</v>
      </c>
      <c r="G1778" s="10">
        <v>18.0</v>
      </c>
      <c r="H1778" s="10">
        <v>18.0</v>
      </c>
      <c r="I1778" s="10">
        <v>18.0</v>
      </c>
      <c r="J1778" s="10">
        <v>18.0</v>
      </c>
      <c r="K1778" s="10">
        <v>18.0</v>
      </c>
      <c r="L1778" s="22"/>
      <c r="M1778" s="11">
        <f t="shared" si="1"/>
        <v>18</v>
      </c>
      <c r="N1778" s="11">
        <f t="shared" si="2"/>
        <v>18</v>
      </c>
      <c r="O1778" s="23" t="str">
        <f t="shared" si="3"/>
        <v>APROBADO</v>
      </c>
      <c r="P1778" s="23" t="str">
        <f>IF(OR(D1778="Académica",D1778="Empresa"),(IF(M1778&lt;Leyenda!$I$11,"ALTO",(IF(M1778&lt;=Leyenda!$I$10,"MEDIO","BAJO")))),(IF(M1778&lt;Leyenda!$J$11,"ALTO",(IF(M1778&lt;=Leyenda!$J$10,"MEDIO","BAJO")))))</f>
        <v>BAJO</v>
      </c>
    </row>
    <row r="1779">
      <c r="A1779" s="8" t="s">
        <v>1021</v>
      </c>
      <c r="B1779" s="9" t="s">
        <v>21</v>
      </c>
      <c r="C1779" s="9" t="s">
        <v>129</v>
      </c>
      <c r="D1779" s="9" t="s">
        <v>23</v>
      </c>
      <c r="E1779" s="10">
        <v>18.0</v>
      </c>
      <c r="F1779" s="10">
        <v>18.0</v>
      </c>
      <c r="G1779" s="10">
        <v>18.0</v>
      </c>
      <c r="H1779" s="10">
        <v>18.0</v>
      </c>
      <c r="I1779" s="10">
        <v>18.0</v>
      </c>
      <c r="J1779" s="10">
        <v>18.5</v>
      </c>
      <c r="K1779" s="10">
        <v>18.5</v>
      </c>
      <c r="L1779" s="22"/>
      <c r="M1779" s="11">
        <f t="shared" si="1"/>
        <v>18.14285714</v>
      </c>
      <c r="N1779" s="11">
        <f t="shared" si="2"/>
        <v>18</v>
      </c>
      <c r="O1779" s="23" t="str">
        <f t="shared" si="3"/>
        <v>APROBADO</v>
      </c>
      <c r="P1779" s="23" t="str">
        <f>IF(OR(D1779="Académica",D1779="Empresa"),(IF(M1779&lt;Leyenda!$I$11,"ALTO",(IF(M1779&lt;=Leyenda!$I$10,"MEDIO","BAJO")))),(IF(M1779&lt;Leyenda!$J$11,"ALTO",(IF(M1779&lt;=Leyenda!$J$10,"MEDIO","BAJO")))))</f>
        <v>BAJO</v>
      </c>
    </row>
    <row r="1780">
      <c r="A1780" s="8" t="s">
        <v>1408</v>
      </c>
      <c r="B1780" s="9" t="s">
        <v>25</v>
      </c>
      <c r="C1780" s="9" t="s">
        <v>129</v>
      </c>
      <c r="D1780" s="9" t="s">
        <v>23</v>
      </c>
      <c r="E1780" s="10">
        <v>18.7</v>
      </c>
      <c r="F1780" s="10">
        <v>18.0</v>
      </c>
      <c r="G1780" s="10">
        <v>18.0</v>
      </c>
      <c r="H1780" s="10">
        <v>18.0</v>
      </c>
      <c r="I1780" s="10">
        <v>18.0</v>
      </c>
      <c r="J1780" s="10">
        <v>18.5</v>
      </c>
      <c r="K1780" s="10">
        <v>18.5</v>
      </c>
      <c r="L1780" s="22"/>
      <c r="M1780" s="11">
        <f t="shared" si="1"/>
        <v>18.24285714</v>
      </c>
      <c r="N1780" s="11">
        <f t="shared" si="2"/>
        <v>18</v>
      </c>
      <c r="O1780" s="23" t="str">
        <f t="shared" si="3"/>
        <v>APROBADO</v>
      </c>
      <c r="P1780" s="23" t="str">
        <f>IF(OR(D1780="Académica",D1780="Empresa"),(IF(M1780&lt;Leyenda!$I$11,"ALTO",(IF(M1780&lt;=Leyenda!$I$10,"MEDIO","BAJO")))),(IF(M1780&lt;Leyenda!$J$11,"ALTO",(IF(M1780&lt;=Leyenda!$J$10,"MEDIO","BAJO")))))</f>
        <v>BAJO</v>
      </c>
    </row>
    <row r="1781">
      <c r="A1781" s="8" t="s">
        <v>846</v>
      </c>
      <c r="B1781" s="9" t="s">
        <v>25</v>
      </c>
      <c r="C1781" s="9" t="s">
        <v>129</v>
      </c>
      <c r="D1781" s="9" t="s">
        <v>23</v>
      </c>
      <c r="E1781" s="10">
        <v>18.0</v>
      </c>
      <c r="F1781" s="10">
        <v>16.0</v>
      </c>
      <c r="G1781" s="10">
        <v>16.0</v>
      </c>
      <c r="H1781" s="10">
        <v>18.0</v>
      </c>
      <c r="I1781" s="10">
        <v>16.0</v>
      </c>
      <c r="J1781" s="10">
        <v>16.0</v>
      </c>
      <c r="K1781" s="10">
        <v>16.0</v>
      </c>
      <c r="L1781" s="22"/>
      <c r="M1781" s="11">
        <f t="shared" si="1"/>
        <v>16.57142857</v>
      </c>
      <c r="N1781" s="11">
        <f t="shared" si="2"/>
        <v>17</v>
      </c>
      <c r="O1781" s="23" t="str">
        <f t="shared" si="3"/>
        <v>APROBADO</v>
      </c>
      <c r="P1781" s="23" t="str">
        <f>IF(OR(D1781="Académica",D1781="Empresa"),(IF(M1781&lt;Leyenda!$I$11,"ALTO",(IF(M1781&lt;=Leyenda!$I$10,"MEDIO","BAJO")))),(IF(M1781&lt;Leyenda!$J$11,"ALTO",(IF(M1781&lt;=Leyenda!$J$10,"MEDIO","BAJO")))))</f>
        <v>BAJO</v>
      </c>
    </row>
    <row r="1782">
      <c r="A1782" s="8" t="s">
        <v>812</v>
      </c>
      <c r="B1782" s="9" t="s">
        <v>28</v>
      </c>
      <c r="C1782" s="9" t="s">
        <v>129</v>
      </c>
      <c r="D1782" s="9" t="s">
        <v>23</v>
      </c>
      <c r="E1782" s="10">
        <v>18.0</v>
      </c>
      <c r="F1782" s="10">
        <v>16.0</v>
      </c>
      <c r="G1782" s="10">
        <v>18.5</v>
      </c>
      <c r="H1782" s="10">
        <v>18.0</v>
      </c>
      <c r="I1782" s="10">
        <v>18.0</v>
      </c>
      <c r="J1782" s="10">
        <v>18.0</v>
      </c>
      <c r="K1782" s="10">
        <v>18.0</v>
      </c>
      <c r="L1782" s="22"/>
      <c r="M1782" s="11">
        <f t="shared" si="1"/>
        <v>17.78571429</v>
      </c>
      <c r="N1782" s="11">
        <f t="shared" si="2"/>
        <v>18</v>
      </c>
      <c r="O1782" s="23" t="str">
        <f t="shared" si="3"/>
        <v>APROBADO</v>
      </c>
      <c r="P1782" s="23" t="str">
        <f>IF(OR(D1782="Académica",D1782="Empresa"),(IF(M1782&lt;Leyenda!$I$11,"ALTO",(IF(M1782&lt;=Leyenda!$I$10,"MEDIO","BAJO")))),(IF(M1782&lt;Leyenda!$J$11,"ALTO",(IF(M1782&lt;=Leyenda!$J$10,"MEDIO","BAJO")))))</f>
        <v>BAJO</v>
      </c>
    </row>
    <row r="1783">
      <c r="A1783" s="8" t="s">
        <v>1825</v>
      </c>
      <c r="B1783" s="9" t="s">
        <v>40</v>
      </c>
      <c r="C1783" s="9" t="s">
        <v>129</v>
      </c>
      <c r="D1783" s="9" t="s">
        <v>23</v>
      </c>
      <c r="E1783" s="10">
        <v>15.3</v>
      </c>
      <c r="F1783" s="10">
        <v>16.0</v>
      </c>
      <c r="G1783" s="10">
        <v>18.0</v>
      </c>
      <c r="H1783" s="10">
        <v>18.0</v>
      </c>
      <c r="I1783" s="10">
        <v>18.0</v>
      </c>
      <c r="J1783" s="10">
        <v>16.0</v>
      </c>
      <c r="K1783" s="10">
        <v>16.0</v>
      </c>
      <c r="L1783" s="22"/>
      <c r="M1783" s="11">
        <f t="shared" si="1"/>
        <v>16.75714286</v>
      </c>
      <c r="N1783" s="11">
        <f t="shared" si="2"/>
        <v>17</v>
      </c>
      <c r="O1783" s="23" t="str">
        <f t="shared" si="3"/>
        <v>APROBADO</v>
      </c>
      <c r="P1783" s="23" t="str">
        <f>IF(OR(D1783="Académica",D1783="Empresa"),(IF(M1783&lt;Leyenda!$I$11,"ALTO",(IF(M1783&lt;=Leyenda!$I$10,"MEDIO","BAJO")))),(IF(M1783&lt;Leyenda!$J$11,"ALTO",(IF(M1783&lt;=Leyenda!$J$10,"MEDIO","BAJO")))))</f>
        <v>BAJO</v>
      </c>
    </row>
    <row r="1784">
      <c r="A1784" s="8" t="s">
        <v>1012</v>
      </c>
      <c r="B1784" s="9" t="s">
        <v>40</v>
      </c>
      <c r="C1784" s="9" t="s">
        <v>129</v>
      </c>
      <c r="D1784" s="9" t="s">
        <v>23</v>
      </c>
      <c r="E1784" s="10">
        <v>20.0</v>
      </c>
      <c r="F1784" s="10">
        <v>20.0</v>
      </c>
      <c r="G1784" s="10">
        <v>20.0</v>
      </c>
      <c r="H1784" s="10">
        <v>20.0</v>
      </c>
      <c r="I1784" s="10">
        <v>20.0</v>
      </c>
      <c r="J1784" s="10">
        <v>19.5</v>
      </c>
      <c r="K1784" s="10">
        <v>19.5</v>
      </c>
      <c r="L1784" s="22"/>
      <c r="M1784" s="11">
        <f t="shared" si="1"/>
        <v>19.85714286</v>
      </c>
      <c r="N1784" s="11">
        <f t="shared" si="2"/>
        <v>20</v>
      </c>
      <c r="O1784" s="23" t="str">
        <f t="shared" si="3"/>
        <v>APROBADO</v>
      </c>
      <c r="P1784" s="23" t="str">
        <f>IF(OR(D1784="Académica",D1784="Empresa"),(IF(M1784&lt;Leyenda!$I$11,"ALTO",(IF(M1784&lt;=Leyenda!$I$10,"MEDIO","BAJO")))),(IF(M1784&lt;Leyenda!$J$11,"ALTO",(IF(M1784&lt;=Leyenda!$J$10,"MEDIO","BAJO")))))</f>
        <v>BAJO</v>
      </c>
    </row>
    <row r="1785">
      <c r="A1785" s="8" t="s">
        <v>3140</v>
      </c>
      <c r="B1785" s="9" t="s">
        <v>21</v>
      </c>
      <c r="C1785" s="9" t="s">
        <v>129</v>
      </c>
      <c r="D1785" s="9" t="s">
        <v>23</v>
      </c>
      <c r="E1785" s="10">
        <v>18.7</v>
      </c>
      <c r="F1785" s="10">
        <v>18.0</v>
      </c>
      <c r="G1785" s="10">
        <v>18.5</v>
      </c>
      <c r="H1785" s="10">
        <v>18.5</v>
      </c>
      <c r="I1785" s="10">
        <v>18.0</v>
      </c>
      <c r="J1785" s="10">
        <v>19.0</v>
      </c>
      <c r="K1785" s="10">
        <v>19.0</v>
      </c>
      <c r="L1785" s="22"/>
      <c r="M1785" s="11">
        <f t="shared" si="1"/>
        <v>18.52857143</v>
      </c>
      <c r="N1785" s="11">
        <f t="shared" si="2"/>
        <v>19</v>
      </c>
      <c r="O1785" s="23" t="str">
        <f t="shared" si="3"/>
        <v>APROBADO</v>
      </c>
      <c r="P1785" s="23" t="str">
        <f>IF(OR(D1785="Académica",D1785="Empresa"),(IF(M1785&lt;Leyenda!$I$11,"ALTO",(IF(M1785&lt;=Leyenda!$I$10,"MEDIO","BAJO")))),(IF(M1785&lt;Leyenda!$J$11,"ALTO",(IF(M1785&lt;=Leyenda!$J$10,"MEDIO","BAJO")))))</f>
        <v>BAJO</v>
      </c>
    </row>
    <row r="1786">
      <c r="A1786" s="8" t="s">
        <v>1896</v>
      </c>
      <c r="B1786" s="9" t="s">
        <v>35</v>
      </c>
      <c r="C1786" s="9" t="s">
        <v>129</v>
      </c>
      <c r="D1786" s="9" t="s">
        <v>23</v>
      </c>
      <c r="E1786" s="10">
        <v>18.0</v>
      </c>
      <c r="F1786" s="10">
        <v>18.0</v>
      </c>
      <c r="G1786" s="10">
        <v>18.5</v>
      </c>
      <c r="H1786" s="10">
        <v>18.5</v>
      </c>
      <c r="I1786" s="10">
        <v>18.5</v>
      </c>
      <c r="J1786" s="10">
        <v>18.5</v>
      </c>
      <c r="K1786" s="10">
        <v>18.5</v>
      </c>
      <c r="L1786" s="22"/>
      <c r="M1786" s="11">
        <f t="shared" si="1"/>
        <v>18.35714286</v>
      </c>
      <c r="N1786" s="11">
        <f t="shared" si="2"/>
        <v>18</v>
      </c>
      <c r="O1786" s="23" t="str">
        <f t="shared" si="3"/>
        <v>APROBADO</v>
      </c>
      <c r="P1786" s="23" t="str">
        <f>IF(OR(D1786="Académica",D1786="Empresa"),(IF(M1786&lt;Leyenda!$I$11,"ALTO",(IF(M1786&lt;=Leyenda!$I$10,"MEDIO","BAJO")))),(IF(M1786&lt;Leyenda!$J$11,"ALTO",(IF(M1786&lt;=Leyenda!$J$10,"MEDIO","BAJO")))))</f>
        <v>BAJO</v>
      </c>
    </row>
    <row r="1787">
      <c r="A1787" s="8" t="s">
        <v>952</v>
      </c>
      <c r="B1787" s="9" t="s">
        <v>21</v>
      </c>
      <c r="C1787" s="9" t="s">
        <v>129</v>
      </c>
      <c r="D1787" s="9" t="s">
        <v>23</v>
      </c>
      <c r="E1787" s="10">
        <v>18.0</v>
      </c>
      <c r="F1787" s="10">
        <v>18.0</v>
      </c>
      <c r="G1787" s="10">
        <v>18.0</v>
      </c>
      <c r="H1787" s="10">
        <v>18.0</v>
      </c>
      <c r="I1787" s="10">
        <v>18.0</v>
      </c>
      <c r="J1787" s="10">
        <v>18.0</v>
      </c>
      <c r="K1787" s="10">
        <v>18.0</v>
      </c>
      <c r="L1787" s="22"/>
      <c r="M1787" s="11">
        <f t="shared" si="1"/>
        <v>18</v>
      </c>
      <c r="N1787" s="11">
        <f t="shared" si="2"/>
        <v>18</v>
      </c>
      <c r="O1787" s="23" t="str">
        <f t="shared" si="3"/>
        <v>APROBADO</v>
      </c>
      <c r="P1787" s="23" t="str">
        <f>IF(OR(D1787="Académica",D1787="Empresa"),(IF(M1787&lt;Leyenda!$I$11,"ALTO",(IF(M1787&lt;=Leyenda!$I$10,"MEDIO","BAJO")))),(IF(M1787&lt;Leyenda!$J$11,"ALTO",(IF(M1787&lt;=Leyenda!$J$10,"MEDIO","BAJO")))))</f>
        <v>BAJO</v>
      </c>
    </row>
    <row r="1788">
      <c r="A1788" s="8" t="s">
        <v>1747</v>
      </c>
      <c r="B1788" s="9" t="s">
        <v>21</v>
      </c>
      <c r="C1788" s="9" t="s">
        <v>129</v>
      </c>
      <c r="D1788" s="9" t="s">
        <v>23</v>
      </c>
      <c r="E1788" s="10">
        <v>18.0</v>
      </c>
      <c r="F1788" s="10">
        <v>18.0</v>
      </c>
      <c r="G1788" s="10">
        <v>18.0</v>
      </c>
      <c r="H1788" s="10">
        <v>18.0</v>
      </c>
      <c r="I1788" s="10">
        <v>18.0</v>
      </c>
      <c r="J1788" s="10">
        <v>18.5</v>
      </c>
      <c r="K1788" s="10">
        <v>18.5</v>
      </c>
      <c r="L1788" s="22"/>
      <c r="M1788" s="11">
        <f t="shared" si="1"/>
        <v>18.14285714</v>
      </c>
      <c r="N1788" s="11">
        <f t="shared" si="2"/>
        <v>18</v>
      </c>
      <c r="O1788" s="23" t="str">
        <f t="shared" si="3"/>
        <v>APROBADO</v>
      </c>
      <c r="P1788" s="23" t="str">
        <f>IF(OR(D1788="Académica",D1788="Empresa"),(IF(M1788&lt;Leyenda!$I$11,"ALTO",(IF(M1788&lt;=Leyenda!$I$10,"MEDIO","BAJO")))),(IF(M1788&lt;Leyenda!$J$11,"ALTO",(IF(M1788&lt;=Leyenda!$J$10,"MEDIO","BAJO")))))</f>
        <v>BAJO</v>
      </c>
    </row>
    <row r="1789">
      <c r="A1789" s="8" t="s">
        <v>1946</v>
      </c>
      <c r="B1789" s="9" t="s">
        <v>25</v>
      </c>
      <c r="C1789" s="9" t="s">
        <v>129</v>
      </c>
      <c r="D1789" s="9" t="s">
        <v>23</v>
      </c>
      <c r="E1789" s="10">
        <v>18.0</v>
      </c>
      <c r="F1789" s="10">
        <v>18.0</v>
      </c>
      <c r="G1789" s="10">
        <v>16.0</v>
      </c>
      <c r="H1789" s="10">
        <v>18.0</v>
      </c>
      <c r="I1789" s="10">
        <v>18.0</v>
      </c>
      <c r="J1789" s="10">
        <v>18.0</v>
      </c>
      <c r="K1789" s="10">
        <v>18.0</v>
      </c>
      <c r="L1789" s="22"/>
      <c r="M1789" s="11">
        <f t="shared" si="1"/>
        <v>17.71428571</v>
      </c>
      <c r="N1789" s="11">
        <f t="shared" si="2"/>
        <v>18</v>
      </c>
      <c r="O1789" s="23" t="str">
        <f t="shared" si="3"/>
        <v>APROBADO</v>
      </c>
      <c r="P1789" s="23" t="str">
        <f>IF(OR(D1789="Académica",D1789="Empresa"),(IF(M1789&lt;Leyenda!$I$11,"ALTO",(IF(M1789&lt;=Leyenda!$I$10,"MEDIO","BAJO")))),(IF(M1789&lt;Leyenda!$J$11,"ALTO",(IF(M1789&lt;=Leyenda!$J$10,"MEDIO","BAJO")))))</f>
        <v>BAJO</v>
      </c>
    </row>
    <row r="1790">
      <c r="A1790" s="8" t="s">
        <v>1338</v>
      </c>
      <c r="B1790" s="9" t="s">
        <v>21</v>
      </c>
      <c r="C1790" s="9" t="s">
        <v>129</v>
      </c>
      <c r="D1790" s="9" t="s">
        <v>23</v>
      </c>
      <c r="E1790" s="10">
        <v>18.0</v>
      </c>
      <c r="F1790" s="10">
        <v>18.0</v>
      </c>
      <c r="G1790" s="10">
        <v>18.0</v>
      </c>
      <c r="H1790" s="10">
        <v>18.0</v>
      </c>
      <c r="I1790" s="10">
        <v>18.0</v>
      </c>
      <c r="J1790" s="10">
        <v>18.5</v>
      </c>
      <c r="K1790" s="10">
        <v>18.5</v>
      </c>
      <c r="L1790" s="22"/>
      <c r="M1790" s="11">
        <f t="shared" si="1"/>
        <v>18.14285714</v>
      </c>
      <c r="N1790" s="11">
        <f t="shared" si="2"/>
        <v>18</v>
      </c>
      <c r="O1790" s="23" t="str">
        <f t="shared" si="3"/>
        <v>APROBADO</v>
      </c>
      <c r="P1790" s="23" t="str">
        <f>IF(OR(D1790="Académica",D1790="Empresa"),(IF(M1790&lt;Leyenda!$I$11,"ALTO",(IF(M1790&lt;=Leyenda!$I$10,"MEDIO","BAJO")))),(IF(M1790&lt;Leyenda!$J$11,"ALTO",(IF(M1790&lt;=Leyenda!$J$10,"MEDIO","BAJO")))))</f>
        <v>BAJO</v>
      </c>
    </row>
    <row r="1791">
      <c r="A1791" s="8" t="s">
        <v>1295</v>
      </c>
      <c r="B1791" s="9" t="s">
        <v>21</v>
      </c>
      <c r="C1791" s="9" t="s">
        <v>129</v>
      </c>
      <c r="D1791" s="9" t="s">
        <v>23</v>
      </c>
      <c r="E1791" s="10">
        <v>18.7</v>
      </c>
      <c r="F1791" s="10">
        <v>18.5</v>
      </c>
      <c r="G1791" s="10">
        <v>18.0</v>
      </c>
      <c r="H1791" s="10">
        <v>19.0</v>
      </c>
      <c r="I1791" s="10">
        <v>18.5</v>
      </c>
      <c r="J1791" s="10">
        <v>18.5</v>
      </c>
      <c r="K1791" s="10">
        <v>18.5</v>
      </c>
      <c r="L1791" s="22"/>
      <c r="M1791" s="11">
        <f t="shared" si="1"/>
        <v>18.52857143</v>
      </c>
      <c r="N1791" s="11">
        <f t="shared" si="2"/>
        <v>19</v>
      </c>
      <c r="O1791" s="23" t="str">
        <f t="shared" si="3"/>
        <v>APROBADO</v>
      </c>
      <c r="P1791" s="23" t="str">
        <f>IF(OR(D1791="Académica",D1791="Empresa"),(IF(M1791&lt;Leyenda!$I$11,"ALTO",(IF(M1791&lt;=Leyenda!$I$10,"MEDIO","BAJO")))),(IF(M1791&lt;Leyenda!$J$11,"ALTO",(IF(M1791&lt;=Leyenda!$J$10,"MEDIO","BAJO")))))</f>
        <v>BAJO</v>
      </c>
    </row>
    <row r="1792">
      <c r="A1792" s="8" t="s">
        <v>1018</v>
      </c>
      <c r="B1792" s="9" t="s">
        <v>40</v>
      </c>
      <c r="C1792" s="9" t="s">
        <v>129</v>
      </c>
      <c r="D1792" s="9" t="s">
        <v>23</v>
      </c>
      <c r="E1792" s="10">
        <v>18.0</v>
      </c>
      <c r="F1792" s="10">
        <v>19.0</v>
      </c>
      <c r="G1792" s="10">
        <v>19.0</v>
      </c>
      <c r="H1792" s="10">
        <v>18.5</v>
      </c>
      <c r="I1792" s="10">
        <v>18.5</v>
      </c>
      <c r="J1792" s="10">
        <v>18.5</v>
      </c>
      <c r="K1792" s="10">
        <v>18.5</v>
      </c>
      <c r="L1792" s="22"/>
      <c r="M1792" s="11">
        <f t="shared" si="1"/>
        <v>18.57142857</v>
      </c>
      <c r="N1792" s="11">
        <f t="shared" si="2"/>
        <v>19</v>
      </c>
      <c r="O1792" s="23" t="str">
        <f t="shared" si="3"/>
        <v>APROBADO</v>
      </c>
      <c r="P1792" s="23" t="str">
        <f>IF(OR(D1792="Académica",D1792="Empresa"),(IF(M1792&lt;Leyenda!$I$11,"ALTO",(IF(M1792&lt;=Leyenda!$I$10,"MEDIO","BAJO")))),(IF(M1792&lt;Leyenda!$J$11,"ALTO",(IF(M1792&lt;=Leyenda!$J$10,"MEDIO","BAJO")))))</f>
        <v>BAJO</v>
      </c>
    </row>
    <row r="1793">
      <c r="A1793" s="8" t="s">
        <v>2674</v>
      </c>
      <c r="B1793" s="9" t="s">
        <v>21</v>
      </c>
      <c r="C1793" s="9" t="s">
        <v>129</v>
      </c>
      <c r="D1793" s="9" t="s">
        <v>23</v>
      </c>
      <c r="E1793" s="10">
        <v>18.0</v>
      </c>
      <c r="F1793" s="10">
        <v>16.0</v>
      </c>
      <c r="G1793" s="10">
        <v>16.0</v>
      </c>
      <c r="H1793" s="10">
        <v>18.0</v>
      </c>
      <c r="I1793" s="10">
        <v>16.0</v>
      </c>
      <c r="J1793" s="10">
        <v>16.0</v>
      </c>
      <c r="K1793" s="10">
        <v>16.0</v>
      </c>
      <c r="L1793" s="22"/>
      <c r="M1793" s="11">
        <f t="shared" si="1"/>
        <v>16.57142857</v>
      </c>
      <c r="N1793" s="11">
        <f t="shared" si="2"/>
        <v>17</v>
      </c>
      <c r="O1793" s="23" t="str">
        <f t="shared" si="3"/>
        <v>APROBADO</v>
      </c>
      <c r="P1793" s="23" t="str">
        <f>IF(OR(D1793="Académica",D1793="Empresa"),(IF(M1793&lt;Leyenda!$I$11,"ALTO",(IF(M1793&lt;=Leyenda!$I$10,"MEDIO","BAJO")))),(IF(M1793&lt;Leyenda!$J$11,"ALTO",(IF(M1793&lt;=Leyenda!$J$10,"MEDIO","BAJO")))))</f>
        <v>BAJO</v>
      </c>
    </row>
    <row r="1794">
      <c r="A1794" s="8" t="s">
        <v>2079</v>
      </c>
      <c r="B1794" s="9" t="s">
        <v>28</v>
      </c>
      <c r="C1794" s="9" t="s">
        <v>129</v>
      </c>
      <c r="D1794" s="9" t="s">
        <v>23</v>
      </c>
      <c r="E1794" s="10">
        <v>18.7</v>
      </c>
      <c r="F1794" s="10">
        <v>16.0</v>
      </c>
      <c r="G1794" s="10">
        <v>18.0</v>
      </c>
      <c r="H1794" s="10">
        <v>18.0</v>
      </c>
      <c r="I1794" s="10">
        <v>18.0</v>
      </c>
      <c r="J1794" s="10">
        <v>18.5</v>
      </c>
      <c r="K1794" s="10">
        <v>18.5</v>
      </c>
      <c r="L1794" s="22"/>
      <c r="M1794" s="11">
        <f t="shared" si="1"/>
        <v>17.95714286</v>
      </c>
      <c r="N1794" s="11">
        <f t="shared" si="2"/>
        <v>18</v>
      </c>
      <c r="O1794" s="23" t="str">
        <f t="shared" si="3"/>
        <v>APROBADO</v>
      </c>
      <c r="P1794" s="23" t="str">
        <f>IF(OR(D1794="Académica",D1794="Empresa"),(IF(M1794&lt;Leyenda!$I$11,"ALTO",(IF(M1794&lt;=Leyenda!$I$10,"MEDIO","BAJO")))),(IF(M1794&lt;Leyenda!$J$11,"ALTO",(IF(M1794&lt;=Leyenda!$J$10,"MEDIO","BAJO")))))</f>
        <v>BAJO</v>
      </c>
    </row>
    <row r="1795">
      <c r="A1795" s="8" t="s">
        <v>1977</v>
      </c>
      <c r="B1795" s="9" t="s">
        <v>50</v>
      </c>
      <c r="C1795" s="9" t="s">
        <v>129</v>
      </c>
      <c r="D1795" s="9" t="s">
        <v>23</v>
      </c>
      <c r="E1795" s="10">
        <v>18.7</v>
      </c>
      <c r="F1795" s="10">
        <v>18.0</v>
      </c>
      <c r="G1795" s="10">
        <v>18.0</v>
      </c>
      <c r="H1795" s="10">
        <v>18.5</v>
      </c>
      <c r="I1795" s="10">
        <v>18.0</v>
      </c>
      <c r="J1795" s="10">
        <v>18.0</v>
      </c>
      <c r="K1795" s="10">
        <v>18.0</v>
      </c>
      <c r="L1795" s="22"/>
      <c r="M1795" s="11">
        <f t="shared" si="1"/>
        <v>18.17142857</v>
      </c>
      <c r="N1795" s="11">
        <f t="shared" si="2"/>
        <v>18</v>
      </c>
      <c r="O1795" s="23" t="str">
        <f t="shared" si="3"/>
        <v>APROBADO</v>
      </c>
      <c r="P1795" s="23" t="str">
        <f>IF(OR(D1795="Académica",D1795="Empresa"),(IF(M1795&lt;Leyenda!$I$11,"ALTO",(IF(M1795&lt;=Leyenda!$I$10,"MEDIO","BAJO")))),(IF(M1795&lt;Leyenda!$J$11,"ALTO",(IF(M1795&lt;=Leyenda!$J$10,"MEDIO","BAJO")))))</f>
        <v>BAJO</v>
      </c>
    </row>
    <row r="1796">
      <c r="A1796" s="8" t="s">
        <v>735</v>
      </c>
      <c r="B1796" s="9" t="s">
        <v>40</v>
      </c>
      <c r="C1796" s="9" t="s">
        <v>129</v>
      </c>
      <c r="D1796" s="9" t="s">
        <v>23</v>
      </c>
      <c r="E1796" s="10">
        <v>18.7</v>
      </c>
      <c r="F1796" s="10">
        <v>20.0</v>
      </c>
      <c r="G1796" s="10">
        <v>19.5</v>
      </c>
      <c r="H1796" s="10">
        <v>20.0</v>
      </c>
      <c r="I1796" s="10">
        <v>20.0</v>
      </c>
      <c r="J1796" s="10">
        <v>19.5</v>
      </c>
      <c r="K1796" s="10">
        <v>19.5</v>
      </c>
      <c r="L1796" s="22"/>
      <c r="M1796" s="11">
        <f t="shared" si="1"/>
        <v>19.6</v>
      </c>
      <c r="N1796" s="11">
        <f t="shared" si="2"/>
        <v>20</v>
      </c>
      <c r="O1796" s="23" t="str">
        <f t="shared" si="3"/>
        <v>APROBADO</v>
      </c>
      <c r="P1796" s="23" t="str">
        <f>IF(OR(D1796="Académica",D1796="Empresa"),(IF(M1796&lt;Leyenda!$I$11,"ALTO",(IF(M1796&lt;=Leyenda!$I$10,"MEDIO","BAJO")))),(IF(M1796&lt;Leyenda!$J$11,"ALTO",(IF(M1796&lt;=Leyenda!$J$10,"MEDIO","BAJO")))))</f>
        <v>BAJO</v>
      </c>
    </row>
    <row r="1797">
      <c r="A1797" s="8" t="s">
        <v>2675</v>
      </c>
      <c r="B1797" s="9" t="s">
        <v>40</v>
      </c>
      <c r="C1797" s="9" t="s">
        <v>129</v>
      </c>
      <c r="D1797" s="9" t="s">
        <v>23</v>
      </c>
      <c r="E1797" s="10">
        <v>18.0</v>
      </c>
      <c r="F1797" s="10">
        <v>18.0</v>
      </c>
      <c r="G1797" s="10">
        <v>16.0</v>
      </c>
      <c r="H1797" s="10">
        <v>18.0</v>
      </c>
      <c r="I1797" s="10">
        <v>18.0</v>
      </c>
      <c r="J1797" s="10">
        <v>18.0</v>
      </c>
      <c r="K1797" s="10">
        <v>18.0</v>
      </c>
      <c r="L1797" s="22"/>
      <c r="M1797" s="11">
        <f t="shared" si="1"/>
        <v>17.71428571</v>
      </c>
      <c r="N1797" s="11">
        <f t="shared" si="2"/>
        <v>18</v>
      </c>
      <c r="O1797" s="23" t="str">
        <f t="shared" si="3"/>
        <v>APROBADO</v>
      </c>
      <c r="P1797" s="23" t="str">
        <f>IF(OR(D1797="Académica",D1797="Empresa"),(IF(M1797&lt;Leyenda!$I$11,"ALTO",(IF(M1797&lt;=Leyenda!$I$10,"MEDIO","BAJO")))),(IF(M1797&lt;Leyenda!$J$11,"ALTO",(IF(M1797&lt;=Leyenda!$J$10,"MEDIO","BAJO")))))</f>
        <v>BAJO</v>
      </c>
    </row>
    <row r="1798">
      <c r="A1798" s="8" t="s">
        <v>1049</v>
      </c>
      <c r="B1798" s="9" t="s">
        <v>90</v>
      </c>
      <c r="C1798" s="9" t="s">
        <v>129</v>
      </c>
      <c r="D1798" s="9" t="s">
        <v>23</v>
      </c>
      <c r="E1798" s="10">
        <v>19.3</v>
      </c>
      <c r="F1798" s="10">
        <v>19.0</v>
      </c>
      <c r="G1798" s="10">
        <v>19.5</v>
      </c>
      <c r="H1798" s="10">
        <v>19.5</v>
      </c>
      <c r="I1798" s="10">
        <v>19.0</v>
      </c>
      <c r="J1798" s="10">
        <v>19.0</v>
      </c>
      <c r="K1798" s="10">
        <v>19.0</v>
      </c>
      <c r="L1798" s="22"/>
      <c r="M1798" s="11">
        <f t="shared" si="1"/>
        <v>19.18571429</v>
      </c>
      <c r="N1798" s="11">
        <f t="shared" si="2"/>
        <v>19</v>
      </c>
      <c r="O1798" s="23" t="str">
        <f t="shared" si="3"/>
        <v>APROBADO</v>
      </c>
      <c r="P1798" s="23" t="str">
        <f>IF(OR(D1798="Académica",D1798="Empresa"),(IF(M1798&lt;Leyenda!$I$11,"ALTO",(IF(M1798&lt;=Leyenda!$I$10,"MEDIO","BAJO")))),(IF(M1798&lt;Leyenda!$J$11,"ALTO",(IF(M1798&lt;=Leyenda!$J$10,"MEDIO","BAJO")))))</f>
        <v>BAJO</v>
      </c>
    </row>
    <row r="1799">
      <c r="A1799" s="8" t="s">
        <v>987</v>
      </c>
      <c r="B1799" s="9" t="s">
        <v>90</v>
      </c>
      <c r="C1799" s="9" t="s">
        <v>129</v>
      </c>
      <c r="D1799" s="9" t="s">
        <v>23</v>
      </c>
      <c r="E1799" s="10">
        <v>18.7</v>
      </c>
      <c r="F1799" s="10">
        <v>18.5</v>
      </c>
      <c r="G1799" s="10">
        <v>19.0</v>
      </c>
      <c r="H1799" s="10">
        <v>19.5</v>
      </c>
      <c r="I1799" s="10">
        <v>18.5</v>
      </c>
      <c r="J1799" s="10">
        <v>19.0</v>
      </c>
      <c r="K1799" s="10">
        <v>19.0</v>
      </c>
      <c r="L1799" s="22"/>
      <c r="M1799" s="11">
        <f t="shared" si="1"/>
        <v>18.88571429</v>
      </c>
      <c r="N1799" s="11">
        <f t="shared" si="2"/>
        <v>19</v>
      </c>
      <c r="O1799" s="23" t="str">
        <f t="shared" si="3"/>
        <v>APROBADO</v>
      </c>
      <c r="P1799" s="23" t="str">
        <f>IF(OR(D1799="Académica",D1799="Empresa"),(IF(M1799&lt;Leyenda!$I$11,"ALTO",(IF(M1799&lt;=Leyenda!$I$10,"MEDIO","BAJO")))),(IF(M1799&lt;Leyenda!$J$11,"ALTO",(IF(M1799&lt;=Leyenda!$J$10,"MEDIO","BAJO")))))</f>
        <v>BAJO</v>
      </c>
    </row>
    <row r="1800">
      <c r="A1800" s="8" t="s">
        <v>1364</v>
      </c>
      <c r="B1800" s="9" t="s">
        <v>90</v>
      </c>
      <c r="C1800" s="9" t="s">
        <v>129</v>
      </c>
      <c r="D1800" s="9" t="s">
        <v>23</v>
      </c>
      <c r="E1800" s="10">
        <v>19.3</v>
      </c>
      <c r="F1800" s="10">
        <v>18.5</v>
      </c>
      <c r="G1800" s="10">
        <v>18.5</v>
      </c>
      <c r="H1800" s="10">
        <v>18.5</v>
      </c>
      <c r="I1800" s="10">
        <v>18.0</v>
      </c>
      <c r="J1800" s="10">
        <v>18.5</v>
      </c>
      <c r="K1800" s="10">
        <v>18.5</v>
      </c>
      <c r="L1800" s="22"/>
      <c r="M1800" s="11">
        <f t="shared" si="1"/>
        <v>18.54285714</v>
      </c>
      <c r="N1800" s="11">
        <f t="shared" si="2"/>
        <v>19</v>
      </c>
      <c r="O1800" s="23" t="str">
        <f t="shared" si="3"/>
        <v>APROBADO</v>
      </c>
      <c r="P1800" s="23" t="str">
        <f>IF(OR(D1800="Académica",D1800="Empresa"),(IF(M1800&lt;Leyenda!$I$11,"ALTO",(IF(M1800&lt;=Leyenda!$I$10,"MEDIO","BAJO")))),(IF(M1800&lt;Leyenda!$J$11,"ALTO",(IF(M1800&lt;=Leyenda!$J$10,"MEDIO","BAJO")))))</f>
        <v>BAJO</v>
      </c>
    </row>
    <row r="1801">
      <c r="A1801" s="8" t="s">
        <v>1283</v>
      </c>
      <c r="B1801" s="9" t="s">
        <v>90</v>
      </c>
      <c r="C1801" s="9" t="s">
        <v>129</v>
      </c>
      <c r="D1801" s="9" t="s">
        <v>23</v>
      </c>
      <c r="E1801" s="10">
        <v>18.7</v>
      </c>
      <c r="F1801" s="10">
        <v>18.5</v>
      </c>
      <c r="G1801" s="10">
        <v>18.5</v>
      </c>
      <c r="H1801" s="10">
        <v>19.0</v>
      </c>
      <c r="I1801" s="10">
        <v>19.0</v>
      </c>
      <c r="J1801" s="10">
        <v>19.0</v>
      </c>
      <c r="K1801" s="10">
        <v>19.0</v>
      </c>
      <c r="L1801" s="22"/>
      <c r="M1801" s="11">
        <f t="shared" si="1"/>
        <v>18.81428571</v>
      </c>
      <c r="N1801" s="11">
        <f t="shared" si="2"/>
        <v>19</v>
      </c>
      <c r="O1801" s="23" t="str">
        <f t="shared" si="3"/>
        <v>APROBADO</v>
      </c>
      <c r="P1801" s="23" t="str">
        <f>IF(OR(D1801="Académica",D1801="Empresa"),(IF(M1801&lt;Leyenda!$I$11,"ALTO",(IF(M1801&lt;=Leyenda!$I$10,"MEDIO","BAJO")))),(IF(M1801&lt;Leyenda!$J$11,"ALTO",(IF(M1801&lt;=Leyenda!$J$10,"MEDIO","BAJO")))))</f>
        <v>BAJO</v>
      </c>
    </row>
    <row r="1802">
      <c r="A1802" s="8" t="s">
        <v>1644</v>
      </c>
      <c r="B1802" s="9" t="s">
        <v>50</v>
      </c>
      <c r="C1802" s="9" t="s">
        <v>129</v>
      </c>
      <c r="D1802" s="9" t="s">
        <v>23</v>
      </c>
      <c r="E1802" s="10">
        <v>18.7</v>
      </c>
      <c r="F1802" s="10">
        <v>18.0</v>
      </c>
      <c r="G1802" s="10">
        <v>18.0</v>
      </c>
      <c r="H1802" s="10">
        <v>18.0</v>
      </c>
      <c r="I1802" s="10">
        <v>18.0</v>
      </c>
      <c r="J1802" s="10">
        <v>18.0</v>
      </c>
      <c r="K1802" s="10">
        <v>18.0</v>
      </c>
      <c r="L1802" s="22"/>
      <c r="M1802" s="11">
        <f t="shared" si="1"/>
        <v>18.1</v>
      </c>
      <c r="N1802" s="11">
        <f t="shared" si="2"/>
        <v>18</v>
      </c>
      <c r="O1802" s="23" t="str">
        <f t="shared" si="3"/>
        <v>APROBADO</v>
      </c>
      <c r="P1802" s="23" t="str">
        <f>IF(OR(D1802="Académica",D1802="Empresa"),(IF(M1802&lt;Leyenda!$I$11,"ALTO",(IF(M1802&lt;=Leyenda!$I$10,"MEDIO","BAJO")))),(IF(M1802&lt;Leyenda!$J$11,"ALTO",(IF(M1802&lt;=Leyenda!$J$10,"MEDIO","BAJO")))))</f>
        <v>BAJO</v>
      </c>
    </row>
    <row r="1803">
      <c r="A1803" s="8" t="s">
        <v>3141</v>
      </c>
      <c r="B1803" s="9" t="s">
        <v>50</v>
      </c>
      <c r="C1803" s="9" t="s">
        <v>129</v>
      </c>
      <c r="D1803" s="9" t="s">
        <v>23</v>
      </c>
      <c r="E1803" s="10">
        <v>20.0</v>
      </c>
      <c r="F1803" s="10">
        <v>18.0</v>
      </c>
      <c r="G1803" s="10">
        <v>18.5</v>
      </c>
      <c r="H1803" s="10">
        <v>18.5</v>
      </c>
      <c r="I1803" s="10">
        <v>19.0</v>
      </c>
      <c r="J1803" s="10">
        <v>19.0</v>
      </c>
      <c r="K1803" s="10">
        <v>19.0</v>
      </c>
      <c r="L1803" s="22"/>
      <c r="M1803" s="11">
        <f t="shared" si="1"/>
        <v>18.85714286</v>
      </c>
      <c r="N1803" s="11">
        <f t="shared" si="2"/>
        <v>19</v>
      </c>
      <c r="O1803" s="23" t="str">
        <f t="shared" si="3"/>
        <v>APROBADO</v>
      </c>
      <c r="P1803" s="23" t="str">
        <f>IF(OR(D1803="Académica",D1803="Empresa"),(IF(M1803&lt;Leyenda!$I$11,"ALTO",(IF(M1803&lt;=Leyenda!$I$10,"MEDIO","BAJO")))),(IF(M1803&lt;Leyenda!$J$11,"ALTO",(IF(M1803&lt;=Leyenda!$J$10,"MEDIO","BAJO")))))</f>
        <v>BAJO</v>
      </c>
    </row>
    <row r="1804">
      <c r="A1804" s="8" t="s">
        <v>990</v>
      </c>
      <c r="B1804" s="9" t="s">
        <v>21</v>
      </c>
      <c r="C1804" s="9" t="s">
        <v>129</v>
      </c>
      <c r="D1804" s="9" t="s">
        <v>23</v>
      </c>
      <c r="E1804" s="10">
        <v>18.0</v>
      </c>
      <c r="F1804" s="10">
        <v>18.5</v>
      </c>
      <c r="G1804" s="10">
        <v>18.0</v>
      </c>
      <c r="H1804" s="10">
        <v>18.5</v>
      </c>
      <c r="I1804" s="10">
        <v>18.5</v>
      </c>
      <c r="J1804" s="10">
        <v>18.5</v>
      </c>
      <c r="K1804" s="10">
        <v>18.5</v>
      </c>
      <c r="L1804" s="22"/>
      <c r="M1804" s="11">
        <f t="shared" si="1"/>
        <v>18.35714286</v>
      </c>
      <c r="N1804" s="11">
        <f t="shared" si="2"/>
        <v>18</v>
      </c>
      <c r="O1804" s="23" t="str">
        <f t="shared" si="3"/>
        <v>APROBADO</v>
      </c>
      <c r="P1804" s="23" t="str">
        <f>IF(OR(D1804="Académica",D1804="Empresa"),(IF(M1804&lt;Leyenda!$I$11,"ALTO",(IF(M1804&lt;=Leyenda!$I$10,"MEDIO","BAJO")))),(IF(M1804&lt;Leyenda!$J$11,"ALTO",(IF(M1804&lt;=Leyenda!$J$10,"MEDIO","BAJO")))))</f>
        <v>BAJO</v>
      </c>
    </row>
    <row r="1805">
      <c r="A1805" s="8" t="s">
        <v>927</v>
      </c>
      <c r="B1805" s="9" t="s">
        <v>50</v>
      </c>
      <c r="C1805" s="9" t="s">
        <v>129</v>
      </c>
      <c r="D1805" s="9" t="s">
        <v>23</v>
      </c>
      <c r="E1805" s="10">
        <v>18.7</v>
      </c>
      <c r="F1805" s="10">
        <v>18.0</v>
      </c>
      <c r="G1805" s="10">
        <v>19.0</v>
      </c>
      <c r="H1805" s="10">
        <v>18.5</v>
      </c>
      <c r="I1805" s="10">
        <v>18.5</v>
      </c>
      <c r="J1805" s="10">
        <v>19.5</v>
      </c>
      <c r="K1805" s="10">
        <v>19.5</v>
      </c>
      <c r="L1805" s="22"/>
      <c r="M1805" s="11">
        <f t="shared" si="1"/>
        <v>18.81428571</v>
      </c>
      <c r="N1805" s="11">
        <f t="shared" si="2"/>
        <v>19</v>
      </c>
      <c r="O1805" s="23" t="str">
        <f t="shared" si="3"/>
        <v>APROBADO</v>
      </c>
      <c r="P1805" s="23" t="str">
        <f>IF(OR(D1805="Académica",D1805="Empresa"),(IF(M1805&lt;Leyenda!$I$11,"ALTO",(IF(M1805&lt;=Leyenda!$I$10,"MEDIO","BAJO")))),(IF(M1805&lt;Leyenda!$J$11,"ALTO",(IF(M1805&lt;=Leyenda!$J$10,"MEDIO","BAJO")))))</f>
        <v>BAJO</v>
      </c>
    </row>
    <row r="1806">
      <c r="A1806" s="8" t="s">
        <v>802</v>
      </c>
      <c r="B1806" s="9" t="s">
        <v>50</v>
      </c>
      <c r="C1806" s="9" t="s">
        <v>129</v>
      </c>
      <c r="D1806" s="9" t="s">
        <v>23</v>
      </c>
      <c r="E1806" s="10">
        <v>20.0</v>
      </c>
      <c r="F1806" s="10">
        <v>18.0</v>
      </c>
      <c r="G1806" s="10">
        <v>18.5</v>
      </c>
      <c r="H1806" s="10">
        <v>18.5</v>
      </c>
      <c r="I1806" s="10">
        <v>18.5</v>
      </c>
      <c r="J1806" s="10">
        <v>18.0</v>
      </c>
      <c r="K1806" s="10">
        <v>18.0</v>
      </c>
      <c r="L1806" s="22"/>
      <c r="M1806" s="11">
        <f t="shared" si="1"/>
        <v>18.5</v>
      </c>
      <c r="N1806" s="11">
        <f t="shared" si="2"/>
        <v>19</v>
      </c>
      <c r="O1806" s="23" t="str">
        <f t="shared" si="3"/>
        <v>APROBADO</v>
      </c>
      <c r="P1806" s="23" t="str">
        <f>IF(OR(D1806="Académica",D1806="Empresa"),(IF(M1806&lt;Leyenda!$I$11,"ALTO",(IF(M1806&lt;=Leyenda!$I$10,"MEDIO","BAJO")))),(IF(M1806&lt;Leyenda!$J$11,"ALTO",(IF(M1806&lt;=Leyenda!$J$10,"MEDIO","BAJO")))))</f>
        <v>BAJO</v>
      </c>
    </row>
    <row r="1807">
      <c r="A1807" s="8" t="s">
        <v>1784</v>
      </c>
      <c r="B1807" s="9" t="s">
        <v>25</v>
      </c>
      <c r="C1807" s="9" t="s">
        <v>129</v>
      </c>
      <c r="D1807" s="9" t="s">
        <v>23</v>
      </c>
      <c r="E1807" s="10">
        <v>20.0</v>
      </c>
      <c r="F1807" s="10">
        <v>18.0</v>
      </c>
      <c r="G1807" s="10">
        <v>18.5</v>
      </c>
      <c r="H1807" s="10">
        <v>18.5</v>
      </c>
      <c r="I1807" s="10">
        <v>18.0</v>
      </c>
      <c r="J1807" s="10">
        <v>18.0</v>
      </c>
      <c r="K1807" s="10">
        <v>18.0</v>
      </c>
      <c r="L1807" s="22"/>
      <c r="M1807" s="11">
        <f t="shared" si="1"/>
        <v>18.42857143</v>
      </c>
      <c r="N1807" s="11">
        <f t="shared" si="2"/>
        <v>18</v>
      </c>
      <c r="O1807" s="23" t="str">
        <f t="shared" si="3"/>
        <v>APROBADO</v>
      </c>
      <c r="P1807" s="23" t="str">
        <f>IF(OR(D1807="Académica",D1807="Empresa"),(IF(M1807&lt;Leyenda!$I$11,"ALTO",(IF(M1807&lt;=Leyenda!$I$10,"MEDIO","BAJO")))),(IF(M1807&lt;Leyenda!$J$11,"ALTO",(IF(M1807&lt;=Leyenda!$J$10,"MEDIO","BAJO")))))</f>
        <v>BAJO</v>
      </c>
    </row>
    <row r="1808">
      <c r="A1808" s="8" t="s">
        <v>1460</v>
      </c>
      <c r="B1808" s="9" t="s">
        <v>21</v>
      </c>
      <c r="C1808" s="9" t="s">
        <v>129</v>
      </c>
      <c r="D1808" s="9" t="s">
        <v>23</v>
      </c>
      <c r="E1808" s="10">
        <v>18.0</v>
      </c>
      <c r="F1808" s="10">
        <v>16.5</v>
      </c>
      <c r="G1808" s="10">
        <v>18.0</v>
      </c>
      <c r="H1808" s="10">
        <v>16.5</v>
      </c>
      <c r="I1808" s="10">
        <v>16.5</v>
      </c>
      <c r="J1808" s="10">
        <v>18.5</v>
      </c>
      <c r="K1808" s="10">
        <v>18.5</v>
      </c>
      <c r="L1808" s="22"/>
      <c r="M1808" s="11">
        <f t="shared" si="1"/>
        <v>17.5</v>
      </c>
      <c r="N1808" s="11">
        <f t="shared" si="2"/>
        <v>18</v>
      </c>
      <c r="O1808" s="23" t="str">
        <f t="shared" si="3"/>
        <v>APROBADO</v>
      </c>
      <c r="P1808" s="23" t="str">
        <f>IF(OR(D1808="Académica",D1808="Empresa"),(IF(M1808&lt;Leyenda!$I$11,"ALTO",(IF(M1808&lt;=Leyenda!$I$10,"MEDIO","BAJO")))),(IF(M1808&lt;Leyenda!$J$11,"ALTO",(IF(M1808&lt;=Leyenda!$J$10,"MEDIO","BAJO")))))</f>
        <v>BAJO</v>
      </c>
    </row>
    <row r="1809">
      <c r="A1809" s="8" t="s">
        <v>938</v>
      </c>
      <c r="B1809" s="9" t="s">
        <v>40</v>
      </c>
      <c r="C1809" s="9" t="s">
        <v>3142</v>
      </c>
      <c r="D1809" s="9" t="s">
        <v>23</v>
      </c>
      <c r="E1809" s="10">
        <v>18.0</v>
      </c>
      <c r="F1809" s="10">
        <v>18.0</v>
      </c>
      <c r="G1809" s="10">
        <v>18.0</v>
      </c>
      <c r="H1809" s="10">
        <v>18.0</v>
      </c>
      <c r="I1809" s="10">
        <v>18.0</v>
      </c>
      <c r="J1809" s="10">
        <v>19.0</v>
      </c>
      <c r="K1809" s="10">
        <v>19.0</v>
      </c>
      <c r="L1809" s="22"/>
      <c r="M1809" s="11">
        <f t="shared" si="1"/>
        <v>18.28571429</v>
      </c>
      <c r="N1809" s="11">
        <f t="shared" si="2"/>
        <v>18</v>
      </c>
      <c r="O1809" s="23" t="str">
        <f t="shared" si="3"/>
        <v>APROBADO</v>
      </c>
      <c r="P1809" s="23" t="str">
        <f>IF(OR(D1809="Académica",D1809="Empresa"),(IF(M1809&lt;Leyenda!$I$11,"ALTO",(IF(M1809&lt;=Leyenda!$I$10,"MEDIO","BAJO")))),(IF(M1809&lt;Leyenda!$J$11,"ALTO",(IF(M1809&lt;=Leyenda!$J$10,"MEDIO","BAJO")))))</f>
        <v>BAJO</v>
      </c>
    </row>
    <row r="1810">
      <c r="A1810" s="8" t="s">
        <v>903</v>
      </c>
      <c r="B1810" s="9" t="s">
        <v>28</v>
      </c>
      <c r="C1810" s="9" t="s">
        <v>3142</v>
      </c>
      <c r="D1810" s="9" t="s">
        <v>23</v>
      </c>
      <c r="E1810" s="10">
        <v>18.0</v>
      </c>
      <c r="F1810" s="10">
        <v>18.0</v>
      </c>
      <c r="G1810" s="10">
        <v>18.0</v>
      </c>
      <c r="H1810" s="10">
        <v>18.0</v>
      </c>
      <c r="I1810" s="10">
        <v>18.0</v>
      </c>
      <c r="J1810" s="10">
        <v>18.0</v>
      </c>
      <c r="K1810" s="10">
        <v>18.0</v>
      </c>
      <c r="L1810" s="22"/>
      <c r="M1810" s="11">
        <f t="shared" si="1"/>
        <v>18</v>
      </c>
      <c r="N1810" s="11">
        <f t="shared" si="2"/>
        <v>18</v>
      </c>
      <c r="O1810" s="23" t="str">
        <f t="shared" si="3"/>
        <v>APROBADO</v>
      </c>
      <c r="P1810" s="23" t="str">
        <f>IF(OR(D1810="Académica",D1810="Empresa"),(IF(M1810&lt;Leyenda!$I$11,"ALTO",(IF(M1810&lt;=Leyenda!$I$10,"MEDIO","BAJO")))),(IF(M1810&lt;Leyenda!$J$11,"ALTO",(IF(M1810&lt;=Leyenda!$J$10,"MEDIO","BAJO")))))</f>
        <v>BAJO</v>
      </c>
    </row>
    <row r="1811">
      <c r="A1811" s="8" t="s">
        <v>817</v>
      </c>
      <c r="B1811" s="9" t="s">
        <v>28</v>
      </c>
      <c r="C1811" s="9" t="s">
        <v>3142</v>
      </c>
      <c r="D1811" s="9" t="s">
        <v>23</v>
      </c>
      <c r="E1811" s="10">
        <v>18.0</v>
      </c>
      <c r="F1811" s="10">
        <v>16.0</v>
      </c>
      <c r="G1811" s="10">
        <v>18.0</v>
      </c>
      <c r="H1811" s="10">
        <v>18.0</v>
      </c>
      <c r="I1811" s="10">
        <v>14.0</v>
      </c>
      <c r="J1811" s="10">
        <v>16.0</v>
      </c>
      <c r="K1811" s="10">
        <v>16.0</v>
      </c>
      <c r="L1811" s="22"/>
      <c r="M1811" s="11">
        <f t="shared" si="1"/>
        <v>16.57142857</v>
      </c>
      <c r="N1811" s="11">
        <f t="shared" si="2"/>
        <v>17</v>
      </c>
      <c r="O1811" s="23" t="str">
        <f t="shared" si="3"/>
        <v>APROBADO</v>
      </c>
      <c r="P1811" s="23" t="str">
        <f>IF(OR(D1811="Académica",D1811="Empresa"),(IF(M1811&lt;Leyenda!$I$11,"ALTO",(IF(M1811&lt;=Leyenda!$I$10,"MEDIO","BAJO")))),(IF(M1811&lt;Leyenda!$J$11,"ALTO",(IF(M1811&lt;=Leyenda!$J$10,"MEDIO","BAJO")))))</f>
        <v>BAJO</v>
      </c>
    </row>
    <row r="1812">
      <c r="A1812" s="8" t="s">
        <v>2681</v>
      </c>
      <c r="B1812" s="9" t="s">
        <v>28</v>
      </c>
      <c r="C1812" s="9" t="s">
        <v>3142</v>
      </c>
      <c r="D1812" s="9" t="s">
        <v>23</v>
      </c>
      <c r="E1812" s="10">
        <v>15.3</v>
      </c>
      <c r="F1812" s="10">
        <v>18.0</v>
      </c>
      <c r="G1812" s="10">
        <v>16.0</v>
      </c>
      <c r="H1812" s="10">
        <v>18.0</v>
      </c>
      <c r="I1812" s="10">
        <v>18.5</v>
      </c>
      <c r="J1812" s="10">
        <v>18.0</v>
      </c>
      <c r="K1812" s="10">
        <v>18.0</v>
      </c>
      <c r="L1812" s="22"/>
      <c r="M1812" s="11">
        <f t="shared" si="1"/>
        <v>17.4</v>
      </c>
      <c r="N1812" s="11">
        <f t="shared" si="2"/>
        <v>17</v>
      </c>
      <c r="O1812" s="23" t="str">
        <f t="shared" si="3"/>
        <v>APROBADO</v>
      </c>
      <c r="P1812" s="23" t="str">
        <f>IF(OR(D1812="Académica",D1812="Empresa"),(IF(M1812&lt;Leyenda!$I$11,"ALTO",(IF(M1812&lt;=Leyenda!$I$10,"MEDIO","BAJO")))),(IF(M1812&lt;Leyenda!$J$11,"ALTO",(IF(M1812&lt;=Leyenda!$J$10,"MEDIO","BAJO")))))</f>
        <v>BAJO</v>
      </c>
    </row>
    <row r="1813">
      <c r="A1813" s="8" t="s">
        <v>3143</v>
      </c>
      <c r="B1813" s="9" t="s">
        <v>17</v>
      </c>
      <c r="C1813" s="9" t="s">
        <v>3142</v>
      </c>
      <c r="D1813" s="9" t="s">
        <v>23</v>
      </c>
      <c r="E1813" s="10">
        <v>14.3</v>
      </c>
      <c r="F1813" s="10">
        <v>12.8</v>
      </c>
      <c r="G1813" s="10">
        <v>10.5</v>
      </c>
      <c r="H1813" s="10">
        <v>13.0</v>
      </c>
      <c r="I1813" s="10">
        <v>15.0</v>
      </c>
      <c r="J1813" s="10">
        <v>11.7</v>
      </c>
      <c r="K1813" s="10">
        <v>11.7</v>
      </c>
      <c r="L1813" s="22"/>
      <c r="M1813" s="11">
        <f t="shared" si="1"/>
        <v>12.71428571</v>
      </c>
      <c r="N1813" s="11">
        <f t="shared" si="2"/>
        <v>13</v>
      </c>
      <c r="O1813" s="23" t="str">
        <f t="shared" si="3"/>
        <v>DESAPROBADO</v>
      </c>
      <c r="P1813" s="23" t="str">
        <f>IF(OR(D1813="Académica",D1813="Empresa"),(IF(M1813&lt;Leyenda!$I$11,"ALTO",(IF(M1813&lt;=Leyenda!$I$10,"MEDIO","BAJO")))),(IF(M1813&lt;Leyenda!$J$11,"ALTO",(IF(M1813&lt;=Leyenda!$J$10,"MEDIO","BAJO")))))</f>
        <v>ALTO</v>
      </c>
    </row>
    <row r="1814">
      <c r="A1814" s="8" t="s">
        <v>2682</v>
      </c>
      <c r="B1814" s="9" t="s">
        <v>386</v>
      </c>
      <c r="C1814" s="9" t="s">
        <v>3142</v>
      </c>
      <c r="D1814" s="9" t="s">
        <v>23</v>
      </c>
      <c r="E1814" s="10">
        <v>17.8</v>
      </c>
      <c r="F1814" s="10">
        <v>17.5</v>
      </c>
      <c r="G1814" s="10">
        <v>15.3</v>
      </c>
      <c r="H1814" s="10">
        <v>16.5</v>
      </c>
      <c r="I1814" s="10">
        <v>17.5</v>
      </c>
      <c r="J1814" s="10">
        <v>14.8</v>
      </c>
      <c r="K1814" s="10">
        <v>14.8</v>
      </c>
      <c r="L1814" s="22"/>
      <c r="M1814" s="11">
        <f t="shared" si="1"/>
        <v>16.31428571</v>
      </c>
      <c r="N1814" s="11">
        <f t="shared" si="2"/>
        <v>16</v>
      </c>
      <c r="O1814" s="23" t="str">
        <f t="shared" si="3"/>
        <v>APROBADO</v>
      </c>
      <c r="P1814" s="23" t="str">
        <f>IF(OR(D1814="Académica",D1814="Empresa"),(IF(M1814&lt;Leyenda!$I$11,"ALTO",(IF(M1814&lt;=Leyenda!$I$10,"MEDIO","BAJO")))),(IF(M1814&lt;Leyenda!$J$11,"ALTO",(IF(M1814&lt;=Leyenda!$J$10,"MEDIO","BAJO")))))</f>
        <v>MEDIO</v>
      </c>
    </row>
    <row r="1815">
      <c r="A1815" s="8" t="s">
        <v>3144</v>
      </c>
      <c r="B1815" s="9" t="s">
        <v>40</v>
      </c>
      <c r="C1815" s="9" t="s">
        <v>3142</v>
      </c>
      <c r="D1815" s="9" t="s">
        <v>23</v>
      </c>
      <c r="E1815" s="10">
        <v>12.7</v>
      </c>
      <c r="F1815" s="10">
        <v>12.0</v>
      </c>
      <c r="G1815" s="10">
        <v>12.0</v>
      </c>
      <c r="H1815" s="10">
        <v>12.0</v>
      </c>
      <c r="I1815" s="10">
        <v>12.0</v>
      </c>
      <c r="J1815" s="10">
        <v>8.3</v>
      </c>
      <c r="K1815" s="10">
        <v>8.3</v>
      </c>
      <c r="L1815" s="22"/>
      <c r="M1815" s="11">
        <f t="shared" si="1"/>
        <v>11.04285714</v>
      </c>
      <c r="N1815" s="11">
        <f t="shared" si="2"/>
        <v>11</v>
      </c>
      <c r="O1815" s="23" t="str">
        <f t="shared" si="3"/>
        <v>APROBADO CC</v>
      </c>
      <c r="P1815" s="23" t="str">
        <f>IF(OR(D1815="Académica",D1815="Empresa"),(IF(M1815&lt;Leyenda!$I$11,"ALTO",(IF(M1815&lt;=Leyenda!$I$10,"MEDIO","BAJO")))),(IF(M1815&lt;Leyenda!$J$11,"ALTO",(IF(M1815&lt;=Leyenda!$J$10,"MEDIO","BAJO")))))</f>
        <v>ALTO</v>
      </c>
    </row>
    <row r="1816">
      <c r="A1816" s="8" t="s">
        <v>3145</v>
      </c>
      <c r="B1816" s="9" t="s">
        <v>601</v>
      </c>
      <c r="C1816" s="9" t="s">
        <v>3142</v>
      </c>
      <c r="D1816" s="9" t="s">
        <v>23</v>
      </c>
      <c r="E1816" s="10">
        <v>18.3</v>
      </c>
      <c r="F1816" s="10">
        <v>17.8</v>
      </c>
      <c r="G1816" s="10">
        <v>17.3</v>
      </c>
      <c r="H1816" s="10">
        <v>17.5</v>
      </c>
      <c r="I1816" s="10">
        <v>19.5</v>
      </c>
      <c r="J1816" s="10">
        <v>15.8</v>
      </c>
      <c r="K1816" s="10">
        <v>15.8</v>
      </c>
      <c r="L1816" s="22"/>
      <c r="M1816" s="11">
        <f t="shared" si="1"/>
        <v>17.42857143</v>
      </c>
      <c r="N1816" s="11">
        <f t="shared" si="2"/>
        <v>17</v>
      </c>
      <c r="O1816" s="23" t="str">
        <f t="shared" si="3"/>
        <v>APROBADO</v>
      </c>
      <c r="P1816" s="23" t="str">
        <f>IF(OR(D1816="Académica",D1816="Empresa"),(IF(M1816&lt;Leyenda!$I$11,"ALTO",(IF(M1816&lt;=Leyenda!$I$10,"MEDIO","BAJO")))),(IF(M1816&lt;Leyenda!$J$11,"ALTO",(IF(M1816&lt;=Leyenda!$J$10,"MEDIO","BAJO")))))</f>
        <v>BAJO</v>
      </c>
    </row>
    <row r="1817">
      <c r="A1817" s="8" t="s">
        <v>1216</v>
      </c>
      <c r="B1817" s="9" t="s">
        <v>40</v>
      </c>
      <c r="C1817" s="9" t="s">
        <v>3142</v>
      </c>
      <c r="D1817" s="9" t="s">
        <v>23</v>
      </c>
      <c r="E1817" s="10">
        <v>18.0</v>
      </c>
      <c r="F1817" s="10">
        <v>16.0</v>
      </c>
      <c r="G1817" s="10">
        <v>18.0</v>
      </c>
      <c r="H1817" s="10">
        <v>16.0</v>
      </c>
      <c r="I1817" s="10">
        <v>16.5</v>
      </c>
      <c r="J1817" s="10">
        <v>18.0</v>
      </c>
      <c r="K1817" s="10">
        <v>18.0</v>
      </c>
      <c r="L1817" s="22"/>
      <c r="M1817" s="11">
        <f t="shared" si="1"/>
        <v>17.21428571</v>
      </c>
      <c r="N1817" s="11">
        <f t="shared" si="2"/>
        <v>17</v>
      </c>
      <c r="O1817" s="23" t="str">
        <f t="shared" si="3"/>
        <v>APROBADO</v>
      </c>
      <c r="P1817" s="23" t="str">
        <f>IF(OR(D1817="Académica",D1817="Empresa"),(IF(M1817&lt;Leyenda!$I$11,"ALTO",(IF(M1817&lt;=Leyenda!$I$10,"MEDIO","BAJO")))),(IF(M1817&lt;Leyenda!$J$11,"ALTO",(IF(M1817&lt;=Leyenda!$J$10,"MEDIO","BAJO")))))</f>
        <v>BAJO</v>
      </c>
    </row>
    <row r="1818">
      <c r="A1818" s="8" t="s">
        <v>2206</v>
      </c>
      <c r="B1818" s="9" t="s">
        <v>17</v>
      </c>
      <c r="C1818" s="9" t="s">
        <v>3142</v>
      </c>
      <c r="D1818" s="9" t="s">
        <v>23</v>
      </c>
      <c r="E1818" s="10">
        <v>17.3</v>
      </c>
      <c r="F1818" s="10">
        <v>17.0</v>
      </c>
      <c r="G1818" s="10">
        <v>16.5</v>
      </c>
      <c r="H1818" s="10">
        <v>17.8</v>
      </c>
      <c r="I1818" s="10">
        <v>18.0</v>
      </c>
      <c r="J1818" s="10">
        <v>16.3</v>
      </c>
      <c r="K1818" s="10">
        <v>16.3</v>
      </c>
      <c r="L1818" s="22"/>
      <c r="M1818" s="11">
        <f t="shared" si="1"/>
        <v>17.02857143</v>
      </c>
      <c r="N1818" s="11">
        <f t="shared" si="2"/>
        <v>17</v>
      </c>
      <c r="O1818" s="23" t="str">
        <f t="shared" si="3"/>
        <v>APROBADO</v>
      </c>
      <c r="P1818" s="23" t="str">
        <f>IF(OR(D1818="Académica",D1818="Empresa"),(IF(M1818&lt;Leyenda!$I$11,"ALTO",(IF(M1818&lt;=Leyenda!$I$10,"MEDIO","BAJO")))),(IF(M1818&lt;Leyenda!$J$11,"ALTO",(IF(M1818&lt;=Leyenda!$J$10,"MEDIO","BAJO")))))</f>
        <v>BAJO</v>
      </c>
    </row>
    <row r="1819">
      <c r="A1819" s="8" t="s">
        <v>3146</v>
      </c>
      <c r="B1819" s="9" t="s">
        <v>40</v>
      </c>
      <c r="C1819" s="9" t="s">
        <v>3142</v>
      </c>
      <c r="D1819" s="9" t="s">
        <v>2727</v>
      </c>
      <c r="E1819" s="10">
        <v>18.0</v>
      </c>
      <c r="F1819" s="10">
        <v>15.3</v>
      </c>
      <c r="G1819" s="10">
        <v>11.5</v>
      </c>
      <c r="H1819" s="10">
        <v>12.0</v>
      </c>
      <c r="I1819" s="10">
        <v>12.7</v>
      </c>
      <c r="J1819" s="10">
        <v>14.8</v>
      </c>
      <c r="K1819" s="10">
        <v>14.8</v>
      </c>
      <c r="L1819" s="22"/>
      <c r="M1819" s="11">
        <f t="shared" si="1"/>
        <v>14.15714286</v>
      </c>
      <c r="N1819" s="11">
        <f t="shared" si="2"/>
        <v>14</v>
      </c>
      <c r="O1819" s="23" t="str">
        <f t="shared" si="3"/>
        <v>APROBADO</v>
      </c>
      <c r="P1819" s="23" t="str">
        <f>IF(OR(D1819="Académica",D1819="Empresa"),(IF(M1819&lt;Leyenda!$I$11,"ALTO",(IF(M1819&lt;=Leyenda!$I$10,"MEDIO","BAJO")))),(IF(M1819&lt;Leyenda!$J$11,"ALTO",(IF(M1819&lt;=Leyenda!$J$10,"MEDIO","BAJO")))))</f>
        <v>MEDIO</v>
      </c>
    </row>
    <row r="1820">
      <c r="A1820" s="8" t="s">
        <v>1461</v>
      </c>
      <c r="B1820" s="9" t="s">
        <v>21</v>
      </c>
      <c r="C1820" s="9" t="s">
        <v>3142</v>
      </c>
      <c r="D1820" s="9" t="s">
        <v>23</v>
      </c>
      <c r="E1820" s="10">
        <v>18.0</v>
      </c>
      <c r="F1820" s="10">
        <v>18.0</v>
      </c>
      <c r="G1820" s="10">
        <v>18.5</v>
      </c>
      <c r="H1820" s="10">
        <v>18.0</v>
      </c>
      <c r="I1820" s="10">
        <v>18.5</v>
      </c>
      <c r="J1820" s="10">
        <v>18.0</v>
      </c>
      <c r="K1820" s="10">
        <v>18.0</v>
      </c>
      <c r="L1820" s="22"/>
      <c r="M1820" s="11">
        <f t="shared" si="1"/>
        <v>18.14285714</v>
      </c>
      <c r="N1820" s="11">
        <f t="shared" si="2"/>
        <v>18</v>
      </c>
      <c r="O1820" s="23" t="str">
        <f t="shared" si="3"/>
        <v>APROBADO</v>
      </c>
      <c r="P1820" s="23" t="str">
        <f>IF(OR(D1820="Académica",D1820="Empresa"),(IF(M1820&lt;Leyenda!$I$11,"ALTO",(IF(M1820&lt;=Leyenda!$I$10,"MEDIO","BAJO")))),(IF(M1820&lt;Leyenda!$J$11,"ALTO",(IF(M1820&lt;=Leyenda!$J$10,"MEDIO","BAJO")))))</f>
        <v>BAJO</v>
      </c>
    </row>
    <row r="1821">
      <c r="A1821" s="8" t="s">
        <v>1559</v>
      </c>
      <c r="B1821" s="9" t="s">
        <v>21</v>
      </c>
      <c r="C1821" s="9" t="s">
        <v>3142</v>
      </c>
      <c r="D1821" s="9" t="s">
        <v>23</v>
      </c>
      <c r="E1821" s="10">
        <v>18.0</v>
      </c>
      <c r="F1821" s="10">
        <v>18.0</v>
      </c>
      <c r="G1821" s="10">
        <v>12.8</v>
      </c>
      <c r="H1821" s="10">
        <v>18.0</v>
      </c>
      <c r="I1821" s="10">
        <v>18.0</v>
      </c>
      <c r="J1821" s="10">
        <v>18.0</v>
      </c>
      <c r="K1821" s="10">
        <v>18.0</v>
      </c>
      <c r="L1821" s="22"/>
      <c r="M1821" s="11">
        <f t="shared" si="1"/>
        <v>17.25714286</v>
      </c>
      <c r="N1821" s="11">
        <f t="shared" si="2"/>
        <v>17</v>
      </c>
      <c r="O1821" s="23" t="str">
        <f t="shared" si="3"/>
        <v>APROBADO</v>
      </c>
      <c r="P1821" s="23" t="str">
        <f>IF(OR(D1821="Académica",D1821="Empresa"),(IF(M1821&lt;Leyenda!$I$11,"ALTO",(IF(M1821&lt;=Leyenda!$I$10,"MEDIO","BAJO")))),(IF(M1821&lt;Leyenda!$J$11,"ALTO",(IF(M1821&lt;=Leyenda!$J$10,"MEDIO","BAJO")))))</f>
        <v>BAJO</v>
      </c>
    </row>
    <row r="1822">
      <c r="A1822" s="8" t="s">
        <v>3147</v>
      </c>
      <c r="B1822" s="9" t="s">
        <v>601</v>
      </c>
      <c r="C1822" s="9" t="s">
        <v>3142</v>
      </c>
      <c r="D1822" s="9" t="s">
        <v>23</v>
      </c>
      <c r="E1822" s="10">
        <v>17.0</v>
      </c>
      <c r="F1822" s="10">
        <v>18.3</v>
      </c>
      <c r="G1822" s="10">
        <v>18.5</v>
      </c>
      <c r="H1822" s="10">
        <v>17.3</v>
      </c>
      <c r="I1822" s="10">
        <v>20.0</v>
      </c>
      <c r="J1822" s="10">
        <v>18.3</v>
      </c>
      <c r="K1822" s="10">
        <v>18.3</v>
      </c>
      <c r="L1822" s="22"/>
      <c r="M1822" s="11">
        <f t="shared" si="1"/>
        <v>18.24285714</v>
      </c>
      <c r="N1822" s="11">
        <f t="shared" si="2"/>
        <v>18</v>
      </c>
      <c r="O1822" s="23" t="str">
        <f t="shared" si="3"/>
        <v>APROBADO</v>
      </c>
      <c r="P1822" s="23" t="str">
        <f>IF(OR(D1822="Académica",D1822="Empresa"),(IF(M1822&lt;Leyenda!$I$11,"ALTO",(IF(M1822&lt;=Leyenda!$I$10,"MEDIO","BAJO")))),(IF(M1822&lt;Leyenda!$J$11,"ALTO",(IF(M1822&lt;=Leyenda!$J$10,"MEDIO","BAJO")))))</f>
        <v>BAJO</v>
      </c>
    </row>
    <row r="1823">
      <c r="A1823" s="8" t="s">
        <v>3148</v>
      </c>
      <c r="B1823" s="9" t="s">
        <v>28</v>
      </c>
      <c r="C1823" s="9" t="s">
        <v>3142</v>
      </c>
      <c r="D1823" s="9" t="s">
        <v>23</v>
      </c>
      <c r="E1823" s="10">
        <v>15.3</v>
      </c>
      <c r="F1823" s="10">
        <v>16.0</v>
      </c>
      <c r="G1823" s="10">
        <v>10.0</v>
      </c>
      <c r="H1823" s="10">
        <v>14.0</v>
      </c>
      <c r="I1823" s="10">
        <v>18.0</v>
      </c>
      <c r="J1823" s="10">
        <v>12.8</v>
      </c>
      <c r="K1823" s="10">
        <v>12.8</v>
      </c>
      <c r="L1823" s="22"/>
      <c r="M1823" s="11">
        <f t="shared" si="1"/>
        <v>14.12857143</v>
      </c>
      <c r="N1823" s="11">
        <f t="shared" si="2"/>
        <v>14</v>
      </c>
      <c r="O1823" s="23" t="str">
        <f t="shared" si="3"/>
        <v>DESAPROBADO</v>
      </c>
      <c r="P1823" s="23" t="str">
        <f>IF(OR(D1823="Académica",D1823="Empresa"),(IF(M1823&lt;Leyenda!$I$11,"ALTO",(IF(M1823&lt;=Leyenda!$I$10,"MEDIO","BAJO")))),(IF(M1823&lt;Leyenda!$J$11,"ALTO",(IF(M1823&lt;=Leyenda!$J$10,"MEDIO","BAJO")))))</f>
        <v>ALTO</v>
      </c>
    </row>
    <row r="1824">
      <c r="A1824" s="8" t="s">
        <v>3149</v>
      </c>
      <c r="B1824" s="9" t="s">
        <v>40</v>
      </c>
      <c r="C1824" s="9" t="s">
        <v>3142</v>
      </c>
      <c r="D1824" s="9" t="s">
        <v>23</v>
      </c>
      <c r="E1824" s="10">
        <v>15.3</v>
      </c>
      <c r="F1824" s="10">
        <v>18.5</v>
      </c>
      <c r="G1824" s="10">
        <v>18.0</v>
      </c>
      <c r="H1824" s="10">
        <v>18.5</v>
      </c>
      <c r="I1824" s="10">
        <v>18.0</v>
      </c>
      <c r="J1824" s="10">
        <v>19.0</v>
      </c>
      <c r="K1824" s="10">
        <v>19.0</v>
      </c>
      <c r="L1824" s="22"/>
      <c r="M1824" s="11">
        <f t="shared" si="1"/>
        <v>18.04285714</v>
      </c>
      <c r="N1824" s="11">
        <f t="shared" si="2"/>
        <v>18</v>
      </c>
      <c r="O1824" s="23" t="str">
        <f t="shared" si="3"/>
        <v>APROBADO</v>
      </c>
      <c r="P1824" s="23" t="str">
        <f>IF(OR(D1824="Académica",D1824="Empresa"),(IF(M1824&lt;Leyenda!$I$11,"ALTO",(IF(M1824&lt;=Leyenda!$I$10,"MEDIO","BAJO")))),(IF(M1824&lt;Leyenda!$J$11,"ALTO",(IF(M1824&lt;=Leyenda!$J$10,"MEDIO","BAJO")))))</f>
        <v>BAJO</v>
      </c>
    </row>
    <row r="1825">
      <c r="A1825" s="8" t="s">
        <v>2263</v>
      </c>
      <c r="B1825" s="9" t="s">
        <v>28</v>
      </c>
      <c r="C1825" s="9" t="s">
        <v>3142</v>
      </c>
      <c r="D1825" s="9" t="s">
        <v>23</v>
      </c>
      <c r="E1825" s="10">
        <v>15.3</v>
      </c>
      <c r="F1825" s="10">
        <v>14.0</v>
      </c>
      <c r="G1825" s="10">
        <v>14.0</v>
      </c>
      <c r="H1825" s="10">
        <v>16.0</v>
      </c>
      <c r="I1825" s="10">
        <v>18.0</v>
      </c>
      <c r="J1825" s="10">
        <v>14.0</v>
      </c>
      <c r="K1825" s="10">
        <v>14.0</v>
      </c>
      <c r="L1825" s="22"/>
      <c r="M1825" s="11">
        <f t="shared" si="1"/>
        <v>15.04285714</v>
      </c>
      <c r="N1825" s="11">
        <f t="shared" si="2"/>
        <v>15</v>
      </c>
      <c r="O1825" s="23" t="str">
        <f t="shared" si="3"/>
        <v>APROBADO</v>
      </c>
      <c r="P1825" s="23" t="str">
        <f>IF(OR(D1825="Académica",D1825="Empresa"),(IF(M1825&lt;Leyenda!$I$11,"ALTO",(IF(M1825&lt;=Leyenda!$I$10,"MEDIO","BAJO")))),(IF(M1825&lt;Leyenda!$J$11,"ALTO",(IF(M1825&lt;=Leyenda!$J$10,"MEDIO","BAJO")))))</f>
        <v>MEDIO</v>
      </c>
    </row>
    <row r="1826">
      <c r="A1826" s="8" t="s">
        <v>1318</v>
      </c>
      <c r="B1826" s="9" t="s">
        <v>40</v>
      </c>
      <c r="C1826" s="9" t="s">
        <v>3142</v>
      </c>
      <c r="D1826" s="9" t="s">
        <v>23</v>
      </c>
      <c r="E1826" s="10">
        <v>18.0</v>
      </c>
      <c r="F1826" s="10">
        <v>18.0</v>
      </c>
      <c r="G1826" s="10">
        <v>18.0</v>
      </c>
      <c r="H1826" s="10">
        <v>18.0</v>
      </c>
      <c r="I1826" s="10">
        <v>16.0</v>
      </c>
      <c r="J1826" s="10">
        <v>14.0</v>
      </c>
      <c r="K1826" s="10">
        <v>14.0</v>
      </c>
      <c r="L1826" s="22"/>
      <c r="M1826" s="11">
        <f t="shared" si="1"/>
        <v>16.57142857</v>
      </c>
      <c r="N1826" s="11">
        <f t="shared" si="2"/>
        <v>17</v>
      </c>
      <c r="O1826" s="23" t="str">
        <f t="shared" si="3"/>
        <v>APROBADO</v>
      </c>
      <c r="P1826" s="23" t="str">
        <f>IF(OR(D1826="Académica",D1826="Empresa"),(IF(M1826&lt;Leyenda!$I$11,"ALTO",(IF(M1826&lt;=Leyenda!$I$10,"MEDIO","BAJO")))),(IF(M1826&lt;Leyenda!$J$11,"ALTO",(IF(M1826&lt;=Leyenda!$J$10,"MEDIO","BAJO")))))</f>
        <v>BAJO</v>
      </c>
    </row>
    <row r="1827">
      <c r="A1827" s="8" t="s">
        <v>2269</v>
      </c>
      <c r="B1827" s="9" t="s">
        <v>17</v>
      </c>
      <c r="C1827" s="9" t="s">
        <v>3142</v>
      </c>
      <c r="D1827" s="9" t="s">
        <v>23</v>
      </c>
      <c r="E1827" s="10">
        <v>16.3</v>
      </c>
      <c r="F1827" s="10">
        <v>14.5</v>
      </c>
      <c r="G1827" s="10">
        <v>16.5</v>
      </c>
      <c r="H1827" s="10">
        <v>15.0</v>
      </c>
      <c r="I1827" s="10">
        <v>14.5</v>
      </c>
      <c r="J1827" s="10">
        <v>15.0</v>
      </c>
      <c r="K1827" s="10">
        <v>15.0</v>
      </c>
      <c r="L1827" s="22"/>
      <c r="M1827" s="11">
        <f t="shared" si="1"/>
        <v>15.25714286</v>
      </c>
      <c r="N1827" s="11">
        <f t="shared" si="2"/>
        <v>15</v>
      </c>
      <c r="O1827" s="23" t="str">
        <f t="shared" si="3"/>
        <v>APROBADO</v>
      </c>
      <c r="P1827" s="23" t="str">
        <f>IF(OR(D1827="Académica",D1827="Empresa"),(IF(M1827&lt;Leyenda!$I$11,"ALTO",(IF(M1827&lt;=Leyenda!$I$10,"MEDIO","BAJO")))),(IF(M1827&lt;Leyenda!$J$11,"ALTO",(IF(M1827&lt;=Leyenda!$J$10,"MEDIO","BAJO")))))</f>
        <v>MEDIO</v>
      </c>
    </row>
    <row r="1828">
      <c r="A1828" s="8" t="s">
        <v>2683</v>
      </c>
      <c r="B1828" s="9" t="s">
        <v>386</v>
      </c>
      <c r="C1828" s="9" t="s">
        <v>3142</v>
      </c>
      <c r="D1828" s="9" t="s">
        <v>23</v>
      </c>
      <c r="E1828" s="10">
        <v>19.0</v>
      </c>
      <c r="F1828" s="10">
        <v>19.8</v>
      </c>
      <c r="G1828" s="10">
        <v>18.0</v>
      </c>
      <c r="H1828" s="10">
        <v>18.5</v>
      </c>
      <c r="I1828" s="10">
        <v>19.8</v>
      </c>
      <c r="J1828" s="10">
        <v>15.8</v>
      </c>
      <c r="K1828" s="10">
        <v>15.8</v>
      </c>
      <c r="L1828" s="22"/>
      <c r="M1828" s="11">
        <f t="shared" si="1"/>
        <v>18.1</v>
      </c>
      <c r="N1828" s="11">
        <f t="shared" si="2"/>
        <v>18</v>
      </c>
      <c r="O1828" s="23" t="str">
        <f t="shared" si="3"/>
        <v>APROBADO</v>
      </c>
      <c r="P1828" s="23" t="str">
        <f>IF(OR(D1828="Académica",D1828="Empresa"),(IF(M1828&lt;Leyenda!$I$11,"ALTO",(IF(M1828&lt;=Leyenda!$I$10,"MEDIO","BAJO")))),(IF(M1828&lt;Leyenda!$J$11,"ALTO",(IF(M1828&lt;=Leyenda!$J$10,"MEDIO","BAJO")))))</f>
        <v>BAJO</v>
      </c>
    </row>
    <row r="1829">
      <c r="A1829" s="8" t="s">
        <v>2274</v>
      </c>
      <c r="B1829" s="9" t="s">
        <v>17</v>
      </c>
      <c r="C1829" s="9" t="s">
        <v>3142</v>
      </c>
      <c r="D1829" s="9" t="s">
        <v>23</v>
      </c>
      <c r="E1829" s="10">
        <v>15.5</v>
      </c>
      <c r="F1829" s="10">
        <v>15.8</v>
      </c>
      <c r="G1829" s="10">
        <v>15.8</v>
      </c>
      <c r="H1829" s="10">
        <v>16.5</v>
      </c>
      <c r="I1829" s="10">
        <v>16.3</v>
      </c>
      <c r="J1829" s="10">
        <v>15.5</v>
      </c>
      <c r="K1829" s="10">
        <v>15.5</v>
      </c>
      <c r="L1829" s="22"/>
      <c r="M1829" s="11">
        <f t="shared" si="1"/>
        <v>15.84285714</v>
      </c>
      <c r="N1829" s="11">
        <f t="shared" si="2"/>
        <v>16</v>
      </c>
      <c r="O1829" s="23" t="str">
        <f t="shared" si="3"/>
        <v>APROBADO</v>
      </c>
      <c r="P1829" s="23" t="str">
        <f>IF(OR(D1829="Académica",D1829="Empresa"),(IF(M1829&lt;Leyenda!$I$11,"ALTO",(IF(M1829&lt;=Leyenda!$I$10,"MEDIO","BAJO")))),(IF(M1829&lt;Leyenda!$J$11,"ALTO",(IF(M1829&lt;=Leyenda!$J$10,"MEDIO","BAJO")))))</f>
        <v>MEDIO</v>
      </c>
    </row>
    <row r="1830">
      <c r="A1830" s="8" t="s">
        <v>2275</v>
      </c>
      <c r="B1830" s="9" t="s">
        <v>17</v>
      </c>
      <c r="C1830" s="9" t="s">
        <v>3142</v>
      </c>
      <c r="D1830" s="9" t="s">
        <v>23</v>
      </c>
      <c r="E1830" s="10">
        <v>16.0</v>
      </c>
      <c r="F1830" s="10">
        <v>17.0</v>
      </c>
      <c r="G1830" s="10">
        <v>15.8</v>
      </c>
      <c r="H1830" s="10">
        <v>17.3</v>
      </c>
      <c r="I1830" s="10">
        <v>16.8</v>
      </c>
      <c r="J1830" s="10">
        <v>15.3</v>
      </c>
      <c r="K1830" s="10">
        <v>15.3</v>
      </c>
      <c r="L1830" s="22"/>
      <c r="M1830" s="11">
        <f t="shared" si="1"/>
        <v>16.21428571</v>
      </c>
      <c r="N1830" s="11">
        <f t="shared" si="2"/>
        <v>16</v>
      </c>
      <c r="O1830" s="23" t="str">
        <f t="shared" si="3"/>
        <v>APROBADO</v>
      </c>
      <c r="P1830" s="23" t="str">
        <f>IF(OR(D1830="Académica",D1830="Empresa"),(IF(M1830&lt;Leyenda!$I$11,"ALTO",(IF(M1830&lt;=Leyenda!$I$10,"MEDIO","BAJO")))),(IF(M1830&lt;Leyenda!$J$11,"ALTO",(IF(M1830&lt;=Leyenda!$J$10,"MEDIO","BAJO")))))</f>
        <v>MEDIO</v>
      </c>
    </row>
    <row r="1831">
      <c r="A1831" s="8" t="s">
        <v>3150</v>
      </c>
      <c r="B1831" s="9" t="s">
        <v>601</v>
      </c>
      <c r="C1831" s="9" t="s">
        <v>3142</v>
      </c>
      <c r="D1831" s="9" t="s">
        <v>23</v>
      </c>
      <c r="E1831" s="10">
        <v>18.5</v>
      </c>
      <c r="F1831" s="10">
        <v>17.8</v>
      </c>
      <c r="G1831" s="10">
        <v>18.3</v>
      </c>
      <c r="H1831" s="10">
        <v>17.5</v>
      </c>
      <c r="I1831" s="10">
        <v>20.0</v>
      </c>
      <c r="J1831" s="10">
        <v>16.5</v>
      </c>
      <c r="K1831" s="10">
        <v>16.5</v>
      </c>
      <c r="L1831" s="22"/>
      <c r="M1831" s="11">
        <f t="shared" si="1"/>
        <v>17.87142857</v>
      </c>
      <c r="N1831" s="11">
        <f t="shared" si="2"/>
        <v>18</v>
      </c>
      <c r="O1831" s="23" t="str">
        <f t="shared" si="3"/>
        <v>APROBADO</v>
      </c>
      <c r="P1831" s="23" t="str">
        <f>IF(OR(D1831="Académica",D1831="Empresa"),(IF(M1831&lt;Leyenda!$I$11,"ALTO",(IF(M1831&lt;=Leyenda!$I$10,"MEDIO","BAJO")))),(IF(M1831&lt;Leyenda!$J$11,"ALTO",(IF(M1831&lt;=Leyenda!$J$10,"MEDIO","BAJO")))))</f>
        <v>BAJO</v>
      </c>
    </row>
    <row r="1832">
      <c r="A1832" s="8" t="s">
        <v>1793</v>
      </c>
      <c r="B1832" s="9" t="s">
        <v>40</v>
      </c>
      <c r="C1832" s="9" t="s">
        <v>3142</v>
      </c>
      <c r="D1832" s="9" t="s">
        <v>23</v>
      </c>
      <c r="E1832" s="10">
        <v>15.3</v>
      </c>
      <c r="F1832" s="10">
        <v>16.0</v>
      </c>
      <c r="G1832" s="10">
        <v>12.8</v>
      </c>
      <c r="H1832" s="10">
        <v>16.0</v>
      </c>
      <c r="I1832" s="10">
        <v>16.0</v>
      </c>
      <c r="J1832" s="10">
        <v>14.0</v>
      </c>
      <c r="K1832" s="10">
        <v>14.0</v>
      </c>
      <c r="L1832" s="22"/>
      <c r="M1832" s="11">
        <f t="shared" si="1"/>
        <v>14.87142857</v>
      </c>
      <c r="N1832" s="11">
        <f t="shared" si="2"/>
        <v>15</v>
      </c>
      <c r="O1832" s="23" t="str">
        <f t="shared" si="3"/>
        <v>APROBADO</v>
      </c>
      <c r="P1832" s="23" t="str">
        <f>IF(OR(D1832="Académica",D1832="Empresa"),(IF(M1832&lt;Leyenda!$I$11,"ALTO",(IF(M1832&lt;=Leyenda!$I$10,"MEDIO","BAJO")))),(IF(M1832&lt;Leyenda!$J$11,"ALTO",(IF(M1832&lt;=Leyenda!$J$10,"MEDIO","BAJO")))))</f>
        <v>ALTO</v>
      </c>
    </row>
    <row r="1833">
      <c r="A1833" s="8" t="s">
        <v>1108</v>
      </c>
      <c r="B1833" s="9" t="s">
        <v>21</v>
      </c>
      <c r="C1833" s="9" t="s">
        <v>3142</v>
      </c>
      <c r="D1833" s="9" t="s">
        <v>23</v>
      </c>
      <c r="E1833" s="10">
        <v>18.0</v>
      </c>
      <c r="F1833" s="10">
        <v>16.0</v>
      </c>
      <c r="G1833" s="10">
        <v>18.0</v>
      </c>
      <c r="H1833" s="10">
        <v>16.0</v>
      </c>
      <c r="I1833" s="10">
        <v>14.0</v>
      </c>
      <c r="J1833" s="10">
        <v>14.8</v>
      </c>
      <c r="K1833" s="10">
        <v>14.8</v>
      </c>
      <c r="L1833" s="22"/>
      <c r="M1833" s="11">
        <f t="shared" si="1"/>
        <v>15.94285714</v>
      </c>
      <c r="N1833" s="11">
        <f t="shared" si="2"/>
        <v>16</v>
      </c>
      <c r="O1833" s="23" t="str">
        <f t="shared" si="3"/>
        <v>APROBADO</v>
      </c>
      <c r="P1833" s="23" t="str">
        <f>IF(OR(D1833="Académica",D1833="Empresa"),(IF(M1833&lt;Leyenda!$I$11,"ALTO",(IF(M1833&lt;=Leyenda!$I$10,"MEDIO","BAJO")))),(IF(M1833&lt;Leyenda!$J$11,"ALTO",(IF(M1833&lt;=Leyenda!$J$10,"MEDIO","BAJO")))))</f>
        <v>MEDIO</v>
      </c>
    </row>
    <row r="1834">
      <c r="A1834" s="8" t="s">
        <v>1072</v>
      </c>
      <c r="B1834" s="9" t="s">
        <v>28</v>
      </c>
      <c r="C1834" s="9" t="s">
        <v>3142</v>
      </c>
      <c r="D1834" s="9" t="s">
        <v>23</v>
      </c>
      <c r="E1834" s="10">
        <v>18.0</v>
      </c>
      <c r="F1834" s="10">
        <v>16.0</v>
      </c>
      <c r="G1834" s="10">
        <v>16.0</v>
      </c>
      <c r="H1834" s="10">
        <v>18.0</v>
      </c>
      <c r="I1834" s="10">
        <v>18.5</v>
      </c>
      <c r="J1834" s="10">
        <v>18.0</v>
      </c>
      <c r="K1834" s="10">
        <v>18.0</v>
      </c>
      <c r="L1834" s="22"/>
      <c r="M1834" s="11">
        <f t="shared" si="1"/>
        <v>17.5</v>
      </c>
      <c r="N1834" s="11">
        <f t="shared" si="2"/>
        <v>18</v>
      </c>
      <c r="O1834" s="23" t="str">
        <f t="shared" si="3"/>
        <v>APROBADO</v>
      </c>
      <c r="P1834" s="23" t="str">
        <f>IF(OR(D1834="Académica",D1834="Empresa"),(IF(M1834&lt;Leyenda!$I$11,"ALTO",(IF(M1834&lt;=Leyenda!$I$10,"MEDIO","BAJO")))),(IF(M1834&lt;Leyenda!$J$11,"ALTO",(IF(M1834&lt;=Leyenda!$J$10,"MEDIO","BAJO")))))</f>
        <v>BAJO</v>
      </c>
    </row>
    <row r="1835">
      <c r="A1835" s="8" t="s">
        <v>1051</v>
      </c>
      <c r="B1835" s="9" t="s">
        <v>21</v>
      </c>
      <c r="C1835" s="9" t="s">
        <v>3142</v>
      </c>
      <c r="D1835" s="9" t="s">
        <v>23</v>
      </c>
      <c r="E1835" s="10">
        <v>18.0</v>
      </c>
      <c r="F1835" s="10">
        <v>18.0</v>
      </c>
      <c r="G1835" s="10">
        <v>16.0</v>
      </c>
      <c r="H1835" s="10">
        <v>18.0</v>
      </c>
      <c r="I1835" s="10">
        <v>18.5</v>
      </c>
      <c r="J1835" s="10">
        <v>18.5</v>
      </c>
      <c r="K1835" s="10">
        <v>18.5</v>
      </c>
      <c r="L1835" s="22"/>
      <c r="M1835" s="11">
        <f t="shared" si="1"/>
        <v>17.92857143</v>
      </c>
      <c r="N1835" s="11">
        <f t="shared" si="2"/>
        <v>18</v>
      </c>
      <c r="O1835" s="23" t="str">
        <f t="shared" si="3"/>
        <v>APROBADO</v>
      </c>
      <c r="P1835" s="23" t="str">
        <f>IF(OR(D1835="Académica",D1835="Empresa"),(IF(M1835&lt;Leyenda!$I$11,"ALTO",(IF(M1835&lt;=Leyenda!$I$10,"MEDIO","BAJO")))),(IF(M1835&lt;Leyenda!$J$11,"ALTO",(IF(M1835&lt;=Leyenda!$J$10,"MEDIO","BAJO")))))</f>
        <v>BAJO</v>
      </c>
    </row>
    <row r="1836">
      <c r="A1836" s="8" t="s">
        <v>777</v>
      </c>
      <c r="B1836" s="9" t="s">
        <v>21</v>
      </c>
      <c r="C1836" s="9" t="s">
        <v>3142</v>
      </c>
      <c r="D1836" s="9" t="s">
        <v>23</v>
      </c>
      <c r="E1836" s="10">
        <v>18.0</v>
      </c>
      <c r="F1836" s="10">
        <v>18.0</v>
      </c>
      <c r="G1836" s="10">
        <v>18.0</v>
      </c>
      <c r="H1836" s="10">
        <v>18.0</v>
      </c>
      <c r="I1836" s="10">
        <v>18.5</v>
      </c>
      <c r="J1836" s="10">
        <v>18.0</v>
      </c>
      <c r="K1836" s="10">
        <v>18.0</v>
      </c>
      <c r="L1836" s="22"/>
      <c r="M1836" s="11">
        <f t="shared" si="1"/>
        <v>18.07142857</v>
      </c>
      <c r="N1836" s="11">
        <f t="shared" si="2"/>
        <v>18</v>
      </c>
      <c r="O1836" s="23" t="str">
        <f t="shared" si="3"/>
        <v>APROBADO</v>
      </c>
      <c r="P1836" s="23" t="str">
        <f>IF(OR(D1836="Académica",D1836="Empresa"),(IF(M1836&lt;Leyenda!$I$11,"ALTO",(IF(M1836&lt;=Leyenda!$I$10,"MEDIO","BAJO")))),(IF(M1836&lt;Leyenda!$J$11,"ALTO",(IF(M1836&lt;=Leyenda!$J$10,"MEDIO","BAJO")))))</f>
        <v>BAJO</v>
      </c>
    </row>
    <row r="1837">
      <c r="A1837" s="8" t="s">
        <v>2684</v>
      </c>
      <c r="B1837" s="9" t="s">
        <v>386</v>
      </c>
      <c r="C1837" s="9" t="s">
        <v>3142</v>
      </c>
      <c r="D1837" s="9" t="s">
        <v>23</v>
      </c>
      <c r="E1837" s="10">
        <v>18.0</v>
      </c>
      <c r="F1837" s="10">
        <v>18.0</v>
      </c>
      <c r="G1837" s="10">
        <v>15.5</v>
      </c>
      <c r="H1837" s="10">
        <v>15.5</v>
      </c>
      <c r="I1837" s="10">
        <v>18.3</v>
      </c>
      <c r="J1837" s="10">
        <v>16.0</v>
      </c>
      <c r="K1837" s="10">
        <v>16.0</v>
      </c>
      <c r="L1837" s="22"/>
      <c r="M1837" s="11">
        <f t="shared" si="1"/>
        <v>16.75714286</v>
      </c>
      <c r="N1837" s="11">
        <f t="shared" si="2"/>
        <v>17</v>
      </c>
      <c r="O1837" s="23" t="str">
        <f t="shared" si="3"/>
        <v>APROBADO</v>
      </c>
      <c r="P1837" s="23" t="str">
        <f>IF(OR(D1837="Académica",D1837="Empresa"),(IF(M1837&lt;Leyenda!$I$11,"ALTO",(IF(M1837&lt;=Leyenda!$I$10,"MEDIO","BAJO")))),(IF(M1837&lt;Leyenda!$J$11,"ALTO",(IF(M1837&lt;=Leyenda!$J$10,"MEDIO","BAJO")))))</f>
        <v>BAJO</v>
      </c>
    </row>
    <row r="1838">
      <c r="A1838" s="8" t="s">
        <v>1332</v>
      </c>
      <c r="B1838" s="9" t="s">
        <v>40</v>
      </c>
      <c r="C1838" s="9" t="s">
        <v>3142</v>
      </c>
      <c r="D1838" s="9" t="s">
        <v>23</v>
      </c>
      <c r="E1838" s="10">
        <v>15.3</v>
      </c>
      <c r="F1838" s="10">
        <v>18.0</v>
      </c>
      <c r="G1838" s="10">
        <v>18.0</v>
      </c>
      <c r="H1838" s="10">
        <v>18.0</v>
      </c>
      <c r="I1838" s="10">
        <v>18.0</v>
      </c>
      <c r="J1838" s="10">
        <v>18.0</v>
      </c>
      <c r="K1838" s="10">
        <v>18.0</v>
      </c>
      <c r="L1838" s="22"/>
      <c r="M1838" s="11">
        <f t="shared" si="1"/>
        <v>17.61428571</v>
      </c>
      <c r="N1838" s="11">
        <f t="shared" si="2"/>
        <v>18</v>
      </c>
      <c r="O1838" s="23" t="str">
        <f t="shared" si="3"/>
        <v>APROBADO</v>
      </c>
      <c r="P1838" s="23" t="str">
        <f>IF(OR(D1838="Académica",D1838="Empresa"),(IF(M1838&lt;Leyenda!$I$11,"ALTO",(IF(M1838&lt;=Leyenda!$I$10,"MEDIO","BAJO")))),(IF(M1838&lt;Leyenda!$J$11,"ALTO",(IF(M1838&lt;=Leyenda!$J$10,"MEDIO","BAJO")))))</f>
        <v>BAJO</v>
      </c>
    </row>
    <row r="1839">
      <c r="A1839" s="8" t="s">
        <v>818</v>
      </c>
      <c r="B1839" s="9" t="s">
        <v>28</v>
      </c>
      <c r="C1839" s="9" t="s">
        <v>3142</v>
      </c>
      <c r="D1839" s="9" t="s">
        <v>23</v>
      </c>
      <c r="E1839" s="10">
        <v>18.0</v>
      </c>
      <c r="F1839" s="10">
        <v>18.0</v>
      </c>
      <c r="G1839" s="10">
        <v>16.0</v>
      </c>
      <c r="H1839" s="10">
        <v>18.0</v>
      </c>
      <c r="I1839" s="10">
        <v>18.0</v>
      </c>
      <c r="J1839" s="10">
        <v>18.0</v>
      </c>
      <c r="K1839" s="10">
        <v>18.0</v>
      </c>
      <c r="L1839" s="22"/>
      <c r="M1839" s="11">
        <f t="shared" si="1"/>
        <v>17.71428571</v>
      </c>
      <c r="N1839" s="11">
        <f t="shared" si="2"/>
        <v>18</v>
      </c>
      <c r="O1839" s="23" t="str">
        <f t="shared" si="3"/>
        <v>APROBADO</v>
      </c>
      <c r="P1839" s="23" t="str">
        <f>IF(OR(D1839="Académica",D1839="Empresa"),(IF(M1839&lt;Leyenda!$I$11,"ALTO",(IF(M1839&lt;=Leyenda!$I$10,"MEDIO","BAJO")))),(IF(M1839&lt;Leyenda!$J$11,"ALTO",(IF(M1839&lt;=Leyenda!$J$10,"MEDIO","BAJO")))))</f>
        <v>BAJO</v>
      </c>
    </row>
    <row r="1840">
      <c r="A1840" s="8" t="s">
        <v>1626</v>
      </c>
      <c r="B1840" s="9" t="s">
        <v>25</v>
      </c>
      <c r="C1840" s="9" t="s">
        <v>3142</v>
      </c>
      <c r="D1840" s="9" t="s">
        <v>23</v>
      </c>
      <c r="E1840" s="10">
        <v>18.7</v>
      </c>
      <c r="F1840" s="10">
        <v>18.0</v>
      </c>
      <c r="G1840" s="10">
        <v>18.0</v>
      </c>
      <c r="H1840" s="10">
        <v>18.0</v>
      </c>
      <c r="I1840" s="10">
        <v>18.5</v>
      </c>
      <c r="J1840" s="10">
        <v>18.5</v>
      </c>
      <c r="K1840" s="10">
        <v>18.5</v>
      </c>
      <c r="L1840" s="22"/>
      <c r="M1840" s="11">
        <f t="shared" si="1"/>
        <v>18.31428571</v>
      </c>
      <c r="N1840" s="11">
        <f t="shared" si="2"/>
        <v>18</v>
      </c>
      <c r="O1840" s="23" t="str">
        <f t="shared" si="3"/>
        <v>APROBADO</v>
      </c>
      <c r="P1840" s="23" t="str">
        <f>IF(OR(D1840="Académica",D1840="Empresa"),(IF(M1840&lt;Leyenda!$I$11,"ALTO",(IF(M1840&lt;=Leyenda!$I$10,"MEDIO","BAJO")))),(IF(M1840&lt;Leyenda!$J$11,"ALTO",(IF(M1840&lt;=Leyenda!$J$10,"MEDIO","BAJO")))))</f>
        <v>BAJO</v>
      </c>
    </row>
    <row r="1841">
      <c r="A1841" s="8" t="s">
        <v>2308</v>
      </c>
      <c r="B1841" s="9" t="s">
        <v>17</v>
      </c>
      <c r="C1841" s="9" t="s">
        <v>3142</v>
      </c>
      <c r="D1841" s="9" t="s">
        <v>23</v>
      </c>
      <c r="E1841" s="10">
        <v>15.0</v>
      </c>
      <c r="F1841" s="10">
        <v>15.8</v>
      </c>
      <c r="G1841" s="10">
        <v>12.8</v>
      </c>
      <c r="H1841" s="10">
        <v>15.5</v>
      </c>
      <c r="I1841" s="10">
        <v>16.0</v>
      </c>
      <c r="J1841" s="10">
        <v>14.0</v>
      </c>
      <c r="K1841" s="10">
        <v>14.0</v>
      </c>
      <c r="L1841" s="22"/>
      <c r="M1841" s="11">
        <f t="shared" si="1"/>
        <v>14.72857143</v>
      </c>
      <c r="N1841" s="11">
        <f t="shared" si="2"/>
        <v>15</v>
      </c>
      <c r="O1841" s="23" t="str">
        <f t="shared" si="3"/>
        <v>APROBADO</v>
      </c>
      <c r="P1841" s="23" t="str">
        <f>IF(OR(D1841="Académica",D1841="Empresa"),(IF(M1841&lt;Leyenda!$I$11,"ALTO",(IF(M1841&lt;=Leyenda!$I$10,"MEDIO","BAJO")))),(IF(M1841&lt;Leyenda!$J$11,"ALTO",(IF(M1841&lt;=Leyenda!$J$10,"MEDIO","BAJO")))))</f>
        <v>ALTO</v>
      </c>
    </row>
    <row r="1842">
      <c r="A1842" s="8" t="s">
        <v>1028</v>
      </c>
      <c r="B1842" s="9" t="s">
        <v>28</v>
      </c>
      <c r="C1842" s="9" t="s">
        <v>3142</v>
      </c>
      <c r="D1842" s="9" t="s">
        <v>23</v>
      </c>
      <c r="E1842" s="10">
        <v>18.0</v>
      </c>
      <c r="F1842" s="10">
        <v>16.0</v>
      </c>
      <c r="G1842" s="10">
        <v>14.0</v>
      </c>
      <c r="H1842" s="10">
        <v>18.0</v>
      </c>
      <c r="I1842" s="10">
        <v>18.0</v>
      </c>
      <c r="J1842" s="10">
        <v>16.0</v>
      </c>
      <c r="K1842" s="10">
        <v>16.0</v>
      </c>
      <c r="L1842" s="22"/>
      <c r="M1842" s="11">
        <f t="shared" si="1"/>
        <v>16.57142857</v>
      </c>
      <c r="N1842" s="11">
        <f t="shared" si="2"/>
        <v>17</v>
      </c>
      <c r="O1842" s="23" t="str">
        <f t="shared" si="3"/>
        <v>APROBADO</v>
      </c>
      <c r="P1842" s="23" t="str">
        <f>IF(OR(D1842="Académica",D1842="Empresa"),(IF(M1842&lt;Leyenda!$I$11,"ALTO",(IF(M1842&lt;=Leyenda!$I$10,"MEDIO","BAJO")))),(IF(M1842&lt;Leyenda!$J$11,"ALTO",(IF(M1842&lt;=Leyenda!$J$10,"MEDIO","BAJO")))))</f>
        <v>BAJO</v>
      </c>
    </row>
    <row r="1843">
      <c r="A1843" s="8" t="s">
        <v>2315</v>
      </c>
      <c r="B1843" s="9" t="s">
        <v>21</v>
      </c>
      <c r="C1843" s="9" t="s">
        <v>3142</v>
      </c>
      <c r="D1843" s="9" t="s">
        <v>23</v>
      </c>
      <c r="E1843" s="10">
        <v>18.0</v>
      </c>
      <c r="F1843" s="10">
        <v>18.0</v>
      </c>
      <c r="G1843" s="10">
        <v>16.0</v>
      </c>
      <c r="H1843" s="10">
        <v>18.0</v>
      </c>
      <c r="I1843" s="10">
        <v>18.5</v>
      </c>
      <c r="J1843" s="10">
        <v>15.3</v>
      </c>
      <c r="K1843" s="10">
        <v>15.3</v>
      </c>
      <c r="L1843" s="22"/>
      <c r="M1843" s="11">
        <f t="shared" si="1"/>
        <v>17.01428571</v>
      </c>
      <c r="N1843" s="11">
        <f t="shared" si="2"/>
        <v>17</v>
      </c>
      <c r="O1843" s="23" t="str">
        <f t="shared" si="3"/>
        <v>APROBADO</v>
      </c>
      <c r="P1843" s="23" t="str">
        <f>IF(OR(D1843="Académica",D1843="Empresa"),(IF(M1843&lt;Leyenda!$I$11,"ALTO",(IF(M1843&lt;=Leyenda!$I$10,"MEDIO","BAJO")))),(IF(M1843&lt;Leyenda!$J$11,"ALTO",(IF(M1843&lt;=Leyenda!$J$10,"MEDIO","BAJO")))))</f>
        <v>BAJO</v>
      </c>
    </row>
    <row r="1844">
      <c r="A1844" s="8" t="s">
        <v>2323</v>
      </c>
      <c r="B1844" s="9" t="s">
        <v>17</v>
      </c>
      <c r="C1844" s="9" t="s">
        <v>3142</v>
      </c>
      <c r="D1844" s="9" t="s">
        <v>2727</v>
      </c>
      <c r="E1844" s="10">
        <v>15.0</v>
      </c>
      <c r="F1844" s="10">
        <v>16.8</v>
      </c>
      <c r="G1844" s="10">
        <v>17.5</v>
      </c>
      <c r="H1844" s="10">
        <v>16.8</v>
      </c>
      <c r="I1844" s="10">
        <v>17.5</v>
      </c>
      <c r="J1844" s="10">
        <v>14.0</v>
      </c>
      <c r="K1844" s="10">
        <v>14.0</v>
      </c>
      <c r="L1844" s="22"/>
      <c r="M1844" s="11">
        <f t="shared" si="1"/>
        <v>15.94285714</v>
      </c>
      <c r="N1844" s="11">
        <f t="shared" si="2"/>
        <v>16</v>
      </c>
      <c r="O1844" s="23" t="str">
        <f t="shared" si="3"/>
        <v>APROBADO</v>
      </c>
      <c r="P1844" s="23" t="str">
        <f>IF(OR(D1844="Académica",D1844="Empresa"),(IF(M1844&lt;Leyenda!$I$11,"ALTO",(IF(M1844&lt;=Leyenda!$I$10,"MEDIO","BAJO")))),(IF(M1844&lt;Leyenda!$J$11,"ALTO",(IF(M1844&lt;=Leyenda!$J$10,"MEDIO","BAJO")))))</f>
        <v>BAJO</v>
      </c>
    </row>
    <row r="1845">
      <c r="A1845" s="8" t="s">
        <v>3151</v>
      </c>
      <c r="B1845" s="9" t="s">
        <v>21</v>
      </c>
      <c r="C1845" s="9" t="s">
        <v>3142</v>
      </c>
      <c r="D1845" s="9" t="s">
        <v>2787</v>
      </c>
      <c r="E1845" s="10">
        <v>18.0</v>
      </c>
      <c r="F1845" s="10">
        <v>18.0</v>
      </c>
      <c r="G1845" s="10">
        <v>16.0</v>
      </c>
      <c r="H1845" s="10">
        <v>16.0</v>
      </c>
      <c r="I1845" s="10">
        <v>18.0</v>
      </c>
      <c r="J1845" s="10">
        <v>18.5</v>
      </c>
      <c r="K1845" s="10">
        <v>18.5</v>
      </c>
      <c r="L1845" s="22"/>
      <c r="M1845" s="11">
        <f t="shared" si="1"/>
        <v>17.57142857</v>
      </c>
      <c r="N1845" s="11">
        <f t="shared" si="2"/>
        <v>18</v>
      </c>
      <c r="O1845" s="23" t="str">
        <f t="shared" si="3"/>
        <v>APROBADO</v>
      </c>
      <c r="P1845" s="23" t="str">
        <f>IF(OR(D1845="Académica",D1845="Empresa"),(IF(M1845&lt;Leyenda!$I$11,"ALTO",(IF(M1845&lt;=Leyenda!$I$10,"MEDIO","BAJO")))),(IF(M1845&lt;Leyenda!$J$11,"ALTO",(IF(M1845&lt;=Leyenda!$J$10,"MEDIO","BAJO")))))</f>
        <v>BAJO</v>
      </c>
    </row>
    <row r="1846">
      <c r="A1846" s="8" t="s">
        <v>3152</v>
      </c>
      <c r="B1846" s="9" t="s">
        <v>50</v>
      </c>
      <c r="C1846" s="9" t="s">
        <v>3142</v>
      </c>
      <c r="D1846" s="9" t="s">
        <v>23</v>
      </c>
      <c r="E1846" s="10">
        <v>12.7</v>
      </c>
      <c r="F1846" s="10">
        <v>14.0</v>
      </c>
      <c r="G1846" s="10">
        <v>16.0</v>
      </c>
      <c r="H1846" s="10">
        <v>16.0</v>
      </c>
      <c r="I1846" s="10">
        <v>16.0</v>
      </c>
      <c r="J1846" s="10">
        <v>18.0</v>
      </c>
      <c r="K1846" s="10">
        <v>18.0</v>
      </c>
      <c r="L1846" s="22"/>
      <c r="M1846" s="11">
        <f t="shared" si="1"/>
        <v>15.81428571</v>
      </c>
      <c r="N1846" s="11">
        <f t="shared" si="2"/>
        <v>16</v>
      </c>
      <c r="O1846" s="23" t="str">
        <f t="shared" si="3"/>
        <v>APROBADO</v>
      </c>
      <c r="P1846" s="23" t="str">
        <f>IF(OR(D1846="Académica",D1846="Empresa"),(IF(M1846&lt;Leyenda!$I$11,"ALTO",(IF(M1846&lt;=Leyenda!$I$10,"MEDIO","BAJO")))),(IF(M1846&lt;Leyenda!$J$11,"ALTO",(IF(M1846&lt;=Leyenda!$J$10,"MEDIO","BAJO")))))</f>
        <v>MEDIO</v>
      </c>
    </row>
    <row r="1847">
      <c r="A1847" s="8" t="s">
        <v>2040</v>
      </c>
      <c r="B1847" s="9" t="s">
        <v>40</v>
      </c>
      <c r="C1847" s="9" t="s">
        <v>3142</v>
      </c>
      <c r="D1847" s="9" t="s">
        <v>23</v>
      </c>
      <c r="E1847" s="10">
        <v>15.3</v>
      </c>
      <c r="F1847" s="10">
        <v>16.0</v>
      </c>
      <c r="G1847" s="10">
        <v>18.0</v>
      </c>
      <c r="H1847" s="10">
        <v>18.0</v>
      </c>
      <c r="I1847" s="10">
        <v>14.5</v>
      </c>
      <c r="J1847" s="10">
        <v>16.0</v>
      </c>
      <c r="K1847" s="10">
        <v>16.0</v>
      </c>
      <c r="L1847" s="22"/>
      <c r="M1847" s="11">
        <f t="shared" si="1"/>
        <v>16.25714286</v>
      </c>
      <c r="N1847" s="11">
        <f t="shared" si="2"/>
        <v>16</v>
      </c>
      <c r="O1847" s="23" t="str">
        <f t="shared" si="3"/>
        <v>APROBADO</v>
      </c>
      <c r="P1847" s="23" t="str">
        <f>IF(OR(D1847="Académica",D1847="Empresa"),(IF(M1847&lt;Leyenda!$I$11,"ALTO",(IF(M1847&lt;=Leyenda!$I$10,"MEDIO","BAJO")))),(IF(M1847&lt;Leyenda!$J$11,"ALTO",(IF(M1847&lt;=Leyenda!$J$10,"MEDIO","BAJO")))))</f>
        <v>MEDIO</v>
      </c>
    </row>
    <row r="1848">
      <c r="A1848" s="8" t="s">
        <v>2335</v>
      </c>
      <c r="B1848" s="9" t="s">
        <v>40</v>
      </c>
      <c r="C1848" s="9" t="s">
        <v>3142</v>
      </c>
      <c r="D1848" s="9" t="s">
        <v>2727</v>
      </c>
      <c r="E1848" s="10">
        <v>18.0</v>
      </c>
      <c r="F1848" s="10">
        <v>16.0</v>
      </c>
      <c r="G1848" s="10">
        <v>16.0</v>
      </c>
      <c r="H1848" s="10">
        <v>10.0</v>
      </c>
      <c r="I1848" s="10">
        <v>12.0</v>
      </c>
      <c r="J1848" s="10">
        <v>18.0</v>
      </c>
      <c r="K1848" s="10">
        <v>18.0</v>
      </c>
      <c r="L1848" s="22"/>
      <c r="M1848" s="11">
        <f t="shared" si="1"/>
        <v>15.42857143</v>
      </c>
      <c r="N1848" s="11">
        <f t="shared" si="2"/>
        <v>15</v>
      </c>
      <c r="O1848" s="23" t="str">
        <f t="shared" si="3"/>
        <v>DESAPROBADO</v>
      </c>
      <c r="P1848" s="23" t="str">
        <f>IF(OR(D1848="Académica",D1848="Empresa"),(IF(M1848&lt;Leyenda!$I$11,"ALTO",(IF(M1848&lt;=Leyenda!$I$10,"MEDIO","BAJO")))),(IF(M1848&lt;Leyenda!$J$11,"ALTO",(IF(M1848&lt;=Leyenda!$J$10,"MEDIO","BAJO")))))</f>
        <v>BAJO</v>
      </c>
    </row>
    <row r="1849">
      <c r="A1849" s="8" t="s">
        <v>2361</v>
      </c>
      <c r="B1849" s="9" t="s">
        <v>17</v>
      </c>
      <c r="C1849" s="9" t="s">
        <v>3142</v>
      </c>
      <c r="D1849" s="9" t="s">
        <v>23</v>
      </c>
      <c r="E1849" s="10">
        <v>18.3</v>
      </c>
      <c r="F1849" s="10">
        <v>18.0</v>
      </c>
      <c r="G1849" s="10">
        <v>18.5</v>
      </c>
      <c r="H1849" s="10">
        <v>19.5</v>
      </c>
      <c r="I1849" s="10">
        <v>18.0</v>
      </c>
      <c r="J1849" s="10">
        <v>16.8</v>
      </c>
      <c r="K1849" s="10">
        <v>16.8</v>
      </c>
      <c r="L1849" s="22"/>
      <c r="M1849" s="11">
        <f t="shared" si="1"/>
        <v>17.98571429</v>
      </c>
      <c r="N1849" s="11">
        <f t="shared" si="2"/>
        <v>18</v>
      </c>
      <c r="O1849" s="23" t="str">
        <f t="shared" si="3"/>
        <v>APROBADO</v>
      </c>
      <c r="P1849" s="23" t="str">
        <f>IF(OR(D1849="Académica",D1849="Empresa"),(IF(M1849&lt;Leyenda!$I$11,"ALTO",(IF(M1849&lt;=Leyenda!$I$10,"MEDIO","BAJO")))),(IF(M1849&lt;Leyenda!$J$11,"ALTO",(IF(M1849&lt;=Leyenda!$J$10,"MEDIO","BAJO")))))</f>
        <v>BAJO</v>
      </c>
    </row>
    <row r="1850">
      <c r="A1850" s="8" t="s">
        <v>819</v>
      </c>
      <c r="B1850" s="9" t="s">
        <v>40</v>
      </c>
      <c r="C1850" s="9" t="s">
        <v>3142</v>
      </c>
      <c r="D1850" s="9" t="s">
        <v>23</v>
      </c>
      <c r="E1850" s="10">
        <v>15.3</v>
      </c>
      <c r="F1850" s="10">
        <v>14.0</v>
      </c>
      <c r="G1850" s="10">
        <v>16.0</v>
      </c>
      <c r="H1850" s="10">
        <v>16.0</v>
      </c>
      <c r="I1850" s="10">
        <v>14.0</v>
      </c>
      <c r="J1850" s="10">
        <v>16.0</v>
      </c>
      <c r="K1850" s="10">
        <v>16.0</v>
      </c>
      <c r="L1850" s="22"/>
      <c r="M1850" s="11">
        <f t="shared" si="1"/>
        <v>15.32857143</v>
      </c>
      <c r="N1850" s="11">
        <f t="shared" si="2"/>
        <v>15</v>
      </c>
      <c r="O1850" s="23" t="str">
        <f t="shared" si="3"/>
        <v>APROBADO</v>
      </c>
      <c r="P1850" s="23" t="str">
        <f>IF(OR(D1850="Académica",D1850="Empresa"),(IF(M1850&lt;Leyenda!$I$11,"ALTO",(IF(M1850&lt;=Leyenda!$I$10,"MEDIO","BAJO")))),(IF(M1850&lt;Leyenda!$J$11,"ALTO",(IF(M1850&lt;=Leyenda!$J$10,"MEDIO","BAJO")))))</f>
        <v>MEDIO</v>
      </c>
    </row>
    <row r="1851">
      <c r="A1851" s="8" t="s">
        <v>1443</v>
      </c>
      <c r="B1851" s="9" t="s">
        <v>90</v>
      </c>
      <c r="C1851" s="9" t="s">
        <v>3142</v>
      </c>
      <c r="D1851" s="9" t="s">
        <v>23</v>
      </c>
      <c r="E1851" s="10">
        <v>18.0</v>
      </c>
      <c r="F1851" s="10">
        <v>18.5</v>
      </c>
      <c r="G1851" s="10">
        <v>18.5</v>
      </c>
      <c r="H1851" s="10">
        <v>18.0</v>
      </c>
      <c r="I1851" s="10">
        <v>18.5</v>
      </c>
      <c r="J1851" s="10">
        <v>19.0</v>
      </c>
      <c r="K1851" s="10">
        <v>19.0</v>
      </c>
      <c r="L1851" s="22"/>
      <c r="M1851" s="11">
        <f t="shared" si="1"/>
        <v>18.5</v>
      </c>
      <c r="N1851" s="11">
        <f t="shared" si="2"/>
        <v>19</v>
      </c>
      <c r="O1851" s="23" t="str">
        <f t="shared" si="3"/>
        <v>APROBADO</v>
      </c>
      <c r="P1851" s="23" t="str">
        <f>IF(OR(D1851="Académica",D1851="Empresa"),(IF(M1851&lt;Leyenda!$I$11,"ALTO",(IF(M1851&lt;=Leyenda!$I$10,"MEDIO","BAJO")))),(IF(M1851&lt;Leyenda!$J$11,"ALTO",(IF(M1851&lt;=Leyenda!$J$10,"MEDIO","BAJO")))))</f>
        <v>BAJO</v>
      </c>
    </row>
    <row r="1852">
      <c r="A1852" s="8" t="s">
        <v>1031</v>
      </c>
      <c r="B1852" s="9" t="s">
        <v>35</v>
      </c>
      <c r="C1852" s="9" t="s">
        <v>3142</v>
      </c>
      <c r="D1852" s="9" t="s">
        <v>23</v>
      </c>
      <c r="E1852" s="10">
        <v>18.7</v>
      </c>
      <c r="F1852" s="10">
        <v>18.5</v>
      </c>
      <c r="G1852" s="10">
        <v>18.5</v>
      </c>
      <c r="H1852" s="10">
        <v>18.5</v>
      </c>
      <c r="I1852" s="10">
        <v>19.0</v>
      </c>
      <c r="J1852" s="10">
        <v>19.0</v>
      </c>
      <c r="K1852" s="10">
        <v>19.0</v>
      </c>
      <c r="L1852" s="22"/>
      <c r="M1852" s="11">
        <f t="shared" si="1"/>
        <v>18.74285714</v>
      </c>
      <c r="N1852" s="11">
        <f t="shared" si="2"/>
        <v>19</v>
      </c>
      <c r="O1852" s="23" t="str">
        <f t="shared" si="3"/>
        <v>APROBADO</v>
      </c>
      <c r="P1852" s="23" t="str">
        <f>IF(OR(D1852="Académica",D1852="Empresa"),(IF(M1852&lt;Leyenda!$I$11,"ALTO",(IF(M1852&lt;=Leyenda!$I$10,"MEDIO","BAJO")))),(IF(M1852&lt;Leyenda!$J$11,"ALTO",(IF(M1852&lt;=Leyenda!$J$10,"MEDIO","BAJO")))))</f>
        <v>BAJO</v>
      </c>
    </row>
    <row r="1853">
      <c r="A1853" s="8" t="s">
        <v>2685</v>
      </c>
      <c r="B1853" s="9" t="s">
        <v>50</v>
      </c>
      <c r="C1853" s="9" t="s">
        <v>3142</v>
      </c>
      <c r="D1853" s="9" t="s">
        <v>23</v>
      </c>
      <c r="E1853" s="10">
        <v>19.3</v>
      </c>
      <c r="F1853" s="10">
        <v>18.0</v>
      </c>
      <c r="G1853" s="10">
        <v>18.0</v>
      </c>
      <c r="H1853" s="10">
        <v>18.5</v>
      </c>
      <c r="I1853" s="10">
        <v>19.0</v>
      </c>
      <c r="J1853" s="10">
        <v>19.0</v>
      </c>
      <c r="K1853" s="10">
        <v>19.0</v>
      </c>
      <c r="L1853" s="22"/>
      <c r="M1853" s="11">
        <f t="shared" si="1"/>
        <v>18.68571429</v>
      </c>
      <c r="N1853" s="11">
        <f t="shared" si="2"/>
        <v>19</v>
      </c>
      <c r="O1853" s="23" t="str">
        <f t="shared" si="3"/>
        <v>APROBADO</v>
      </c>
      <c r="P1853" s="23" t="str">
        <f>IF(OR(D1853="Académica",D1853="Empresa"),(IF(M1853&lt;Leyenda!$I$11,"ALTO",(IF(M1853&lt;=Leyenda!$I$10,"MEDIO","BAJO")))),(IF(M1853&lt;Leyenda!$J$11,"ALTO",(IF(M1853&lt;=Leyenda!$J$10,"MEDIO","BAJO")))))</f>
        <v>BAJO</v>
      </c>
    </row>
    <row r="1854">
      <c r="A1854" s="8" t="s">
        <v>2518</v>
      </c>
      <c r="B1854" s="9" t="s">
        <v>21</v>
      </c>
      <c r="C1854" s="9" t="s">
        <v>3142</v>
      </c>
      <c r="D1854" s="9" t="s">
        <v>23</v>
      </c>
      <c r="E1854" s="10">
        <v>18.0</v>
      </c>
      <c r="F1854" s="10">
        <v>16.0</v>
      </c>
      <c r="G1854" s="10">
        <v>18.0</v>
      </c>
      <c r="H1854" s="10">
        <v>16.0</v>
      </c>
      <c r="I1854" s="10">
        <v>18.0</v>
      </c>
      <c r="J1854" s="10">
        <v>16.0</v>
      </c>
      <c r="K1854" s="10">
        <v>16.0</v>
      </c>
      <c r="L1854" s="22"/>
      <c r="M1854" s="11">
        <f t="shared" si="1"/>
        <v>16.85714286</v>
      </c>
      <c r="N1854" s="11">
        <f t="shared" si="2"/>
        <v>17</v>
      </c>
      <c r="O1854" s="23" t="str">
        <f t="shared" si="3"/>
        <v>APROBADO</v>
      </c>
      <c r="P1854" s="23" t="str">
        <f>IF(OR(D1854="Académica",D1854="Empresa"),(IF(M1854&lt;Leyenda!$I$11,"ALTO",(IF(M1854&lt;=Leyenda!$I$10,"MEDIO","BAJO")))),(IF(M1854&lt;Leyenda!$J$11,"ALTO",(IF(M1854&lt;=Leyenda!$J$10,"MEDIO","BAJO")))))</f>
        <v>BAJO</v>
      </c>
    </row>
    <row r="1855">
      <c r="A1855" s="8" t="s">
        <v>1045</v>
      </c>
      <c r="B1855" s="9" t="s">
        <v>21</v>
      </c>
      <c r="C1855" s="9" t="s">
        <v>3142</v>
      </c>
      <c r="D1855" s="9" t="s">
        <v>23</v>
      </c>
      <c r="E1855" s="10">
        <v>18.0</v>
      </c>
      <c r="F1855" s="10">
        <v>18.0</v>
      </c>
      <c r="G1855" s="10">
        <v>18.0</v>
      </c>
      <c r="H1855" s="10">
        <v>18.5</v>
      </c>
      <c r="I1855" s="10">
        <v>18.0</v>
      </c>
      <c r="J1855" s="10">
        <v>16.0</v>
      </c>
      <c r="K1855" s="10">
        <v>16.0</v>
      </c>
      <c r="L1855" s="22"/>
      <c r="M1855" s="11">
        <f t="shared" si="1"/>
        <v>17.5</v>
      </c>
      <c r="N1855" s="11">
        <f t="shared" si="2"/>
        <v>18</v>
      </c>
      <c r="O1855" s="23" t="str">
        <f t="shared" si="3"/>
        <v>APROBADO</v>
      </c>
      <c r="P1855" s="23" t="str">
        <f>IF(OR(D1855="Académica",D1855="Empresa"),(IF(M1855&lt;Leyenda!$I$11,"ALTO",(IF(M1855&lt;=Leyenda!$I$10,"MEDIO","BAJO")))),(IF(M1855&lt;Leyenda!$J$11,"ALTO",(IF(M1855&lt;=Leyenda!$J$10,"MEDIO","BAJO")))))</f>
        <v>BAJO</v>
      </c>
    </row>
    <row r="1856">
      <c r="A1856" s="8" t="s">
        <v>1292</v>
      </c>
      <c r="B1856" s="9" t="s">
        <v>28</v>
      </c>
      <c r="C1856" s="9" t="s">
        <v>3142</v>
      </c>
      <c r="D1856" s="9" t="s">
        <v>23</v>
      </c>
      <c r="E1856" s="10">
        <v>18.0</v>
      </c>
      <c r="F1856" s="10">
        <v>18.0</v>
      </c>
      <c r="G1856" s="10">
        <v>18.0</v>
      </c>
      <c r="H1856" s="10">
        <v>18.0</v>
      </c>
      <c r="I1856" s="10">
        <v>18.0</v>
      </c>
      <c r="J1856" s="10">
        <v>18.5</v>
      </c>
      <c r="K1856" s="10">
        <v>18.5</v>
      </c>
      <c r="L1856" s="22"/>
      <c r="M1856" s="11">
        <f t="shared" si="1"/>
        <v>18.14285714</v>
      </c>
      <c r="N1856" s="11">
        <f t="shared" si="2"/>
        <v>18</v>
      </c>
      <c r="O1856" s="23" t="str">
        <f t="shared" si="3"/>
        <v>APROBADO</v>
      </c>
      <c r="P1856" s="23" t="str">
        <f>IF(OR(D1856="Académica",D1856="Empresa"),(IF(M1856&lt;Leyenda!$I$11,"ALTO",(IF(M1856&lt;=Leyenda!$I$10,"MEDIO","BAJO")))),(IF(M1856&lt;Leyenda!$J$11,"ALTO",(IF(M1856&lt;=Leyenda!$J$10,"MEDIO","BAJO")))))</f>
        <v>BAJO</v>
      </c>
    </row>
    <row r="1857">
      <c r="A1857" s="8" t="s">
        <v>3153</v>
      </c>
      <c r="B1857" s="9" t="s">
        <v>50</v>
      </c>
      <c r="C1857" s="9" t="s">
        <v>3142</v>
      </c>
      <c r="D1857" s="9" t="s">
        <v>23</v>
      </c>
      <c r="E1857" s="10">
        <v>18.0</v>
      </c>
      <c r="F1857" s="10">
        <v>16.0</v>
      </c>
      <c r="G1857" s="10">
        <v>16.0</v>
      </c>
      <c r="H1857" s="10">
        <v>14.0</v>
      </c>
      <c r="I1857" s="10">
        <v>16.0</v>
      </c>
      <c r="J1857" s="10">
        <v>16.0</v>
      </c>
      <c r="K1857" s="10">
        <v>16.0</v>
      </c>
      <c r="L1857" s="22"/>
      <c r="M1857" s="11">
        <f t="shared" si="1"/>
        <v>16</v>
      </c>
      <c r="N1857" s="11">
        <f t="shared" si="2"/>
        <v>16</v>
      </c>
      <c r="O1857" s="23" t="str">
        <f t="shared" si="3"/>
        <v>APROBADO</v>
      </c>
      <c r="P1857" s="23" t="str">
        <f>IF(OR(D1857="Académica",D1857="Empresa"),(IF(M1857&lt;Leyenda!$I$11,"ALTO",(IF(M1857&lt;=Leyenda!$I$10,"MEDIO","BAJO")))),(IF(M1857&lt;Leyenda!$J$11,"ALTO",(IF(M1857&lt;=Leyenda!$J$10,"MEDIO","BAJO")))))</f>
        <v>MEDIO</v>
      </c>
    </row>
    <row r="1858">
      <c r="A1858" s="8" t="s">
        <v>1780</v>
      </c>
      <c r="B1858" s="9" t="s">
        <v>35</v>
      </c>
      <c r="C1858" s="9" t="s">
        <v>3142</v>
      </c>
      <c r="D1858" s="9" t="s">
        <v>23</v>
      </c>
      <c r="E1858" s="10">
        <v>18.0</v>
      </c>
      <c r="F1858" s="10">
        <v>18.0</v>
      </c>
      <c r="G1858" s="10">
        <v>18.0</v>
      </c>
      <c r="H1858" s="10">
        <v>18.5</v>
      </c>
      <c r="I1858" s="10">
        <v>18.5</v>
      </c>
      <c r="J1858" s="10">
        <v>19.0</v>
      </c>
      <c r="K1858" s="10">
        <v>19.0</v>
      </c>
      <c r="L1858" s="22"/>
      <c r="M1858" s="11">
        <f t="shared" si="1"/>
        <v>18.42857143</v>
      </c>
      <c r="N1858" s="11">
        <f t="shared" si="2"/>
        <v>18</v>
      </c>
      <c r="O1858" s="23" t="str">
        <f t="shared" si="3"/>
        <v>APROBADO</v>
      </c>
      <c r="P1858" s="23" t="str">
        <f>IF(OR(D1858="Académica",D1858="Empresa"),(IF(M1858&lt;Leyenda!$I$11,"ALTO",(IF(M1858&lt;=Leyenda!$I$10,"MEDIO","BAJO")))),(IF(M1858&lt;Leyenda!$J$11,"ALTO",(IF(M1858&lt;=Leyenda!$J$10,"MEDIO","BAJO")))))</f>
        <v>BAJO</v>
      </c>
    </row>
    <row r="1859">
      <c r="A1859" s="8" t="s">
        <v>1844</v>
      </c>
      <c r="B1859" s="9" t="s">
        <v>50</v>
      </c>
      <c r="C1859" s="9" t="s">
        <v>3142</v>
      </c>
      <c r="D1859" s="9" t="s">
        <v>23</v>
      </c>
      <c r="E1859" s="10">
        <v>18.0</v>
      </c>
      <c r="F1859" s="10">
        <v>18.0</v>
      </c>
      <c r="G1859" s="10">
        <v>18.0</v>
      </c>
      <c r="H1859" s="10">
        <v>18.0</v>
      </c>
      <c r="I1859" s="10">
        <v>18.5</v>
      </c>
      <c r="J1859" s="10">
        <v>18.0</v>
      </c>
      <c r="K1859" s="10">
        <v>18.0</v>
      </c>
      <c r="L1859" s="22"/>
      <c r="M1859" s="11">
        <f t="shared" si="1"/>
        <v>18.07142857</v>
      </c>
      <c r="N1859" s="11">
        <f t="shared" si="2"/>
        <v>18</v>
      </c>
      <c r="O1859" s="23" t="str">
        <f t="shared" si="3"/>
        <v>APROBADO</v>
      </c>
      <c r="P1859" s="23" t="str">
        <f>IF(OR(D1859="Académica",D1859="Empresa"),(IF(M1859&lt;Leyenda!$I$11,"ALTO",(IF(M1859&lt;=Leyenda!$I$10,"MEDIO","BAJO")))),(IF(M1859&lt;Leyenda!$J$11,"ALTO",(IF(M1859&lt;=Leyenda!$J$10,"MEDIO","BAJO")))))</f>
        <v>BAJO</v>
      </c>
    </row>
    <row r="1860">
      <c r="A1860" s="8" t="s">
        <v>2686</v>
      </c>
      <c r="B1860" s="9" t="s">
        <v>28</v>
      </c>
      <c r="C1860" s="9" t="s">
        <v>3142</v>
      </c>
      <c r="D1860" s="9" t="s">
        <v>2727</v>
      </c>
      <c r="E1860" s="10">
        <v>12.7</v>
      </c>
      <c r="F1860" s="10">
        <v>16.0</v>
      </c>
      <c r="G1860" s="10">
        <v>18.0</v>
      </c>
      <c r="H1860" s="10">
        <v>16.0</v>
      </c>
      <c r="I1860" s="10">
        <v>16.0</v>
      </c>
      <c r="J1860" s="10">
        <v>18.0</v>
      </c>
      <c r="K1860" s="10">
        <v>18.0</v>
      </c>
      <c r="L1860" s="22"/>
      <c r="M1860" s="11">
        <f t="shared" si="1"/>
        <v>16.38571429</v>
      </c>
      <c r="N1860" s="11">
        <f t="shared" si="2"/>
        <v>16</v>
      </c>
      <c r="O1860" s="23" t="str">
        <f t="shared" si="3"/>
        <v>APROBADO</v>
      </c>
      <c r="P1860" s="23" t="str">
        <f>IF(OR(D1860="Académica",D1860="Empresa"),(IF(M1860&lt;Leyenda!$I$11,"ALTO",(IF(M1860&lt;=Leyenda!$I$10,"MEDIO","BAJO")))),(IF(M1860&lt;Leyenda!$J$11,"ALTO",(IF(M1860&lt;=Leyenda!$J$10,"MEDIO","BAJO")))))</f>
        <v>BAJO</v>
      </c>
    </row>
    <row r="1861">
      <c r="A1861" s="8" t="s">
        <v>3154</v>
      </c>
      <c r="B1861" s="9" t="s">
        <v>28</v>
      </c>
      <c r="C1861" s="9" t="s">
        <v>3142</v>
      </c>
      <c r="D1861" s="9" t="s">
        <v>23</v>
      </c>
      <c r="E1861" s="10">
        <v>18.0</v>
      </c>
      <c r="F1861" s="10">
        <v>18.5</v>
      </c>
      <c r="G1861" s="10">
        <v>16.0</v>
      </c>
      <c r="H1861" s="10">
        <v>18.0</v>
      </c>
      <c r="I1861" s="10">
        <v>18.0</v>
      </c>
      <c r="J1861" s="10">
        <v>18.0</v>
      </c>
      <c r="K1861" s="10">
        <v>18.0</v>
      </c>
      <c r="L1861" s="22"/>
      <c r="M1861" s="11">
        <f t="shared" si="1"/>
        <v>17.78571429</v>
      </c>
      <c r="N1861" s="11">
        <f t="shared" si="2"/>
        <v>18</v>
      </c>
      <c r="O1861" s="23" t="str">
        <f t="shared" si="3"/>
        <v>APROBADO</v>
      </c>
      <c r="P1861" s="23" t="str">
        <f>IF(OR(D1861="Académica",D1861="Empresa"),(IF(M1861&lt;Leyenda!$I$11,"ALTO",(IF(M1861&lt;=Leyenda!$I$10,"MEDIO","BAJO")))),(IF(M1861&lt;Leyenda!$J$11,"ALTO",(IF(M1861&lt;=Leyenda!$J$10,"MEDIO","BAJO")))))</f>
        <v>BAJO</v>
      </c>
    </row>
    <row r="1862">
      <c r="A1862" s="8" t="s">
        <v>3155</v>
      </c>
      <c r="B1862" s="9" t="s">
        <v>17</v>
      </c>
      <c r="C1862" s="9" t="s">
        <v>3156</v>
      </c>
      <c r="D1862" s="9" t="s">
        <v>23</v>
      </c>
      <c r="E1862" s="10">
        <v>13.5</v>
      </c>
      <c r="F1862" s="10">
        <v>11.3</v>
      </c>
      <c r="G1862" s="10">
        <v>14.0</v>
      </c>
      <c r="H1862" s="10">
        <v>10.3</v>
      </c>
      <c r="I1862" s="10">
        <v>10.5</v>
      </c>
      <c r="J1862" s="10">
        <v>14.7</v>
      </c>
      <c r="K1862" s="10">
        <v>14.7</v>
      </c>
      <c r="L1862" s="22"/>
      <c r="M1862" s="11">
        <f t="shared" si="1"/>
        <v>12.71428571</v>
      </c>
      <c r="N1862" s="11">
        <f t="shared" si="2"/>
        <v>13</v>
      </c>
      <c r="O1862" s="23" t="str">
        <f t="shared" si="3"/>
        <v>DESAPROBADO</v>
      </c>
      <c r="P1862" s="23" t="str">
        <f>IF(OR(D1862="Académica",D1862="Empresa"),(IF(M1862&lt;Leyenda!$I$11,"ALTO",(IF(M1862&lt;=Leyenda!$I$10,"MEDIO","BAJO")))),(IF(M1862&lt;Leyenda!$J$11,"ALTO",(IF(M1862&lt;=Leyenda!$J$10,"MEDIO","BAJO")))))</f>
        <v>ALTO</v>
      </c>
    </row>
    <row r="1863">
      <c r="A1863" s="8" t="s">
        <v>2153</v>
      </c>
      <c r="B1863" s="9" t="s">
        <v>17</v>
      </c>
      <c r="C1863" s="9" t="s">
        <v>3156</v>
      </c>
      <c r="D1863" s="9" t="s">
        <v>23</v>
      </c>
      <c r="E1863" s="10">
        <v>15.8</v>
      </c>
      <c r="F1863" s="10">
        <v>14.5</v>
      </c>
      <c r="G1863" s="10">
        <v>17.3</v>
      </c>
      <c r="H1863" s="10">
        <v>14.0</v>
      </c>
      <c r="I1863" s="10">
        <v>15.0</v>
      </c>
      <c r="J1863" s="10">
        <v>18.0</v>
      </c>
      <c r="K1863" s="10">
        <v>18.0</v>
      </c>
      <c r="L1863" s="22"/>
      <c r="M1863" s="11">
        <f t="shared" si="1"/>
        <v>16.08571429</v>
      </c>
      <c r="N1863" s="11">
        <f t="shared" si="2"/>
        <v>16</v>
      </c>
      <c r="O1863" s="23" t="str">
        <f t="shared" si="3"/>
        <v>APROBADO</v>
      </c>
      <c r="P1863" s="23" t="str">
        <f>IF(OR(D1863="Académica",D1863="Empresa"),(IF(M1863&lt;Leyenda!$I$11,"ALTO",(IF(M1863&lt;=Leyenda!$I$10,"MEDIO","BAJO")))),(IF(M1863&lt;Leyenda!$J$11,"ALTO",(IF(M1863&lt;=Leyenda!$J$10,"MEDIO","BAJO")))))</f>
        <v>MEDIO</v>
      </c>
    </row>
    <row r="1864">
      <c r="A1864" s="8" t="s">
        <v>2676</v>
      </c>
      <c r="B1864" s="9" t="s">
        <v>28</v>
      </c>
      <c r="C1864" s="9" t="s">
        <v>3156</v>
      </c>
      <c r="D1864" s="9" t="s">
        <v>23</v>
      </c>
      <c r="E1864" s="10">
        <v>19.3</v>
      </c>
      <c r="F1864" s="10">
        <v>19.5</v>
      </c>
      <c r="G1864" s="10">
        <v>19.0</v>
      </c>
      <c r="H1864" s="10">
        <v>19.5</v>
      </c>
      <c r="I1864" s="10">
        <v>18.5</v>
      </c>
      <c r="J1864" s="10">
        <v>19.0</v>
      </c>
      <c r="K1864" s="10">
        <v>19.0</v>
      </c>
      <c r="L1864" s="22"/>
      <c r="M1864" s="11">
        <f t="shared" si="1"/>
        <v>19.11428571</v>
      </c>
      <c r="N1864" s="11">
        <f t="shared" si="2"/>
        <v>19</v>
      </c>
      <c r="O1864" s="23" t="str">
        <f t="shared" si="3"/>
        <v>APROBADO</v>
      </c>
      <c r="P1864" s="23" t="str">
        <f>IF(OR(D1864="Académica",D1864="Empresa"),(IF(M1864&lt;Leyenda!$I$11,"ALTO",(IF(M1864&lt;=Leyenda!$I$10,"MEDIO","BAJO")))),(IF(M1864&lt;Leyenda!$J$11,"ALTO",(IF(M1864&lt;=Leyenda!$J$10,"MEDIO","BAJO")))))</f>
        <v>BAJO</v>
      </c>
    </row>
    <row r="1865">
      <c r="A1865" s="8" t="s">
        <v>3157</v>
      </c>
      <c r="B1865" s="9" t="s">
        <v>601</v>
      </c>
      <c r="C1865" s="9" t="s">
        <v>3156</v>
      </c>
      <c r="D1865" s="9" t="s">
        <v>23</v>
      </c>
      <c r="E1865" s="10">
        <v>12.3</v>
      </c>
      <c r="F1865" s="10">
        <v>8.0</v>
      </c>
      <c r="G1865" s="10">
        <v>10.0</v>
      </c>
      <c r="H1865" s="10">
        <v>11.3</v>
      </c>
      <c r="I1865" s="10">
        <v>7.3</v>
      </c>
      <c r="J1865" s="10">
        <v>13.7</v>
      </c>
      <c r="K1865" s="10">
        <v>13.7</v>
      </c>
      <c r="L1865" s="22"/>
      <c r="M1865" s="11">
        <f t="shared" si="1"/>
        <v>10.9</v>
      </c>
      <c r="N1865" s="11">
        <f t="shared" si="2"/>
        <v>11</v>
      </c>
      <c r="O1865" s="23" t="str">
        <f t="shared" si="3"/>
        <v>DESAPROBADO</v>
      </c>
      <c r="P1865" s="23" t="str">
        <f>IF(OR(D1865="Académica",D1865="Empresa"),(IF(M1865&lt;Leyenda!$I$11,"ALTO",(IF(M1865&lt;=Leyenda!$I$10,"MEDIO","BAJO")))),(IF(M1865&lt;Leyenda!$J$11,"ALTO",(IF(M1865&lt;=Leyenda!$J$10,"MEDIO","BAJO")))))</f>
        <v>ALTO</v>
      </c>
    </row>
    <row r="1866">
      <c r="A1866" s="8" t="s">
        <v>3158</v>
      </c>
      <c r="B1866" s="9" t="s">
        <v>601</v>
      </c>
      <c r="C1866" s="9" t="s">
        <v>3156</v>
      </c>
      <c r="D1866" s="9" t="s">
        <v>23</v>
      </c>
      <c r="E1866" s="10">
        <v>18.3</v>
      </c>
      <c r="F1866" s="10">
        <v>14.5</v>
      </c>
      <c r="G1866" s="10">
        <v>16.8</v>
      </c>
      <c r="H1866" s="10">
        <v>17.3</v>
      </c>
      <c r="I1866" s="10">
        <v>15.0</v>
      </c>
      <c r="J1866" s="10">
        <v>14.3</v>
      </c>
      <c r="K1866" s="10">
        <v>14.3</v>
      </c>
      <c r="L1866" s="22"/>
      <c r="M1866" s="11">
        <f t="shared" si="1"/>
        <v>15.78571429</v>
      </c>
      <c r="N1866" s="11">
        <f t="shared" si="2"/>
        <v>16</v>
      </c>
      <c r="O1866" s="23" t="str">
        <f t="shared" si="3"/>
        <v>APROBADO</v>
      </c>
      <c r="P1866" s="23" t="str">
        <f>IF(OR(D1866="Académica",D1866="Empresa"),(IF(M1866&lt;Leyenda!$I$11,"ALTO",(IF(M1866&lt;=Leyenda!$I$10,"MEDIO","BAJO")))),(IF(M1866&lt;Leyenda!$J$11,"ALTO",(IF(M1866&lt;=Leyenda!$J$10,"MEDIO","BAJO")))))</f>
        <v>MEDIO</v>
      </c>
    </row>
    <row r="1867">
      <c r="A1867" s="8" t="s">
        <v>1033</v>
      </c>
      <c r="B1867" s="9" t="s">
        <v>40</v>
      </c>
      <c r="C1867" s="9" t="s">
        <v>3156</v>
      </c>
      <c r="D1867" s="9" t="s">
        <v>23</v>
      </c>
      <c r="E1867" s="10">
        <v>20.0</v>
      </c>
      <c r="F1867" s="10">
        <v>20.0</v>
      </c>
      <c r="G1867" s="10">
        <v>19.5</v>
      </c>
      <c r="H1867" s="10">
        <v>20.0</v>
      </c>
      <c r="I1867" s="10">
        <v>19.5</v>
      </c>
      <c r="J1867" s="10">
        <v>18.5</v>
      </c>
      <c r="K1867" s="10">
        <v>18.5</v>
      </c>
      <c r="L1867" s="22"/>
      <c r="M1867" s="11">
        <f t="shared" si="1"/>
        <v>19.42857143</v>
      </c>
      <c r="N1867" s="11">
        <f t="shared" si="2"/>
        <v>19</v>
      </c>
      <c r="O1867" s="23" t="str">
        <f t="shared" si="3"/>
        <v>APROBADO</v>
      </c>
      <c r="P1867" s="23" t="str">
        <f>IF(OR(D1867="Académica",D1867="Empresa"),(IF(M1867&lt;Leyenda!$I$11,"ALTO",(IF(M1867&lt;=Leyenda!$I$10,"MEDIO","BAJO")))),(IF(M1867&lt;Leyenda!$J$11,"ALTO",(IF(M1867&lt;=Leyenda!$J$10,"MEDIO","BAJO")))))</f>
        <v>BAJO</v>
      </c>
    </row>
    <row r="1868">
      <c r="A1868" s="8" t="s">
        <v>2179</v>
      </c>
      <c r="B1868" s="9" t="s">
        <v>17</v>
      </c>
      <c r="C1868" s="9" t="s">
        <v>3156</v>
      </c>
      <c r="D1868" s="9" t="s">
        <v>23</v>
      </c>
      <c r="E1868" s="10">
        <v>19.0</v>
      </c>
      <c r="F1868" s="10">
        <v>17.8</v>
      </c>
      <c r="G1868" s="10">
        <v>17.5</v>
      </c>
      <c r="H1868" s="10">
        <v>17.3</v>
      </c>
      <c r="I1868" s="10">
        <v>17.8</v>
      </c>
      <c r="J1868" s="10">
        <v>18.0</v>
      </c>
      <c r="K1868" s="10">
        <v>18.0</v>
      </c>
      <c r="L1868" s="22"/>
      <c r="M1868" s="11">
        <f t="shared" si="1"/>
        <v>17.91428571</v>
      </c>
      <c r="N1868" s="11">
        <f t="shared" si="2"/>
        <v>18</v>
      </c>
      <c r="O1868" s="23" t="str">
        <f t="shared" si="3"/>
        <v>APROBADO</v>
      </c>
      <c r="P1868" s="23" t="str">
        <f>IF(OR(D1868="Académica",D1868="Empresa"),(IF(M1868&lt;Leyenda!$I$11,"ALTO",(IF(M1868&lt;=Leyenda!$I$10,"MEDIO","BAJO")))),(IF(M1868&lt;Leyenda!$J$11,"ALTO",(IF(M1868&lt;=Leyenda!$J$10,"MEDIO","BAJO")))))</f>
        <v>BAJO</v>
      </c>
    </row>
    <row r="1869">
      <c r="A1869" s="8" t="s">
        <v>1022</v>
      </c>
      <c r="B1869" s="9" t="s">
        <v>40</v>
      </c>
      <c r="C1869" s="9" t="s">
        <v>3156</v>
      </c>
      <c r="D1869" s="9" t="s">
        <v>23</v>
      </c>
      <c r="E1869" s="10">
        <v>18.0</v>
      </c>
      <c r="F1869" s="10">
        <v>18.0</v>
      </c>
      <c r="G1869" s="10">
        <v>16.0</v>
      </c>
      <c r="H1869" s="10">
        <v>16.0</v>
      </c>
      <c r="I1869" s="10">
        <v>18.0</v>
      </c>
      <c r="J1869" s="10">
        <v>18.0</v>
      </c>
      <c r="K1869" s="10">
        <v>18.0</v>
      </c>
      <c r="L1869" s="22"/>
      <c r="M1869" s="11">
        <f t="shared" si="1"/>
        <v>17.42857143</v>
      </c>
      <c r="N1869" s="11">
        <f t="shared" si="2"/>
        <v>17</v>
      </c>
      <c r="O1869" s="23" t="str">
        <f t="shared" si="3"/>
        <v>APROBADO</v>
      </c>
      <c r="P1869" s="23" t="str">
        <f>IF(OR(D1869="Académica",D1869="Empresa"),(IF(M1869&lt;Leyenda!$I$11,"ALTO",(IF(M1869&lt;=Leyenda!$I$10,"MEDIO","BAJO")))),(IF(M1869&lt;Leyenda!$J$11,"ALTO",(IF(M1869&lt;=Leyenda!$J$10,"MEDIO","BAJO")))))</f>
        <v>BAJO</v>
      </c>
    </row>
    <row r="1870">
      <c r="A1870" s="8" t="s">
        <v>3159</v>
      </c>
      <c r="B1870" s="9" t="s">
        <v>21</v>
      </c>
      <c r="C1870" s="9" t="s">
        <v>3156</v>
      </c>
      <c r="D1870" s="9" t="s">
        <v>23</v>
      </c>
      <c r="E1870" s="10">
        <v>20.0</v>
      </c>
      <c r="F1870" s="10">
        <v>19.5</v>
      </c>
      <c r="G1870" s="10">
        <v>19.5</v>
      </c>
      <c r="H1870" s="10">
        <v>19.5</v>
      </c>
      <c r="I1870" s="10">
        <v>19.5</v>
      </c>
      <c r="J1870" s="10">
        <v>19.5</v>
      </c>
      <c r="K1870" s="10">
        <v>19.5</v>
      </c>
      <c r="L1870" s="22"/>
      <c r="M1870" s="11">
        <f t="shared" si="1"/>
        <v>19.57142857</v>
      </c>
      <c r="N1870" s="11">
        <f t="shared" si="2"/>
        <v>20</v>
      </c>
      <c r="O1870" s="23" t="str">
        <f t="shared" si="3"/>
        <v>APROBADO</v>
      </c>
      <c r="P1870" s="23" t="str">
        <f>IF(OR(D1870="Académica",D1870="Empresa"),(IF(M1870&lt;Leyenda!$I$11,"ALTO",(IF(M1870&lt;=Leyenda!$I$10,"MEDIO","BAJO")))),(IF(M1870&lt;Leyenda!$J$11,"ALTO",(IF(M1870&lt;=Leyenda!$J$10,"MEDIO","BAJO")))))</f>
        <v>BAJO</v>
      </c>
    </row>
    <row r="1871">
      <c r="A1871" s="8" t="s">
        <v>3160</v>
      </c>
      <c r="B1871" s="9" t="s">
        <v>601</v>
      </c>
      <c r="C1871" s="9" t="s">
        <v>3156</v>
      </c>
      <c r="D1871" s="9" t="s">
        <v>23</v>
      </c>
      <c r="E1871" s="10">
        <v>17.5</v>
      </c>
      <c r="F1871" s="10">
        <v>17.3</v>
      </c>
      <c r="G1871" s="10">
        <v>16.0</v>
      </c>
      <c r="H1871" s="10">
        <v>17.0</v>
      </c>
      <c r="I1871" s="10">
        <v>19.8</v>
      </c>
      <c r="J1871" s="10">
        <v>16.7</v>
      </c>
      <c r="K1871" s="10">
        <v>16.7</v>
      </c>
      <c r="L1871" s="22"/>
      <c r="M1871" s="11">
        <f t="shared" si="1"/>
        <v>17.28571429</v>
      </c>
      <c r="N1871" s="11">
        <f t="shared" si="2"/>
        <v>17</v>
      </c>
      <c r="O1871" s="23" t="str">
        <f t="shared" si="3"/>
        <v>APROBADO</v>
      </c>
      <c r="P1871" s="23" t="str">
        <f>IF(OR(D1871="Académica",D1871="Empresa"),(IF(M1871&lt;Leyenda!$I$11,"ALTO",(IF(M1871&lt;=Leyenda!$I$10,"MEDIO","BAJO")))),(IF(M1871&lt;Leyenda!$J$11,"ALTO",(IF(M1871&lt;=Leyenda!$J$10,"MEDIO","BAJO")))))</f>
        <v>BAJO</v>
      </c>
    </row>
    <row r="1872">
      <c r="A1872" s="8" t="s">
        <v>3161</v>
      </c>
      <c r="B1872" s="9" t="s">
        <v>17</v>
      </c>
      <c r="C1872" s="9" t="s">
        <v>3156</v>
      </c>
      <c r="D1872" s="9" t="s">
        <v>23</v>
      </c>
      <c r="E1872" s="10">
        <v>12.8</v>
      </c>
      <c r="F1872" s="10">
        <v>12.8</v>
      </c>
      <c r="G1872" s="10">
        <v>8.8</v>
      </c>
      <c r="H1872" s="10">
        <v>11.5</v>
      </c>
      <c r="I1872" s="10">
        <v>12.0</v>
      </c>
      <c r="J1872" s="10">
        <v>12.5</v>
      </c>
      <c r="K1872" s="10">
        <v>12.5</v>
      </c>
      <c r="L1872" s="22"/>
      <c r="M1872" s="11">
        <f t="shared" si="1"/>
        <v>11.84285714</v>
      </c>
      <c r="N1872" s="11">
        <f t="shared" si="2"/>
        <v>12</v>
      </c>
      <c r="O1872" s="23" t="str">
        <f t="shared" si="3"/>
        <v>DESAPROBADO</v>
      </c>
      <c r="P1872" s="23" t="str">
        <f>IF(OR(D1872="Académica",D1872="Empresa"),(IF(M1872&lt;Leyenda!$I$11,"ALTO",(IF(M1872&lt;=Leyenda!$I$10,"MEDIO","BAJO")))),(IF(M1872&lt;Leyenda!$J$11,"ALTO",(IF(M1872&lt;=Leyenda!$J$10,"MEDIO","BAJO")))))</f>
        <v>ALTO</v>
      </c>
    </row>
    <row r="1873">
      <c r="A1873" s="8" t="s">
        <v>1059</v>
      </c>
      <c r="B1873" s="9" t="s">
        <v>21</v>
      </c>
      <c r="C1873" s="9" t="s">
        <v>3156</v>
      </c>
      <c r="D1873" s="9" t="s">
        <v>23</v>
      </c>
      <c r="E1873" s="10">
        <v>18.0</v>
      </c>
      <c r="F1873" s="10">
        <v>19.0</v>
      </c>
      <c r="G1873" s="10">
        <v>18.0</v>
      </c>
      <c r="H1873" s="10">
        <v>19.0</v>
      </c>
      <c r="I1873" s="10">
        <v>18.5</v>
      </c>
      <c r="J1873" s="10">
        <v>18.5</v>
      </c>
      <c r="K1873" s="10">
        <v>18.5</v>
      </c>
      <c r="L1873" s="22"/>
      <c r="M1873" s="11">
        <f t="shared" si="1"/>
        <v>18.5</v>
      </c>
      <c r="N1873" s="11">
        <f t="shared" si="2"/>
        <v>19</v>
      </c>
      <c r="O1873" s="23" t="str">
        <f t="shared" si="3"/>
        <v>APROBADO</v>
      </c>
      <c r="P1873" s="23" t="str">
        <f>IF(OR(D1873="Académica",D1873="Empresa"),(IF(M1873&lt;Leyenda!$I$11,"ALTO",(IF(M1873&lt;=Leyenda!$I$10,"MEDIO","BAJO")))),(IF(M1873&lt;Leyenda!$J$11,"ALTO",(IF(M1873&lt;=Leyenda!$J$10,"MEDIO","BAJO")))))</f>
        <v>BAJO</v>
      </c>
    </row>
    <row r="1874">
      <c r="A1874" s="8" t="s">
        <v>1479</v>
      </c>
      <c r="B1874" s="9" t="s">
        <v>21</v>
      </c>
      <c r="C1874" s="9" t="s">
        <v>3156</v>
      </c>
      <c r="D1874" s="9" t="s">
        <v>23</v>
      </c>
      <c r="E1874" s="10">
        <v>20.0</v>
      </c>
      <c r="F1874" s="10">
        <v>19.0</v>
      </c>
      <c r="G1874" s="10">
        <v>19.5</v>
      </c>
      <c r="H1874" s="10">
        <v>19.0</v>
      </c>
      <c r="I1874" s="10">
        <v>18.5</v>
      </c>
      <c r="J1874" s="10">
        <v>19.5</v>
      </c>
      <c r="K1874" s="10">
        <v>19.5</v>
      </c>
      <c r="L1874" s="22"/>
      <c r="M1874" s="11">
        <f t="shared" si="1"/>
        <v>19.28571429</v>
      </c>
      <c r="N1874" s="11">
        <f t="shared" si="2"/>
        <v>19</v>
      </c>
      <c r="O1874" s="23" t="str">
        <f t="shared" si="3"/>
        <v>APROBADO</v>
      </c>
      <c r="P1874" s="23" t="str">
        <f>IF(OR(D1874="Académica",D1874="Empresa"),(IF(M1874&lt;Leyenda!$I$11,"ALTO",(IF(M1874&lt;=Leyenda!$I$10,"MEDIO","BAJO")))),(IF(M1874&lt;Leyenda!$J$11,"ALTO",(IF(M1874&lt;=Leyenda!$J$10,"MEDIO","BAJO")))))</f>
        <v>BAJO</v>
      </c>
    </row>
    <row r="1875">
      <c r="A1875" s="8" t="s">
        <v>1478</v>
      </c>
      <c r="B1875" s="9" t="s">
        <v>25</v>
      </c>
      <c r="C1875" s="9" t="s">
        <v>3156</v>
      </c>
      <c r="D1875" s="9" t="s">
        <v>23</v>
      </c>
      <c r="E1875" s="10">
        <v>19.3</v>
      </c>
      <c r="F1875" s="10">
        <v>18.5</v>
      </c>
      <c r="G1875" s="10">
        <v>18.5</v>
      </c>
      <c r="H1875" s="10">
        <v>18.0</v>
      </c>
      <c r="I1875" s="10">
        <v>18.5</v>
      </c>
      <c r="J1875" s="10">
        <v>19.0</v>
      </c>
      <c r="K1875" s="10">
        <v>19.0</v>
      </c>
      <c r="L1875" s="22"/>
      <c r="M1875" s="11">
        <f t="shared" si="1"/>
        <v>18.68571429</v>
      </c>
      <c r="N1875" s="11">
        <f t="shared" si="2"/>
        <v>19</v>
      </c>
      <c r="O1875" s="23" t="str">
        <f t="shared" si="3"/>
        <v>APROBADO</v>
      </c>
      <c r="P1875" s="23" t="str">
        <f>IF(OR(D1875="Académica",D1875="Empresa"),(IF(M1875&lt;Leyenda!$I$11,"ALTO",(IF(M1875&lt;=Leyenda!$I$10,"MEDIO","BAJO")))),(IF(M1875&lt;Leyenda!$J$11,"ALTO",(IF(M1875&lt;=Leyenda!$J$10,"MEDIO","BAJO")))))</f>
        <v>BAJO</v>
      </c>
    </row>
    <row r="1876">
      <c r="A1876" s="8" t="s">
        <v>3162</v>
      </c>
      <c r="B1876" s="9" t="s">
        <v>21</v>
      </c>
      <c r="C1876" s="9" t="s">
        <v>3156</v>
      </c>
      <c r="D1876" s="9" t="s">
        <v>23</v>
      </c>
      <c r="E1876" s="10">
        <v>12.7</v>
      </c>
      <c r="F1876" s="10">
        <v>16.0</v>
      </c>
      <c r="G1876" s="10">
        <v>13.3</v>
      </c>
      <c r="H1876" s="10">
        <v>18.0</v>
      </c>
      <c r="I1876" s="10">
        <v>16.0</v>
      </c>
      <c r="J1876" s="10">
        <v>18.5</v>
      </c>
      <c r="K1876" s="10">
        <v>18.5</v>
      </c>
      <c r="L1876" s="22"/>
      <c r="M1876" s="11">
        <f t="shared" si="1"/>
        <v>16.14285714</v>
      </c>
      <c r="N1876" s="11">
        <f t="shared" si="2"/>
        <v>16</v>
      </c>
      <c r="O1876" s="23" t="str">
        <f t="shared" si="3"/>
        <v>APROBADO</v>
      </c>
      <c r="P1876" s="23" t="str">
        <f>IF(OR(D1876="Académica",D1876="Empresa"),(IF(M1876&lt;Leyenda!$I$11,"ALTO",(IF(M1876&lt;=Leyenda!$I$10,"MEDIO","BAJO")))),(IF(M1876&lt;Leyenda!$J$11,"ALTO",(IF(M1876&lt;=Leyenda!$J$10,"MEDIO","BAJO")))))</f>
        <v>MEDIO</v>
      </c>
    </row>
    <row r="1877">
      <c r="A1877" s="8" t="s">
        <v>1511</v>
      </c>
      <c r="B1877" s="9" t="s">
        <v>28</v>
      </c>
      <c r="C1877" s="9" t="s">
        <v>3156</v>
      </c>
      <c r="D1877" s="9" t="s">
        <v>23</v>
      </c>
      <c r="E1877" s="10">
        <v>18.0</v>
      </c>
      <c r="F1877" s="10">
        <v>19.5</v>
      </c>
      <c r="G1877" s="10">
        <v>19.0</v>
      </c>
      <c r="H1877" s="10">
        <v>19.5</v>
      </c>
      <c r="I1877" s="10">
        <v>18.0</v>
      </c>
      <c r="J1877" s="10">
        <v>18.5</v>
      </c>
      <c r="K1877" s="10">
        <v>18.5</v>
      </c>
      <c r="L1877" s="22"/>
      <c r="M1877" s="11">
        <f t="shared" si="1"/>
        <v>18.71428571</v>
      </c>
      <c r="N1877" s="11">
        <f t="shared" si="2"/>
        <v>19</v>
      </c>
      <c r="O1877" s="23" t="str">
        <f t="shared" si="3"/>
        <v>APROBADO</v>
      </c>
      <c r="P1877" s="23" t="str">
        <f>IF(OR(D1877="Académica",D1877="Empresa"),(IF(M1877&lt;Leyenda!$I$11,"ALTO",(IF(M1877&lt;=Leyenda!$I$10,"MEDIO","BAJO")))),(IF(M1877&lt;Leyenda!$J$11,"ALTO",(IF(M1877&lt;=Leyenda!$J$10,"MEDIO","BAJO")))))</f>
        <v>BAJO</v>
      </c>
    </row>
    <row r="1878">
      <c r="A1878" s="8" t="s">
        <v>1259</v>
      </c>
      <c r="B1878" s="9" t="s">
        <v>40</v>
      </c>
      <c r="C1878" s="9" t="s">
        <v>3156</v>
      </c>
      <c r="D1878" s="9" t="s">
        <v>23</v>
      </c>
      <c r="E1878" s="10">
        <v>18.0</v>
      </c>
      <c r="F1878" s="10">
        <v>18.0</v>
      </c>
      <c r="G1878" s="10">
        <v>18.0</v>
      </c>
      <c r="H1878" s="10">
        <v>18.0</v>
      </c>
      <c r="I1878" s="10">
        <v>18.0</v>
      </c>
      <c r="J1878" s="10">
        <v>18.0</v>
      </c>
      <c r="K1878" s="10">
        <v>18.0</v>
      </c>
      <c r="L1878" s="22"/>
      <c r="M1878" s="11">
        <f t="shared" si="1"/>
        <v>18</v>
      </c>
      <c r="N1878" s="11">
        <f t="shared" si="2"/>
        <v>18</v>
      </c>
      <c r="O1878" s="23" t="str">
        <f t="shared" si="3"/>
        <v>APROBADO</v>
      </c>
      <c r="P1878" s="23" t="str">
        <f>IF(OR(D1878="Académica",D1878="Empresa"),(IF(M1878&lt;Leyenda!$I$11,"ALTO",(IF(M1878&lt;=Leyenda!$I$10,"MEDIO","BAJO")))),(IF(M1878&lt;Leyenda!$J$11,"ALTO",(IF(M1878&lt;=Leyenda!$J$10,"MEDIO","BAJO")))))</f>
        <v>BAJO</v>
      </c>
    </row>
    <row r="1879">
      <c r="A1879" s="8" t="s">
        <v>2498</v>
      </c>
      <c r="B1879" s="9" t="s">
        <v>28</v>
      </c>
      <c r="C1879" s="9" t="s">
        <v>3156</v>
      </c>
      <c r="D1879" s="9" t="s">
        <v>23</v>
      </c>
      <c r="E1879" s="10">
        <v>18.0</v>
      </c>
      <c r="F1879" s="10">
        <v>18.5</v>
      </c>
      <c r="G1879" s="10">
        <v>16.5</v>
      </c>
      <c r="H1879" s="10">
        <v>18.0</v>
      </c>
      <c r="I1879" s="10">
        <v>18.0</v>
      </c>
      <c r="J1879" s="10">
        <v>19.0</v>
      </c>
      <c r="K1879" s="10">
        <v>19.0</v>
      </c>
      <c r="L1879" s="22"/>
      <c r="M1879" s="11">
        <f t="shared" si="1"/>
        <v>18.14285714</v>
      </c>
      <c r="N1879" s="11">
        <f t="shared" si="2"/>
        <v>18</v>
      </c>
      <c r="O1879" s="23" t="str">
        <f t="shared" si="3"/>
        <v>APROBADO</v>
      </c>
      <c r="P1879" s="23" t="str">
        <f>IF(OR(D1879="Académica",D1879="Empresa"),(IF(M1879&lt;Leyenda!$I$11,"ALTO",(IF(M1879&lt;=Leyenda!$I$10,"MEDIO","BAJO")))),(IF(M1879&lt;Leyenda!$J$11,"ALTO",(IF(M1879&lt;=Leyenda!$J$10,"MEDIO","BAJO")))))</f>
        <v>BAJO</v>
      </c>
    </row>
    <row r="1880">
      <c r="A1880" s="8" t="s">
        <v>1573</v>
      </c>
      <c r="B1880" s="9" t="s">
        <v>28</v>
      </c>
      <c r="C1880" s="9" t="s">
        <v>3156</v>
      </c>
      <c r="D1880" s="9" t="s">
        <v>23</v>
      </c>
      <c r="E1880" s="10">
        <v>15.3</v>
      </c>
      <c r="F1880" s="10">
        <v>16.5</v>
      </c>
      <c r="G1880" s="10">
        <v>18.0</v>
      </c>
      <c r="H1880" s="10">
        <v>16.0</v>
      </c>
      <c r="I1880" s="10">
        <v>14.0</v>
      </c>
      <c r="J1880" s="10">
        <v>16.0</v>
      </c>
      <c r="K1880" s="10">
        <v>16.0</v>
      </c>
      <c r="L1880" s="22"/>
      <c r="M1880" s="11">
        <f t="shared" si="1"/>
        <v>15.97142857</v>
      </c>
      <c r="N1880" s="11">
        <f t="shared" si="2"/>
        <v>16</v>
      </c>
      <c r="O1880" s="23" t="str">
        <f t="shared" si="3"/>
        <v>APROBADO</v>
      </c>
      <c r="P1880" s="23" t="str">
        <f>IF(OR(D1880="Académica",D1880="Empresa"),(IF(M1880&lt;Leyenda!$I$11,"ALTO",(IF(M1880&lt;=Leyenda!$I$10,"MEDIO","BAJO")))),(IF(M1880&lt;Leyenda!$J$11,"ALTO",(IF(M1880&lt;=Leyenda!$J$10,"MEDIO","BAJO")))))</f>
        <v>MEDIO</v>
      </c>
    </row>
    <row r="1881">
      <c r="A1881" s="8" t="s">
        <v>3163</v>
      </c>
      <c r="B1881" s="9" t="s">
        <v>40</v>
      </c>
      <c r="C1881" s="9" t="s">
        <v>3156</v>
      </c>
      <c r="D1881" s="9" t="s">
        <v>23</v>
      </c>
      <c r="E1881" s="10">
        <v>19.3</v>
      </c>
      <c r="F1881" s="10">
        <v>18.0</v>
      </c>
      <c r="G1881" s="10">
        <v>18.0</v>
      </c>
      <c r="H1881" s="10">
        <v>18.0</v>
      </c>
      <c r="I1881" s="10">
        <v>19.0</v>
      </c>
      <c r="J1881" s="10">
        <v>18.0</v>
      </c>
      <c r="K1881" s="10">
        <v>18.0</v>
      </c>
      <c r="L1881" s="22"/>
      <c r="M1881" s="11">
        <f t="shared" si="1"/>
        <v>18.32857143</v>
      </c>
      <c r="N1881" s="11">
        <f t="shared" si="2"/>
        <v>18</v>
      </c>
      <c r="O1881" s="23" t="str">
        <f t="shared" si="3"/>
        <v>APROBADO</v>
      </c>
      <c r="P1881" s="23" t="str">
        <f>IF(OR(D1881="Académica",D1881="Empresa"),(IF(M1881&lt;Leyenda!$I$11,"ALTO",(IF(M1881&lt;=Leyenda!$I$10,"MEDIO","BAJO")))),(IF(M1881&lt;Leyenda!$J$11,"ALTO",(IF(M1881&lt;=Leyenda!$J$10,"MEDIO","BAJO")))))</f>
        <v>BAJO</v>
      </c>
    </row>
    <row r="1882">
      <c r="A1882" s="8" t="s">
        <v>2251</v>
      </c>
      <c r="B1882" s="9" t="s">
        <v>17</v>
      </c>
      <c r="C1882" s="9" t="s">
        <v>3156</v>
      </c>
      <c r="D1882" s="9" t="s">
        <v>23</v>
      </c>
      <c r="E1882" s="10">
        <v>15.0</v>
      </c>
      <c r="F1882" s="10">
        <v>18.3</v>
      </c>
      <c r="G1882" s="10">
        <v>18.3</v>
      </c>
      <c r="H1882" s="10">
        <v>18.8</v>
      </c>
      <c r="I1882" s="10">
        <v>18.8</v>
      </c>
      <c r="J1882" s="10">
        <v>18.0</v>
      </c>
      <c r="K1882" s="10">
        <v>18.0</v>
      </c>
      <c r="L1882" s="22"/>
      <c r="M1882" s="11">
        <f t="shared" si="1"/>
        <v>17.88571429</v>
      </c>
      <c r="N1882" s="11">
        <f t="shared" si="2"/>
        <v>18</v>
      </c>
      <c r="O1882" s="23" t="str">
        <f t="shared" si="3"/>
        <v>APROBADO</v>
      </c>
      <c r="P1882" s="23" t="str">
        <f>IF(OR(D1882="Académica",D1882="Empresa"),(IF(M1882&lt;Leyenda!$I$11,"ALTO",(IF(M1882&lt;=Leyenda!$I$10,"MEDIO","BAJO")))),(IF(M1882&lt;Leyenda!$J$11,"ALTO",(IF(M1882&lt;=Leyenda!$J$10,"MEDIO","BAJO")))))</f>
        <v>BAJO</v>
      </c>
    </row>
    <row r="1883">
      <c r="A1883" s="8" t="s">
        <v>1711</v>
      </c>
      <c r="B1883" s="9" t="s">
        <v>28</v>
      </c>
      <c r="C1883" s="9" t="s">
        <v>3156</v>
      </c>
      <c r="D1883" s="9" t="s">
        <v>23</v>
      </c>
      <c r="E1883" s="10">
        <v>15.3</v>
      </c>
      <c r="F1883" s="10">
        <v>14.0</v>
      </c>
      <c r="G1883" s="10">
        <v>14.0</v>
      </c>
      <c r="H1883" s="10">
        <v>19.0</v>
      </c>
      <c r="I1883" s="10">
        <v>18.0</v>
      </c>
      <c r="J1883" s="10">
        <v>18.5</v>
      </c>
      <c r="K1883" s="10">
        <v>18.5</v>
      </c>
      <c r="L1883" s="22"/>
      <c r="M1883" s="11">
        <f t="shared" si="1"/>
        <v>16.75714286</v>
      </c>
      <c r="N1883" s="11">
        <f t="shared" si="2"/>
        <v>17</v>
      </c>
      <c r="O1883" s="23" t="str">
        <f t="shared" si="3"/>
        <v>APROBADO</v>
      </c>
      <c r="P1883" s="23" t="str">
        <f>IF(OR(D1883="Académica",D1883="Empresa"),(IF(M1883&lt;Leyenda!$I$11,"ALTO",(IF(M1883&lt;=Leyenda!$I$10,"MEDIO","BAJO")))),(IF(M1883&lt;Leyenda!$J$11,"ALTO",(IF(M1883&lt;=Leyenda!$J$10,"MEDIO","BAJO")))))</f>
        <v>BAJO</v>
      </c>
    </row>
    <row r="1884">
      <c r="A1884" s="8" t="s">
        <v>3164</v>
      </c>
      <c r="B1884" s="9" t="s">
        <v>28</v>
      </c>
      <c r="C1884" s="9" t="s">
        <v>3156</v>
      </c>
      <c r="D1884" s="9" t="s">
        <v>23</v>
      </c>
      <c r="E1884" s="10">
        <v>18.0</v>
      </c>
      <c r="F1884" s="10">
        <v>12.0</v>
      </c>
      <c r="G1884" s="10">
        <v>16.0</v>
      </c>
      <c r="H1884" s="10">
        <v>16.0</v>
      </c>
      <c r="I1884" s="10">
        <v>12.0</v>
      </c>
      <c r="J1884" s="10">
        <v>18.0</v>
      </c>
      <c r="K1884" s="10">
        <v>18.0</v>
      </c>
      <c r="L1884" s="22"/>
      <c r="M1884" s="11">
        <f t="shared" si="1"/>
        <v>15.71428571</v>
      </c>
      <c r="N1884" s="11">
        <f t="shared" si="2"/>
        <v>16</v>
      </c>
      <c r="O1884" s="23" t="str">
        <f t="shared" si="3"/>
        <v>APROBADO</v>
      </c>
      <c r="P1884" s="23" t="str">
        <f>IF(OR(D1884="Académica",D1884="Empresa"),(IF(M1884&lt;Leyenda!$I$11,"ALTO",(IF(M1884&lt;=Leyenda!$I$10,"MEDIO","BAJO")))),(IF(M1884&lt;Leyenda!$J$11,"ALTO",(IF(M1884&lt;=Leyenda!$J$10,"MEDIO","BAJO")))))</f>
        <v>MEDIO</v>
      </c>
    </row>
    <row r="1885">
      <c r="A1885" s="8" t="s">
        <v>3165</v>
      </c>
      <c r="B1885" s="9" t="s">
        <v>21</v>
      </c>
      <c r="C1885" s="9" t="s">
        <v>3156</v>
      </c>
      <c r="D1885" s="9" t="s">
        <v>23</v>
      </c>
      <c r="E1885" s="10">
        <v>18.7</v>
      </c>
      <c r="F1885" s="10">
        <v>14.0</v>
      </c>
      <c r="G1885" s="10">
        <v>16.5</v>
      </c>
      <c r="H1885" s="10">
        <v>16.0</v>
      </c>
      <c r="I1885" s="10">
        <v>14.0</v>
      </c>
      <c r="J1885" s="10">
        <v>16.0</v>
      </c>
      <c r="K1885" s="10">
        <v>16.0</v>
      </c>
      <c r="L1885" s="22"/>
      <c r="M1885" s="11">
        <f t="shared" si="1"/>
        <v>15.88571429</v>
      </c>
      <c r="N1885" s="11">
        <f t="shared" si="2"/>
        <v>16</v>
      </c>
      <c r="O1885" s="23" t="str">
        <f t="shared" si="3"/>
        <v>APROBADO</v>
      </c>
      <c r="P1885" s="23" t="str">
        <f>IF(OR(D1885="Académica",D1885="Empresa"),(IF(M1885&lt;Leyenda!$I$11,"ALTO",(IF(M1885&lt;=Leyenda!$I$10,"MEDIO","BAJO")))),(IF(M1885&lt;Leyenda!$J$11,"ALTO",(IF(M1885&lt;=Leyenda!$J$10,"MEDIO","BAJO")))))</f>
        <v>MEDIO</v>
      </c>
    </row>
    <row r="1886">
      <c r="A1886" s="8" t="s">
        <v>1341</v>
      </c>
      <c r="B1886" s="9" t="s">
        <v>50</v>
      </c>
      <c r="C1886" s="9" t="s">
        <v>3156</v>
      </c>
      <c r="D1886" s="9" t="s">
        <v>23</v>
      </c>
      <c r="E1886" s="10">
        <v>18.7</v>
      </c>
      <c r="F1886" s="10">
        <v>19.0</v>
      </c>
      <c r="G1886" s="10">
        <v>18.5</v>
      </c>
      <c r="H1886" s="10">
        <v>19.0</v>
      </c>
      <c r="I1886" s="10">
        <v>19.0</v>
      </c>
      <c r="J1886" s="10">
        <v>18.0</v>
      </c>
      <c r="K1886" s="10">
        <v>18.0</v>
      </c>
      <c r="L1886" s="22"/>
      <c r="M1886" s="11">
        <f t="shared" si="1"/>
        <v>18.6</v>
      </c>
      <c r="N1886" s="11">
        <f t="shared" si="2"/>
        <v>19</v>
      </c>
      <c r="O1886" s="23" t="str">
        <f t="shared" si="3"/>
        <v>APROBADO</v>
      </c>
      <c r="P1886" s="23" t="str">
        <f>IF(OR(D1886="Académica",D1886="Empresa"),(IF(M1886&lt;Leyenda!$I$11,"ALTO",(IF(M1886&lt;=Leyenda!$I$10,"MEDIO","BAJO")))),(IF(M1886&lt;Leyenda!$J$11,"ALTO",(IF(M1886&lt;=Leyenda!$J$10,"MEDIO","BAJO")))))</f>
        <v>BAJO</v>
      </c>
    </row>
    <row r="1887">
      <c r="A1887" s="8" t="s">
        <v>3166</v>
      </c>
      <c r="B1887" s="9" t="s">
        <v>28</v>
      </c>
      <c r="C1887" s="9" t="s">
        <v>3156</v>
      </c>
      <c r="D1887" s="9" t="s">
        <v>23</v>
      </c>
      <c r="E1887" s="10">
        <v>18.7</v>
      </c>
      <c r="F1887" s="10">
        <v>19.0</v>
      </c>
      <c r="G1887" s="10">
        <v>19.0</v>
      </c>
      <c r="H1887" s="10">
        <v>18.5</v>
      </c>
      <c r="I1887" s="10">
        <v>18.0</v>
      </c>
      <c r="J1887" s="10">
        <v>18.5</v>
      </c>
      <c r="K1887" s="10">
        <v>18.5</v>
      </c>
      <c r="L1887" s="22"/>
      <c r="M1887" s="11">
        <f t="shared" si="1"/>
        <v>18.6</v>
      </c>
      <c r="N1887" s="11">
        <f t="shared" si="2"/>
        <v>19</v>
      </c>
      <c r="O1887" s="23" t="str">
        <f t="shared" si="3"/>
        <v>APROBADO</v>
      </c>
      <c r="P1887" s="23" t="str">
        <f>IF(OR(D1887="Académica",D1887="Empresa"),(IF(M1887&lt;Leyenda!$I$11,"ALTO",(IF(M1887&lt;=Leyenda!$I$10,"MEDIO","BAJO")))),(IF(M1887&lt;Leyenda!$J$11,"ALTO",(IF(M1887&lt;=Leyenda!$J$10,"MEDIO","BAJO")))))</f>
        <v>BAJO</v>
      </c>
    </row>
    <row r="1888">
      <c r="A1888" s="8" t="s">
        <v>3167</v>
      </c>
      <c r="B1888" s="9" t="s">
        <v>28</v>
      </c>
      <c r="C1888" s="9" t="s">
        <v>3156</v>
      </c>
      <c r="D1888" s="9" t="s">
        <v>23</v>
      </c>
      <c r="E1888" s="10">
        <v>15.3</v>
      </c>
      <c r="F1888" s="10">
        <v>10.8</v>
      </c>
      <c r="G1888" s="10">
        <v>16.5</v>
      </c>
      <c r="H1888" s="10">
        <v>16.0</v>
      </c>
      <c r="I1888" s="10">
        <v>14.0</v>
      </c>
      <c r="J1888" s="10">
        <v>18.0</v>
      </c>
      <c r="K1888" s="10">
        <v>18.0</v>
      </c>
      <c r="L1888" s="22"/>
      <c r="M1888" s="11">
        <f t="shared" si="1"/>
        <v>15.51428571</v>
      </c>
      <c r="N1888" s="11">
        <f t="shared" si="2"/>
        <v>16</v>
      </c>
      <c r="O1888" s="23" t="str">
        <f t="shared" si="3"/>
        <v>DESAPROBADO</v>
      </c>
      <c r="P1888" s="23" t="str">
        <f>IF(OR(D1888="Académica",D1888="Empresa"),(IF(M1888&lt;Leyenda!$I$11,"ALTO",(IF(M1888&lt;=Leyenda!$I$10,"MEDIO","BAJO")))),(IF(M1888&lt;Leyenda!$J$11,"ALTO",(IF(M1888&lt;=Leyenda!$J$10,"MEDIO","BAJO")))))</f>
        <v>MEDIO</v>
      </c>
    </row>
    <row r="1889">
      <c r="A1889" s="8" t="s">
        <v>3168</v>
      </c>
      <c r="B1889" s="9" t="s">
        <v>601</v>
      </c>
      <c r="C1889" s="9" t="s">
        <v>3156</v>
      </c>
      <c r="D1889" s="9" t="s">
        <v>23</v>
      </c>
      <c r="E1889" s="10">
        <v>17.5</v>
      </c>
      <c r="F1889" s="10">
        <v>17.0</v>
      </c>
      <c r="G1889" s="10">
        <v>15.8</v>
      </c>
      <c r="H1889" s="10">
        <v>17.3</v>
      </c>
      <c r="I1889" s="10">
        <v>17.8</v>
      </c>
      <c r="J1889" s="10">
        <v>17.5</v>
      </c>
      <c r="K1889" s="10">
        <v>17.5</v>
      </c>
      <c r="L1889" s="22"/>
      <c r="M1889" s="11">
        <f t="shared" si="1"/>
        <v>17.2</v>
      </c>
      <c r="N1889" s="11">
        <f t="shared" si="2"/>
        <v>17</v>
      </c>
      <c r="O1889" s="23" t="str">
        <f t="shared" si="3"/>
        <v>APROBADO</v>
      </c>
      <c r="P1889" s="23" t="str">
        <f>IF(OR(D1889="Académica",D1889="Empresa"),(IF(M1889&lt;Leyenda!$I$11,"ALTO",(IF(M1889&lt;=Leyenda!$I$10,"MEDIO","BAJO")))),(IF(M1889&lt;Leyenda!$J$11,"ALTO",(IF(M1889&lt;=Leyenda!$J$10,"MEDIO","BAJO")))))</f>
        <v>BAJO</v>
      </c>
    </row>
    <row r="1890">
      <c r="A1890" s="8" t="s">
        <v>3169</v>
      </c>
      <c r="B1890" s="9" t="s">
        <v>40</v>
      </c>
      <c r="C1890" s="9" t="s">
        <v>3156</v>
      </c>
      <c r="D1890" s="9" t="s">
        <v>23</v>
      </c>
      <c r="E1890" s="10">
        <v>15.3</v>
      </c>
      <c r="F1890" s="10">
        <v>16.0</v>
      </c>
      <c r="G1890" s="10">
        <v>14.8</v>
      </c>
      <c r="H1890" s="10">
        <v>18.0</v>
      </c>
      <c r="I1890" s="10">
        <v>18.0</v>
      </c>
      <c r="J1890" s="10">
        <v>15.3</v>
      </c>
      <c r="K1890" s="10">
        <v>15.3</v>
      </c>
      <c r="L1890" s="22"/>
      <c r="M1890" s="11">
        <f t="shared" si="1"/>
        <v>16.1</v>
      </c>
      <c r="N1890" s="11">
        <f t="shared" si="2"/>
        <v>16</v>
      </c>
      <c r="O1890" s="23" t="str">
        <f t="shared" si="3"/>
        <v>APROBADO</v>
      </c>
      <c r="P1890" s="23" t="str">
        <f>IF(OR(D1890="Académica",D1890="Empresa"),(IF(M1890&lt;Leyenda!$I$11,"ALTO",(IF(M1890&lt;=Leyenda!$I$10,"MEDIO","BAJO")))),(IF(M1890&lt;Leyenda!$J$11,"ALTO",(IF(M1890&lt;=Leyenda!$J$10,"MEDIO","BAJO")))))</f>
        <v>MEDIO</v>
      </c>
    </row>
    <row r="1891">
      <c r="A1891" s="8" t="s">
        <v>1737</v>
      </c>
      <c r="B1891" s="9" t="s">
        <v>21</v>
      </c>
      <c r="C1891" s="9" t="s">
        <v>3156</v>
      </c>
      <c r="D1891" s="9" t="s">
        <v>23</v>
      </c>
      <c r="E1891" s="10">
        <v>18.7</v>
      </c>
      <c r="F1891" s="10">
        <v>16.0</v>
      </c>
      <c r="G1891" s="10">
        <v>18.0</v>
      </c>
      <c r="H1891" s="10">
        <v>16.0</v>
      </c>
      <c r="I1891" s="10">
        <v>16.0</v>
      </c>
      <c r="J1891" s="10">
        <v>18.0</v>
      </c>
      <c r="K1891" s="10">
        <v>18.0</v>
      </c>
      <c r="L1891" s="22"/>
      <c r="M1891" s="11">
        <f t="shared" si="1"/>
        <v>17.24285714</v>
      </c>
      <c r="N1891" s="11">
        <f t="shared" si="2"/>
        <v>17</v>
      </c>
      <c r="O1891" s="23" t="str">
        <f t="shared" si="3"/>
        <v>APROBADO</v>
      </c>
      <c r="P1891" s="23" t="str">
        <f>IF(OR(D1891="Académica",D1891="Empresa"),(IF(M1891&lt;Leyenda!$I$11,"ALTO",(IF(M1891&lt;=Leyenda!$I$10,"MEDIO","BAJO")))),(IF(M1891&lt;Leyenda!$J$11,"ALTO",(IF(M1891&lt;=Leyenda!$J$10,"MEDIO","BAJO")))))</f>
        <v>BAJO</v>
      </c>
    </row>
    <row r="1892">
      <c r="A1892" s="8" t="s">
        <v>2066</v>
      </c>
      <c r="B1892" s="9" t="s">
        <v>21</v>
      </c>
      <c r="C1892" s="9" t="s">
        <v>3156</v>
      </c>
      <c r="D1892" s="9" t="s">
        <v>2727</v>
      </c>
      <c r="E1892" s="10">
        <v>15.3</v>
      </c>
      <c r="F1892" s="10">
        <v>16.0</v>
      </c>
      <c r="G1892" s="10">
        <v>16.0</v>
      </c>
      <c r="H1892" s="10">
        <v>16.0</v>
      </c>
      <c r="I1892" s="10">
        <v>16.0</v>
      </c>
      <c r="J1892" s="10">
        <v>18.5</v>
      </c>
      <c r="K1892" s="10">
        <v>18.5</v>
      </c>
      <c r="L1892" s="22"/>
      <c r="M1892" s="11">
        <f t="shared" si="1"/>
        <v>16.61428571</v>
      </c>
      <c r="N1892" s="11">
        <f t="shared" si="2"/>
        <v>17</v>
      </c>
      <c r="O1892" s="23" t="str">
        <f t="shared" si="3"/>
        <v>APROBADO</v>
      </c>
      <c r="P1892" s="23" t="str">
        <f>IF(OR(D1892="Académica",D1892="Empresa"),(IF(M1892&lt;Leyenda!$I$11,"ALTO",(IF(M1892&lt;=Leyenda!$I$10,"MEDIO","BAJO")))),(IF(M1892&lt;Leyenda!$J$11,"ALTO",(IF(M1892&lt;=Leyenda!$J$10,"MEDIO","BAJO")))))</f>
        <v>BAJO</v>
      </c>
    </row>
    <row r="1893">
      <c r="A1893" s="8" t="s">
        <v>1569</v>
      </c>
      <c r="B1893" s="9" t="s">
        <v>40</v>
      </c>
      <c r="C1893" s="9" t="s">
        <v>3156</v>
      </c>
      <c r="D1893" s="9" t="s">
        <v>23</v>
      </c>
      <c r="E1893" s="10">
        <v>18.7</v>
      </c>
      <c r="F1893" s="10">
        <v>18.0</v>
      </c>
      <c r="G1893" s="10">
        <v>14.5</v>
      </c>
      <c r="H1893" s="10">
        <v>18.0</v>
      </c>
      <c r="I1893" s="10">
        <v>16.0</v>
      </c>
      <c r="J1893" s="10">
        <v>16.0</v>
      </c>
      <c r="K1893" s="10">
        <v>16.0</v>
      </c>
      <c r="L1893" s="22"/>
      <c r="M1893" s="11">
        <f t="shared" si="1"/>
        <v>16.74285714</v>
      </c>
      <c r="N1893" s="11">
        <f t="shared" si="2"/>
        <v>17</v>
      </c>
      <c r="O1893" s="23" t="str">
        <f t="shared" si="3"/>
        <v>APROBADO</v>
      </c>
      <c r="P1893" s="23" t="str">
        <f>IF(OR(D1893="Académica",D1893="Empresa"),(IF(M1893&lt;Leyenda!$I$11,"ALTO",(IF(M1893&lt;=Leyenda!$I$10,"MEDIO","BAJO")))),(IF(M1893&lt;Leyenda!$J$11,"ALTO",(IF(M1893&lt;=Leyenda!$J$10,"MEDIO","BAJO")))))</f>
        <v>BAJO</v>
      </c>
    </row>
    <row r="1894">
      <c r="A1894" s="8" t="s">
        <v>1285</v>
      </c>
      <c r="B1894" s="9" t="s">
        <v>28</v>
      </c>
      <c r="C1894" s="9" t="s">
        <v>3156</v>
      </c>
      <c r="D1894" s="9" t="s">
        <v>23</v>
      </c>
      <c r="E1894" s="10">
        <v>15.3</v>
      </c>
      <c r="F1894" s="10">
        <v>18.0</v>
      </c>
      <c r="G1894" s="10">
        <v>16.5</v>
      </c>
      <c r="H1894" s="10">
        <v>18.0</v>
      </c>
      <c r="I1894" s="10">
        <v>18.0</v>
      </c>
      <c r="J1894" s="10">
        <v>18.0</v>
      </c>
      <c r="K1894" s="10">
        <v>18.0</v>
      </c>
      <c r="L1894" s="22"/>
      <c r="M1894" s="11">
        <f t="shared" si="1"/>
        <v>17.4</v>
      </c>
      <c r="N1894" s="11">
        <f t="shared" si="2"/>
        <v>17</v>
      </c>
      <c r="O1894" s="23" t="str">
        <f t="shared" si="3"/>
        <v>APROBADO</v>
      </c>
      <c r="P1894" s="23" t="str">
        <f>IF(OR(D1894="Académica",D1894="Empresa"),(IF(M1894&lt;Leyenda!$I$11,"ALTO",(IF(M1894&lt;=Leyenda!$I$10,"MEDIO","BAJO")))),(IF(M1894&lt;Leyenda!$J$11,"ALTO",(IF(M1894&lt;=Leyenda!$J$10,"MEDIO","BAJO")))))</f>
        <v>BAJO</v>
      </c>
    </row>
    <row r="1895">
      <c r="A1895" s="8" t="s">
        <v>3170</v>
      </c>
      <c r="B1895" s="9" t="s">
        <v>386</v>
      </c>
      <c r="C1895" s="9" t="s">
        <v>3156</v>
      </c>
      <c r="D1895" s="9" t="s">
        <v>23</v>
      </c>
      <c r="E1895" s="10">
        <v>14.5</v>
      </c>
      <c r="F1895" s="10">
        <v>13.0</v>
      </c>
      <c r="G1895" s="10">
        <v>11.3</v>
      </c>
      <c r="H1895" s="10">
        <v>13.5</v>
      </c>
      <c r="I1895" s="10">
        <v>13.5</v>
      </c>
      <c r="J1895" s="10">
        <v>12.5</v>
      </c>
      <c r="K1895" s="10">
        <v>12.5</v>
      </c>
      <c r="L1895" s="22"/>
      <c r="M1895" s="11">
        <f t="shared" si="1"/>
        <v>12.97142857</v>
      </c>
      <c r="N1895" s="11">
        <f t="shared" si="2"/>
        <v>13</v>
      </c>
      <c r="O1895" s="23" t="str">
        <f t="shared" si="3"/>
        <v>APROBADO</v>
      </c>
      <c r="P1895" s="23" t="str">
        <f>IF(OR(D1895="Académica",D1895="Empresa"),(IF(M1895&lt;Leyenda!$I$11,"ALTO",(IF(M1895&lt;=Leyenda!$I$10,"MEDIO","BAJO")))),(IF(M1895&lt;Leyenda!$J$11,"ALTO",(IF(M1895&lt;=Leyenda!$J$10,"MEDIO","BAJO")))))</f>
        <v>ALTO</v>
      </c>
    </row>
    <row r="1896">
      <c r="A1896" s="8" t="s">
        <v>976</v>
      </c>
      <c r="B1896" s="9" t="s">
        <v>90</v>
      </c>
      <c r="C1896" s="9" t="s">
        <v>3156</v>
      </c>
      <c r="D1896" s="9" t="s">
        <v>23</v>
      </c>
      <c r="E1896" s="10">
        <v>19.3</v>
      </c>
      <c r="F1896" s="10">
        <v>18.0</v>
      </c>
      <c r="G1896" s="10">
        <v>18.5</v>
      </c>
      <c r="H1896" s="10">
        <v>18.0</v>
      </c>
      <c r="I1896" s="10">
        <v>18.5</v>
      </c>
      <c r="J1896" s="10">
        <v>19.0</v>
      </c>
      <c r="K1896" s="10">
        <v>19.0</v>
      </c>
      <c r="L1896" s="22"/>
      <c r="M1896" s="11">
        <f t="shared" si="1"/>
        <v>18.61428571</v>
      </c>
      <c r="N1896" s="11">
        <f t="shared" si="2"/>
        <v>19</v>
      </c>
      <c r="O1896" s="23" t="str">
        <f t="shared" si="3"/>
        <v>APROBADO</v>
      </c>
      <c r="P1896" s="23" t="str">
        <f>IF(OR(D1896="Académica",D1896="Empresa"),(IF(M1896&lt;Leyenda!$I$11,"ALTO",(IF(M1896&lt;=Leyenda!$I$10,"MEDIO","BAJO")))),(IF(M1896&lt;Leyenda!$J$11,"ALTO",(IF(M1896&lt;=Leyenda!$J$10,"MEDIO","BAJO")))))</f>
        <v>BAJO</v>
      </c>
    </row>
    <row r="1897">
      <c r="A1897" s="8" t="s">
        <v>1642</v>
      </c>
      <c r="B1897" s="9" t="s">
        <v>21</v>
      </c>
      <c r="C1897" s="9" t="s">
        <v>3156</v>
      </c>
      <c r="D1897" s="9" t="s">
        <v>23</v>
      </c>
      <c r="E1897" s="10">
        <v>18.7</v>
      </c>
      <c r="F1897" s="10">
        <v>19.0</v>
      </c>
      <c r="G1897" s="10">
        <v>18.5</v>
      </c>
      <c r="H1897" s="10">
        <v>18.5</v>
      </c>
      <c r="I1897" s="10">
        <v>18.0</v>
      </c>
      <c r="J1897" s="10">
        <v>19.0</v>
      </c>
      <c r="K1897" s="10">
        <v>19.0</v>
      </c>
      <c r="L1897" s="22"/>
      <c r="M1897" s="11">
        <f t="shared" si="1"/>
        <v>18.67142857</v>
      </c>
      <c r="N1897" s="11">
        <f t="shared" si="2"/>
        <v>19</v>
      </c>
      <c r="O1897" s="23" t="str">
        <f t="shared" si="3"/>
        <v>APROBADO</v>
      </c>
      <c r="P1897" s="23" t="str">
        <f>IF(OR(D1897="Académica",D1897="Empresa"),(IF(M1897&lt;Leyenda!$I$11,"ALTO",(IF(M1897&lt;=Leyenda!$I$10,"MEDIO","BAJO")))),(IF(M1897&lt;Leyenda!$J$11,"ALTO",(IF(M1897&lt;=Leyenda!$J$10,"MEDIO","BAJO")))))</f>
        <v>BAJO</v>
      </c>
    </row>
    <row r="1898">
      <c r="A1898" s="8" t="s">
        <v>1965</v>
      </c>
      <c r="B1898" s="9" t="s">
        <v>40</v>
      </c>
      <c r="C1898" s="9" t="s">
        <v>3156</v>
      </c>
      <c r="D1898" s="9" t="s">
        <v>23</v>
      </c>
      <c r="E1898" s="10">
        <v>18.7</v>
      </c>
      <c r="F1898" s="10">
        <v>18.0</v>
      </c>
      <c r="G1898" s="10">
        <v>16.0</v>
      </c>
      <c r="H1898" s="10">
        <v>18.5</v>
      </c>
      <c r="I1898" s="10">
        <v>18.0</v>
      </c>
      <c r="J1898" s="10">
        <v>12.0</v>
      </c>
      <c r="K1898" s="10">
        <v>12.0</v>
      </c>
      <c r="L1898" s="22"/>
      <c r="M1898" s="11">
        <f t="shared" si="1"/>
        <v>16.17142857</v>
      </c>
      <c r="N1898" s="11">
        <f t="shared" si="2"/>
        <v>16</v>
      </c>
      <c r="O1898" s="23" t="str">
        <f t="shared" si="3"/>
        <v>APROBADO</v>
      </c>
      <c r="P1898" s="23" t="str">
        <f>IF(OR(D1898="Académica",D1898="Empresa"),(IF(M1898&lt;Leyenda!$I$11,"ALTO",(IF(M1898&lt;=Leyenda!$I$10,"MEDIO","BAJO")))),(IF(M1898&lt;Leyenda!$J$11,"ALTO",(IF(M1898&lt;=Leyenda!$J$10,"MEDIO","BAJO")))))</f>
        <v>MEDIO</v>
      </c>
    </row>
    <row r="1899">
      <c r="A1899" s="8" t="s">
        <v>2677</v>
      </c>
      <c r="B1899" s="9" t="s">
        <v>386</v>
      </c>
      <c r="C1899" s="9" t="s">
        <v>3156</v>
      </c>
      <c r="D1899" s="9" t="s">
        <v>23</v>
      </c>
      <c r="E1899" s="10">
        <v>19.3</v>
      </c>
      <c r="F1899" s="10">
        <v>19.8</v>
      </c>
      <c r="G1899" s="10">
        <v>17.0</v>
      </c>
      <c r="H1899" s="10">
        <v>19.3</v>
      </c>
      <c r="I1899" s="10">
        <v>19.5</v>
      </c>
      <c r="J1899" s="10">
        <v>18.0</v>
      </c>
      <c r="K1899" s="10">
        <v>18.0</v>
      </c>
      <c r="L1899" s="22"/>
      <c r="M1899" s="11">
        <f t="shared" si="1"/>
        <v>18.7</v>
      </c>
      <c r="N1899" s="11">
        <f t="shared" si="2"/>
        <v>19</v>
      </c>
      <c r="O1899" s="23" t="str">
        <f t="shared" si="3"/>
        <v>APROBADO</v>
      </c>
      <c r="P1899" s="23" t="str">
        <f>IF(OR(D1899="Académica",D1899="Empresa"),(IF(M1899&lt;Leyenda!$I$11,"ALTO",(IF(M1899&lt;=Leyenda!$I$10,"MEDIO","BAJO")))),(IF(M1899&lt;Leyenda!$J$11,"ALTO",(IF(M1899&lt;=Leyenda!$J$10,"MEDIO","BAJO")))))</f>
        <v>BAJO</v>
      </c>
    </row>
    <row r="1900">
      <c r="A1900" s="8" t="s">
        <v>1130</v>
      </c>
      <c r="B1900" s="9" t="s">
        <v>28</v>
      </c>
      <c r="C1900" s="9" t="s">
        <v>3156</v>
      </c>
      <c r="D1900" s="9" t="s">
        <v>23</v>
      </c>
      <c r="E1900" s="10">
        <v>18.7</v>
      </c>
      <c r="F1900" s="10">
        <v>18.0</v>
      </c>
      <c r="G1900" s="10">
        <v>18.5</v>
      </c>
      <c r="H1900" s="10">
        <v>19.0</v>
      </c>
      <c r="I1900" s="10">
        <v>18.0</v>
      </c>
      <c r="J1900" s="10">
        <v>18.5</v>
      </c>
      <c r="K1900" s="10">
        <v>18.5</v>
      </c>
      <c r="L1900" s="22"/>
      <c r="M1900" s="11">
        <f t="shared" si="1"/>
        <v>18.45714286</v>
      </c>
      <c r="N1900" s="11">
        <f t="shared" si="2"/>
        <v>18</v>
      </c>
      <c r="O1900" s="23" t="str">
        <f t="shared" si="3"/>
        <v>APROBADO</v>
      </c>
      <c r="P1900" s="23" t="str">
        <f>IF(OR(D1900="Académica",D1900="Empresa"),(IF(M1900&lt;Leyenda!$I$11,"ALTO",(IF(M1900&lt;=Leyenda!$I$10,"MEDIO","BAJO")))),(IF(M1900&lt;Leyenda!$J$11,"ALTO",(IF(M1900&lt;=Leyenda!$J$10,"MEDIO","BAJO")))))</f>
        <v>BAJO</v>
      </c>
    </row>
    <row r="1901">
      <c r="A1901" s="8" t="s">
        <v>3171</v>
      </c>
      <c r="B1901" s="9" t="s">
        <v>601</v>
      </c>
      <c r="C1901" s="9" t="s">
        <v>3156</v>
      </c>
      <c r="D1901" s="9" t="s">
        <v>23</v>
      </c>
      <c r="E1901" s="10">
        <v>20.0</v>
      </c>
      <c r="F1901" s="10">
        <v>20.0</v>
      </c>
      <c r="G1901" s="10">
        <v>19.3</v>
      </c>
      <c r="H1901" s="10">
        <v>19.8</v>
      </c>
      <c r="I1901" s="10">
        <v>20.0</v>
      </c>
      <c r="J1901" s="10">
        <v>18.0</v>
      </c>
      <c r="K1901" s="10">
        <v>18.0</v>
      </c>
      <c r="L1901" s="22"/>
      <c r="M1901" s="11">
        <f t="shared" si="1"/>
        <v>19.3</v>
      </c>
      <c r="N1901" s="11">
        <f t="shared" si="2"/>
        <v>19</v>
      </c>
      <c r="O1901" s="23" t="str">
        <f t="shared" si="3"/>
        <v>APROBADO</v>
      </c>
      <c r="P1901" s="23" t="str">
        <f>IF(OR(D1901="Académica",D1901="Empresa"),(IF(M1901&lt;Leyenda!$I$11,"ALTO",(IF(M1901&lt;=Leyenda!$I$10,"MEDIO","BAJO")))),(IF(M1901&lt;Leyenda!$J$11,"ALTO",(IF(M1901&lt;=Leyenda!$J$10,"MEDIO","BAJO")))))</f>
        <v>BAJO</v>
      </c>
    </row>
    <row r="1902">
      <c r="A1902" s="8" t="s">
        <v>604</v>
      </c>
      <c r="B1902" s="9" t="s">
        <v>40</v>
      </c>
      <c r="C1902" s="9" t="s">
        <v>3156</v>
      </c>
      <c r="D1902" s="9" t="s">
        <v>2727</v>
      </c>
      <c r="E1902" s="10">
        <v>18.0</v>
      </c>
      <c r="F1902" s="10">
        <v>18.0</v>
      </c>
      <c r="G1902" s="10">
        <v>16.0</v>
      </c>
      <c r="H1902" s="10">
        <v>18.5</v>
      </c>
      <c r="I1902" s="10">
        <v>18.0</v>
      </c>
      <c r="J1902" s="10">
        <v>16.0</v>
      </c>
      <c r="K1902" s="10">
        <v>16.0</v>
      </c>
      <c r="L1902" s="22"/>
      <c r="M1902" s="11">
        <f t="shared" si="1"/>
        <v>17.21428571</v>
      </c>
      <c r="N1902" s="11">
        <f t="shared" si="2"/>
        <v>17</v>
      </c>
      <c r="O1902" s="23" t="str">
        <f t="shared" si="3"/>
        <v>APROBADO</v>
      </c>
      <c r="P1902" s="23" t="str">
        <f>IF(OR(D1902="Académica",D1902="Empresa"),(IF(M1902&lt;Leyenda!$I$11,"ALTO",(IF(M1902&lt;=Leyenda!$I$10,"MEDIO","BAJO")))),(IF(M1902&lt;Leyenda!$J$11,"ALTO",(IF(M1902&lt;=Leyenda!$J$10,"MEDIO","BAJO")))))</f>
        <v>BAJO</v>
      </c>
    </row>
    <row r="1903">
      <c r="A1903" s="8" t="s">
        <v>1160</v>
      </c>
      <c r="B1903" s="9" t="s">
        <v>40</v>
      </c>
      <c r="C1903" s="9" t="s">
        <v>3156</v>
      </c>
      <c r="D1903" s="9" t="s">
        <v>23</v>
      </c>
      <c r="E1903" s="10">
        <v>20.0</v>
      </c>
      <c r="F1903" s="10">
        <v>20.0</v>
      </c>
      <c r="G1903" s="10">
        <v>20.0</v>
      </c>
      <c r="H1903" s="10">
        <v>20.0</v>
      </c>
      <c r="I1903" s="10">
        <v>19.0</v>
      </c>
      <c r="J1903" s="10">
        <v>18.5</v>
      </c>
      <c r="K1903" s="10">
        <v>18.5</v>
      </c>
      <c r="L1903" s="22"/>
      <c r="M1903" s="11">
        <f t="shared" si="1"/>
        <v>19.42857143</v>
      </c>
      <c r="N1903" s="11">
        <f t="shared" si="2"/>
        <v>19</v>
      </c>
      <c r="O1903" s="23" t="str">
        <f t="shared" si="3"/>
        <v>APROBADO</v>
      </c>
      <c r="P1903" s="23" t="str">
        <f>IF(OR(D1903="Académica",D1903="Empresa"),(IF(M1903&lt;Leyenda!$I$11,"ALTO",(IF(M1903&lt;=Leyenda!$I$10,"MEDIO","BAJO")))),(IF(M1903&lt;Leyenda!$J$11,"ALTO",(IF(M1903&lt;=Leyenda!$J$10,"MEDIO","BAJO")))))</f>
        <v>BAJO</v>
      </c>
    </row>
    <row r="1904">
      <c r="A1904" s="8" t="s">
        <v>2310</v>
      </c>
      <c r="B1904" s="9" t="s">
        <v>17</v>
      </c>
      <c r="C1904" s="9" t="s">
        <v>3156</v>
      </c>
      <c r="D1904" s="9" t="s">
        <v>23</v>
      </c>
      <c r="E1904" s="10">
        <v>15.8</v>
      </c>
      <c r="F1904" s="10">
        <v>16.8</v>
      </c>
      <c r="G1904" s="10">
        <v>17.5</v>
      </c>
      <c r="H1904" s="10">
        <v>16.8</v>
      </c>
      <c r="I1904" s="10">
        <v>17.3</v>
      </c>
      <c r="J1904" s="10">
        <v>17.3</v>
      </c>
      <c r="K1904" s="10">
        <v>17.3</v>
      </c>
      <c r="L1904" s="22"/>
      <c r="M1904" s="11">
        <f t="shared" si="1"/>
        <v>16.97142857</v>
      </c>
      <c r="N1904" s="11">
        <f t="shared" si="2"/>
        <v>17</v>
      </c>
      <c r="O1904" s="23" t="str">
        <f t="shared" si="3"/>
        <v>APROBADO</v>
      </c>
      <c r="P1904" s="23" t="str">
        <f>IF(OR(D1904="Académica",D1904="Empresa"),(IF(M1904&lt;Leyenda!$I$11,"ALTO",(IF(M1904&lt;=Leyenda!$I$10,"MEDIO","BAJO")))),(IF(M1904&lt;Leyenda!$J$11,"ALTO",(IF(M1904&lt;=Leyenda!$J$10,"MEDIO","BAJO")))))</f>
        <v>BAJO</v>
      </c>
    </row>
    <row r="1905">
      <c r="A1905" s="8" t="s">
        <v>3172</v>
      </c>
      <c r="B1905" s="9" t="s">
        <v>25</v>
      </c>
      <c r="C1905" s="9" t="s">
        <v>3156</v>
      </c>
      <c r="D1905" s="9" t="s">
        <v>23</v>
      </c>
      <c r="E1905" s="10">
        <v>20.0</v>
      </c>
      <c r="F1905" s="10">
        <v>18.0</v>
      </c>
      <c r="G1905" s="10">
        <v>19.0</v>
      </c>
      <c r="H1905" s="10">
        <v>18.0</v>
      </c>
      <c r="I1905" s="10">
        <v>19.5</v>
      </c>
      <c r="J1905" s="10">
        <v>19.5</v>
      </c>
      <c r="K1905" s="10">
        <v>19.5</v>
      </c>
      <c r="L1905" s="22"/>
      <c r="M1905" s="11">
        <f t="shared" si="1"/>
        <v>19.07142857</v>
      </c>
      <c r="N1905" s="11">
        <f t="shared" si="2"/>
        <v>19</v>
      </c>
      <c r="O1905" s="23" t="str">
        <f t="shared" si="3"/>
        <v>APROBADO</v>
      </c>
      <c r="P1905" s="23" t="str">
        <f>IF(OR(D1905="Académica",D1905="Empresa"),(IF(M1905&lt;Leyenda!$I$11,"ALTO",(IF(M1905&lt;=Leyenda!$I$10,"MEDIO","BAJO")))),(IF(M1905&lt;Leyenda!$J$11,"ALTO",(IF(M1905&lt;=Leyenda!$J$10,"MEDIO","BAJO")))))</f>
        <v>BAJO</v>
      </c>
    </row>
    <row r="1906">
      <c r="A1906" s="8" t="s">
        <v>836</v>
      </c>
      <c r="B1906" s="9" t="s">
        <v>28</v>
      </c>
      <c r="C1906" s="9" t="s">
        <v>3156</v>
      </c>
      <c r="D1906" s="9" t="s">
        <v>23</v>
      </c>
      <c r="E1906" s="10">
        <v>18.0</v>
      </c>
      <c r="F1906" s="10">
        <v>18.0</v>
      </c>
      <c r="G1906" s="10">
        <v>18.5</v>
      </c>
      <c r="H1906" s="10">
        <v>18.0</v>
      </c>
      <c r="I1906" s="10">
        <v>18.0</v>
      </c>
      <c r="J1906" s="10">
        <v>18.0</v>
      </c>
      <c r="K1906" s="10">
        <v>18.0</v>
      </c>
      <c r="L1906" s="22"/>
      <c r="M1906" s="11">
        <f t="shared" si="1"/>
        <v>18.07142857</v>
      </c>
      <c r="N1906" s="11">
        <f t="shared" si="2"/>
        <v>18</v>
      </c>
      <c r="O1906" s="23" t="str">
        <f t="shared" si="3"/>
        <v>APROBADO</v>
      </c>
      <c r="P1906" s="23" t="str">
        <f>IF(OR(D1906="Académica",D1906="Empresa"),(IF(M1906&lt;Leyenda!$I$11,"ALTO",(IF(M1906&lt;=Leyenda!$I$10,"MEDIO","BAJO")))),(IF(M1906&lt;Leyenda!$J$11,"ALTO",(IF(M1906&lt;=Leyenda!$J$10,"MEDIO","BAJO")))))</f>
        <v>BAJO</v>
      </c>
    </row>
    <row r="1907">
      <c r="A1907" s="8" t="s">
        <v>3173</v>
      </c>
      <c r="B1907" s="9" t="s">
        <v>17</v>
      </c>
      <c r="C1907" s="9" t="s">
        <v>3156</v>
      </c>
      <c r="D1907" s="9" t="s">
        <v>23</v>
      </c>
      <c r="E1907" s="10">
        <v>13.8</v>
      </c>
      <c r="F1907" s="10">
        <v>16.0</v>
      </c>
      <c r="G1907" s="10">
        <v>15.8</v>
      </c>
      <c r="H1907" s="10">
        <v>16.3</v>
      </c>
      <c r="I1907" s="10">
        <v>16.5</v>
      </c>
      <c r="J1907" s="10">
        <v>12.5</v>
      </c>
      <c r="K1907" s="10">
        <v>12.5</v>
      </c>
      <c r="L1907" s="22"/>
      <c r="M1907" s="11">
        <f t="shared" si="1"/>
        <v>14.77142857</v>
      </c>
      <c r="N1907" s="11">
        <f t="shared" si="2"/>
        <v>15</v>
      </c>
      <c r="O1907" s="23" t="str">
        <f t="shared" si="3"/>
        <v>APROBADO</v>
      </c>
      <c r="P1907" s="23" t="str">
        <f>IF(OR(D1907="Académica",D1907="Empresa"),(IF(M1907&lt;Leyenda!$I$11,"ALTO",(IF(M1907&lt;=Leyenda!$I$10,"MEDIO","BAJO")))),(IF(M1907&lt;Leyenda!$J$11,"ALTO",(IF(M1907&lt;=Leyenda!$J$10,"MEDIO","BAJO")))))</f>
        <v>ALTO</v>
      </c>
    </row>
    <row r="1908">
      <c r="A1908" s="8" t="s">
        <v>2678</v>
      </c>
      <c r="B1908" s="9" t="s">
        <v>21</v>
      </c>
      <c r="C1908" s="9" t="s">
        <v>3156</v>
      </c>
      <c r="D1908" s="9" t="s">
        <v>23</v>
      </c>
      <c r="E1908" s="10">
        <v>12.7</v>
      </c>
      <c r="F1908" s="10">
        <v>16.0</v>
      </c>
      <c r="G1908" s="10">
        <v>18.0</v>
      </c>
      <c r="H1908" s="10">
        <v>16.0</v>
      </c>
      <c r="I1908" s="10">
        <v>16.0</v>
      </c>
      <c r="J1908" s="10">
        <v>18.0</v>
      </c>
      <c r="K1908" s="10">
        <v>18.0</v>
      </c>
      <c r="L1908" s="22"/>
      <c r="M1908" s="11">
        <f t="shared" si="1"/>
        <v>16.38571429</v>
      </c>
      <c r="N1908" s="11">
        <f t="shared" si="2"/>
        <v>16</v>
      </c>
      <c r="O1908" s="23" t="str">
        <f t="shared" si="3"/>
        <v>APROBADO</v>
      </c>
      <c r="P1908" s="23" t="str">
        <f>IF(OR(D1908="Académica",D1908="Empresa"),(IF(M1908&lt;Leyenda!$I$11,"ALTO",(IF(M1908&lt;=Leyenda!$I$10,"MEDIO","BAJO")))),(IF(M1908&lt;Leyenda!$J$11,"ALTO",(IF(M1908&lt;=Leyenda!$J$10,"MEDIO","BAJO")))))</f>
        <v>MEDIO</v>
      </c>
    </row>
    <row r="1909">
      <c r="A1909" s="8" t="s">
        <v>1658</v>
      </c>
      <c r="B1909" s="9" t="s">
        <v>40</v>
      </c>
      <c r="C1909" s="9" t="s">
        <v>3156</v>
      </c>
      <c r="D1909" s="9" t="s">
        <v>23</v>
      </c>
      <c r="E1909" s="10">
        <v>18.0</v>
      </c>
      <c r="F1909" s="10">
        <v>18.0</v>
      </c>
      <c r="G1909" s="10">
        <v>18.5</v>
      </c>
      <c r="H1909" s="10">
        <v>18.5</v>
      </c>
      <c r="I1909" s="10">
        <v>18.0</v>
      </c>
      <c r="J1909" s="10">
        <v>18.0</v>
      </c>
      <c r="K1909" s="10">
        <v>18.0</v>
      </c>
      <c r="L1909" s="22"/>
      <c r="M1909" s="11">
        <f t="shared" si="1"/>
        <v>18.14285714</v>
      </c>
      <c r="N1909" s="11">
        <f t="shared" si="2"/>
        <v>18</v>
      </c>
      <c r="O1909" s="23" t="str">
        <f t="shared" si="3"/>
        <v>APROBADO</v>
      </c>
      <c r="P1909" s="23" t="str">
        <f>IF(OR(D1909="Académica",D1909="Empresa"),(IF(M1909&lt;Leyenda!$I$11,"ALTO",(IF(M1909&lt;=Leyenda!$I$10,"MEDIO","BAJO")))),(IF(M1909&lt;Leyenda!$J$11,"ALTO",(IF(M1909&lt;=Leyenda!$J$10,"MEDIO","BAJO")))))</f>
        <v>BAJO</v>
      </c>
    </row>
    <row r="1910">
      <c r="A1910" s="8" t="s">
        <v>2679</v>
      </c>
      <c r="B1910" s="9" t="s">
        <v>386</v>
      </c>
      <c r="C1910" s="9" t="s">
        <v>3156</v>
      </c>
      <c r="D1910" s="9" t="s">
        <v>23</v>
      </c>
      <c r="E1910" s="10">
        <v>18.5</v>
      </c>
      <c r="F1910" s="10">
        <v>19.5</v>
      </c>
      <c r="G1910" s="10">
        <v>16.5</v>
      </c>
      <c r="H1910" s="10">
        <v>18.5</v>
      </c>
      <c r="I1910" s="10">
        <v>18.8</v>
      </c>
      <c r="J1910" s="10">
        <v>17.3</v>
      </c>
      <c r="K1910" s="10">
        <v>17.3</v>
      </c>
      <c r="L1910" s="22"/>
      <c r="M1910" s="11">
        <f t="shared" si="1"/>
        <v>18.05714286</v>
      </c>
      <c r="N1910" s="11">
        <f t="shared" si="2"/>
        <v>18</v>
      </c>
      <c r="O1910" s="23" t="str">
        <f t="shared" si="3"/>
        <v>APROBADO</v>
      </c>
      <c r="P1910" s="23" t="str">
        <f>IF(OR(D1910="Académica",D1910="Empresa"),(IF(M1910&lt;Leyenda!$I$11,"ALTO",(IF(M1910&lt;=Leyenda!$I$10,"MEDIO","BAJO")))),(IF(M1910&lt;Leyenda!$J$11,"ALTO",(IF(M1910&lt;=Leyenda!$J$10,"MEDIO","BAJO")))))</f>
        <v>BAJO</v>
      </c>
    </row>
    <row r="1911">
      <c r="A1911" s="8" t="s">
        <v>1275</v>
      </c>
      <c r="B1911" s="9" t="s">
        <v>21</v>
      </c>
      <c r="C1911" s="9" t="s">
        <v>3156</v>
      </c>
      <c r="D1911" s="9" t="s">
        <v>23</v>
      </c>
      <c r="E1911" s="10">
        <v>19.3</v>
      </c>
      <c r="F1911" s="10">
        <v>19.0</v>
      </c>
      <c r="G1911" s="10">
        <v>18.0</v>
      </c>
      <c r="H1911" s="10">
        <v>18.5</v>
      </c>
      <c r="I1911" s="10">
        <v>18.0</v>
      </c>
      <c r="J1911" s="10">
        <v>18.0</v>
      </c>
      <c r="K1911" s="10">
        <v>18.0</v>
      </c>
      <c r="L1911" s="22"/>
      <c r="M1911" s="11">
        <f t="shared" si="1"/>
        <v>18.4</v>
      </c>
      <c r="N1911" s="11">
        <f t="shared" si="2"/>
        <v>18</v>
      </c>
      <c r="O1911" s="23" t="str">
        <f t="shared" si="3"/>
        <v>APROBADO</v>
      </c>
      <c r="P1911" s="23" t="str">
        <f>IF(OR(D1911="Académica",D1911="Empresa"),(IF(M1911&lt;Leyenda!$I$11,"ALTO",(IF(M1911&lt;=Leyenda!$I$10,"MEDIO","BAJO")))),(IF(M1911&lt;Leyenda!$J$11,"ALTO",(IF(M1911&lt;=Leyenda!$J$10,"MEDIO","BAJO")))))</f>
        <v>BAJO</v>
      </c>
    </row>
    <row r="1912">
      <c r="A1912" s="8" t="s">
        <v>1621</v>
      </c>
      <c r="B1912" s="9" t="s">
        <v>25</v>
      </c>
      <c r="C1912" s="9" t="s">
        <v>3156</v>
      </c>
      <c r="D1912" s="9" t="s">
        <v>23</v>
      </c>
      <c r="E1912" s="10">
        <v>20.0</v>
      </c>
      <c r="F1912" s="10">
        <v>18.0</v>
      </c>
      <c r="G1912" s="10">
        <v>19.0</v>
      </c>
      <c r="H1912" s="10">
        <v>18.0</v>
      </c>
      <c r="I1912" s="10">
        <v>18.0</v>
      </c>
      <c r="J1912" s="10">
        <v>18.5</v>
      </c>
      <c r="K1912" s="10">
        <v>18.5</v>
      </c>
      <c r="L1912" s="22"/>
      <c r="M1912" s="11">
        <f t="shared" si="1"/>
        <v>18.57142857</v>
      </c>
      <c r="N1912" s="11">
        <f t="shared" si="2"/>
        <v>19</v>
      </c>
      <c r="O1912" s="23" t="str">
        <f t="shared" si="3"/>
        <v>APROBADO</v>
      </c>
      <c r="P1912" s="23" t="str">
        <f>IF(OR(D1912="Académica",D1912="Empresa"),(IF(M1912&lt;Leyenda!$I$11,"ALTO",(IF(M1912&lt;=Leyenda!$I$10,"MEDIO","BAJO")))),(IF(M1912&lt;Leyenda!$J$11,"ALTO",(IF(M1912&lt;=Leyenda!$J$10,"MEDIO","BAJO")))))</f>
        <v>BAJO</v>
      </c>
    </row>
    <row r="1913">
      <c r="A1913" s="8" t="s">
        <v>1588</v>
      </c>
      <c r="B1913" s="9" t="s">
        <v>21</v>
      </c>
      <c r="C1913" s="9" t="s">
        <v>3156</v>
      </c>
      <c r="D1913" s="9" t="s">
        <v>23</v>
      </c>
      <c r="E1913" s="10">
        <v>20.0</v>
      </c>
      <c r="F1913" s="10">
        <v>20.0</v>
      </c>
      <c r="G1913" s="10">
        <v>19.5</v>
      </c>
      <c r="H1913" s="10">
        <v>20.0</v>
      </c>
      <c r="I1913" s="10">
        <v>20.0</v>
      </c>
      <c r="J1913" s="10">
        <v>19.5</v>
      </c>
      <c r="K1913" s="10">
        <v>19.5</v>
      </c>
      <c r="L1913" s="22"/>
      <c r="M1913" s="11">
        <f t="shared" si="1"/>
        <v>19.78571429</v>
      </c>
      <c r="N1913" s="11">
        <f t="shared" si="2"/>
        <v>20</v>
      </c>
      <c r="O1913" s="23" t="str">
        <f t="shared" si="3"/>
        <v>APROBADO</v>
      </c>
      <c r="P1913" s="23" t="str">
        <f>IF(OR(D1913="Académica",D1913="Empresa"),(IF(M1913&lt;Leyenda!$I$11,"ALTO",(IF(M1913&lt;=Leyenda!$I$10,"MEDIO","BAJO")))),(IF(M1913&lt;Leyenda!$J$11,"ALTO",(IF(M1913&lt;=Leyenda!$J$10,"MEDIO","BAJO")))))</f>
        <v>BAJO</v>
      </c>
    </row>
    <row r="1914">
      <c r="A1914" s="8" t="s">
        <v>287</v>
      </c>
      <c r="B1914" s="9" t="s">
        <v>21</v>
      </c>
      <c r="C1914" s="9" t="s">
        <v>3156</v>
      </c>
      <c r="D1914" s="9" t="s">
        <v>23</v>
      </c>
      <c r="E1914" s="10">
        <v>15.3</v>
      </c>
      <c r="F1914" s="10">
        <v>18.5</v>
      </c>
      <c r="G1914" s="10">
        <v>19.0</v>
      </c>
      <c r="H1914" s="10">
        <v>18.0</v>
      </c>
      <c r="I1914" s="10">
        <v>18.0</v>
      </c>
      <c r="J1914" s="10">
        <v>18.5</v>
      </c>
      <c r="K1914" s="10">
        <v>18.5</v>
      </c>
      <c r="L1914" s="22"/>
      <c r="M1914" s="11">
        <f t="shared" si="1"/>
        <v>17.97142857</v>
      </c>
      <c r="N1914" s="11">
        <f t="shared" si="2"/>
        <v>18</v>
      </c>
      <c r="O1914" s="23" t="str">
        <f t="shared" si="3"/>
        <v>APROBADO</v>
      </c>
      <c r="P1914" s="23" t="str">
        <f>IF(OR(D1914="Académica",D1914="Empresa"),(IF(M1914&lt;Leyenda!$I$11,"ALTO",(IF(M1914&lt;=Leyenda!$I$10,"MEDIO","BAJO")))),(IF(M1914&lt;Leyenda!$J$11,"ALTO",(IF(M1914&lt;=Leyenda!$J$10,"MEDIO","BAJO")))))</f>
        <v>BAJO</v>
      </c>
    </row>
    <row r="1915">
      <c r="A1915" s="8" t="s">
        <v>1064</v>
      </c>
      <c r="B1915" s="9" t="s">
        <v>50</v>
      </c>
      <c r="C1915" s="9" t="s">
        <v>3156</v>
      </c>
      <c r="D1915" s="9" t="s">
        <v>23</v>
      </c>
      <c r="E1915" s="10">
        <v>18.7</v>
      </c>
      <c r="F1915" s="10">
        <v>20.0</v>
      </c>
      <c r="G1915" s="10">
        <v>18.5</v>
      </c>
      <c r="H1915" s="10">
        <v>19.0</v>
      </c>
      <c r="I1915" s="10">
        <v>19.0</v>
      </c>
      <c r="J1915" s="10">
        <v>18.5</v>
      </c>
      <c r="K1915" s="10">
        <v>18.5</v>
      </c>
      <c r="L1915" s="22"/>
      <c r="M1915" s="11">
        <f t="shared" si="1"/>
        <v>18.88571429</v>
      </c>
      <c r="N1915" s="11">
        <f t="shared" si="2"/>
        <v>19</v>
      </c>
      <c r="O1915" s="23" t="str">
        <f t="shared" si="3"/>
        <v>APROBADO</v>
      </c>
      <c r="P1915" s="23" t="str">
        <f>IF(OR(D1915="Académica",D1915="Empresa"),(IF(M1915&lt;Leyenda!$I$11,"ALTO",(IF(M1915&lt;=Leyenda!$I$10,"MEDIO","BAJO")))),(IF(M1915&lt;Leyenda!$J$11,"ALTO",(IF(M1915&lt;=Leyenda!$J$10,"MEDIO","BAJO")))))</f>
        <v>BAJO</v>
      </c>
    </row>
    <row r="1916">
      <c r="A1916" s="8" t="s">
        <v>2680</v>
      </c>
      <c r="B1916" s="9" t="s">
        <v>50</v>
      </c>
      <c r="C1916" s="9" t="s">
        <v>3156</v>
      </c>
      <c r="D1916" s="9" t="s">
        <v>23</v>
      </c>
      <c r="E1916" s="10">
        <v>18.7</v>
      </c>
      <c r="F1916" s="10">
        <v>19.5</v>
      </c>
      <c r="G1916" s="10">
        <v>18.5</v>
      </c>
      <c r="H1916" s="10">
        <v>19.5</v>
      </c>
      <c r="I1916" s="10">
        <v>19.0</v>
      </c>
      <c r="J1916" s="10">
        <v>18.0</v>
      </c>
      <c r="K1916" s="10">
        <v>18.0</v>
      </c>
      <c r="L1916" s="22"/>
      <c r="M1916" s="11">
        <f t="shared" si="1"/>
        <v>18.74285714</v>
      </c>
      <c r="N1916" s="11">
        <f t="shared" si="2"/>
        <v>19</v>
      </c>
      <c r="O1916" s="23" t="str">
        <f t="shared" si="3"/>
        <v>APROBADO</v>
      </c>
      <c r="P1916" s="23" t="str">
        <f>IF(OR(D1916="Académica",D1916="Empresa"),(IF(M1916&lt;Leyenda!$I$11,"ALTO",(IF(M1916&lt;=Leyenda!$I$10,"MEDIO","BAJO")))),(IF(M1916&lt;Leyenda!$J$11,"ALTO",(IF(M1916&lt;=Leyenda!$J$10,"MEDIO","BAJO")))))</f>
        <v>BAJO</v>
      </c>
    </row>
    <row r="1917">
      <c r="A1917" s="8" t="s">
        <v>1676</v>
      </c>
      <c r="B1917" s="9" t="s">
        <v>40</v>
      </c>
      <c r="C1917" s="9" t="s">
        <v>3156</v>
      </c>
      <c r="D1917" s="9" t="s">
        <v>23</v>
      </c>
      <c r="E1917" s="10">
        <v>18.0</v>
      </c>
      <c r="F1917" s="10">
        <v>18.0</v>
      </c>
      <c r="G1917" s="10">
        <v>18.0</v>
      </c>
      <c r="H1917" s="10">
        <v>18.5</v>
      </c>
      <c r="I1917" s="10">
        <v>18.0</v>
      </c>
      <c r="J1917" s="10">
        <v>18.0</v>
      </c>
      <c r="K1917" s="10">
        <v>18.0</v>
      </c>
      <c r="L1917" s="22"/>
      <c r="M1917" s="11">
        <f t="shared" si="1"/>
        <v>18.07142857</v>
      </c>
      <c r="N1917" s="11">
        <f t="shared" si="2"/>
        <v>18</v>
      </c>
      <c r="O1917" s="23" t="str">
        <f t="shared" si="3"/>
        <v>APROBADO</v>
      </c>
      <c r="P1917" s="23" t="str">
        <f>IF(OR(D1917="Académica",D1917="Empresa"),(IF(M1917&lt;Leyenda!$I$11,"ALTO",(IF(M1917&lt;=Leyenda!$I$10,"MEDIO","BAJO")))),(IF(M1917&lt;Leyenda!$J$11,"ALTO",(IF(M1917&lt;=Leyenda!$J$10,"MEDIO","BAJO")))))</f>
        <v>BAJO</v>
      </c>
    </row>
    <row r="1918">
      <c r="A1918" s="8" t="s">
        <v>2109</v>
      </c>
      <c r="B1918" s="9" t="s">
        <v>40</v>
      </c>
      <c r="C1918" s="9" t="s">
        <v>3156</v>
      </c>
      <c r="D1918" s="9" t="s">
        <v>2727</v>
      </c>
      <c r="E1918" s="10">
        <v>18.7</v>
      </c>
      <c r="F1918" s="10">
        <v>18.0</v>
      </c>
      <c r="G1918" s="10">
        <v>18.5</v>
      </c>
      <c r="H1918" s="10">
        <v>19.0</v>
      </c>
      <c r="I1918" s="10">
        <v>18.0</v>
      </c>
      <c r="J1918" s="10">
        <v>18.0</v>
      </c>
      <c r="K1918" s="10">
        <v>18.0</v>
      </c>
      <c r="L1918" s="22"/>
      <c r="M1918" s="11">
        <f t="shared" si="1"/>
        <v>18.31428571</v>
      </c>
      <c r="N1918" s="11">
        <f t="shared" si="2"/>
        <v>18</v>
      </c>
      <c r="O1918" s="23" t="str">
        <f t="shared" si="3"/>
        <v>APROBADO</v>
      </c>
      <c r="P1918" s="23" t="str">
        <f>IF(OR(D1918="Académica",D1918="Empresa"),(IF(M1918&lt;Leyenda!$I$11,"ALTO",(IF(M1918&lt;=Leyenda!$I$10,"MEDIO","BAJO")))),(IF(M1918&lt;Leyenda!$J$11,"ALTO",(IF(M1918&lt;=Leyenda!$J$10,"MEDIO","BAJO")))))</f>
        <v>BAJO</v>
      </c>
    </row>
    <row r="1919">
      <c r="A1919" s="8" t="s">
        <v>2344</v>
      </c>
      <c r="B1919" s="9" t="s">
        <v>17</v>
      </c>
      <c r="C1919" s="9" t="s">
        <v>3156</v>
      </c>
      <c r="D1919" s="9" t="s">
        <v>2727</v>
      </c>
      <c r="E1919" s="10">
        <v>17.8</v>
      </c>
      <c r="F1919" s="10">
        <v>15.3</v>
      </c>
      <c r="G1919" s="10">
        <v>15.0</v>
      </c>
      <c r="H1919" s="10">
        <v>15.5</v>
      </c>
      <c r="I1919" s="10">
        <v>16.3</v>
      </c>
      <c r="J1919" s="10">
        <v>18.0</v>
      </c>
      <c r="K1919" s="10">
        <v>18.0</v>
      </c>
      <c r="L1919" s="22"/>
      <c r="M1919" s="11">
        <f t="shared" si="1"/>
        <v>16.55714286</v>
      </c>
      <c r="N1919" s="11">
        <f t="shared" si="2"/>
        <v>17</v>
      </c>
      <c r="O1919" s="23" t="str">
        <f t="shared" si="3"/>
        <v>APROBADO</v>
      </c>
      <c r="P1919" s="23" t="str">
        <f>IF(OR(D1919="Académica",D1919="Empresa"),(IF(M1919&lt;Leyenda!$I$11,"ALTO",(IF(M1919&lt;=Leyenda!$I$10,"MEDIO","BAJO")))),(IF(M1919&lt;Leyenda!$J$11,"ALTO",(IF(M1919&lt;=Leyenda!$J$10,"MEDIO","BAJO")))))</f>
        <v>BAJO</v>
      </c>
    </row>
    <row r="1920">
      <c r="A1920" s="8" t="s">
        <v>2353</v>
      </c>
      <c r="B1920" s="9" t="s">
        <v>25</v>
      </c>
      <c r="C1920" s="9" t="s">
        <v>3156</v>
      </c>
      <c r="D1920" s="9" t="s">
        <v>23</v>
      </c>
      <c r="E1920" s="10">
        <v>18.7</v>
      </c>
      <c r="F1920" s="10">
        <v>18.0</v>
      </c>
      <c r="G1920" s="10">
        <v>14.0</v>
      </c>
      <c r="H1920" s="10">
        <v>18.0</v>
      </c>
      <c r="I1920" s="10">
        <v>16.0</v>
      </c>
      <c r="J1920" s="10">
        <v>18.0</v>
      </c>
      <c r="K1920" s="10">
        <v>18.0</v>
      </c>
      <c r="L1920" s="22"/>
      <c r="M1920" s="11">
        <f t="shared" si="1"/>
        <v>17.24285714</v>
      </c>
      <c r="N1920" s="11">
        <f t="shared" si="2"/>
        <v>17</v>
      </c>
      <c r="O1920" s="23" t="str">
        <f t="shared" si="3"/>
        <v>APROBADO</v>
      </c>
      <c r="P1920" s="23" t="str">
        <f>IF(OR(D1920="Académica",D1920="Empresa"),(IF(M1920&lt;Leyenda!$I$11,"ALTO",(IF(M1920&lt;=Leyenda!$I$10,"MEDIO","BAJO")))),(IF(M1920&lt;Leyenda!$J$11,"ALTO",(IF(M1920&lt;=Leyenda!$J$10,"MEDIO","BAJO")))))</f>
        <v>BAJO</v>
      </c>
    </row>
    <row r="1921">
      <c r="A1921" s="8" t="s">
        <v>1014</v>
      </c>
      <c r="B1921" s="9" t="s">
        <v>28</v>
      </c>
      <c r="C1921" s="9" t="s">
        <v>3156</v>
      </c>
      <c r="D1921" s="9" t="s">
        <v>23</v>
      </c>
      <c r="E1921" s="10">
        <v>15.3</v>
      </c>
      <c r="F1921" s="10">
        <v>14.0</v>
      </c>
      <c r="G1921" s="10">
        <v>16.5</v>
      </c>
      <c r="H1921" s="10">
        <v>16.0</v>
      </c>
      <c r="I1921" s="10">
        <v>16.0</v>
      </c>
      <c r="J1921" s="10">
        <v>16.0</v>
      </c>
      <c r="K1921" s="10">
        <v>16.0</v>
      </c>
      <c r="L1921" s="22"/>
      <c r="M1921" s="11">
        <f t="shared" si="1"/>
        <v>15.68571429</v>
      </c>
      <c r="N1921" s="11">
        <f t="shared" si="2"/>
        <v>16</v>
      </c>
      <c r="O1921" s="23" t="str">
        <f t="shared" si="3"/>
        <v>APROBADO</v>
      </c>
      <c r="P1921" s="23" t="str">
        <f>IF(OR(D1921="Académica",D1921="Empresa"),(IF(M1921&lt;Leyenda!$I$11,"ALTO",(IF(M1921&lt;=Leyenda!$I$10,"MEDIO","BAJO")))),(IF(M1921&lt;Leyenda!$J$11,"ALTO",(IF(M1921&lt;=Leyenda!$J$10,"MEDIO","BAJO")))))</f>
        <v>MEDIO</v>
      </c>
    </row>
    <row r="1922">
      <c r="A1922" s="8" t="s">
        <v>2355</v>
      </c>
      <c r="B1922" s="9" t="s">
        <v>17</v>
      </c>
      <c r="C1922" s="9" t="s">
        <v>3156</v>
      </c>
      <c r="D1922" s="9" t="s">
        <v>2727</v>
      </c>
      <c r="E1922" s="10">
        <v>15.3</v>
      </c>
      <c r="F1922" s="10">
        <v>14.0</v>
      </c>
      <c r="G1922" s="10">
        <v>14.0</v>
      </c>
      <c r="H1922" s="10">
        <v>13.5</v>
      </c>
      <c r="I1922" s="10">
        <v>14.3</v>
      </c>
      <c r="J1922" s="10">
        <v>15.7</v>
      </c>
      <c r="K1922" s="10">
        <v>15.7</v>
      </c>
      <c r="L1922" s="22"/>
      <c r="M1922" s="11">
        <f t="shared" si="1"/>
        <v>14.64285714</v>
      </c>
      <c r="N1922" s="11">
        <f t="shared" si="2"/>
        <v>15</v>
      </c>
      <c r="O1922" s="23" t="str">
        <f t="shared" si="3"/>
        <v>APROBADO</v>
      </c>
      <c r="P1922" s="23" t="str">
        <f>IF(OR(D1922="Académica",D1922="Empresa"),(IF(M1922&lt;Leyenda!$I$11,"ALTO",(IF(M1922&lt;=Leyenda!$I$10,"MEDIO","BAJO")))),(IF(M1922&lt;Leyenda!$J$11,"ALTO",(IF(M1922&lt;=Leyenda!$J$10,"MEDIO","BAJO")))))</f>
        <v>BAJO</v>
      </c>
    </row>
    <row r="1923">
      <c r="A1923" s="8" t="s">
        <v>1411</v>
      </c>
      <c r="B1923" s="9" t="s">
        <v>21</v>
      </c>
      <c r="C1923" s="9" t="s">
        <v>3156</v>
      </c>
      <c r="D1923" s="9" t="s">
        <v>23</v>
      </c>
      <c r="E1923" s="10">
        <v>20.0</v>
      </c>
      <c r="F1923" s="10">
        <v>17.5</v>
      </c>
      <c r="G1923" s="10">
        <v>19.0</v>
      </c>
      <c r="H1923" s="10">
        <v>17.5</v>
      </c>
      <c r="I1923" s="10">
        <v>17.0</v>
      </c>
      <c r="J1923" s="10">
        <v>19.5</v>
      </c>
      <c r="K1923" s="10">
        <v>19.5</v>
      </c>
      <c r="L1923" s="22"/>
      <c r="M1923" s="11">
        <f t="shared" si="1"/>
        <v>18.57142857</v>
      </c>
      <c r="N1923" s="11">
        <f t="shared" si="2"/>
        <v>19</v>
      </c>
      <c r="O1923" s="23" t="str">
        <f t="shared" si="3"/>
        <v>APROBADO</v>
      </c>
      <c r="P1923" s="23" t="str">
        <f>IF(OR(D1923="Académica",D1923="Empresa"),(IF(M1923&lt;Leyenda!$I$11,"ALTO",(IF(M1923&lt;=Leyenda!$I$10,"MEDIO","BAJO")))),(IF(M1923&lt;Leyenda!$J$11,"ALTO",(IF(M1923&lt;=Leyenda!$J$10,"MEDIO","BAJO")))))</f>
        <v>BAJO</v>
      </c>
    </row>
    <row r="1924">
      <c r="A1924" s="8" t="s">
        <v>1020</v>
      </c>
      <c r="B1924" s="9" t="s">
        <v>21</v>
      </c>
      <c r="C1924" s="9" t="s">
        <v>3156</v>
      </c>
      <c r="D1924" s="9" t="s">
        <v>23</v>
      </c>
      <c r="E1924" s="10">
        <v>20.0</v>
      </c>
      <c r="F1924" s="10">
        <v>16.5</v>
      </c>
      <c r="G1924" s="10">
        <v>18.5</v>
      </c>
      <c r="H1924" s="10">
        <v>18.5</v>
      </c>
      <c r="I1924" s="10">
        <v>16.5</v>
      </c>
      <c r="J1924" s="10">
        <v>19.0</v>
      </c>
      <c r="K1924" s="10">
        <v>19.0</v>
      </c>
      <c r="L1924" s="22"/>
      <c r="M1924" s="11">
        <f t="shared" si="1"/>
        <v>18.28571429</v>
      </c>
      <c r="N1924" s="11">
        <f t="shared" si="2"/>
        <v>18</v>
      </c>
      <c r="O1924" s="23" t="str">
        <f t="shared" si="3"/>
        <v>APROBADO</v>
      </c>
      <c r="P1924" s="23" t="str">
        <f>IF(OR(D1924="Académica",D1924="Empresa"),(IF(M1924&lt;Leyenda!$I$11,"ALTO",(IF(M1924&lt;=Leyenda!$I$10,"MEDIO","BAJO")))),(IF(M1924&lt;Leyenda!$J$11,"ALTO",(IF(M1924&lt;=Leyenda!$J$10,"MEDIO","BAJO")))))</f>
        <v>BAJO</v>
      </c>
    </row>
    <row r="1925">
      <c r="A1925" s="8" t="s">
        <v>1583</v>
      </c>
      <c r="B1925" s="9" t="s">
        <v>28</v>
      </c>
      <c r="C1925" s="9" t="s">
        <v>3156</v>
      </c>
      <c r="D1925" s="9" t="s">
        <v>23</v>
      </c>
      <c r="E1925" s="10">
        <v>18.0</v>
      </c>
      <c r="F1925" s="10">
        <v>18.0</v>
      </c>
      <c r="G1925" s="10">
        <v>19.0</v>
      </c>
      <c r="H1925" s="10">
        <v>18.0</v>
      </c>
      <c r="I1925" s="10">
        <v>18.0</v>
      </c>
      <c r="J1925" s="10">
        <v>18.0</v>
      </c>
      <c r="K1925" s="10">
        <v>18.0</v>
      </c>
      <c r="L1925" s="22"/>
      <c r="M1925" s="11">
        <f t="shared" si="1"/>
        <v>18.14285714</v>
      </c>
      <c r="N1925" s="11">
        <f t="shared" si="2"/>
        <v>18</v>
      </c>
      <c r="O1925" s="23" t="str">
        <f t="shared" si="3"/>
        <v>APROBADO</v>
      </c>
      <c r="P1925" s="23" t="str">
        <f>IF(OR(D1925="Académica",D1925="Empresa"),(IF(M1925&lt;Leyenda!$I$11,"ALTO",(IF(M1925&lt;=Leyenda!$I$10,"MEDIO","BAJO")))),(IF(M1925&lt;Leyenda!$J$11,"ALTO",(IF(M1925&lt;=Leyenda!$J$10,"MEDIO","BAJO")))))</f>
        <v>BAJO</v>
      </c>
    </row>
    <row r="1926">
      <c r="A1926" s="8" t="s">
        <v>1427</v>
      </c>
      <c r="B1926" s="9" t="s">
        <v>40</v>
      </c>
      <c r="C1926" s="9" t="s">
        <v>3156</v>
      </c>
      <c r="D1926" s="9" t="s">
        <v>23</v>
      </c>
      <c r="E1926" s="10">
        <v>18.7</v>
      </c>
      <c r="F1926" s="10">
        <v>16.0</v>
      </c>
      <c r="G1926" s="10">
        <v>18.5</v>
      </c>
      <c r="H1926" s="10">
        <v>18.0</v>
      </c>
      <c r="I1926" s="10">
        <v>14.8</v>
      </c>
      <c r="J1926" s="10">
        <v>15.3</v>
      </c>
      <c r="K1926" s="10">
        <v>15.3</v>
      </c>
      <c r="L1926" s="22"/>
      <c r="M1926" s="11">
        <f t="shared" si="1"/>
        <v>16.65714286</v>
      </c>
      <c r="N1926" s="11">
        <f t="shared" si="2"/>
        <v>17</v>
      </c>
      <c r="O1926" s="23" t="str">
        <f t="shared" si="3"/>
        <v>APROBADO</v>
      </c>
      <c r="P1926" s="23" t="str">
        <f>IF(OR(D1926="Académica",D1926="Empresa"),(IF(M1926&lt;Leyenda!$I$11,"ALTO",(IF(M1926&lt;=Leyenda!$I$10,"MEDIO","BAJO")))),(IF(M1926&lt;Leyenda!$J$11,"ALTO",(IF(M1926&lt;=Leyenda!$J$10,"MEDIO","BAJO")))))</f>
        <v>BAJO</v>
      </c>
    </row>
    <row r="1927">
      <c r="A1927" s="8" t="s">
        <v>1145</v>
      </c>
      <c r="B1927" s="9" t="s">
        <v>28</v>
      </c>
      <c r="C1927" s="9" t="s">
        <v>3156</v>
      </c>
      <c r="D1927" s="9" t="s">
        <v>23</v>
      </c>
      <c r="E1927" s="10">
        <v>18.7</v>
      </c>
      <c r="F1927" s="10">
        <v>19.5</v>
      </c>
      <c r="G1927" s="10">
        <v>19.5</v>
      </c>
      <c r="H1927" s="10">
        <v>19.5</v>
      </c>
      <c r="I1927" s="10">
        <v>18.5</v>
      </c>
      <c r="J1927" s="10">
        <v>19.0</v>
      </c>
      <c r="K1927" s="10">
        <v>19.0</v>
      </c>
      <c r="L1927" s="22"/>
      <c r="M1927" s="11">
        <f t="shared" si="1"/>
        <v>19.1</v>
      </c>
      <c r="N1927" s="11">
        <f t="shared" si="2"/>
        <v>19</v>
      </c>
      <c r="O1927" s="23" t="str">
        <f t="shared" si="3"/>
        <v>APROBADO</v>
      </c>
      <c r="P1927" s="23" t="str">
        <f>IF(OR(D1927="Académica",D1927="Empresa"),(IF(M1927&lt;Leyenda!$I$11,"ALTO",(IF(M1927&lt;=Leyenda!$I$10,"MEDIO","BAJO")))),(IF(M1927&lt;Leyenda!$J$11,"ALTO",(IF(M1927&lt;=Leyenda!$J$10,"MEDIO","BAJO")))))</f>
        <v>BAJO</v>
      </c>
    </row>
    <row r="1928">
      <c r="A1928" s="8" t="s">
        <v>2367</v>
      </c>
      <c r="B1928" s="9" t="s">
        <v>25</v>
      </c>
      <c r="C1928" s="9" t="s">
        <v>3156</v>
      </c>
      <c r="D1928" s="9" t="s">
        <v>23</v>
      </c>
      <c r="E1928" s="10">
        <v>20.0</v>
      </c>
      <c r="F1928" s="10">
        <v>18.0</v>
      </c>
      <c r="G1928" s="10">
        <v>19.0</v>
      </c>
      <c r="H1928" s="10">
        <v>18.0</v>
      </c>
      <c r="I1928" s="10">
        <v>18.0</v>
      </c>
      <c r="J1928" s="10">
        <v>18.0</v>
      </c>
      <c r="K1928" s="10">
        <v>18.0</v>
      </c>
      <c r="L1928" s="22"/>
      <c r="M1928" s="11">
        <f t="shared" si="1"/>
        <v>18.42857143</v>
      </c>
      <c r="N1928" s="11">
        <f t="shared" si="2"/>
        <v>18</v>
      </c>
      <c r="O1928" s="23" t="str">
        <f t="shared" si="3"/>
        <v>APROBADO</v>
      </c>
      <c r="P1928" s="23" t="str">
        <f>IF(OR(D1928="Académica",D1928="Empresa"),(IF(M1928&lt;Leyenda!$I$11,"ALTO",(IF(M1928&lt;=Leyenda!$I$10,"MEDIO","BAJO")))),(IF(M1928&lt;Leyenda!$J$11,"ALTO",(IF(M1928&lt;=Leyenda!$J$10,"MEDIO","BAJO")))))</f>
        <v>BAJO</v>
      </c>
    </row>
    <row r="1929">
      <c r="A1929" s="8" t="s">
        <v>794</v>
      </c>
      <c r="B1929" s="9" t="s">
        <v>28</v>
      </c>
      <c r="C1929" s="9" t="s">
        <v>3156</v>
      </c>
      <c r="D1929" s="9" t="s">
        <v>23</v>
      </c>
      <c r="E1929" s="10">
        <v>15.3</v>
      </c>
      <c r="F1929" s="10">
        <v>18.0</v>
      </c>
      <c r="G1929" s="10">
        <v>18.5</v>
      </c>
      <c r="H1929" s="10">
        <v>18.0</v>
      </c>
      <c r="I1929" s="10">
        <v>18.5</v>
      </c>
      <c r="J1929" s="10">
        <v>18.5</v>
      </c>
      <c r="K1929" s="10">
        <v>18.5</v>
      </c>
      <c r="L1929" s="22"/>
      <c r="M1929" s="11">
        <f t="shared" si="1"/>
        <v>17.9</v>
      </c>
      <c r="N1929" s="11">
        <f t="shared" si="2"/>
        <v>18</v>
      </c>
      <c r="O1929" s="23" t="str">
        <f t="shared" si="3"/>
        <v>APROBADO</v>
      </c>
      <c r="P1929" s="23" t="str">
        <f>IF(OR(D1929="Académica",D1929="Empresa"),(IF(M1929&lt;Leyenda!$I$11,"ALTO",(IF(M1929&lt;=Leyenda!$I$10,"MEDIO","BAJO")))),(IF(M1929&lt;Leyenda!$J$11,"ALTO",(IF(M1929&lt;=Leyenda!$J$10,"MEDIO","BAJO")))))</f>
        <v>BAJO</v>
      </c>
    </row>
    <row r="1930">
      <c r="A1930" s="8" t="s">
        <v>1034</v>
      </c>
      <c r="B1930" s="9" t="s">
        <v>40</v>
      </c>
      <c r="C1930" s="9" t="s">
        <v>3156</v>
      </c>
      <c r="D1930" s="9" t="s">
        <v>23</v>
      </c>
      <c r="E1930" s="10">
        <v>19.3</v>
      </c>
      <c r="F1930" s="10">
        <v>19.0</v>
      </c>
      <c r="G1930" s="10">
        <v>19.0</v>
      </c>
      <c r="H1930" s="10">
        <v>20.0</v>
      </c>
      <c r="I1930" s="10">
        <v>19.0</v>
      </c>
      <c r="J1930" s="10">
        <v>18.0</v>
      </c>
      <c r="K1930" s="10">
        <v>18.0</v>
      </c>
      <c r="L1930" s="22"/>
      <c r="M1930" s="11">
        <f t="shared" si="1"/>
        <v>18.9</v>
      </c>
      <c r="N1930" s="11">
        <f t="shared" si="2"/>
        <v>19</v>
      </c>
      <c r="O1930" s="23" t="str">
        <f t="shared" si="3"/>
        <v>APROBADO</v>
      </c>
      <c r="P1930" s="23" t="str">
        <f>IF(OR(D1930="Académica",D1930="Empresa"),(IF(M1930&lt;Leyenda!$I$11,"ALTO",(IF(M1930&lt;=Leyenda!$I$10,"MEDIO","BAJO")))),(IF(M1930&lt;Leyenda!$J$11,"ALTO",(IF(M1930&lt;=Leyenda!$J$10,"MEDIO","BAJO")))))</f>
        <v>BAJO</v>
      </c>
    </row>
    <row r="1931">
      <c r="A1931" s="8" t="s">
        <v>1988</v>
      </c>
      <c r="B1931" s="9" t="s">
        <v>35</v>
      </c>
      <c r="C1931" s="9" t="s">
        <v>3156</v>
      </c>
      <c r="D1931" s="9" t="s">
        <v>23</v>
      </c>
      <c r="E1931" s="10">
        <v>19.3</v>
      </c>
      <c r="F1931" s="10">
        <v>18.5</v>
      </c>
      <c r="G1931" s="10">
        <v>18.0</v>
      </c>
      <c r="H1931" s="10">
        <v>19.0</v>
      </c>
      <c r="I1931" s="10">
        <v>19.5</v>
      </c>
      <c r="J1931" s="10">
        <v>19.0</v>
      </c>
      <c r="K1931" s="10">
        <v>19.0</v>
      </c>
      <c r="L1931" s="22"/>
      <c r="M1931" s="11">
        <f t="shared" si="1"/>
        <v>18.9</v>
      </c>
      <c r="N1931" s="11">
        <f t="shared" si="2"/>
        <v>19</v>
      </c>
      <c r="O1931" s="23" t="str">
        <f t="shared" si="3"/>
        <v>APROBADO</v>
      </c>
      <c r="P1931" s="23" t="str">
        <f>IF(OR(D1931="Académica",D1931="Empresa"),(IF(M1931&lt;Leyenda!$I$11,"ALTO",(IF(M1931&lt;=Leyenda!$I$10,"MEDIO","BAJO")))),(IF(M1931&lt;Leyenda!$J$11,"ALTO",(IF(M1931&lt;=Leyenda!$J$10,"MEDIO","BAJO")))))</f>
        <v>BAJO</v>
      </c>
    </row>
    <row r="1932">
      <c r="A1932" s="8" t="s">
        <v>2378</v>
      </c>
      <c r="B1932" s="9" t="s">
        <v>17</v>
      </c>
      <c r="C1932" s="9" t="s">
        <v>3156</v>
      </c>
      <c r="D1932" s="9" t="s">
        <v>23</v>
      </c>
      <c r="E1932" s="10">
        <v>16.0</v>
      </c>
      <c r="F1932" s="10">
        <v>17.5</v>
      </c>
      <c r="G1932" s="10">
        <v>16.0</v>
      </c>
      <c r="H1932" s="10">
        <v>16.0</v>
      </c>
      <c r="I1932" s="10">
        <v>17.0</v>
      </c>
      <c r="J1932" s="10">
        <v>18.0</v>
      </c>
      <c r="K1932" s="10">
        <v>18.0</v>
      </c>
      <c r="L1932" s="22"/>
      <c r="M1932" s="11">
        <f t="shared" si="1"/>
        <v>16.92857143</v>
      </c>
      <c r="N1932" s="11">
        <f t="shared" si="2"/>
        <v>17</v>
      </c>
      <c r="O1932" s="23" t="str">
        <f t="shared" si="3"/>
        <v>APROBADO</v>
      </c>
      <c r="P1932" s="23" t="str">
        <f>IF(OR(D1932="Académica",D1932="Empresa"),(IF(M1932&lt;Leyenda!$I$11,"ALTO",(IF(M1932&lt;=Leyenda!$I$10,"MEDIO","BAJO")))),(IF(M1932&lt;Leyenda!$J$11,"ALTO",(IF(M1932&lt;=Leyenda!$J$10,"MEDIO","BAJO")))))</f>
        <v>BAJO</v>
      </c>
    </row>
    <row r="1933">
      <c r="A1933" s="8" t="s">
        <v>1803</v>
      </c>
      <c r="B1933" s="9" t="s">
        <v>21</v>
      </c>
      <c r="C1933" s="9" t="s">
        <v>3156</v>
      </c>
      <c r="D1933" s="9" t="s">
        <v>23</v>
      </c>
      <c r="E1933" s="10">
        <v>18.7</v>
      </c>
      <c r="F1933" s="10">
        <v>16.0</v>
      </c>
      <c r="G1933" s="10">
        <v>18.0</v>
      </c>
      <c r="H1933" s="10">
        <v>16.5</v>
      </c>
      <c r="I1933" s="10">
        <v>14.0</v>
      </c>
      <c r="J1933" s="10">
        <v>18.5</v>
      </c>
      <c r="K1933" s="10">
        <v>18.5</v>
      </c>
      <c r="L1933" s="22"/>
      <c r="M1933" s="11">
        <f t="shared" si="1"/>
        <v>17.17142857</v>
      </c>
      <c r="N1933" s="11">
        <f t="shared" si="2"/>
        <v>17</v>
      </c>
      <c r="O1933" s="23" t="str">
        <f t="shared" si="3"/>
        <v>APROBADO</v>
      </c>
      <c r="P1933" s="23" t="str">
        <f>IF(OR(D1933="Académica",D1933="Empresa"),(IF(M1933&lt;Leyenda!$I$11,"ALTO",(IF(M1933&lt;=Leyenda!$I$10,"MEDIO","BAJO")))),(IF(M1933&lt;Leyenda!$J$11,"ALTO",(IF(M1933&lt;=Leyenda!$J$10,"MEDIO","BAJO")))))</f>
        <v>BAJO</v>
      </c>
    </row>
    <row r="1934">
      <c r="A1934" s="8" t="s">
        <v>1649</v>
      </c>
      <c r="B1934" s="9" t="s">
        <v>28</v>
      </c>
      <c r="C1934" s="9" t="s">
        <v>3156</v>
      </c>
      <c r="D1934" s="9" t="s">
        <v>23</v>
      </c>
      <c r="E1934" s="10">
        <v>18.0</v>
      </c>
      <c r="F1934" s="10">
        <v>18.5</v>
      </c>
      <c r="G1934" s="10">
        <v>18.0</v>
      </c>
      <c r="H1934" s="10">
        <v>16.0</v>
      </c>
      <c r="I1934" s="10">
        <v>18.0</v>
      </c>
      <c r="J1934" s="10">
        <v>18.0</v>
      </c>
      <c r="K1934" s="10">
        <v>18.0</v>
      </c>
      <c r="L1934" s="22"/>
      <c r="M1934" s="11">
        <f t="shared" si="1"/>
        <v>17.78571429</v>
      </c>
      <c r="N1934" s="11">
        <f t="shared" si="2"/>
        <v>18</v>
      </c>
      <c r="O1934" s="23" t="str">
        <f t="shared" si="3"/>
        <v>APROBADO</v>
      </c>
      <c r="P1934" s="23" t="str">
        <f>IF(OR(D1934="Académica",D1934="Empresa"),(IF(M1934&lt;Leyenda!$I$11,"ALTO",(IF(M1934&lt;=Leyenda!$I$10,"MEDIO","BAJO")))),(IF(M1934&lt;Leyenda!$J$11,"ALTO",(IF(M1934&lt;=Leyenda!$J$10,"MEDIO","BAJO")))))</f>
        <v>BAJO</v>
      </c>
    </row>
    <row r="1935">
      <c r="A1935" s="8" t="s">
        <v>1804</v>
      </c>
      <c r="B1935" s="9" t="s">
        <v>90</v>
      </c>
      <c r="C1935" s="9" t="s">
        <v>3156</v>
      </c>
      <c r="D1935" s="9" t="s">
        <v>23</v>
      </c>
      <c r="E1935" s="10">
        <v>20.0</v>
      </c>
      <c r="F1935" s="10">
        <v>19.5</v>
      </c>
      <c r="G1935" s="10">
        <v>19.5</v>
      </c>
      <c r="H1935" s="10">
        <v>19.5</v>
      </c>
      <c r="I1935" s="10">
        <v>19.5</v>
      </c>
      <c r="J1935" s="10">
        <v>19.0</v>
      </c>
      <c r="K1935" s="10">
        <v>19.0</v>
      </c>
      <c r="L1935" s="22"/>
      <c r="M1935" s="11">
        <f t="shared" si="1"/>
        <v>19.42857143</v>
      </c>
      <c r="N1935" s="11">
        <f t="shared" si="2"/>
        <v>19</v>
      </c>
      <c r="O1935" s="23" t="str">
        <f t="shared" si="3"/>
        <v>APROBADO</v>
      </c>
      <c r="P1935" s="23" t="str">
        <f>IF(OR(D1935="Académica",D1935="Empresa"),(IF(M1935&lt;Leyenda!$I$11,"ALTO",(IF(M1935&lt;=Leyenda!$I$10,"MEDIO","BAJO")))),(IF(M1935&lt;Leyenda!$J$11,"ALTO",(IF(M1935&lt;=Leyenda!$J$10,"MEDIO","BAJO")))))</f>
        <v>BAJO</v>
      </c>
    </row>
    <row r="1936">
      <c r="A1936" s="8" t="s">
        <v>882</v>
      </c>
      <c r="B1936" s="9" t="s">
        <v>21</v>
      </c>
      <c r="C1936" s="9" t="s">
        <v>3156</v>
      </c>
      <c r="D1936" s="9" t="s">
        <v>23</v>
      </c>
      <c r="E1936" s="10">
        <v>18.0</v>
      </c>
      <c r="F1936" s="10">
        <v>14.0</v>
      </c>
      <c r="G1936" s="10">
        <v>16.0</v>
      </c>
      <c r="H1936" s="10">
        <v>14.0</v>
      </c>
      <c r="I1936" s="10">
        <v>12.0</v>
      </c>
      <c r="J1936" s="10">
        <v>18.0</v>
      </c>
      <c r="K1936" s="10">
        <v>18.0</v>
      </c>
      <c r="L1936" s="22"/>
      <c r="M1936" s="11">
        <f t="shared" si="1"/>
        <v>15.71428571</v>
      </c>
      <c r="N1936" s="11">
        <f t="shared" si="2"/>
        <v>16</v>
      </c>
      <c r="O1936" s="23" t="str">
        <f t="shared" si="3"/>
        <v>APROBADO</v>
      </c>
      <c r="P1936" s="23" t="str">
        <f>IF(OR(D1936="Académica",D1936="Empresa"),(IF(M1936&lt;Leyenda!$I$11,"ALTO",(IF(M1936&lt;=Leyenda!$I$10,"MEDIO","BAJO")))),(IF(M1936&lt;Leyenda!$J$11,"ALTO",(IF(M1936&lt;=Leyenda!$J$10,"MEDIO","BAJO")))))</f>
        <v>MEDIO</v>
      </c>
    </row>
    <row r="1937">
      <c r="A1937" s="8" t="s">
        <v>2401</v>
      </c>
      <c r="B1937" s="9" t="s">
        <v>28</v>
      </c>
      <c r="C1937" s="9" t="s">
        <v>3156</v>
      </c>
      <c r="D1937" s="9" t="s">
        <v>23</v>
      </c>
      <c r="E1937" s="10">
        <v>18.0</v>
      </c>
      <c r="F1937" s="10">
        <v>18.0</v>
      </c>
      <c r="G1937" s="10">
        <v>19.0</v>
      </c>
      <c r="H1937" s="10">
        <v>18.5</v>
      </c>
      <c r="I1937" s="10">
        <v>18.0</v>
      </c>
      <c r="J1937" s="10">
        <v>19.0</v>
      </c>
      <c r="K1937" s="10">
        <v>19.0</v>
      </c>
      <c r="L1937" s="22"/>
      <c r="M1937" s="11">
        <f t="shared" si="1"/>
        <v>18.5</v>
      </c>
      <c r="N1937" s="11">
        <f t="shared" si="2"/>
        <v>19</v>
      </c>
      <c r="O1937" s="23" t="str">
        <f t="shared" si="3"/>
        <v>APROBADO</v>
      </c>
      <c r="P1937" s="23" t="str">
        <f>IF(OR(D1937="Académica",D1937="Empresa"),(IF(M1937&lt;Leyenda!$I$11,"ALTO",(IF(M1937&lt;=Leyenda!$I$10,"MEDIO","BAJO")))),(IF(M1937&lt;Leyenda!$J$11,"ALTO",(IF(M1937&lt;=Leyenda!$J$10,"MEDIO","BAJO")))))</f>
        <v>BAJO</v>
      </c>
    </row>
    <row r="1938">
      <c r="A1938" s="8" t="s">
        <v>701</v>
      </c>
      <c r="B1938" s="9" t="s">
        <v>28</v>
      </c>
      <c r="C1938" s="9" t="s">
        <v>3156</v>
      </c>
      <c r="D1938" s="9" t="s">
        <v>23</v>
      </c>
      <c r="E1938" s="10">
        <v>18.0</v>
      </c>
      <c r="F1938" s="10">
        <v>18.0</v>
      </c>
      <c r="G1938" s="10">
        <v>17.5</v>
      </c>
      <c r="H1938" s="10">
        <v>19.0</v>
      </c>
      <c r="I1938" s="10">
        <v>18.0</v>
      </c>
      <c r="J1938" s="10">
        <v>18.5</v>
      </c>
      <c r="K1938" s="10">
        <v>18.5</v>
      </c>
      <c r="L1938" s="22"/>
      <c r="M1938" s="11">
        <f t="shared" si="1"/>
        <v>18.21428571</v>
      </c>
      <c r="N1938" s="11">
        <f t="shared" si="2"/>
        <v>18</v>
      </c>
      <c r="O1938" s="23" t="str">
        <f t="shared" si="3"/>
        <v>APROBADO</v>
      </c>
      <c r="P1938" s="23" t="str">
        <f>IF(OR(D1938="Académica",D1938="Empresa"),(IF(M1938&lt;Leyenda!$I$11,"ALTO",(IF(M1938&lt;=Leyenda!$I$10,"MEDIO","BAJO")))),(IF(M1938&lt;Leyenda!$J$11,"ALTO",(IF(M1938&lt;=Leyenda!$J$10,"MEDIO","BAJO")))))</f>
        <v>BAJO</v>
      </c>
    </row>
    <row r="1939">
      <c r="A1939" s="8" t="s">
        <v>3174</v>
      </c>
      <c r="B1939" s="9" t="s">
        <v>601</v>
      </c>
      <c r="C1939" s="9" t="s">
        <v>58</v>
      </c>
      <c r="D1939" s="9" t="s">
        <v>23</v>
      </c>
      <c r="E1939" s="10">
        <v>17.0</v>
      </c>
      <c r="F1939" s="10">
        <v>17.0</v>
      </c>
      <c r="G1939" s="10">
        <v>18.3</v>
      </c>
      <c r="H1939" s="10">
        <v>17.8</v>
      </c>
      <c r="I1939" s="10">
        <v>19.5</v>
      </c>
      <c r="J1939" s="10">
        <v>17.0</v>
      </c>
      <c r="K1939" s="10">
        <v>17.0</v>
      </c>
      <c r="L1939" s="22"/>
      <c r="M1939" s="11">
        <f t="shared" si="1"/>
        <v>17.65714286</v>
      </c>
      <c r="N1939" s="11">
        <f t="shared" si="2"/>
        <v>18</v>
      </c>
      <c r="O1939" s="23" t="str">
        <f t="shared" si="3"/>
        <v>APROBADO</v>
      </c>
      <c r="P1939" s="23" t="str">
        <f>IF(OR(D1939="Académica",D1939="Empresa"),(IF(M1939&lt;Leyenda!$I$11,"ALTO",(IF(M1939&lt;=Leyenda!$I$10,"MEDIO","BAJO")))),(IF(M1939&lt;Leyenda!$J$11,"ALTO",(IF(M1939&lt;=Leyenda!$J$10,"MEDIO","BAJO")))))</f>
        <v>BAJO</v>
      </c>
    </row>
    <row r="1940">
      <c r="A1940" s="8" t="s">
        <v>2687</v>
      </c>
      <c r="B1940" s="9" t="s">
        <v>28</v>
      </c>
      <c r="C1940" s="9" t="s">
        <v>58</v>
      </c>
      <c r="D1940" s="9" t="s">
        <v>23</v>
      </c>
      <c r="E1940" s="10">
        <v>19.3</v>
      </c>
      <c r="F1940" s="10">
        <v>18.0</v>
      </c>
      <c r="G1940" s="10">
        <v>18.5</v>
      </c>
      <c r="H1940" s="10">
        <v>18.0</v>
      </c>
      <c r="I1940" s="10">
        <v>18.5</v>
      </c>
      <c r="J1940" s="10">
        <v>18.5</v>
      </c>
      <c r="K1940" s="10">
        <v>18.5</v>
      </c>
      <c r="L1940" s="22"/>
      <c r="M1940" s="11">
        <f t="shared" si="1"/>
        <v>18.47142857</v>
      </c>
      <c r="N1940" s="11">
        <f t="shared" si="2"/>
        <v>18</v>
      </c>
      <c r="O1940" s="23" t="str">
        <f t="shared" si="3"/>
        <v>APROBADO</v>
      </c>
      <c r="P1940" s="23" t="str">
        <f>IF(OR(D1940="Académica",D1940="Empresa"),(IF(M1940&lt;Leyenda!$I$11,"ALTO",(IF(M1940&lt;=Leyenda!$I$10,"MEDIO","BAJO")))),(IF(M1940&lt;Leyenda!$J$11,"ALTO",(IF(M1940&lt;=Leyenda!$J$10,"MEDIO","BAJO")))))</f>
        <v>BAJO</v>
      </c>
    </row>
    <row r="1941">
      <c r="A1941" s="8" t="s">
        <v>2688</v>
      </c>
      <c r="B1941" s="9" t="s">
        <v>28</v>
      </c>
      <c r="C1941" s="9" t="s">
        <v>58</v>
      </c>
      <c r="D1941" s="9" t="s">
        <v>23</v>
      </c>
      <c r="E1941" s="10">
        <v>15.3</v>
      </c>
      <c r="F1941" s="10">
        <v>18.5</v>
      </c>
      <c r="G1941" s="10">
        <v>16.0</v>
      </c>
      <c r="H1941" s="10">
        <v>18.0</v>
      </c>
      <c r="I1941" s="10">
        <v>18.0</v>
      </c>
      <c r="J1941" s="10">
        <v>19.0</v>
      </c>
      <c r="K1941" s="10">
        <v>19.0</v>
      </c>
      <c r="L1941" s="22"/>
      <c r="M1941" s="11">
        <f t="shared" si="1"/>
        <v>17.68571429</v>
      </c>
      <c r="N1941" s="11">
        <f t="shared" si="2"/>
        <v>18</v>
      </c>
      <c r="O1941" s="23" t="str">
        <f t="shared" si="3"/>
        <v>APROBADO</v>
      </c>
      <c r="P1941" s="23" t="str">
        <f>IF(OR(D1941="Académica",D1941="Empresa"),(IF(M1941&lt;Leyenda!$I$11,"ALTO",(IF(M1941&lt;=Leyenda!$I$10,"MEDIO","BAJO")))),(IF(M1941&lt;Leyenda!$J$11,"ALTO",(IF(M1941&lt;=Leyenda!$J$10,"MEDIO","BAJO")))))</f>
        <v>BAJO</v>
      </c>
    </row>
    <row r="1942">
      <c r="A1942" s="8" t="s">
        <v>2689</v>
      </c>
      <c r="B1942" s="9" t="s">
        <v>21</v>
      </c>
      <c r="C1942" s="9" t="s">
        <v>58</v>
      </c>
      <c r="D1942" s="9" t="s">
        <v>23</v>
      </c>
      <c r="E1942" s="10">
        <v>19.3</v>
      </c>
      <c r="F1942" s="10">
        <v>16.0</v>
      </c>
      <c r="G1942" s="10">
        <v>16.5</v>
      </c>
      <c r="H1942" s="10">
        <v>18.0</v>
      </c>
      <c r="I1942" s="10">
        <v>15.3</v>
      </c>
      <c r="J1942" s="10">
        <v>18.5</v>
      </c>
      <c r="K1942" s="10">
        <v>18.5</v>
      </c>
      <c r="L1942" s="22"/>
      <c r="M1942" s="11">
        <f t="shared" si="1"/>
        <v>17.44285714</v>
      </c>
      <c r="N1942" s="11">
        <f t="shared" si="2"/>
        <v>17</v>
      </c>
      <c r="O1942" s="23" t="str">
        <f t="shared" si="3"/>
        <v>APROBADO</v>
      </c>
      <c r="P1942" s="23" t="str">
        <f>IF(OR(D1942="Académica",D1942="Empresa"),(IF(M1942&lt;Leyenda!$I$11,"ALTO",(IF(M1942&lt;=Leyenda!$I$10,"MEDIO","BAJO")))),(IF(M1942&lt;Leyenda!$J$11,"ALTO",(IF(M1942&lt;=Leyenda!$J$10,"MEDIO","BAJO")))))</f>
        <v>BAJO</v>
      </c>
    </row>
    <row r="1943">
      <c r="A1943" s="8" t="s">
        <v>718</v>
      </c>
      <c r="B1943" s="9" t="s">
        <v>25</v>
      </c>
      <c r="C1943" s="9" t="s">
        <v>58</v>
      </c>
      <c r="D1943" s="9" t="s">
        <v>23</v>
      </c>
      <c r="E1943" s="10">
        <v>19.3</v>
      </c>
      <c r="F1943" s="10">
        <v>19.5</v>
      </c>
      <c r="G1943" s="10">
        <v>19.0</v>
      </c>
      <c r="H1943" s="10">
        <v>18.5</v>
      </c>
      <c r="I1943" s="10">
        <v>18.5</v>
      </c>
      <c r="J1943" s="10">
        <v>19.5</v>
      </c>
      <c r="K1943" s="10">
        <v>19.5</v>
      </c>
      <c r="L1943" s="22"/>
      <c r="M1943" s="11">
        <f t="shared" si="1"/>
        <v>19.11428571</v>
      </c>
      <c r="N1943" s="11">
        <f t="shared" si="2"/>
        <v>19</v>
      </c>
      <c r="O1943" s="23" t="str">
        <f t="shared" si="3"/>
        <v>APROBADO</v>
      </c>
      <c r="P1943" s="23" t="str">
        <f>IF(OR(D1943="Académica",D1943="Empresa"),(IF(M1943&lt;Leyenda!$I$11,"ALTO",(IF(M1943&lt;=Leyenda!$I$10,"MEDIO","BAJO")))),(IF(M1943&lt;Leyenda!$J$11,"ALTO",(IF(M1943&lt;=Leyenda!$J$10,"MEDIO","BAJO")))))</f>
        <v>BAJO</v>
      </c>
    </row>
    <row r="1944">
      <c r="A1944" s="8" t="s">
        <v>2324</v>
      </c>
      <c r="B1944" s="9" t="s">
        <v>50</v>
      </c>
      <c r="C1944" s="9" t="s">
        <v>58</v>
      </c>
      <c r="D1944" s="9" t="s">
        <v>23</v>
      </c>
      <c r="E1944" s="10">
        <v>18.7</v>
      </c>
      <c r="F1944" s="10">
        <v>18.0</v>
      </c>
      <c r="G1944" s="10">
        <v>18.0</v>
      </c>
      <c r="H1944" s="10">
        <v>18.0</v>
      </c>
      <c r="I1944" s="10">
        <v>16.0</v>
      </c>
      <c r="J1944" s="10">
        <v>16.0</v>
      </c>
      <c r="K1944" s="10">
        <v>16.0</v>
      </c>
      <c r="L1944" s="22"/>
      <c r="M1944" s="11">
        <f t="shared" si="1"/>
        <v>17.24285714</v>
      </c>
      <c r="N1944" s="11">
        <f t="shared" si="2"/>
        <v>17</v>
      </c>
      <c r="O1944" s="23" t="str">
        <f t="shared" si="3"/>
        <v>APROBADO</v>
      </c>
      <c r="P1944" s="23" t="str">
        <f>IF(OR(D1944="Académica",D1944="Empresa"),(IF(M1944&lt;Leyenda!$I$11,"ALTO",(IF(M1944&lt;=Leyenda!$I$10,"MEDIO","BAJO")))),(IF(M1944&lt;Leyenda!$J$11,"ALTO",(IF(M1944&lt;=Leyenda!$J$10,"MEDIO","BAJO")))))</f>
        <v>BAJO</v>
      </c>
    </row>
    <row r="1945">
      <c r="A1945" s="8" t="s">
        <v>1611</v>
      </c>
      <c r="B1945" s="9" t="s">
        <v>50</v>
      </c>
      <c r="C1945" s="9" t="s">
        <v>58</v>
      </c>
      <c r="D1945" s="9" t="s">
        <v>23</v>
      </c>
      <c r="E1945" s="10">
        <v>19.3</v>
      </c>
      <c r="F1945" s="10">
        <v>19.0</v>
      </c>
      <c r="G1945" s="10">
        <v>18.5</v>
      </c>
      <c r="H1945" s="10">
        <v>19.5</v>
      </c>
      <c r="I1945" s="10">
        <v>18.5</v>
      </c>
      <c r="J1945" s="10">
        <v>16.5</v>
      </c>
      <c r="K1945" s="10">
        <v>16.5</v>
      </c>
      <c r="L1945" s="22"/>
      <c r="M1945" s="11">
        <f t="shared" si="1"/>
        <v>18.25714286</v>
      </c>
      <c r="N1945" s="11">
        <f t="shared" si="2"/>
        <v>18</v>
      </c>
      <c r="O1945" s="23" t="str">
        <f t="shared" si="3"/>
        <v>APROBADO</v>
      </c>
      <c r="P1945" s="23" t="str">
        <f>IF(OR(D1945="Académica",D1945="Empresa"),(IF(M1945&lt;Leyenda!$I$11,"ALTO",(IF(M1945&lt;=Leyenda!$I$10,"MEDIO","BAJO")))),(IF(M1945&lt;Leyenda!$J$11,"ALTO",(IF(M1945&lt;=Leyenda!$J$10,"MEDIO","BAJO")))))</f>
        <v>BAJO</v>
      </c>
    </row>
    <row r="1946">
      <c r="A1946" s="8" t="s">
        <v>1672</v>
      </c>
      <c r="B1946" s="9" t="s">
        <v>21</v>
      </c>
      <c r="C1946" s="9" t="s">
        <v>58</v>
      </c>
      <c r="D1946" s="9" t="s">
        <v>23</v>
      </c>
      <c r="E1946" s="10">
        <v>16.7</v>
      </c>
      <c r="F1946" s="10">
        <v>19.0</v>
      </c>
      <c r="G1946" s="10">
        <v>17.5</v>
      </c>
      <c r="H1946" s="10">
        <v>19.0</v>
      </c>
      <c r="I1946" s="10">
        <v>19.0</v>
      </c>
      <c r="J1946" s="10">
        <v>19.0</v>
      </c>
      <c r="K1946" s="10">
        <v>19.0</v>
      </c>
      <c r="L1946" s="22"/>
      <c r="M1946" s="11">
        <f t="shared" si="1"/>
        <v>18.45714286</v>
      </c>
      <c r="N1946" s="11">
        <f t="shared" si="2"/>
        <v>18</v>
      </c>
      <c r="O1946" s="23" t="str">
        <f t="shared" si="3"/>
        <v>APROBADO</v>
      </c>
      <c r="P1946" s="23" t="str">
        <f>IF(OR(D1946="Académica",D1946="Empresa"),(IF(M1946&lt;Leyenda!$I$11,"ALTO",(IF(M1946&lt;=Leyenda!$I$10,"MEDIO","BAJO")))),(IF(M1946&lt;Leyenda!$J$11,"ALTO",(IF(M1946&lt;=Leyenda!$J$10,"MEDIO","BAJO")))))</f>
        <v>BAJO</v>
      </c>
    </row>
    <row r="1947">
      <c r="A1947" s="8" t="s">
        <v>823</v>
      </c>
      <c r="B1947" s="9" t="s">
        <v>21</v>
      </c>
      <c r="C1947" s="9" t="s">
        <v>58</v>
      </c>
      <c r="D1947" s="9" t="s">
        <v>23</v>
      </c>
      <c r="E1947" s="10">
        <v>18.0</v>
      </c>
      <c r="F1947" s="10">
        <v>18.0</v>
      </c>
      <c r="G1947" s="10">
        <v>18.5</v>
      </c>
      <c r="H1947" s="10">
        <v>18.5</v>
      </c>
      <c r="I1947" s="10">
        <v>18.5</v>
      </c>
      <c r="J1947" s="10">
        <v>19.0</v>
      </c>
      <c r="K1947" s="10">
        <v>19.0</v>
      </c>
      <c r="L1947" s="22"/>
      <c r="M1947" s="11">
        <f t="shared" si="1"/>
        <v>18.5</v>
      </c>
      <c r="N1947" s="11">
        <f t="shared" si="2"/>
        <v>19</v>
      </c>
      <c r="O1947" s="23" t="str">
        <f t="shared" si="3"/>
        <v>APROBADO</v>
      </c>
      <c r="P1947" s="23" t="str">
        <f>IF(OR(D1947="Académica",D1947="Empresa"),(IF(M1947&lt;Leyenda!$I$11,"ALTO",(IF(M1947&lt;=Leyenda!$I$10,"MEDIO","BAJO")))),(IF(M1947&lt;Leyenda!$J$11,"ALTO",(IF(M1947&lt;=Leyenda!$J$10,"MEDIO","BAJO")))))</f>
        <v>BAJO</v>
      </c>
    </row>
    <row r="1948">
      <c r="A1948" s="8" t="s">
        <v>759</v>
      </c>
      <c r="B1948" s="9" t="s">
        <v>21</v>
      </c>
      <c r="C1948" s="9" t="s">
        <v>58</v>
      </c>
      <c r="D1948" s="9" t="s">
        <v>23</v>
      </c>
      <c r="E1948" s="10">
        <v>19.3</v>
      </c>
      <c r="F1948" s="10">
        <v>18.5</v>
      </c>
      <c r="G1948" s="10">
        <v>19.0</v>
      </c>
      <c r="H1948" s="10">
        <v>19.5</v>
      </c>
      <c r="I1948" s="10">
        <v>19.0</v>
      </c>
      <c r="J1948" s="10">
        <v>18.5</v>
      </c>
      <c r="K1948" s="10">
        <v>18.5</v>
      </c>
      <c r="L1948" s="22"/>
      <c r="M1948" s="11">
        <f t="shared" si="1"/>
        <v>18.9</v>
      </c>
      <c r="N1948" s="11">
        <f t="shared" si="2"/>
        <v>19</v>
      </c>
      <c r="O1948" s="23" t="str">
        <f t="shared" si="3"/>
        <v>APROBADO</v>
      </c>
      <c r="P1948" s="23" t="str">
        <f>IF(OR(D1948="Académica",D1948="Empresa"),(IF(M1948&lt;Leyenda!$I$11,"ALTO",(IF(M1948&lt;=Leyenda!$I$10,"MEDIO","BAJO")))),(IF(M1948&lt;Leyenda!$J$11,"ALTO",(IF(M1948&lt;=Leyenda!$J$10,"MEDIO","BAJO")))))</f>
        <v>BAJO</v>
      </c>
    </row>
    <row r="1949">
      <c r="A1949" s="8" t="s">
        <v>2372</v>
      </c>
      <c r="B1949" s="9" t="s">
        <v>17</v>
      </c>
      <c r="C1949" s="9" t="s">
        <v>58</v>
      </c>
      <c r="D1949" s="9" t="s">
        <v>23</v>
      </c>
      <c r="E1949" s="10">
        <v>17.5</v>
      </c>
      <c r="F1949" s="10">
        <v>17.8</v>
      </c>
      <c r="G1949" s="10">
        <v>14.3</v>
      </c>
      <c r="H1949" s="10">
        <v>16.5</v>
      </c>
      <c r="I1949" s="10">
        <v>16.3</v>
      </c>
      <c r="J1949" s="10">
        <v>17.3</v>
      </c>
      <c r="K1949" s="10">
        <v>17.3</v>
      </c>
      <c r="L1949" s="22"/>
      <c r="M1949" s="11">
        <f t="shared" si="1"/>
        <v>16.71428571</v>
      </c>
      <c r="N1949" s="11">
        <f t="shared" si="2"/>
        <v>17</v>
      </c>
      <c r="O1949" s="23" t="str">
        <f t="shared" si="3"/>
        <v>APROBADO</v>
      </c>
      <c r="P1949" s="23" t="str">
        <f>IF(OR(D1949="Académica",D1949="Empresa"),(IF(M1949&lt;Leyenda!$I$11,"ALTO",(IF(M1949&lt;=Leyenda!$I$10,"MEDIO","BAJO")))),(IF(M1949&lt;Leyenda!$J$11,"ALTO",(IF(M1949&lt;=Leyenda!$J$10,"MEDIO","BAJO")))))</f>
        <v>BAJO</v>
      </c>
    </row>
    <row r="1950">
      <c r="A1950" s="8" t="s">
        <v>1465</v>
      </c>
      <c r="B1950" s="9" t="s">
        <v>28</v>
      </c>
      <c r="C1950" s="9" t="s">
        <v>58</v>
      </c>
      <c r="D1950" s="9" t="s">
        <v>23</v>
      </c>
      <c r="E1950" s="10">
        <v>18.7</v>
      </c>
      <c r="F1950" s="10">
        <v>18.0</v>
      </c>
      <c r="G1950" s="10">
        <v>16.0</v>
      </c>
      <c r="H1950" s="10">
        <v>18.5</v>
      </c>
      <c r="I1950" s="10">
        <v>19.0</v>
      </c>
      <c r="J1950" s="10">
        <v>17.0</v>
      </c>
      <c r="K1950" s="10">
        <v>17.0</v>
      </c>
      <c r="L1950" s="22"/>
      <c r="M1950" s="11">
        <f t="shared" si="1"/>
        <v>17.74285714</v>
      </c>
      <c r="N1950" s="11">
        <f t="shared" si="2"/>
        <v>18</v>
      </c>
      <c r="O1950" s="23" t="str">
        <f t="shared" si="3"/>
        <v>APROBADO</v>
      </c>
      <c r="P1950" s="23" t="str">
        <f>IF(OR(D1950="Académica",D1950="Empresa"),(IF(M1950&lt;Leyenda!$I$11,"ALTO",(IF(M1950&lt;=Leyenda!$I$10,"MEDIO","BAJO")))),(IF(M1950&lt;Leyenda!$J$11,"ALTO",(IF(M1950&lt;=Leyenda!$J$10,"MEDIO","BAJO")))))</f>
        <v>BAJO</v>
      </c>
    </row>
    <row r="1951">
      <c r="A1951" s="8" t="s">
        <v>708</v>
      </c>
      <c r="B1951" s="9" t="s">
        <v>40</v>
      </c>
      <c r="C1951" s="9" t="s">
        <v>63</v>
      </c>
      <c r="D1951" s="9" t="s">
        <v>23</v>
      </c>
      <c r="E1951" s="10">
        <v>20.0</v>
      </c>
      <c r="F1951" s="10">
        <v>18.0</v>
      </c>
      <c r="G1951" s="10">
        <v>20.0</v>
      </c>
      <c r="H1951" s="10">
        <v>18.0</v>
      </c>
      <c r="I1951" s="10">
        <v>18.0</v>
      </c>
      <c r="J1951" s="10">
        <v>18.0</v>
      </c>
      <c r="K1951" s="10">
        <v>18.0</v>
      </c>
      <c r="L1951" s="22"/>
      <c r="M1951" s="11">
        <f t="shared" si="1"/>
        <v>18.57142857</v>
      </c>
      <c r="N1951" s="11">
        <f t="shared" si="2"/>
        <v>19</v>
      </c>
      <c r="O1951" s="23" t="str">
        <f t="shared" si="3"/>
        <v>APROBADO</v>
      </c>
      <c r="P1951" s="23" t="str">
        <f>IF(OR(D1951="Académica",D1951="Empresa"),(IF(M1951&lt;Leyenda!$I$11,"ALTO",(IF(M1951&lt;=Leyenda!$I$10,"MEDIO","BAJO")))),(IF(M1951&lt;Leyenda!$J$11,"ALTO",(IF(M1951&lt;=Leyenda!$J$10,"MEDIO","BAJO")))))</f>
        <v>BAJO</v>
      </c>
    </row>
    <row r="1952">
      <c r="A1952" s="8" t="s">
        <v>2690</v>
      </c>
      <c r="B1952" s="9" t="s">
        <v>386</v>
      </c>
      <c r="C1952" s="9" t="s">
        <v>63</v>
      </c>
      <c r="D1952" s="9" t="s">
        <v>23</v>
      </c>
      <c r="E1952" s="10">
        <v>18.0</v>
      </c>
      <c r="F1952" s="10">
        <v>18.0</v>
      </c>
      <c r="G1952" s="10">
        <v>18.0</v>
      </c>
      <c r="H1952" s="10">
        <v>18.0</v>
      </c>
      <c r="I1952" s="10">
        <v>17.0</v>
      </c>
      <c r="J1952" s="10">
        <v>19.0</v>
      </c>
      <c r="K1952" s="10">
        <v>19.0</v>
      </c>
      <c r="L1952" s="22"/>
      <c r="M1952" s="11">
        <f t="shared" si="1"/>
        <v>18.14285714</v>
      </c>
      <c r="N1952" s="11">
        <f t="shared" si="2"/>
        <v>18</v>
      </c>
      <c r="O1952" s="23" t="str">
        <f t="shared" si="3"/>
        <v>APROBADO</v>
      </c>
      <c r="P1952" s="23" t="str">
        <f>IF(OR(D1952="Académica",D1952="Empresa"),(IF(M1952&lt;Leyenda!$I$11,"ALTO",(IF(M1952&lt;=Leyenda!$I$10,"MEDIO","BAJO")))),(IF(M1952&lt;Leyenda!$J$11,"ALTO",(IF(M1952&lt;=Leyenda!$J$10,"MEDIO","BAJO")))))</f>
        <v>BAJO</v>
      </c>
    </row>
    <row r="1953">
      <c r="A1953" s="8" t="s">
        <v>2691</v>
      </c>
      <c r="B1953" s="9" t="s">
        <v>386</v>
      </c>
      <c r="C1953" s="9" t="s">
        <v>63</v>
      </c>
      <c r="D1953" s="9" t="s">
        <v>23</v>
      </c>
      <c r="E1953" s="10">
        <v>18.0</v>
      </c>
      <c r="F1953" s="10">
        <v>17.0</v>
      </c>
      <c r="G1953" s="10">
        <v>15.0</v>
      </c>
      <c r="H1953" s="10">
        <v>17.0</v>
      </c>
      <c r="I1953" s="10">
        <v>16.0</v>
      </c>
      <c r="J1953" s="10">
        <v>17.0</v>
      </c>
      <c r="K1953" s="10">
        <v>17.0</v>
      </c>
      <c r="L1953" s="22"/>
      <c r="M1953" s="11">
        <f t="shared" si="1"/>
        <v>16.71428571</v>
      </c>
      <c r="N1953" s="11">
        <f t="shared" si="2"/>
        <v>17</v>
      </c>
      <c r="O1953" s="23" t="str">
        <f t="shared" si="3"/>
        <v>APROBADO</v>
      </c>
      <c r="P1953" s="23" t="str">
        <f>IF(OR(D1953="Académica",D1953="Empresa"),(IF(M1953&lt;Leyenda!$I$11,"ALTO",(IF(M1953&lt;=Leyenda!$I$10,"MEDIO","BAJO")))),(IF(M1953&lt;Leyenda!$J$11,"ALTO",(IF(M1953&lt;=Leyenda!$J$10,"MEDIO","BAJO")))))</f>
        <v>BAJO</v>
      </c>
    </row>
    <row r="1954">
      <c r="A1954" s="8" t="s">
        <v>713</v>
      </c>
      <c r="B1954" s="9" t="s">
        <v>21</v>
      </c>
      <c r="C1954" s="9" t="s">
        <v>63</v>
      </c>
      <c r="D1954" s="9" t="s">
        <v>23</v>
      </c>
      <c r="E1954" s="10">
        <v>18.0</v>
      </c>
      <c r="F1954" s="10">
        <v>20.0</v>
      </c>
      <c r="G1954" s="10">
        <v>18.0</v>
      </c>
      <c r="H1954" s="10">
        <v>18.0</v>
      </c>
      <c r="I1954" s="10">
        <v>18.0</v>
      </c>
      <c r="J1954" s="10">
        <v>20.0</v>
      </c>
      <c r="K1954" s="10">
        <v>20.0</v>
      </c>
      <c r="L1954" s="22"/>
      <c r="M1954" s="11">
        <f t="shared" si="1"/>
        <v>18.85714286</v>
      </c>
      <c r="N1954" s="11">
        <f t="shared" si="2"/>
        <v>19</v>
      </c>
      <c r="O1954" s="23" t="str">
        <f t="shared" si="3"/>
        <v>APROBADO</v>
      </c>
      <c r="P1954" s="23" t="str">
        <f>IF(OR(D1954="Académica",D1954="Empresa"),(IF(M1954&lt;Leyenda!$I$11,"ALTO",(IF(M1954&lt;=Leyenda!$I$10,"MEDIO","BAJO")))),(IF(M1954&lt;Leyenda!$J$11,"ALTO",(IF(M1954&lt;=Leyenda!$J$10,"MEDIO","BAJO")))))</f>
        <v>BAJO</v>
      </c>
    </row>
    <row r="1955">
      <c r="A1955" s="8" t="s">
        <v>719</v>
      </c>
      <c r="B1955" s="9" t="s">
        <v>21</v>
      </c>
      <c r="C1955" s="9" t="s">
        <v>63</v>
      </c>
      <c r="D1955" s="9" t="s">
        <v>23</v>
      </c>
      <c r="E1955" s="10">
        <v>18.0</v>
      </c>
      <c r="F1955" s="10">
        <v>18.0</v>
      </c>
      <c r="G1955" s="10">
        <v>18.0</v>
      </c>
      <c r="H1955" s="10">
        <v>18.0</v>
      </c>
      <c r="I1955" s="10">
        <v>18.0</v>
      </c>
      <c r="J1955" s="10">
        <v>18.0</v>
      </c>
      <c r="K1955" s="10">
        <v>18.0</v>
      </c>
      <c r="L1955" s="22"/>
      <c r="M1955" s="11">
        <f t="shared" si="1"/>
        <v>18</v>
      </c>
      <c r="N1955" s="11">
        <f t="shared" si="2"/>
        <v>18</v>
      </c>
      <c r="O1955" s="23" t="str">
        <f t="shared" si="3"/>
        <v>APROBADO</v>
      </c>
      <c r="P1955" s="23" t="str">
        <f>IF(OR(D1955="Académica",D1955="Empresa"),(IF(M1955&lt;Leyenda!$I$11,"ALTO",(IF(M1955&lt;=Leyenda!$I$10,"MEDIO","BAJO")))),(IF(M1955&lt;Leyenda!$J$11,"ALTO",(IF(M1955&lt;=Leyenda!$J$10,"MEDIO","BAJO")))))</f>
        <v>BAJO</v>
      </c>
    </row>
    <row r="1956">
      <c r="A1956" s="8" t="s">
        <v>2145</v>
      </c>
      <c r="B1956" s="9" t="s">
        <v>17</v>
      </c>
      <c r="C1956" s="9" t="s">
        <v>63</v>
      </c>
      <c r="D1956" s="9" t="s">
        <v>23</v>
      </c>
      <c r="E1956" s="10">
        <v>16.0</v>
      </c>
      <c r="F1956" s="10">
        <v>15.0</v>
      </c>
      <c r="G1956" s="10">
        <v>16.0</v>
      </c>
      <c r="H1956" s="10">
        <v>15.0</v>
      </c>
      <c r="I1956" s="10">
        <v>15.0</v>
      </c>
      <c r="J1956" s="10">
        <v>17.0</v>
      </c>
      <c r="K1956" s="10">
        <v>17.0</v>
      </c>
      <c r="L1956" s="22"/>
      <c r="M1956" s="11">
        <f t="shared" si="1"/>
        <v>15.85714286</v>
      </c>
      <c r="N1956" s="11">
        <f t="shared" si="2"/>
        <v>16</v>
      </c>
      <c r="O1956" s="23" t="str">
        <f t="shared" si="3"/>
        <v>APROBADO</v>
      </c>
      <c r="P1956" s="23" t="str">
        <f>IF(OR(D1956="Académica",D1956="Empresa"),(IF(M1956&lt;Leyenda!$I$11,"ALTO",(IF(M1956&lt;=Leyenda!$I$10,"MEDIO","BAJO")))),(IF(M1956&lt;Leyenda!$J$11,"ALTO",(IF(M1956&lt;=Leyenda!$J$10,"MEDIO","BAJO")))))</f>
        <v>MEDIO</v>
      </c>
    </row>
    <row r="1957">
      <c r="A1957" s="8" t="s">
        <v>790</v>
      </c>
      <c r="B1957" s="9" t="s">
        <v>28</v>
      </c>
      <c r="C1957" s="9" t="s">
        <v>63</v>
      </c>
      <c r="D1957" s="9" t="s">
        <v>23</v>
      </c>
      <c r="E1957" s="10">
        <v>18.0</v>
      </c>
      <c r="F1957" s="10">
        <v>18.0</v>
      </c>
      <c r="G1957" s="10">
        <v>18.0</v>
      </c>
      <c r="H1957" s="10">
        <v>18.0</v>
      </c>
      <c r="I1957" s="10">
        <v>18.0</v>
      </c>
      <c r="J1957" s="10">
        <v>20.0</v>
      </c>
      <c r="K1957" s="10">
        <v>20.0</v>
      </c>
      <c r="L1957" s="22"/>
      <c r="M1957" s="11">
        <f t="shared" si="1"/>
        <v>18.57142857</v>
      </c>
      <c r="N1957" s="11">
        <f t="shared" si="2"/>
        <v>19</v>
      </c>
      <c r="O1957" s="23" t="str">
        <f t="shared" si="3"/>
        <v>APROBADO</v>
      </c>
      <c r="P1957" s="23" t="str">
        <f>IF(OR(D1957="Académica",D1957="Empresa"),(IF(M1957&lt;Leyenda!$I$11,"ALTO",(IF(M1957&lt;=Leyenda!$I$10,"MEDIO","BAJO")))),(IF(M1957&lt;Leyenda!$J$11,"ALTO",(IF(M1957&lt;=Leyenda!$J$10,"MEDIO","BAJO")))))</f>
        <v>BAJO</v>
      </c>
    </row>
    <row r="1958">
      <c r="A1958" s="8" t="s">
        <v>2692</v>
      </c>
      <c r="B1958" s="9" t="s">
        <v>386</v>
      </c>
      <c r="C1958" s="9" t="s">
        <v>63</v>
      </c>
      <c r="D1958" s="9" t="s">
        <v>23</v>
      </c>
      <c r="E1958" s="10">
        <v>17.0</v>
      </c>
      <c r="F1958" s="10">
        <v>17.0</v>
      </c>
      <c r="G1958" s="10">
        <v>19.0</v>
      </c>
      <c r="H1958" s="10">
        <v>17.0</v>
      </c>
      <c r="I1958" s="10">
        <v>17.0</v>
      </c>
      <c r="J1958" s="10">
        <v>17.0</v>
      </c>
      <c r="K1958" s="10">
        <v>17.0</v>
      </c>
      <c r="L1958" s="22"/>
      <c r="M1958" s="11">
        <f t="shared" si="1"/>
        <v>17.28571429</v>
      </c>
      <c r="N1958" s="11">
        <f t="shared" si="2"/>
        <v>17</v>
      </c>
      <c r="O1958" s="23" t="str">
        <f t="shared" si="3"/>
        <v>APROBADO</v>
      </c>
      <c r="P1958" s="23" t="str">
        <f>IF(OR(D1958="Académica",D1958="Empresa"),(IF(M1958&lt;Leyenda!$I$11,"ALTO",(IF(M1958&lt;=Leyenda!$I$10,"MEDIO","BAJO")))),(IF(M1958&lt;Leyenda!$J$11,"ALTO",(IF(M1958&lt;=Leyenda!$J$10,"MEDIO","BAJO")))))</f>
        <v>BAJO</v>
      </c>
    </row>
    <row r="1959">
      <c r="A1959" s="8" t="s">
        <v>1260</v>
      </c>
      <c r="B1959" s="9" t="s">
        <v>40</v>
      </c>
      <c r="C1959" s="9" t="s">
        <v>63</v>
      </c>
      <c r="D1959" s="9" t="s">
        <v>23</v>
      </c>
      <c r="E1959" s="10">
        <v>20.0</v>
      </c>
      <c r="F1959" s="10">
        <v>20.0</v>
      </c>
      <c r="G1959" s="10">
        <v>20.0</v>
      </c>
      <c r="H1959" s="10">
        <v>18.0</v>
      </c>
      <c r="I1959" s="10">
        <v>18.0</v>
      </c>
      <c r="J1959" s="10">
        <v>18.0</v>
      </c>
      <c r="K1959" s="10">
        <v>18.0</v>
      </c>
      <c r="L1959" s="22"/>
      <c r="M1959" s="11">
        <f t="shared" si="1"/>
        <v>18.85714286</v>
      </c>
      <c r="N1959" s="11">
        <f t="shared" si="2"/>
        <v>19</v>
      </c>
      <c r="O1959" s="23" t="str">
        <f t="shared" si="3"/>
        <v>APROBADO</v>
      </c>
      <c r="P1959" s="23" t="str">
        <f>IF(OR(D1959="Académica",D1959="Empresa"),(IF(M1959&lt;Leyenda!$I$11,"ALTO",(IF(M1959&lt;=Leyenda!$I$10,"MEDIO","BAJO")))),(IF(M1959&lt;Leyenda!$J$11,"ALTO",(IF(M1959&lt;=Leyenda!$J$10,"MEDIO","BAJO")))))</f>
        <v>BAJO</v>
      </c>
    </row>
    <row r="1960">
      <c r="A1960" s="8" t="s">
        <v>3175</v>
      </c>
      <c r="B1960" s="9" t="s">
        <v>17</v>
      </c>
      <c r="C1960" s="9" t="s">
        <v>63</v>
      </c>
      <c r="D1960" s="9" t="s">
        <v>23</v>
      </c>
      <c r="E1960" s="10">
        <v>16.0</v>
      </c>
      <c r="F1960" s="10">
        <v>19.0</v>
      </c>
      <c r="G1960" s="10">
        <v>19.0</v>
      </c>
      <c r="H1960" s="10">
        <v>16.0</v>
      </c>
      <c r="I1960" s="10">
        <v>18.0</v>
      </c>
      <c r="J1960" s="10">
        <v>19.0</v>
      </c>
      <c r="K1960" s="10">
        <v>19.0</v>
      </c>
      <c r="L1960" s="22"/>
      <c r="M1960" s="11">
        <f t="shared" si="1"/>
        <v>18</v>
      </c>
      <c r="N1960" s="11">
        <f t="shared" si="2"/>
        <v>18</v>
      </c>
      <c r="O1960" s="23" t="str">
        <f t="shared" si="3"/>
        <v>APROBADO</v>
      </c>
      <c r="P1960" s="23" t="str">
        <f>IF(OR(D1960="Académica",D1960="Empresa"),(IF(M1960&lt;Leyenda!$I$11,"ALTO",(IF(M1960&lt;=Leyenda!$I$10,"MEDIO","BAJO")))),(IF(M1960&lt;Leyenda!$J$11,"ALTO",(IF(M1960&lt;=Leyenda!$J$10,"MEDIO","BAJO")))))</f>
        <v>BAJO</v>
      </c>
    </row>
    <row r="1961">
      <c r="A1961" s="8" t="s">
        <v>2693</v>
      </c>
      <c r="B1961" s="9" t="s">
        <v>386</v>
      </c>
      <c r="C1961" s="9" t="s">
        <v>63</v>
      </c>
      <c r="D1961" s="9" t="s">
        <v>23</v>
      </c>
      <c r="E1961" s="10">
        <v>18.0</v>
      </c>
      <c r="F1961" s="10">
        <v>17.0</v>
      </c>
      <c r="G1961" s="10">
        <v>19.0</v>
      </c>
      <c r="H1961" s="10">
        <v>17.0</v>
      </c>
      <c r="I1961" s="10">
        <v>17.0</v>
      </c>
      <c r="J1961" s="10">
        <v>18.0</v>
      </c>
      <c r="K1961" s="10">
        <v>18.0</v>
      </c>
      <c r="L1961" s="22"/>
      <c r="M1961" s="11">
        <f t="shared" si="1"/>
        <v>17.71428571</v>
      </c>
      <c r="N1961" s="11">
        <f t="shared" si="2"/>
        <v>18</v>
      </c>
      <c r="O1961" s="23" t="str">
        <f t="shared" si="3"/>
        <v>APROBADO</v>
      </c>
      <c r="P1961" s="23" t="str">
        <f>IF(OR(D1961="Académica",D1961="Empresa"),(IF(M1961&lt;Leyenda!$I$11,"ALTO",(IF(M1961&lt;=Leyenda!$I$10,"MEDIO","BAJO")))),(IF(M1961&lt;Leyenda!$J$11,"ALTO",(IF(M1961&lt;=Leyenda!$J$10,"MEDIO","BAJO")))))</f>
        <v>BAJO</v>
      </c>
    </row>
    <row r="1962">
      <c r="A1962" s="8" t="s">
        <v>2694</v>
      </c>
      <c r="B1962" s="9" t="s">
        <v>386</v>
      </c>
      <c r="C1962" s="9" t="s">
        <v>63</v>
      </c>
      <c r="D1962" s="9" t="s">
        <v>23</v>
      </c>
      <c r="E1962" s="10">
        <v>19.0</v>
      </c>
      <c r="F1962" s="10">
        <v>17.0</v>
      </c>
      <c r="G1962" s="10">
        <v>19.0</v>
      </c>
      <c r="H1962" s="10">
        <v>17.0</v>
      </c>
      <c r="I1962" s="10">
        <v>18.0</v>
      </c>
      <c r="J1962" s="10">
        <v>19.0</v>
      </c>
      <c r="K1962" s="10">
        <v>19.0</v>
      </c>
      <c r="L1962" s="22"/>
      <c r="M1962" s="11">
        <f t="shared" si="1"/>
        <v>18.28571429</v>
      </c>
      <c r="N1962" s="11">
        <f t="shared" si="2"/>
        <v>18</v>
      </c>
      <c r="O1962" s="23" t="str">
        <f t="shared" si="3"/>
        <v>APROBADO</v>
      </c>
      <c r="P1962" s="23" t="str">
        <f>IF(OR(D1962="Académica",D1962="Empresa"),(IF(M1962&lt;Leyenda!$I$11,"ALTO",(IF(M1962&lt;=Leyenda!$I$10,"MEDIO","BAJO")))),(IF(M1962&lt;Leyenda!$J$11,"ALTO",(IF(M1962&lt;=Leyenda!$J$10,"MEDIO","BAJO")))))</f>
        <v>BAJO</v>
      </c>
    </row>
    <row r="1963">
      <c r="A1963" s="8" t="s">
        <v>2695</v>
      </c>
      <c r="B1963" s="9" t="s">
        <v>386</v>
      </c>
      <c r="C1963" s="9" t="s">
        <v>63</v>
      </c>
      <c r="D1963" s="9" t="s">
        <v>23</v>
      </c>
      <c r="E1963" s="10">
        <v>16.0</v>
      </c>
      <c r="F1963" s="10">
        <v>15.0</v>
      </c>
      <c r="G1963" s="10">
        <v>18.0</v>
      </c>
      <c r="H1963" s="10">
        <v>17.0</v>
      </c>
      <c r="I1963" s="10">
        <v>16.0</v>
      </c>
      <c r="J1963" s="10">
        <v>18.0</v>
      </c>
      <c r="K1963" s="10">
        <v>18.0</v>
      </c>
      <c r="L1963" s="22"/>
      <c r="M1963" s="11">
        <f t="shared" si="1"/>
        <v>16.85714286</v>
      </c>
      <c r="N1963" s="11">
        <f t="shared" si="2"/>
        <v>17</v>
      </c>
      <c r="O1963" s="23" t="str">
        <f t="shared" si="3"/>
        <v>APROBADO</v>
      </c>
      <c r="P1963" s="23" t="str">
        <f>IF(OR(D1963="Académica",D1963="Empresa"),(IF(M1963&lt;Leyenda!$I$11,"ALTO",(IF(M1963&lt;=Leyenda!$I$10,"MEDIO","BAJO")))),(IF(M1963&lt;Leyenda!$J$11,"ALTO",(IF(M1963&lt;=Leyenda!$J$10,"MEDIO","BAJO")))))</f>
        <v>BAJO</v>
      </c>
    </row>
    <row r="1964">
      <c r="A1964" s="8" t="s">
        <v>1567</v>
      </c>
      <c r="B1964" s="9" t="s">
        <v>28</v>
      </c>
      <c r="C1964" s="9" t="s">
        <v>63</v>
      </c>
      <c r="D1964" s="9" t="s">
        <v>23</v>
      </c>
      <c r="E1964" s="10">
        <v>18.0</v>
      </c>
      <c r="F1964" s="10">
        <v>18.0</v>
      </c>
      <c r="G1964" s="10">
        <v>20.0</v>
      </c>
      <c r="H1964" s="10">
        <v>18.0</v>
      </c>
      <c r="I1964" s="10">
        <v>18.0</v>
      </c>
      <c r="J1964" s="10">
        <v>18.0</v>
      </c>
      <c r="K1964" s="10">
        <v>18.0</v>
      </c>
      <c r="L1964" s="22"/>
      <c r="M1964" s="11">
        <f t="shared" si="1"/>
        <v>18.28571429</v>
      </c>
      <c r="N1964" s="11">
        <f t="shared" si="2"/>
        <v>18</v>
      </c>
      <c r="O1964" s="23" t="str">
        <f t="shared" si="3"/>
        <v>APROBADO</v>
      </c>
      <c r="P1964" s="23" t="str">
        <f>IF(OR(D1964="Académica",D1964="Empresa"),(IF(M1964&lt;Leyenda!$I$11,"ALTO",(IF(M1964&lt;=Leyenda!$I$10,"MEDIO","BAJO")))),(IF(M1964&lt;Leyenda!$J$11,"ALTO",(IF(M1964&lt;=Leyenda!$J$10,"MEDIO","BAJO")))))</f>
        <v>BAJO</v>
      </c>
    </row>
    <row r="1965">
      <c r="A1965" s="8" t="s">
        <v>1390</v>
      </c>
      <c r="B1965" s="9" t="s">
        <v>21</v>
      </c>
      <c r="C1965" s="9" t="s">
        <v>63</v>
      </c>
      <c r="D1965" s="9" t="s">
        <v>23</v>
      </c>
      <c r="E1965" s="10">
        <v>18.0</v>
      </c>
      <c r="F1965" s="10">
        <v>20.0</v>
      </c>
      <c r="G1965" s="10">
        <v>20.0</v>
      </c>
      <c r="H1965" s="10">
        <v>20.0</v>
      </c>
      <c r="I1965" s="10">
        <v>20.0</v>
      </c>
      <c r="J1965" s="10">
        <v>20.0</v>
      </c>
      <c r="K1965" s="10">
        <v>20.0</v>
      </c>
      <c r="L1965" s="22"/>
      <c r="M1965" s="11">
        <f t="shared" si="1"/>
        <v>19.71428571</v>
      </c>
      <c r="N1965" s="11">
        <f t="shared" si="2"/>
        <v>20</v>
      </c>
      <c r="O1965" s="23" t="str">
        <f t="shared" si="3"/>
        <v>APROBADO</v>
      </c>
      <c r="P1965" s="23" t="str">
        <f>IF(OR(D1965="Académica",D1965="Empresa"),(IF(M1965&lt;Leyenda!$I$11,"ALTO",(IF(M1965&lt;=Leyenda!$I$10,"MEDIO","BAJO")))),(IF(M1965&lt;Leyenda!$J$11,"ALTO",(IF(M1965&lt;=Leyenda!$J$10,"MEDIO","BAJO")))))</f>
        <v>BAJO</v>
      </c>
    </row>
    <row r="1966">
      <c r="A1966" s="8" t="s">
        <v>2231</v>
      </c>
      <c r="B1966" s="9" t="s">
        <v>17</v>
      </c>
      <c r="C1966" s="9" t="s">
        <v>63</v>
      </c>
      <c r="D1966" s="9" t="s">
        <v>23</v>
      </c>
      <c r="E1966" s="10">
        <v>17.0</v>
      </c>
      <c r="F1966" s="10">
        <v>15.0</v>
      </c>
      <c r="G1966" s="10">
        <v>17.0</v>
      </c>
      <c r="H1966" s="10">
        <v>14.0</v>
      </c>
      <c r="I1966" s="10">
        <v>16.0</v>
      </c>
      <c r="J1966" s="10">
        <v>17.0</v>
      </c>
      <c r="K1966" s="10">
        <v>17.0</v>
      </c>
      <c r="L1966" s="22"/>
      <c r="M1966" s="11">
        <f t="shared" si="1"/>
        <v>16.14285714</v>
      </c>
      <c r="N1966" s="11">
        <f t="shared" si="2"/>
        <v>16</v>
      </c>
      <c r="O1966" s="23" t="str">
        <f t="shared" si="3"/>
        <v>APROBADO</v>
      </c>
      <c r="P1966" s="23" t="str">
        <f>IF(OR(D1966="Académica",D1966="Empresa"),(IF(M1966&lt;Leyenda!$I$11,"ALTO",(IF(M1966&lt;=Leyenda!$I$10,"MEDIO","BAJO")))),(IF(M1966&lt;Leyenda!$J$11,"ALTO",(IF(M1966&lt;=Leyenda!$J$10,"MEDIO","BAJO")))))</f>
        <v>MEDIO</v>
      </c>
    </row>
    <row r="1967">
      <c r="A1967" s="8" t="s">
        <v>1568</v>
      </c>
      <c r="B1967" s="9" t="s">
        <v>40</v>
      </c>
      <c r="C1967" s="9" t="s">
        <v>63</v>
      </c>
      <c r="D1967" s="9" t="s">
        <v>23</v>
      </c>
      <c r="E1967" s="10">
        <v>18.0</v>
      </c>
      <c r="F1967" s="10">
        <v>18.0</v>
      </c>
      <c r="G1967" s="10">
        <v>18.0</v>
      </c>
      <c r="H1967" s="10">
        <v>18.0</v>
      </c>
      <c r="I1967" s="10">
        <v>18.0</v>
      </c>
      <c r="J1967" s="10">
        <v>20.0</v>
      </c>
      <c r="K1967" s="10">
        <v>20.0</v>
      </c>
      <c r="L1967" s="22"/>
      <c r="M1967" s="11">
        <f t="shared" si="1"/>
        <v>18.57142857</v>
      </c>
      <c r="N1967" s="11">
        <f t="shared" si="2"/>
        <v>19</v>
      </c>
      <c r="O1967" s="23" t="str">
        <f t="shared" si="3"/>
        <v>APROBADO</v>
      </c>
      <c r="P1967" s="23" t="str">
        <f>IF(OR(D1967="Académica",D1967="Empresa"),(IF(M1967&lt;Leyenda!$I$11,"ALTO",(IF(M1967&lt;=Leyenda!$I$10,"MEDIO","BAJO")))),(IF(M1967&lt;Leyenda!$J$11,"ALTO",(IF(M1967&lt;=Leyenda!$J$10,"MEDIO","BAJO")))))</f>
        <v>BAJO</v>
      </c>
    </row>
    <row r="1968">
      <c r="A1968" s="8" t="s">
        <v>3176</v>
      </c>
      <c r="B1968" s="9" t="s">
        <v>601</v>
      </c>
      <c r="C1968" s="9" t="s">
        <v>63</v>
      </c>
      <c r="D1968" s="9" t="s">
        <v>23</v>
      </c>
      <c r="E1968" s="10">
        <v>16.0</v>
      </c>
      <c r="F1968" s="10">
        <v>16.0</v>
      </c>
      <c r="G1968" s="10">
        <v>20.0</v>
      </c>
      <c r="H1968" s="10">
        <v>15.0</v>
      </c>
      <c r="I1968" s="10">
        <v>18.0</v>
      </c>
      <c r="J1968" s="10">
        <v>18.0</v>
      </c>
      <c r="K1968" s="10">
        <v>18.0</v>
      </c>
      <c r="L1968" s="22"/>
      <c r="M1968" s="11">
        <f t="shared" si="1"/>
        <v>17.28571429</v>
      </c>
      <c r="N1968" s="11">
        <f t="shared" si="2"/>
        <v>17</v>
      </c>
      <c r="O1968" s="23" t="str">
        <f t="shared" si="3"/>
        <v>APROBADO</v>
      </c>
      <c r="P1968" s="23" t="str">
        <f>IF(OR(D1968="Académica",D1968="Empresa"),(IF(M1968&lt;Leyenda!$I$11,"ALTO",(IF(M1968&lt;=Leyenda!$I$10,"MEDIO","BAJO")))),(IF(M1968&lt;Leyenda!$J$11,"ALTO",(IF(M1968&lt;=Leyenda!$J$10,"MEDIO","BAJO")))))</f>
        <v>BAJO</v>
      </c>
    </row>
    <row r="1969">
      <c r="A1969" s="8" t="s">
        <v>1982</v>
      </c>
      <c r="B1969" s="9" t="s">
        <v>40</v>
      </c>
      <c r="C1969" s="9" t="s">
        <v>63</v>
      </c>
      <c r="D1969" s="9" t="s">
        <v>23</v>
      </c>
      <c r="E1969" s="10">
        <v>18.0</v>
      </c>
      <c r="F1969" s="10">
        <v>18.0</v>
      </c>
      <c r="G1969" s="10">
        <v>18.0</v>
      </c>
      <c r="H1969" s="10">
        <v>18.0</v>
      </c>
      <c r="I1969" s="10">
        <v>18.0</v>
      </c>
      <c r="J1969" s="10">
        <v>20.0</v>
      </c>
      <c r="K1969" s="10">
        <v>20.0</v>
      </c>
      <c r="L1969" s="22"/>
      <c r="M1969" s="11">
        <f t="shared" si="1"/>
        <v>18.57142857</v>
      </c>
      <c r="N1969" s="11">
        <f t="shared" si="2"/>
        <v>19</v>
      </c>
      <c r="O1969" s="23" t="str">
        <f t="shared" si="3"/>
        <v>APROBADO</v>
      </c>
      <c r="P1969" s="23" t="str">
        <f>IF(OR(D1969="Académica",D1969="Empresa"),(IF(M1969&lt;Leyenda!$I$11,"ALTO",(IF(M1969&lt;=Leyenda!$I$10,"MEDIO","BAJO")))),(IF(M1969&lt;Leyenda!$J$11,"ALTO",(IF(M1969&lt;=Leyenda!$J$10,"MEDIO","BAJO")))))</f>
        <v>BAJO</v>
      </c>
    </row>
    <row r="1970">
      <c r="A1970" s="8" t="s">
        <v>1415</v>
      </c>
      <c r="B1970" s="9" t="s">
        <v>28</v>
      </c>
      <c r="C1970" s="9" t="s">
        <v>63</v>
      </c>
      <c r="D1970" s="9" t="s">
        <v>23</v>
      </c>
      <c r="E1970" s="10">
        <v>18.0</v>
      </c>
      <c r="F1970" s="10">
        <v>18.0</v>
      </c>
      <c r="G1970" s="10">
        <v>18.0</v>
      </c>
      <c r="H1970" s="10">
        <v>18.0</v>
      </c>
      <c r="I1970" s="10">
        <v>18.0</v>
      </c>
      <c r="J1970" s="10">
        <v>18.0</v>
      </c>
      <c r="K1970" s="10">
        <v>18.0</v>
      </c>
      <c r="L1970" s="22"/>
      <c r="M1970" s="11">
        <f t="shared" si="1"/>
        <v>18</v>
      </c>
      <c r="N1970" s="11">
        <f t="shared" si="2"/>
        <v>18</v>
      </c>
      <c r="O1970" s="23" t="str">
        <f t="shared" si="3"/>
        <v>APROBADO</v>
      </c>
      <c r="P1970" s="23" t="str">
        <f>IF(OR(D1970="Académica",D1970="Empresa"),(IF(M1970&lt;Leyenda!$I$11,"ALTO",(IF(M1970&lt;=Leyenda!$I$10,"MEDIO","BAJO")))),(IF(M1970&lt;Leyenda!$J$11,"ALTO",(IF(M1970&lt;=Leyenda!$J$10,"MEDIO","BAJO")))))</f>
        <v>BAJO</v>
      </c>
    </row>
    <row r="1971">
      <c r="A1971" s="8" t="s">
        <v>740</v>
      </c>
      <c r="B1971" s="9" t="s">
        <v>40</v>
      </c>
      <c r="C1971" s="9" t="s">
        <v>63</v>
      </c>
      <c r="D1971" s="9" t="s">
        <v>23</v>
      </c>
      <c r="E1971" s="10">
        <v>18.0</v>
      </c>
      <c r="F1971" s="10">
        <v>18.0</v>
      </c>
      <c r="G1971" s="10">
        <v>18.0</v>
      </c>
      <c r="H1971" s="10">
        <v>18.0</v>
      </c>
      <c r="I1971" s="10">
        <v>18.0</v>
      </c>
      <c r="J1971" s="10">
        <v>20.0</v>
      </c>
      <c r="K1971" s="10">
        <v>20.0</v>
      </c>
      <c r="L1971" s="22"/>
      <c r="M1971" s="11">
        <f t="shared" si="1"/>
        <v>18.57142857</v>
      </c>
      <c r="N1971" s="11">
        <f t="shared" si="2"/>
        <v>19</v>
      </c>
      <c r="O1971" s="23" t="str">
        <f t="shared" si="3"/>
        <v>APROBADO</v>
      </c>
      <c r="P1971" s="23" t="str">
        <f>IF(OR(D1971="Académica",D1971="Empresa"),(IF(M1971&lt;Leyenda!$I$11,"ALTO",(IF(M1971&lt;=Leyenda!$I$10,"MEDIO","BAJO")))),(IF(M1971&lt;Leyenda!$J$11,"ALTO",(IF(M1971&lt;=Leyenda!$J$10,"MEDIO","BAJO")))))</f>
        <v>BAJO</v>
      </c>
    </row>
    <row r="1972">
      <c r="A1972" s="8" t="s">
        <v>715</v>
      </c>
      <c r="B1972" s="9" t="s">
        <v>40</v>
      </c>
      <c r="C1972" s="9" t="s">
        <v>63</v>
      </c>
      <c r="D1972" s="9" t="s">
        <v>23</v>
      </c>
      <c r="E1972" s="10">
        <v>20.0</v>
      </c>
      <c r="F1972" s="10">
        <v>18.0</v>
      </c>
      <c r="G1972" s="10">
        <v>20.0</v>
      </c>
      <c r="H1972" s="10">
        <v>18.0</v>
      </c>
      <c r="I1972" s="10">
        <v>18.0</v>
      </c>
      <c r="J1972" s="10">
        <v>18.0</v>
      </c>
      <c r="K1972" s="10">
        <v>18.0</v>
      </c>
      <c r="L1972" s="22"/>
      <c r="M1972" s="11">
        <f t="shared" si="1"/>
        <v>18.57142857</v>
      </c>
      <c r="N1972" s="11">
        <f t="shared" si="2"/>
        <v>19</v>
      </c>
      <c r="O1972" s="23" t="str">
        <f t="shared" si="3"/>
        <v>APROBADO</v>
      </c>
      <c r="P1972" s="23" t="str">
        <f>IF(OR(D1972="Académica",D1972="Empresa"),(IF(M1972&lt;Leyenda!$I$11,"ALTO",(IF(M1972&lt;=Leyenda!$I$10,"MEDIO","BAJO")))),(IF(M1972&lt;Leyenda!$J$11,"ALTO",(IF(M1972&lt;=Leyenda!$J$10,"MEDIO","BAJO")))))</f>
        <v>BAJO</v>
      </c>
    </row>
    <row r="1973">
      <c r="A1973" s="8" t="s">
        <v>2288</v>
      </c>
      <c r="B1973" s="9" t="s">
        <v>17</v>
      </c>
      <c r="C1973" s="9" t="s">
        <v>63</v>
      </c>
      <c r="D1973" s="9" t="s">
        <v>23</v>
      </c>
      <c r="E1973" s="10">
        <v>20.0</v>
      </c>
      <c r="F1973" s="10">
        <v>18.0</v>
      </c>
      <c r="G1973" s="10">
        <v>18.0</v>
      </c>
      <c r="H1973" s="10">
        <v>16.0</v>
      </c>
      <c r="I1973" s="10">
        <v>16.0</v>
      </c>
      <c r="J1973" s="10">
        <v>19.0</v>
      </c>
      <c r="K1973" s="10">
        <v>19.0</v>
      </c>
      <c r="L1973" s="22"/>
      <c r="M1973" s="11">
        <f t="shared" si="1"/>
        <v>18</v>
      </c>
      <c r="N1973" s="11">
        <f t="shared" si="2"/>
        <v>18</v>
      </c>
      <c r="O1973" s="23" t="str">
        <f t="shared" si="3"/>
        <v>APROBADO</v>
      </c>
      <c r="P1973" s="23" t="str">
        <f>IF(OR(D1973="Académica",D1973="Empresa"),(IF(M1973&lt;Leyenda!$I$11,"ALTO",(IF(M1973&lt;=Leyenda!$I$10,"MEDIO","BAJO")))),(IF(M1973&lt;Leyenda!$J$11,"ALTO",(IF(M1973&lt;=Leyenda!$J$10,"MEDIO","BAJO")))))</f>
        <v>BAJO</v>
      </c>
    </row>
    <row r="1974">
      <c r="A1974" s="8" t="s">
        <v>1876</v>
      </c>
      <c r="B1974" s="9" t="s">
        <v>21</v>
      </c>
      <c r="C1974" s="9" t="s">
        <v>63</v>
      </c>
      <c r="D1974" s="9" t="s">
        <v>23</v>
      </c>
      <c r="E1974" s="10">
        <v>18.0</v>
      </c>
      <c r="F1974" s="10">
        <v>18.0</v>
      </c>
      <c r="G1974" s="10">
        <v>18.0</v>
      </c>
      <c r="H1974" s="10">
        <v>18.0</v>
      </c>
      <c r="I1974" s="10">
        <v>18.0</v>
      </c>
      <c r="J1974" s="10">
        <v>18.0</v>
      </c>
      <c r="K1974" s="10">
        <v>18.0</v>
      </c>
      <c r="L1974" s="22"/>
      <c r="M1974" s="11">
        <f t="shared" si="1"/>
        <v>18</v>
      </c>
      <c r="N1974" s="11">
        <f t="shared" si="2"/>
        <v>18</v>
      </c>
      <c r="O1974" s="23" t="str">
        <f t="shared" si="3"/>
        <v>APROBADO</v>
      </c>
      <c r="P1974" s="23" t="str">
        <f>IF(OR(D1974="Académica",D1974="Empresa"),(IF(M1974&lt;Leyenda!$I$11,"ALTO",(IF(M1974&lt;=Leyenda!$I$10,"MEDIO","BAJO")))),(IF(M1974&lt;Leyenda!$J$11,"ALTO",(IF(M1974&lt;=Leyenda!$J$10,"MEDIO","BAJO")))))</f>
        <v>BAJO</v>
      </c>
    </row>
    <row r="1975">
      <c r="A1975" s="8" t="s">
        <v>1406</v>
      </c>
      <c r="B1975" s="9" t="s">
        <v>21</v>
      </c>
      <c r="C1975" s="9" t="s">
        <v>63</v>
      </c>
      <c r="D1975" s="9" t="s">
        <v>23</v>
      </c>
      <c r="E1975" s="10">
        <v>20.0</v>
      </c>
      <c r="F1975" s="10">
        <v>20.0</v>
      </c>
      <c r="G1975" s="10">
        <v>18.0</v>
      </c>
      <c r="H1975" s="10">
        <v>20.0</v>
      </c>
      <c r="I1975" s="10">
        <v>20.0</v>
      </c>
      <c r="J1975" s="10">
        <v>20.0</v>
      </c>
      <c r="K1975" s="10">
        <v>20.0</v>
      </c>
      <c r="L1975" s="22"/>
      <c r="M1975" s="11">
        <f t="shared" si="1"/>
        <v>19.71428571</v>
      </c>
      <c r="N1975" s="11">
        <f t="shared" si="2"/>
        <v>20</v>
      </c>
      <c r="O1975" s="23" t="str">
        <f t="shared" si="3"/>
        <v>APROBADO</v>
      </c>
      <c r="P1975" s="23" t="str">
        <f>IF(OR(D1975="Académica",D1975="Empresa"),(IF(M1975&lt;Leyenda!$I$11,"ALTO",(IF(M1975&lt;=Leyenda!$I$10,"MEDIO","BAJO")))),(IF(M1975&lt;Leyenda!$J$11,"ALTO",(IF(M1975&lt;=Leyenda!$J$10,"MEDIO","BAJO")))))</f>
        <v>BAJO</v>
      </c>
    </row>
    <row r="1976">
      <c r="A1976" s="8" t="s">
        <v>1135</v>
      </c>
      <c r="B1976" s="9" t="s">
        <v>21</v>
      </c>
      <c r="C1976" s="9" t="s">
        <v>63</v>
      </c>
      <c r="D1976" s="9" t="s">
        <v>23</v>
      </c>
      <c r="E1976" s="10">
        <v>18.0</v>
      </c>
      <c r="F1976" s="10">
        <v>20.0</v>
      </c>
      <c r="G1976" s="10">
        <v>18.0</v>
      </c>
      <c r="H1976" s="10">
        <v>18.0</v>
      </c>
      <c r="I1976" s="10">
        <v>18.0</v>
      </c>
      <c r="J1976" s="10">
        <v>18.0</v>
      </c>
      <c r="K1976" s="10">
        <v>18.0</v>
      </c>
      <c r="L1976" s="22"/>
      <c r="M1976" s="11">
        <f t="shared" si="1"/>
        <v>18.28571429</v>
      </c>
      <c r="N1976" s="11">
        <f t="shared" si="2"/>
        <v>18</v>
      </c>
      <c r="O1976" s="23" t="str">
        <f t="shared" si="3"/>
        <v>APROBADO</v>
      </c>
      <c r="P1976" s="23" t="str">
        <f>IF(OR(D1976="Académica",D1976="Empresa"),(IF(M1976&lt;Leyenda!$I$11,"ALTO",(IF(M1976&lt;=Leyenda!$I$10,"MEDIO","BAJO")))),(IF(M1976&lt;Leyenda!$J$11,"ALTO",(IF(M1976&lt;=Leyenda!$J$10,"MEDIO","BAJO")))))</f>
        <v>BAJO</v>
      </c>
    </row>
    <row r="1977">
      <c r="A1977" s="8" t="s">
        <v>1397</v>
      </c>
      <c r="B1977" s="9" t="s">
        <v>21</v>
      </c>
      <c r="C1977" s="9" t="s">
        <v>63</v>
      </c>
      <c r="D1977" s="9" t="s">
        <v>23</v>
      </c>
      <c r="E1977" s="10">
        <v>18.0</v>
      </c>
      <c r="F1977" s="10">
        <v>18.0</v>
      </c>
      <c r="G1977" s="10">
        <v>18.0</v>
      </c>
      <c r="H1977" s="10">
        <v>18.0</v>
      </c>
      <c r="I1977" s="10">
        <v>18.0</v>
      </c>
      <c r="J1977" s="10">
        <v>18.0</v>
      </c>
      <c r="K1977" s="10">
        <v>18.0</v>
      </c>
      <c r="L1977" s="22"/>
      <c r="M1977" s="11">
        <f t="shared" si="1"/>
        <v>18</v>
      </c>
      <c r="N1977" s="11">
        <f t="shared" si="2"/>
        <v>18</v>
      </c>
      <c r="O1977" s="23" t="str">
        <f t="shared" si="3"/>
        <v>APROBADO</v>
      </c>
      <c r="P1977" s="23" t="str">
        <f>IF(OR(D1977="Académica",D1977="Empresa"),(IF(M1977&lt;Leyenda!$I$11,"ALTO",(IF(M1977&lt;=Leyenda!$I$10,"MEDIO","BAJO")))),(IF(M1977&lt;Leyenda!$J$11,"ALTO",(IF(M1977&lt;=Leyenda!$J$10,"MEDIO","BAJO")))))</f>
        <v>BAJO</v>
      </c>
    </row>
    <row r="1978">
      <c r="A1978" s="8" t="s">
        <v>1239</v>
      </c>
      <c r="B1978" s="9" t="s">
        <v>21</v>
      </c>
      <c r="C1978" s="9" t="s">
        <v>63</v>
      </c>
      <c r="D1978" s="9" t="s">
        <v>23</v>
      </c>
      <c r="E1978" s="10">
        <v>18.0</v>
      </c>
      <c r="F1978" s="10">
        <v>18.0</v>
      </c>
      <c r="G1978" s="10">
        <v>18.0</v>
      </c>
      <c r="H1978" s="10">
        <v>18.0</v>
      </c>
      <c r="I1978" s="10">
        <v>18.0</v>
      </c>
      <c r="J1978" s="10">
        <v>18.0</v>
      </c>
      <c r="K1978" s="10">
        <v>18.0</v>
      </c>
      <c r="L1978" s="22"/>
      <c r="M1978" s="11">
        <f t="shared" si="1"/>
        <v>18</v>
      </c>
      <c r="N1978" s="11">
        <f t="shared" si="2"/>
        <v>18</v>
      </c>
      <c r="O1978" s="23" t="str">
        <f t="shared" si="3"/>
        <v>APROBADO</v>
      </c>
      <c r="P1978" s="23" t="str">
        <f>IF(OR(D1978="Académica",D1978="Empresa"),(IF(M1978&lt;Leyenda!$I$11,"ALTO",(IF(M1978&lt;=Leyenda!$I$10,"MEDIO","BAJO")))),(IF(M1978&lt;Leyenda!$J$11,"ALTO",(IF(M1978&lt;=Leyenda!$J$10,"MEDIO","BAJO")))))</f>
        <v>BAJO</v>
      </c>
    </row>
    <row r="1979">
      <c r="A1979" s="8" t="s">
        <v>1902</v>
      </c>
      <c r="B1979" s="9" t="s">
        <v>50</v>
      </c>
      <c r="C1979" s="9" t="s">
        <v>63</v>
      </c>
      <c r="D1979" s="9" t="s">
        <v>23</v>
      </c>
      <c r="E1979" s="10">
        <v>20.0</v>
      </c>
      <c r="F1979" s="10">
        <v>18.0</v>
      </c>
      <c r="G1979" s="10">
        <v>18.0</v>
      </c>
      <c r="H1979" s="10">
        <v>18.0</v>
      </c>
      <c r="I1979" s="10">
        <v>18.0</v>
      </c>
      <c r="J1979" s="10">
        <v>18.0</v>
      </c>
      <c r="K1979" s="10">
        <v>18.0</v>
      </c>
      <c r="L1979" s="22"/>
      <c r="M1979" s="11">
        <f t="shared" si="1"/>
        <v>18.28571429</v>
      </c>
      <c r="N1979" s="11">
        <f t="shared" si="2"/>
        <v>18</v>
      </c>
      <c r="O1979" s="23" t="str">
        <f t="shared" si="3"/>
        <v>APROBADO</v>
      </c>
      <c r="P1979" s="23" t="str">
        <f>IF(OR(D1979="Académica",D1979="Empresa"),(IF(M1979&lt;Leyenda!$I$11,"ALTO",(IF(M1979&lt;=Leyenda!$I$10,"MEDIO","BAJO")))),(IF(M1979&lt;Leyenda!$J$11,"ALTO",(IF(M1979&lt;=Leyenda!$J$10,"MEDIO","BAJO")))))</f>
        <v>BAJO</v>
      </c>
    </row>
    <row r="1980">
      <c r="A1980" s="8" t="s">
        <v>3177</v>
      </c>
      <c r="B1980" s="9" t="s">
        <v>386</v>
      </c>
      <c r="C1980" s="9" t="s">
        <v>63</v>
      </c>
      <c r="D1980" s="9" t="s">
        <v>23</v>
      </c>
      <c r="E1980" s="10">
        <v>15.0</v>
      </c>
      <c r="F1980" s="10">
        <v>15.0</v>
      </c>
      <c r="G1980" s="10">
        <v>18.0</v>
      </c>
      <c r="H1980" s="10">
        <v>15.0</v>
      </c>
      <c r="I1980" s="10">
        <v>15.0</v>
      </c>
      <c r="J1980" s="10">
        <v>17.0</v>
      </c>
      <c r="K1980" s="10">
        <v>17.0</v>
      </c>
      <c r="L1980" s="22"/>
      <c r="M1980" s="11">
        <f t="shared" si="1"/>
        <v>16</v>
      </c>
      <c r="N1980" s="11">
        <f t="shared" si="2"/>
        <v>16</v>
      </c>
      <c r="O1980" s="23" t="str">
        <f t="shared" si="3"/>
        <v>APROBADO</v>
      </c>
      <c r="P1980" s="23" t="str">
        <f>IF(OR(D1980="Académica",D1980="Empresa"),(IF(M1980&lt;Leyenda!$I$11,"ALTO",(IF(M1980&lt;=Leyenda!$I$10,"MEDIO","BAJO")))),(IF(M1980&lt;Leyenda!$J$11,"ALTO",(IF(M1980&lt;=Leyenda!$J$10,"MEDIO","BAJO")))))</f>
        <v>MEDIO</v>
      </c>
    </row>
    <row r="1981">
      <c r="A1981" s="8" t="s">
        <v>1616</v>
      </c>
      <c r="B1981" s="9" t="s">
        <v>21</v>
      </c>
      <c r="C1981" s="9" t="s">
        <v>63</v>
      </c>
      <c r="D1981" s="9" t="s">
        <v>23</v>
      </c>
      <c r="E1981" s="10">
        <v>18.0</v>
      </c>
      <c r="F1981" s="10">
        <v>20.0</v>
      </c>
      <c r="G1981" s="10">
        <v>18.0</v>
      </c>
      <c r="H1981" s="10">
        <v>18.0</v>
      </c>
      <c r="I1981" s="10">
        <v>18.0</v>
      </c>
      <c r="J1981" s="10">
        <v>20.0</v>
      </c>
      <c r="K1981" s="10">
        <v>20.0</v>
      </c>
      <c r="L1981" s="22"/>
      <c r="M1981" s="11">
        <f t="shared" si="1"/>
        <v>18.85714286</v>
      </c>
      <c r="N1981" s="11">
        <f t="shared" si="2"/>
        <v>19</v>
      </c>
      <c r="O1981" s="23" t="str">
        <f t="shared" si="3"/>
        <v>APROBADO</v>
      </c>
      <c r="P1981" s="23" t="str">
        <f>IF(OR(D1981="Académica",D1981="Empresa"),(IF(M1981&lt;Leyenda!$I$11,"ALTO",(IF(M1981&lt;=Leyenda!$I$10,"MEDIO","BAJO")))),(IF(M1981&lt;Leyenda!$J$11,"ALTO",(IF(M1981&lt;=Leyenda!$J$10,"MEDIO","BAJO")))))</f>
        <v>BAJO</v>
      </c>
    </row>
    <row r="1982">
      <c r="A1982" s="8" t="s">
        <v>1351</v>
      </c>
      <c r="B1982" s="9" t="s">
        <v>21</v>
      </c>
      <c r="C1982" s="9" t="s">
        <v>63</v>
      </c>
      <c r="D1982" s="9" t="s">
        <v>23</v>
      </c>
      <c r="E1982" s="10">
        <v>18.0</v>
      </c>
      <c r="F1982" s="10">
        <v>18.0</v>
      </c>
      <c r="G1982" s="10">
        <v>18.0</v>
      </c>
      <c r="H1982" s="10">
        <v>18.0</v>
      </c>
      <c r="I1982" s="10">
        <v>18.0</v>
      </c>
      <c r="J1982" s="10">
        <v>18.0</v>
      </c>
      <c r="K1982" s="10">
        <v>18.0</v>
      </c>
      <c r="L1982" s="22"/>
      <c r="M1982" s="11">
        <f t="shared" si="1"/>
        <v>18</v>
      </c>
      <c r="N1982" s="11">
        <f t="shared" si="2"/>
        <v>18</v>
      </c>
      <c r="O1982" s="23" t="str">
        <f t="shared" si="3"/>
        <v>APROBADO</v>
      </c>
      <c r="P1982" s="23" t="str">
        <f>IF(OR(D1982="Académica",D1982="Empresa"),(IF(M1982&lt;Leyenda!$I$11,"ALTO",(IF(M1982&lt;=Leyenda!$I$10,"MEDIO","BAJO")))),(IF(M1982&lt;Leyenda!$J$11,"ALTO",(IF(M1982&lt;=Leyenda!$J$10,"MEDIO","BAJO")))))</f>
        <v>BAJO</v>
      </c>
    </row>
    <row r="1983">
      <c r="A1983" s="8" t="s">
        <v>1706</v>
      </c>
      <c r="B1983" s="9" t="s">
        <v>25</v>
      </c>
      <c r="C1983" s="9" t="s">
        <v>63</v>
      </c>
      <c r="D1983" s="9" t="s">
        <v>23</v>
      </c>
      <c r="E1983" s="10">
        <v>18.0</v>
      </c>
      <c r="F1983" s="10">
        <v>18.0</v>
      </c>
      <c r="G1983" s="10">
        <v>18.0</v>
      </c>
      <c r="H1983" s="10">
        <v>18.0</v>
      </c>
      <c r="I1983" s="10">
        <v>18.0</v>
      </c>
      <c r="J1983" s="10">
        <v>20.0</v>
      </c>
      <c r="K1983" s="10">
        <v>20.0</v>
      </c>
      <c r="L1983" s="22"/>
      <c r="M1983" s="11">
        <f t="shared" si="1"/>
        <v>18.57142857</v>
      </c>
      <c r="N1983" s="11">
        <f t="shared" si="2"/>
        <v>19</v>
      </c>
      <c r="O1983" s="23" t="str">
        <f t="shared" si="3"/>
        <v>APROBADO</v>
      </c>
      <c r="P1983" s="23" t="str">
        <f>IF(OR(D1983="Académica",D1983="Empresa"),(IF(M1983&lt;Leyenda!$I$11,"ALTO",(IF(M1983&lt;=Leyenda!$I$10,"MEDIO","BAJO")))),(IF(M1983&lt;Leyenda!$J$11,"ALTO",(IF(M1983&lt;=Leyenda!$J$10,"MEDIO","BAJO")))))</f>
        <v>BAJO</v>
      </c>
    </row>
    <row r="1984">
      <c r="A1984" s="8" t="s">
        <v>722</v>
      </c>
      <c r="B1984" s="9" t="s">
        <v>40</v>
      </c>
      <c r="C1984" s="9" t="s">
        <v>63</v>
      </c>
      <c r="D1984" s="9" t="s">
        <v>23</v>
      </c>
      <c r="E1984" s="10">
        <v>20.0</v>
      </c>
      <c r="F1984" s="10">
        <v>20.0</v>
      </c>
      <c r="G1984" s="10">
        <v>20.0</v>
      </c>
      <c r="H1984" s="10">
        <v>18.0</v>
      </c>
      <c r="I1984" s="10">
        <v>18.0</v>
      </c>
      <c r="J1984" s="10">
        <v>20.0</v>
      </c>
      <c r="K1984" s="10">
        <v>20.0</v>
      </c>
      <c r="L1984" s="22"/>
      <c r="M1984" s="11">
        <f t="shared" si="1"/>
        <v>19.42857143</v>
      </c>
      <c r="N1984" s="11">
        <f t="shared" si="2"/>
        <v>19</v>
      </c>
      <c r="O1984" s="23" t="str">
        <f t="shared" si="3"/>
        <v>APROBADO</v>
      </c>
      <c r="P1984" s="23" t="str">
        <f>IF(OR(D1984="Académica",D1984="Empresa"),(IF(M1984&lt;Leyenda!$I$11,"ALTO",(IF(M1984&lt;=Leyenda!$I$10,"MEDIO","BAJO")))),(IF(M1984&lt;Leyenda!$J$11,"ALTO",(IF(M1984&lt;=Leyenda!$J$10,"MEDIO","BAJO")))))</f>
        <v>BAJO</v>
      </c>
    </row>
    <row r="1985">
      <c r="A1985" s="8" t="s">
        <v>3178</v>
      </c>
      <c r="B1985" s="9" t="s">
        <v>17</v>
      </c>
      <c r="C1985" s="9" t="s">
        <v>63</v>
      </c>
      <c r="D1985" s="9" t="s">
        <v>23</v>
      </c>
      <c r="E1985" s="10">
        <v>18.0</v>
      </c>
      <c r="F1985" s="10">
        <v>16.0</v>
      </c>
      <c r="G1985" s="10">
        <v>18.0</v>
      </c>
      <c r="H1985" s="10">
        <v>16.0</v>
      </c>
      <c r="I1985" s="10">
        <v>16.0</v>
      </c>
      <c r="J1985" s="10">
        <v>19.0</v>
      </c>
      <c r="K1985" s="10">
        <v>19.0</v>
      </c>
      <c r="L1985" s="22"/>
      <c r="M1985" s="11">
        <f t="shared" si="1"/>
        <v>17.42857143</v>
      </c>
      <c r="N1985" s="11">
        <f t="shared" si="2"/>
        <v>17</v>
      </c>
      <c r="O1985" s="23" t="str">
        <f t="shared" si="3"/>
        <v>APROBADO</v>
      </c>
      <c r="P1985" s="23" t="str">
        <f>IF(OR(D1985="Académica",D1985="Empresa"),(IF(M1985&lt;Leyenda!$I$11,"ALTO",(IF(M1985&lt;=Leyenda!$I$10,"MEDIO","BAJO")))),(IF(M1985&lt;Leyenda!$J$11,"ALTO",(IF(M1985&lt;=Leyenda!$J$10,"MEDIO","BAJO")))))</f>
        <v>BAJO</v>
      </c>
    </row>
    <row r="1986">
      <c r="A1986" s="8" t="s">
        <v>717</v>
      </c>
      <c r="B1986" s="9" t="s">
        <v>35</v>
      </c>
      <c r="C1986" s="9" t="s">
        <v>63</v>
      </c>
      <c r="D1986" s="9" t="s">
        <v>23</v>
      </c>
      <c r="E1986" s="10">
        <v>20.0</v>
      </c>
      <c r="F1986" s="10">
        <v>18.0</v>
      </c>
      <c r="G1986" s="10">
        <v>18.0</v>
      </c>
      <c r="H1986" s="10">
        <v>20.0</v>
      </c>
      <c r="I1986" s="10">
        <v>20.0</v>
      </c>
      <c r="J1986" s="10">
        <v>18.0</v>
      </c>
      <c r="K1986" s="10">
        <v>18.0</v>
      </c>
      <c r="L1986" s="22"/>
      <c r="M1986" s="11">
        <f t="shared" si="1"/>
        <v>18.85714286</v>
      </c>
      <c r="N1986" s="11">
        <f t="shared" si="2"/>
        <v>19</v>
      </c>
      <c r="O1986" s="23" t="str">
        <f t="shared" si="3"/>
        <v>APROBADO</v>
      </c>
      <c r="P1986" s="23" t="str">
        <f>IF(OR(D1986="Académica",D1986="Empresa"),(IF(M1986&lt;Leyenda!$I$11,"ALTO",(IF(M1986&lt;=Leyenda!$I$10,"MEDIO","BAJO")))),(IF(M1986&lt;Leyenda!$J$11,"ALTO",(IF(M1986&lt;=Leyenda!$J$10,"MEDIO","BAJO")))))</f>
        <v>BAJO</v>
      </c>
    </row>
    <row r="1987">
      <c r="A1987" s="8" t="s">
        <v>712</v>
      </c>
      <c r="B1987" s="9" t="s">
        <v>28</v>
      </c>
      <c r="C1987" s="9" t="s">
        <v>63</v>
      </c>
      <c r="D1987" s="9" t="s">
        <v>23</v>
      </c>
      <c r="E1987" s="10">
        <v>18.0</v>
      </c>
      <c r="F1987" s="10">
        <v>18.0</v>
      </c>
      <c r="G1987" s="10">
        <v>18.0</v>
      </c>
      <c r="H1987" s="10">
        <v>18.0</v>
      </c>
      <c r="I1987" s="10">
        <v>18.0</v>
      </c>
      <c r="J1987" s="10">
        <v>20.0</v>
      </c>
      <c r="K1987" s="10">
        <v>20.0</v>
      </c>
      <c r="L1987" s="22"/>
      <c r="M1987" s="11">
        <f t="shared" si="1"/>
        <v>18.57142857</v>
      </c>
      <c r="N1987" s="11">
        <f t="shared" si="2"/>
        <v>19</v>
      </c>
      <c r="O1987" s="23" t="str">
        <f t="shared" si="3"/>
        <v>APROBADO</v>
      </c>
      <c r="P1987" s="23" t="str">
        <f>IF(OR(D1987="Académica",D1987="Empresa"),(IF(M1987&lt;Leyenda!$I$11,"ALTO",(IF(M1987&lt;=Leyenda!$I$10,"MEDIO","BAJO")))),(IF(M1987&lt;Leyenda!$J$11,"ALTO",(IF(M1987&lt;=Leyenda!$J$10,"MEDIO","BAJO")))))</f>
        <v>BAJO</v>
      </c>
    </row>
    <row r="1988">
      <c r="A1988" s="8" t="s">
        <v>2349</v>
      </c>
      <c r="B1988" s="9" t="s">
        <v>17</v>
      </c>
      <c r="C1988" s="9" t="s">
        <v>63</v>
      </c>
      <c r="D1988" s="9" t="s">
        <v>23</v>
      </c>
      <c r="E1988" s="10">
        <v>17.0</v>
      </c>
      <c r="F1988" s="10">
        <v>20.0</v>
      </c>
      <c r="G1988" s="10">
        <v>18.0</v>
      </c>
      <c r="H1988" s="10">
        <v>19.0</v>
      </c>
      <c r="I1988" s="10">
        <v>18.0</v>
      </c>
      <c r="J1988" s="10">
        <v>20.0</v>
      </c>
      <c r="K1988" s="10">
        <v>20.0</v>
      </c>
      <c r="L1988" s="22"/>
      <c r="M1988" s="11">
        <f t="shared" si="1"/>
        <v>18.85714286</v>
      </c>
      <c r="N1988" s="11">
        <f t="shared" si="2"/>
        <v>19</v>
      </c>
      <c r="O1988" s="23" t="str">
        <f t="shared" si="3"/>
        <v>APROBADO</v>
      </c>
      <c r="P1988" s="23" t="str">
        <f>IF(OR(D1988="Académica",D1988="Empresa"),(IF(M1988&lt;Leyenda!$I$11,"ALTO",(IF(M1988&lt;=Leyenda!$I$10,"MEDIO","BAJO")))),(IF(M1988&lt;Leyenda!$J$11,"ALTO",(IF(M1988&lt;=Leyenda!$J$10,"MEDIO","BAJO")))))</f>
        <v>BAJO</v>
      </c>
    </row>
    <row r="1989">
      <c r="A1989" s="8" t="s">
        <v>1308</v>
      </c>
      <c r="B1989" s="9" t="s">
        <v>50</v>
      </c>
      <c r="C1989" s="9" t="s">
        <v>63</v>
      </c>
      <c r="D1989" s="9" t="s">
        <v>23</v>
      </c>
      <c r="E1989" s="10">
        <v>18.0</v>
      </c>
      <c r="F1989" s="10">
        <v>18.0</v>
      </c>
      <c r="G1989" s="10">
        <v>18.0</v>
      </c>
      <c r="H1989" s="10">
        <v>18.0</v>
      </c>
      <c r="I1989" s="10">
        <v>18.0</v>
      </c>
      <c r="J1989" s="10">
        <v>18.0</v>
      </c>
      <c r="K1989" s="10">
        <v>18.0</v>
      </c>
      <c r="L1989" s="22"/>
      <c r="M1989" s="11">
        <f t="shared" si="1"/>
        <v>18</v>
      </c>
      <c r="N1989" s="11">
        <f t="shared" si="2"/>
        <v>18</v>
      </c>
      <c r="O1989" s="23" t="str">
        <f t="shared" si="3"/>
        <v>APROBADO</v>
      </c>
      <c r="P1989" s="23" t="str">
        <f>IF(OR(D1989="Académica",D1989="Empresa"),(IF(M1989&lt;Leyenda!$I$11,"ALTO",(IF(M1989&lt;=Leyenda!$I$10,"MEDIO","BAJO")))),(IF(M1989&lt;Leyenda!$J$11,"ALTO",(IF(M1989&lt;=Leyenda!$J$10,"MEDIO","BAJO")))))</f>
        <v>BAJO</v>
      </c>
    </row>
    <row r="1990">
      <c r="A1990" s="8" t="s">
        <v>2696</v>
      </c>
      <c r="B1990" s="9" t="s">
        <v>40</v>
      </c>
      <c r="C1990" s="9" t="s">
        <v>63</v>
      </c>
      <c r="D1990" s="9" t="s">
        <v>23</v>
      </c>
      <c r="E1990" s="10">
        <v>20.0</v>
      </c>
      <c r="F1990" s="10">
        <v>20.0</v>
      </c>
      <c r="G1990" s="10">
        <v>20.0</v>
      </c>
      <c r="H1990" s="10">
        <v>18.0</v>
      </c>
      <c r="I1990" s="10">
        <v>18.0</v>
      </c>
      <c r="J1990" s="10">
        <v>18.0</v>
      </c>
      <c r="K1990" s="10">
        <v>18.0</v>
      </c>
      <c r="L1990" s="22"/>
      <c r="M1990" s="11">
        <f t="shared" si="1"/>
        <v>18.85714286</v>
      </c>
      <c r="N1990" s="11">
        <f t="shared" si="2"/>
        <v>19</v>
      </c>
      <c r="O1990" s="23" t="str">
        <f t="shared" si="3"/>
        <v>APROBADO</v>
      </c>
      <c r="P1990" s="23" t="str">
        <f>IF(OR(D1990="Académica",D1990="Empresa"),(IF(M1990&lt;Leyenda!$I$11,"ALTO",(IF(M1990&lt;=Leyenda!$I$10,"MEDIO","BAJO")))),(IF(M1990&lt;Leyenda!$J$11,"ALTO",(IF(M1990&lt;=Leyenda!$J$10,"MEDIO","BAJO")))))</f>
        <v>BAJO</v>
      </c>
    </row>
    <row r="1991">
      <c r="A1991" s="8" t="s">
        <v>1887</v>
      </c>
      <c r="B1991" s="9" t="s">
        <v>50</v>
      </c>
      <c r="C1991" s="9" t="s">
        <v>63</v>
      </c>
      <c r="D1991" s="9" t="s">
        <v>23</v>
      </c>
      <c r="E1991" s="10">
        <v>18.0</v>
      </c>
      <c r="F1991" s="10">
        <v>18.0</v>
      </c>
      <c r="G1991" s="10">
        <v>18.0</v>
      </c>
      <c r="H1991" s="10">
        <v>18.0</v>
      </c>
      <c r="I1991" s="10">
        <v>18.0</v>
      </c>
      <c r="J1991" s="10">
        <v>18.0</v>
      </c>
      <c r="K1991" s="10">
        <v>18.0</v>
      </c>
      <c r="L1991" s="22"/>
      <c r="M1991" s="11">
        <f t="shared" si="1"/>
        <v>18</v>
      </c>
      <c r="N1991" s="11">
        <f t="shared" si="2"/>
        <v>18</v>
      </c>
      <c r="O1991" s="23" t="str">
        <f t="shared" si="3"/>
        <v>APROBADO</v>
      </c>
      <c r="P1991" s="23" t="str">
        <f>IF(OR(D1991="Académica",D1991="Empresa"),(IF(M1991&lt;Leyenda!$I$11,"ALTO",(IF(M1991&lt;=Leyenda!$I$10,"MEDIO","BAJO")))),(IF(M1991&lt;Leyenda!$J$11,"ALTO",(IF(M1991&lt;=Leyenda!$J$10,"MEDIO","BAJO")))))</f>
        <v>BAJO</v>
      </c>
    </row>
    <row r="1992">
      <c r="A1992" s="8" t="s">
        <v>1327</v>
      </c>
      <c r="B1992" s="9" t="s">
        <v>40</v>
      </c>
      <c r="C1992" s="9" t="s">
        <v>63</v>
      </c>
      <c r="D1992" s="9" t="s">
        <v>23</v>
      </c>
      <c r="E1992" s="10">
        <v>20.0</v>
      </c>
      <c r="F1992" s="10">
        <v>20.0</v>
      </c>
      <c r="G1992" s="10">
        <v>18.0</v>
      </c>
      <c r="H1992" s="10">
        <v>18.0</v>
      </c>
      <c r="I1992" s="10">
        <v>18.0</v>
      </c>
      <c r="J1992" s="10">
        <v>20.0</v>
      </c>
      <c r="K1992" s="10">
        <v>20.0</v>
      </c>
      <c r="L1992" s="22"/>
      <c r="M1992" s="11">
        <f t="shared" si="1"/>
        <v>19.14285714</v>
      </c>
      <c r="N1992" s="11">
        <f t="shared" si="2"/>
        <v>19</v>
      </c>
      <c r="O1992" s="23" t="str">
        <f t="shared" si="3"/>
        <v>APROBADO</v>
      </c>
      <c r="P1992" s="23" t="str">
        <f>IF(OR(D1992="Académica",D1992="Empresa"),(IF(M1992&lt;Leyenda!$I$11,"ALTO",(IF(M1992&lt;=Leyenda!$I$10,"MEDIO","BAJO")))),(IF(M1992&lt;Leyenda!$J$11,"ALTO",(IF(M1992&lt;=Leyenda!$J$10,"MEDIO","BAJO")))))</f>
        <v>BAJO</v>
      </c>
    </row>
    <row r="1993">
      <c r="A1993" s="8" t="s">
        <v>716</v>
      </c>
      <c r="B1993" s="9" t="s">
        <v>40</v>
      </c>
      <c r="C1993" s="9" t="s">
        <v>63</v>
      </c>
      <c r="D1993" s="9" t="s">
        <v>23</v>
      </c>
      <c r="E1993" s="10">
        <v>20.0</v>
      </c>
      <c r="F1993" s="10">
        <v>20.0</v>
      </c>
      <c r="G1993" s="10">
        <v>20.0</v>
      </c>
      <c r="H1993" s="10">
        <v>18.0</v>
      </c>
      <c r="I1993" s="10">
        <v>18.0</v>
      </c>
      <c r="J1993" s="10">
        <v>20.0</v>
      </c>
      <c r="K1993" s="10">
        <v>20.0</v>
      </c>
      <c r="L1993" s="22"/>
      <c r="M1993" s="11">
        <f t="shared" si="1"/>
        <v>19.42857143</v>
      </c>
      <c r="N1993" s="11">
        <f t="shared" si="2"/>
        <v>19</v>
      </c>
      <c r="O1993" s="23" t="str">
        <f t="shared" si="3"/>
        <v>APROBADO</v>
      </c>
      <c r="P1993" s="23" t="str">
        <f>IF(OR(D1993="Académica",D1993="Empresa"),(IF(M1993&lt;Leyenda!$I$11,"ALTO",(IF(M1993&lt;=Leyenda!$I$10,"MEDIO","BAJO")))),(IF(M1993&lt;Leyenda!$J$11,"ALTO",(IF(M1993&lt;=Leyenda!$J$10,"MEDIO","BAJO")))))</f>
        <v>BAJO</v>
      </c>
    </row>
    <row r="1994">
      <c r="A1994" s="8" t="s">
        <v>1561</v>
      </c>
      <c r="B1994" s="9" t="s">
        <v>50</v>
      </c>
      <c r="C1994" s="9" t="s">
        <v>63</v>
      </c>
      <c r="D1994" s="9" t="s">
        <v>23</v>
      </c>
      <c r="E1994" s="10">
        <v>18.0</v>
      </c>
      <c r="F1994" s="10">
        <v>18.0</v>
      </c>
      <c r="G1994" s="10">
        <v>20.0</v>
      </c>
      <c r="H1994" s="10">
        <v>20.0</v>
      </c>
      <c r="I1994" s="10">
        <v>20.0</v>
      </c>
      <c r="J1994" s="10">
        <v>18.0</v>
      </c>
      <c r="K1994" s="10">
        <v>18.0</v>
      </c>
      <c r="L1994" s="22"/>
      <c r="M1994" s="11">
        <f t="shared" si="1"/>
        <v>18.85714286</v>
      </c>
      <c r="N1994" s="11">
        <f t="shared" si="2"/>
        <v>19</v>
      </c>
      <c r="O1994" s="23" t="str">
        <f t="shared" si="3"/>
        <v>APROBADO</v>
      </c>
      <c r="P1994" s="23" t="str">
        <f>IF(OR(D1994="Académica",D1994="Empresa"),(IF(M1994&lt;Leyenda!$I$11,"ALTO",(IF(M1994&lt;=Leyenda!$I$10,"MEDIO","BAJO")))),(IF(M1994&lt;Leyenda!$J$11,"ALTO",(IF(M1994&lt;=Leyenda!$J$10,"MEDIO","BAJO")))))</f>
        <v>BAJO</v>
      </c>
    </row>
    <row r="1995">
      <c r="A1995" s="8" t="s">
        <v>2384</v>
      </c>
      <c r="B1995" s="9" t="s">
        <v>40</v>
      </c>
      <c r="C1995" s="9" t="s">
        <v>63</v>
      </c>
      <c r="D1995" s="9" t="s">
        <v>23</v>
      </c>
      <c r="E1995" s="10">
        <v>20.0</v>
      </c>
      <c r="F1995" s="10">
        <v>18.0</v>
      </c>
      <c r="G1995" s="10">
        <v>18.0</v>
      </c>
      <c r="H1995" s="10">
        <v>18.0</v>
      </c>
      <c r="I1995" s="10">
        <v>18.0</v>
      </c>
      <c r="J1995" s="10">
        <v>18.0</v>
      </c>
      <c r="K1995" s="10">
        <v>18.0</v>
      </c>
      <c r="L1995" s="22"/>
      <c r="M1995" s="11">
        <f t="shared" si="1"/>
        <v>18.28571429</v>
      </c>
      <c r="N1995" s="11">
        <f t="shared" si="2"/>
        <v>18</v>
      </c>
      <c r="O1995" s="23" t="str">
        <f t="shared" si="3"/>
        <v>APROBADO</v>
      </c>
      <c r="P1995" s="23" t="str">
        <f>IF(OR(D1995="Académica",D1995="Empresa"),(IF(M1995&lt;Leyenda!$I$11,"ALTO",(IF(M1995&lt;=Leyenda!$I$10,"MEDIO","BAJO")))),(IF(M1995&lt;Leyenda!$J$11,"ALTO",(IF(M1995&lt;=Leyenda!$J$10,"MEDIO","BAJO")))))</f>
        <v>BAJO</v>
      </c>
    </row>
    <row r="1996">
      <c r="A1996" s="8" t="s">
        <v>2697</v>
      </c>
      <c r="B1996" s="9" t="s">
        <v>17</v>
      </c>
      <c r="C1996" s="9" t="s">
        <v>395</v>
      </c>
      <c r="D1996" s="9" t="s">
        <v>23</v>
      </c>
      <c r="E1996" s="10">
        <v>16.0</v>
      </c>
      <c r="F1996" s="10">
        <v>13.5</v>
      </c>
      <c r="G1996" s="10">
        <v>14.0</v>
      </c>
      <c r="H1996" s="10">
        <v>14.0</v>
      </c>
      <c r="I1996" s="10">
        <v>14.5</v>
      </c>
      <c r="J1996" s="10">
        <v>12.5</v>
      </c>
      <c r="K1996" s="10">
        <v>12.5</v>
      </c>
      <c r="L1996" s="22"/>
      <c r="M1996" s="11">
        <f t="shared" si="1"/>
        <v>13.85714286</v>
      </c>
      <c r="N1996" s="11">
        <f t="shared" si="2"/>
        <v>14</v>
      </c>
      <c r="O1996" s="23" t="str">
        <f t="shared" si="3"/>
        <v>APROBADO</v>
      </c>
      <c r="P1996" s="23" t="str">
        <f>IF(OR(D1996="Académica",D1996="Empresa"),(IF(M1996&lt;Leyenda!$I$11,"ALTO",(IF(M1996&lt;=Leyenda!$I$10,"MEDIO","BAJO")))),(IF(M1996&lt;Leyenda!$J$11,"ALTO",(IF(M1996&lt;=Leyenda!$J$10,"MEDIO","BAJO")))))</f>
        <v>ALTO</v>
      </c>
    </row>
    <row r="1997">
      <c r="A1997" s="8" t="s">
        <v>3179</v>
      </c>
      <c r="B1997" s="9" t="s">
        <v>25</v>
      </c>
      <c r="C1997" s="9" t="s">
        <v>395</v>
      </c>
      <c r="D1997" s="9" t="s">
        <v>23</v>
      </c>
      <c r="E1997" s="10">
        <v>18.0</v>
      </c>
      <c r="F1997" s="10">
        <v>18.0</v>
      </c>
      <c r="G1997" s="10">
        <v>18.0</v>
      </c>
      <c r="H1997" s="10">
        <v>16.0</v>
      </c>
      <c r="I1997" s="10">
        <v>18.0</v>
      </c>
      <c r="J1997" s="10">
        <v>18.5</v>
      </c>
      <c r="K1997" s="10">
        <v>18.5</v>
      </c>
      <c r="L1997" s="22"/>
      <c r="M1997" s="11">
        <f t="shared" si="1"/>
        <v>17.85714286</v>
      </c>
      <c r="N1997" s="11">
        <f t="shared" si="2"/>
        <v>18</v>
      </c>
      <c r="O1997" s="23" t="str">
        <f t="shared" si="3"/>
        <v>APROBADO</v>
      </c>
      <c r="P1997" s="23" t="str">
        <f>IF(OR(D1997="Académica",D1997="Empresa"),(IF(M1997&lt;Leyenda!$I$11,"ALTO",(IF(M1997&lt;=Leyenda!$I$10,"MEDIO","BAJO")))),(IF(M1997&lt;Leyenda!$J$11,"ALTO",(IF(M1997&lt;=Leyenda!$J$10,"MEDIO","BAJO")))))</f>
        <v>BAJO</v>
      </c>
    </row>
    <row r="1998">
      <c r="A1998" s="8" t="s">
        <v>1774</v>
      </c>
      <c r="B1998" s="9" t="s">
        <v>25</v>
      </c>
      <c r="C1998" s="9" t="s">
        <v>395</v>
      </c>
      <c r="D1998" s="9" t="s">
        <v>23</v>
      </c>
      <c r="E1998" s="10">
        <v>18.0</v>
      </c>
      <c r="F1998" s="10">
        <v>18.0</v>
      </c>
      <c r="G1998" s="10">
        <v>18.0</v>
      </c>
      <c r="H1998" s="10">
        <v>16.0</v>
      </c>
      <c r="I1998" s="10">
        <v>18.5</v>
      </c>
      <c r="J1998" s="10">
        <v>18.5</v>
      </c>
      <c r="K1998" s="10">
        <v>18.5</v>
      </c>
      <c r="L1998" s="22"/>
      <c r="M1998" s="11">
        <f t="shared" si="1"/>
        <v>17.92857143</v>
      </c>
      <c r="N1998" s="11">
        <f t="shared" si="2"/>
        <v>18</v>
      </c>
      <c r="O1998" s="23" t="str">
        <f t="shared" si="3"/>
        <v>APROBADO</v>
      </c>
      <c r="P1998" s="23" t="str">
        <f>IF(OR(D1998="Académica",D1998="Empresa"),(IF(M1998&lt;Leyenda!$I$11,"ALTO",(IF(M1998&lt;=Leyenda!$I$10,"MEDIO","BAJO")))),(IF(M1998&lt;Leyenda!$J$11,"ALTO",(IF(M1998&lt;=Leyenda!$J$10,"MEDIO","BAJO")))))</f>
        <v>BAJO</v>
      </c>
    </row>
    <row r="1999">
      <c r="A1999" s="8" t="s">
        <v>2698</v>
      </c>
      <c r="B1999" s="9" t="s">
        <v>21</v>
      </c>
      <c r="C1999" s="9" t="s">
        <v>395</v>
      </c>
      <c r="D1999" s="9" t="s">
        <v>23</v>
      </c>
      <c r="E1999" s="10">
        <v>18.0</v>
      </c>
      <c r="F1999" s="10">
        <v>18.0</v>
      </c>
      <c r="G1999" s="10">
        <v>14.0</v>
      </c>
      <c r="H1999" s="10">
        <v>18.0</v>
      </c>
      <c r="I1999" s="10">
        <v>14.0</v>
      </c>
      <c r="J1999" s="10">
        <v>18.0</v>
      </c>
      <c r="K1999" s="10">
        <v>18.0</v>
      </c>
      <c r="L1999" s="22"/>
      <c r="M1999" s="11">
        <f t="shared" si="1"/>
        <v>16.85714286</v>
      </c>
      <c r="N1999" s="11">
        <f t="shared" si="2"/>
        <v>17</v>
      </c>
      <c r="O1999" s="23" t="str">
        <f t="shared" si="3"/>
        <v>APROBADO</v>
      </c>
      <c r="P1999" s="23" t="str">
        <f>IF(OR(D1999="Académica",D1999="Empresa"),(IF(M1999&lt;Leyenda!$I$11,"ALTO",(IF(M1999&lt;=Leyenda!$I$10,"MEDIO","BAJO")))),(IF(M1999&lt;Leyenda!$J$11,"ALTO",(IF(M1999&lt;=Leyenda!$J$10,"MEDIO","BAJO")))))</f>
        <v>BAJO</v>
      </c>
    </row>
    <row r="2000">
      <c r="A2000" s="8" t="s">
        <v>2699</v>
      </c>
      <c r="B2000" s="9" t="s">
        <v>40</v>
      </c>
      <c r="C2000" s="9" t="s">
        <v>196</v>
      </c>
      <c r="D2000" s="9" t="s">
        <v>23</v>
      </c>
      <c r="E2000" s="10">
        <v>18.0</v>
      </c>
      <c r="F2000" s="10">
        <v>18.5</v>
      </c>
      <c r="G2000" s="10">
        <v>18.0</v>
      </c>
      <c r="H2000" s="10">
        <v>18.5</v>
      </c>
      <c r="I2000" s="10">
        <v>18.5</v>
      </c>
      <c r="J2000" s="10">
        <v>18.0</v>
      </c>
      <c r="K2000" s="10">
        <v>18.0</v>
      </c>
      <c r="L2000" s="22"/>
      <c r="M2000" s="11">
        <f t="shared" si="1"/>
        <v>18.21428571</v>
      </c>
      <c r="N2000" s="11">
        <f t="shared" si="2"/>
        <v>18</v>
      </c>
      <c r="O2000" s="23" t="str">
        <f t="shared" si="3"/>
        <v>APROBADO</v>
      </c>
      <c r="P2000" s="23" t="str">
        <f>IF(OR(D2000="Académica",D2000="Empresa"),(IF(M2000&lt;Leyenda!$I$11,"ALTO",(IF(M2000&lt;=Leyenda!$I$10,"MEDIO","BAJO")))),(IF(M2000&lt;Leyenda!$J$11,"ALTO",(IF(M2000&lt;=Leyenda!$J$10,"MEDIO","BAJO")))))</f>
        <v>BAJO</v>
      </c>
    </row>
    <row r="2001">
      <c r="A2001" s="8" t="s">
        <v>860</v>
      </c>
      <c r="B2001" s="9" t="s">
        <v>40</v>
      </c>
      <c r="C2001" s="9" t="s">
        <v>196</v>
      </c>
      <c r="D2001" s="9" t="s">
        <v>23</v>
      </c>
      <c r="E2001" s="10">
        <v>20.0</v>
      </c>
      <c r="F2001" s="10">
        <v>20.0</v>
      </c>
      <c r="G2001" s="10">
        <v>20.0</v>
      </c>
      <c r="H2001" s="10">
        <v>20.0</v>
      </c>
      <c r="I2001" s="10">
        <v>20.0</v>
      </c>
      <c r="J2001" s="10">
        <v>19.5</v>
      </c>
      <c r="K2001" s="10">
        <v>19.5</v>
      </c>
      <c r="L2001" s="22"/>
      <c r="M2001" s="11">
        <f t="shared" si="1"/>
        <v>19.85714286</v>
      </c>
      <c r="N2001" s="11">
        <f t="shared" si="2"/>
        <v>20</v>
      </c>
      <c r="O2001" s="23" t="str">
        <f t="shared" si="3"/>
        <v>APROBADO</v>
      </c>
      <c r="P2001" s="23" t="str">
        <f>IF(OR(D2001="Académica",D2001="Empresa"),(IF(M2001&lt;Leyenda!$I$11,"ALTO",(IF(M2001&lt;=Leyenda!$I$10,"MEDIO","BAJO")))),(IF(M2001&lt;Leyenda!$J$11,"ALTO",(IF(M2001&lt;=Leyenda!$J$10,"MEDIO","BAJO")))))</f>
        <v>BAJO</v>
      </c>
    </row>
    <row r="2002">
      <c r="A2002" s="8" t="s">
        <v>1082</v>
      </c>
      <c r="B2002" s="9" t="s">
        <v>40</v>
      </c>
      <c r="C2002" s="9" t="s">
        <v>196</v>
      </c>
      <c r="D2002" s="9" t="s">
        <v>23</v>
      </c>
      <c r="E2002" s="10">
        <v>20.0</v>
      </c>
      <c r="F2002" s="10">
        <v>19.5</v>
      </c>
      <c r="G2002" s="10">
        <v>18.5</v>
      </c>
      <c r="H2002" s="10">
        <v>20.0</v>
      </c>
      <c r="I2002" s="10">
        <v>20.0</v>
      </c>
      <c r="J2002" s="10">
        <v>19.0</v>
      </c>
      <c r="K2002" s="10">
        <v>19.0</v>
      </c>
      <c r="L2002" s="22"/>
      <c r="M2002" s="11">
        <f t="shared" si="1"/>
        <v>19.42857143</v>
      </c>
      <c r="N2002" s="11">
        <f t="shared" si="2"/>
        <v>19</v>
      </c>
      <c r="O2002" s="23" t="str">
        <f t="shared" si="3"/>
        <v>APROBADO</v>
      </c>
      <c r="P2002" s="23" t="str">
        <f>IF(OR(D2002="Académica",D2002="Empresa"),(IF(M2002&lt;Leyenda!$I$11,"ALTO",(IF(M2002&lt;=Leyenda!$I$10,"MEDIO","BAJO")))),(IF(M2002&lt;Leyenda!$J$11,"ALTO",(IF(M2002&lt;=Leyenda!$J$10,"MEDIO","BAJO")))))</f>
        <v>BAJO</v>
      </c>
    </row>
    <row r="2003">
      <c r="A2003" s="8" t="s">
        <v>1089</v>
      </c>
      <c r="B2003" s="9" t="s">
        <v>21</v>
      </c>
      <c r="C2003" s="9" t="s">
        <v>196</v>
      </c>
      <c r="D2003" s="9" t="s">
        <v>23</v>
      </c>
      <c r="E2003" s="10">
        <v>18.0</v>
      </c>
      <c r="F2003" s="10">
        <v>18.0</v>
      </c>
      <c r="G2003" s="10">
        <v>18.0</v>
      </c>
      <c r="H2003" s="10">
        <v>18.5</v>
      </c>
      <c r="I2003" s="10">
        <v>18.0</v>
      </c>
      <c r="J2003" s="10">
        <v>16.0</v>
      </c>
      <c r="K2003" s="10">
        <v>16.0</v>
      </c>
      <c r="L2003" s="22"/>
      <c r="M2003" s="11">
        <f t="shared" si="1"/>
        <v>17.5</v>
      </c>
      <c r="N2003" s="11">
        <f t="shared" si="2"/>
        <v>18</v>
      </c>
      <c r="O2003" s="23" t="str">
        <f t="shared" si="3"/>
        <v>APROBADO</v>
      </c>
      <c r="P2003" s="23" t="str">
        <f>IF(OR(D2003="Académica",D2003="Empresa"),(IF(M2003&lt;Leyenda!$I$11,"ALTO",(IF(M2003&lt;=Leyenda!$I$10,"MEDIO","BAJO")))),(IF(M2003&lt;Leyenda!$J$11,"ALTO",(IF(M2003&lt;=Leyenda!$J$10,"MEDIO","BAJO")))))</f>
        <v>BAJO</v>
      </c>
    </row>
    <row r="2004">
      <c r="A2004" s="8" t="s">
        <v>2700</v>
      </c>
      <c r="B2004" s="9" t="s">
        <v>386</v>
      </c>
      <c r="C2004" s="9" t="s">
        <v>196</v>
      </c>
      <c r="D2004" s="9" t="s">
        <v>23</v>
      </c>
      <c r="E2004" s="10">
        <v>18.8</v>
      </c>
      <c r="F2004" s="10">
        <v>17.3</v>
      </c>
      <c r="G2004" s="10">
        <v>15.5</v>
      </c>
      <c r="H2004" s="10">
        <v>16.0</v>
      </c>
      <c r="I2004" s="10">
        <v>16.3</v>
      </c>
      <c r="J2004" s="10">
        <v>16.3</v>
      </c>
      <c r="K2004" s="10">
        <v>16.3</v>
      </c>
      <c r="L2004" s="22"/>
      <c r="M2004" s="11">
        <f t="shared" si="1"/>
        <v>16.64285714</v>
      </c>
      <c r="N2004" s="11">
        <f t="shared" si="2"/>
        <v>17</v>
      </c>
      <c r="O2004" s="23" t="str">
        <f t="shared" si="3"/>
        <v>APROBADO</v>
      </c>
      <c r="P2004" s="23" t="str">
        <f>IF(OR(D2004="Académica",D2004="Empresa"),(IF(M2004&lt;Leyenda!$I$11,"ALTO",(IF(M2004&lt;=Leyenda!$I$10,"MEDIO","BAJO")))),(IF(M2004&lt;Leyenda!$J$11,"ALTO",(IF(M2004&lt;=Leyenda!$J$10,"MEDIO","BAJO")))))</f>
        <v>BAJO</v>
      </c>
    </row>
    <row r="2005">
      <c r="A2005" s="8" t="s">
        <v>1093</v>
      </c>
      <c r="B2005" s="9" t="s">
        <v>28</v>
      </c>
      <c r="C2005" s="9" t="s">
        <v>196</v>
      </c>
      <c r="D2005" s="9" t="s">
        <v>23</v>
      </c>
      <c r="E2005" s="10">
        <v>18.7</v>
      </c>
      <c r="F2005" s="10">
        <v>18.5</v>
      </c>
      <c r="G2005" s="10">
        <v>18.5</v>
      </c>
      <c r="H2005" s="10">
        <v>18.5</v>
      </c>
      <c r="I2005" s="10">
        <v>18.5</v>
      </c>
      <c r="J2005" s="10">
        <v>18.0</v>
      </c>
      <c r="K2005" s="10">
        <v>18.0</v>
      </c>
      <c r="L2005" s="22"/>
      <c r="M2005" s="11">
        <f t="shared" si="1"/>
        <v>18.38571429</v>
      </c>
      <c r="N2005" s="11">
        <f t="shared" si="2"/>
        <v>18</v>
      </c>
      <c r="O2005" s="23" t="str">
        <f t="shared" si="3"/>
        <v>APROBADO</v>
      </c>
      <c r="P2005" s="23" t="str">
        <f>IF(OR(D2005="Académica",D2005="Empresa"),(IF(M2005&lt;Leyenda!$I$11,"ALTO",(IF(M2005&lt;=Leyenda!$I$10,"MEDIO","BAJO")))),(IF(M2005&lt;Leyenda!$J$11,"ALTO",(IF(M2005&lt;=Leyenda!$J$10,"MEDIO","BAJO")))))</f>
        <v>BAJO</v>
      </c>
    </row>
    <row r="2006">
      <c r="A2006" s="8" t="s">
        <v>1410</v>
      </c>
      <c r="B2006" s="9" t="s">
        <v>28</v>
      </c>
      <c r="C2006" s="9" t="s">
        <v>196</v>
      </c>
      <c r="D2006" s="9" t="s">
        <v>23</v>
      </c>
      <c r="E2006" s="10">
        <v>18.0</v>
      </c>
      <c r="F2006" s="10">
        <v>18.5</v>
      </c>
      <c r="G2006" s="10">
        <v>18.5</v>
      </c>
      <c r="H2006" s="10">
        <v>18.5</v>
      </c>
      <c r="I2006" s="10">
        <v>18.5</v>
      </c>
      <c r="J2006" s="10">
        <v>18.5</v>
      </c>
      <c r="K2006" s="10">
        <v>18.5</v>
      </c>
      <c r="L2006" s="22"/>
      <c r="M2006" s="11">
        <f t="shared" si="1"/>
        <v>18.42857143</v>
      </c>
      <c r="N2006" s="11">
        <f t="shared" si="2"/>
        <v>18</v>
      </c>
      <c r="O2006" s="23" t="str">
        <f t="shared" si="3"/>
        <v>APROBADO</v>
      </c>
      <c r="P2006" s="23" t="str">
        <f>IF(OR(D2006="Académica",D2006="Empresa"),(IF(M2006&lt;Leyenda!$I$11,"ALTO",(IF(M2006&lt;=Leyenda!$I$10,"MEDIO","BAJO")))),(IF(M2006&lt;Leyenda!$J$11,"ALTO",(IF(M2006&lt;=Leyenda!$J$10,"MEDIO","BAJO")))))</f>
        <v>BAJO</v>
      </c>
    </row>
    <row r="2007">
      <c r="A2007" s="8" t="s">
        <v>1735</v>
      </c>
      <c r="B2007" s="9" t="s">
        <v>21</v>
      </c>
      <c r="C2007" s="9" t="s">
        <v>196</v>
      </c>
      <c r="D2007" s="9" t="s">
        <v>23</v>
      </c>
      <c r="E2007" s="10">
        <v>18.0</v>
      </c>
      <c r="F2007" s="10">
        <v>18.5</v>
      </c>
      <c r="G2007" s="10">
        <v>18.0</v>
      </c>
      <c r="H2007" s="10">
        <v>18.0</v>
      </c>
      <c r="I2007" s="10">
        <v>18.0</v>
      </c>
      <c r="J2007" s="10">
        <v>18.5</v>
      </c>
      <c r="K2007" s="10">
        <v>18.5</v>
      </c>
      <c r="L2007" s="22"/>
      <c r="M2007" s="11">
        <f t="shared" si="1"/>
        <v>18.21428571</v>
      </c>
      <c r="N2007" s="11">
        <f t="shared" si="2"/>
        <v>18</v>
      </c>
      <c r="O2007" s="23" t="str">
        <f t="shared" si="3"/>
        <v>APROBADO</v>
      </c>
      <c r="P2007" s="23" t="str">
        <f>IF(OR(D2007="Académica",D2007="Empresa"),(IF(M2007&lt;Leyenda!$I$11,"ALTO",(IF(M2007&lt;=Leyenda!$I$10,"MEDIO","BAJO")))),(IF(M2007&lt;Leyenda!$J$11,"ALTO",(IF(M2007&lt;=Leyenda!$J$10,"MEDIO","BAJO")))))</f>
        <v>BAJO</v>
      </c>
    </row>
    <row r="2008">
      <c r="A2008" s="8" t="s">
        <v>3180</v>
      </c>
      <c r="B2008" s="9" t="s">
        <v>28</v>
      </c>
      <c r="C2008" s="9" t="s">
        <v>196</v>
      </c>
      <c r="D2008" s="9" t="s">
        <v>23</v>
      </c>
      <c r="E2008" s="10">
        <v>18.7</v>
      </c>
      <c r="F2008" s="10">
        <v>14.5</v>
      </c>
      <c r="G2008" s="10">
        <v>18.5</v>
      </c>
      <c r="H2008" s="10">
        <v>14.5</v>
      </c>
      <c r="I2008" s="10">
        <v>14.5</v>
      </c>
      <c r="J2008" s="10">
        <v>18.0</v>
      </c>
      <c r="K2008" s="10">
        <v>18.0</v>
      </c>
      <c r="L2008" s="22"/>
      <c r="M2008" s="11">
        <f t="shared" si="1"/>
        <v>16.67142857</v>
      </c>
      <c r="N2008" s="11">
        <f t="shared" si="2"/>
        <v>17</v>
      </c>
      <c r="O2008" s="23" t="str">
        <f t="shared" si="3"/>
        <v>APROBADO</v>
      </c>
      <c r="P2008" s="23" t="str">
        <f>IF(OR(D2008="Académica",D2008="Empresa"),(IF(M2008&lt;Leyenda!$I$11,"ALTO",(IF(M2008&lt;=Leyenda!$I$10,"MEDIO","BAJO")))),(IF(M2008&lt;Leyenda!$J$11,"ALTO",(IF(M2008&lt;=Leyenda!$J$10,"MEDIO","BAJO")))))</f>
        <v>BAJO</v>
      </c>
    </row>
    <row r="2009">
      <c r="A2009" s="8" t="s">
        <v>1867</v>
      </c>
      <c r="B2009" s="9" t="s">
        <v>21</v>
      </c>
      <c r="C2009" s="9" t="s">
        <v>196</v>
      </c>
      <c r="D2009" s="9" t="s">
        <v>23</v>
      </c>
      <c r="E2009" s="10">
        <v>18.0</v>
      </c>
      <c r="F2009" s="10">
        <v>19.5</v>
      </c>
      <c r="G2009" s="10">
        <v>19.0</v>
      </c>
      <c r="H2009" s="10">
        <v>18.0</v>
      </c>
      <c r="I2009" s="10">
        <v>18.0</v>
      </c>
      <c r="J2009" s="10">
        <v>18.0</v>
      </c>
      <c r="K2009" s="10">
        <v>18.0</v>
      </c>
      <c r="L2009" s="22"/>
      <c r="M2009" s="11">
        <f t="shared" si="1"/>
        <v>18.35714286</v>
      </c>
      <c r="N2009" s="11">
        <f t="shared" si="2"/>
        <v>18</v>
      </c>
      <c r="O2009" s="23" t="str">
        <f t="shared" si="3"/>
        <v>APROBADO</v>
      </c>
      <c r="P2009" s="23" t="str">
        <f>IF(OR(D2009="Académica",D2009="Empresa"),(IF(M2009&lt;Leyenda!$I$11,"ALTO",(IF(M2009&lt;=Leyenda!$I$10,"MEDIO","BAJO")))),(IF(M2009&lt;Leyenda!$J$11,"ALTO",(IF(M2009&lt;=Leyenda!$J$10,"MEDIO","BAJO")))))</f>
        <v>BAJO</v>
      </c>
    </row>
    <row r="2010">
      <c r="A2010" s="8" t="s">
        <v>1086</v>
      </c>
      <c r="B2010" s="9" t="s">
        <v>21</v>
      </c>
      <c r="C2010" s="9" t="s">
        <v>196</v>
      </c>
      <c r="D2010" s="9" t="s">
        <v>23</v>
      </c>
      <c r="E2010" s="10">
        <v>20.0</v>
      </c>
      <c r="F2010" s="10">
        <v>20.0</v>
      </c>
      <c r="G2010" s="10">
        <v>20.0</v>
      </c>
      <c r="H2010" s="10">
        <v>19.5</v>
      </c>
      <c r="I2010" s="10">
        <v>19.5</v>
      </c>
      <c r="J2010" s="10">
        <v>19.0</v>
      </c>
      <c r="K2010" s="10">
        <v>19.0</v>
      </c>
      <c r="L2010" s="22"/>
      <c r="M2010" s="11">
        <f t="shared" si="1"/>
        <v>19.57142857</v>
      </c>
      <c r="N2010" s="11">
        <f t="shared" si="2"/>
        <v>20</v>
      </c>
      <c r="O2010" s="23" t="str">
        <f t="shared" si="3"/>
        <v>APROBADO</v>
      </c>
      <c r="P2010" s="23" t="str">
        <f>IF(OR(D2010="Académica",D2010="Empresa"),(IF(M2010&lt;Leyenda!$I$11,"ALTO",(IF(M2010&lt;=Leyenda!$I$10,"MEDIO","BAJO")))),(IF(M2010&lt;Leyenda!$J$11,"ALTO",(IF(M2010&lt;=Leyenda!$J$10,"MEDIO","BAJO")))))</f>
        <v>BAJO</v>
      </c>
    </row>
    <row r="2011">
      <c r="A2011" s="8" t="s">
        <v>1550</v>
      </c>
      <c r="B2011" s="9" t="s">
        <v>21</v>
      </c>
      <c r="C2011" s="9" t="s">
        <v>196</v>
      </c>
      <c r="D2011" s="9" t="s">
        <v>23</v>
      </c>
      <c r="E2011" s="10">
        <v>18.0</v>
      </c>
      <c r="F2011" s="10">
        <v>16.0</v>
      </c>
      <c r="G2011" s="10">
        <v>18.0</v>
      </c>
      <c r="H2011" s="10">
        <v>18.0</v>
      </c>
      <c r="I2011" s="10">
        <v>18.0</v>
      </c>
      <c r="J2011" s="10">
        <v>18.0</v>
      </c>
      <c r="K2011" s="10">
        <v>18.0</v>
      </c>
      <c r="L2011" s="22"/>
      <c r="M2011" s="11">
        <f t="shared" si="1"/>
        <v>17.71428571</v>
      </c>
      <c r="N2011" s="11">
        <f t="shared" si="2"/>
        <v>18</v>
      </c>
      <c r="O2011" s="23" t="str">
        <f t="shared" si="3"/>
        <v>APROBADO</v>
      </c>
      <c r="P2011" s="23" t="str">
        <f>IF(OR(D2011="Académica",D2011="Empresa"),(IF(M2011&lt;Leyenda!$I$11,"ALTO",(IF(M2011&lt;=Leyenda!$I$10,"MEDIO","BAJO")))),(IF(M2011&lt;Leyenda!$J$11,"ALTO",(IF(M2011&lt;=Leyenda!$J$10,"MEDIO","BAJO")))))</f>
        <v>BAJO</v>
      </c>
    </row>
    <row r="2012">
      <c r="A2012" s="8" t="s">
        <v>3181</v>
      </c>
      <c r="B2012" s="9" t="s">
        <v>21</v>
      </c>
      <c r="C2012" s="9" t="s">
        <v>196</v>
      </c>
      <c r="D2012" s="9" t="s">
        <v>23</v>
      </c>
      <c r="E2012" s="10">
        <v>19.3</v>
      </c>
      <c r="F2012" s="10">
        <v>19.0</v>
      </c>
      <c r="G2012" s="10">
        <v>19.0</v>
      </c>
      <c r="H2012" s="10">
        <v>18.5</v>
      </c>
      <c r="I2012" s="10">
        <v>18.0</v>
      </c>
      <c r="J2012" s="10">
        <v>18.5</v>
      </c>
      <c r="K2012" s="10">
        <v>18.5</v>
      </c>
      <c r="L2012" s="22"/>
      <c r="M2012" s="11">
        <f t="shared" si="1"/>
        <v>18.68571429</v>
      </c>
      <c r="N2012" s="11">
        <f t="shared" si="2"/>
        <v>19</v>
      </c>
      <c r="O2012" s="23" t="str">
        <f t="shared" si="3"/>
        <v>APROBADO</v>
      </c>
      <c r="P2012" s="23" t="str">
        <f>IF(OR(D2012="Académica",D2012="Empresa"),(IF(M2012&lt;Leyenda!$I$11,"ALTO",(IF(M2012&lt;=Leyenda!$I$10,"MEDIO","BAJO")))),(IF(M2012&lt;Leyenda!$J$11,"ALTO",(IF(M2012&lt;=Leyenda!$J$10,"MEDIO","BAJO")))))</f>
        <v>BAJO</v>
      </c>
    </row>
    <row r="2013">
      <c r="A2013" s="8" t="s">
        <v>1558</v>
      </c>
      <c r="B2013" s="9" t="s">
        <v>28</v>
      </c>
      <c r="C2013" s="9" t="s">
        <v>196</v>
      </c>
      <c r="D2013" s="9" t="s">
        <v>23</v>
      </c>
      <c r="E2013" s="10">
        <v>18.0</v>
      </c>
      <c r="F2013" s="10">
        <v>14.0</v>
      </c>
      <c r="G2013" s="10">
        <v>18.0</v>
      </c>
      <c r="H2013" s="10">
        <v>16.0</v>
      </c>
      <c r="I2013" s="10">
        <v>16.0</v>
      </c>
      <c r="J2013" s="10">
        <v>14.0</v>
      </c>
      <c r="K2013" s="10">
        <v>14.0</v>
      </c>
      <c r="L2013" s="22"/>
      <c r="M2013" s="11">
        <f t="shared" si="1"/>
        <v>15.71428571</v>
      </c>
      <c r="N2013" s="11">
        <f t="shared" si="2"/>
        <v>16</v>
      </c>
      <c r="O2013" s="23" t="str">
        <f t="shared" si="3"/>
        <v>APROBADO</v>
      </c>
      <c r="P2013" s="23" t="str">
        <f>IF(OR(D2013="Académica",D2013="Empresa"),(IF(M2013&lt;Leyenda!$I$11,"ALTO",(IF(M2013&lt;=Leyenda!$I$10,"MEDIO","BAJO")))),(IF(M2013&lt;Leyenda!$J$11,"ALTO",(IF(M2013&lt;=Leyenda!$J$10,"MEDIO","BAJO")))))</f>
        <v>MEDIO</v>
      </c>
    </row>
    <row r="2014">
      <c r="A2014" s="8" t="s">
        <v>1096</v>
      </c>
      <c r="B2014" s="9" t="s">
        <v>21</v>
      </c>
      <c r="C2014" s="9" t="s">
        <v>196</v>
      </c>
      <c r="D2014" s="9" t="s">
        <v>23</v>
      </c>
      <c r="E2014" s="10">
        <v>18.0</v>
      </c>
      <c r="F2014" s="10">
        <v>19.5</v>
      </c>
      <c r="G2014" s="10">
        <v>18.0</v>
      </c>
      <c r="H2014" s="10">
        <v>18.0</v>
      </c>
      <c r="I2014" s="10">
        <v>18.0</v>
      </c>
      <c r="J2014" s="10">
        <v>18.0</v>
      </c>
      <c r="K2014" s="10">
        <v>18.0</v>
      </c>
      <c r="L2014" s="22"/>
      <c r="M2014" s="11">
        <f t="shared" si="1"/>
        <v>18.21428571</v>
      </c>
      <c r="N2014" s="11">
        <f t="shared" si="2"/>
        <v>18</v>
      </c>
      <c r="O2014" s="23" t="str">
        <f t="shared" si="3"/>
        <v>APROBADO</v>
      </c>
      <c r="P2014" s="23" t="str">
        <f>IF(OR(D2014="Académica",D2014="Empresa"),(IF(M2014&lt;Leyenda!$I$11,"ALTO",(IF(M2014&lt;=Leyenda!$I$10,"MEDIO","BAJO")))),(IF(M2014&lt;Leyenda!$J$11,"ALTO",(IF(M2014&lt;=Leyenda!$J$10,"MEDIO","BAJO")))))</f>
        <v>BAJO</v>
      </c>
    </row>
    <row r="2015">
      <c r="A2015" s="8" t="s">
        <v>1606</v>
      </c>
      <c r="B2015" s="9" t="s">
        <v>50</v>
      </c>
      <c r="C2015" s="9" t="s">
        <v>196</v>
      </c>
      <c r="D2015" s="9" t="s">
        <v>23</v>
      </c>
      <c r="E2015" s="10">
        <v>18.7</v>
      </c>
      <c r="F2015" s="10">
        <v>19.5</v>
      </c>
      <c r="G2015" s="10">
        <v>19.5</v>
      </c>
      <c r="H2015" s="10">
        <v>19.0</v>
      </c>
      <c r="I2015" s="10">
        <v>18.5</v>
      </c>
      <c r="J2015" s="10">
        <v>19.5</v>
      </c>
      <c r="K2015" s="10">
        <v>19.5</v>
      </c>
      <c r="L2015" s="22"/>
      <c r="M2015" s="11">
        <f t="shared" si="1"/>
        <v>19.17142857</v>
      </c>
      <c r="N2015" s="11">
        <f t="shared" si="2"/>
        <v>19</v>
      </c>
      <c r="O2015" s="23" t="str">
        <f t="shared" si="3"/>
        <v>APROBADO</v>
      </c>
      <c r="P2015" s="23" t="str">
        <f>IF(OR(D2015="Académica",D2015="Empresa"),(IF(M2015&lt;Leyenda!$I$11,"ALTO",(IF(M2015&lt;=Leyenda!$I$10,"MEDIO","BAJO")))),(IF(M2015&lt;Leyenda!$J$11,"ALTO",(IF(M2015&lt;=Leyenda!$J$10,"MEDIO","BAJO")))))</f>
        <v>BAJO</v>
      </c>
    </row>
    <row r="2016">
      <c r="A2016" s="8" t="s">
        <v>2701</v>
      </c>
      <c r="B2016" s="9" t="s">
        <v>386</v>
      </c>
      <c r="C2016" s="9" t="s">
        <v>196</v>
      </c>
      <c r="D2016" s="9" t="s">
        <v>23</v>
      </c>
      <c r="E2016" s="10">
        <v>18.5</v>
      </c>
      <c r="F2016" s="10">
        <v>15.5</v>
      </c>
      <c r="G2016" s="10">
        <v>17.5</v>
      </c>
      <c r="H2016" s="10">
        <v>15.3</v>
      </c>
      <c r="I2016" s="10">
        <v>15.8</v>
      </c>
      <c r="J2016" s="10">
        <v>16.3</v>
      </c>
      <c r="K2016" s="10">
        <v>16.3</v>
      </c>
      <c r="L2016" s="22"/>
      <c r="M2016" s="11">
        <f t="shared" si="1"/>
        <v>16.45714286</v>
      </c>
      <c r="N2016" s="11">
        <f t="shared" si="2"/>
        <v>16</v>
      </c>
      <c r="O2016" s="23" t="str">
        <f t="shared" si="3"/>
        <v>APROBADO</v>
      </c>
      <c r="P2016" s="23" t="str">
        <f>IF(OR(D2016="Académica",D2016="Empresa"),(IF(M2016&lt;Leyenda!$I$11,"ALTO",(IF(M2016&lt;=Leyenda!$I$10,"MEDIO","BAJO")))),(IF(M2016&lt;Leyenda!$J$11,"ALTO",(IF(M2016&lt;=Leyenda!$J$10,"MEDIO","BAJO")))))</f>
        <v>MEDIO</v>
      </c>
    </row>
    <row r="2017">
      <c r="A2017" s="8" t="s">
        <v>2338</v>
      </c>
      <c r="B2017" s="9" t="s">
        <v>21</v>
      </c>
      <c r="C2017" s="9" t="s">
        <v>196</v>
      </c>
      <c r="D2017" s="9" t="s">
        <v>23</v>
      </c>
      <c r="E2017" s="10">
        <v>18.0</v>
      </c>
      <c r="F2017" s="10">
        <v>19.5</v>
      </c>
      <c r="G2017" s="10">
        <v>19.5</v>
      </c>
      <c r="H2017" s="10">
        <v>18.0</v>
      </c>
      <c r="I2017" s="10">
        <v>18.0</v>
      </c>
      <c r="J2017" s="10">
        <v>18.0</v>
      </c>
      <c r="K2017" s="10">
        <v>18.0</v>
      </c>
      <c r="L2017" s="22"/>
      <c r="M2017" s="11">
        <f t="shared" si="1"/>
        <v>18.42857143</v>
      </c>
      <c r="N2017" s="11">
        <f t="shared" si="2"/>
        <v>18</v>
      </c>
      <c r="O2017" s="23" t="str">
        <f t="shared" si="3"/>
        <v>APROBADO</v>
      </c>
      <c r="P2017" s="23" t="str">
        <f>IF(OR(D2017="Académica",D2017="Empresa"),(IF(M2017&lt;Leyenda!$I$11,"ALTO",(IF(M2017&lt;=Leyenda!$I$10,"MEDIO","BAJO")))),(IF(M2017&lt;Leyenda!$J$11,"ALTO",(IF(M2017&lt;=Leyenda!$J$10,"MEDIO","BAJO")))))</f>
        <v>BAJO</v>
      </c>
    </row>
    <row r="2018">
      <c r="A2018" s="8" t="s">
        <v>1926</v>
      </c>
      <c r="B2018" s="9" t="s">
        <v>25</v>
      </c>
      <c r="C2018" s="9" t="s">
        <v>196</v>
      </c>
      <c r="D2018" s="9" t="s">
        <v>23</v>
      </c>
      <c r="E2018" s="10">
        <v>18.0</v>
      </c>
      <c r="F2018" s="10">
        <v>18.0</v>
      </c>
      <c r="G2018" s="10">
        <v>18.0</v>
      </c>
      <c r="H2018" s="10">
        <v>18.0</v>
      </c>
      <c r="I2018" s="10">
        <v>18.0</v>
      </c>
      <c r="J2018" s="10">
        <v>18.0</v>
      </c>
      <c r="K2018" s="10">
        <v>18.0</v>
      </c>
      <c r="L2018" s="22"/>
      <c r="M2018" s="11">
        <f t="shared" si="1"/>
        <v>18</v>
      </c>
      <c r="N2018" s="11">
        <f t="shared" si="2"/>
        <v>18</v>
      </c>
      <c r="O2018" s="23" t="str">
        <f t="shared" si="3"/>
        <v>APROBADO</v>
      </c>
      <c r="P2018" s="23" t="str">
        <f>IF(OR(D2018="Académica",D2018="Empresa"),(IF(M2018&lt;Leyenda!$I$11,"ALTO",(IF(M2018&lt;=Leyenda!$I$10,"MEDIO","BAJO")))),(IF(M2018&lt;Leyenda!$J$11,"ALTO",(IF(M2018&lt;=Leyenda!$J$10,"MEDIO","BAJO")))))</f>
        <v>BAJO</v>
      </c>
    </row>
    <row r="2019">
      <c r="A2019" s="8" t="s">
        <v>2348</v>
      </c>
      <c r="B2019" s="9" t="s">
        <v>17</v>
      </c>
      <c r="C2019" s="9" t="s">
        <v>196</v>
      </c>
      <c r="D2019" s="9" t="s">
        <v>23</v>
      </c>
      <c r="E2019" s="10">
        <v>15.0</v>
      </c>
      <c r="F2019" s="10">
        <v>15.0</v>
      </c>
      <c r="G2019" s="10">
        <v>15.8</v>
      </c>
      <c r="H2019" s="10">
        <v>15.8</v>
      </c>
      <c r="I2019" s="10">
        <v>13.5</v>
      </c>
      <c r="J2019" s="10">
        <v>15.5</v>
      </c>
      <c r="K2019" s="10">
        <v>15.5</v>
      </c>
      <c r="L2019" s="22"/>
      <c r="M2019" s="11">
        <f t="shared" si="1"/>
        <v>15.15714286</v>
      </c>
      <c r="N2019" s="11">
        <f t="shared" si="2"/>
        <v>15</v>
      </c>
      <c r="O2019" s="23" t="str">
        <f t="shared" si="3"/>
        <v>APROBADO</v>
      </c>
      <c r="P2019" s="23" t="str">
        <f>IF(OR(D2019="Académica",D2019="Empresa"),(IF(M2019&lt;Leyenda!$I$11,"ALTO",(IF(M2019&lt;=Leyenda!$I$10,"MEDIO","BAJO")))),(IF(M2019&lt;Leyenda!$J$11,"ALTO",(IF(M2019&lt;=Leyenda!$J$10,"MEDIO","BAJO")))))</f>
        <v>MEDIO</v>
      </c>
    </row>
    <row r="2020">
      <c r="A2020" s="8" t="s">
        <v>3182</v>
      </c>
      <c r="B2020" s="9" t="s">
        <v>40</v>
      </c>
      <c r="C2020" s="9" t="s">
        <v>196</v>
      </c>
      <c r="D2020" s="9" t="s">
        <v>23</v>
      </c>
      <c r="E2020" s="10">
        <v>18.0</v>
      </c>
      <c r="F2020" s="10">
        <v>18.5</v>
      </c>
      <c r="G2020" s="10">
        <v>19.5</v>
      </c>
      <c r="H2020" s="10">
        <v>18.5</v>
      </c>
      <c r="I2020" s="10">
        <v>18.5</v>
      </c>
      <c r="J2020" s="10">
        <v>18.0</v>
      </c>
      <c r="K2020" s="10">
        <v>18.0</v>
      </c>
      <c r="L2020" s="22"/>
      <c r="M2020" s="11">
        <f t="shared" si="1"/>
        <v>18.42857143</v>
      </c>
      <c r="N2020" s="11">
        <f t="shared" si="2"/>
        <v>18</v>
      </c>
      <c r="O2020" s="23" t="str">
        <f t="shared" si="3"/>
        <v>APROBADO</v>
      </c>
      <c r="P2020" s="23" t="str">
        <f>IF(OR(D2020="Académica",D2020="Empresa"),(IF(M2020&lt;Leyenda!$I$11,"ALTO",(IF(M2020&lt;=Leyenda!$I$10,"MEDIO","BAJO")))),(IF(M2020&lt;Leyenda!$J$11,"ALTO",(IF(M2020&lt;=Leyenda!$J$10,"MEDIO","BAJO")))))</f>
        <v>BAJO</v>
      </c>
    </row>
    <row r="2021">
      <c r="A2021" s="8" t="s">
        <v>2350</v>
      </c>
      <c r="B2021" s="9" t="s">
        <v>40</v>
      </c>
      <c r="C2021" s="9" t="s">
        <v>196</v>
      </c>
      <c r="D2021" s="9" t="s">
        <v>23</v>
      </c>
      <c r="E2021" s="10">
        <v>18.0</v>
      </c>
      <c r="F2021" s="10">
        <v>16.0</v>
      </c>
      <c r="G2021" s="10">
        <v>17.0</v>
      </c>
      <c r="H2021" s="10">
        <v>18.0</v>
      </c>
      <c r="I2021" s="10">
        <v>18.0</v>
      </c>
      <c r="J2021" s="10">
        <v>18.0</v>
      </c>
      <c r="K2021" s="10">
        <v>18.0</v>
      </c>
      <c r="L2021" s="22"/>
      <c r="M2021" s="11">
        <f t="shared" si="1"/>
        <v>17.57142857</v>
      </c>
      <c r="N2021" s="11">
        <f t="shared" si="2"/>
        <v>18</v>
      </c>
      <c r="O2021" s="23" t="str">
        <f t="shared" si="3"/>
        <v>APROBADO</v>
      </c>
      <c r="P2021" s="23" t="str">
        <f>IF(OR(D2021="Académica",D2021="Empresa"),(IF(M2021&lt;Leyenda!$I$11,"ALTO",(IF(M2021&lt;=Leyenda!$I$10,"MEDIO","BAJO")))),(IF(M2021&lt;Leyenda!$J$11,"ALTO",(IF(M2021&lt;=Leyenda!$J$10,"MEDIO","BAJO")))))</f>
        <v>BAJO</v>
      </c>
    </row>
    <row r="2022">
      <c r="A2022" s="8" t="s">
        <v>3183</v>
      </c>
      <c r="B2022" s="9" t="s">
        <v>386</v>
      </c>
      <c r="C2022" s="9" t="s">
        <v>196</v>
      </c>
      <c r="D2022" s="9" t="s">
        <v>2727</v>
      </c>
      <c r="E2022" s="10">
        <v>15.3</v>
      </c>
      <c r="F2022" s="10">
        <v>14.5</v>
      </c>
      <c r="G2022" s="10">
        <v>15.5</v>
      </c>
      <c r="H2022" s="10">
        <v>15.0</v>
      </c>
      <c r="I2022" s="10">
        <v>15.0</v>
      </c>
      <c r="J2022" s="10">
        <v>15.3</v>
      </c>
      <c r="K2022" s="10">
        <v>15.3</v>
      </c>
      <c r="L2022" s="22"/>
      <c r="M2022" s="11">
        <f t="shared" si="1"/>
        <v>15.12857143</v>
      </c>
      <c r="N2022" s="11">
        <f t="shared" si="2"/>
        <v>15</v>
      </c>
      <c r="O2022" s="23" t="str">
        <f t="shared" si="3"/>
        <v>APROBADO</v>
      </c>
      <c r="P2022" s="23" t="str">
        <f>IF(OR(D2022="Académica",D2022="Empresa"),(IF(M2022&lt;Leyenda!$I$11,"ALTO",(IF(M2022&lt;=Leyenda!$I$10,"MEDIO","BAJO")))),(IF(M2022&lt;Leyenda!$J$11,"ALTO",(IF(M2022&lt;=Leyenda!$J$10,"MEDIO","BAJO")))))</f>
        <v>BAJO</v>
      </c>
    </row>
    <row r="2023">
      <c r="A2023" s="8" t="s">
        <v>1601</v>
      </c>
      <c r="B2023" s="9" t="s">
        <v>35</v>
      </c>
      <c r="C2023" s="9" t="s">
        <v>196</v>
      </c>
      <c r="D2023" s="9" t="s">
        <v>23</v>
      </c>
      <c r="E2023" s="10">
        <v>19.3</v>
      </c>
      <c r="F2023" s="10">
        <v>19.0</v>
      </c>
      <c r="G2023" s="10">
        <v>18.0</v>
      </c>
      <c r="H2023" s="10">
        <v>19.5</v>
      </c>
      <c r="I2023" s="10">
        <v>18.5</v>
      </c>
      <c r="J2023" s="10">
        <v>18.0</v>
      </c>
      <c r="K2023" s="10">
        <v>18.0</v>
      </c>
      <c r="L2023" s="22"/>
      <c r="M2023" s="11">
        <f t="shared" si="1"/>
        <v>18.61428571</v>
      </c>
      <c r="N2023" s="11">
        <f t="shared" si="2"/>
        <v>19</v>
      </c>
      <c r="O2023" s="23" t="str">
        <f t="shared" si="3"/>
        <v>APROBADO</v>
      </c>
      <c r="P2023" s="23" t="str">
        <f>IF(OR(D2023="Académica",D2023="Empresa"),(IF(M2023&lt;Leyenda!$I$11,"ALTO",(IF(M2023&lt;=Leyenda!$I$10,"MEDIO","BAJO")))),(IF(M2023&lt;Leyenda!$J$11,"ALTO",(IF(M2023&lt;=Leyenda!$J$10,"MEDIO","BAJO")))))</f>
        <v>BAJO</v>
      </c>
    </row>
    <row r="2024">
      <c r="A2024" s="8" t="s">
        <v>3184</v>
      </c>
      <c r="B2024" s="9" t="s">
        <v>601</v>
      </c>
      <c r="C2024" s="9" t="s">
        <v>91</v>
      </c>
      <c r="D2024" s="9" t="s">
        <v>23</v>
      </c>
      <c r="E2024" s="10">
        <v>16.3</v>
      </c>
      <c r="F2024" s="10">
        <v>13.5</v>
      </c>
      <c r="G2024" s="10">
        <v>16.8</v>
      </c>
      <c r="H2024" s="10">
        <v>15.0</v>
      </c>
      <c r="I2024" s="10">
        <v>16.3</v>
      </c>
      <c r="J2024" s="10">
        <v>16.8</v>
      </c>
      <c r="K2024" s="10">
        <v>16.8</v>
      </c>
      <c r="L2024" s="22"/>
      <c r="M2024" s="11">
        <f t="shared" si="1"/>
        <v>15.92857143</v>
      </c>
      <c r="N2024" s="11">
        <f t="shared" si="2"/>
        <v>16</v>
      </c>
      <c r="O2024" s="23" t="str">
        <f t="shared" si="3"/>
        <v>APROBADO</v>
      </c>
      <c r="P2024" s="23" t="str">
        <f>IF(OR(D2024="Académica",D2024="Empresa"),(IF(M2024&lt;Leyenda!$I$11,"ALTO",(IF(M2024&lt;=Leyenda!$I$10,"MEDIO","BAJO")))),(IF(M2024&lt;Leyenda!$J$11,"ALTO",(IF(M2024&lt;=Leyenda!$J$10,"MEDIO","BAJO")))))</f>
        <v>MEDIO</v>
      </c>
    </row>
    <row r="2025">
      <c r="A2025" s="8" t="s">
        <v>1509</v>
      </c>
      <c r="B2025" s="9" t="s">
        <v>40</v>
      </c>
      <c r="C2025" s="9" t="s">
        <v>91</v>
      </c>
      <c r="D2025" s="9" t="s">
        <v>23</v>
      </c>
      <c r="E2025" s="10">
        <v>15.3</v>
      </c>
      <c r="F2025" s="10">
        <v>18.0</v>
      </c>
      <c r="G2025" s="10">
        <v>16.0</v>
      </c>
      <c r="H2025" s="10">
        <v>18.5</v>
      </c>
      <c r="I2025" s="10">
        <v>18.0</v>
      </c>
      <c r="J2025" s="10">
        <v>14.0</v>
      </c>
      <c r="K2025" s="10">
        <v>14.0</v>
      </c>
      <c r="L2025" s="22"/>
      <c r="M2025" s="11">
        <f t="shared" si="1"/>
        <v>16.25714286</v>
      </c>
      <c r="N2025" s="11">
        <f t="shared" si="2"/>
        <v>16</v>
      </c>
      <c r="O2025" s="23" t="str">
        <f t="shared" si="3"/>
        <v>APROBADO</v>
      </c>
      <c r="P2025" s="23" t="str">
        <f>IF(OR(D2025="Académica",D2025="Empresa"),(IF(M2025&lt;Leyenda!$I$11,"ALTO",(IF(M2025&lt;=Leyenda!$I$10,"MEDIO","BAJO")))),(IF(M2025&lt;Leyenda!$J$11,"ALTO",(IF(M2025&lt;=Leyenda!$J$10,"MEDIO","BAJO")))))</f>
        <v>MEDIO</v>
      </c>
    </row>
    <row r="2026">
      <c r="A2026" s="8" t="s">
        <v>2702</v>
      </c>
      <c r="B2026" s="9" t="s">
        <v>25</v>
      </c>
      <c r="C2026" s="9" t="s">
        <v>91</v>
      </c>
      <c r="D2026" s="9" t="s">
        <v>23</v>
      </c>
      <c r="E2026" s="10">
        <v>18.0</v>
      </c>
      <c r="F2026" s="10">
        <v>16.0</v>
      </c>
      <c r="G2026" s="10">
        <v>16.0</v>
      </c>
      <c r="H2026" s="10">
        <v>14.0</v>
      </c>
      <c r="I2026" s="10">
        <v>14.0</v>
      </c>
      <c r="J2026" s="10">
        <v>14.0</v>
      </c>
      <c r="K2026" s="10">
        <v>14.0</v>
      </c>
      <c r="L2026" s="22"/>
      <c r="M2026" s="11">
        <f t="shared" si="1"/>
        <v>15.14285714</v>
      </c>
      <c r="N2026" s="11">
        <f t="shared" si="2"/>
        <v>15</v>
      </c>
      <c r="O2026" s="23" t="str">
        <f t="shared" si="3"/>
        <v>APROBADO</v>
      </c>
      <c r="P2026" s="23" t="str">
        <f>IF(OR(D2026="Académica",D2026="Empresa"),(IF(M2026&lt;Leyenda!$I$11,"ALTO",(IF(M2026&lt;=Leyenda!$I$10,"MEDIO","BAJO")))),(IF(M2026&lt;Leyenda!$J$11,"ALTO",(IF(M2026&lt;=Leyenda!$J$10,"MEDIO","BAJO")))))</f>
        <v>MEDIO</v>
      </c>
    </row>
    <row r="2027">
      <c r="A2027" s="8" t="s">
        <v>2703</v>
      </c>
      <c r="B2027" s="9" t="s">
        <v>386</v>
      </c>
      <c r="C2027" s="9" t="s">
        <v>91</v>
      </c>
      <c r="D2027" s="9" t="s">
        <v>23</v>
      </c>
      <c r="E2027" s="10">
        <v>18.0</v>
      </c>
      <c r="F2027" s="10">
        <v>17.3</v>
      </c>
      <c r="G2027" s="10">
        <v>16.0</v>
      </c>
      <c r="H2027" s="10">
        <v>15.3</v>
      </c>
      <c r="I2027" s="10">
        <v>16.0</v>
      </c>
      <c r="J2027" s="10">
        <v>16.3</v>
      </c>
      <c r="K2027" s="10">
        <v>16.3</v>
      </c>
      <c r="L2027" s="22"/>
      <c r="M2027" s="11">
        <f t="shared" si="1"/>
        <v>16.45714286</v>
      </c>
      <c r="N2027" s="11">
        <f t="shared" si="2"/>
        <v>16</v>
      </c>
      <c r="O2027" s="23" t="str">
        <f t="shared" si="3"/>
        <v>APROBADO</v>
      </c>
      <c r="P2027" s="23" t="str">
        <f>IF(OR(D2027="Académica",D2027="Empresa"),(IF(M2027&lt;Leyenda!$I$11,"ALTO",(IF(M2027&lt;=Leyenda!$I$10,"MEDIO","BAJO")))),(IF(M2027&lt;Leyenda!$J$11,"ALTO",(IF(M2027&lt;=Leyenda!$J$10,"MEDIO","BAJO")))))</f>
        <v>MEDIO</v>
      </c>
    </row>
    <row r="2028">
      <c r="A2028" s="8" t="s">
        <v>1092</v>
      </c>
      <c r="B2028" s="9" t="s">
        <v>21</v>
      </c>
      <c r="C2028" s="9" t="s">
        <v>91</v>
      </c>
      <c r="D2028" s="9" t="s">
        <v>23</v>
      </c>
      <c r="E2028" s="10">
        <v>15.3</v>
      </c>
      <c r="F2028" s="10">
        <v>16.0</v>
      </c>
      <c r="G2028" s="10">
        <v>16.0</v>
      </c>
      <c r="H2028" s="10">
        <v>18.0</v>
      </c>
      <c r="I2028" s="10">
        <v>18.0</v>
      </c>
      <c r="J2028" s="10">
        <v>18.5</v>
      </c>
      <c r="K2028" s="10">
        <v>18.5</v>
      </c>
      <c r="L2028" s="22"/>
      <c r="M2028" s="11">
        <f t="shared" si="1"/>
        <v>17.18571429</v>
      </c>
      <c r="N2028" s="11">
        <f t="shared" si="2"/>
        <v>17</v>
      </c>
      <c r="O2028" s="23" t="str">
        <f t="shared" si="3"/>
        <v>APROBADO</v>
      </c>
      <c r="P2028" s="23" t="str">
        <f>IF(OR(D2028="Académica",D2028="Empresa"),(IF(M2028&lt;Leyenda!$I$11,"ALTO",(IF(M2028&lt;=Leyenda!$I$10,"MEDIO","BAJO")))),(IF(M2028&lt;Leyenda!$J$11,"ALTO",(IF(M2028&lt;=Leyenda!$J$10,"MEDIO","BAJO")))))</f>
        <v>BAJO</v>
      </c>
    </row>
    <row r="2029">
      <c r="A2029" s="8" t="s">
        <v>1286</v>
      </c>
      <c r="B2029" s="9" t="s">
        <v>21</v>
      </c>
      <c r="C2029" s="9" t="s">
        <v>91</v>
      </c>
      <c r="D2029" s="9" t="s">
        <v>23</v>
      </c>
      <c r="E2029" s="10">
        <v>18.7</v>
      </c>
      <c r="F2029" s="10">
        <v>18.0</v>
      </c>
      <c r="G2029" s="10">
        <v>19.0</v>
      </c>
      <c r="H2029" s="10">
        <v>19.0</v>
      </c>
      <c r="I2029" s="10">
        <v>19.0</v>
      </c>
      <c r="J2029" s="10">
        <v>19.0</v>
      </c>
      <c r="K2029" s="10">
        <v>19.0</v>
      </c>
      <c r="L2029" s="22"/>
      <c r="M2029" s="11">
        <f t="shared" si="1"/>
        <v>18.81428571</v>
      </c>
      <c r="N2029" s="11">
        <f t="shared" si="2"/>
        <v>19</v>
      </c>
      <c r="O2029" s="23" t="str">
        <f t="shared" si="3"/>
        <v>APROBADO</v>
      </c>
      <c r="P2029" s="23" t="str">
        <f>IF(OR(D2029="Académica",D2029="Empresa"),(IF(M2029&lt;Leyenda!$I$11,"ALTO",(IF(M2029&lt;=Leyenda!$I$10,"MEDIO","BAJO")))),(IF(M2029&lt;Leyenda!$J$11,"ALTO",(IF(M2029&lt;=Leyenda!$J$10,"MEDIO","BAJO")))))</f>
        <v>BAJO</v>
      </c>
    </row>
    <row r="2030">
      <c r="A2030" s="8" t="s">
        <v>2704</v>
      </c>
      <c r="B2030" s="9" t="s">
        <v>50</v>
      </c>
      <c r="C2030" s="9" t="s">
        <v>91</v>
      </c>
      <c r="D2030" s="9" t="s">
        <v>23</v>
      </c>
      <c r="E2030" s="10">
        <v>18.0</v>
      </c>
      <c r="F2030" s="10">
        <v>12.0</v>
      </c>
      <c r="G2030" s="10">
        <v>16.0</v>
      </c>
      <c r="H2030" s="10">
        <v>18.0</v>
      </c>
      <c r="I2030" s="10">
        <v>14.0</v>
      </c>
      <c r="J2030" s="10">
        <v>18.0</v>
      </c>
      <c r="K2030" s="10">
        <v>18.0</v>
      </c>
      <c r="L2030" s="22"/>
      <c r="M2030" s="11">
        <f t="shared" si="1"/>
        <v>16.28571429</v>
      </c>
      <c r="N2030" s="11">
        <f t="shared" si="2"/>
        <v>16</v>
      </c>
      <c r="O2030" s="23" t="str">
        <f t="shared" si="3"/>
        <v>APROBADO</v>
      </c>
      <c r="P2030" s="23" t="str">
        <f>IF(OR(D2030="Académica",D2030="Empresa"),(IF(M2030&lt;Leyenda!$I$11,"ALTO",(IF(M2030&lt;=Leyenda!$I$10,"MEDIO","BAJO")))),(IF(M2030&lt;Leyenda!$J$11,"ALTO",(IF(M2030&lt;=Leyenda!$J$10,"MEDIO","BAJO")))))</f>
        <v>MEDIO</v>
      </c>
    </row>
    <row r="2031">
      <c r="A2031" s="8" t="s">
        <v>1980</v>
      </c>
      <c r="B2031" s="9" t="s">
        <v>25</v>
      </c>
      <c r="C2031" s="9" t="s">
        <v>91</v>
      </c>
      <c r="D2031" s="9" t="s">
        <v>23</v>
      </c>
      <c r="E2031" s="10">
        <v>18.0</v>
      </c>
      <c r="F2031" s="10">
        <v>18.0</v>
      </c>
      <c r="G2031" s="10">
        <v>16.0</v>
      </c>
      <c r="H2031" s="10">
        <v>18.0</v>
      </c>
      <c r="I2031" s="10">
        <v>18.0</v>
      </c>
      <c r="J2031" s="10">
        <v>18.0</v>
      </c>
      <c r="K2031" s="10">
        <v>18.0</v>
      </c>
      <c r="L2031" s="22"/>
      <c r="M2031" s="11">
        <f t="shared" si="1"/>
        <v>17.71428571</v>
      </c>
      <c r="N2031" s="11">
        <f t="shared" si="2"/>
        <v>18</v>
      </c>
      <c r="O2031" s="23" t="str">
        <f t="shared" si="3"/>
        <v>APROBADO</v>
      </c>
      <c r="P2031" s="23" t="str">
        <f>IF(OR(D2031="Académica",D2031="Empresa"),(IF(M2031&lt;Leyenda!$I$11,"ALTO",(IF(M2031&lt;=Leyenda!$I$10,"MEDIO","BAJO")))),(IF(M2031&lt;Leyenda!$J$11,"ALTO",(IF(M2031&lt;=Leyenda!$J$10,"MEDIO","BAJO")))))</f>
        <v>BAJO</v>
      </c>
    </row>
    <row r="2032">
      <c r="A2032" s="8" t="s">
        <v>1574</v>
      </c>
      <c r="B2032" s="9" t="s">
        <v>50</v>
      </c>
      <c r="C2032" s="9" t="s">
        <v>91</v>
      </c>
      <c r="D2032" s="9" t="s">
        <v>23</v>
      </c>
      <c r="E2032" s="10">
        <v>18.0</v>
      </c>
      <c r="F2032" s="10">
        <v>18.0</v>
      </c>
      <c r="G2032" s="10">
        <v>18.0</v>
      </c>
      <c r="H2032" s="10">
        <v>18.0</v>
      </c>
      <c r="I2032" s="10">
        <v>16.0</v>
      </c>
      <c r="J2032" s="10">
        <v>18.0</v>
      </c>
      <c r="K2032" s="10">
        <v>18.0</v>
      </c>
      <c r="L2032" s="22"/>
      <c r="M2032" s="11">
        <f t="shared" si="1"/>
        <v>17.71428571</v>
      </c>
      <c r="N2032" s="11">
        <f t="shared" si="2"/>
        <v>18</v>
      </c>
      <c r="O2032" s="23" t="str">
        <f t="shared" si="3"/>
        <v>APROBADO</v>
      </c>
      <c r="P2032" s="23" t="str">
        <f>IF(OR(D2032="Académica",D2032="Empresa"),(IF(M2032&lt;Leyenda!$I$11,"ALTO",(IF(M2032&lt;=Leyenda!$I$10,"MEDIO","BAJO")))),(IF(M2032&lt;Leyenda!$J$11,"ALTO",(IF(M2032&lt;=Leyenda!$J$10,"MEDIO","BAJO")))))</f>
        <v>BAJO</v>
      </c>
    </row>
    <row r="2033">
      <c r="A2033" s="8" t="s">
        <v>2705</v>
      </c>
      <c r="B2033" s="9" t="s">
        <v>21</v>
      </c>
      <c r="C2033" s="9" t="s">
        <v>91</v>
      </c>
      <c r="D2033" s="9" t="s">
        <v>23</v>
      </c>
      <c r="E2033" s="10">
        <v>18.0</v>
      </c>
      <c r="F2033" s="10">
        <v>18.0</v>
      </c>
      <c r="G2033" s="10">
        <v>18.0</v>
      </c>
      <c r="H2033" s="10">
        <v>19.0</v>
      </c>
      <c r="I2033" s="10">
        <v>18.0</v>
      </c>
      <c r="J2033" s="10">
        <v>18.5</v>
      </c>
      <c r="K2033" s="10">
        <v>18.5</v>
      </c>
      <c r="L2033" s="22"/>
      <c r="M2033" s="11">
        <f t="shared" si="1"/>
        <v>18.28571429</v>
      </c>
      <c r="N2033" s="11">
        <f t="shared" si="2"/>
        <v>18</v>
      </c>
      <c r="O2033" s="23" t="str">
        <f t="shared" si="3"/>
        <v>APROBADO</v>
      </c>
      <c r="P2033" s="23" t="str">
        <f>IF(OR(D2033="Académica",D2033="Empresa"),(IF(M2033&lt;Leyenda!$I$11,"ALTO",(IF(M2033&lt;=Leyenda!$I$10,"MEDIO","BAJO")))),(IF(M2033&lt;Leyenda!$J$11,"ALTO",(IF(M2033&lt;=Leyenda!$J$10,"MEDIO","BAJO")))))</f>
        <v>BAJO</v>
      </c>
    </row>
    <row r="2034">
      <c r="A2034" s="8" t="s">
        <v>1084</v>
      </c>
      <c r="B2034" s="9" t="s">
        <v>40</v>
      </c>
      <c r="C2034" s="9" t="s">
        <v>91</v>
      </c>
      <c r="D2034" s="9" t="s">
        <v>23</v>
      </c>
      <c r="E2034" s="10">
        <v>18.0</v>
      </c>
      <c r="F2034" s="10">
        <v>16.5</v>
      </c>
      <c r="G2034" s="10">
        <v>18.0</v>
      </c>
      <c r="H2034" s="10">
        <v>16.5</v>
      </c>
      <c r="I2034" s="10">
        <v>16.5</v>
      </c>
      <c r="J2034" s="10">
        <v>18.0</v>
      </c>
      <c r="K2034" s="10">
        <v>18.0</v>
      </c>
      <c r="L2034" s="22"/>
      <c r="M2034" s="11">
        <f t="shared" si="1"/>
        <v>17.35714286</v>
      </c>
      <c r="N2034" s="11">
        <f t="shared" si="2"/>
        <v>17</v>
      </c>
      <c r="O2034" s="23" t="str">
        <f t="shared" si="3"/>
        <v>APROBADO</v>
      </c>
      <c r="P2034" s="23" t="str">
        <f>IF(OR(D2034="Académica",D2034="Empresa"),(IF(M2034&lt;Leyenda!$I$11,"ALTO",(IF(M2034&lt;=Leyenda!$I$10,"MEDIO","BAJO")))),(IF(M2034&lt;Leyenda!$J$11,"ALTO",(IF(M2034&lt;=Leyenda!$J$10,"MEDIO","BAJO")))))</f>
        <v>BAJO</v>
      </c>
    </row>
    <row r="2035">
      <c r="A2035" s="8" t="s">
        <v>2706</v>
      </c>
      <c r="B2035" s="9" t="s">
        <v>21</v>
      </c>
      <c r="C2035" s="9" t="s">
        <v>91</v>
      </c>
      <c r="D2035" s="9" t="s">
        <v>23</v>
      </c>
      <c r="E2035" s="10">
        <v>18.0</v>
      </c>
      <c r="F2035" s="10">
        <v>18.0</v>
      </c>
      <c r="G2035" s="10">
        <v>16.0</v>
      </c>
      <c r="H2035" s="10">
        <v>18.0</v>
      </c>
      <c r="I2035" s="10">
        <v>18.0</v>
      </c>
      <c r="J2035" s="10">
        <v>18.0</v>
      </c>
      <c r="K2035" s="10">
        <v>18.0</v>
      </c>
      <c r="L2035" s="22"/>
      <c r="M2035" s="11">
        <f t="shared" si="1"/>
        <v>17.71428571</v>
      </c>
      <c r="N2035" s="11">
        <f t="shared" si="2"/>
        <v>18</v>
      </c>
      <c r="O2035" s="23" t="str">
        <f t="shared" si="3"/>
        <v>APROBADO</v>
      </c>
      <c r="P2035" s="23" t="str">
        <f>IF(OR(D2035="Académica",D2035="Empresa"),(IF(M2035&lt;Leyenda!$I$11,"ALTO",(IF(M2035&lt;=Leyenda!$I$10,"MEDIO","BAJO")))),(IF(M2035&lt;Leyenda!$J$11,"ALTO",(IF(M2035&lt;=Leyenda!$J$10,"MEDIO","BAJO")))))</f>
        <v>BAJO</v>
      </c>
    </row>
    <row r="2036">
      <c r="A2036" s="8" t="s">
        <v>754</v>
      </c>
      <c r="B2036" s="9" t="s">
        <v>35</v>
      </c>
      <c r="C2036" s="9" t="s">
        <v>91</v>
      </c>
      <c r="D2036" s="9" t="s">
        <v>23</v>
      </c>
      <c r="E2036" s="10">
        <v>18.7</v>
      </c>
      <c r="F2036" s="10">
        <v>18.5</v>
      </c>
      <c r="G2036" s="10">
        <v>18.0</v>
      </c>
      <c r="H2036" s="10">
        <v>18.5</v>
      </c>
      <c r="I2036" s="10">
        <v>19.0</v>
      </c>
      <c r="J2036" s="10">
        <v>16.0</v>
      </c>
      <c r="K2036" s="10">
        <v>16.0</v>
      </c>
      <c r="L2036" s="22"/>
      <c r="M2036" s="11">
        <f t="shared" si="1"/>
        <v>17.81428571</v>
      </c>
      <c r="N2036" s="11">
        <f t="shared" si="2"/>
        <v>18</v>
      </c>
      <c r="O2036" s="23" t="str">
        <f t="shared" si="3"/>
        <v>APROBADO</v>
      </c>
      <c r="P2036" s="23" t="str">
        <f>IF(OR(D2036="Académica",D2036="Empresa"),(IF(M2036&lt;Leyenda!$I$11,"ALTO",(IF(M2036&lt;=Leyenda!$I$10,"MEDIO","BAJO")))),(IF(M2036&lt;Leyenda!$J$11,"ALTO",(IF(M2036&lt;=Leyenda!$J$10,"MEDIO","BAJO")))))</f>
        <v>BAJO</v>
      </c>
    </row>
    <row r="2037">
      <c r="A2037" s="8" t="s">
        <v>1964</v>
      </c>
      <c r="B2037" s="9" t="s">
        <v>50</v>
      </c>
      <c r="C2037" s="9" t="s">
        <v>91</v>
      </c>
      <c r="D2037" s="9" t="s">
        <v>23</v>
      </c>
      <c r="E2037" s="10">
        <v>18.0</v>
      </c>
      <c r="F2037" s="10">
        <v>19.5</v>
      </c>
      <c r="G2037" s="10">
        <v>18.5</v>
      </c>
      <c r="H2037" s="10">
        <v>18.0</v>
      </c>
      <c r="I2037" s="10">
        <v>19.0</v>
      </c>
      <c r="J2037" s="10">
        <v>18.0</v>
      </c>
      <c r="K2037" s="10">
        <v>18.0</v>
      </c>
      <c r="L2037" s="22"/>
      <c r="M2037" s="11">
        <f t="shared" si="1"/>
        <v>18.42857143</v>
      </c>
      <c r="N2037" s="11">
        <f t="shared" si="2"/>
        <v>18</v>
      </c>
      <c r="O2037" s="23" t="str">
        <f t="shared" si="3"/>
        <v>APROBADO</v>
      </c>
      <c r="P2037" s="23" t="str">
        <f>IF(OR(D2037="Académica",D2037="Empresa"),(IF(M2037&lt;Leyenda!$I$11,"ALTO",(IF(M2037&lt;=Leyenda!$I$10,"MEDIO","BAJO")))),(IF(M2037&lt;Leyenda!$J$11,"ALTO",(IF(M2037&lt;=Leyenda!$J$10,"MEDIO","BAJO")))))</f>
        <v>BAJO</v>
      </c>
    </row>
    <row r="2038">
      <c r="A2038" s="8" t="s">
        <v>3185</v>
      </c>
      <c r="B2038" s="9" t="s">
        <v>25</v>
      </c>
      <c r="C2038" s="9" t="s">
        <v>91</v>
      </c>
      <c r="D2038" s="9" t="s">
        <v>23</v>
      </c>
      <c r="E2038" s="10">
        <v>19.3</v>
      </c>
      <c r="F2038" s="10">
        <v>18.0</v>
      </c>
      <c r="G2038" s="10">
        <v>18.5</v>
      </c>
      <c r="H2038" s="10">
        <v>18.5</v>
      </c>
      <c r="I2038" s="10">
        <v>18.0</v>
      </c>
      <c r="J2038" s="10">
        <v>18.0</v>
      </c>
      <c r="K2038" s="10">
        <v>18.0</v>
      </c>
      <c r="L2038" s="22"/>
      <c r="M2038" s="11">
        <f t="shared" si="1"/>
        <v>18.32857143</v>
      </c>
      <c r="N2038" s="11">
        <f t="shared" si="2"/>
        <v>18</v>
      </c>
      <c r="O2038" s="23" t="str">
        <f t="shared" si="3"/>
        <v>APROBADO</v>
      </c>
      <c r="P2038" s="23" t="str">
        <f>IF(OR(D2038="Académica",D2038="Empresa"),(IF(M2038&lt;Leyenda!$I$11,"ALTO",(IF(M2038&lt;=Leyenda!$I$10,"MEDIO","BAJO")))),(IF(M2038&lt;Leyenda!$J$11,"ALTO",(IF(M2038&lt;=Leyenda!$J$10,"MEDIO","BAJO")))))</f>
        <v>BAJO</v>
      </c>
    </row>
    <row r="2039">
      <c r="A2039" s="8" t="s">
        <v>1592</v>
      </c>
      <c r="B2039" s="9" t="s">
        <v>40</v>
      </c>
      <c r="C2039" s="9" t="s">
        <v>91</v>
      </c>
      <c r="D2039" s="9" t="s">
        <v>23</v>
      </c>
      <c r="E2039" s="10">
        <v>18.7</v>
      </c>
      <c r="F2039" s="10">
        <v>19.0</v>
      </c>
      <c r="G2039" s="10">
        <v>18.5</v>
      </c>
      <c r="H2039" s="10">
        <v>18.5</v>
      </c>
      <c r="I2039" s="10">
        <v>19.0</v>
      </c>
      <c r="J2039" s="10">
        <v>18.0</v>
      </c>
      <c r="K2039" s="10">
        <v>18.0</v>
      </c>
      <c r="L2039" s="22"/>
      <c r="M2039" s="11">
        <f t="shared" si="1"/>
        <v>18.52857143</v>
      </c>
      <c r="N2039" s="11">
        <f t="shared" si="2"/>
        <v>19</v>
      </c>
      <c r="O2039" s="23" t="str">
        <f t="shared" si="3"/>
        <v>APROBADO</v>
      </c>
      <c r="P2039" s="23" t="str">
        <f>IF(OR(D2039="Académica",D2039="Empresa"),(IF(M2039&lt;Leyenda!$I$11,"ALTO",(IF(M2039&lt;=Leyenda!$I$10,"MEDIO","BAJO")))),(IF(M2039&lt;Leyenda!$J$11,"ALTO",(IF(M2039&lt;=Leyenda!$J$10,"MEDIO","BAJO")))))</f>
        <v>BAJO</v>
      </c>
    </row>
    <row r="2040">
      <c r="A2040" s="8" t="s">
        <v>2707</v>
      </c>
      <c r="B2040" s="9" t="s">
        <v>50</v>
      </c>
      <c r="C2040" s="9" t="s">
        <v>91</v>
      </c>
      <c r="D2040" s="9" t="s">
        <v>23</v>
      </c>
      <c r="E2040" s="10">
        <v>18.0</v>
      </c>
      <c r="F2040" s="10">
        <v>19.0</v>
      </c>
      <c r="G2040" s="10">
        <v>18.0</v>
      </c>
      <c r="H2040" s="10">
        <v>18.0</v>
      </c>
      <c r="I2040" s="10">
        <v>18.5</v>
      </c>
      <c r="J2040" s="10">
        <v>18.0</v>
      </c>
      <c r="K2040" s="10">
        <v>18.0</v>
      </c>
      <c r="L2040" s="22"/>
      <c r="M2040" s="11">
        <f t="shared" si="1"/>
        <v>18.21428571</v>
      </c>
      <c r="N2040" s="11">
        <f t="shared" si="2"/>
        <v>18</v>
      </c>
      <c r="O2040" s="23" t="str">
        <f t="shared" si="3"/>
        <v>APROBADO</v>
      </c>
      <c r="P2040" s="23" t="str">
        <f>IF(OR(D2040="Académica",D2040="Empresa"),(IF(M2040&lt;Leyenda!$I$11,"ALTO",(IF(M2040&lt;=Leyenda!$I$10,"MEDIO","BAJO")))),(IF(M2040&lt;Leyenda!$J$11,"ALTO",(IF(M2040&lt;=Leyenda!$J$10,"MEDIO","BAJO")))))</f>
        <v>BAJO</v>
      </c>
    </row>
    <row r="2041">
      <c r="A2041" s="8" t="s">
        <v>844</v>
      </c>
      <c r="B2041" s="9" t="s">
        <v>40</v>
      </c>
      <c r="C2041" s="9" t="s">
        <v>38</v>
      </c>
      <c r="D2041" s="9" t="s">
        <v>23</v>
      </c>
      <c r="E2041" s="10">
        <v>18.0</v>
      </c>
      <c r="F2041" s="10">
        <v>19.0</v>
      </c>
      <c r="G2041" s="10">
        <v>16.0</v>
      </c>
      <c r="H2041" s="10">
        <v>19.0</v>
      </c>
      <c r="I2041" s="10">
        <v>19.0</v>
      </c>
      <c r="J2041" s="10">
        <v>18.0</v>
      </c>
      <c r="K2041" s="10">
        <v>18.0</v>
      </c>
      <c r="L2041" s="22"/>
      <c r="M2041" s="11">
        <f t="shared" si="1"/>
        <v>18.14285714</v>
      </c>
      <c r="N2041" s="11">
        <f t="shared" si="2"/>
        <v>18</v>
      </c>
      <c r="O2041" s="23" t="str">
        <f t="shared" si="3"/>
        <v>APROBADO</v>
      </c>
      <c r="P2041" s="23" t="str">
        <f>IF(OR(D2041="Académica",D2041="Empresa"),(IF(M2041&lt;Leyenda!$I$11,"ALTO",(IF(M2041&lt;=Leyenda!$I$10,"MEDIO","BAJO")))),(IF(M2041&lt;Leyenda!$J$11,"ALTO",(IF(M2041&lt;=Leyenda!$J$10,"MEDIO","BAJO")))))</f>
        <v>BAJO</v>
      </c>
    </row>
    <row r="2042">
      <c r="A2042" s="8" t="s">
        <v>1656</v>
      </c>
      <c r="B2042" s="9" t="s">
        <v>50</v>
      </c>
      <c r="C2042" s="9" t="s">
        <v>38</v>
      </c>
      <c r="D2042" s="9" t="s">
        <v>23</v>
      </c>
      <c r="E2042" s="10">
        <v>20.0</v>
      </c>
      <c r="F2042" s="10">
        <v>19.0</v>
      </c>
      <c r="G2042" s="10">
        <v>20.0</v>
      </c>
      <c r="H2042" s="10">
        <v>20.0</v>
      </c>
      <c r="I2042" s="10">
        <v>18.5</v>
      </c>
      <c r="J2042" s="10">
        <v>20.0</v>
      </c>
      <c r="K2042" s="10">
        <v>20.0</v>
      </c>
      <c r="L2042" s="22"/>
      <c r="M2042" s="11">
        <f t="shared" si="1"/>
        <v>19.64285714</v>
      </c>
      <c r="N2042" s="11">
        <f t="shared" si="2"/>
        <v>20</v>
      </c>
      <c r="O2042" s="23" t="str">
        <f t="shared" si="3"/>
        <v>APROBADO</v>
      </c>
      <c r="P2042" s="23" t="str">
        <f>IF(OR(D2042="Académica",D2042="Empresa"),(IF(M2042&lt;Leyenda!$I$11,"ALTO",(IF(M2042&lt;=Leyenda!$I$10,"MEDIO","BAJO")))),(IF(M2042&lt;Leyenda!$J$11,"ALTO",(IF(M2042&lt;=Leyenda!$J$10,"MEDIO","BAJO")))))</f>
        <v>BAJO</v>
      </c>
    </row>
    <row r="2043">
      <c r="A2043" s="8" t="s">
        <v>2708</v>
      </c>
      <c r="B2043" s="9" t="s">
        <v>386</v>
      </c>
      <c r="C2043" s="9" t="s">
        <v>72</v>
      </c>
      <c r="D2043" s="9" t="s">
        <v>23</v>
      </c>
      <c r="E2043" s="10">
        <v>16.3</v>
      </c>
      <c r="F2043" s="10">
        <v>16.3</v>
      </c>
      <c r="G2043" s="10">
        <v>16.3</v>
      </c>
      <c r="H2043" s="10">
        <v>18.0</v>
      </c>
      <c r="I2043" s="10">
        <v>15.8</v>
      </c>
      <c r="J2043" s="10">
        <v>16.3</v>
      </c>
      <c r="K2043" s="10">
        <v>16.3</v>
      </c>
      <c r="L2043" s="22"/>
      <c r="M2043" s="11">
        <f t="shared" si="1"/>
        <v>16.47142857</v>
      </c>
      <c r="N2043" s="11">
        <f t="shared" si="2"/>
        <v>16</v>
      </c>
      <c r="O2043" s="23" t="str">
        <f t="shared" si="3"/>
        <v>APROBADO</v>
      </c>
      <c r="P2043" s="23" t="str">
        <f>IF(OR(D2043="Académica",D2043="Empresa"),(IF(M2043&lt;Leyenda!$I$11,"ALTO",(IF(M2043&lt;=Leyenda!$I$10,"MEDIO","BAJO")))),(IF(M2043&lt;Leyenda!$J$11,"ALTO",(IF(M2043&lt;=Leyenda!$J$10,"MEDIO","BAJO")))))</f>
        <v>MEDIO</v>
      </c>
    </row>
    <row r="2044">
      <c r="A2044" s="8" t="s">
        <v>3186</v>
      </c>
      <c r="B2044" s="9" t="s">
        <v>601</v>
      </c>
      <c r="C2044" s="9" t="s">
        <v>72</v>
      </c>
      <c r="D2044" s="9" t="s">
        <v>23</v>
      </c>
      <c r="E2044" s="10">
        <v>14.8</v>
      </c>
      <c r="F2044" s="10">
        <v>15.0</v>
      </c>
      <c r="G2044" s="10">
        <v>14.0</v>
      </c>
      <c r="H2044" s="10">
        <v>15.8</v>
      </c>
      <c r="I2044" s="10">
        <v>14.0</v>
      </c>
      <c r="J2044" s="10">
        <v>16.0</v>
      </c>
      <c r="K2044" s="10">
        <v>16.0</v>
      </c>
      <c r="L2044" s="22"/>
      <c r="M2044" s="11">
        <f t="shared" si="1"/>
        <v>15.08571429</v>
      </c>
      <c r="N2044" s="11">
        <f t="shared" si="2"/>
        <v>15</v>
      </c>
      <c r="O2044" s="23" t="str">
        <f t="shared" si="3"/>
        <v>APROBADO</v>
      </c>
      <c r="P2044" s="23" t="str">
        <f>IF(OR(D2044="Académica",D2044="Empresa"),(IF(M2044&lt;Leyenda!$I$11,"ALTO",(IF(M2044&lt;=Leyenda!$I$10,"MEDIO","BAJO")))),(IF(M2044&lt;Leyenda!$J$11,"ALTO",(IF(M2044&lt;=Leyenda!$J$10,"MEDIO","BAJO")))))</f>
        <v>MEDIO</v>
      </c>
    </row>
    <row r="2045">
      <c r="A2045" s="8" t="s">
        <v>1234</v>
      </c>
      <c r="B2045" s="9" t="s">
        <v>40</v>
      </c>
      <c r="C2045" s="9" t="s">
        <v>72</v>
      </c>
      <c r="D2045" s="9" t="s">
        <v>23</v>
      </c>
      <c r="E2045" s="10">
        <v>19.3</v>
      </c>
      <c r="F2045" s="10">
        <v>16.0</v>
      </c>
      <c r="G2045" s="10">
        <v>19.0</v>
      </c>
      <c r="H2045" s="10">
        <v>18.0</v>
      </c>
      <c r="I2045" s="10">
        <v>18.0</v>
      </c>
      <c r="J2045" s="10">
        <v>18.5</v>
      </c>
      <c r="K2045" s="10">
        <v>18.5</v>
      </c>
      <c r="L2045" s="22"/>
      <c r="M2045" s="11">
        <f t="shared" si="1"/>
        <v>18.18571429</v>
      </c>
      <c r="N2045" s="11">
        <f t="shared" si="2"/>
        <v>18</v>
      </c>
      <c r="O2045" s="23" t="str">
        <f t="shared" si="3"/>
        <v>APROBADO</v>
      </c>
      <c r="P2045" s="23" t="str">
        <f>IF(OR(D2045="Académica",D2045="Empresa"),(IF(M2045&lt;Leyenda!$I$11,"ALTO",(IF(M2045&lt;=Leyenda!$I$10,"MEDIO","BAJO")))),(IF(M2045&lt;Leyenda!$J$11,"ALTO",(IF(M2045&lt;=Leyenda!$J$10,"MEDIO","BAJO")))))</f>
        <v>BAJO</v>
      </c>
    </row>
    <row r="2046">
      <c r="A2046" s="8" t="s">
        <v>2709</v>
      </c>
      <c r="B2046" s="9" t="s">
        <v>386</v>
      </c>
      <c r="C2046" s="9" t="s">
        <v>72</v>
      </c>
      <c r="D2046" s="9" t="s">
        <v>2727</v>
      </c>
      <c r="E2046" s="10">
        <v>14.5</v>
      </c>
      <c r="F2046" s="10">
        <v>16.3</v>
      </c>
      <c r="G2046" s="10">
        <v>17.3</v>
      </c>
      <c r="H2046" s="10">
        <v>18.5</v>
      </c>
      <c r="I2046" s="10">
        <v>16.3</v>
      </c>
      <c r="J2046" s="10">
        <v>16.5</v>
      </c>
      <c r="K2046" s="10">
        <v>16.5</v>
      </c>
      <c r="L2046" s="22"/>
      <c r="M2046" s="11">
        <f t="shared" si="1"/>
        <v>16.55714286</v>
      </c>
      <c r="N2046" s="11">
        <f t="shared" si="2"/>
        <v>17</v>
      </c>
      <c r="O2046" s="23" t="str">
        <f t="shared" si="3"/>
        <v>APROBADO</v>
      </c>
      <c r="P2046" s="23" t="str">
        <f>IF(OR(D2046="Académica",D2046="Empresa"),(IF(M2046&lt;Leyenda!$I$11,"ALTO",(IF(M2046&lt;=Leyenda!$I$10,"MEDIO","BAJO")))),(IF(M2046&lt;Leyenda!$J$11,"ALTO",(IF(M2046&lt;=Leyenda!$J$10,"MEDIO","BAJO")))))</f>
        <v>BAJO</v>
      </c>
    </row>
    <row r="2047">
      <c r="A2047" s="8" t="s">
        <v>997</v>
      </c>
      <c r="B2047" s="9" t="s">
        <v>28</v>
      </c>
      <c r="C2047" s="9" t="s">
        <v>72</v>
      </c>
      <c r="D2047" s="9" t="s">
        <v>23</v>
      </c>
      <c r="E2047" s="10">
        <v>18.7</v>
      </c>
      <c r="F2047" s="10">
        <v>18.0</v>
      </c>
      <c r="G2047" s="10">
        <v>18.5</v>
      </c>
      <c r="H2047" s="10">
        <v>18.5</v>
      </c>
      <c r="I2047" s="10">
        <v>18.5</v>
      </c>
      <c r="J2047" s="10">
        <v>19.0</v>
      </c>
      <c r="K2047" s="10">
        <v>19.0</v>
      </c>
      <c r="L2047" s="22"/>
      <c r="M2047" s="11">
        <f t="shared" si="1"/>
        <v>18.6</v>
      </c>
      <c r="N2047" s="11">
        <f t="shared" si="2"/>
        <v>19</v>
      </c>
      <c r="O2047" s="23" t="str">
        <f t="shared" si="3"/>
        <v>APROBADO</v>
      </c>
      <c r="P2047" s="23" t="str">
        <f>IF(OR(D2047="Académica",D2047="Empresa"),(IF(M2047&lt;Leyenda!$I$11,"ALTO",(IF(M2047&lt;=Leyenda!$I$10,"MEDIO","BAJO")))),(IF(M2047&lt;Leyenda!$J$11,"ALTO",(IF(M2047&lt;=Leyenda!$J$10,"MEDIO","BAJO")))))</f>
        <v>BAJO</v>
      </c>
    </row>
    <row r="2048">
      <c r="A2048" s="8" t="s">
        <v>2710</v>
      </c>
      <c r="B2048" s="9" t="s">
        <v>40</v>
      </c>
      <c r="C2048" s="9" t="s">
        <v>72</v>
      </c>
      <c r="D2048" s="9" t="s">
        <v>23</v>
      </c>
      <c r="E2048" s="10">
        <v>18.0</v>
      </c>
      <c r="F2048" s="10">
        <v>12.0</v>
      </c>
      <c r="G2048" s="10">
        <v>16.5</v>
      </c>
      <c r="H2048" s="10">
        <v>18.0</v>
      </c>
      <c r="I2048" s="10">
        <v>18.0</v>
      </c>
      <c r="J2048" s="10">
        <v>18.5</v>
      </c>
      <c r="K2048" s="10">
        <v>18.5</v>
      </c>
      <c r="L2048" s="22"/>
      <c r="M2048" s="11">
        <f t="shared" si="1"/>
        <v>17.07142857</v>
      </c>
      <c r="N2048" s="11">
        <f t="shared" si="2"/>
        <v>17</v>
      </c>
      <c r="O2048" s="23" t="str">
        <f t="shared" si="3"/>
        <v>APROBADO</v>
      </c>
      <c r="P2048" s="23" t="str">
        <f>IF(OR(D2048="Académica",D2048="Empresa"),(IF(M2048&lt;Leyenda!$I$11,"ALTO",(IF(M2048&lt;=Leyenda!$I$10,"MEDIO","BAJO")))),(IF(M2048&lt;Leyenda!$J$11,"ALTO",(IF(M2048&lt;=Leyenda!$J$10,"MEDIO","BAJO")))))</f>
        <v>BAJO</v>
      </c>
    </row>
    <row r="2049">
      <c r="A2049" s="8" t="s">
        <v>3187</v>
      </c>
      <c r="B2049" s="9" t="s">
        <v>17</v>
      </c>
      <c r="C2049" s="9" t="s">
        <v>72</v>
      </c>
      <c r="D2049" s="9" t="s">
        <v>23</v>
      </c>
      <c r="E2049" s="10">
        <v>14.3</v>
      </c>
      <c r="F2049" s="10">
        <v>11.3</v>
      </c>
      <c r="G2049" s="10">
        <v>15.8</v>
      </c>
      <c r="H2049" s="10">
        <v>16.8</v>
      </c>
      <c r="I2049" s="10">
        <v>13.8</v>
      </c>
      <c r="J2049" s="10">
        <v>17.5</v>
      </c>
      <c r="K2049" s="10">
        <v>17.5</v>
      </c>
      <c r="L2049" s="22"/>
      <c r="M2049" s="11">
        <f t="shared" si="1"/>
        <v>15.28571429</v>
      </c>
      <c r="N2049" s="11">
        <f t="shared" si="2"/>
        <v>15</v>
      </c>
      <c r="O2049" s="23" t="str">
        <f t="shared" si="3"/>
        <v>APROBADO</v>
      </c>
      <c r="P2049" s="23" t="str">
        <f>IF(OR(D2049="Académica",D2049="Empresa"),(IF(M2049&lt;Leyenda!$I$11,"ALTO",(IF(M2049&lt;=Leyenda!$I$10,"MEDIO","BAJO")))),(IF(M2049&lt;Leyenda!$J$11,"ALTO",(IF(M2049&lt;=Leyenda!$J$10,"MEDIO","BAJO")))))</f>
        <v>MEDIO</v>
      </c>
    </row>
    <row r="2050">
      <c r="A2050" s="8" t="s">
        <v>940</v>
      </c>
      <c r="B2050" s="9" t="s">
        <v>40</v>
      </c>
      <c r="C2050" s="9" t="s">
        <v>72</v>
      </c>
      <c r="D2050" s="9" t="s">
        <v>23</v>
      </c>
      <c r="E2050" s="10">
        <v>19.3</v>
      </c>
      <c r="F2050" s="10">
        <v>16.0</v>
      </c>
      <c r="G2050" s="10">
        <v>18.5</v>
      </c>
      <c r="H2050" s="10">
        <v>20.0</v>
      </c>
      <c r="I2050" s="10">
        <v>16.5</v>
      </c>
      <c r="J2050" s="10">
        <v>19.0</v>
      </c>
      <c r="K2050" s="10">
        <v>19.0</v>
      </c>
      <c r="L2050" s="22"/>
      <c r="M2050" s="11">
        <f t="shared" si="1"/>
        <v>18.32857143</v>
      </c>
      <c r="N2050" s="11">
        <f t="shared" si="2"/>
        <v>18</v>
      </c>
      <c r="O2050" s="23" t="str">
        <f t="shared" si="3"/>
        <v>APROBADO</v>
      </c>
      <c r="P2050" s="23" t="str">
        <f>IF(OR(D2050="Académica",D2050="Empresa"),(IF(M2050&lt;Leyenda!$I$11,"ALTO",(IF(M2050&lt;=Leyenda!$I$10,"MEDIO","BAJO")))),(IF(M2050&lt;Leyenda!$J$11,"ALTO",(IF(M2050&lt;=Leyenda!$J$10,"MEDIO","BAJO")))))</f>
        <v>BAJO</v>
      </c>
    </row>
    <row r="2051">
      <c r="A2051" s="8" t="s">
        <v>1032</v>
      </c>
      <c r="B2051" s="9" t="s">
        <v>28</v>
      </c>
      <c r="C2051" s="9" t="s">
        <v>72</v>
      </c>
      <c r="D2051" s="9" t="s">
        <v>23</v>
      </c>
      <c r="E2051" s="10">
        <v>18.0</v>
      </c>
      <c r="F2051" s="10">
        <v>18.0</v>
      </c>
      <c r="G2051" s="10">
        <v>19.0</v>
      </c>
      <c r="H2051" s="10">
        <v>18.5</v>
      </c>
      <c r="I2051" s="10">
        <v>18.5</v>
      </c>
      <c r="J2051" s="10">
        <v>19.5</v>
      </c>
      <c r="K2051" s="10">
        <v>19.5</v>
      </c>
      <c r="L2051" s="22"/>
      <c r="M2051" s="11">
        <f t="shared" si="1"/>
        <v>18.71428571</v>
      </c>
      <c r="N2051" s="11">
        <f t="shared" si="2"/>
        <v>19</v>
      </c>
      <c r="O2051" s="23" t="str">
        <f t="shared" si="3"/>
        <v>APROBADO</v>
      </c>
      <c r="P2051" s="23" t="str">
        <f>IF(OR(D2051="Académica",D2051="Empresa"),(IF(M2051&lt;Leyenda!$I$11,"ALTO",(IF(M2051&lt;=Leyenda!$I$10,"MEDIO","BAJO")))),(IF(M2051&lt;Leyenda!$J$11,"ALTO",(IF(M2051&lt;=Leyenda!$J$10,"MEDIO","BAJO")))))</f>
        <v>BAJO</v>
      </c>
    </row>
    <row r="2052">
      <c r="A2052" s="8" t="s">
        <v>2316</v>
      </c>
      <c r="B2052" s="9" t="s">
        <v>17</v>
      </c>
      <c r="C2052" s="9" t="s">
        <v>72</v>
      </c>
      <c r="D2052" s="9" t="s">
        <v>2787</v>
      </c>
      <c r="E2052" s="10">
        <v>17.5</v>
      </c>
      <c r="F2052" s="10">
        <v>17.3</v>
      </c>
      <c r="G2052" s="10">
        <v>19.0</v>
      </c>
      <c r="H2052" s="10">
        <v>17.5</v>
      </c>
      <c r="I2052" s="10">
        <v>17.0</v>
      </c>
      <c r="J2052" s="10">
        <v>19.0</v>
      </c>
      <c r="K2052" s="10">
        <v>19.0</v>
      </c>
      <c r="L2052" s="22"/>
      <c r="M2052" s="11">
        <f t="shared" si="1"/>
        <v>18.04285714</v>
      </c>
      <c r="N2052" s="11">
        <f t="shared" si="2"/>
        <v>18</v>
      </c>
      <c r="O2052" s="23" t="str">
        <f t="shared" si="3"/>
        <v>APROBADO</v>
      </c>
      <c r="P2052" s="23" t="str">
        <f>IF(OR(D2052="Académica",D2052="Empresa"),(IF(M2052&lt;Leyenda!$I$11,"ALTO",(IF(M2052&lt;=Leyenda!$I$10,"MEDIO","BAJO")))),(IF(M2052&lt;Leyenda!$J$11,"ALTO",(IF(M2052&lt;=Leyenda!$J$10,"MEDIO","BAJO")))))</f>
        <v>BAJO</v>
      </c>
    </row>
    <row r="2053">
      <c r="A2053" s="8" t="s">
        <v>1474</v>
      </c>
      <c r="B2053" s="9" t="s">
        <v>21</v>
      </c>
      <c r="C2053" s="9" t="s">
        <v>72</v>
      </c>
      <c r="D2053" s="9" t="s">
        <v>23</v>
      </c>
      <c r="E2053" s="10">
        <v>15.3</v>
      </c>
      <c r="F2053" s="10">
        <v>18.0</v>
      </c>
      <c r="G2053" s="10">
        <v>18.0</v>
      </c>
      <c r="H2053" s="10">
        <v>18.0</v>
      </c>
      <c r="I2053" s="10">
        <v>18.5</v>
      </c>
      <c r="J2053" s="10">
        <v>19.5</v>
      </c>
      <c r="K2053" s="10">
        <v>19.5</v>
      </c>
      <c r="L2053" s="22"/>
      <c r="M2053" s="11">
        <f t="shared" si="1"/>
        <v>18.11428571</v>
      </c>
      <c r="N2053" s="11">
        <f t="shared" si="2"/>
        <v>18</v>
      </c>
      <c r="O2053" s="23" t="str">
        <f t="shared" si="3"/>
        <v>APROBADO</v>
      </c>
      <c r="P2053" s="23" t="str">
        <f>IF(OR(D2053="Académica",D2053="Empresa"),(IF(M2053&lt;Leyenda!$I$11,"ALTO",(IF(M2053&lt;=Leyenda!$I$10,"MEDIO","BAJO")))),(IF(M2053&lt;Leyenda!$J$11,"ALTO",(IF(M2053&lt;=Leyenda!$J$10,"MEDIO","BAJO")))))</f>
        <v>BAJO</v>
      </c>
    </row>
    <row r="2054">
      <c r="A2054" s="8" t="s">
        <v>3188</v>
      </c>
      <c r="B2054" s="9" t="s">
        <v>25</v>
      </c>
      <c r="C2054" s="9" t="s">
        <v>72</v>
      </c>
      <c r="D2054" s="9" t="s">
        <v>23</v>
      </c>
      <c r="E2054" s="10">
        <v>18.7</v>
      </c>
      <c r="F2054" s="10">
        <v>18.0</v>
      </c>
      <c r="G2054" s="10">
        <v>18.0</v>
      </c>
      <c r="H2054" s="10">
        <v>18.5</v>
      </c>
      <c r="I2054" s="10">
        <v>18.0</v>
      </c>
      <c r="J2054" s="10">
        <v>18.0</v>
      </c>
      <c r="K2054" s="10">
        <v>18.0</v>
      </c>
      <c r="L2054" s="22"/>
      <c r="M2054" s="11">
        <f t="shared" si="1"/>
        <v>18.17142857</v>
      </c>
      <c r="N2054" s="11">
        <f t="shared" si="2"/>
        <v>18</v>
      </c>
      <c r="O2054" s="23" t="str">
        <f t="shared" si="3"/>
        <v>APROBADO</v>
      </c>
      <c r="P2054" s="23" t="str">
        <f>IF(OR(D2054="Académica",D2054="Empresa"),(IF(M2054&lt;Leyenda!$I$11,"ALTO",(IF(M2054&lt;=Leyenda!$I$10,"MEDIO","BAJO")))),(IF(M2054&lt;Leyenda!$J$11,"ALTO",(IF(M2054&lt;=Leyenda!$J$10,"MEDIO","BAJO")))))</f>
        <v>BAJO</v>
      </c>
    </row>
    <row r="2055">
      <c r="A2055" s="8" t="s">
        <v>2711</v>
      </c>
      <c r="B2055" s="9" t="s">
        <v>25</v>
      </c>
      <c r="C2055" s="9" t="s">
        <v>72</v>
      </c>
      <c r="D2055" s="9" t="s">
        <v>23</v>
      </c>
      <c r="E2055" s="10">
        <v>18.7</v>
      </c>
      <c r="F2055" s="10">
        <v>18.5</v>
      </c>
      <c r="G2055" s="10">
        <v>18.5</v>
      </c>
      <c r="H2055" s="10">
        <v>19.0</v>
      </c>
      <c r="I2055" s="10">
        <v>18.5</v>
      </c>
      <c r="J2055" s="10">
        <v>18.0</v>
      </c>
      <c r="K2055" s="10">
        <v>18.0</v>
      </c>
      <c r="L2055" s="22"/>
      <c r="M2055" s="11">
        <f t="shared" si="1"/>
        <v>18.45714286</v>
      </c>
      <c r="N2055" s="11">
        <f t="shared" si="2"/>
        <v>18</v>
      </c>
      <c r="O2055" s="23" t="str">
        <f t="shared" si="3"/>
        <v>APROBADO</v>
      </c>
      <c r="P2055" s="23" t="str">
        <f>IF(OR(D2055="Académica",D2055="Empresa"),(IF(M2055&lt;Leyenda!$I$11,"ALTO",(IF(M2055&lt;=Leyenda!$I$10,"MEDIO","BAJO")))),(IF(M2055&lt;Leyenda!$J$11,"ALTO",(IF(M2055&lt;=Leyenda!$J$10,"MEDIO","BAJO")))))</f>
        <v>BAJO</v>
      </c>
    </row>
    <row r="2056">
      <c r="A2056" s="8" t="s">
        <v>1925</v>
      </c>
      <c r="B2056" s="9" t="s">
        <v>40</v>
      </c>
      <c r="C2056" s="9" t="s">
        <v>72</v>
      </c>
      <c r="D2056" s="9" t="s">
        <v>23</v>
      </c>
      <c r="E2056" s="10">
        <v>15.3</v>
      </c>
      <c r="F2056" s="10">
        <v>12.0</v>
      </c>
      <c r="G2056" s="10">
        <v>19.0</v>
      </c>
      <c r="H2056" s="10">
        <v>14.0</v>
      </c>
      <c r="I2056" s="10">
        <v>16.5</v>
      </c>
      <c r="J2056" s="10">
        <v>19.0</v>
      </c>
      <c r="K2056" s="10">
        <v>19.0</v>
      </c>
      <c r="L2056" s="22"/>
      <c r="M2056" s="11">
        <f t="shared" si="1"/>
        <v>16.4</v>
      </c>
      <c r="N2056" s="11">
        <f t="shared" si="2"/>
        <v>16</v>
      </c>
      <c r="O2056" s="23" t="str">
        <f t="shared" si="3"/>
        <v>APROBADO</v>
      </c>
      <c r="P2056" s="23" t="str">
        <f>IF(OR(D2056="Académica",D2056="Empresa"),(IF(M2056&lt;Leyenda!$I$11,"ALTO",(IF(M2056&lt;=Leyenda!$I$10,"MEDIO","BAJO")))),(IF(M2056&lt;Leyenda!$J$11,"ALTO",(IF(M2056&lt;=Leyenda!$J$10,"MEDIO","BAJO")))))</f>
        <v>MEDIO</v>
      </c>
    </row>
    <row r="2057">
      <c r="A2057" s="8" t="s">
        <v>1678</v>
      </c>
      <c r="B2057" s="9" t="s">
        <v>21</v>
      </c>
      <c r="C2057" s="9" t="s">
        <v>72</v>
      </c>
      <c r="D2057" s="9" t="s">
        <v>23</v>
      </c>
      <c r="E2057" s="10">
        <v>18.0</v>
      </c>
      <c r="F2057" s="10">
        <v>18.5</v>
      </c>
      <c r="G2057" s="10">
        <v>18.0</v>
      </c>
      <c r="H2057" s="10">
        <v>18.0</v>
      </c>
      <c r="I2057" s="10">
        <v>18.0</v>
      </c>
      <c r="J2057" s="10">
        <v>18.5</v>
      </c>
      <c r="K2057" s="10">
        <v>18.5</v>
      </c>
      <c r="L2057" s="22"/>
      <c r="M2057" s="11">
        <f t="shared" si="1"/>
        <v>18.21428571</v>
      </c>
      <c r="N2057" s="11">
        <f t="shared" si="2"/>
        <v>18</v>
      </c>
      <c r="O2057" s="23" t="str">
        <f t="shared" si="3"/>
        <v>APROBADO</v>
      </c>
      <c r="P2057" s="23" t="str">
        <f>IF(OR(D2057="Académica",D2057="Empresa"),(IF(M2057&lt;Leyenda!$I$11,"ALTO",(IF(M2057&lt;=Leyenda!$I$10,"MEDIO","BAJO")))),(IF(M2057&lt;Leyenda!$J$11,"ALTO",(IF(M2057&lt;=Leyenda!$J$10,"MEDIO","BAJO")))))</f>
        <v>BAJO</v>
      </c>
    </row>
    <row r="2058">
      <c r="A2058" s="8" t="s">
        <v>1870</v>
      </c>
      <c r="B2058" s="9" t="s">
        <v>35</v>
      </c>
      <c r="C2058" s="9" t="s">
        <v>72</v>
      </c>
      <c r="D2058" s="9" t="s">
        <v>23</v>
      </c>
      <c r="E2058" s="10">
        <v>20.0</v>
      </c>
      <c r="F2058" s="10">
        <v>19.0</v>
      </c>
      <c r="G2058" s="10">
        <v>19.0</v>
      </c>
      <c r="H2058" s="10">
        <v>18.5</v>
      </c>
      <c r="I2058" s="10">
        <v>18.5</v>
      </c>
      <c r="J2058" s="10">
        <v>18.5</v>
      </c>
      <c r="K2058" s="10">
        <v>18.5</v>
      </c>
      <c r="L2058" s="22"/>
      <c r="M2058" s="11">
        <f t="shared" si="1"/>
        <v>18.85714286</v>
      </c>
      <c r="N2058" s="11">
        <f t="shared" si="2"/>
        <v>19</v>
      </c>
      <c r="O2058" s="23" t="str">
        <f t="shared" si="3"/>
        <v>APROBADO</v>
      </c>
      <c r="P2058" s="23" t="str">
        <f>IF(OR(D2058="Académica",D2058="Empresa"),(IF(M2058&lt;Leyenda!$I$11,"ALTO",(IF(M2058&lt;=Leyenda!$I$10,"MEDIO","BAJO")))),(IF(M2058&lt;Leyenda!$J$11,"ALTO",(IF(M2058&lt;=Leyenda!$J$10,"MEDIO","BAJO")))))</f>
        <v>BAJO</v>
      </c>
    </row>
    <row r="2059">
      <c r="A2059" s="8" t="s">
        <v>2054</v>
      </c>
      <c r="B2059" s="9" t="s">
        <v>50</v>
      </c>
      <c r="C2059" s="9" t="s">
        <v>72</v>
      </c>
      <c r="D2059" s="9" t="s">
        <v>2787</v>
      </c>
      <c r="E2059" s="10">
        <v>19.3</v>
      </c>
      <c r="F2059" s="10">
        <v>18.0</v>
      </c>
      <c r="G2059" s="10">
        <v>18.5</v>
      </c>
      <c r="H2059" s="10">
        <v>18.0</v>
      </c>
      <c r="I2059" s="10">
        <v>18.0</v>
      </c>
      <c r="J2059" s="10">
        <v>18.5</v>
      </c>
      <c r="K2059" s="10">
        <v>18.5</v>
      </c>
      <c r="L2059" s="22"/>
      <c r="M2059" s="11">
        <f t="shared" si="1"/>
        <v>18.4</v>
      </c>
      <c r="N2059" s="11">
        <f t="shared" si="2"/>
        <v>18</v>
      </c>
      <c r="O2059" s="23" t="str">
        <f t="shared" si="3"/>
        <v>APROBADO</v>
      </c>
      <c r="P2059" s="23" t="str">
        <f>IF(OR(D2059="Académica",D2059="Empresa"),(IF(M2059&lt;Leyenda!$I$11,"ALTO",(IF(M2059&lt;=Leyenda!$I$10,"MEDIO","BAJO")))),(IF(M2059&lt;Leyenda!$J$11,"ALTO",(IF(M2059&lt;=Leyenda!$J$10,"MEDIO","BAJO")))))</f>
        <v>BAJO</v>
      </c>
    </row>
    <row r="2060">
      <c r="A2060" s="8" t="s">
        <v>822</v>
      </c>
      <c r="B2060" s="9" t="s">
        <v>21</v>
      </c>
      <c r="C2060" s="9" t="s">
        <v>72</v>
      </c>
      <c r="D2060" s="9" t="s">
        <v>23</v>
      </c>
      <c r="E2060" s="10">
        <v>18.7</v>
      </c>
      <c r="F2060" s="10">
        <v>18.0</v>
      </c>
      <c r="G2060" s="10">
        <v>18.0</v>
      </c>
      <c r="H2060" s="10">
        <v>18.0</v>
      </c>
      <c r="I2060" s="10">
        <v>18.0</v>
      </c>
      <c r="J2060" s="10">
        <v>18.0</v>
      </c>
      <c r="K2060" s="10">
        <v>18.0</v>
      </c>
      <c r="L2060" s="22"/>
      <c r="M2060" s="11">
        <f t="shared" si="1"/>
        <v>18.1</v>
      </c>
      <c r="N2060" s="11">
        <f t="shared" si="2"/>
        <v>18</v>
      </c>
      <c r="O2060" s="23" t="str">
        <f t="shared" si="3"/>
        <v>APROBADO</v>
      </c>
      <c r="P2060" s="23" t="str">
        <f>IF(OR(D2060="Académica",D2060="Empresa"),(IF(M2060&lt;Leyenda!$I$11,"ALTO",(IF(M2060&lt;=Leyenda!$I$10,"MEDIO","BAJO")))),(IF(M2060&lt;Leyenda!$J$11,"ALTO",(IF(M2060&lt;=Leyenda!$J$10,"MEDIO","BAJO")))))</f>
        <v>BAJO</v>
      </c>
    </row>
    <row r="2061">
      <c r="A2061" s="8" t="s">
        <v>1235</v>
      </c>
      <c r="B2061" s="9" t="s">
        <v>50</v>
      </c>
      <c r="C2061" s="9" t="s">
        <v>72</v>
      </c>
      <c r="D2061" s="9" t="s">
        <v>23</v>
      </c>
      <c r="E2061" s="10">
        <v>19.3</v>
      </c>
      <c r="F2061" s="10">
        <v>18.0</v>
      </c>
      <c r="G2061" s="10">
        <v>18.5</v>
      </c>
      <c r="H2061" s="10">
        <v>18.0</v>
      </c>
      <c r="I2061" s="10">
        <v>16.0</v>
      </c>
      <c r="J2061" s="10">
        <v>18.0</v>
      </c>
      <c r="K2061" s="10">
        <v>18.0</v>
      </c>
      <c r="L2061" s="22"/>
      <c r="M2061" s="11">
        <f t="shared" si="1"/>
        <v>17.97142857</v>
      </c>
      <c r="N2061" s="11">
        <f t="shared" si="2"/>
        <v>18</v>
      </c>
      <c r="O2061" s="23" t="str">
        <f t="shared" si="3"/>
        <v>APROBADO</v>
      </c>
      <c r="P2061" s="23" t="str">
        <f>IF(OR(D2061="Académica",D2061="Empresa"),(IF(M2061&lt;Leyenda!$I$11,"ALTO",(IF(M2061&lt;=Leyenda!$I$10,"MEDIO","BAJO")))),(IF(M2061&lt;Leyenda!$J$11,"ALTO",(IF(M2061&lt;=Leyenda!$J$10,"MEDIO","BAJO")))))</f>
        <v>BAJO</v>
      </c>
    </row>
    <row r="2062">
      <c r="A2062" s="8" t="s">
        <v>980</v>
      </c>
      <c r="B2062" s="9" t="s">
        <v>28</v>
      </c>
      <c r="C2062" s="9" t="s">
        <v>85</v>
      </c>
      <c r="D2062" s="9" t="s">
        <v>23</v>
      </c>
      <c r="E2062" s="10">
        <v>20.0</v>
      </c>
      <c r="F2062" s="10">
        <v>19.0</v>
      </c>
      <c r="G2062" s="10">
        <v>19.0</v>
      </c>
      <c r="H2062" s="10">
        <v>19.5</v>
      </c>
      <c r="I2062" s="10">
        <v>18.5</v>
      </c>
      <c r="J2062" s="10">
        <v>19.0</v>
      </c>
      <c r="K2062" s="10">
        <v>19.0</v>
      </c>
      <c r="L2062" s="22"/>
      <c r="M2062" s="11">
        <f t="shared" si="1"/>
        <v>19.14285714</v>
      </c>
      <c r="N2062" s="11">
        <f t="shared" si="2"/>
        <v>19</v>
      </c>
      <c r="O2062" s="23" t="str">
        <f t="shared" si="3"/>
        <v>APROBADO</v>
      </c>
      <c r="P2062" s="23" t="str">
        <f>IF(OR(D2062="Académica",D2062="Empresa"),(IF(M2062&lt;Leyenda!$I$11,"ALTO",(IF(M2062&lt;=Leyenda!$I$10,"MEDIO","BAJO")))),(IF(M2062&lt;Leyenda!$J$11,"ALTO",(IF(M2062&lt;=Leyenda!$J$10,"MEDIO","BAJO")))))</f>
        <v>BAJO</v>
      </c>
    </row>
    <row r="2063">
      <c r="A2063" s="8" t="s">
        <v>2319</v>
      </c>
      <c r="B2063" s="9" t="s">
        <v>21</v>
      </c>
      <c r="C2063" s="9" t="s">
        <v>85</v>
      </c>
      <c r="D2063" s="9" t="s">
        <v>23</v>
      </c>
      <c r="E2063" s="10">
        <v>18.0</v>
      </c>
      <c r="F2063" s="10">
        <v>16.0</v>
      </c>
      <c r="G2063" s="10">
        <v>18.0</v>
      </c>
      <c r="H2063" s="10">
        <v>16.0</v>
      </c>
      <c r="I2063" s="10">
        <v>16.5</v>
      </c>
      <c r="J2063" s="10">
        <v>19.0</v>
      </c>
      <c r="K2063" s="10">
        <v>19.0</v>
      </c>
      <c r="L2063" s="22"/>
      <c r="M2063" s="11">
        <f t="shared" si="1"/>
        <v>17.5</v>
      </c>
      <c r="N2063" s="11">
        <f t="shared" si="2"/>
        <v>18</v>
      </c>
      <c r="O2063" s="23" t="str">
        <f t="shared" si="3"/>
        <v>APROBADO</v>
      </c>
      <c r="P2063" s="23" t="str">
        <f>IF(OR(D2063="Académica",D2063="Empresa"),(IF(M2063&lt;Leyenda!$I$11,"ALTO",(IF(M2063&lt;=Leyenda!$I$10,"MEDIO","BAJO")))),(IF(M2063&lt;Leyenda!$J$11,"ALTO",(IF(M2063&lt;=Leyenda!$J$10,"MEDIO","BAJO")))))</f>
        <v>BAJO</v>
      </c>
    </row>
    <row r="2064">
      <c r="A2064" s="8" t="s">
        <v>895</v>
      </c>
      <c r="B2064" s="9" t="s">
        <v>25</v>
      </c>
      <c r="C2064" s="9" t="s">
        <v>85</v>
      </c>
      <c r="D2064" s="9" t="s">
        <v>23</v>
      </c>
      <c r="E2064" s="10">
        <v>20.0</v>
      </c>
      <c r="F2064" s="10">
        <v>19.0</v>
      </c>
      <c r="G2064" s="10">
        <v>19.0</v>
      </c>
      <c r="H2064" s="10">
        <v>19.5</v>
      </c>
      <c r="I2064" s="10">
        <v>19.5</v>
      </c>
      <c r="J2064" s="10">
        <v>19.5</v>
      </c>
      <c r="K2064" s="10">
        <v>19.5</v>
      </c>
      <c r="L2064" s="22"/>
      <c r="M2064" s="11">
        <f t="shared" si="1"/>
        <v>19.42857143</v>
      </c>
      <c r="N2064" s="11">
        <f t="shared" si="2"/>
        <v>19</v>
      </c>
      <c r="O2064" s="23" t="str">
        <f t="shared" si="3"/>
        <v>APROBADO</v>
      </c>
      <c r="P2064" s="23" t="str">
        <f>IF(OR(D2064="Académica",D2064="Empresa"),(IF(M2064&lt;Leyenda!$I$11,"ALTO",(IF(M2064&lt;=Leyenda!$I$10,"MEDIO","BAJO")))),(IF(M2064&lt;Leyenda!$J$11,"ALTO",(IF(M2064&lt;=Leyenda!$J$10,"MEDIO","BAJO")))))</f>
        <v>BAJO</v>
      </c>
    </row>
    <row r="2065">
      <c r="A2065" s="8" t="s">
        <v>1918</v>
      </c>
      <c r="B2065" s="9" t="s">
        <v>35</v>
      </c>
      <c r="C2065" s="9" t="s">
        <v>85</v>
      </c>
      <c r="D2065" s="9" t="s">
        <v>23</v>
      </c>
      <c r="E2065" s="10">
        <v>20.0</v>
      </c>
      <c r="F2065" s="10">
        <v>20.0</v>
      </c>
      <c r="G2065" s="10">
        <v>19.5</v>
      </c>
      <c r="H2065" s="10">
        <v>20.0</v>
      </c>
      <c r="I2065" s="10">
        <v>20.0</v>
      </c>
      <c r="J2065" s="10">
        <v>19.5</v>
      </c>
      <c r="K2065" s="10">
        <v>19.5</v>
      </c>
      <c r="L2065" s="22"/>
      <c r="M2065" s="11">
        <f t="shared" si="1"/>
        <v>19.78571429</v>
      </c>
      <c r="N2065" s="11">
        <f t="shared" si="2"/>
        <v>20</v>
      </c>
      <c r="O2065" s="23" t="str">
        <f t="shared" si="3"/>
        <v>APROBADO</v>
      </c>
      <c r="P2065" s="23" t="str">
        <f>IF(OR(D2065="Académica",D2065="Empresa"),(IF(M2065&lt;Leyenda!$I$11,"ALTO",(IF(M2065&lt;=Leyenda!$I$10,"MEDIO","BAJO")))),(IF(M2065&lt;Leyenda!$J$11,"ALTO",(IF(M2065&lt;=Leyenda!$J$10,"MEDIO","BAJO")))))</f>
        <v>BAJO</v>
      </c>
    </row>
    <row r="2066">
      <c r="A2066" s="8" t="s">
        <v>3189</v>
      </c>
      <c r="B2066" s="9" t="s">
        <v>21</v>
      </c>
      <c r="C2066" s="9" t="s">
        <v>85</v>
      </c>
      <c r="D2066" s="9" t="s">
        <v>23</v>
      </c>
      <c r="E2066" s="10">
        <v>20.0</v>
      </c>
      <c r="F2066" s="10">
        <v>19.5</v>
      </c>
      <c r="G2066" s="10">
        <v>20.0</v>
      </c>
      <c r="H2066" s="10">
        <v>19.5</v>
      </c>
      <c r="I2066" s="10">
        <v>19.5</v>
      </c>
      <c r="J2066" s="10">
        <v>19.5</v>
      </c>
      <c r="K2066" s="10">
        <v>19.5</v>
      </c>
      <c r="L2066" s="22"/>
      <c r="M2066" s="11">
        <f t="shared" si="1"/>
        <v>19.64285714</v>
      </c>
      <c r="N2066" s="11">
        <f t="shared" si="2"/>
        <v>20</v>
      </c>
      <c r="O2066" s="23" t="str">
        <f t="shared" si="3"/>
        <v>APROBADO</v>
      </c>
      <c r="P2066" s="23" t="str">
        <f>IF(OR(D2066="Académica",D2066="Empresa"),(IF(M2066&lt;Leyenda!$I$11,"ALTO",(IF(M2066&lt;=Leyenda!$I$10,"MEDIO","BAJO")))),(IF(M2066&lt;Leyenda!$J$11,"ALTO",(IF(M2066&lt;=Leyenda!$J$10,"MEDIO","BAJO")))))</f>
        <v>BAJO</v>
      </c>
    </row>
    <row r="2067">
      <c r="A2067" s="8" t="s">
        <v>1718</v>
      </c>
      <c r="B2067" s="9" t="s">
        <v>21</v>
      </c>
      <c r="C2067" s="9" t="s">
        <v>85</v>
      </c>
      <c r="D2067" s="9" t="s">
        <v>23</v>
      </c>
      <c r="E2067" s="10">
        <v>18.0</v>
      </c>
      <c r="F2067" s="10">
        <v>17.0</v>
      </c>
      <c r="G2067" s="10">
        <v>16.5</v>
      </c>
      <c r="H2067" s="10">
        <v>16.5</v>
      </c>
      <c r="I2067" s="10">
        <v>16.5</v>
      </c>
      <c r="J2067" s="10">
        <v>19.5</v>
      </c>
      <c r="K2067" s="10">
        <v>19.5</v>
      </c>
      <c r="L2067" s="22"/>
      <c r="M2067" s="11">
        <f t="shared" si="1"/>
        <v>17.64285714</v>
      </c>
      <c r="N2067" s="11">
        <f t="shared" si="2"/>
        <v>18</v>
      </c>
      <c r="O2067" s="23" t="str">
        <f t="shared" si="3"/>
        <v>APROBADO</v>
      </c>
      <c r="P2067" s="23" t="str">
        <f>IF(OR(D2067="Académica",D2067="Empresa"),(IF(M2067&lt;Leyenda!$I$11,"ALTO",(IF(M2067&lt;=Leyenda!$I$10,"MEDIO","BAJO")))),(IF(M2067&lt;Leyenda!$J$11,"ALTO",(IF(M2067&lt;=Leyenda!$J$10,"MEDIO","BAJO")))))</f>
        <v>BAJO</v>
      </c>
    </row>
    <row r="2068">
      <c r="A2068" s="8" t="s">
        <v>905</v>
      </c>
      <c r="B2068" s="9" t="s">
        <v>90</v>
      </c>
      <c r="C2068" s="9" t="s">
        <v>85</v>
      </c>
      <c r="D2068" s="9" t="s">
        <v>23</v>
      </c>
      <c r="E2068" s="10">
        <v>18.7</v>
      </c>
      <c r="F2068" s="10">
        <v>18.0</v>
      </c>
      <c r="G2068" s="10">
        <v>18.5</v>
      </c>
      <c r="H2068" s="10">
        <v>18.5</v>
      </c>
      <c r="I2068" s="10">
        <v>18.0</v>
      </c>
      <c r="J2068" s="10">
        <v>18.5</v>
      </c>
      <c r="K2068" s="10">
        <v>18.5</v>
      </c>
      <c r="L2068" s="22"/>
      <c r="M2068" s="11">
        <f t="shared" si="1"/>
        <v>18.38571429</v>
      </c>
      <c r="N2068" s="11">
        <f t="shared" si="2"/>
        <v>18</v>
      </c>
      <c r="O2068" s="23" t="str">
        <f t="shared" si="3"/>
        <v>APROBADO</v>
      </c>
      <c r="P2068" s="23" t="str">
        <f>IF(OR(D2068="Académica",D2068="Empresa"),(IF(M2068&lt;Leyenda!$I$11,"ALTO",(IF(M2068&lt;=Leyenda!$I$10,"MEDIO","BAJO")))),(IF(M2068&lt;Leyenda!$J$11,"ALTO",(IF(M2068&lt;=Leyenda!$J$10,"MEDIO","BAJO")))))</f>
        <v>BAJO</v>
      </c>
    </row>
    <row r="2069">
      <c r="A2069" s="8" t="s">
        <v>2102</v>
      </c>
      <c r="B2069" s="9" t="s">
        <v>21</v>
      </c>
      <c r="C2069" s="9" t="s">
        <v>85</v>
      </c>
      <c r="D2069" s="9" t="s">
        <v>2727</v>
      </c>
      <c r="E2069" s="10">
        <v>18.7</v>
      </c>
      <c r="F2069" s="10">
        <v>16.0</v>
      </c>
      <c r="G2069" s="10">
        <v>18.5</v>
      </c>
      <c r="H2069" s="10">
        <v>16.5</v>
      </c>
      <c r="I2069" s="10">
        <v>16.5</v>
      </c>
      <c r="J2069" s="10">
        <v>19.0</v>
      </c>
      <c r="K2069" s="10">
        <v>19.0</v>
      </c>
      <c r="L2069" s="22"/>
      <c r="M2069" s="11">
        <f t="shared" si="1"/>
        <v>17.74285714</v>
      </c>
      <c r="N2069" s="11">
        <f t="shared" si="2"/>
        <v>18</v>
      </c>
      <c r="O2069" s="23" t="str">
        <f t="shared" si="3"/>
        <v>APROBADO</v>
      </c>
      <c r="P2069" s="23" t="str">
        <f>IF(OR(D2069="Académica",D2069="Empresa"),(IF(M2069&lt;Leyenda!$I$11,"ALTO",(IF(M2069&lt;=Leyenda!$I$10,"MEDIO","BAJO")))),(IF(M2069&lt;Leyenda!$J$11,"ALTO",(IF(M2069&lt;=Leyenda!$J$10,"MEDIO","BAJO")))))</f>
        <v>BAJO</v>
      </c>
    </row>
    <row r="2070">
      <c r="A2070" s="8" t="s">
        <v>2712</v>
      </c>
      <c r="B2070" s="9" t="s">
        <v>21</v>
      </c>
      <c r="C2070" s="9" t="s">
        <v>85</v>
      </c>
      <c r="D2070" s="9" t="s">
        <v>2727</v>
      </c>
      <c r="E2070" s="10">
        <v>18.0</v>
      </c>
      <c r="F2070" s="10">
        <v>16.0</v>
      </c>
      <c r="G2070" s="10">
        <v>16.0</v>
      </c>
      <c r="H2070" s="10">
        <v>16.5</v>
      </c>
      <c r="I2070" s="10">
        <v>16.5</v>
      </c>
      <c r="J2070" s="10">
        <v>16.5</v>
      </c>
      <c r="K2070" s="10">
        <v>16.5</v>
      </c>
      <c r="L2070" s="22"/>
      <c r="M2070" s="11">
        <f t="shared" si="1"/>
        <v>16.57142857</v>
      </c>
      <c r="N2070" s="11">
        <f t="shared" si="2"/>
        <v>17</v>
      </c>
      <c r="O2070" s="23" t="str">
        <f t="shared" si="3"/>
        <v>APROBADO</v>
      </c>
      <c r="P2070" s="23" t="str">
        <f>IF(OR(D2070="Académica",D2070="Empresa"),(IF(M2070&lt;Leyenda!$I$11,"ALTO",(IF(M2070&lt;=Leyenda!$I$10,"MEDIO","BAJO")))),(IF(M2070&lt;Leyenda!$J$11,"ALTO",(IF(M2070&lt;=Leyenda!$J$10,"MEDIO","BAJO")))))</f>
        <v>BAJO</v>
      </c>
    </row>
    <row r="2071">
      <c r="A2071" s="8" t="s">
        <v>2399</v>
      </c>
      <c r="B2071" s="9" t="s">
        <v>50</v>
      </c>
      <c r="C2071" s="9" t="s">
        <v>85</v>
      </c>
      <c r="D2071" s="9" t="s">
        <v>2727</v>
      </c>
      <c r="E2071" s="10">
        <v>18.0</v>
      </c>
      <c r="F2071" s="10">
        <v>14.0</v>
      </c>
      <c r="G2071" s="10">
        <v>12.7</v>
      </c>
      <c r="H2071" s="10">
        <v>18.0</v>
      </c>
      <c r="I2071" s="10">
        <v>14.5</v>
      </c>
      <c r="J2071" s="10">
        <v>16.0</v>
      </c>
      <c r="K2071" s="10">
        <v>16.0</v>
      </c>
      <c r="L2071" s="22"/>
      <c r="M2071" s="11">
        <f t="shared" si="1"/>
        <v>15.6</v>
      </c>
      <c r="N2071" s="11">
        <f t="shared" si="2"/>
        <v>16</v>
      </c>
      <c r="O2071" s="23" t="str">
        <f t="shared" si="3"/>
        <v>APROBADO</v>
      </c>
      <c r="P2071" s="23" t="str">
        <f>IF(OR(D2071="Académica",D2071="Empresa"),(IF(M2071&lt;Leyenda!$I$11,"ALTO",(IF(M2071&lt;=Leyenda!$I$10,"MEDIO","BAJO")))),(IF(M2071&lt;Leyenda!$J$11,"ALTO",(IF(M2071&lt;=Leyenda!$J$10,"MEDIO","BAJO")))))</f>
        <v>BAJO</v>
      </c>
    </row>
    <row r="2072">
      <c r="A2072" s="8" t="s">
        <v>2062</v>
      </c>
      <c r="B2072" s="9" t="s">
        <v>35</v>
      </c>
      <c r="C2072" s="9" t="s">
        <v>85</v>
      </c>
      <c r="D2072" s="9" t="s">
        <v>2727</v>
      </c>
      <c r="E2072" s="10">
        <v>19.3</v>
      </c>
      <c r="F2072" s="10">
        <v>19.0</v>
      </c>
      <c r="G2072" s="10">
        <v>18.0</v>
      </c>
      <c r="H2072" s="10">
        <v>19.5</v>
      </c>
      <c r="I2072" s="10">
        <v>19.5</v>
      </c>
      <c r="J2072" s="10">
        <v>19.0</v>
      </c>
      <c r="K2072" s="10">
        <v>19.0</v>
      </c>
      <c r="L2072" s="22"/>
      <c r="M2072" s="11">
        <f t="shared" si="1"/>
        <v>19.04285714</v>
      </c>
      <c r="N2072" s="11">
        <f t="shared" si="2"/>
        <v>19</v>
      </c>
      <c r="O2072" s="23" t="str">
        <f t="shared" si="3"/>
        <v>APROBADO</v>
      </c>
      <c r="P2072" s="23" t="str">
        <f>IF(OR(D2072="Académica",D2072="Empresa"),(IF(M2072&lt;Leyenda!$I$11,"ALTO",(IF(M2072&lt;=Leyenda!$I$10,"MEDIO","BAJO")))),(IF(M2072&lt;Leyenda!$J$11,"ALTO",(IF(M2072&lt;=Leyenda!$J$10,"MEDIO","BAJO")))))</f>
        <v>BAJO</v>
      </c>
    </row>
    <row r="2073">
      <c r="A2073" s="8" t="s">
        <v>2094</v>
      </c>
      <c r="B2073" s="9" t="s">
        <v>25</v>
      </c>
      <c r="C2073" s="9" t="s">
        <v>85</v>
      </c>
      <c r="D2073" s="9" t="s">
        <v>2727</v>
      </c>
      <c r="E2073" s="10">
        <v>18.0</v>
      </c>
      <c r="F2073" s="10">
        <v>14.0</v>
      </c>
      <c r="G2073" s="10">
        <v>16.5</v>
      </c>
      <c r="H2073" s="10">
        <v>14.5</v>
      </c>
      <c r="I2073" s="10">
        <v>14.5</v>
      </c>
      <c r="J2073" s="10">
        <v>19.0</v>
      </c>
      <c r="K2073" s="10">
        <v>19.0</v>
      </c>
      <c r="L2073" s="22"/>
      <c r="M2073" s="11">
        <f t="shared" si="1"/>
        <v>16.5</v>
      </c>
      <c r="N2073" s="11">
        <f t="shared" si="2"/>
        <v>17</v>
      </c>
      <c r="O2073" s="23" t="str">
        <f t="shared" si="3"/>
        <v>APROBADO</v>
      </c>
      <c r="P2073" s="23" t="str">
        <f>IF(OR(D2073="Académica",D2073="Empresa"),(IF(M2073&lt;Leyenda!$I$11,"ALTO",(IF(M2073&lt;=Leyenda!$I$10,"MEDIO","BAJO")))),(IF(M2073&lt;Leyenda!$J$11,"ALTO",(IF(M2073&lt;=Leyenda!$J$10,"MEDIO","BAJO")))))</f>
        <v>BAJO</v>
      </c>
    </row>
    <row r="2074">
      <c r="A2074" s="8" t="s">
        <v>2713</v>
      </c>
      <c r="B2074" s="9" t="s">
        <v>28</v>
      </c>
      <c r="C2074" s="9" t="s">
        <v>85</v>
      </c>
      <c r="D2074" s="9" t="s">
        <v>2727</v>
      </c>
      <c r="E2074" s="10">
        <v>18.0</v>
      </c>
      <c r="F2074" s="10">
        <v>14.0</v>
      </c>
      <c r="G2074" s="10">
        <v>14.8</v>
      </c>
      <c r="H2074" s="10">
        <v>12.0</v>
      </c>
      <c r="I2074" s="10">
        <v>14.0</v>
      </c>
      <c r="J2074" s="10">
        <v>18.0</v>
      </c>
      <c r="K2074" s="10">
        <v>18.0</v>
      </c>
      <c r="L2074" s="22"/>
      <c r="M2074" s="11">
        <f t="shared" si="1"/>
        <v>15.54285714</v>
      </c>
      <c r="N2074" s="11">
        <f t="shared" si="2"/>
        <v>16</v>
      </c>
      <c r="O2074" s="23" t="str">
        <f t="shared" si="3"/>
        <v>APROBADO</v>
      </c>
      <c r="P2074" s="23" t="str">
        <f>IF(OR(D2074="Académica",D2074="Empresa"),(IF(M2074&lt;Leyenda!$I$11,"ALTO",(IF(M2074&lt;=Leyenda!$I$10,"MEDIO","BAJO")))),(IF(M2074&lt;Leyenda!$J$11,"ALTO",(IF(M2074&lt;=Leyenda!$J$10,"MEDIO","BAJO")))))</f>
        <v>BAJO</v>
      </c>
    </row>
    <row r="2075">
      <c r="A2075" s="8" t="s">
        <v>1674</v>
      </c>
      <c r="B2075" s="9" t="s">
        <v>50</v>
      </c>
      <c r="C2075" s="9" t="s">
        <v>85</v>
      </c>
      <c r="D2075" s="9" t="s">
        <v>23</v>
      </c>
      <c r="E2075" s="10">
        <v>20.0</v>
      </c>
      <c r="F2075" s="10">
        <v>19.0</v>
      </c>
      <c r="G2075" s="10">
        <v>19.0</v>
      </c>
      <c r="H2075" s="10">
        <v>18.5</v>
      </c>
      <c r="I2075" s="10">
        <v>17.0</v>
      </c>
      <c r="J2075" s="10">
        <v>18.5</v>
      </c>
      <c r="K2075" s="10">
        <v>18.5</v>
      </c>
      <c r="L2075" s="22"/>
      <c r="M2075" s="11">
        <f t="shared" si="1"/>
        <v>18.64285714</v>
      </c>
      <c r="N2075" s="11">
        <f t="shared" si="2"/>
        <v>19</v>
      </c>
      <c r="O2075" s="23" t="str">
        <f t="shared" si="3"/>
        <v>APROBADO</v>
      </c>
      <c r="P2075" s="23" t="str">
        <f>IF(OR(D2075="Académica",D2075="Empresa"),(IF(M2075&lt;Leyenda!$I$11,"ALTO",(IF(M2075&lt;=Leyenda!$I$10,"MEDIO","BAJO")))),(IF(M2075&lt;Leyenda!$J$11,"ALTO",(IF(M2075&lt;=Leyenda!$J$10,"MEDIO","BAJO")))))</f>
        <v>BAJO</v>
      </c>
    </row>
    <row r="2076">
      <c r="A2076" s="8" t="s">
        <v>2074</v>
      </c>
      <c r="B2076" s="9" t="s">
        <v>40</v>
      </c>
      <c r="C2076" s="9" t="s">
        <v>85</v>
      </c>
      <c r="D2076" s="9" t="s">
        <v>2727</v>
      </c>
      <c r="E2076" s="10">
        <v>19.3</v>
      </c>
      <c r="F2076" s="10">
        <v>19.5</v>
      </c>
      <c r="G2076" s="10">
        <v>19.5</v>
      </c>
      <c r="H2076" s="10">
        <v>19.0</v>
      </c>
      <c r="I2076" s="10">
        <v>19.5</v>
      </c>
      <c r="J2076" s="10">
        <v>19.5</v>
      </c>
      <c r="K2076" s="10">
        <v>19.5</v>
      </c>
      <c r="L2076" s="22"/>
      <c r="M2076" s="11">
        <f t="shared" si="1"/>
        <v>19.4</v>
      </c>
      <c r="N2076" s="11">
        <f t="shared" si="2"/>
        <v>19</v>
      </c>
      <c r="O2076" s="23" t="str">
        <f t="shared" si="3"/>
        <v>APROBADO</v>
      </c>
      <c r="P2076" s="23" t="str">
        <f>IF(OR(D2076="Académica",D2076="Empresa"),(IF(M2076&lt;Leyenda!$I$11,"ALTO",(IF(M2076&lt;=Leyenda!$I$10,"MEDIO","BAJO")))),(IF(M2076&lt;Leyenda!$J$11,"ALTO",(IF(M2076&lt;=Leyenda!$J$10,"MEDIO","BAJO")))))</f>
        <v>BAJO</v>
      </c>
    </row>
    <row r="2077">
      <c r="A2077" s="8" t="s">
        <v>1697</v>
      </c>
      <c r="B2077" s="9" t="s">
        <v>90</v>
      </c>
      <c r="C2077" s="9" t="s">
        <v>85</v>
      </c>
      <c r="D2077" s="9" t="s">
        <v>23</v>
      </c>
      <c r="E2077" s="10">
        <v>19.3</v>
      </c>
      <c r="F2077" s="10">
        <v>18.0</v>
      </c>
      <c r="G2077" s="10">
        <v>19.0</v>
      </c>
      <c r="H2077" s="10">
        <v>18.5</v>
      </c>
      <c r="I2077" s="10">
        <v>18.5</v>
      </c>
      <c r="J2077" s="10">
        <v>19.0</v>
      </c>
      <c r="K2077" s="10">
        <v>19.0</v>
      </c>
      <c r="L2077" s="22"/>
      <c r="M2077" s="11">
        <f t="shared" si="1"/>
        <v>18.75714286</v>
      </c>
      <c r="N2077" s="11">
        <f t="shared" si="2"/>
        <v>19</v>
      </c>
      <c r="O2077" s="23" t="str">
        <f t="shared" si="3"/>
        <v>APROBADO</v>
      </c>
      <c r="P2077" s="23" t="str">
        <f>IF(OR(D2077="Académica",D2077="Empresa"),(IF(M2077&lt;Leyenda!$I$11,"ALTO",(IF(M2077&lt;=Leyenda!$I$10,"MEDIO","BAJO")))),(IF(M2077&lt;Leyenda!$J$11,"ALTO",(IF(M2077&lt;=Leyenda!$J$10,"MEDIO","BAJO")))))</f>
        <v>BAJO</v>
      </c>
    </row>
    <row r="2078">
      <c r="A2078" s="8" t="s">
        <v>999</v>
      </c>
      <c r="B2078" s="9" t="s">
        <v>21</v>
      </c>
      <c r="C2078" s="9" t="s">
        <v>85</v>
      </c>
      <c r="D2078" s="9" t="s">
        <v>23</v>
      </c>
      <c r="E2078" s="10">
        <v>20.0</v>
      </c>
      <c r="F2078" s="10">
        <v>19.5</v>
      </c>
      <c r="G2078" s="10">
        <v>18.5</v>
      </c>
      <c r="H2078" s="10">
        <v>19.0</v>
      </c>
      <c r="I2078" s="10">
        <v>19.0</v>
      </c>
      <c r="J2078" s="10">
        <v>19.0</v>
      </c>
      <c r="K2078" s="10">
        <v>19.0</v>
      </c>
      <c r="L2078" s="22"/>
      <c r="M2078" s="11">
        <f t="shared" si="1"/>
        <v>19.14285714</v>
      </c>
      <c r="N2078" s="11">
        <f t="shared" si="2"/>
        <v>19</v>
      </c>
      <c r="O2078" s="23" t="str">
        <f t="shared" si="3"/>
        <v>APROBADO</v>
      </c>
      <c r="P2078" s="23" t="str">
        <f>IF(OR(D2078="Académica",D2078="Empresa"),(IF(M2078&lt;Leyenda!$I$11,"ALTO",(IF(M2078&lt;=Leyenda!$I$10,"MEDIO","BAJO")))),(IF(M2078&lt;Leyenda!$J$11,"ALTO",(IF(M2078&lt;=Leyenda!$J$10,"MEDIO","BAJO")))))</f>
        <v>BAJO</v>
      </c>
    </row>
    <row r="2079">
      <c r="A2079" s="8" t="s">
        <v>3190</v>
      </c>
      <c r="B2079" s="9" t="s">
        <v>17</v>
      </c>
      <c r="C2079" s="9" t="s">
        <v>2558</v>
      </c>
      <c r="D2079" s="9" t="s">
        <v>2149</v>
      </c>
      <c r="E2079" s="10">
        <v>10.0</v>
      </c>
      <c r="F2079" s="10">
        <v>10.5</v>
      </c>
      <c r="G2079" s="10">
        <v>10.0</v>
      </c>
      <c r="H2079" s="10">
        <v>10.0</v>
      </c>
      <c r="I2079" s="10">
        <v>9.5</v>
      </c>
      <c r="J2079" s="10">
        <v>10.0</v>
      </c>
      <c r="K2079" s="10">
        <v>10.0</v>
      </c>
      <c r="L2079" s="22"/>
      <c r="M2079" s="11">
        <f t="shared" si="1"/>
        <v>10</v>
      </c>
      <c r="N2079" s="11">
        <f t="shared" si="2"/>
        <v>10</v>
      </c>
      <c r="O2079" s="23" t="str">
        <f t="shared" si="3"/>
        <v>DESAPROBADO</v>
      </c>
      <c r="P2079" s="23" t="str">
        <f>IF(OR(D2079="Académica",D2079="Empresa"),(IF(M2079&lt;Leyenda!$I$11,"ALTO",(IF(M2079&lt;=Leyenda!$I$10,"MEDIO","BAJO")))),(IF(M2079&lt;Leyenda!$J$11,"ALTO",(IF(M2079&lt;=Leyenda!$J$10,"MEDIO","BAJO")))))</f>
        <v>ALTO</v>
      </c>
    </row>
  </sheetData>
  <autoFilter ref="$A$1:$P$207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7" t="s">
        <v>11</v>
      </c>
      <c r="M1" s="24" t="s">
        <v>12</v>
      </c>
      <c r="N1" s="25" t="s">
        <v>13</v>
      </c>
      <c r="O1" s="26" t="s">
        <v>14</v>
      </c>
      <c r="P1" s="26" t="s">
        <v>15</v>
      </c>
    </row>
    <row r="2">
      <c r="A2" s="8" t="s">
        <v>2714</v>
      </c>
      <c r="B2" s="9" t="s">
        <v>28</v>
      </c>
      <c r="C2" s="9" t="s">
        <v>48</v>
      </c>
      <c r="D2" s="9" t="s">
        <v>2144</v>
      </c>
      <c r="E2" s="10">
        <v>18.0</v>
      </c>
      <c r="F2" s="10">
        <v>18.0</v>
      </c>
      <c r="G2" s="10">
        <v>18.0</v>
      </c>
      <c r="H2" s="10">
        <v>19.5</v>
      </c>
      <c r="I2" s="10">
        <v>18.5</v>
      </c>
      <c r="J2" s="10">
        <v>18.0</v>
      </c>
      <c r="K2" s="10">
        <v>18.0</v>
      </c>
      <c r="L2" s="10">
        <v>18.5</v>
      </c>
      <c r="M2" s="11">
        <v>18.29</v>
      </c>
      <c r="N2" s="11">
        <v>18.0</v>
      </c>
      <c r="O2" s="27" t="s">
        <v>3191</v>
      </c>
      <c r="P2" s="27" t="s">
        <v>3192</v>
      </c>
    </row>
    <row r="3">
      <c r="A3" s="8" t="s">
        <v>1189</v>
      </c>
      <c r="B3" s="9" t="s">
        <v>21</v>
      </c>
      <c r="C3" s="9" t="s">
        <v>48</v>
      </c>
      <c r="D3" s="9" t="s">
        <v>2144</v>
      </c>
      <c r="E3" s="10">
        <v>18.5</v>
      </c>
      <c r="F3" s="10">
        <v>18.0</v>
      </c>
      <c r="G3" s="10">
        <v>18.0</v>
      </c>
      <c r="H3" s="10">
        <v>18.0</v>
      </c>
      <c r="I3" s="10">
        <v>18.0</v>
      </c>
      <c r="J3" s="10">
        <v>18.0</v>
      </c>
      <c r="K3" s="10">
        <v>18.0</v>
      </c>
      <c r="L3" s="10">
        <v>18.0</v>
      </c>
      <c r="M3" s="11">
        <v>18.07</v>
      </c>
      <c r="N3" s="11">
        <v>18.0</v>
      </c>
      <c r="O3" s="27" t="s">
        <v>3191</v>
      </c>
      <c r="P3" s="27" t="s">
        <v>3192</v>
      </c>
    </row>
    <row r="4">
      <c r="A4" s="8" t="s">
        <v>2432</v>
      </c>
      <c r="B4" s="9" t="s">
        <v>17</v>
      </c>
      <c r="C4" s="9" t="s">
        <v>48</v>
      </c>
      <c r="D4" s="9" t="s">
        <v>2144</v>
      </c>
      <c r="E4" s="10">
        <v>14.3</v>
      </c>
      <c r="F4" s="10">
        <v>15.8</v>
      </c>
      <c r="G4" s="10">
        <v>13.0</v>
      </c>
      <c r="H4" s="10">
        <v>13.3</v>
      </c>
      <c r="I4" s="10">
        <v>13.8</v>
      </c>
      <c r="J4" s="10">
        <v>15.8</v>
      </c>
      <c r="K4" s="10">
        <v>15.8</v>
      </c>
      <c r="L4" s="10">
        <v>16.0</v>
      </c>
      <c r="M4" s="11">
        <v>14.5</v>
      </c>
      <c r="N4" s="11">
        <v>15.0</v>
      </c>
      <c r="O4" s="27" t="s">
        <v>3191</v>
      </c>
      <c r="P4" s="27" t="s">
        <v>3193</v>
      </c>
    </row>
    <row r="5">
      <c r="A5" s="8" t="s">
        <v>2433</v>
      </c>
      <c r="B5" s="9" t="s">
        <v>17</v>
      </c>
      <c r="C5" s="9" t="s">
        <v>48</v>
      </c>
      <c r="D5" s="9" t="s">
        <v>2144</v>
      </c>
      <c r="E5" s="10">
        <v>17.3</v>
      </c>
      <c r="F5" s="10">
        <v>15.0</v>
      </c>
      <c r="G5" s="10">
        <v>15.0</v>
      </c>
      <c r="H5" s="10">
        <v>15.5</v>
      </c>
      <c r="I5" s="10">
        <v>14.5</v>
      </c>
      <c r="J5" s="10">
        <v>17.0</v>
      </c>
      <c r="K5" s="10">
        <v>17.0</v>
      </c>
      <c r="L5" s="10">
        <v>18.0</v>
      </c>
      <c r="M5" s="11">
        <v>15.89</v>
      </c>
      <c r="N5" s="11">
        <v>16.0</v>
      </c>
      <c r="O5" s="27" t="s">
        <v>3191</v>
      </c>
      <c r="P5" s="27" t="s">
        <v>3192</v>
      </c>
    </row>
    <row r="6">
      <c r="A6" s="8" t="s">
        <v>2715</v>
      </c>
      <c r="B6" s="9" t="s">
        <v>386</v>
      </c>
      <c r="C6" s="9" t="s">
        <v>48</v>
      </c>
      <c r="D6" s="9" t="s">
        <v>2144</v>
      </c>
      <c r="E6" s="10">
        <v>17.3</v>
      </c>
      <c r="F6" s="10">
        <v>16.3</v>
      </c>
      <c r="G6" s="10">
        <v>14.8</v>
      </c>
      <c r="H6" s="10">
        <v>16.0</v>
      </c>
      <c r="I6" s="10">
        <v>16.5</v>
      </c>
      <c r="J6" s="10">
        <v>17.0</v>
      </c>
      <c r="K6" s="10">
        <v>17.0</v>
      </c>
      <c r="L6" s="10">
        <v>18.5</v>
      </c>
      <c r="M6" s="11">
        <v>16.39</v>
      </c>
      <c r="N6" s="11">
        <v>16.0</v>
      </c>
      <c r="O6" s="27" t="s">
        <v>3191</v>
      </c>
      <c r="P6" s="27" t="s">
        <v>3192</v>
      </c>
    </row>
    <row r="7">
      <c r="A7" s="8" t="s">
        <v>2198</v>
      </c>
      <c r="B7" s="9" t="s">
        <v>40</v>
      </c>
      <c r="C7" s="9" t="s">
        <v>48</v>
      </c>
      <c r="D7" s="9" t="s">
        <v>2144</v>
      </c>
      <c r="E7" s="10">
        <v>17.8</v>
      </c>
      <c r="F7" s="10">
        <v>13.8</v>
      </c>
      <c r="G7" s="10">
        <v>13.0</v>
      </c>
      <c r="H7" s="10">
        <v>14.8</v>
      </c>
      <c r="I7" s="10">
        <v>14.5</v>
      </c>
      <c r="J7" s="10">
        <v>17.0</v>
      </c>
      <c r="K7" s="10">
        <v>17.0</v>
      </c>
      <c r="L7" s="10">
        <v>18.0</v>
      </c>
      <c r="M7" s="11">
        <v>15.39</v>
      </c>
      <c r="N7" s="11">
        <v>15.0</v>
      </c>
      <c r="O7" s="27" t="s">
        <v>3191</v>
      </c>
      <c r="P7" s="27" t="s">
        <v>3192</v>
      </c>
    </row>
    <row r="8">
      <c r="A8" s="8" t="s">
        <v>1204</v>
      </c>
      <c r="B8" s="9" t="s">
        <v>25</v>
      </c>
      <c r="C8" s="9" t="s">
        <v>48</v>
      </c>
      <c r="D8" s="9" t="s">
        <v>2144</v>
      </c>
      <c r="E8" s="10">
        <v>18.5</v>
      </c>
      <c r="F8" s="10">
        <v>18.0</v>
      </c>
      <c r="G8" s="10">
        <v>18.0</v>
      </c>
      <c r="H8" s="10">
        <v>16.0</v>
      </c>
      <c r="I8" s="10">
        <v>18.0</v>
      </c>
      <c r="J8" s="10">
        <v>18.0</v>
      </c>
      <c r="K8" s="10">
        <v>18.0</v>
      </c>
      <c r="L8" s="10">
        <v>18.0</v>
      </c>
      <c r="M8" s="11">
        <v>17.79</v>
      </c>
      <c r="N8" s="11">
        <v>18.0</v>
      </c>
      <c r="O8" s="27" t="s">
        <v>3191</v>
      </c>
      <c r="P8" s="27" t="s">
        <v>3192</v>
      </c>
    </row>
    <row r="9">
      <c r="A9" s="8" t="s">
        <v>1205</v>
      </c>
      <c r="B9" s="9" t="s">
        <v>28</v>
      </c>
      <c r="C9" s="9" t="s">
        <v>48</v>
      </c>
      <c r="D9" s="9" t="s">
        <v>2144</v>
      </c>
      <c r="E9" s="10">
        <v>18.0</v>
      </c>
      <c r="F9" s="10">
        <v>18.0</v>
      </c>
      <c r="G9" s="10">
        <v>18.0</v>
      </c>
      <c r="H9" s="10">
        <v>18.0</v>
      </c>
      <c r="I9" s="10">
        <v>18.0</v>
      </c>
      <c r="J9" s="10">
        <v>18.0</v>
      </c>
      <c r="K9" s="10">
        <v>18.0</v>
      </c>
      <c r="L9" s="10">
        <v>18.5</v>
      </c>
      <c r="M9" s="11">
        <v>18.0</v>
      </c>
      <c r="N9" s="11">
        <v>18.0</v>
      </c>
      <c r="O9" s="27" t="s">
        <v>3191</v>
      </c>
      <c r="P9" s="27" t="s">
        <v>3192</v>
      </c>
    </row>
    <row r="10">
      <c r="A10" s="8" t="s">
        <v>2716</v>
      </c>
      <c r="B10" s="9" t="s">
        <v>386</v>
      </c>
      <c r="C10" s="9" t="s">
        <v>48</v>
      </c>
      <c r="D10" s="9" t="s">
        <v>2144</v>
      </c>
      <c r="E10" s="10">
        <v>12.3</v>
      </c>
      <c r="F10" s="10">
        <v>14.5</v>
      </c>
      <c r="G10" s="10">
        <v>15.0</v>
      </c>
      <c r="H10" s="10">
        <v>14.5</v>
      </c>
      <c r="I10" s="10">
        <v>16.0</v>
      </c>
      <c r="J10" s="10">
        <v>17.5</v>
      </c>
      <c r="K10" s="10">
        <v>17.5</v>
      </c>
      <c r="L10" s="10">
        <v>18.0</v>
      </c>
      <c r="M10" s="11">
        <v>15.32</v>
      </c>
      <c r="N10" s="11">
        <v>15.0</v>
      </c>
      <c r="O10" s="27" t="s">
        <v>3191</v>
      </c>
      <c r="P10" s="27" t="s">
        <v>3192</v>
      </c>
    </row>
    <row r="11">
      <c r="A11" s="8" t="s">
        <v>2717</v>
      </c>
      <c r="B11" s="9" t="s">
        <v>386</v>
      </c>
      <c r="C11" s="9" t="s">
        <v>48</v>
      </c>
      <c r="D11" s="9" t="s">
        <v>2144</v>
      </c>
      <c r="E11" s="10">
        <v>12.5</v>
      </c>
      <c r="F11" s="10">
        <v>16.3</v>
      </c>
      <c r="G11" s="10">
        <v>13.8</v>
      </c>
      <c r="H11" s="10">
        <v>13.8</v>
      </c>
      <c r="I11" s="10">
        <v>16.0</v>
      </c>
      <c r="J11" s="10">
        <v>16.3</v>
      </c>
      <c r="K11" s="10">
        <v>16.3</v>
      </c>
      <c r="L11" s="10">
        <v>14.0</v>
      </c>
      <c r="M11" s="11">
        <v>14.96</v>
      </c>
      <c r="N11" s="11">
        <v>15.0</v>
      </c>
      <c r="O11" s="27" t="s">
        <v>3191</v>
      </c>
      <c r="P11" s="27" t="s">
        <v>3192</v>
      </c>
    </row>
    <row r="12">
      <c r="A12" s="8" t="s">
        <v>1210</v>
      </c>
      <c r="B12" s="9" t="s">
        <v>28</v>
      </c>
      <c r="C12" s="9" t="s">
        <v>48</v>
      </c>
      <c r="D12" s="9" t="s">
        <v>2144</v>
      </c>
      <c r="E12" s="10">
        <v>18.0</v>
      </c>
      <c r="F12" s="10">
        <v>18.0</v>
      </c>
      <c r="G12" s="10">
        <v>18.0</v>
      </c>
      <c r="H12" s="10">
        <v>18.0</v>
      </c>
      <c r="I12" s="10">
        <v>16.0</v>
      </c>
      <c r="J12" s="10">
        <v>18.0</v>
      </c>
      <c r="K12" s="10">
        <v>18.0</v>
      </c>
      <c r="L12" s="10">
        <v>18.5</v>
      </c>
      <c r="M12" s="11">
        <v>17.71</v>
      </c>
      <c r="N12" s="11">
        <v>18.0</v>
      </c>
      <c r="O12" s="27" t="s">
        <v>3191</v>
      </c>
      <c r="P12" s="27" t="s">
        <v>3192</v>
      </c>
    </row>
    <row r="13">
      <c r="A13" s="8" t="s">
        <v>2434</v>
      </c>
      <c r="B13" s="9" t="s">
        <v>17</v>
      </c>
      <c r="C13" s="9" t="s">
        <v>48</v>
      </c>
      <c r="D13" s="9" t="s">
        <v>3194</v>
      </c>
      <c r="E13" s="10">
        <v>17.0</v>
      </c>
      <c r="F13" s="10">
        <v>16.0</v>
      </c>
      <c r="G13" s="10">
        <v>14.5</v>
      </c>
      <c r="H13" s="10">
        <v>14.5</v>
      </c>
      <c r="I13" s="10">
        <v>17.0</v>
      </c>
      <c r="J13" s="10">
        <v>17.0</v>
      </c>
      <c r="K13" s="10">
        <v>17.0</v>
      </c>
      <c r="L13" s="10">
        <v>18.0</v>
      </c>
      <c r="M13" s="11">
        <v>16.14</v>
      </c>
      <c r="N13" s="11">
        <v>16.0</v>
      </c>
      <c r="O13" s="27" t="s">
        <v>3191</v>
      </c>
      <c r="P13" s="27" t="s">
        <v>3192</v>
      </c>
    </row>
    <row r="14">
      <c r="A14" s="8" t="s">
        <v>1432</v>
      </c>
      <c r="B14" s="9" t="s">
        <v>28</v>
      </c>
      <c r="C14" s="9" t="s">
        <v>48</v>
      </c>
      <c r="D14" s="9" t="s">
        <v>2144</v>
      </c>
      <c r="E14" s="10">
        <v>18.0</v>
      </c>
      <c r="F14" s="10">
        <v>19.5</v>
      </c>
      <c r="G14" s="10">
        <v>18.0</v>
      </c>
      <c r="H14" s="10">
        <v>18.0</v>
      </c>
      <c r="I14" s="10">
        <v>18.0</v>
      </c>
      <c r="J14" s="10">
        <v>18.0</v>
      </c>
      <c r="K14" s="10">
        <v>18.0</v>
      </c>
      <c r="L14" s="10">
        <v>18.0</v>
      </c>
      <c r="M14" s="11">
        <v>18.21</v>
      </c>
      <c r="N14" s="11">
        <v>18.0</v>
      </c>
      <c r="O14" s="27" t="s">
        <v>3191</v>
      </c>
      <c r="P14" s="27" t="s">
        <v>3192</v>
      </c>
    </row>
    <row r="15">
      <c r="A15" s="8" t="s">
        <v>1232</v>
      </c>
      <c r="B15" s="9" t="s">
        <v>25</v>
      </c>
      <c r="C15" s="9" t="s">
        <v>48</v>
      </c>
      <c r="D15" s="9" t="s">
        <v>2144</v>
      </c>
      <c r="E15" s="10">
        <v>18.0</v>
      </c>
      <c r="F15" s="10">
        <v>18.0</v>
      </c>
      <c r="G15" s="10">
        <v>18.0</v>
      </c>
      <c r="H15" s="10">
        <v>16.0</v>
      </c>
      <c r="I15" s="10">
        <v>18.0</v>
      </c>
      <c r="J15" s="10">
        <v>18.0</v>
      </c>
      <c r="K15" s="10">
        <v>18.0</v>
      </c>
      <c r="L15" s="10">
        <v>16.0</v>
      </c>
      <c r="M15" s="11">
        <v>17.71</v>
      </c>
      <c r="N15" s="11">
        <v>18.0</v>
      </c>
      <c r="O15" s="27" t="s">
        <v>3191</v>
      </c>
      <c r="P15" s="27" t="s">
        <v>3192</v>
      </c>
    </row>
    <row r="16">
      <c r="A16" s="8" t="s">
        <v>2718</v>
      </c>
      <c r="B16" s="9" t="s">
        <v>21</v>
      </c>
      <c r="C16" s="9" t="s">
        <v>48</v>
      </c>
      <c r="D16" s="9" t="s">
        <v>2144</v>
      </c>
      <c r="E16" s="10">
        <v>16.0</v>
      </c>
      <c r="F16" s="10">
        <v>18.0</v>
      </c>
      <c r="G16" s="10">
        <v>18.0</v>
      </c>
      <c r="H16" s="10">
        <v>18.0</v>
      </c>
      <c r="I16" s="10">
        <v>18.0</v>
      </c>
      <c r="J16" s="10">
        <v>18.0</v>
      </c>
      <c r="K16" s="10">
        <v>18.0</v>
      </c>
      <c r="L16" s="10">
        <v>18.0</v>
      </c>
      <c r="M16" s="11">
        <v>17.71</v>
      </c>
      <c r="N16" s="11">
        <v>18.0</v>
      </c>
      <c r="O16" s="27" t="s">
        <v>3191</v>
      </c>
      <c r="P16" s="27" t="s">
        <v>3192</v>
      </c>
    </row>
    <row r="17">
      <c r="A17" s="8" t="s">
        <v>1297</v>
      </c>
      <c r="B17" s="9" t="s">
        <v>21</v>
      </c>
      <c r="C17" s="9" t="s">
        <v>48</v>
      </c>
      <c r="D17" s="9" t="s">
        <v>2144</v>
      </c>
      <c r="E17" s="10">
        <v>19.0</v>
      </c>
      <c r="F17" s="10">
        <v>18.0</v>
      </c>
      <c r="G17" s="10">
        <v>18.0</v>
      </c>
      <c r="H17" s="10">
        <v>18.0</v>
      </c>
      <c r="I17" s="10">
        <v>18.0</v>
      </c>
      <c r="J17" s="10">
        <v>18.0</v>
      </c>
      <c r="K17" s="10">
        <v>18.0</v>
      </c>
      <c r="L17" s="10">
        <v>18.0</v>
      </c>
      <c r="M17" s="11">
        <v>18.14</v>
      </c>
      <c r="N17" s="11">
        <v>18.0</v>
      </c>
      <c r="O17" s="27" t="s">
        <v>3191</v>
      </c>
      <c r="P17" s="27" t="s">
        <v>3192</v>
      </c>
    </row>
    <row r="18">
      <c r="A18" s="8" t="s">
        <v>2719</v>
      </c>
      <c r="B18" s="9" t="s">
        <v>386</v>
      </c>
      <c r="C18" s="9" t="s">
        <v>48</v>
      </c>
      <c r="D18" s="9" t="s">
        <v>2144</v>
      </c>
      <c r="E18" s="10">
        <v>17.8</v>
      </c>
      <c r="F18" s="10">
        <v>17.0</v>
      </c>
      <c r="G18" s="10">
        <v>18.3</v>
      </c>
      <c r="H18" s="10">
        <v>16.0</v>
      </c>
      <c r="I18" s="10">
        <v>17.5</v>
      </c>
      <c r="J18" s="10">
        <v>16.8</v>
      </c>
      <c r="K18" s="10">
        <v>16.8</v>
      </c>
      <c r="L18" s="10">
        <v>18.5</v>
      </c>
      <c r="M18" s="11">
        <v>17.14</v>
      </c>
      <c r="N18" s="11">
        <v>17.0</v>
      </c>
      <c r="O18" s="27" t="s">
        <v>3191</v>
      </c>
      <c r="P18" s="27" t="s">
        <v>3192</v>
      </c>
    </row>
    <row r="19">
      <c r="A19" s="8" t="s">
        <v>2720</v>
      </c>
      <c r="B19" s="9" t="s">
        <v>386</v>
      </c>
      <c r="C19" s="9" t="s">
        <v>48</v>
      </c>
      <c r="D19" s="9" t="s">
        <v>2144</v>
      </c>
      <c r="E19" s="10">
        <v>19.5</v>
      </c>
      <c r="F19" s="10">
        <v>17.8</v>
      </c>
      <c r="G19" s="10">
        <v>17.5</v>
      </c>
      <c r="H19" s="10">
        <v>18.8</v>
      </c>
      <c r="I19" s="10">
        <v>18.8</v>
      </c>
      <c r="J19" s="10">
        <v>17.0</v>
      </c>
      <c r="K19" s="10">
        <v>17.0</v>
      </c>
      <c r="L19" s="10">
        <v>18.5</v>
      </c>
      <c r="M19" s="11">
        <v>18.04</v>
      </c>
      <c r="N19" s="11">
        <v>18.0</v>
      </c>
      <c r="O19" s="27" t="s">
        <v>3191</v>
      </c>
      <c r="P19" s="27" t="s">
        <v>3192</v>
      </c>
    </row>
    <row r="20">
      <c r="A20" s="8" t="s">
        <v>3195</v>
      </c>
      <c r="B20" s="9" t="s">
        <v>28</v>
      </c>
      <c r="C20" s="9" t="s">
        <v>48</v>
      </c>
      <c r="D20" s="9" t="s">
        <v>2144</v>
      </c>
      <c r="E20" s="10">
        <v>19.0</v>
      </c>
      <c r="F20" s="10">
        <v>18.0</v>
      </c>
      <c r="G20" s="10">
        <v>18.0</v>
      </c>
      <c r="H20" s="10">
        <v>16.0</v>
      </c>
      <c r="I20" s="10">
        <v>18.0</v>
      </c>
      <c r="J20" s="10">
        <v>18.0</v>
      </c>
      <c r="K20" s="10">
        <v>18.0</v>
      </c>
      <c r="L20" s="10">
        <v>18.0</v>
      </c>
      <c r="M20" s="11">
        <v>17.86</v>
      </c>
      <c r="N20" s="11">
        <v>18.0</v>
      </c>
      <c r="O20" s="27" t="s">
        <v>3191</v>
      </c>
      <c r="P20" s="27" t="s">
        <v>3192</v>
      </c>
    </row>
    <row r="21">
      <c r="A21" s="8" t="s">
        <v>2721</v>
      </c>
      <c r="B21" s="9" t="s">
        <v>40</v>
      </c>
      <c r="C21" s="9" t="s">
        <v>48</v>
      </c>
      <c r="D21" s="9" t="s">
        <v>2144</v>
      </c>
      <c r="E21" s="10">
        <v>13.5</v>
      </c>
      <c r="F21" s="10">
        <v>14.5</v>
      </c>
      <c r="G21" s="10">
        <v>15.5</v>
      </c>
      <c r="H21" s="10">
        <v>15.3</v>
      </c>
      <c r="I21" s="10">
        <v>13.0</v>
      </c>
      <c r="J21" s="10">
        <v>17.0</v>
      </c>
      <c r="K21" s="10">
        <v>17.0</v>
      </c>
      <c r="L21" s="10">
        <v>18.0</v>
      </c>
      <c r="M21" s="11">
        <v>15.11</v>
      </c>
      <c r="N21" s="11">
        <v>15.0</v>
      </c>
      <c r="O21" s="27" t="s">
        <v>3191</v>
      </c>
      <c r="P21" s="27" t="s">
        <v>3192</v>
      </c>
    </row>
    <row r="22">
      <c r="A22" s="8" t="s">
        <v>1622</v>
      </c>
      <c r="B22" s="9" t="s">
        <v>28</v>
      </c>
      <c r="C22" s="9" t="s">
        <v>48</v>
      </c>
      <c r="D22" s="9" t="s">
        <v>2144</v>
      </c>
      <c r="E22" s="10">
        <v>14.0</v>
      </c>
      <c r="F22" s="10">
        <v>18.0</v>
      </c>
      <c r="G22" s="10">
        <v>18.0</v>
      </c>
      <c r="H22" s="10">
        <v>18.0</v>
      </c>
      <c r="I22" s="10">
        <v>16.0</v>
      </c>
      <c r="J22" s="10">
        <v>18.0</v>
      </c>
      <c r="K22" s="10">
        <v>18.0</v>
      </c>
      <c r="L22" s="10">
        <v>18.0</v>
      </c>
      <c r="M22" s="11">
        <v>17.14</v>
      </c>
      <c r="N22" s="11">
        <v>17.0</v>
      </c>
      <c r="O22" s="27" t="s">
        <v>3191</v>
      </c>
      <c r="P22" s="27" t="s">
        <v>3192</v>
      </c>
    </row>
    <row r="23">
      <c r="A23" s="8" t="s">
        <v>1383</v>
      </c>
      <c r="B23" s="9" t="s">
        <v>21</v>
      </c>
      <c r="C23" s="9" t="s">
        <v>48</v>
      </c>
      <c r="D23" s="9" t="s">
        <v>2144</v>
      </c>
      <c r="E23" s="10">
        <v>18.0</v>
      </c>
      <c r="F23" s="10">
        <v>18.0</v>
      </c>
      <c r="G23" s="10">
        <v>18.0</v>
      </c>
      <c r="H23" s="10">
        <v>18.0</v>
      </c>
      <c r="I23" s="10">
        <v>18.5</v>
      </c>
      <c r="J23" s="10">
        <v>18.0</v>
      </c>
      <c r="K23" s="10">
        <v>18.0</v>
      </c>
      <c r="L23" s="10">
        <v>18.0</v>
      </c>
      <c r="M23" s="11">
        <v>18.07</v>
      </c>
      <c r="N23" s="11">
        <v>18.0</v>
      </c>
      <c r="O23" s="27" t="s">
        <v>3191</v>
      </c>
      <c r="P23" s="27" t="s">
        <v>3192</v>
      </c>
    </row>
    <row r="24">
      <c r="A24" s="8" t="s">
        <v>2722</v>
      </c>
      <c r="B24" s="9" t="s">
        <v>386</v>
      </c>
      <c r="C24" s="9" t="s">
        <v>48</v>
      </c>
      <c r="D24" s="9" t="s">
        <v>2144</v>
      </c>
      <c r="E24" s="10">
        <v>16.3</v>
      </c>
      <c r="F24" s="10">
        <v>14.8</v>
      </c>
      <c r="G24" s="10">
        <v>14.5</v>
      </c>
      <c r="H24" s="10">
        <v>14.3</v>
      </c>
      <c r="I24" s="10">
        <v>15.8</v>
      </c>
      <c r="J24" s="10">
        <v>16.8</v>
      </c>
      <c r="K24" s="10">
        <v>16.8</v>
      </c>
      <c r="L24" s="10">
        <v>18.0</v>
      </c>
      <c r="M24" s="11">
        <v>15.57</v>
      </c>
      <c r="N24" s="11">
        <v>16.0</v>
      </c>
      <c r="O24" s="27" t="s">
        <v>3191</v>
      </c>
      <c r="P24" s="27" t="s">
        <v>3192</v>
      </c>
    </row>
    <row r="25">
      <c r="A25" s="8" t="s">
        <v>1419</v>
      </c>
      <c r="B25" s="9" t="s">
        <v>21</v>
      </c>
      <c r="C25" s="9" t="s">
        <v>48</v>
      </c>
      <c r="D25" s="9" t="s">
        <v>2144</v>
      </c>
      <c r="E25" s="10">
        <v>14.5</v>
      </c>
      <c r="F25" s="10">
        <v>18.0</v>
      </c>
      <c r="G25" s="10">
        <v>18.0</v>
      </c>
      <c r="H25" s="10">
        <v>18.0</v>
      </c>
      <c r="I25" s="10">
        <v>18.0</v>
      </c>
      <c r="J25" s="10">
        <v>18.0</v>
      </c>
      <c r="K25" s="10">
        <v>18.0</v>
      </c>
      <c r="L25" s="10">
        <v>18.0</v>
      </c>
      <c r="M25" s="11">
        <v>17.5</v>
      </c>
      <c r="N25" s="11">
        <v>18.0</v>
      </c>
      <c r="O25" s="27" t="s">
        <v>3191</v>
      </c>
      <c r="P25" s="27" t="s">
        <v>3192</v>
      </c>
    </row>
    <row r="26">
      <c r="A26" s="8" t="s">
        <v>3196</v>
      </c>
      <c r="B26" s="9" t="s">
        <v>601</v>
      </c>
      <c r="C26" s="9" t="s">
        <v>48</v>
      </c>
      <c r="D26" s="9" t="s">
        <v>2144</v>
      </c>
      <c r="E26" s="10">
        <v>16.3</v>
      </c>
      <c r="F26" s="10">
        <v>13.0</v>
      </c>
      <c r="G26" s="10">
        <v>13.3</v>
      </c>
      <c r="H26" s="10">
        <v>14.0</v>
      </c>
      <c r="I26" s="10">
        <v>16.0</v>
      </c>
      <c r="J26" s="10">
        <v>17.3</v>
      </c>
      <c r="K26" s="10">
        <v>17.3</v>
      </c>
      <c r="L26" s="10">
        <v>18.0</v>
      </c>
      <c r="M26" s="11">
        <v>15.29</v>
      </c>
      <c r="N26" s="11">
        <v>15.0</v>
      </c>
      <c r="O26" s="27" t="s">
        <v>3191</v>
      </c>
      <c r="P26" s="27" t="s">
        <v>3192</v>
      </c>
    </row>
    <row r="27">
      <c r="A27" s="8" t="s">
        <v>2723</v>
      </c>
      <c r="B27" s="9" t="s">
        <v>25</v>
      </c>
      <c r="C27" s="9" t="s">
        <v>48</v>
      </c>
      <c r="D27" s="9" t="s">
        <v>2144</v>
      </c>
      <c r="E27" s="10">
        <v>19.5</v>
      </c>
      <c r="F27" s="10">
        <v>18.0</v>
      </c>
      <c r="G27" s="10">
        <v>18.0</v>
      </c>
      <c r="H27" s="10">
        <v>18.0</v>
      </c>
      <c r="I27" s="10">
        <v>18.0</v>
      </c>
      <c r="J27" s="10">
        <v>18.0</v>
      </c>
      <c r="K27" s="10">
        <v>18.0</v>
      </c>
      <c r="L27" s="10">
        <v>18.0</v>
      </c>
      <c r="M27" s="11">
        <v>18.21</v>
      </c>
      <c r="N27" s="11">
        <v>18.0</v>
      </c>
      <c r="O27" s="27" t="s">
        <v>3191</v>
      </c>
      <c r="P27" s="27" t="s">
        <v>3192</v>
      </c>
    </row>
    <row r="28">
      <c r="A28" s="8" t="s">
        <v>725</v>
      </c>
      <c r="B28" s="9" t="s">
        <v>28</v>
      </c>
      <c r="C28" s="9" t="s">
        <v>48</v>
      </c>
      <c r="D28" s="9" t="s">
        <v>2144</v>
      </c>
      <c r="E28" s="10">
        <v>20.0</v>
      </c>
      <c r="F28" s="10">
        <v>18.5</v>
      </c>
      <c r="G28" s="10">
        <v>18.0</v>
      </c>
      <c r="H28" s="10">
        <v>18.0</v>
      </c>
      <c r="I28" s="10">
        <v>18.0</v>
      </c>
      <c r="J28" s="10">
        <v>18.0</v>
      </c>
      <c r="K28" s="10">
        <v>18.0</v>
      </c>
      <c r="L28" s="10">
        <v>18.0</v>
      </c>
      <c r="M28" s="11">
        <v>18.36</v>
      </c>
      <c r="N28" s="11">
        <v>18.0</v>
      </c>
      <c r="O28" s="27" t="s">
        <v>3191</v>
      </c>
      <c r="P28" s="27" t="s">
        <v>3192</v>
      </c>
    </row>
    <row r="29">
      <c r="A29" s="8" t="s">
        <v>3197</v>
      </c>
      <c r="B29" s="9" t="s">
        <v>21</v>
      </c>
      <c r="C29" s="9" t="s">
        <v>48</v>
      </c>
      <c r="D29" s="9" t="s">
        <v>2144</v>
      </c>
      <c r="E29" s="10">
        <v>20.0</v>
      </c>
      <c r="F29" s="10">
        <v>18.0</v>
      </c>
      <c r="G29" s="10">
        <v>18.0</v>
      </c>
      <c r="H29" s="10">
        <v>18.0</v>
      </c>
      <c r="I29" s="10">
        <v>18.0</v>
      </c>
      <c r="J29" s="10">
        <v>18.0</v>
      </c>
      <c r="K29" s="10">
        <v>18.0</v>
      </c>
      <c r="L29" s="10">
        <v>18.0</v>
      </c>
      <c r="M29" s="11">
        <v>18.29</v>
      </c>
      <c r="N29" s="11">
        <v>18.0</v>
      </c>
      <c r="O29" s="27" t="s">
        <v>3191</v>
      </c>
      <c r="P29" s="27" t="s">
        <v>3192</v>
      </c>
    </row>
    <row r="30">
      <c r="A30" s="8" t="s">
        <v>2724</v>
      </c>
      <c r="B30" s="9" t="s">
        <v>386</v>
      </c>
      <c r="C30" s="9" t="s">
        <v>48</v>
      </c>
      <c r="D30" s="9" t="s">
        <v>2144</v>
      </c>
      <c r="E30" s="10">
        <v>16.0</v>
      </c>
      <c r="F30" s="10">
        <v>18.3</v>
      </c>
      <c r="G30" s="10">
        <v>15.3</v>
      </c>
      <c r="H30" s="10">
        <v>15.8</v>
      </c>
      <c r="I30" s="10">
        <v>18.3</v>
      </c>
      <c r="J30" s="10">
        <v>17.3</v>
      </c>
      <c r="K30" s="10">
        <v>17.3</v>
      </c>
      <c r="L30" s="10">
        <v>18.5</v>
      </c>
      <c r="M30" s="11">
        <v>16.86</v>
      </c>
      <c r="N30" s="11">
        <v>17.0</v>
      </c>
      <c r="O30" s="27" t="s">
        <v>3191</v>
      </c>
      <c r="P30" s="27" t="s">
        <v>3192</v>
      </c>
    </row>
    <row r="31">
      <c r="A31" s="8" t="s">
        <v>3198</v>
      </c>
      <c r="B31" s="9" t="s">
        <v>25</v>
      </c>
      <c r="C31" s="9" t="s">
        <v>48</v>
      </c>
      <c r="D31" s="9" t="s">
        <v>2144</v>
      </c>
      <c r="E31" s="10">
        <v>18.5</v>
      </c>
      <c r="F31" s="10">
        <v>18.0</v>
      </c>
      <c r="G31" s="10">
        <v>18.0</v>
      </c>
      <c r="H31" s="10">
        <v>18.0</v>
      </c>
      <c r="I31" s="10">
        <v>18.0</v>
      </c>
      <c r="J31" s="10">
        <v>18.0</v>
      </c>
      <c r="K31" s="10">
        <v>18.0</v>
      </c>
      <c r="L31" s="10">
        <v>18.0</v>
      </c>
      <c r="M31" s="11">
        <v>18.07</v>
      </c>
      <c r="N31" s="11">
        <v>18.0</v>
      </c>
      <c r="O31" s="27" t="s">
        <v>3191</v>
      </c>
      <c r="P31" s="27" t="s">
        <v>3192</v>
      </c>
    </row>
    <row r="32">
      <c r="A32" s="8" t="s">
        <v>1753</v>
      </c>
      <c r="B32" s="9" t="s">
        <v>50</v>
      </c>
      <c r="C32" s="9" t="s">
        <v>48</v>
      </c>
      <c r="D32" s="9" t="s">
        <v>2144</v>
      </c>
      <c r="E32" s="10">
        <v>20.0</v>
      </c>
      <c r="F32" s="10">
        <v>18.0</v>
      </c>
      <c r="G32" s="10">
        <v>18.0</v>
      </c>
      <c r="H32" s="10">
        <v>16.0</v>
      </c>
      <c r="I32" s="10">
        <v>18.0</v>
      </c>
      <c r="J32" s="10">
        <v>18.0</v>
      </c>
      <c r="K32" s="10">
        <v>18.0</v>
      </c>
      <c r="L32" s="10">
        <v>18.0</v>
      </c>
      <c r="M32" s="11">
        <v>18.0</v>
      </c>
      <c r="N32" s="11">
        <v>18.0</v>
      </c>
      <c r="O32" s="27" t="s">
        <v>3191</v>
      </c>
      <c r="P32" s="27" t="s">
        <v>3192</v>
      </c>
    </row>
    <row r="33">
      <c r="A33" s="8" t="s">
        <v>2725</v>
      </c>
      <c r="B33" s="9" t="s">
        <v>40</v>
      </c>
      <c r="C33" s="9" t="s">
        <v>48</v>
      </c>
      <c r="D33" s="9" t="s">
        <v>2144</v>
      </c>
      <c r="E33" s="10">
        <v>15.3</v>
      </c>
      <c r="F33" s="10">
        <v>15.8</v>
      </c>
      <c r="G33" s="10">
        <v>15.0</v>
      </c>
      <c r="H33" s="10">
        <v>15.5</v>
      </c>
      <c r="I33" s="10">
        <v>15.3</v>
      </c>
      <c r="J33" s="10">
        <v>16.8</v>
      </c>
      <c r="K33" s="10">
        <v>16.8</v>
      </c>
      <c r="L33" s="10">
        <v>18.0</v>
      </c>
      <c r="M33" s="11">
        <v>15.75</v>
      </c>
      <c r="N33" s="11">
        <v>16.0</v>
      </c>
      <c r="O33" s="27" t="s">
        <v>3191</v>
      </c>
      <c r="P33" s="27" t="s">
        <v>3192</v>
      </c>
    </row>
    <row r="34">
      <c r="A34" s="8" t="s">
        <v>1704</v>
      </c>
      <c r="B34" s="9" t="s">
        <v>21</v>
      </c>
      <c r="C34" s="9" t="s">
        <v>48</v>
      </c>
      <c r="D34" s="9" t="s">
        <v>2144</v>
      </c>
      <c r="E34" s="10">
        <v>16.0</v>
      </c>
      <c r="F34" s="10">
        <v>18.0</v>
      </c>
      <c r="G34" s="10">
        <v>18.0</v>
      </c>
      <c r="H34" s="10">
        <v>14.0</v>
      </c>
      <c r="I34" s="10">
        <v>18.0</v>
      </c>
      <c r="J34" s="10">
        <v>18.0</v>
      </c>
      <c r="K34" s="10">
        <v>18.0</v>
      </c>
      <c r="L34" s="10">
        <v>18.0</v>
      </c>
      <c r="M34" s="11">
        <v>17.14</v>
      </c>
      <c r="N34" s="11">
        <v>17.0</v>
      </c>
      <c r="O34" s="27" t="s">
        <v>3191</v>
      </c>
      <c r="P34" s="27" t="s">
        <v>3192</v>
      </c>
    </row>
    <row r="35">
      <c r="A35" s="8" t="s">
        <v>3199</v>
      </c>
      <c r="B35" s="9" t="s">
        <v>601</v>
      </c>
      <c r="C35" s="9" t="s">
        <v>48</v>
      </c>
      <c r="D35" s="9" t="s">
        <v>2144</v>
      </c>
      <c r="E35" s="10">
        <v>14.0</v>
      </c>
      <c r="F35" s="10">
        <v>15.0</v>
      </c>
      <c r="G35" s="10">
        <v>15.0</v>
      </c>
      <c r="H35" s="10">
        <v>15.0</v>
      </c>
      <c r="I35" s="10">
        <v>16.0</v>
      </c>
      <c r="J35" s="10">
        <v>16.8</v>
      </c>
      <c r="K35" s="10">
        <v>16.8</v>
      </c>
      <c r="L35" s="10">
        <v>14.0</v>
      </c>
      <c r="M35" s="11">
        <v>15.5</v>
      </c>
      <c r="N35" s="11">
        <v>16.0</v>
      </c>
      <c r="O35" s="27" t="s">
        <v>3191</v>
      </c>
      <c r="P35" s="27" t="s">
        <v>3192</v>
      </c>
    </row>
    <row r="36">
      <c r="A36" s="8" t="s">
        <v>2435</v>
      </c>
      <c r="B36" s="9" t="s">
        <v>21</v>
      </c>
      <c r="C36" s="9" t="s">
        <v>48</v>
      </c>
      <c r="D36" s="9" t="s">
        <v>2144</v>
      </c>
      <c r="E36" s="10">
        <v>18.0</v>
      </c>
      <c r="F36" s="10">
        <v>18.0</v>
      </c>
      <c r="G36" s="10">
        <v>18.0</v>
      </c>
      <c r="H36" s="10">
        <v>18.0</v>
      </c>
      <c r="I36" s="10">
        <v>18.0</v>
      </c>
      <c r="J36" s="10">
        <v>18.0</v>
      </c>
      <c r="K36" s="10">
        <v>18.0</v>
      </c>
      <c r="L36" s="10">
        <v>18.0</v>
      </c>
      <c r="M36" s="11">
        <v>18.0</v>
      </c>
      <c r="N36" s="11">
        <v>18.0</v>
      </c>
      <c r="O36" s="27" t="s">
        <v>3191</v>
      </c>
      <c r="P36" s="27" t="s">
        <v>3192</v>
      </c>
    </row>
    <row r="37">
      <c r="A37" s="8" t="s">
        <v>2726</v>
      </c>
      <c r="B37" s="9" t="s">
        <v>50</v>
      </c>
      <c r="C37" s="9" t="s">
        <v>48</v>
      </c>
      <c r="D37" s="9" t="s">
        <v>2144</v>
      </c>
      <c r="E37" s="10">
        <v>19.0</v>
      </c>
      <c r="F37" s="10">
        <v>18.0</v>
      </c>
      <c r="G37" s="10">
        <v>18.0</v>
      </c>
      <c r="H37" s="10">
        <v>16.0</v>
      </c>
      <c r="I37" s="10">
        <v>18.0</v>
      </c>
      <c r="J37" s="10">
        <v>18.0</v>
      </c>
      <c r="K37" s="10">
        <v>18.0</v>
      </c>
      <c r="L37" s="10">
        <v>14.0</v>
      </c>
      <c r="M37" s="11">
        <v>17.86</v>
      </c>
      <c r="N37" s="11">
        <v>18.0</v>
      </c>
      <c r="O37" s="27" t="s">
        <v>3191</v>
      </c>
      <c r="P37" s="27" t="s">
        <v>3192</v>
      </c>
    </row>
    <row r="38">
      <c r="A38" s="8" t="s">
        <v>781</v>
      </c>
      <c r="B38" s="9" t="s">
        <v>21</v>
      </c>
      <c r="C38" s="9" t="s">
        <v>48</v>
      </c>
      <c r="D38" s="9" t="s">
        <v>2149</v>
      </c>
      <c r="E38" s="10">
        <v>19.5</v>
      </c>
      <c r="F38" s="10">
        <v>18.0</v>
      </c>
      <c r="G38" s="10">
        <v>18.0</v>
      </c>
      <c r="H38" s="10">
        <v>18.0</v>
      </c>
      <c r="I38" s="10">
        <v>18.0</v>
      </c>
      <c r="J38" s="10">
        <v>18.0</v>
      </c>
      <c r="K38" s="10">
        <v>18.0</v>
      </c>
      <c r="L38" s="10">
        <v>18.0</v>
      </c>
      <c r="M38" s="11">
        <v>18.21</v>
      </c>
      <c r="N38" s="11">
        <v>18.0</v>
      </c>
      <c r="O38" s="27" t="s">
        <v>3191</v>
      </c>
      <c r="P38" s="27" t="s">
        <v>3192</v>
      </c>
    </row>
    <row r="39">
      <c r="A39" s="8" t="s">
        <v>724</v>
      </c>
      <c r="B39" s="9" t="s">
        <v>28</v>
      </c>
      <c r="C39" s="9" t="s">
        <v>48</v>
      </c>
      <c r="D39" s="9" t="s">
        <v>2144</v>
      </c>
      <c r="E39" s="10">
        <v>18.0</v>
      </c>
      <c r="F39" s="10">
        <v>18.0</v>
      </c>
      <c r="G39" s="10">
        <v>18.0</v>
      </c>
      <c r="H39" s="10">
        <v>18.0</v>
      </c>
      <c r="I39" s="10">
        <v>18.0</v>
      </c>
      <c r="J39" s="10">
        <v>18.0</v>
      </c>
      <c r="K39" s="10">
        <v>18.0</v>
      </c>
      <c r="L39" s="10">
        <v>18.0</v>
      </c>
      <c r="M39" s="11">
        <v>18.0</v>
      </c>
      <c r="N39" s="11">
        <v>18.0</v>
      </c>
      <c r="O39" s="27" t="s">
        <v>3191</v>
      </c>
      <c r="P39" s="27" t="s">
        <v>3192</v>
      </c>
    </row>
    <row r="40">
      <c r="A40" s="8" t="s">
        <v>1198</v>
      </c>
      <c r="B40" s="9" t="s">
        <v>50</v>
      </c>
      <c r="C40" s="9" t="s">
        <v>48</v>
      </c>
      <c r="D40" s="9" t="s">
        <v>2144</v>
      </c>
      <c r="E40" s="10">
        <v>20.0</v>
      </c>
      <c r="F40" s="10">
        <v>18.0</v>
      </c>
      <c r="G40" s="10">
        <v>19.5</v>
      </c>
      <c r="H40" s="10">
        <v>18.5</v>
      </c>
      <c r="I40" s="10">
        <v>18.0</v>
      </c>
      <c r="J40" s="10">
        <v>18.0</v>
      </c>
      <c r="K40" s="10">
        <v>18.0</v>
      </c>
      <c r="L40" s="10">
        <v>18.5</v>
      </c>
      <c r="M40" s="11">
        <v>18.57</v>
      </c>
      <c r="N40" s="11">
        <v>19.0</v>
      </c>
      <c r="O40" s="27" t="s">
        <v>3191</v>
      </c>
      <c r="P40" s="27" t="s">
        <v>3192</v>
      </c>
    </row>
    <row r="41">
      <c r="A41" s="8" t="s">
        <v>1853</v>
      </c>
      <c r="B41" s="9" t="s">
        <v>25</v>
      </c>
      <c r="C41" s="9" t="s">
        <v>48</v>
      </c>
      <c r="D41" s="9" t="s">
        <v>2144</v>
      </c>
      <c r="E41" s="10">
        <v>18.0</v>
      </c>
      <c r="F41" s="10">
        <v>18.0</v>
      </c>
      <c r="G41" s="10">
        <v>18.0</v>
      </c>
      <c r="H41" s="10">
        <v>18.0</v>
      </c>
      <c r="I41" s="10">
        <v>18.0</v>
      </c>
      <c r="J41" s="10">
        <v>18.0</v>
      </c>
      <c r="K41" s="10">
        <v>18.0</v>
      </c>
      <c r="L41" s="10">
        <v>18.0</v>
      </c>
      <c r="M41" s="11">
        <v>18.0</v>
      </c>
      <c r="N41" s="11">
        <v>18.0</v>
      </c>
      <c r="O41" s="27" t="s">
        <v>3191</v>
      </c>
      <c r="P41" s="27" t="s">
        <v>3192</v>
      </c>
    </row>
    <row r="42">
      <c r="A42" s="8" t="s">
        <v>2093</v>
      </c>
      <c r="B42" s="9" t="s">
        <v>25</v>
      </c>
      <c r="C42" s="9" t="s">
        <v>48</v>
      </c>
      <c r="D42" s="9" t="s">
        <v>2149</v>
      </c>
      <c r="E42" s="10">
        <v>18.0</v>
      </c>
      <c r="F42" s="10">
        <v>18.0</v>
      </c>
      <c r="G42" s="10">
        <v>18.5</v>
      </c>
      <c r="H42" s="10">
        <v>18.0</v>
      </c>
      <c r="I42" s="10">
        <v>18.5</v>
      </c>
      <c r="J42" s="10">
        <v>18.0</v>
      </c>
      <c r="K42" s="10">
        <v>18.0</v>
      </c>
      <c r="L42" s="10">
        <v>18.0</v>
      </c>
      <c r="M42" s="11">
        <v>18.14</v>
      </c>
      <c r="N42" s="11">
        <v>18.0</v>
      </c>
      <c r="O42" s="27" t="s">
        <v>3191</v>
      </c>
      <c r="P42" s="27" t="s">
        <v>3192</v>
      </c>
    </row>
    <row r="43">
      <c r="A43" s="8" t="s">
        <v>2035</v>
      </c>
      <c r="B43" s="9" t="s">
        <v>28</v>
      </c>
      <c r="C43" s="9" t="s">
        <v>48</v>
      </c>
      <c r="D43" s="9" t="s">
        <v>2185</v>
      </c>
      <c r="E43" s="10">
        <v>20.0</v>
      </c>
      <c r="F43" s="10">
        <v>16.0</v>
      </c>
      <c r="G43" s="10">
        <v>18.0</v>
      </c>
      <c r="H43" s="10">
        <v>18.0</v>
      </c>
      <c r="I43" s="10">
        <v>16.0</v>
      </c>
      <c r="J43" s="10">
        <v>18.0</v>
      </c>
      <c r="K43" s="10">
        <v>18.0</v>
      </c>
      <c r="L43" s="10">
        <v>18.0</v>
      </c>
      <c r="M43" s="11">
        <v>17.71</v>
      </c>
      <c r="N43" s="11">
        <v>18.0</v>
      </c>
      <c r="O43" s="27" t="s">
        <v>3191</v>
      </c>
      <c r="P43" s="27" t="s">
        <v>3192</v>
      </c>
    </row>
    <row r="44">
      <c r="A44" s="8" t="s">
        <v>2326</v>
      </c>
      <c r="B44" s="9" t="s">
        <v>40</v>
      </c>
      <c r="C44" s="9" t="s">
        <v>48</v>
      </c>
      <c r="D44" s="9" t="s">
        <v>2144</v>
      </c>
      <c r="E44" s="10">
        <v>18.3</v>
      </c>
      <c r="F44" s="10">
        <v>16.0</v>
      </c>
      <c r="G44" s="10">
        <v>14.5</v>
      </c>
      <c r="H44" s="10">
        <v>16.3</v>
      </c>
      <c r="I44" s="10">
        <v>15.8</v>
      </c>
      <c r="J44" s="10">
        <v>16.5</v>
      </c>
      <c r="K44" s="10">
        <v>16.5</v>
      </c>
      <c r="L44" s="10">
        <v>19.0</v>
      </c>
      <c r="M44" s="11">
        <v>16.25</v>
      </c>
      <c r="N44" s="11">
        <v>16.0</v>
      </c>
      <c r="O44" s="27" t="s">
        <v>3191</v>
      </c>
      <c r="P44" s="27" t="s">
        <v>3192</v>
      </c>
    </row>
    <row r="45">
      <c r="A45" s="8" t="s">
        <v>1276</v>
      </c>
      <c r="B45" s="9" t="s">
        <v>25</v>
      </c>
      <c r="C45" s="9" t="s">
        <v>48</v>
      </c>
      <c r="D45" s="9" t="s">
        <v>2144</v>
      </c>
      <c r="E45" s="10">
        <v>18.0</v>
      </c>
      <c r="F45" s="10">
        <v>18.0</v>
      </c>
      <c r="G45" s="10">
        <v>18.0</v>
      </c>
      <c r="H45" s="10">
        <v>16.0</v>
      </c>
      <c r="I45" s="10">
        <v>18.0</v>
      </c>
      <c r="J45" s="10">
        <v>18.0</v>
      </c>
      <c r="K45" s="10">
        <v>18.0</v>
      </c>
      <c r="L45" s="10">
        <v>18.0</v>
      </c>
      <c r="M45" s="11">
        <v>17.71</v>
      </c>
      <c r="N45" s="11">
        <v>18.0</v>
      </c>
      <c r="O45" s="27" t="s">
        <v>3191</v>
      </c>
      <c r="P45" s="27" t="s">
        <v>3192</v>
      </c>
    </row>
    <row r="46">
      <c r="A46" s="8" t="s">
        <v>1375</v>
      </c>
      <c r="B46" s="9" t="s">
        <v>50</v>
      </c>
      <c r="C46" s="9" t="s">
        <v>48</v>
      </c>
      <c r="D46" s="9" t="s">
        <v>2144</v>
      </c>
      <c r="E46" s="10">
        <v>18.5</v>
      </c>
      <c r="F46" s="10">
        <v>18.0</v>
      </c>
      <c r="G46" s="10">
        <v>18.0</v>
      </c>
      <c r="H46" s="10">
        <v>18.5</v>
      </c>
      <c r="I46" s="10">
        <v>18.0</v>
      </c>
      <c r="J46" s="10">
        <v>18.0</v>
      </c>
      <c r="K46" s="10">
        <v>18.0</v>
      </c>
      <c r="L46" s="10">
        <v>18.5</v>
      </c>
      <c r="M46" s="11">
        <v>18.14</v>
      </c>
      <c r="N46" s="11">
        <v>18.0</v>
      </c>
      <c r="O46" s="27" t="s">
        <v>3191</v>
      </c>
      <c r="P46" s="27" t="s">
        <v>3192</v>
      </c>
    </row>
    <row r="47">
      <c r="A47" s="8" t="s">
        <v>1143</v>
      </c>
      <c r="B47" s="9" t="s">
        <v>50</v>
      </c>
      <c r="C47" s="9" t="s">
        <v>48</v>
      </c>
      <c r="D47" s="9" t="s">
        <v>2144</v>
      </c>
      <c r="E47" s="10">
        <v>19.0</v>
      </c>
      <c r="F47" s="10">
        <v>18.5</v>
      </c>
      <c r="G47" s="10">
        <v>18.0</v>
      </c>
      <c r="H47" s="10">
        <v>16.0</v>
      </c>
      <c r="I47" s="10">
        <v>18.0</v>
      </c>
      <c r="J47" s="10">
        <v>18.0</v>
      </c>
      <c r="K47" s="10">
        <v>18.0</v>
      </c>
      <c r="L47" s="10">
        <v>18.5</v>
      </c>
      <c r="M47" s="11">
        <v>17.93</v>
      </c>
      <c r="N47" s="11">
        <v>18.0</v>
      </c>
      <c r="O47" s="27" t="s">
        <v>3191</v>
      </c>
      <c r="P47" s="27" t="s">
        <v>3192</v>
      </c>
    </row>
    <row r="48">
      <c r="A48" s="8" t="s">
        <v>1694</v>
      </c>
      <c r="B48" s="9" t="s">
        <v>28</v>
      </c>
      <c r="C48" s="9" t="s">
        <v>48</v>
      </c>
      <c r="D48" s="9" t="s">
        <v>2144</v>
      </c>
      <c r="E48" s="10">
        <v>19.0</v>
      </c>
      <c r="F48" s="10">
        <v>18.0</v>
      </c>
      <c r="G48" s="10">
        <v>18.0</v>
      </c>
      <c r="H48" s="10">
        <v>18.0</v>
      </c>
      <c r="I48" s="10">
        <v>14.0</v>
      </c>
      <c r="J48" s="10">
        <v>18.0</v>
      </c>
      <c r="K48" s="10">
        <v>18.0</v>
      </c>
      <c r="L48" s="10">
        <v>18.0</v>
      </c>
      <c r="M48" s="11">
        <v>17.57</v>
      </c>
      <c r="N48" s="11">
        <v>18.0</v>
      </c>
      <c r="O48" s="27" t="s">
        <v>3191</v>
      </c>
      <c r="P48" s="27" t="s">
        <v>3192</v>
      </c>
    </row>
    <row r="49">
      <c r="A49" s="8" t="s">
        <v>3200</v>
      </c>
      <c r="B49" s="9" t="s">
        <v>21</v>
      </c>
      <c r="C49" s="9" t="s">
        <v>48</v>
      </c>
      <c r="D49" s="9" t="s">
        <v>2144</v>
      </c>
      <c r="E49" s="10">
        <v>16.0</v>
      </c>
      <c r="F49" s="10">
        <v>18.0</v>
      </c>
      <c r="G49" s="10">
        <v>18.0</v>
      </c>
      <c r="H49" s="10">
        <v>16.0</v>
      </c>
      <c r="I49" s="10">
        <v>18.0</v>
      </c>
      <c r="J49" s="10">
        <v>18.0</v>
      </c>
      <c r="K49" s="10">
        <v>18.0</v>
      </c>
      <c r="L49" s="10">
        <v>18.0</v>
      </c>
      <c r="M49" s="11">
        <v>17.43</v>
      </c>
      <c r="N49" s="11">
        <v>17.0</v>
      </c>
      <c r="O49" s="27" t="s">
        <v>3191</v>
      </c>
      <c r="P49" s="27" t="s">
        <v>3192</v>
      </c>
    </row>
    <row r="50">
      <c r="A50" s="8" t="s">
        <v>1487</v>
      </c>
      <c r="B50" s="9" t="s">
        <v>50</v>
      </c>
      <c r="C50" s="9" t="s">
        <v>48</v>
      </c>
      <c r="D50" s="9" t="s">
        <v>2144</v>
      </c>
      <c r="E50" s="10">
        <v>20.0</v>
      </c>
      <c r="F50" s="10">
        <v>19.5</v>
      </c>
      <c r="G50" s="10">
        <v>18.0</v>
      </c>
      <c r="H50" s="10">
        <v>18.0</v>
      </c>
      <c r="I50" s="10">
        <v>18.0</v>
      </c>
      <c r="J50" s="10">
        <v>18.0</v>
      </c>
      <c r="K50" s="10">
        <v>18.0</v>
      </c>
      <c r="L50" s="10">
        <v>19.5</v>
      </c>
      <c r="M50" s="11">
        <v>18.5</v>
      </c>
      <c r="N50" s="11">
        <v>19.0</v>
      </c>
      <c r="O50" s="27" t="s">
        <v>3191</v>
      </c>
      <c r="P50" s="27" t="s">
        <v>3192</v>
      </c>
    </row>
    <row r="51">
      <c r="A51" s="8" t="s">
        <v>1661</v>
      </c>
      <c r="B51" s="9" t="s">
        <v>90</v>
      </c>
      <c r="C51" s="9" t="s">
        <v>48</v>
      </c>
      <c r="D51" s="9" t="s">
        <v>2144</v>
      </c>
      <c r="E51" s="10">
        <v>19.5</v>
      </c>
      <c r="F51" s="10">
        <v>19.5</v>
      </c>
      <c r="G51" s="10">
        <v>18.0</v>
      </c>
      <c r="H51" s="10">
        <v>19.5</v>
      </c>
      <c r="I51" s="10">
        <v>19.5</v>
      </c>
      <c r="J51" s="10">
        <v>18.0</v>
      </c>
      <c r="K51" s="10">
        <v>18.0</v>
      </c>
      <c r="L51" s="10">
        <v>19.5</v>
      </c>
      <c r="M51" s="11">
        <v>18.86</v>
      </c>
      <c r="N51" s="11">
        <v>19.0</v>
      </c>
      <c r="O51" s="27" t="s">
        <v>3191</v>
      </c>
      <c r="P51" s="27" t="s">
        <v>3192</v>
      </c>
    </row>
    <row r="52">
      <c r="A52" s="8" t="s">
        <v>1897</v>
      </c>
      <c r="B52" s="9" t="s">
        <v>25</v>
      </c>
      <c r="C52" s="9" t="s">
        <v>48</v>
      </c>
      <c r="D52" s="9" t="s">
        <v>2144</v>
      </c>
      <c r="E52" s="10">
        <v>19.5</v>
      </c>
      <c r="F52" s="10">
        <v>18.0</v>
      </c>
      <c r="G52" s="10">
        <v>18.0</v>
      </c>
      <c r="H52" s="10">
        <v>18.0</v>
      </c>
      <c r="I52" s="10">
        <v>18.0</v>
      </c>
      <c r="J52" s="10">
        <v>18.0</v>
      </c>
      <c r="K52" s="10">
        <v>18.0</v>
      </c>
      <c r="L52" s="10">
        <v>18.0</v>
      </c>
      <c r="M52" s="11">
        <v>18.21</v>
      </c>
      <c r="N52" s="11">
        <v>18.0</v>
      </c>
      <c r="O52" s="27" t="s">
        <v>3191</v>
      </c>
      <c r="P52" s="27" t="s">
        <v>3192</v>
      </c>
    </row>
    <row r="53">
      <c r="A53" s="8" t="s">
        <v>1485</v>
      </c>
      <c r="B53" s="9" t="s">
        <v>35</v>
      </c>
      <c r="C53" s="9" t="s">
        <v>48</v>
      </c>
      <c r="D53" s="9" t="s">
        <v>2144</v>
      </c>
      <c r="E53" s="10">
        <v>20.0</v>
      </c>
      <c r="F53" s="10">
        <v>18.0</v>
      </c>
      <c r="G53" s="10">
        <v>18.0</v>
      </c>
      <c r="H53" s="10">
        <v>19.0</v>
      </c>
      <c r="I53" s="10">
        <v>18.0</v>
      </c>
      <c r="J53" s="10">
        <v>18.0</v>
      </c>
      <c r="K53" s="10">
        <v>18.0</v>
      </c>
      <c r="L53" s="10">
        <v>18.5</v>
      </c>
      <c r="M53" s="11">
        <v>18.43</v>
      </c>
      <c r="N53" s="11">
        <v>18.0</v>
      </c>
      <c r="O53" s="27" t="s">
        <v>3191</v>
      </c>
      <c r="P53" s="27" t="s">
        <v>3192</v>
      </c>
    </row>
    <row r="54">
      <c r="A54" s="8" t="s">
        <v>1257</v>
      </c>
      <c r="B54" s="9" t="s">
        <v>28</v>
      </c>
      <c r="C54" s="9" t="s">
        <v>48</v>
      </c>
      <c r="D54" s="9" t="s">
        <v>2144</v>
      </c>
      <c r="E54" s="10">
        <v>18.0</v>
      </c>
      <c r="F54" s="10">
        <v>19.5</v>
      </c>
      <c r="G54" s="10">
        <v>18.0</v>
      </c>
      <c r="H54" s="10">
        <v>18.0</v>
      </c>
      <c r="I54" s="10">
        <v>18.5</v>
      </c>
      <c r="J54" s="10">
        <v>18.0</v>
      </c>
      <c r="K54" s="10">
        <v>18.0</v>
      </c>
      <c r="L54" s="10">
        <v>18.0</v>
      </c>
      <c r="M54" s="11">
        <v>18.29</v>
      </c>
      <c r="N54" s="11">
        <v>18.0</v>
      </c>
      <c r="O54" s="27" t="s">
        <v>3191</v>
      </c>
      <c r="P54" s="27" t="s">
        <v>3192</v>
      </c>
    </row>
    <row r="55">
      <c r="A55" s="8" t="s">
        <v>2728</v>
      </c>
      <c r="B55" s="9" t="s">
        <v>25</v>
      </c>
      <c r="C55" s="9" t="s">
        <v>48</v>
      </c>
      <c r="D55" s="9" t="s">
        <v>2149</v>
      </c>
      <c r="E55" s="10">
        <v>18.0</v>
      </c>
      <c r="F55" s="10">
        <v>18.0</v>
      </c>
      <c r="G55" s="10">
        <v>18.0</v>
      </c>
      <c r="H55" s="10">
        <v>18.0</v>
      </c>
      <c r="I55" s="10">
        <v>18.0</v>
      </c>
      <c r="J55" s="10">
        <v>18.0</v>
      </c>
      <c r="K55" s="10">
        <v>18.0</v>
      </c>
      <c r="L55" s="10">
        <v>18.0</v>
      </c>
      <c r="M55" s="11">
        <v>18.0</v>
      </c>
      <c r="N55" s="11">
        <v>18.0</v>
      </c>
      <c r="O55" s="27" t="s">
        <v>3191</v>
      </c>
      <c r="P55" s="27" t="s">
        <v>3192</v>
      </c>
    </row>
    <row r="56">
      <c r="A56" s="8" t="s">
        <v>1738</v>
      </c>
      <c r="B56" s="9" t="s">
        <v>90</v>
      </c>
      <c r="C56" s="9" t="s">
        <v>48</v>
      </c>
      <c r="D56" s="9" t="s">
        <v>2144</v>
      </c>
      <c r="E56" s="10">
        <v>18.5</v>
      </c>
      <c r="F56" s="10">
        <v>18.5</v>
      </c>
      <c r="G56" s="10">
        <v>19.5</v>
      </c>
      <c r="H56" s="10">
        <v>19.0</v>
      </c>
      <c r="I56" s="10">
        <v>18.5</v>
      </c>
      <c r="J56" s="10">
        <v>18.0</v>
      </c>
      <c r="K56" s="10">
        <v>18.0</v>
      </c>
      <c r="L56" s="10">
        <v>18.0</v>
      </c>
      <c r="M56" s="11">
        <v>18.57</v>
      </c>
      <c r="N56" s="11">
        <v>19.0</v>
      </c>
      <c r="O56" s="27" t="s">
        <v>3191</v>
      </c>
      <c r="P56" s="27" t="s">
        <v>3192</v>
      </c>
    </row>
    <row r="57">
      <c r="A57" s="8" t="s">
        <v>1883</v>
      </c>
      <c r="B57" s="9" t="s">
        <v>25</v>
      </c>
      <c r="C57" s="9" t="s">
        <v>48</v>
      </c>
      <c r="D57" s="9" t="s">
        <v>2144</v>
      </c>
      <c r="E57" s="10">
        <v>18.0</v>
      </c>
      <c r="F57" s="10">
        <v>18.0</v>
      </c>
      <c r="G57" s="10">
        <v>18.0</v>
      </c>
      <c r="H57" s="10">
        <v>18.0</v>
      </c>
      <c r="I57" s="10">
        <v>18.0</v>
      </c>
      <c r="J57" s="10">
        <v>18.0</v>
      </c>
      <c r="K57" s="10">
        <v>18.0</v>
      </c>
      <c r="L57" s="10">
        <v>18.0</v>
      </c>
      <c r="M57" s="11">
        <v>18.0</v>
      </c>
      <c r="N57" s="11">
        <v>18.0</v>
      </c>
      <c r="O57" s="27" t="s">
        <v>3191</v>
      </c>
      <c r="P57" s="27" t="s">
        <v>3192</v>
      </c>
    </row>
    <row r="58">
      <c r="A58" s="8" t="s">
        <v>3201</v>
      </c>
      <c r="B58" s="9" t="s">
        <v>40</v>
      </c>
      <c r="C58" s="9" t="s">
        <v>48</v>
      </c>
      <c r="D58" s="9" t="s">
        <v>2144</v>
      </c>
      <c r="E58" s="10">
        <v>17.0</v>
      </c>
      <c r="F58" s="10">
        <v>14.5</v>
      </c>
      <c r="G58" s="10">
        <v>12.8</v>
      </c>
      <c r="H58" s="10">
        <v>13.8</v>
      </c>
      <c r="I58" s="10">
        <v>14.5</v>
      </c>
      <c r="J58" s="10">
        <v>16.5</v>
      </c>
      <c r="K58" s="10">
        <v>16.5</v>
      </c>
      <c r="L58" s="10">
        <v>18.0</v>
      </c>
      <c r="M58" s="11">
        <v>15.07</v>
      </c>
      <c r="N58" s="11">
        <v>15.0</v>
      </c>
      <c r="O58" s="27" t="s">
        <v>3191</v>
      </c>
      <c r="P58" s="27" t="s">
        <v>3192</v>
      </c>
    </row>
    <row r="59">
      <c r="A59" s="8" t="s">
        <v>3202</v>
      </c>
      <c r="B59" s="9" t="s">
        <v>601</v>
      </c>
      <c r="C59" s="9" t="s">
        <v>48</v>
      </c>
      <c r="D59" s="9" t="s">
        <v>2149</v>
      </c>
      <c r="E59" s="10">
        <v>14.8</v>
      </c>
      <c r="F59" s="10">
        <v>13.8</v>
      </c>
      <c r="G59" s="10">
        <v>13.5</v>
      </c>
      <c r="H59" s="10">
        <v>12.8</v>
      </c>
      <c r="I59" s="10">
        <v>14.8</v>
      </c>
      <c r="J59" s="10">
        <v>15.8</v>
      </c>
      <c r="K59" s="10">
        <v>15.8</v>
      </c>
      <c r="L59" s="10">
        <v>18.0</v>
      </c>
      <c r="M59" s="11">
        <v>14.43</v>
      </c>
      <c r="N59" s="11">
        <v>14.0</v>
      </c>
      <c r="O59" s="27" t="s">
        <v>3191</v>
      </c>
      <c r="P59" s="27" t="s">
        <v>3193</v>
      </c>
    </row>
    <row r="60">
      <c r="A60" s="8" t="s">
        <v>1874</v>
      </c>
      <c r="B60" s="9" t="s">
        <v>25</v>
      </c>
      <c r="C60" s="9" t="s">
        <v>48</v>
      </c>
      <c r="D60" s="9" t="s">
        <v>2144</v>
      </c>
      <c r="E60" s="10">
        <v>18.5</v>
      </c>
      <c r="F60" s="10">
        <v>18.0</v>
      </c>
      <c r="G60" s="10">
        <v>18.0</v>
      </c>
      <c r="H60" s="10">
        <v>18.0</v>
      </c>
      <c r="I60" s="10">
        <v>18.0</v>
      </c>
      <c r="J60" s="10">
        <v>18.0</v>
      </c>
      <c r="K60" s="10">
        <v>18.0</v>
      </c>
      <c r="L60" s="10">
        <v>18.0</v>
      </c>
      <c r="M60" s="11">
        <v>18.07</v>
      </c>
      <c r="N60" s="11">
        <v>18.0</v>
      </c>
      <c r="O60" s="27" t="s">
        <v>3191</v>
      </c>
      <c r="P60" s="27" t="s">
        <v>3192</v>
      </c>
    </row>
    <row r="61">
      <c r="A61" s="8" t="s">
        <v>1197</v>
      </c>
      <c r="B61" s="9" t="s">
        <v>28</v>
      </c>
      <c r="C61" s="9" t="s">
        <v>36</v>
      </c>
      <c r="D61" s="9" t="s">
        <v>2144</v>
      </c>
      <c r="E61" s="10">
        <v>19.0</v>
      </c>
      <c r="F61" s="10">
        <v>18.0</v>
      </c>
      <c r="G61" s="10">
        <v>18.0</v>
      </c>
      <c r="H61" s="10">
        <v>18.0</v>
      </c>
      <c r="I61" s="10">
        <v>18.0</v>
      </c>
      <c r="J61" s="10">
        <v>18.0</v>
      </c>
      <c r="K61" s="10">
        <v>18.0</v>
      </c>
      <c r="L61" s="10">
        <v>18.5</v>
      </c>
      <c r="M61" s="11">
        <v>18.14</v>
      </c>
      <c r="N61" s="11">
        <v>18.0</v>
      </c>
      <c r="O61" s="27" t="s">
        <v>3191</v>
      </c>
      <c r="P61" s="27" t="s">
        <v>3192</v>
      </c>
    </row>
    <row r="62">
      <c r="A62" s="8" t="s">
        <v>3203</v>
      </c>
      <c r="B62" s="9" t="s">
        <v>601</v>
      </c>
      <c r="C62" s="9" t="s">
        <v>36</v>
      </c>
      <c r="D62" s="9" t="s">
        <v>3194</v>
      </c>
      <c r="E62" s="10">
        <v>16.5</v>
      </c>
      <c r="F62" s="10">
        <v>18.0</v>
      </c>
      <c r="G62" s="10">
        <v>18.0</v>
      </c>
      <c r="H62" s="10">
        <v>17.8</v>
      </c>
      <c r="I62" s="10">
        <v>19.0</v>
      </c>
      <c r="J62" s="10">
        <v>17.3</v>
      </c>
      <c r="K62" s="10">
        <v>17.3</v>
      </c>
      <c r="L62" s="10">
        <v>19.0</v>
      </c>
      <c r="M62" s="11">
        <v>17.68</v>
      </c>
      <c r="N62" s="11">
        <v>18.0</v>
      </c>
      <c r="O62" s="27" t="s">
        <v>3191</v>
      </c>
      <c r="P62" s="27" t="s">
        <v>3192</v>
      </c>
    </row>
    <row r="63">
      <c r="A63" s="8" t="s">
        <v>2065</v>
      </c>
      <c r="B63" s="9" t="s">
        <v>21</v>
      </c>
      <c r="C63" s="9" t="s">
        <v>36</v>
      </c>
      <c r="D63" s="9" t="s">
        <v>2144</v>
      </c>
      <c r="E63" s="10">
        <v>19.5</v>
      </c>
      <c r="F63" s="10">
        <v>18.0</v>
      </c>
      <c r="G63" s="10">
        <v>18.0</v>
      </c>
      <c r="H63" s="10">
        <v>18.0</v>
      </c>
      <c r="I63" s="10">
        <v>18.0</v>
      </c>
      <c r="J63" s="10">
        <v>18.0</v>
      </c>
      <c r="K63" s="10">
        <v>18.0</v>
      </c>
      <c r="L63" s="10">
        <v>16.0</v>
      </c>
      <c r="M63" s="11">
        <v>18.21</v>
      </c>
      <c r="N63" s="11">
        <v>18.0</v>
      </c>
      <c r="O63" s="27" t="s">
        <v>3191</v>
      </c>
      <c r="P63" s="27" t="s">
        <v>3192</v>
      </c>
    </row>
    <row r="64">
      <c r="A64" s="8" t="s">
        <v>2438</v>
      </c>
      <c r="B64" s="9" t="s">
        <v>28</v>
      </c>
      <c r="C64" s="9" t="s">
        <v>36</v>
      </c>
      <c r="D64" s="9" t="s">
        <v>2144</v>
      </c>
      <c r="E64" s="10">
        <v>18.0</v>
      </c>
      <c r="F64" s="10">
        <v>18.0</v>
      </c>
      <c r="G64" s="10">
        <v>18.0</v>
      </c>
      <c r="H64" s="10">
        <v>18.0</v>
      </c>
      <c r="I64" s="10">
        <v>18.0</v>
      </c>
      <c r="J64" s="10">
        <v>18.0</v>
      </c>
      <c r="K64" s="10">
        <v>18.0</v>
      </c>
      <c r="L64" s="10">
        <v>18.0</v>
      </c>
      <c r="M64" s="11">
        <v>18.0</v>
      </c>
      <c r="N64" s="11">
        <v>18.0</v>
      </c>
      <c r="O64" s="27" t="s">
        <v>3191</v>
      </c>
      <c r="P64" s="27" t="s">
        <v>3192</v>
      </c>
    </row>
    <row r="65">
      <c r="A65" s="8" t="s">
        <v>2439</v>
      </c>
      <c r="B65" s="9" t="s">
        <v>17</v>
      </c>
      <c r="C65" s="9" t="s">
        <v>36</v>
      </c>
      <c r="D65" s="9" t="s">
        <v>2144</v>
      </c>
      <c r="E65" s="10">
        <v>16.3</v>
      </c>
      <c r="F65" s="10">
        <v>14.0</v>
      </c>
      <c r="G65" s="10">
        <v>12.8</v>
      </c>
      <c r="H65" s="10">
        <v>14.3</v>
      </c>
      <c r="I65" s="10">
        <v>15.3</v>
      </c>
      <c r="J65" s="10">
        <v>17.0</v>
      </c>
      <c r="K65" s="10">
        <v>17.0</v>
      </c>
      <c r="L65" s="10">
        <v>16.0</v>
      </c>
      <c r="M65" s="11">
        <v>15.21</v>
      </c>
      <c r="N65" s="11">
        <v>15.0</v>
      </c>
      <c r="O65" s="27" t="s">
        <v>3191</v>
      </c>
      <c r="P65" s="27" t="s">
        <v>3192</v>
      </c>
    </row>
    <row r="66">
      <c r="A66" s="8" t="s">
        <v>1212</v>
      </c>
      <c r="B66" s="9" t="s">
        <v>28</v>
      </c>
      <c r="C66" s="9" t="s">
        <v>36</v>
      </c>
      <c r="D66" s="9" t="s">
        <v>2144</v>
      </c>
      <c r="E66" s="10">
        <v>18.0</v>
      </c>
      <c r="F66" s="10">
        <v>18.0</v>
      </c>
      <c r="G66" s="10">
        <v>18.0</v>
      </c>
      <c r="H66" s="10">
        <v>14.0</v>
      </c>
      <c r="I66" s="10">
        <v>16.0</v>
      </c>
      <c r="J66" s="10">
        <v>18.0</v>
      </c>
      <c r="K66" s="10">
        <v>18.0</v>
      </c>
      <c r="L66" s="10">
        <v>18.0</v>
      </c>
      <c r="M66" s="11">
        <v>17.14</v>
      </c>
      <c r="N66" s="11">
        <v>17.0</v>
      </c>
      <c r="O66" s="27" t="s">
        <v>3191</v>
      </c>
      <c r="P66" s="27" t="s">
        <v>3192</v>
      </c>
    </row>
    <row r="67">
      <c r="A67" s="8" t="s">
        <v>3204</v>
      </c>
      <c r="B67" s="9" t="s">
        <v>601</v>
      </c>
      <c r="C67" s="9" t="s">
        <v>36</v>
      </c>
      <c r="D67" s="9" t="s">
        <v>2144</v>
      </c>
      <c r="E67" s="10">
        <v>18.3</v>
      </c>
      <c r="F67" s="10">
        <v>17.3</v>
      </c>
      <c r="G67" s="10">
        <v>17.0</v>
      </c>
      <c r="H67" s="10">
        <v>19.8</v>
      </c>
      <c r="I67" s="10">
        <v>19.8</v>
      </c>
      <c r="J67" s="10">
        <v>18.0</v>
      </c>
      <c r="K67" s="10">
        <v>18.0</v>
      </c>
      <c r="L67" s="10">
        <v>19.0</v>
      </c>
      <c r="M67" s="11">
        <v>18.29</v>
      </c>
      <c r="N67" s="11">
        <v>18.0</v>
      </c>
      <c r="O67" s="27" t="s">
        <v>3191</v>
      </c>
      <c r="P67" s="27" t="s">
        <v>3192</v>
      </c>
    </row>
    <row r="68">
      <c r="A68" s="8" t="s">
        <v>1249</v>
      </c>
      <c r="B68" s="9" t="s">
        <v>28</v>
      </c>
      <c r="C68" s="9" t="s">
        <v>36</v>
      </c>
      <c r="D68" s="9" t="s">
        <v>2144</v>
      </c>
      <c r="E68" s="10">
        <v>18.0</v>
      </c>
      <c r="F68" s="10">
        <v>18.0</v>
      </c>
      <c r="G68" s="10">
        <v>18.5</v>
      </c>
      <c r="H68" s="10">
        <v>18.0</v>
      </c>
      <c r="I68" s="10">
        <v>18.5</v>
      </c>
      <c r="J68" s="10">
        <v>18.0</v>
      </c>
      <c r="K68" s="10">
        <v>18.0</v>
      </c>
      <c r="L68" s="10">
        <v>18.5</v>
      </c>
      <c r="M68" s="11">
        <v>18.14</v>
      </c>
      <c r="N68" s="11">
        <v>18.0</v>
      </c>
      <c r="O68" s="27" t="s">
        <v>3191</v>
      </c>
      <c r="P68" s="27" t="s">
        <v>3192</v>
      </c>
    </row>
    <row r="69">
      <c r="A69" s="8" t="s">
        <v>3205</v>
      </c>
      <c r="B69" s="9" t="s">
        <v>601</v>
      </c>
      <c r="C69" s="9" t="s">
        <v>36</v>
      </c>
      <c r="D69" s="9" t="s">
        <v>2144</v>
      </c>
      <c r="E69" s="10">
        <v>18.0</v>
      </c>
      <c r="F69" s="10">
        <v>16.5</v>
      </c>
      <c r="G69" s="10">
        <v>17.3</v>
      </c>
      <c r="H69" s="10">
        <v>17.0</v>
      </c>
      <c r="I69" s="10">
        <v>19.3</v>
      </c>
      <c r="J69" s="10">
        <v>18.0</v>
      </c>
      <c r="K69" s="10">
        <v>18.0</v>
      </c>
      <c r="L69" s="10">
        <v>18.5</v>
      </c>
      <c r="M69" s="11">
        <v>17.71</v>
      </c>
      <c r="N69" s="11">
        <v>18.0</v>
      </c>
      <c r="O69" s="27" t="s">
        <v>3191</v>
      </c>
      <c r="P69" s="27" t="s">
        <v>3192</v>
      </c>
    </row>
    <row r="70">
      <c r="A70" s="8" t="s">
        <v>2730</v>
      </c>
      <c r="B70" s="9" t="s">
        <v>25</v>
      </c>
      <c r="C70" s="9" t="s">
        <v>36</v>
      </c>
      <c r="D70" s="9" t="s">
        <v>2144</v>
      </c>
      <c r="E70" s="10">
        <v>18.0</v>
      </c>
      <c r="F70" s="10">
        <v>18.0</v>
      </c>
      <c r="G70" s="10">
        <v>18.0</v>
      </c>
      <c r="H70" s="10">
        <v>19.5</v>
      </c>
      <c r="I70" s="10">
        <v>18.0</v>
      </c>
      <c r="J70" s="10">
        <v>18.0</v>
      </c>
      <c r="K70" s="10">
        <v>18.0</v>
      </c>
      <c r="L70" s="10">
        <v>18.0</v>
      </c>
      <c r="M70" s="11">
        <v>18.21</v>
      </c>
      <c r="N70" s="11">
        <v>18.0</v>
      </c>
      <c r="O70" s="27" t="s">
        <v>3191</v>
      </c>
      <c r="P70" s="27" t="s">
        <v>3192</v>
      </c>
    </row>
    <row r="71">
      <c r="A71" s="8" t="s">
        <v>2223</v>
      </c>
      <c r="B71" s="9" t="s">
        <v>40</v>
      </c>
      <c r="C71" s="9" t="s">
        <v>36</v>
      </c>
      <c r="D71" s="9" t="s">
        <v>2144</v>
      </c>
      <c r="E71" s="10">
        <v>16.0</v>
      </c>
      <c r="F71" s="10">
        <v>15.0</v>
      </c>
      <c r="G71" s="10">
        <v>16.5</v>
      </c>
      <c r="H71" s="10">
        <v>15.3</v>
      </c>
      <c r="I71" s="10">
        <v>17.0</v>
      </c>
      <c r="J71" s="10">
        <v>17.0</v>
      </c>
      <c r="K71" s="10">
        <v>17.0</v>
      </c>
      <c r="L71" s="10">
        <v>19.0</v>
      </c>
      <c r="M71" s="11">
        <v>16.25</v>
      </c>
      <c r="N71" s="11">
        <v>16.0</v>
      </c>
      <c r="O71" s="27" t="s">
        <v>3191</v>
      </c>
      <c r="P71" s="27" t="s">
        <v>3192</v>
      </c>
    </row>
    <row r="72">
      <c r="A72" s="8" t="s">
        <v>1252</v>
      </c>
      <c r="B72" s="9" t="s">
        <v>28</v>
      </c>
      <c r="C72" s="9" t="s">
        <v>36</v>
      </c>
      <c r="D72" s="9" t="s">
        <v>2144</v>
      </c>
      <c r="E72" s="10">
        <v>20.0</v>
      </c>
      <c r="F72" s="10">
        <v>18.0</v>
      </c>
      <c r="G72" s="10">
        <v>18.0</v>
      </c>
      <c r="H72" s="10">
        <v>18.0</v>
      </c>
      <c r="I72" s="10">
        <v>18.0</v>
      </c>
      <c r="J72" s="10">
        <v>18.0</v>
      </c>
      <c r="K72" s="10">
        <v>18.0</v>
      </c>
      <c r="L72" s="10">
        <v>19.0</v>
      </c>
      <c r="M72" s="11">
        <v>18.29</v>
      </c>
      <c r="N72" s="11">
        <v>18.0</v>
      </c>
      <c r="O72" s="27" t="s">
        <v>3191</v>
      </c>
      <c r="P72" s="27" t="s">
        <v>3192</v>
      </c>
    </row>
    <row r="73">
      <c r="A73" s="8" t="s">
        <v>3206</v>
      </c>
      <c r="B73" s="9" t="s">
        <v>21</v>
      </c>
      <c r="C73" s="9" t="s">
        <v>36</v>
      </c>
      <c r="D73" s="9" t="s">
        <v>2144</v>
      </c>
      <c r="E73" s="10">
        <v>18.0</v>
      </c>
      <c r="F73" s="10">
        <v>18.0</v>
      </c>
      <c r="G73" s="10">
        <v>18.0</v>
      </c>
      <c r="H73" s="10">
        <v>18.5</v>
      </c>
      <c r="I73" s="10">
        <v>18.0</v>
      </c>
      <c r="J73" s="10">
        <v>18.0</v>
      </c>
      <c r="K73" s="10">
        <v>18.0</v>
      </c>
      <c r="L73" s="10">
        <v>18.0</v>
      </c>
      <c r="M73" s="11">
        <v>18.07</v>
      </c>
      <c r="N73" s="11">
        <v>18.0</v>
      </c>
      <c r="O73" s="27" t="s">
        <v>3191</v>
      </c>
      <c r="P73" s="27" t="s">
        <v>3192</v>
      </c>
    </row>
    <row r="74">
      <c r="A74" s="8" t="s">
        <v>2731</v>
      </c>
      <c r="B74" s="9" t="s">
        <v>21</v>
      </c>
      <c r="C74" s="9" t="s">
        <v>36</v>
      </c>
      <c r="D74" s="9" t="s">
        <v>2144</v>
      </c>
      <c r="E74" s="10">
        <v>18.0</v>
      </c>
      <c r="F74" s="10">
        <v>18.0</v>
      </c>
      <c r="G74" s="10">
        <v>18.0</v>
      </c>
      <c r="H74" s="10">
        <v>18.0</v>
      </c>
      <c r="I74" s="10">
        <v>18.0</v>
      </c>
      <c r="J74" s="10">
        <v>18.0</v>
      </c>
      <c r="K74" s="10">
        <v>18.0</v>
      </c>
      <c r="L74" s="10">
        <v>18.5</v>
      </c>
      <c r="M74" s="11">
        <v>18.0</v>
      </c>
      <c r="N74" s="11">
        <v>18.0</v>
      </c>
      <c r="O74" s="27" t="s">
        <v>3191</v>
      </c>
      <c r="P74" s="27" t="s">
        <v>3192</v>
      </c>
    </row>
    <row r="75">
      <c r="A75" s="8" t="s">
        <v>3207</v>
      </c>
      <c r="B75" s="9" t="s">
        <v>601</v>
      </c>
      <c r="C75" s="9" t="s">
        <v>36</v>
      </c>
      <c r="D75" s="9" t="s">
        <v>2144</v>
      </c>
      <c r="E75" s="10">
        <v>12.0</v>
      </c>
      <c r="F75" s="10">
        <v>15.3</v>
      </c>
      <c r="G75" s="10">
        <v>12.5</v>
      </c>
      <c r="H75" s="10">
        <v>12.3</v>
      </c>
      <c r="I75" s="10">
        <v>15.0</v>
      </c>
      <c r="J75" s="10">
        <v>17.3</v>
      </c>
      <c r="K75" s="10">
        <v>17.3</v>
      </c>
      <c r="L75" s="10">
        <v>14.0</v>
      </c>
      <c r="M75" s="11">
        <v>14.5</v>
      </c>
      <c r="N75" s="11">
        <v>15.0</v>
      </c>
      <c r="O75" s="27" t="s">
        <v>3191</v>
      </c>
      <c r="P75" s="27" t="s">
        <v>3193</v>
      </c>
    </row>
    <row r="76">
      <c r="A76" s="8" t="s">
        <v>2732</v>
      </c>
      <c r="B76" s="9" t="s">
        <v>25</v>
      </c>
      <c r="C76" s="9" t="s">
        <v>36</v>
      </c>
      <c r="D76" s="9" t="s">
        <v>2144</v>
      </c>
      <c r="E76" s="10">
        <v>16.5</v>
      </c>
      <c r="F76" s="10">
        <v>18.0</v>
      </c>
      <c r="G76" s="10">
        <v>18.0</v>
      </c>
      <c r="H76" s="10">
        <v>18.0</v>
      </c>
      <c r="I76" s="10">
        <v>18.0</v>
      </c>
      <c r="J76" s="10">
        <v>18.0</v>
      </c>
      <c r="K76" s="10">
        <v>18.0</v>
      </c>
      <c r="L76" s="10">
        <v>18.0</v>
      </c>
      <c r="M76" s="11">
        <v>17.79</v>
      </c>
      <c r="N76" s="11">
        <v>18.0</v>
      </c>
      <c r="O76" s="27" t="s">
        <v>3191</v>
      </c>
      <c r="P76" s="27" t="s">
        <v>3192</v>
      </c>
    </row>
    <row r="77">
      <c r="A77" s="8" t="s">
        <v>1850</v>
      </c>
      <c r="B77" s="9" t="s">
        <v>21</v>
      </c>
      <c r="C77" s="9" t="s">
        <v>36</v>
      </c>
      <c r="D77" s="9" t="s">
        <v>2144</v>
      </c>
      <c r="E77" s="10">
        <v>18.0</v>
      </c>
      <c r="F77" s="10">
        <v>18.0</v>
      </c>
      <c r="G77" s="10">
        <v>18.0</v>
      </c>
      <c r="H77" s="10">
        <v>18.0</v>
      </c>
      <c r="I77" s="10">
        <v>18.0</v>
      </c>
      <c r="J77" s="10">
        <v>18.0</v>
      </c>
      <c r="K77" s="10">
        <v>18.0</v>
      </c>
      <c r="L77" s="10">
        <v>18.0</v>
      </c>
      <c r="M77" s="11">
        <v>18.0</v>
      </c>
      <c r="N77" s="11">
        <v>18.0</v>
      </c>
      <c r="O77" s="27" t="s">
        <v>3191</v>
      </c>
      <c r="P77" s="27" t="s">
        <v>3192</v>
      </c>
    </row>
    <row r="78">
      <c r="A78" s="8" t="s">
        <v>1208</v>
      </c>
      <c r="B78" s="9" t="s">
        <v>25</v>
      </c>
      <c r="C78" s="9" t="s">
        <v>36</v>
      </c>
      <c r="D78" s="9" t="s">
        <v>2144</v>
      </c>
      <c r="E78" s="10">
        <v>19.5</v>
      </c>
      <c r="F78" s="10">
        <v>18.0</v>
      </c>
      <c r="G78" s="10">
        <v>18.0</v>
      </c>
      <c r="H78" s="10">
        <v>19.5</v>
      </c>
      <c r="I78" s="10">
        <v>19.0</v>
      </c>
      <c r="J78" s="10">
        <v>18.0</v>
      </c>
      <c r="K78" s="10">
        <v>18.0</v>
      </c>
      <c r="L78" s="10">
        <v>18.5</v>
      </c>
      <c r="M78" s="11">
        <v>18.57</v>
      </c>
      <c r="N78" s="11">
        <v>19.0</v>
      </c>
      <c r="O78" s="27" t="s">
        <v>3191</v>
      </c>
      <c r="P78" s="27" t="s">
        <v>3192</v>
      </c>
    </row>
    <row r="79">
      <c r="A79" s="8" t="s">
        <v>2733</v>
      </c>
      <c r="B79" s="9" t="s">
        <v>386</v>
      </c>
      <c r="C79" s="9" t="s">
        <v>36</v>
      </c>
      <c r="D79" s="9" t="s">
        <v>2144</v>
      </c>
      <c r="E79" s="10">
        <v>18.3</v>
      </c>
      <c r="F79" s="10">
        <v>15.5</v>
      </c>
      <c r="G79" s="10">
        <v>14.8</v>
      </c>
      <c r="H79" s="10">
        <v>15.8</v>
      </c>
      <c r="I79" s="10">
        <v>17.3</v>
      </c>
      <c r="J79" s="10">
        <v>17.0</v>
      </c>
      <c r="K79" s="10">
        <v>17.0</v>
      </c>
      <c r="L79" s="10">
        <v>18.0</v>
      </c>
      <c r="M79" s="11">
        <v>16.5</v>
      </c>
      <c r="N79" s="11">
        <v>17.0</v>
      </c>
      <c r="O79" s="27" t="s">
        <v>3191</v>
      </c>
      <c r="P79" s="27" t="s">
        <v>3192</v>
      </c>
    </row>
    <row r="80">
      <c r="A80" s="8" t="s">
        <v>1328</v>
      </c>
      <c r="B80" s="9" t="s">
        <v>21</v>
      </c>
      <c r="C80" s="9" t="s">
        <v>36</v>
      </c>
      <c r="D80" s="9" t="s">
        <v>2144</v>
      </c>
      <c r="E80" s="10">
        <v>20.0</v>
      </c>
      <c r="F80" s="10">
        <v>18.0</v>
      </c>
      <c r="G80" s="10">
        <v>18.0</v>
      </c>
      <c r="H80" s="10">
        <v>18.0</v>
      </c>
      <c r="I80" s="10">
        <v>18.5</v>
      </c>
      <c r="J80" s="10">
        <v>18.0</v>
      </c>
      <c r="K80" s="10">
        <v>18.0</v>
      </c>
      <c r="L80" s="10">
        <v>18.5</v>
      </c>
      <c r="M80" s="11">
        <v>18.36</v>
      </c>
      <c r="N80" s="11">
        <v>18.0</v>
      </c>
      <c r="O80" s="27" t="s">
        <v>3191</v>
      </c>
      <c r="P80" s="27" t="s">
        <v>3192</v>
      </c>
    </row>
    <row r="81">
      <c r="A81" s="8" t="s">
        <v>1183</v>
      </c>
      <c r="B81" s="9" t="s">
        <v>50</v>
      </c>
      <c r="C81" s="9" t="s">
        <v>36</v>
      </c>
      <c r="D81" s="9" t="s">
        <v>2144</v>
      </c>
      <c r="E81" s="10">
        <v>18.5</v>
      </c>
      <c r="F81" s="10">
        <v>18.0</v>
      </c>
      <c r="G81" s="10">
        <v>18.0</v>
      </c>
      <c r="H81" s="10">
        <v>18.0</v>
      </c>
      <c r="I81" s="10">
        <v>18.0</v>
      </c>
      <c r="J81" s="10">
        <v>18.0</v>
      </c>
      <c r="K81" s="10">
        <v>18.0</v>
      </c>
      <c r="L81" s="10">
        <v>18.0</v>
      </c>
      <c r="M81" s="11">
        <v>18.07</v>
      </c>
      <c r="N81" s="11">
        <v>18.0</v>
      </c>
      <c r="O81" s="27" t="s">
        <v>3191</v>
      </c>
      <c r="P81" s="27" t="s">
        <v>3192</v>
      </c>
    </row>
    <row r="82">
      <c r="A82" s="8" t="s">
        <v>1148</v>
      </c>
      <c r="B82" s="9" t="s">
        <v>25</v>
      </c>
      <c r="C82" s="9" t="s">
        <v>36</v>
      </c>
      <c r="D82" s="9" t="s">
        <v>2144</v>
      </c>
      <c r="E82" s="10">
        <v>19.5</v>
      </c>
      <c r="F82" s="10">
        <v>18.0</v>
      </c>
      <c r="G82" s="10">
        <v>18.0</v>
      </c>
      <c r="H82" s="10">
        <v>19.5</v>
      </c>
      <c r="I82" s="10">
        <v>19.0</v>
      </c>
      <c r="J82" s="10">
        <v>18.0</v>
      </c>
      <c r="K82" s="10">
        <v>18.0</v>
      </c>
      <c r="L82" s="10">
        <v>19.0</v>
      </c>
      <c r="M82" s="11">
        <v>18.57</v>
      </c>
      <c r="N82" s="11">
        <v>19.0</v>
      </c>
      <c r="O82" s="27" t="s">
        <v>3191</v>
      </c>
      <c r="P82" s="27" t="s">
        <v>3192</v>
      </c>
    </row>
    <row r="83">
      <c r="A83" s="8" t="s">
        <v>1452</v>
      </c>
      <c r="B83" s="9" t="s">
        <v>50</v>
      </c>
      <c r="C83" s="9" t="s">
        <v>36</v>
      </c>
      <c r="D83" s="9" t="s">
        <v>2144</v>
      </c>
      <c r="E83" s="10">
        <v>20.0</v>
      </c>
      <c r="F83" s="10">
        <v>18.0</v>
      </c>
      <c r="G83" s="10">
        <v>18.0</v>
      </c>
      <c r="H83" s="10">
        <v>18.0</v>
      </c>
      <c r="I83" s="10">
        <v>18.0</v>
      </c>
      <c r="J83" s="10">
        <v>18.0</v>
      </c>
      <c r="K83" s="10">
        <v>18.0</v>
      </c>
      <c r="L83" s="10">
        <v>18.0</v>
      </c>
      <c r="M83" s="11">
        <v>18.29</v>
      </c>
      <c r="N83" s="11">
        <v>18.0</v>
      </c>
      <c r="O83" s="27" t="s">
        <v>3191</v>
      </c>
      <c r="P83" s="27" t="s">
        <v>3192</v>
      </c>
    </row>
    <row r="84">
      <c r="A84" s="8" t="s">
        <v>1191</v>
      </c>
      <c r="B84" s="9" t="s">
        <v>50</v>
      </c>
      <c r="C84" s="9" t="s">
        <v>36</v>
      </c>
      <c r="D84" s="9" t="s">
        <v>2144</v>
      </c>
      <c r="E84" s="10">
        <v>19.0</v>
      </c>
      <c r="F84" s="10">
        <v>18.0</v>
      </c>
      <c r="G84" s="10">
        <v>18.5</v>
      </c>
      <c r="H84" s="10">
        <v>18.0</v>
      </c>
      <c r="I84" s="10">
        <v>18.0</v>
      </c>
      <c r="J84" s="10">
        <v>18.0</v>
      </c>
      <c r="K84" s="10">
        <v>18.0</v>
      </c>
      <c r="L84" s="10">
        <v>18.0</v>
      </c>
      <c r="M84" s="11">
        <v>18.21</v>
      </c>
      <c r="N84" s="11">
        <v>18.0</v>
      </c>
      <c r="O84" s="27" t="s">
        <v>3191</v>
      </c>
      <c r="P84" s="27" t="s">
        <v>3192</v>
      </c>
    </row>
    <row r="85">
      <c r="A85" s="8" t="s">
        <v>1493</v>
      </c>
      <c r="B85" s="9" t="s">
        <v>25</v>
      </c>
      <c r="C85" s="9" t="s">
        <v>36</v>
      </c>
      <c r="D85" s="9" t="s">
        <v>2144</v>
      </c>
      <c r="E85" s="10">
        <v>18.0</v>
      </c>
      <c r="F85" s="10">
        <v>18.0</v>
      </c>
      <c r="G85" s="10">
        <v>18.0</v>
      </c>
      <c r="H85" s="10">
        <v>18.0</v>
      </c>
      <c r="I85" s="10">
        <v>18.0</v>
      </c>
      <c r="J85" s="10">
        <v>18.0</v>
      </c>
      <c r="K85" s="10">
        <v>18.0</v>
      </c>
      <c r="L85" s="10">
        <v>18.5</v>
      </c>
      <c r="M85" s="11">
        <v>18.0</v>
      </c>
      <c r="N85" s="11">
        <v>18.0</v>
      </c>
      <c r="O85" s="27" t="s">
        <v>3191</v>
      </c>
      <c r="P85" s="27" t="s">
        <v>3192</v>
      </c>
    </row>
    <row r="86">
      <c r="A86" s="8" t="s">
        <v>2734</v>
      </c>
      <c r="B86" s="9" t="s">
        <v>25</v>
      </c>
      <c r="C86" s="9" t="s">
        <v>36</v>
      </c>
      <c r="D86" s="9" t="s">
        <v>2144</v>
      </c>
      <c r="E86" s="10">
        <v>18.0</v>
      </c>
      <c r="F86" s="10">
        <v>18.0</v>
      </c>
      <c r="G86" s="10">
        <v>18.0</v>
      </c>
      <c r="H86" s="10">
        <v>18.0</v>
      </c>
      <c r="I86" s="10">
        <v>18.0</v>
      </c>
      <c r="J86" s="10">
        <v>18.0</v>
      </c>
      <c r="K86" s="10">
        <v>18.0</v>
      </c>
      <c r="L86" s="10">
        <v>18.0</v>
      </c>
      <c r="M86" s="11">
        <v>18.0</v>
      </c>
      <c r="N86" s="11">
        <v>18.0</v>
      </c>
      <c r="O86" s="27" t="s">
        <v>3191</v>
      </c>
      <c r="P86" s="27" t="s">
        <v>3192</v>
      </c>
    </row>
    <row r="87">
      <c r="A87" s="8" t="s">
        <v>3208</v>
      </c>
      <c r="B87" s="9" t="s">
        <v>40</v>
      </c>
      <c r="C87" s="9" t="s">
        <v>36</v>
      </c>
      <c r="D87" s="9" t="s">
        <v>2144</v>
      </c>
      <c r="E87" s="10">
        <v>17.0</v>
      </c>
      <c r="F87" s="10">
        <v>15.3</v>
      </c>
      <c r="G87" s="10">
        <v>16.8</v>
      </c>
      <c r="H87" s="10">
        <v>16.0</v>
      </c>
      <c r="I87" s="10">
        <v>17.8</v>
      </c>
      <c r="J87" s="10">
        <v>16.5</v>
      </c>
      <c r="K87" s="10">
        <v>16.5</v>
      </c>
      <c r="L87" s="10">
        <v>14.5</v>
      </c>
      <c r="M87" s="11">
        <v>16.54</v>
      </c>
      <c r="N87" s="11">
        <v>17.0</v>
      </c>
      <c r="O87" s="27" t="s">
        <v>3191</v>
      </c>
      <c r="P87" s="27" t="s">
        <v>3192</v>
      </c>
    </row>
    <row r="88">
      <c r="A88" s="8" t="s">
        <v>1848</v>
      </c>
      <c r="B88" s="9" t="s">
        <v>50</v>
      </c>
      <c r="C88" s="9" t="s">
        <v>36</v>
      </c>
      <c r="D88" s="9" t="s">
        <v>2144</v>
      </c>
      <c r="E88" s="10">
        <v>19.0</v>
      </c>
      <c r="F88" s="10">
        <v>18.0</v>
      </c>
      <c r="G88" s="10">
        <v>18.0</v>
      </c>
      <c r="H88" s="10">
        <v>18.0</v>
      </c>
      <c r="I88" s="10">
        <v>18.0</v>
      </c>
      <c r="J88" s="10">
        <v>18.0</v>
      </c>
      <c r="K88" s="10">
        <v>18.0</v>
      </c>
      <c r="L88" s="10">
        <v>18.0</v>
      </c>
      <c r="M88" s="11">
        <v>18.14</v>
      </c>
      <c r="N88" s="11">
        <v>18.0</v>
      </c>
      <c r="O88" s="27" t="s">
        <v>3191</v>
      </c>
      <c r="P88" s="27" t="s">
        <v>3192</v>
      </c>
    </row>
    <row r="89">
      <c r="A89" s="8" t="s">
        <v>1481</v>
      </c>
      <c r="B89" s="9" t="s">
        <v>25</v>
      </c>
      <c r="C89" s="9" t="s">
        <v>36</v>
      </c>
      <c r="D89" s="9" t="s">
        <v>2144</v>
      </c>
      <c r="E89" s="10">
        <v>18.5</v>
      </c>
      <c r="F89" s="10">
        <v>18.0</v>
      </c>
      <c r="G89" s="10">
        <v>18.0</v>
      </c>
      <c r="H89" s="10">
        <v>18.0</v>
      </c>
      <c r="I89" s="10">
        <v>18.0</v>
      </c>
      <c r="J89" s="10">
        <v>18.0</v>
      </c>
      <c r="K89" s="10">
        <v>18.0</v>
      </c>
      <c r="L89" s="10">
        <v>18.0</v>
      </c>
      <c r="M89" s="11">
        <v>18.07</v>
      </c>
      <c r="N89" s="11">
        <v>18.0</v>
      </c>
      <c r="O89" s="27" t="s">
        <v>3191</v>
      </c>
      <c r="P89" s="27" t="s">
        <v>3192</v>
      </c>
    </row>
    <row r="90">
      <c r="A90" s="8" t="s">
        <v>1413</v>
      </c>
      <c r="B90" s="9" t="s">
        <v>50</v>
      </c>
      <c r="C90" s="9" t="s">
        <v>36</v>
      </c>
      <c r="D90" s="9" t="s">
        <v>2144</v>
      </c>
      <c r="E90" s="10">
        <v>19.0</v>
      </c>
      <c r="F90" s="10">
        <v>18.0</v>
      </c>
      <c r="G90" s="10">
        <v>18.0</v>
      </c>
      <c r="H90" s="10">
        <v>18.0</v>
      </c>
      <c r="I90" s="10">
        <v>18.0</v>
      </c>
      <c r="J90" s="10">
        <v>18.0</v>
      </c>
      <c r="K90" s="10">
        <v>18.0</v>
      </c>
      <c r="L90" s="10">
        <v>18.0</v>
      </c>
      <c r="M90" s="11">
        <v>18.14</v>
      </c>
      <c r="N90" s="11">
        <v>18.0</v>
      </c>
      <c r="O90" s="27" t="s">
        <v>3191</v>
      </c>
      <c r="P90" s="27" t="s">
        <v>3192</v>
      </c>
    </row>
    <row r="91">
      <c r="A91" s="8" t="s">
        <v>1211</v>
      </c>
      <c r="B91" s="9" t="s">
        <v>25</v>
      </c>
      <c r="C91" s="9" t="s">
        <v>36</v>
      </c>
      <c r="D91" s="9" t="s">
        <v>2144</v>
      </c>
      <c r="E91" s="10">
        <v>18.0</v>
      </c>
      <c r="F91" s="10">
        <v>16.0</v>
      </c>
      <c r="G91" s="10">
        <v>18.0</v>
      </c>
      <c r="H91" s="10">
        <v>18.0</v>
      </c>
      <c r="I91" s="10">
        <v>18.0</v>
      </c>
      <c r="J91" s="10">
        <v>18.0</v>
      </c>
      <c r="K91" s="10">
        <v>18.0</v>
      </c>
      <c r="L91" s="10">
        <v>18.0</v>
      </c>
      <c r="M91" s="11">
        <v>17.71</v>
      </c>
      <c r="N91" s="11">
        <v>18.0</v>
      </c>
      <c r="O91" s="27" t="s">
        <v>3191</v>
      </c>
      <c r="P91" s="27" t="s">
        <v>3192</v>
      </c>
    </row>
    <row r="92">
      <c r="A92" s="8" t="s">
        <v>1470</v>
      </c>
      <c r="B92" s="9" t="s">
        <v>28</v>
      </c>
      <c r="C92" s="9" t="s">
        <v>36</v>
      </c>
      <c r="D92" s="9" t="s">
        <v>2144</v>
      </c>
      <c r="E92" s="10">
        <v>20.0</v>
      </c>
      <c r="F92" s="10">
        <v>18.0</v>
      </c>
      <c r="G92" s="10">
        <v>12.0</v>
      </c>
      <c r="H92" s="10">
        <v>16.0</v>
      </c>
      <c r="I92" s="10">
        <v>18.0</v>
      </c>
      <c r="J92" s="10">
        <v>18.0</v>
      </c>
      <c r="K92" s="10">
        <v>18.0</v>
      </c>
      <c r="L92" s="10">
        <v>18.5</v>
      </c>
      <c r="M92" s="11">
        <v>17.14</v>
      </c>
      <c r="N92" s="11">
        <v>17.0</v>
      </c>
      <c r="O92" s="27" t="s">
        <v>3191</v>
      </c>
      <c r="P92" s="27" t="s">
        <v>3192</v>
      </c>
    </row>
    <row r="93">
      <c r="A93" s="8" t="s">
        <v>3209</v>
      </c>
      <c r="B93" s="9" t="s">
        <v>50</v>
      </c>
      <c r="C93" s="9" t="s">
        <v>36</v>
      </c>
      <c r="D93" s="9" t="s">
        <v>2144</v>
      </c>
      <c r="E93" s="10">
        <v>20.0</v>
      </c>
      <c r="F93" s="10">
        <v>18.0</v>
      </c>
      <c r="G93" s="10">
        <v>18.0</v>
      </c>
      <c r="H93" s="10">
        <v>18.0</v>
      </c>
      <c r="I93" s="10">
        <v>18.0</v>
      </c>
      <c r="J93" s="10">
        <v>18.0</v>
      </c>
      <c r="K93" s="10">
        <v>18.0</v>
      </c>
      <c r="L93" s="10">
        <v>18.0</v>
      </c>
      <c r="M93" s="11">
        <v>18.29</v>
      </c>
      <c r="N93" s="11">
        <v>18.0</v>
      </c>
      <c r="O93" s="27" t="s">
        <v>3191</v>
      </c>
      <c r="P93" s="27" t="s">
        <v>3192</v>
      </c>
    </row>
    <row r="94">
      <c r="A94" s="8" t="s">
        <v>3210</v>
      </c>
      <c r="B94" s="9" t="s">
        <v>50</v>
      </c>
      <c r="C94" s="9" t="s">
        <v>36</v>
      </c>
      <c r="D94" s="9" t="s">
        <v>2144</v>
      </c>
      <c r="E94" s="10">
        <v>18.0</v>
      </c>
      <c r="F94" s="10">
        <v>18.0</v>
      </c>
      <c r="G94" s="10">
        <v>14.0</v>
      </c>
      <c r="H94" s="10">
        <v>18.0</v>
      </c>
      <c r="I94" s="10">
        <v>18.0</v>
      </c>
      <c r="J94" s="10">
        <v>18.0</v>
      </c>
      <c r="K94" s="10">
        <v>18.0</v>
      </c>
      <c r="L94" s="10">
        <v>18.5</v>
      </c>
      <c r="M94" s="11">
        <v>17.43</v>
      </c>
      <c r="N94" s="11">
        <v>17.0</v>
      </c>
      <c r="O94" s="27" t="s">
        <v>3191</v>
      </c>
      <c r="P94" s="27" t="s">
        <v>3192</v>
      </c>
    </row>
    <row r="95">
      <c r="A95" s="8" t="s">
        <v>1201</v>
      </c>
      <c r="B95" s="9" t="s">
        <v>35</v>
      </c>
      <c r="C95" s="9" t="s">
        <v>36</v>
      </c>
      <c r="D95" s="9" t="s">
        <v>3194</v>
      </c>
      <c r="E95" s="10">
        <v>18.0</v>
      </c>
      <c r="F95" s="10">
        <v>18.5</v>
      </c>
      <c r="G95" s="10">
        <v>18.0</v>
      </c>
      <c r="H95" s="10">
        <v>19.0</v>
      </c>
      <c r="I95" s="10">
        <v>18.5</v>
      </c>
      <c r="J95" s="10">
        <v>18.0</v>
      </c>
      <c r="K95" s="10">
        <v>18.0</v>
      </c>
      <c r="L95" s="10">
        <v>18.0</v>
      </c>
      <c r="M95" s="11">
        <v>18.29</v>
      </c>
      <c r="N95" s="11">
        <v>18.0</v>
      </c>
      <c r="O95" s="27" t="s">
        <v>3191</v>
      </c>
      <c r="P95" s="27" t="s">
        <v>3192</v>
      </c>
    </row>
    <row r="96">
      <c r="A96" s="8" t="s">
        <v>2735</v>
      </c>
      <c r="B96" s="9" t="s">
        <v>35</v>
      </c>
      <c r="C96" s="9" t="s">
        <v>36</v>
      </c>
      <c r="D96" s="9" t="s">
        <v>2144</v>
      </c>
      <c r="E96" s="10">
        <v>18.0</v>
      </c>
      <c r="F96" s="10">
        <v>18.0</v>
      </c>
      <c r="G96" s="10">
        <v>18.0</v>
      </c>
      <c r="H96" s="10">
        <v>18.0</v>
      </c>
      <c r="I96" s="10">
        <v>18.0</v>
      </c>
      <c r="J96" s="10">
        <v>18.0</v>
      </c>
      <c r="K96" s="10">
        <v>18.0</v>
      </c>
      <c r="L96" s="10">
        <v>18.0</v>
      </c>
      <c r="M96" s="11">
        <v>18.0</v>
      </c>
      <c r="N96" s="11">
        <v>18.0</v>
      </c>
      <c r="O96" s="27" t="s">
        <v>3191</v>
      </c>
      <c r="P96" s="27" t="s">
        <v>3192</v>
      </c>
    </row>
    <row r="97">
      <c r="A97" s="8" t="s">
        <v>1202</v>
      </c>
      <c r="B97" s="9" t="s">
        <v>25</v>
      </c>
      <c r="C97" s="9" t="s">
        <v>1203</v>
      </c>
      <c r="D97" s="9" t="s">
        <v>2144</v>
      </c>
      <c r="E97" s="10">
        <v>19.5</v>
      </c>
      <c r="F97" s="10">
        <v>18.5</v>
      </c>
      <c r="G97" s="10">
        <v>18.0</v>
      </c>
      <c r="H97" s="10">
        <v>18.0</v>
      </c>
      <c r="I97" s="10">
        <v>18.0</v>
      </c>
      <c r="J97" s="10">
        <v>18.0</v>
      </c>
      <c r="K97" s="10">
        <v>18.0</v>
      </c>
      <c r="L97" s="10">
        <v>19.5</v>
      </c>
      <c r="M97" s="11">
        <v>18.29</v>
      </c>
      <c r="N97" s="11">
        <v>18.0</v>
      </c>
      <c r="O97" s="27" t="s">
        <v>3191</v>
      </c>
      <c r="P97" s="27" t="s">
        <v>3192</v>
      </c>
    </row>
    <row r="98">
      <c r="A98" s="8" t="s">
        <v>2440</v>
      </c>
      <c r="B98" s="9" t="s">
        <v>40</v>
      </c>
      <c r="C98" s="9" t="s">
        <v>1203</v>
      </c>
      <c r="D98" s="9" t="s">
        <v>2144</v>
      </c>
      <c r="E98" s="10">
        <v>15.3</v>
      </c>
      <c r="F98" s="10">
        <v>16.8</v>
      </c>
      <c r="G98" s="10">
        <v>12.5</v>
      </c>
      <c r="H98" s="10">
        <v>15.0</v>
      </c>
      <c r="I98" s="10">
        <v>16.8</v>
      </c>
      <c r="J98" s="10">
        <v>15.5</v>
      </c>
      <c r="K98" s="10">
        <v>15.5</v>
      </c>
      <c r="L98" s="10">
        <v>18.0</v>
      </c>
      <c r="M98" s="11">
        <v>15.32</v>
      </c>
      <c r="N98" s="11">
        <v>15.0</v>
      </c>
      <c r="O98" s="27" t="s">
        <v>3191</v>
      </c>
      <c r="P98" s="27" t="s">
        <v>3192</v>
      </c>
    </row>
    <row r="99">
      <c r="A99" s="8" t="s">
        <v>2443</v>
      </c>
      <c r="B99" s="9" t="s">
        <v>17</v>
      </c>
      <c r="C99" s="9" t="s">
        <v>2444</v>
      </c>
      <c r="D99" s="9" t="s">
        <v>2144</v>
      </c>
      <c r="E99" s="10">
        <v>17.3</v>
      </c>
      <c r="F99" s="10">
        <v>15.0</v>
      </c>
      <c r="G99" s="10">
        <v>14.5</v>
      </c>
      <c r="H99" s="10">
        <v>17.0</v>
      </c>
      <c r="I99" s="10">
        <v>17.5</v>
      </c>
      <c r="J99" s="10">
        <v>17.3</v>
      </c>
      <c r="K99" s="10">
        <v>17.3</v>
      </c>
      <c r="L99" s="10">
        <v>18.0</v>
      </c>
      <c r="M99" s="11">
        <v>16.54</v>
      </c>
      <c r="N99" s="11">
        <v>17.0</v>
      </c>
      <c r="O99" s="27" t="s">
        <v>3191</v>
      </c>
      <c r="P99" s="27" t="s">
        <v>3192</v>
      </c>
    </row>
    <row r="100">
      <c r="A100" s="8" t="s">
        <v>3211</v>
      </c>
      <c r="B100" s="9" t="s">
        <v>28</v>
      </c>
      <c r="C100" s="9" t="s">
        <v>2444</v>
      </c>
      <c r="D100" s="9" t="s">
        <v>3194</v>
      </c>
      <c r="E100" s="10">
        <v>19.0</v>
      </c>
      <c r="F100" s="10">
        <v>18.0</v>
      </c>
      <c r="G100" s="10">
        <v>18.0</v>
      </c>
      <c r="H100" s="10">
        <v>18.0</v>
      </c>
      <c r="I100" s="10">
        <v>18.5</v>
      </c>
      <c r="J100" s="10">
        <v>18.0</v>
      </c>
      <c r="K100" s="10">
        <v>18.0</v>
      </c>
      <c r="L100" s="10">
        <v>18.0</v>
      </c>
      <c r="M100" s="11">
        <v>18.21</v>
      </c>
      <c r="N100" s="11">
        <v>18.0</v>
      </c>
      <c r="O100" s="27" t="s">
        <v>3191</v>
      </c>
      <c r="P100" s="27" t="s">
        <v>3192</v>
      </c>
    </row>
    <row r="101">
      <c r="A101" s="8" t="s">
        <v>2445</v>
      </c>
      <c r="B101" s="9" t="s">
        <v>17</v>
      </c>
      <c r="C101" s="9" t="s">
        <v>2444</v>
      </c>
      <c r="D101" s="9" t="s">
        <v>2144</v>
      </c>
      <c r="E101" s="10">
        <v>17.8</v>
      </c>
      <c r="F101" s="10">
        <v>17.0</v>
      </c>
      <c r="G101" s="10">
        <v>17.8</v>
      </c>
      <c r="H101" s="10">
        <v>15.3</v>
      </c>
      <c r="I101" s="10">
        <v>16.3</v>
      </c>
      <c r="J101" s="10">
        <v>16.3</v>
      </c>
      <c r="K101" s="10">
        <v>16.3</v>
      </c>
      <c r="L101" s="10">
        <v>18.0</v>
      </c>
      <c r="M101" s="11">
        <v>16.64</v>
      </c>
      <c r="N101" s="11">
        <v>17.0</v>
      </c>
      <c r="O101" s="27" t="s">
        <v>3191</v>
      </c>
      <c r="P101" s="27" t="s">
        <v>3192</v>
      </c>
    </row>
    <row r="102">
      <c r="A102" s="8" t="s">
        <v>2446</v>
      </c>
      <c r="B102" s="9" t="s">
        <v>17</v>
      </c>
      <c r="C102" s="9" t="s">
        <v>2444</v>
      </c>
      <c r="D102" s="9" t="s">
        <v>2149</v>
      </c>
      <c r="E102" s="10">
        <v>12.5</v>
      </c>
      <c r="F102" s="10">
        <v>13.0</v>
      </c>
      <c r="G102" s="10">
        <v>12.5</v>
      </c>
      <c r="H102" s="10">
        <v>13.5</v>
      </c>
      <c r="I102" s="10">
        <v>13.8</v>
      </c>
      <c r="J102" s="10">
        <v>16.3</v>
      </c>
      <c r="K102" s="10">
        <v>16.3</v>
      </c>
      <c r="L102" s="10">
        <v>18.0</v>
      </c>
      <c r="M102" s="11">
        <v>13.96</v>
      </c>
      <c r="N102" s="11">
        <v>14.0</v>
      </c>
      <c r="O102" s="27" t="s">
        <v>3191</v>
      </c>
      <c r="P102" s="27" t="s">
        <v>3193</v>
      </c>
    </row>
    <row r="103">
      <c r="A103" s="8" t="s">
        <v>2447</v>
      </c>
      <c r="B103" s="9" t="s">
        <v>17</v>
      </c>
      <c r="C103" s="9" t="s">
        <v>2444</v>
      </c>
      <c r="D103" s="9" t="s">
        <v>2144</v>
      </c>
      <c r="E103" s="10">
        <v>16.5</v>
      </c>
      <c r="F103" s="10">
        <v>16.3</v>
      </c>
      <c r="G103" s="10">
        <v>14.3</v>
      </c>
      <c r="H103" s="10">
        <v>16.0</v>
      </c>
      <c r="I103" s="10">
        <v>16.8</v>
      </c>
      <c r="J103" s="10">
        <v>16.8</v>
      </c>
      <c r="K103" s="10">
        <v>16.8</v>
      </c>
      <c r="L103" s="10">
        <v>16.0</v>
      </c>
      <c r="M103" s="11">
        <v>16.18</v>
      </c>
      <c r="N103" s="11">
        <v>16.0</v>
      </c>
      <c r="O103" s="27" t="s">
        <v>3191</v>
      </c>
      <c r="P103" s="27" t="s">
        <v>3192</v>
      </c>
    </row>
    <row r="104">
      <c r="A104" s="8" t="s">
        <v>2737</v>
      </c>
      <c r="B104" s="9" t="s">
        <v>386</v>
      </c>
      <c r="C104" s="9" t="s">
        <v>2444</v>
      </c>
      <c r="D104" s="9" t="s">
        <v>2144</v>
      </c>
      <c r="E104" s="10">
        <v>17.0</v>
      </c>
      <c r="F104" s="10">
        <v>14.3</v>
      </c>
      <c r="G104" s="10">
        <v>14.3</v>
      </c>
      <c r="H104" s="10">
        <v>15.8</v>
      </c>
      <c r="I104" s="10">
        <v>15.8</v>
      </c>
      <c r="J104" s="10">
        <v>18.0</v>
      </c>
      <c r="K104" s="10">
        <v>18.0</v>
      </c>
      <c r="L104" s="10">
        <v>18.5</v>
      </c>
      <c r="M104" s="11">
        <v>16.14</v>
      </c>
      <c r="N104" s="11">
        <v>16.0</v>
      </c>
      <c r="O104" s="27" t="s">
        <v>3191</v>
      </c>
      <c r="P104" s="27" t="s">
        <v>3192</v>
      </c>
    </row>
    <row r="105">
      <c r="A105" s="8" t="s">
        <v>876</v>
      </c>
      <c r="B105" s="9" t="s">
        <v>21</v>
      </c>
      <c r="C105" s="9" t="s">
        <v>2444</v>
      </c>
      <c r="D105" s="9" t="s">
        <v>2144</v>
      </c>
      <c r="E105" s="10">
        <v>18.0</v>
      </c>
      <c r="F105" s="10">
        <v>18.0</v>
      </c>
      <c r="G105" s="10">
        <v>18.0</v>
      </c>
      <c r="H105" s="10">
        <v>16.0</v>
      </c>
      <c r="I105" s="10">
        <v>18.0</v>
      </c>
      <c r="J105" s="10">
        <v>18.0</v>
      </c>
      <c r="K105" s="10">
        <v>18.0</v>
      </c>
      <c r="L105" s="10">
        <v>18.0</v>
      </c>
      <c r="M105" s="11">
        <v>17.71</v>
      </c>
      <c r="N105" s="11">
        <v>18.0</v>
      </c>
      <c r="O105" s="27" t="s">
        <v>3191</v>
      </c>
      <c r="P105" s="27" t="s">
        <v>3192</v>
      </c>
    </row>
    <row r="106">
      <c r="A106" s="8" t="s">
        <v>3212</v>
      </c>
      <c r="B106" s="9" t="s">
        <v>386</v>
      </c>
      <c r="C106" s="9" t="s">
        <v>2444</v>
      </c>
      <c r="D106" s="9" t="s">
        <v>2144</v>
      </c>
      <c r="E106" s="10">
        <v>16.5</v>
      </c>
      <c r="F106" s="10">
        <v>15.5</v>
      </c>
      <c r="G106" s="10">
        <v>14.5</v>
      </c>
      <c r="H106" s="10">
        <v>16.5</v>
      </c>
      <c r="I106" s="10">
        <v>16.8</v>
      </c>
      <c r="J106" s="10">
        <v>17.3</v>
      </c>
      <c r="K106" s="10">
        <v>17.3</v>
      </c>
      <c r="L106" s="10">
        <v>18.0</v>
      </c>
      <c r="M106" s="11">
        <v>16.32</v>
      </c>
      <c r="N106" s="11">
        <v>16.0</v>
      </c>
      <c r="O106" s="27" t="s">
        <v>3191</v>
      </c>
      <c r="P106" s="27" t="s">
        <v>3192</v>
      </c>
    </row>
    <row r="107">
      <c r="A107" s="8" t="s">
        <v>3213</v>
      </c>
      <c r="B107" s="9" t="s">
        <v>386</v>
      </c>
      <c r="C107" s="9" t="s">
        <v>2444</v>
      </c>
      <c r="D107" s="9" t="s">
        <v>2144</v>
      </c>
      <c r="E107" s="10">
        <v>16.0</v>
      </c>
      <c r="F107" s="10">
        <v>14.0</v>
      </c>
      <c r="G107" s="10">
        <v>12.8</v>
      </c>
      <c r="H107" s="10">
        <v>14.8</v>
      </c>
      <c r="I107" s="10">
        <v>16.5</v>
      </c>
      <c r="J107" s="10">
        <v>16.3</v>
      </c>
      <c r="K107" s="10">
        <v>16.3</v>
      </c>
      <c r="L107" s="10">
        <v>18.0</v>
      </c>
      <c r="M107" s="11">
        <v>15.21</v>
      </c>
      <c r="N107" s="11">
        <v>15.0</v>
      </c>
      <c r="O107" s="27" t="s">
        <v>3191</v>
      </c>
      <c r="P107" s="27" t="s">
        <v>3192</v>
      </c>
    </row>
    <row r="108">
      <c r="A108" s="8" t="s">
        <v>2162</v>
      </c>
      <c r="B108" s="9" t="s">
        <v>40</v>
      </c>
      <c r="C108" s="9" t="s">
        <v>2444</v>
      </c>
      <c r="D108" s="9" t="s">
        <v>2144</v>
      </c>
      <c r="E108" s="10">
        <v>14.5</v>
      </c>
      <c r="F108" s="10">
        <v>16.3</v>
      </c>
      <c r="G108" s="10">
        <v>14.8</v>
      </c>
      <c r="H108" s="10">
        <v>16.3</v>
      </c>
      <c r="I108" s="10">
        <v>17.0</v>
      </c>
      <c r="J108" s="10">
        <v>18.0</v>
      </c>
      <c r="K108" s="10">
        <v>18.0</v>
      </c>
      <c r="L108" s="10">
        <v>18.0</v>
      </c>
      <c r="M108" s="11">
        <v>16.39</v>
      </c>
      <c r="N108" s="11">
        <v>16.0</v>
      </c>
      <c r="O108" s="27" t="s">
        <v>3191</v>
      </c>
      <c r="P108" s="27" t="s">
        <v>3192</v>
      </c>
    </row>
    <row r="109">
      <c r="A109" s="8" t="s">
        <v>2738</v>
      </c>
      <c r="B109" s="9" t="s">
        <v>386</v>
      </c>
      <c r="C109" s="9" t="s">
        <v>2444</v>
      </c>
      <c r="D109" s="9" t="s">
        <v>2144</v>
      </c>
      <c r="E109" s="10">
        <v>17.8</v>
      </c>
      <c r="F109" s="10">
        <v>16.3</v>
      </c>
      <c r="G109" s="10">
        <v>16.3</v>
      </c>
      <c r="H109" s="10">
        <v>19.0</v>
      </c>
      <c r="I109" s="10">
        <v>18.3</v>
      </c>
      <c r="J109" s="10">
        <v>18.8</v>
      </c>
      <c r="K109" s="10">
        <v>18.8</v>
      </c>
      <c r="L109" s="10">
        <v>19.0</v>
      </c>
      <c r="M109" s="11">
        <v>17.86</v>
      </c>
      <c r="N109" s="11">
        <v>18.0</v>
      </c>
      <c r="O109" s="27" t="s">
        <v>3191</v>
      </c>
      <c r="P109" s="27" t="s">
        <v>3192</v>
      </c>
    </row>
    <row r="110">
      <c r="A110" s="8" t="s">
        <v>2448</v>
      </c>
      <c r="B110" s="9" t="s">
        <v>17</v>
      </c>
      <c r="C110" s="9" t="s">
        <v>2444</v>
      </c>
      <c r="D110" s="9" t="s">
        <v>2144</v>
      </c>
      <c r="E110" s="10">
        <v>18.0</v>
      </c>
      <c r="F110" s="10">
        <v>16.0</v>
      </c>
      <c r="G110" s="10">
        <v>15.8</v>
      </c>
      <c r="H110" s="10">
        <v>17.3</v>
      </c>
      <c r="I110" s="10">
        <v>18.0</v>
      </c>
      <c r="J110" s="10">
        <v>15.5</v>
      </c>
      <c r="K110" s="10">
        <v>15.5</v>
      </c>
      <c r="L110" s="10">
        <v>18.0</v>
      </c>
      <c r="M110" s="11">
        <v>16.57</v>
      </c>
      <c r="N110" s="11">
        <v>17.0</v>
      </c>
      <c r="O110" s="27" t="s">
        <v>3191</v>
      </c>
      <c r="P110" s="27" t="s">
        <v>3192</v>
      </c>
    </row>
    <row r="111">
      <c r="A111" s="8" t="s">
        <v>943</v>
      </c>
      <c r="B111" s="9" t="s">
        <v>21</v>
      </c>
      <c r="C111" s="9" t="s">
        <v>2444</v>
      </c>
      <c r="D111" s="9" t="s">
        <v>2144</v>
      </c>
      <c r="E111" s="10">
        <v>18.0</v>
      </c>
      <c r="F111" s="10">
        <v>18.0</v>
      </c>
      <c r="G111" s="10">
        <v>18.0</v>
      </c>
      <c r="H111" s="10">
        <v>18.0</v>
      </c>
      <c r="I111" s="10">
        <v>18.0</v>
      </c>
      <c r="J111" s="10">
        <v>18.0</v>
      </c>
      <c r="K111" s="10">
        <v>18.0</v>
      </c>
      <c r="L111" s="10">
        <v>18.0</v>
      </c>
      <c r="M111" s="11">
        <v>18.0</v>
      </c>
      <c r="N111" s="11">
        <v>18.0</v>
      </c>
      <c r="O111" s="27" t="s">
        <v>3191</v>
      </c>
      <c r="P111" s="27" t="s">
        <v>3192</v>
      </c>
    </row>
    <row r="112">
      <c r="A112" s="8" t="s">
        <v>3214</v>
      </c>
      <c r="B112" s="9" t="s">
        <v>601</v>
      </c>
      <c r="C112" s="9" t="s">
        <v>2444</v>
      </c>
      <c r="D112" s="9" t="s">
        <v>2144</v>
      </c>
      <c r="E112" s="10">
        <v>17.5</v>
      </c>
      <c r="F112" s="10">
        <v>14.5</v>
      </c>
      <c r="G112" s="10">
        <v>13.5</v>
      </c>
      <c r="H112" s="10">
        <v>17.3</v>
      </c>
      <c r="I112" s="10">
        <v>17.0</v>
      </c>
      <c r="J112" s="10">
        <v>15.5</v>
      </c>
      <c r="K112" s="10">
        <v>15.5</v>
      </c>
      <c r="L112" s="10">
        <v>14.0</v>
      </c>
      <c r="M112" s="11">
        <v>15.82</v>
      </c>
      <c r="N112" s="11">
        <v>16.0</v>
      </c>
      <c r="O112" s="27" t="s">
        <v>3191</v>
      </c>
      <c r="P112" s="27" t="s">
        <v>3192</v>
      </c>
    </row>
    <row r="113">
      <c r="A113" s="8" t="s">
        <v>2739</v>
      </c>
      <c r="B113" s="9" t="s">
        <v>28</v>
      </c>
      <c r="C113" s="9" t="s">
        <v>2444</v>
      </c>
      <c r="D113" s="9" t="s">
        <v>2144</v>
      </c>
      <c r="E113" s="10">
        <v>18.0</v>
      </c>
      <c r="F113" s="10">
        <v>18.0</v>
      </c>
      <c r="G113" s="10">
        <v>18.0</v>
      </c>
      <c r="H113" s="10">
        <v>18.0</v>
      </c>
      <c r="I113" s="10">
        <v>16.0</v>
      </c>
      <c r="J113" s="10">
        <v>18.0</v>
      </c>
      <c r="K113" s="10">
        <v>18.0</v>
      </c>
      <c r="L113" s="10">
        <v>16.0</v>
      </c>
      <c r="M113" s="11">
        <v>17.71</v>
      </c>
      <c r="N113" s="11">
        <v>18.0</v>
      </c>
      <c r="O113" s="27" t="s">
        <v>3191</v>
      </c>
      <c r="P113" s="27" t="s">
        <v>3192</v>
      </c>
    </row>
    <row r="114">
      <c r="A114" s="8" t="s">
        <v>2449</v>
      </c>
      <c r="B114" s="9" t="s">
        <v>17</v>
      </c>
      <c r="C114" s="9" t="s">
        <v>2444</v>
      </c>
      <c r="D114" s="9" t="s">
        <v>2144</v>
      </c>
      <c r="E114" s="10">
        <v>18.5</v>
      </c>
      <c r="F114" s="10">
        <v>17.5</v>
      </c>
      <c r="G114" s="10">
        <v>16.8</v>
      </c>
      <c r="H114" s="10">
        <v>18.8</v>
      </c>
      <c r="I114" s="10">
        <v>19.3</v>
      </c>
      <c r="J114" s="10">
        <v>18.5</v>
      </c>
      <c r="K114" s="10">
        <v>18.5</v>
      </c>
      <c r="L114" s="10">
        <v>18.5</v>
      </c>
      <c r="M114" s="11">
        <v>18.25</v>
      </c>
      <c r="N114" s="11">
        <v>18.0</v>
      </c>
      <c r="O114" s="27" t="s">
        <v>3191</v>
      </c>
      <c r="P114" s="27" t="s">
        <v>3192</v>
      </c>
    </row>
    <row r="115">
      <c r="A115" s="8" t="s">
        <v>2740</v>
      </c>
      <c r="B115" s="9" t="s">
        <v>386</v>
      </c>
      <c r="C115" s="9" t="s">
        <v>2444</v>
      </c>
      <c r="D115" s="9" t="s">
        <v>2144</v>
      </c>
      <c r="E115" s="10">
        <v>15.8</v>
      </c>
      <c r="F115" s="10">
        <v>14.0</v>
      </c>
      <c r="G115" s="10">
        <v>12.5</v>
      </c>
      <c r="H115" s="10">
        <v>16.8</v>
      </c>
      <c r="I115" s="10">
        <v>18.0</v>
      </c>
      <c r="J115" s="10">
        <v>16.5</v>
      </c>
      <c r="K115" s="10">
        <v>16.5</v>
      </c>
      <c r="L115" s="10">
        <v>18.0</v>
      </c>
      <c r="M115" s="11">
        <v>15.71</v>
      </c>
      <c r="N115" s="11">
        <v>16.0</v>
      </c>
      <c r="O115" s="27" t="s">
        <v>3191</v>
      </c>
      <c r="P115" s="27" t="s">
        <v>3192</v>
      </c>
    </row>
    <row r="116">
      <c r="A116" s="8" t="s">
        <v>3215</v>
      </c>
      <c r="B116" s="9" t="s">
        <v>601</v>
      </c>
      <c r="C116" s="9" t="s">
        <v>2444</v>
      </c>
      <c r="D116" s="9" t="s">
        <v>2144</v>
      </c>
      <c r="E116" s="10">
        <v>15.5</v>
      </c>
      <c r="F116" s="10">
        <v>13.3</v>
      </c>
      <c r="G116" s="10">
        <v>15.0</v>
      </c>
      <c r="H116" s="10">
        <v>15.5</v>
      </c>
      <c r="I116" s="10">
        <v>14.5</v>
      </c>
      <c r="J116" s="10">
        <v>18.0</v>
      </c>
      <c r="K116" s="10">
        <v>18.0</v>
      </c>
      <c r="L116" s="10">
        <v>18.0</v>
      </c>
      <c r="M116" s="11">
        <v>15.68</v>
      </c>
      <c r="N116" s="11">
        <v>16.0</v>
      </c>
      <c r="O116" s="27" t="s">
        <v>3191</v>
      </c>
      <c r="P116" s="27" t="s">
        <v>3192</v>
      </c>
    </row>
    <row r="117">
      <c r="A117" s="8" t="s">
        <v>2741</v>
      </c>
      <c r="B117" s="9" t="s">
        <v>40</v>
      </c>
      <c r="C117" s="9" t="s">
        <v>2444</v>
      </c>
      <c r="D117" s="9" t="s">
        <v>2144</v>
      </c>
      <c r="E117" s="10">
        <v>11.8</v>
      </c>
      <c r="F117" s="10">
        <v>14.8</v>
      </c>
      <c r="G117" s="10">
        <v>13.3</v>
      </c>
      <c r="H117" s="10">
        <v>15.0</v>
      </c>
      <c r="I117" s="10">
        <v>17.3</v>
      </c>
      <c r="J117" s="10">
        <v>15.5</v>
      </c>
      <c r="K117" s="10">
        <v>15.5</v>
      </c>
      <c r="L117" s="10">
        <v>18.5</v>
      </c>
      <c r="M117" s="11">
        <v>14.71</v>
      </c>
      <c r="N117" s="11">
        <v>15.0</v>
      </c>
      <c r="O117" s="27" t="s">
        <v>3191</v>
      </c>
      <c r="P117" s="27" t="s">
        <v>3192</v>
      </c>
    </row>
    <row r="118">
      <c r="A118" s="8" t="s">
        <v>3216</v>
      </c>
      <c r="B118" s="9" t="s">
        <v>601</v>
      </c>
      <c r="C118" s="9" t="s">
        <v>2444</v>
      </c>
      <c r="D118" s="9" t="s">
        <v>2144</v>
      </c>
      <c r="E118" s="10">
        <v>19.3</v>
      </c>
      <c r="F118" s="10">
        <v>16.0</v>
      </c>
      <c r="G118" s="10">
        <v>16.3</v>
      </c>
      <c r="H118" s="10">
        <v>16.0</v>
      </c>
      <c r="I118" s="10">
        <v>17.3</v>
      </c>
      <c r="J118" s="10">
        <v>18.0</v>
      </c>
      <c r="K118" s="10">
        <v>18.0</v>
      </c>
      <c r="L118" s="10">
        <v>18.0</v>
      </c>
      <c r="M118" s="11">
        <v>17.25</v>
      </c>
      <c r="N118" s="11">
        <v>17.0</v>
      </c>
      <c r="O118" s="27" t="s">
        <v>3191</v>
      </c>
      <c r="P118" s="27" t="s">
        <v>3192</v>
      </c>
    </row>
    <row r="119">
      <c r="A119" s="8" t="s">
        <v>2742</v>
      </c>
      <c r="B119" s="9" t="s">
        <v>386</v>
      </c>
      <c r="C119" s="9" t="s">
        <v>2444</v>
      </c>
      <c r="D119" s="9" t="s">
        <v>2144</v>
      </c>
      <c r="E119" s="10">
        <v>18.0</v>
      </c>
      <c r="F119" s="10">
        <v>14.8</v>
      </c>
      <c r="G119" s="10">
        <v>14.5</v>
      </c>
      <c r="H119" s="10">
        <v>16.5</v>
      </c>
      <c r="I119" s="10">
        <v>16.5</v>
      </c>
      <c r="J119" s="10">
        <v>18.0</v>
      </c>
      <c r="K119" s="10">
        <v>18.0</v>
      </c>
      <c r="L119" s="10">
        <v>18.5</v>
      </c>
      <c r="M119" s="11">
        <v>16.61</v>
      </c>
      <c r="N119" s="11">
        <v>17.0</v>
      </c>
      <c r="O119" s="27" t="s">
        <v>3191</v>
      </c>
      <c r="P119" s="27" t="s">
        <v>3192</v>
      </c>
    </row>
    <row r="120">
      <c r="A120" s="8" t="s">
        <v>1229</v>
      </c>
      <c r="B120" s="9" t="s">
        <v>21</v>
      </c>
      <c r="C120" s="9" t="s">
        <v>2444</v>
      </c>
      <c r="D120" s="9" t="s">
        <v>2144</v>
      </c>
      <c r="E120" s="10">
        <v>19.5</v>
      </c>
      <c r="F120" s="10">
        <v>18.0</v>
      </c>
      <c r="G120" s="10">
        <v>18.0</v>
      </c>
      <c r="H120" s="10">
        <v>18.0</v>
      </c>
      <c r="I120" s="10">
        <v>18.0</v>
      </c>
      <c r="J120" s="10">
        <v>18.0</v>
      </c>
      <c r="K120" s="10">
        <v>18.0</v>
      </c>
      <c r="L120" s="10">
        <v>18.5</v>
      </c>
      <c r="M120" s="11">
        <v>18.21</v>
      </c>
      <c r="N120" s="11">
        <v>18.0</v>
      </c>
      <c r="O120" s="27" t="s">
        <v>3191</v>
      </c>
      <c r="P120" s="27" t="s">
        <v>3192</v>
      </c>
    </row>
    <row r="121">
      <c r="A121" s="8" t="s">
        <v>2204</v>
      </c>
      <c r="B121" s="9" t="s">
        <v>40</v>
      </c>
      <c r="C121" s="9" t="s">
        <v>2444</v>
      </c>
      <c r="D121" s="9" t="s">
        <v>2144</v>
      </c>
      <c r="E121" s="10">
        <v>13.5</v>
      </c>
      <c r="F121" s="10">
        <v>15.8</v>
      </c>
      <c r="G121" s="10">
        <v>14.5</v>
      </c>
      <c r="H121" s="10">
        <v>16.3</v>
      </c>
      <c r="I121" s="10">
        <v>17.0</v>
      </c>
      <c r="J121" s="10">
        <v>16.0</v>
      </c>
      <c r="K121" s="10">
        <v>16.0</v>
      </c>
      <c r="L121" s="10">
        <v>16.5</v>
      </c>
      <c r="M121" s="11">
        <v>15.57</v>
      </c>
      <c r="N121" s="11">
        <v>16.0</v>
      </c>
      <c r="O121" s="27" t="s">
        <v>3191</v>
      </c>
      <c r="P121" s="27" t="s">
        <v>3192</v>
      </c>
    </row>
    <row r="122">
      <c r="A122" s="8" t="s">
        <v>2450</v>
      </c>
      <c r="B122" s="9" t="s">
        <v>21</v>
      </c>
      <c r="C122" s="9" t="s">
        <v>2444</v>
      </c>
      <c r="D122" s="9" t="s">
        <v>2144</v>
      </c>
      <c r="E122" s="10">
        <v>18.0</v>
      </c>
      <c r="F122" s="10">
        <v>18.0</v>
      </c>
      <c r="G122" s="10">
        <v>18.0</v>
      </c>
      <c r="H122" s="10">
        <v>18.0</v>
      </c>
      <c r="I122" s="10">
        <v>18.0</v>
      </c>
      <c r="J122" s="10">
        <v>18.0</v>
      </c>
      <c r="K122" s="10">
        <v>18.0</v>
      </c>
      <c r="L122" s="10">
        <v>18.0</v>
      </c>
      <c r="M122" s="11">
        <v>18.0</v>
      </c>
      <c r="N122" s="11">
        <v>18.0</v>
      </c>
      <c r="O122" s="27" t="s">
        <v>3191</v>
      </c>
      <c r="P122" s="27" t="s">
        <v>3192</v>
      </c>
    </row>
    <row r="123">
      <c r="A123" s="8" t="s">
        <v>1280</v>
      </c>
      <c r="B123" s="9" t="s">
        <v>21</v>
      </c>
      <c r="C123" s="9" t="s">
        <v>2444</v>
      </c>
      <c r="D123" s="9" t="s">
        <v>2144</v>
      </c>
      <c r="E123" s="10">
        <v>18.5</v>
      </c>
      <c r="F123" s="10">
        <v>18.0</v>
      </c>
      <c r="G123" s="10">
        <v>18.0</v>
      </c>
      <c r="H123" s="10">
        <v>18.5</v>
      </c>
      <c r="I123" s="10">
        <v>18.0</v>
      </c>
      <c r="J123" s="10">
        <v>18.0</v>
      </c>
      <c r="K123" s="10">
        <v>18.0</v>
      </c>
      <c r="L123" s="10">
        <v>18.0</v>
      </c>
      <c r="M123" s="11">
        <v>18.14</v>
      </c>
      <c r="N123" s="11">
        <v>18.0</v>
      </c>
      <c r="O123" s="27" t="s">
        <v>3191</v>
      </c>
      <c r="P123" s="27" t="s">
        <v>3192</v>
      </c>
    </row>
    <row r="124">
      <c r="A124" s="8" t="s">
        <v>1004</v>
      </c>
      <c r="B124" s="9" t="s">
        <v>28</v>
      </c>
      <c r="C124" s="9" t="s">
        <v>2444</v>
      </c>
      <c r="D124" s="9" t="s">
        <v>2144</v>
      </c>
      <c r="E124" s="10">
        <v>14.0</v>
      </c>
      <c r="F124" s="10">
        <v>18.0</v>
      </c>
      <c r="G124" s="10">
        <v>18.0</v>
      </c>
      <c r="H124" s="10">
        <v>16.0</v>
      </c>
      <c r="I124" s="10">
        <v>16.0</v>
      </c>
      <c r="J124" s="10">
        <v>18.0</v>
      </c>
      <c r="K124" s="10">
        <v>18.0</v>
      </c>
      <c r="L124" s="10">
        <v>16.0</v>
      </c>
      <c r="M124" s="11">
        <v>16.86</v>
      </c>
      <c r="N124" s="11">
        <v>17.0</v>
      </c>
      <c r="O124" s="27" t="s">
        <v>3191</v>
      </c>
      <c r="P124" s="27" t="s">
        <v>3192</v>
      </c>
    </row>
    <row r="125">
      <c r="A125" s="8" t="s">
        <v>2743</v>
      </c>
      <c r="B125" s="9" t="s">
        <v>40</v>
      </c>
      <c r="C125" s="9" t="s">
        <v>2444</v>
      </c>
      <c r="D125" s="9" t="s">
        <v>2144</v>
      </c>
      <c r="E125" s="10">
        <v>14.3</v>
      </c>
      <c r="F125" s="10">
        <v>12.3</v>
      </c>
      <c r="G125" s="10">
        <v>13.8</v>
      </c>
      <c r="H125" s="10">
        <v>12.0</v>
      </c>
      <c r="I125" s="10">
        <v>14.0</v>
      </c>
      <c r="J125" s="10">
        <v>13.8</v>
      </c>
      <c r="K125" s="10">
        <v>13.8</v>
      </c>
      <c r="L125" s="10">
        <v>18.5</v>
      </c>
      <c r="M125" s="11">
        <v>13.39</v>
      </c>
      <c r="N125" s="11">
        <v>13.0</v>
      </c>
      <c r="O125" s="27" t="s">
        <v>3191</v>
      </c>
      <c r="P125" s="27" t="s">
        <v>3193</v>
      </c>
    </row>
    <row r="126">
      <c r="A126" s="8" t="s">
        <v>2212</v>
      </c>
      <c r="B126" s="9" t="s">
        <v>40</v>
      </c>
      <c r="C126" s="9" t="s">
        <v>2444</v>
      </c>
      <c r="D126" s="9" t="s">
        <v>2144</v>
      </c>
      <c r="E126" s="10">
        <v>16.3</v>
      </c>
      <c r="F126" s="10">
        <v>17.8</v>
      </c>
      <c r="G126" s="10">
        <v>15.0</v>
      </c>
      <c r="H126" s="10">
        <v>18.3</v>
      </c>
      <c r="I126" s="10">
        <v>16.8</v>
      </c>
      <c r="J126" s="10">
        <v>17.0</v>
      </c>
      <c r="K126" s="10">
        <v>17.0</v>
      </c>
      <c r="L126" s="10">
        <v>18.5</v>
      </c>
      <c r="M126" s="11">
        <v>16.86</v>
      </c>
      <c r="N126" s="11">
        <v>17.0</v>
      </c>
      <c r="O126" s="27" t="s">
        <v>3191</v>
      </c>
      <c r="P126" s="27" t="s">
        <v>3192</v>
      </c>
    </row>
    <row r="127">
      <c r="A127" s="8" t="s">
        <v>1357</v>
      </c>
      <c r="B127" s="9" t="s">
        <v>28</v>
      </c>
      <c r="C127" s="9" t="s">
        <v>2444</v>
      </c>
      <c r="D127" s="9" t="s">
        <v>2144</v>
      </c>
      <c r="E127" s="10">
        <v>16.0</v>
      </c>
      <c r="F127" s="10">
        <v>14.0</v>
      </c>
      <c r="G127" s="10">
        <v>18.0</v>
      </c>
      <c r="H127" s="10">
        <v>10.0</v>
      </c>
      <c r="I127" s="10">
        <v>12.0</v>
      </c>
      <c r="J127" s="10">
        <v>18.0</v>
      </c>
      <c r="K127" s="10">
        <v>18.0</v>
      </c>
      <c r="L127" s="10">
        <v>16.0</v>
      </c>
      <c r="M127" s="11">
        <v>15.14</v>
      </c>
      <c r="N127" s="11">
        <v>15.0</v>
      </c>
      <c r="O127" s="27" t="s">
        <v>3217</v>
      </c>
      <c r="P127" s="27" t="s">
        <v>3192</v>
      </c>
    </row>
    <row r="128">
      <c r="A128" s="8" t="s">
        <v>2451</v>
      </c>
      <c r="B128" s="9" t="s">
        <v>28</v>
      </c>
      <c r="C128" s="9" t="s">
        <v>2444</v>
      </c>
      <c r="D128" s="9" t="s">
        <v>3194</v>
      </c>
      <c r="E128" s="10">
        <v>18.5</v>
      </c>
      <c r="F128" s="10">
        <v>18.0</v>
      </c>
      <c r="G128" s="10">
        <v>16.0</v>
      </c>
      <c r="H128" s="10">
        <v>16.0</v>
      </c>
      <c r="I128" s="10">
        <v>16.0</v>
      </c>
      <c r="J128" s="10">
        <v>18.0</v>
      </c>
      <c r="K128" s="10">
        <v>18.0</v>
      </c>
      <c r="L128" s="10">
        <v>18.0</v>
      </c>
      <c r="M128" s="11">
        <v>17.21</v>
      </c>
      <c r="N128" s="11">
        <v>17.0</v>
      </c>
      <c r="O128" s="27" t="s">
        <v>3191</v>
      </c>
      <c r="P128" s="27" t="s">
        <v>3192</v>
      </c>
    </row>
    <row r="129">
      <c r="A129" s="8" t="s">
        <v>2216</v>
      </c>
      <c r="B129" s="9" t="s">
        <v>40</v>
      </c>
      <c r="C129" s="9" t="s">
        <v>2444</v>
      </c>
      <c r="D129" s="9" t="s">
        <v>2144</v>
      </c>
      <c r="E129" s="10">
        <v>13.8</v>
      </c>
      <c r="F129" s="10">
        <v>14.0</v>
      </c>
      <c r="G129" s="10">
        <v>15.5</v>
      </c>
      <c r="H129" s="10">
        <v>12.3</v>
      </c>
      <c r="I129" s="10">
        <v>14.3</v>
      </c>
      <c r="J129" s="10">
        <v>17.8</v>
      </c>
      <c r="K129" s="10">
        <v>17.8</v>
      </c>
      <c r="L129" s="10">
        <v>18.0</v>
      </c>
      <c r="M129" s="11">
        <v>15.04</v>
      </c>
      <c r="N129" s="11">
        <v>15.0</v>
      </c>
      <c r="O129" s="27" t="s">
        <v>3191</v>
      </c>
      <c r="P129" s="27" t="s">
        <v>3192</v>
      </c>
    </row>
    <row r="130">
      <c r="A130" s="8" t="s">
        <v>1373</v>
      </c>
      <c r="B130" s="9" t="s">
        <v>21</v>
      </c>
      <c r="C130" s="9" t="s">
        <v>2444</v>
      </c>
      <c r="D130" s="9" t="s">
        <v>2144</v>
      </c>
      <c r="E130" s="10">
        <v>18.0</v>
      </c>
      <c r="F130" s="10">
        <v>18.5</v>
      </c>
      <c r="G130" s="10">
        <v>20.0</v>
      </c>
      <c r="H130" s="10">
        <v>18.0</v>
      </c>
      <c r="I130" s="10">
        <v>18.0</v>
      </c>
      <c r="J130" s="10">
        <v>18.0</v>
      </c>
      <c r="K130" s="10">
        <v>18.0</v>
      </c>
      <c r="L130" s="10">
        <v>19.0</v>
      </c>
      <c r="M130" s="11">
        <v>18.36</v>
      </c>
      <c r="N130" s="11">
        <v>18.0</v>
      </c>
      <c r="O130" s="27" t="s">
        <v>3191</v>
      </c>
      <c r="P130" s="27" t="s">
        <v>3192</v>
      </c>
    </row>
    <row r="131">
      <c r="A131" s="8" t="s">
        <v>1384</v>
      </c>
      <c r="B131" s="9" t="s">
        <v>28</v>
      </c>
      <c r="C131" s="9" t="s">
        <v>2444</v>
      </c>
      <c r="D131" s="9" t="s">
        <v>3194</v>
      </c>
      <c r="E131" s="10">
        <v>18.0</v>
      </c>
      <c r="F131" s="10">
        <v>18.0</v>
      </c>
      <c r="G131" s="10">
        <v>18.0</v>
      </c>
      <c r="H131" s="10">
        <v>18.0</v>
      </c>
      <c r="I131" s="10">
        <v>19.0</v>
      </c>
      <c r="J131" s="10">
        <v>18.0</v>
      </c>
      <c r="K131" s="10">
        <v>18.0</v>
      </c>
      <c r="L131" s="10">
        <v>18.0</v>
      </c>
      <c r="M131" s="11">
        <v>18.14</v>
      </c>
      <c r="N131" s="11">
        <v>18.0</v>
      </c>
      <c r="O131" s="27" t="s">
        <v>3191</v>
      </c>
      <c r="P131" s="27" t="s">
        <v>3192</v>
      </c>
    </row>
    <row r="132">
      <c r="A132" s="8" t="s">
        <v>2452</v>
      </c>
      <c r="B132" s="9" t="s">
        <v>17</v>
      </c>
      <c r="C132" s="9" t="s">
        <v>2444</v>
      </c>
      <c r="D132" s="9" t="s">
        <v>2144</v>
      </c>
      <c r="E132" s="10">
        <v>13.5</v>
      </c>
      <c r="F132" s="10">
        <v>14.5</v>
      </c>
      <c r="G132" s="10">
        <v>12.0</v>
      </c>
      <c r="H132" s="10">
        <v>14.8</v>
      </c>
      <c r="I132" s="10">
        <v>14.5</v>
      </c>
      <c r="J132" s="10">
        <v>15.3</v>
      </c>
      <c r="K132" s="10">
        <v>15.3</v>
      </c>
      <c r="L132" s="10">
        <v>18.0</v>
      </c>
      <c r="M132" s="11">
        <v>14.25</v>
      </c>
      <c r="N132" s="11">
        <v>14.0</v>
      </c>
      <c r="O132" s="27" t="s">
        <v>3191</v>
      </c>
      <c r="P132" s="27" t="s">
        <v>3193</v>
      </c>
    </row>
    <row r="133">
      <c r="A133" s="8" t="s">
        <v>1407</v>
      </c>
      <c r="B133" s="9" t="s">
        <v>25</v>
      </c>
      <c r="C133" s="9" t="s">
        <v>2444</v>
      </c>
      <c r="D133" s="9" t="s">
        <v>2144</v>
      </c>
      <c r="E133" s="10">
        <v>20.0</v>
      </c>
      <c r="F133" s="10">
        <v>18.0</v>
      </c>
      <c r="G133" s="10">
        <v>20.0</v>
      </c>
      <c r="H133" s="10">
        <v>18.0</v>
      </c>
      <c r="I133" s="10">
        <v>18.0</v>
      </c>
      <c r="J133" s="10">
        <v>18.0</v>
      </c>
      <c r="K133" s="10">
        <v>18.0</v>
      </c>
      <c r="L133" s="10">
        <v>19.0</v>
      </c>
      <c r="M133" s="11">
        <v>18.57</v>
      </c>
      <c r="N133" s="11">
        <v>19.0</v>
      </c>
      <c r="O133" s="27" t="s">
        <v>3191</v>
      </c>
      <c r="P133" s="27" t="s">
        <v>3192</v>
      </c>
    </row>
    <row r="134">
      <c r="A134" s="8" t="s">
        <v>2744</v>
      </c>
      <c r="B134" s="9" t="s">
        <v>386</v>
      </c>
      <c r="C134" s="9" t="s">
        <v>2444</v>
      </c>
      <c r="D134" s="9" t="s">
        <v>2144</v>
      </c>
      <c r="E134" s="10">
        <v>13.5</v>
      </c>
      <c r="F134" s="10">
        <v>16.0</v>
      </c>
      <c r="G134" s="10">
        <v>15.5</v>
      </c>
      <c r="H134" s="10">
        <v>15.0</v>
      </c>
      <c r="I134" s="10">
        <v>17.8</v>
      </c>
      <c r="J134" s="10">
        <v>17.0</v>
      </c>
      <c r="K134" s="10">
        <v>17.0</v>
      </c>
      <c r="L134" s="10">
        <v>18.5</v>
      </c>
      <c r="M134" s="11">
        <v>15.96</v>
      </c>
      <c r="N134" s="11">
        <v>16.0</v>
      </c>
      <c r="O134" s="27" t="s">
        <v>3191</v>
      </c>
      <c r="P134" s="27" t="s">
        <v>3192</v>
      </c>
    </row>
    <row r="135">
      <c r="A135" s="8" t="s">
        <v>1486</v>
      </c>
      <c r="B135" s="9" t="s">
        <v>28</v>
      </c>
      <c r="C135" s="9" t="s">
        <v>2444</v>
      </c>
      <c r="D135" s="9" t="s">
        <v>2144</v>
      </c>
      <c r="E135" s="10">
        <v>18.0</v>
      </c>
      <c r="F135" s="10">
        <v>18.0</v>
      </c>
      <c r="G135" s="10">
        <v>18.0</v>
      </c>
      <c r="H135" s="10">
        <v>18.0</v>
      </c>
      <c r="I135" s="10">
        <v>18.5</v>
      </c>
      <c r="J135" s="10">
        <v>18.0</v>
      </c>
      <c r="K135" s="10">
        <v>18.0</v>
      </c>
      <c r="L135" s="10">
        <v>18.0</v>
      </c>
      <c r="M135" s="11">
        <v>18.07</v>
      </c>
      <c r="N135" s="11">
        <v>18.0</v>
      </c>
      <c r="O135" s="27" t="s">
        <v>3191</v>
      </c>
      <c r="P135" s="27" t="s">
        <v>3192</v>
      </c>
    </row>
    <row r="136">
      <c r="A136" s="8" t="s">
        <v>2453</v>
      </c>
      <c r="B136" s="9" t="s">
        <v>17</v>
      </c>
      <c r="C136" s="9" t="s">
        <v>2444</v>
      </c>
      <c r="D136" s="9" t="s">
        <v>2144</v>
      </c>
      <c r="E136" s="10">
        <v>18.8</v>
      </c>
      <c r="F136" s="10">
        <v>16.3</v>
      </c>
      <c r="G136" s="10">
        <v>14.5</v>
      </c>
      <c r="H136" s="10">
        <v>17.0</v>
      </c>
      <c r="I136" s="10">
        <v>17.5</v>
      </c>
      <c r="J136" s="10">
        <v>16.8</v>
      </c>
      <c r="K136" s="10">
        <v>16.8</v>
      </c>
      <c r="L136" s="10">
        <v>18.5</v>
      </c>
      <c r="M136" s="11">
        <v>16.79</v>
      </c>
      <c r="N136" s="11">
        <v>17.0</v>
      </c>
      <c r="O136" s="27" t="s">
        <v>3191</v>
      </c>
      <c r="P136" s="27" t="s">
        <v>3192</v>
      </c>
    </row>
    <row r="137">
      <c r="A137" s="8" t="s">
        <v>2454</v>
      </c>
      <c r="B137" s="9" t="s">
        <v>17</v>
      </c>
      <c r="C137" s="9" t="s">
        <v>2444</v>
      </c>
      <c r="D137" s="9" t="s">
        <v>2144</v>
      </c>
      <c r="E137" s="10">
        <v>18.5</v>
      </c>
      <c r="F137" s="10">
        <v>14.5</v>
      </c>
      <c r="G137" s="10">
        <v>15.0</v>
      </c>
      <c r="H137" s="10">
        <v>17.3</v>
      </c>
      <c r="I137" s="10">
        <v>14.5</v>
      </c>
      <c r="J137" s="10">
        <v>14.8</v>
      </c>
      <c r="K137" s="10">
        <v>14.8</v>
      </c>
      <c r="L137" s="10">
        <v>14.0</v>
      </c>
      <c r="M137" s="11">
        <v>15.61</v>
      </c>
      <c r="N137" s="11">
        <v>16.0</v>
      </c>
      <c r="O137" s="27" t="s">
        <v>3191</v>
      </c>
      <c r="P137" s="27" t="s">
        <v>3192</v>
      </c>
    </row>
    <row r="138">
      <c r="A138" s="8" t="s">
        <v>1523</v>
      </c>
      <c r="B138" s="9" t="s">
        <v>25</v>
      </c>
      <c r="C138" s="9" t="s">
        <v>2444</v>
      </c>
      <c r="D138" s="9" t="s">
        <v>2144</v>
      </c>
      <c r="E138" s="10">
        <v>18.0</v>
      </c>
      <c r="F138" s="10">
        <v>18.0</v>
      </c>
      <c r="G138" s="10">
        <v>18.0</v>
      </c>
      <c r="H138" s="10">
        <v>18.0</v>
      </c>
      <c r="I138" s="10">
        <v>18.0</v>
      </c>
      <c r="J138" s="10">
        <v>18.0</v>
      </c>
      <c r="K138" s="10">
        <v>18.0</v>
      </c>
      <c r="L138" s="10">
        <v>18.0</v>
      </c>
      <c r="M138" s="11">
        <v>18.0</v>
      </c>
      <c r="N138" s="11">
        <v>18.0</v>
      </c>
      <c r="O138" s="27" t="s">
        <v>3191</v>
      </c>
      <c r="P138" s="27" t="s">
        <v>3192</v>
      </c>
    </row>
    <row r="139">
      <c r="A139" s="8" t="s">
        <v>3218</v>
      </c>
      <c r="B139" s="9" t="s">
        <v>601</v>
      </c>
      <c r="C139" s="9" t="s">
        <v>2444</v>
      </c>
      <c r="D139" s="9" t="s">
        <v>2144</v>
      </c>
      <c r="E139" s="10">
        <v>14.8</v>
      </c>
      <c r="F139" s="10">
        <v>13.5</v>
      </c>
      <c r="G139" s="10">
        <v>14.5</v>
      </c>
      <c r="H139" s="10">
        <v>15.3</v>
      </c>
      <c r="I139" s="10">
        <v>15.3</v>
      </c>
      <c r="J139" s="10">
        <v>16.5</v>
      </c>
      <c r="K139" s="10">
        <v>16.5</v>
      </c>
      <c r="L139" s="10">
        <v>18.0</v>
      </c>
      <c r="M139" s="11">
        <v>15.18</v>
      </c>
      <c r="N139" s="11">
        <v>15.0</v>
      </c>
      <c r="O139" s="27" t="s">
        <v>3191</v>
      </c>
      <c r="P139" s="27" t="s">
        <v>3192</v>
      </c>
    </row>
    <row r="140">
      <c r="A140" s="8" t="s">
        <v>1535</v>
      </c>
      <c r="B140" s="9" t="s">
        <v>28</v>
      </c>
      <c r="C140" s="9" t="s">
        <v>2444</v>
      </c>
      <c r="D140" s="9" t="s">
        <v>2144</v>
      </c>
      <c r="E140" s="10">
        <v>16.0</v>
      </c>
      <c r="F140" s="10">
        <v>18.0</v>
      </c>
      <c r="G140" s="10">
        <v>18.0</v>
      </c>
      <c r="H140" s="10">
        <v>19.5</v>
      </c>
      <c r="I140" s="10">
        <v>18.0</v>
      </c>
      <c r="J140" s="10">
        <v>18.0</v>
      </c>
      <c r="K140" s="10">
        <v>18.0</v>
      </c>
      <c r="L140" s="10">
        <v>16.0</v>
      </c>
      <c r="M140" s="11">
        <v>17.93</v>
      </c>
      <c r="N140" s="11">
        <v>18.0</v>
      </c>
      <c r="O140" s="27" t="s">
        <v>3191</v>
      </c>
      <c r="P140" s="27" t="s">
        <v>3192</v>
      </c>
    </row>
    <row r="141">
      <c r="A141" s="8" t="s">
        <v>2745</v>
      </c>
      <c r="B141" s="9" t="s">
        <v>386</v>
      </c>
      <c r="C141" s="9" t="s">
        <v>2444</v>
      </c>
      <c r="D141" s="9" t="s">
        <v>2144</v>
      </c>
      <c r="E141" s="10">
        <v>18.8</v>
      </c>
      <c r="F141" s="10">
        <v>14.5</v>
      </c>
      <c r="G141" s="10">
        <v>16.3</v>
      </c>
      <c r="H141" s="10">
        <v>17.0</v>
      </c>
      <c r="I141" s="10">
        <v>15.0</v>
      </c>
      <c r="J141" s="10">
        <v>16.3</v>
      </c>
      <c r="K141" s="10">
        <v>16.3</v>
      </c>
      <c r="L141" s="10">
        <v>18.0</v>
      </c>
      <c r="M141" s="11">
        <v>16.29</v>
      </c>
      <c r="N141" s="11">
        <v>16.0</v>
      </c>
      <c r="O141" s="27" t="s">
        <v>3191</v>
      </c>
      <c r="P141" s="27" t="s">
        <v>3192</v>
      </c>
    </row>
    <row r="142">
      <c r="A142" s="8" t="s">
        <v>2455</v>
      </c>
      <c r="B142" s="9" t="s">
        <v>25</v>
      </c>
      <c r="C142" s="9" t="s">
        <v>2444</v>
      </c>
      <c r="D142" s="9" t="s">
        <v>2144</v>
      </c>
      <c r="E142" s="10">
        <v>18.0</v>
      </c>
      <c r="F142" s="10">
        <v>16.0</v>
      </c>
      <c r="G142" s="10">
        <v>18.0</v>
      </c>
      <c r="H142" s="10">
        <v>18.0</v>
      </c>
      <c r="I142" s="10">
        <v>18.0</v>
      </c>
      <c r="J142" s="10">
        <v>18.0</v>
      </c>
      <c r="K142" s="10">
        <v>18.0</v>
      </c>
      <c r="L142" s="10">
        <v>16.0</v>
      </c>
      <c r="M142" s="11">
        <v>17.71</v>
      </c>
      <c r="N142" s="11">
        <v>18.0</v>
      </c>
      <c r="O142" s="27" t="s">
        <v>3191</v>
      </c>
      <c r="P142" s="27" t="s">
        <v>3192</v>
      </c>
    </row>
    <row r="143">
      <c r="A143" s="8" t="s">
        <v>1112</v>
      </c>
      <c r="B143" s="9" t="s">
        <v>28</v>
      </c>
      <c r="C143" s="9" t="s">
        <v>2444</v>
      </c>
      <c r="D143" s="9" t="s">
        <v>2144</v>
      </c>
      <c r="E143" s="10">
        <v>20.0</v>
      </c>
      <c r="F143" s="10">
        <v>18.0</v>
      </c>
      <c r="G143" s="10">
        <v>18.0</v>
      </c>
      <c r="H143" s="10">
        <v>16.0</v>
      </c>
      <c r="I143" s="10">
        <v>18.0</v>
      </c>
      <c r="J143" s="10">
        <v>18.0</v>
      </c>
      <c r="K143" s="10">
        <v>18.0</v>
      </c>
      <c r="L143" s="10">
        <v>18.0</v>
      </c>
      <c r="M143" s="11">
        <v>18.0</v>
      </c>
      <c r="N143" s="11">
        <v>18.0</v>
      </c>
      <c r="O143" s="27" t="s">
        <v>3191</v>
      </c>
      <c r="P143" s="27" t="s">
        <v>3192</v>
      </c>
    </row>
    <row r="144">
      <c r="A144" s="8" t="s">
        <v>2248</v>
      </c>
      <c r="B144" s="9" t="s">
        <v>28</v>
      </c>
      <c r="C144" s="9" t="s">
        <v>2444</v>
      </c>
      <c r="D144" s="9" t="s">
        <v>2144</v>
      </c>
      <c r="E144" s="10">
        <v>12.0</v>
      </c>
      <c r="F144" s="10">
        <v>14.0</v>
      </c>
      <c r="G144" s="10">
        <v>18.5</v>
      </c>
      <c r="H144" s="10">
        <v>18.0</v>
      </c>
      <c r="I144" s="10">
        <v>18.0</v>
      </c>
      <c r="J144" s="10">
        <v>18.0</v>
      </c>
      <c r="K144" s="10">
        <v>18.0</v>
      </c>
      <c r="L144" s="10">
        <v>14.0</v>
      </c>
      <c r="M144" s="11">
        <v>16.64</v>
      </c>
      <c r="N144" s="11">
        <v>17.0</v>
      </c>
      <c r="O144" s="27" t="s">
        <v>3191</v>
      </c>
      <c r="P144" s="27" t="s">
        <v>3192</v>
      </c>
    </row>
    <row r="145">
      <c r="A145" s="8" t="s">
        <v>1369</v>
      </c>
      <c r="B145" s="9" t="s">
        <v>28</v>
      </c>
      <c r="C145" s="9" t="s">
        <v>2444</v>
      </c>
      <c r="D145" s="9" t="s">
        <v>2144</v>
      </c>
      <c r="E145" s="10">
        <v>18.0</v>
      </c>
      <c r="F145" s="10">
        <v>18.0</v>
      </c>
      <c r="G145" s="10">
        <v>18.0</v>
      </c>
      <c r="H145" s="10">
        <v>16.0</v>
      </c>
      <c r="I145" s="10">
        <v>18.0</v>
      </c>
      <c r="J145" s="10">
        <v>18.0</v>
      </c>
      <c r="K145" s="10">
        <v>18.0</v>
      </c>
      <c r="L145" s="10">
        <v>18.0</v>
      </c>
      <c r="M145" s="11">
        <v>17.71</v>
      </c>
      <c r="N145" s="11">
        <v>18.0</v>
      </c>
      <c r="O145" s="27" t="s">
        <v>3191</v>
      </c>
      <c r="P145" s="27" t="s">
        <v>3192</v>
      </c>
    </row>
    <row r="146">
      <c r="A146" s="8" t="s">
        <v>1107</v>
      </c>
      <c r="B146" s="9" t="s">
        <v>25</v>
      </c>
      <c r="C146" s="9" t="s">
        <v>2444</v>
      </c>
      <c r="D146" s="9" t="s">
        <v>2144</v>
      </c>
      <c r="E146" s="10">
        <v>18.0</v>
      </c>
      <c r="F146" s="10">
        <v>18.0</v>
      </c>
      <c r="G146" s="10">
        <v>19.0</v>
      </c>
      <c r="H146" s="10">
        <v>18.0</v>
      </c>
      <c r="I146" s="10">
        <v>18.0</v>
      </c>
      <c r="J146" s="10">
        <v>18.0</v>
      </c>
      <c r="K146" s="10">
        <v>18.0</v>
      </c>
      <c r="L146" s="10">
        <v>18.0</v>
      </c>
      <c r="M146" s="11">
        <v>18.14</v>
      </c>
      <c r="N146" s="11">
        <v>18.0</v>
      </c>
      <c r="O146" s="27" t="s">
        <v>3191</v>
      </c>
      <c r="P146" s="27" t="s">
        <v>3192</v>
      </c>
    </row>
    <row r="147">
      <c r="A147" s="8" t="s">
        <v>2257</v>
      </c>
      <c r="B147" s="9" t="s">
        <v>40</v>
      </c>
      <c r="C147" s="9" t="s">
        <v>2444</v>
      </c>
      <c r="D147" s="9" t="s">
        <v>2144</v>
      </c>
      <c r="E147" s="10">
        <v>15.5</v>
      </c>
      <c r="F147" s="10">
        <v>15.8</v>
      </c>
      <c r="G147" s="10">
        <v>13.3</v>
      </c>
      <c r="H147" s="10">
        <v>14.0</v>
      </c>
      <c r="I147" s="10">
        <v>15.0</v>
      </c>
      <c r="J147" s="10">
        <v>16.8</v>
      </c>
      <c r="K147" s="10">
        <v>16.8</v>
      </c>
      <c r="L147" s="10">
        <v>18.5</v>
      </c>
      <c r="M147" s="11">
        <v>15.29</v>
      </c>
      <c r="N147" s="11">
        <v>15.0</v>
      </c>
      <c r="O147" s="27" t="s">
        <v>3191</v>
      </c>
      <c r="P147" s="27" t="s">
        <v>3192</v>
      </c>
    </row>
    <row r="148">
      <c r="A148" s="8" t="s">
        <v>1798</v>
      </c>
      <c r="B148" s="9" t="s">
        <v>21</v>
      </c>
      <c r="C148" s="9" t="s">
        <v>2444</v>
      </c>
      <c r="D148" s="9" t="s">
        <v>2144</v>
      </c>
      <c r="E148" s="10">
        <v>18.0</v>
      </c>
      <c r="F148" s="10">
        <v>16.0</v>
      </c>
      <c r="G148" s="10">
        <v>18.0</v>
      </c>
      <c r="H148" s="10">
        <v>16.0</v>
      </c>
      <c r="I148" s="10">
        <v>16.0</v>
      </c>
      <c r="J148" s="10">
        <v>18.0</v>
      </c>
      <c r="K148" s="10">
        <v>18.0</v>
      </c>
      <c r="L148" s="10">
        <v>10.0</v>
      </c>
      <c r="M148" s="11">
        <v>17.14</v>
      </c>
      <c r="N148" s="11">
        <v>17.0</v>
      </c>
      <c r="O148" s="27" t="s">
        <v>3191</v>
      </c>
      <c r="P148" s="27" t="s">
        <v>3192</v>
      </c>
    </row>
    <row r="149">
      <c r="A149" s="8" t="s">
        <v>2746</v>
      </c>
      <c r="B149" s="9" t="s">
        <v>21</v>
      </c>
      <c r="C149" s="9" t="s">
        <v>2444</v>
      </c>
      <c r="D149" s="9" t="s">
        <v>2144</v>
      </c>
      <c r="E149" s="10">
        <v>14.0</v>
      </c>
      <c r="F149" s="10">
        <v>16.0</v>
      </c>
      <c r="G149" s="10">
        <v>18.0</v>
      </c>
      <c r="H149" s="10">
        <v>16.0</v>
      </c>
      <c r="I149" s="10">
        <v>18.0</v>
      </c>
      <c r="J149" s="10">
        <v>18.0</v>
      </c>
      <c r="K149" s="10">
        <v>18.0</v>
      </c>
      <c r="L149" s="10">
        <v>18.0</v>
      </c>
      <c r="M149" s="11">
        <v>16.86</v>
      </c>
      <c r="N149" s="11">
        <v>17.0</v>
      </c>
      <c r="O149" s="27" t="s">
        <v>3191</v>
      </c>
      <c r="P149" s="27" t="s">
        <v>3192</v>
      </c>
    </row>
    <row r="150">
      <c r="A150" s="8" t="s">
        <v>2904</v>
      </c>
      <c r="B150" s="9" t="s">
        <v>21</v>
      </c>
      <c r="C150" s="9" t="s">
        <v>2444</v>
      </c>
      <c r="D150" s="9" t="s">
        <v>2144</v>
      </c>
      <c r="E150" s="10">
        <v>14.0</v>
      </c>
      <c r="F150" s="10">
        <v>10.0</v>
      </c>
      <c r="G150" s="10">
        <v>10.0</v>
      </c>
      <c r="H150" s="10">
        <v>8.8</v>
      </c>
      <c r="I150" s="10">
        <v>16.0</v>
      </c>
      <c r="J150" s="10">
        <v>18.0</v>
      </c>
      <c r="K150" s="10">
        <v>18.0</v>
      </c>
      <c r="L150" s="10">
        <v>16.0</v>
      </c>
      <c r="M150" s="11">
        <v>13.54</v>
      </c>
      <c r="N150" s="11">
        <v>14.0</v>
      </c>
      <c r="O150" s="27" t="s">
        <v>3217</v>
      </c>
      <c r="P150" s="27" t="s">
        <v>3193</v>
      </c>
    </row>
    <row r="151">
      <c r="A151" s="8" t="s">
        <v>2262</v>
      </c>
      <c r="B151" s="9" t="s">
        <v>40</v>
      </c>
      <c r="C151" s="9" t="s">
        <v>2444</v>
      </c>
      <c r="D151" s="9" t="s">
        <v>2144</v>
      </c>
      <c r="E151" s="10">
        <v>15.3</v>
      </c>
      <c r="F151" s="10">
        <v>16.8</v>
      </c>
      <c r="G151" s="10">
        <v>12.0</v>
      </c>
      <c r="H151" s="10">
        <v>15.8</v>
      </c>
      <c r="I151" s="10">
        <v>16.5</v>
      </c>
      <c r="J151" s="10">
        <v>17.3</v>
      </c>
      <c r="K151" s="10">
        <v>17.3</v>
      </c>
      <c r="L151" s="10">
        <v>18.5</v>
      </c>
      <c r="M151" s="11">
        <v>15.82</v>
      </c>
      <c r="N151" s="11">
        <v>16.0</v>
      </c>
      <c r="O151" s="27" t="s">
        <v>3191</v>
      </c>
      <c r="P151" s="27" t="s">
        <v>3192</v>
      </c>
    </row>
    <row r="152">
      <c r="A152" s="8" t="s">
        <v>2747</v>
      </c>
      <c r="B152" s="9" t="s">
        <v>21</v>
      </c>
      <c r="C152" s="9" t="s">
        <v>2444</v>
      </c>
      <c r="D152" s="9" t="s">
        <v>2144</v>
      </c>
      <c r="E152" s="10">
        <v>12.0</v>
      </c>
      <c r="F152" s="10">
        <v>14.0</v>
      </c>
      <c r="G152" s="10">
        <v>10.0</v>
      </c>
      <c r="H152" s="10">
        <v>10.0</v>
      </c>
      <c r="I152" s="10">
        <v>18.0</v>
      </c>
      <c r="J152" s="10">
        <v>18.0</v>
      </c>
      <c r="K152" s="10">
        <v>18.0</v>
      </c>
      <c r="L152" s="10">
        <v>18.0</v>
      </c>
      <c r="M152" s="11">
        <v>14.29</v>
      </c>
      <c r="N152" s="11">
        <v>14.0</v>
      </c>
      <c r="O152" s="27" t="s">
        <v>3217</v>
      </c>
      <c r="P152" s="27" t="s">
        <v>3193</v>
      </c>
    </row>
    <row r="153">
      <c r="A153" s="8" t="s">
        <v>2748</v>
      </c>
      <c r="B153" s="9" t="s">
        <v>17</v>
      </c>
      <c r="C153" s="9" t="s">
        <v>2444</v>
      </c>
      <c r="D153" s="9" t="s">
        <v>2144</v>
      </c>
      <c r="E153" s="10">
        <v>18.5</v>
      </c>
      <c r="F153" s="10">
        <v>15.3</v>
      </c>
      <c r="G153" s="10">
        <v>16.0</v>
      </c>
      <c r="H153" s="10">
        <v>18.5</v>
      </c>
      <c r="I153" s="10">
        <v>18.3</v>
      </c>
      <c r="J153" s="10">
        <v>16.3</v>
      </c>
      <c r="K153" s="10">
        <v>16.3</v>
      </c>
      <c r="L153" s="10">
        <v>18.0</v>
      </c>
      <c r="M153" s="11">
        <v>17.0</v>
      </c>
      <c r="N153" s="11">
        <v>17.0</v>
      </c>
      <c r="O153" s="27" t="s">
        <v>3191</v>
      </c>
      <c r="P153" s="27" t="s">
        <v>3192</v>
      </c>
    </row>
    <row r="154">
      <c r="A154" s="8" t="s">
        <v>2749</v>
      </c>
      <c r="B154" s="9" t="s">
        <v>25</v>
      </c>
      <c r="C154" s="9" t="s">
        <v>2444</v>
      </c>
      <c r="D154" s="9" t="s">
        <v>2144</v>
      </c>
      <c r="E154" s="10">
        <v>18.0</v>
      </c>
      <c r="F154" s="10">
        <v>18.0</v>
      </c>
      <c r="G154" s="10">
        <v>18.0</v>
      </c>
      <c r="H154" s="10">
        <v>16.0</v>
      </c>
      <c r="I154" s="10">
        <v>18.0</v>
      </c>
      <c r="J154" s="10">
        <v>18.0</v>
      </c>
      <c r="K154" s="10">
        <v>18.0</v>
      </c>
      <c r="L154" s="10">
        <v>18.0</v>
      </c>
      <c r="M154" s="11">
        <v>17.71</v>
      </c>
      <c r="N154" s="11">
        <v>18.0</v>
      </c>
      <c r="O154" s="27" t="s">
        <v>3191</v>
      </c>
      <c r="P154" s="27" t="s">
        <v>3192</v>
      </c>
    </row>
    <row r="155">
      <c r="A155" s="8" t="s">
        <v>3219</v>
      </c>
      <c r="B155" s="9" t="s">
        <v>601</v>
      </c>
      <c r="C155" s="9" t="s">
        <v>2444</v>
      </c>
      <c r="D155" s="9" t="s">
        <v>2144</v>
      </c>
      <c r="E155" s="10">
        <v>15.5</v>
      </c>
      <c r="F155" s="10">
        <v>14.0</v>
      </c>
      <c r="G155" s="10">
        <v>16.5</v>
      </c>
      <c r="H155" s="10">
        <v>14.5</v>
      </c>
      <c r="I155" s="10">
        <v>15.3</v>
      </c>
      <c r="J155" s="10">
        <v>16.3</v>
      </c>
      <c r="K155" s="10">
        <v>16.3</v>
      </c>
      <c r="L155" s="10">
        <v>18.0</v>
      </c>
      <c r="M155" s="11">
        <v>15.46</v>
      </c>
      <c r="N155" s="11">
        <v>15.0</v>
      </c>
      <c r="O155" s="27" t="s">
        <v>3191</v>
      </c>
      <c r="P155" s="27" t="s">
        <v>3192</v>
      </c>
    </row>
    <row r="156">
      <c r="A156" s="8" t="s">
        <v>2751</v>
      </c>
      <c r="B156" s="9" t="s">
        <v>386</v>
      </c>
      <c r="C156" s="9" t="s">
        <v>2444</v>
      </c>
      <c r="D156" s="9" t="s">
        <v>2144</v>
      </c>
      <c r="E156" s="10">
        <v>17.0</v>
      </c>
      <c r="F156" s="10">
        <v>15.3</v>
      </c>
      <c r="G156" s="10">
        <v>15.3</v>
      </c>
      <c r="H156" s="10">
        <v>17.5</v>
      </c>
      <c r="I156" s="10">
        <v>17.0</v>
      </c>
      <c r="J156" s="10">
        <v>17.0</v>
      </c>
      <c r="K156" s="10">
        <v>17.0</v>
      </c>
      <c r="L156" s="10">
        <v>18.0</v>
      </c>
      <c r="M156" s="11">
        <v>16.57</v>
      </c>
      <c r="N156" s="11">
        <v>17.0</v>
      </c>
      <c r="O156" s="27" t="s">
        <v>3191</v>
      </c>
      <c r="P156" s="27" t="s">
        <v>3192</v>
      </c>
    </row>
    <row r="157">
      <c r="A157" s="8" t="s">
        <v>2456</v>
      </c>
      <c r="B157" s="9" t="s">
        <v>28</v>
      </c>
      <c r="C157" s="9" t="s">
        <v>2444</v>
      </c>
      <c r="D157" s="9" t="s">
        <v>2144</v>
      </c>
      <c r="E157" s="10">
        <v>18.0</v>
      </c>
      <c r="F157" s="10">
        <v>18.0</v>
      </c>
      <c r="G157" s="10">
        <v>16.0</v>
      </c>
      <c r="H157" s="10">
        <v>18.0</v>
      </c>
      <c r="I157" s="10">
        <v>18.0</v>
      </c>
      <c r="J157" s="10">
        <v>18.0</v>
      </c>
      <c r="K157" s="10">
        <v>18.0</v>
      </c>
      <c r="L157" s="10">
        <v>12.0</v>
      </c>
      <c r="M157" s="11">
        <v>17.71</v>
      </c>
      <c r="N157" s="11">
        <v>18.0</v>
      </c>
      <c r="O157" s="27" t="s">
        <v>3191</v>
      </c>
      <c r="P157" s="27" t="s">
        <v>3192</v>
      </c>
    </row>
    <row r="158">
      <c r="A158" s="8" t="s">
        <v>1002</v>
      </c>
      <c r="B158" s="9" t="s">
        <v>28</v>
      </c>
      <c r="C158" s="9" t="s">
        <v>2444</v>
      </c>
      <c r="D158" s="9" t="s">
        <v>2144</v>
      </c>
      <c r="E158" s="10">
        <v>19.0</v>
      </c>
      <c r="F158" s="10">
        <v>18.5</v>
      </c>
      <c r="G158" s="10">
        <v>18.0</v>
      </c>
      <c r="H158" s="10">
        <v>16.0</v>
      </c>
      <c r="I158" s="10">
        <v>18.0</v>
      </c>
      <c r="J158" s="10">
        <v>18.0</v>
      </c>
      <c r="K158" s="10">
        <v>18.0</v>
      </c>
      <c r="L158" s="10">
        <v>18.0</v>
      </c>
      <c r="M158" s="11">
        <v>17.93</v>
      </c>
      <c r="N158" s="11">
        <v>18.0</v>
      </c>
      <c r="O158" s="27" t="s">
        <v>3191</v>
      </c>
      <c r="P158" s="27" t="s">
        <v>3192</v>
      </c>
    </row>
    <row r="159">
      <c r="A159" s="8" t="s">
        <v>2457</v>
      </c>
      <c r="B159" s="9" t="s">
        <v>25</v>
      </c>
      <c r="C159" s="9" t="s">
        <v>2444</v>
      </c>
      <c r="D159" s="9" t="s">
        <v>2144</v>
      </c>
      <c r="E159" s="10">
        <v>20.0</v>
      </c>
      <c r="F159" s="10">
        <v>18.0</v>
      </c>
      <c r="G159" s="10">
        <v>19.0</v>
      </c>
      <c r="H159" s="10">
        <v>18.0</v>
      </c>
      <c r="I159" s="10">
        <v>18.0</v>
      </c>
      <c r="J159" s="10">
        <v>18.0</v>
      </c>
      <c r="K159" s="10">
        <v>18.0</v>
      </c>
      <c r="L159" s="10">
        <v>18.0</v>
      </c>
      <c r="M159" s="11">
        <v>18.43</v>
      </c>
      <c r="N159" s="11">
        <v>18.0</v>
      </c>
      <c r="O159" s="27" t="s">
        <v>3191</v>
      </c>
      <c r="P159" s="27" t="s">
        <v>3192</v>
      </c>
    </row>
    <row r="160">
      <c r="A160" s="8" t="s">
        <v>2277</v>
      </c>
      <c r="B160" s="9" t="s">
        <v>40</v>
      </c>
      <c r="C160" s="9" t="s">
        <v>2444</v>
      </c>
      <c r="D160" s="9" t="s">
        <v>2144</v>
      </c>
      <c r="E160" s="10">
        <v>15.8</v>
      </c>
      <c r="F160" s="10">
        <v>15.5</v>
      </c>
      <c r="G160" s="10">
        <v>13.8</v>
      </c>
      <c r="H160" s="10">
        <v>16.0</v>
      </c>
      <c r="I160" s="10">
        <v>14.8</v>
      </c>
      <c r="J160" s="10">
        <v>15.8</v>
      </c>
      <c r="K160" s="10">
        <v>15.8</v>
      </c>
      <c r="L160" s="10">
        <v>18.5</v>
      </c>
      <c r="M160" s="11">
        <v>15.32</v>
      </c>
      <c r="N160" s="11">
        <v>15.0</v>
      </c>
      <c r="O160" s="27" t="s">
        <v>3191</v>
      </c>
      <c r="P160" s="27" t="s">
        <v>3192</v>
      </c>
    </row>
    <row r="161">
      <c r="A161" s="8" t="s">
        <v>946</v>
      </c>
      <c r="B161" s="9" t="s">
        <v>28</v>
      </c>
      <c r="C161" s="9" t="s">
        <v>2444</v>
      </c>
      <c r="D161" s="9" t="s">
        <v>2144</v>
      </c>
      <c r="E161" s="10">
        <v>18.5</v>
      </c>
      <c r="F161" s="10">
        <v>18.0</v>
      </c>
      <c r="G161" s="10">
        <v>18.0</v>
      </c>
      <c r="H161" s="10">
        <v>18.0</v>
      </c>
      <c r="I161" s="10">
        <v>18.5</v>
      </c>
      <c r="J161" s="10">
        <v>18.0</v>
      </c>
      <c r="K161" s="10">
        <v>18.0</v>
      </c>
      <c r="L161" s="10">
        <v>18.0</v>
      </c>
      <c r="M161" s="11">
        <v>18.14</v>
      </c>
      <c r="N161" s="11">
        <v>18.0</v>
      </c>
      <c r="O161" s="27" t="s">
        <v>3191</v>
      </c>
      <c r="P161" s="27" t="s">
        <v>3192</v>
      </c>
    </row>
    <row r="162">
      <c r="A162" s="8" t="s">
        <v>1860</v>
      </c>
      <c r="B162" s="9" t="s">
        <v>35</v>
      </c>
      <c r="C162" s="9" t="s">
        <v>2444</v>
      </c>
      <c r="D162" s="9" t="s">
        <v>2144</v>
      </c>
      <c r="E162" s="10">
        <v>18.0</v>
      </c>
      <c r="F162" s="10">
        <v>18.0</v>
      </c>
      <c r="G162" s="10">
        <v>14.0</v>
      </c>
      <c r="H162" s="10">
        <v>18.0</v>
      </c>
      <c r="I162" s="10">
        <v>18.0</v>
      </c>
      <c r="J162" s="10">
        <v>18.5</v>
      </c>
      <c r="K162" s="10">
        <v>18.5</v>
      </c>
      <c r="L162" s="10">
        <v>18.0</v>
      </c>
      <c r="M162" s="11">
        <v>17.57</v>
      </c>
      <c r="N162" s="11">
        <v>18.0</v>
      </c>
      <c r="O162" s="27" t="s">
        <v>3191</v>
      </c>
      <c r="P162" s="27" t="s">
        <v>3192</v>
      </c>
    </row>
    <row r="163">
      <c r="A163" s="8" t="s">
        <v>1425</v>
      </c>
      <c r="B163" s="9" t="s">
        <v>21</v>
      </c>
      <c r="C163" s="9" t="s">
        <v>2444</v>
      </c>
      <c r="D163" s="9" t="s">
        <v>2144</v>
      </c>
      <c r="E163" s="10">
        <v>18.0</v>
      </c>
      <c r="F163" s="10">
        <v>16.0</v>
      </c>
      <c r="G163" s="10">
        <v>18.0</v>
      </c>
      <c r="H163" s="10">
        <v>18.0</v>
      </c>
      <c r="I163" s="10">
        <v>18.0</v>
      </c>
      <c r="J163" s="10">
        <v>18.0</v>
      </c>
      <c r="K163" s="10">
        <v>18.0</v>
      </c>
      <c r="L163" s="10">
        <v>18.0</v>
      </c>
      <c r="M163" s="11">
        <v>17.71</v>
      </c>
      <c r="N163" s="11">
        <v>18.0</v>
      </c>
      <c r="O163" s="27" t="s">
        <v>3191</v>
      </c>
      <c r="P163" s="27" t="s">
        <v>3192</v>
      </c>
    </row>
    <row r="164">
      <c r="A164" s="8" t="s">
        <v>1298</v>
      </c>
      <c r="B164" s="9" t="s">
        <v>50</v>
      </c>
      <c r="C164" s="9" t="s">
        <v>2444</v>
      </c>
      <c r="D164" s="9" t="s">
        <v>2144</v>
      </c>
      <c r="E164" s="10">
        <v>19.5</v>
      </c>
      <c r="F164" s="10">
        <v>18.0</v>
      </c>
      <c r="G164" s="10">
        <v>18.0</v>
      </c>
      <c r="H164" s="10">
        <v>18.0</v>
      </c>
      <c r="I164" s="10">
        <v>18.0</v>
      </c>
      <c r="J164" s="10">
        <v>18.0</v>
      </c>
      <c r="K164" s="10">
        <v>18.0</v>
      </c>
      <c r="L164" s="10">
        <v>18.0</v>
      </c>
      <c r="M164" s="11">
        <v>18.21</v>
      </c>
      <c r="N164" s="11">
        <v>18.0</v>
      </c>
      <c r="O164" s="27" t="s">
        <v>3191</v>
      </c>
      <c r="P164" s="27" t="s">
        <v>3192</v>
      </c>
    </row>
    <row r="165">
      <c r="A165" s="8" t="s">
        <v>2082</v>
      </c>
      <c r="B165" s="9" t="s">
        <v>21</v>
      </c>
      <c r="C165" s="9" t="s">
        <v>2444</v>
      </c>
      <c r="D165" s="9" t="s">
        <v>2149</v>
      </c>
      <c r="E165" s="10">
        <v>16.0</v>
      </c>
      <c r="F165" s="10">
        <v>18.0</v>
      </c>
      <c r="G165" s="10">
        <v>14.0</v>
      </c>
      <c r="H165" s="10">
        <v>16.0</v>
      </c>
      <c r="I165" s="10">
        <v>18.0</v>
      </c>
      <c r="J165" s="10">
        <v>18.0</v>
      </c>
      <c r="K165" s="10">
        <v>18.0</v>
      </c>
      <c r="L165" s="10">
        <v>18.0</v>
      </c>
      <c r="M165" s="11">
        <v>16.86</v>
      </c>
      <c r="N165" s="11">
        <v>17.0</v>
      </c>
      <c r="O165" s="27" t="s">
        <v>3191</v>
      </c>
      <c r="P165" s="27" t="s">
        <v>3192</v>
      </c>
    </row>
    <row r="166">
      <c r="A166" s="8" t="s">
        <v>2752</v>
      </c>
      <c r="B166" s="9" t="s">
        <v>21</v>
      </c>
      <c r="C166" s="9" t="s">
        <v>2444</v>
      </c>
      <c r="D166" s="9" t="s">
        <v>2144</v>
      </c>
      <c r="E166" s="10">
        <v>18.5</v>
      </c>
      <c r="F166" s="10">
        <v>18.0</v>
      </c>
      <c r="G166" s="10">
        <v>18.0</v>
      </c>
      <c r="H166" s="10">
        <v>18.0</v>
      </c>
      <c r="I166" s="10">
        <v>16.0</v>
      </c>
      <c r="J166" s="10">
        <v>18.0</v>
      </c>
      <c r="K166" s="10">
        <v>18.0</v>
      </c>
      <c r="L166" s="10">
        <v>16.0</v>
      </c>
      <c r="M166" s="11">
        <v>17.79</v>
      </c>
      <c r="N166" s="11">
        <v>18.0</v>
      </c>
      <c r="O166" s="27" t="s">
        <v>3191</v>
      </c>
      <c r="P166" s="27" t="s">
        <v>3192</v>
      </c>
    </row>
    <row r="167">
      <c r="A167" s="8" t="s">
        <v>2303</v>
      </c>
      <c r="B167" s="9" t="s">
        <v>40</v>
      </c>
      <c r="C167" s="9" t="s">
        <v>2444</v>
      </c>
      <c r="D167" s="9" t="s">
        <v>2144</v>
      </c>
      <c r="E167" s="10">
        <v>16.5</v>
      </c>
      <c r="F167" s="10">
        <v>17.0</v>
      </c>
      <c r="G167" s="10">
        <v>14.5</v>
      </c>
      <c r="H167" s="10">
        <v>16.8</v>
      </c>
      <c r="I167" s="10">
        <v>18.0</v>
      </c>
      <c r="J167" s="10">
        <v>18.8</v>
      </c>
      <c r="K167" s="10">
        <v>18.8</v>
      </c>
      <c r="L167" s="10">
        <v>18.5</v>
      </c>
      <c r="M167" s="11">
        <v>17.18</v>
      </c>
      <c r="N167" s="11">
        <v>17.0</v>
      </c>
      <c r="O167" s="27" t="s">
        <v>3191</v>
      </c>
      <c r="P167" s="27" t="s">
        <v>3192</v>
      </c>
    </row>
    <row r="168">
      <c r="A168" s="8" t="s">
        <v>2906</v>
      </c>
      <c r="B168" s="9" t="s">
        <v>28</v>
      </c>
      <c r="C168" s="9" t="s">
        <v>2444</v>
      </c>
      <c r="D168" s="9" t="s">
        <v>2144</v>
      </c>
      <c r="E168" s="10">
        <v>18.0</v>
      </c>
      <c r="F168" s="10">
        <v>18.0</v>
      </c>
      <c r="G168" s="10">
        <v>10.0</v>
      </c>
      <c r="H168" s="10">
        <v>16.0</v>
      </c>
      <c r="I168" s="10">
        <v>14.0</v>
      </c>
      <c r="J168" s="10">
        <v>18.0</v>
      </c>
      <c r="K168" s="10">
        <v>18.0</v>
      </c>
      <c r="L168" s="10">
        <v>14.0</v>
      </c>
      <c r="M168" s="11">
        <v>16.0</v>
      </c>
      <c r="N168" s="11">
        <v>16.0</v>
      </c>
      <c r="O168" s="27" t="s">
        <v>3217</v>
      </c>
      <c r="P168" s="27" t="s">
        <v>3192</v>
      </c>
    </row>
    <row r="169">
      <c r="A169" s="8" t="s">
        <v>3220</v>
      </c>
      <c r="B169" s="9" t="s">
        <v>601</v>
      </c>
      <c r="C169" s="9" t="s">
        <v>2444</v>
      </c>
      <c r="D169" s="9" t="s">
        <v>2144</v>
      </c>
      <c r="E169" s="10">
        <v>18.5</v>
      </c>
      <c r="F169" s="10">
        <v>14.0</v>
      </c>
      <c r="G169" s="10">
        <v>13.3</v>
      </c>
      <c r="H169" s="10">
        <v>16.5</v>
      </c>
      <c r="I169" s="10">
        <v>16.0</v>
      </c>
      <c r="J169" s="10">
        <v>17.5</v>
      </c>
      <c r="K169" s="10">
        <v>17.5</v>
      </c>
      <c r="L169" s="10">
        <v>18.0</v>
      </c>
      <c r="M169" s="11">
        <v>16.18</v>
      </c>
      <c r="N169" s="11">
        <v>16.0</v>
      </c>
      <c r="O169" s="27" t="s">
        <v>3191</v>
      </c>
      <c r="P169" s="27" t="s">
        <v>3192</v>
      </c>
    </row>
    <row r="170">
      <c r="A170" s="8" t="s">
        <v>2753</v>
      </c>
      <c r="B170" s="9" t="s">
        <v>25</v>
      </c>
      <c r="C170" s="9" t="s">
        <v>2444</v>
      </c>
      <c r="D170" s="9" t="s">
        <v>2144</v>
      </c>
      <c r="E170" s="10">
        <v>18.0</v>
      </c>
      <c r="F170" s="10">
        <v>18.0</v>
      </c>
      <c r="G170" s="10">
        <v>18.0</v>
      </c>
      <c r="H170" s="10">
        <v>18.0</v>
      </c>
      <c r="I170" s="10">
        <v>18.0</v>
      </c>
      <c r="J170" s="10">
        <v>18.0</v>
      </c>
      <c r="K170" s="10">
        <v>18.0</v>
      </c>
      <c r="L170" s="10">
        <v>18.0</v>
      </c>
      <c r="M170" s="11">
        <v>18.0</v>
      </c>
      <c r="N170" s="11">
        <v>18.0</v>
      </c>
      <c r="O170" s="27" t="s">
        <v>3191</v>
      </c>
      <c r="P170" s="27" t="s">
        <v>3192</v>
      </c>
    </row>
    <row r="171">
      <c r="A171" s="8" t="s">
        <v>878</v>
      </c>
      <c r="B171" s="9" t="s">
        <v>25</v>
      </c>
      <c r="C171" s="9" t="s">
        <v>2444</v>
      </c>
      <c r="D171" s="9" t="s">
        <v>2144</v>
      </c>
      <c r="E171" s="10">
        <v>18.0</v>
      </c>
      <c r="F171" s="10">
        <v>18.0</v>
      </c>
      <c r="G171" s="10">
        <v>18.0</v>
      </c>
      <c r="H171" s="10">
        <v>18.0</v>
      </c>
      <c r="I171" s="10">
        <v>18.0</v>
      </c>
      <c r="J171" s="10">
        <v>18.0</v>
      </c>
      <c r="K171" s="10">
        <v>18.0</v>
      </c>
      <c r="L171" s="10">
        <v>18.0</v>
      </c>
      <c r="M171" s="11">
        <v>18.0</v>
      </c>
      <c r="N171" s="11">
        <v>18.0</v>
      </c>
      <c r="O171" s="27" t="s">
        <v>3191</v>
      </c>
      <c r="P171" s="27" t="s">
        <v>3192</v>
      </c>
    </row>
    <row r="172">
      <c r="A172" s="8" t="s">
        <v>2754</v>
      </c>
      <c r="B172" s="9" t="s">
        <v>35</v>
      </c>
      <c r="C172" s="9" t="s">
        <v>2444</v>
      </c>
      <c r="D172" s="9" t="s">
        <v>2144</v>
      </c>
      <c r="E172" s="10">
        <v>18.0</v>
      </c>
      <c r="F172" s="10">
        <v>18.0</v>
      </c>
      <c r="G172" s="10">
        <v>18.0</v>
      </c>
      <c r="H172" s="10">
        <v>18.0</v>
      </c>
      <c r="I172" s="10">
        <v>18.0</v>
      </c>
      <c r="J172" s="10">
        <v>18.5</v>
      </c>
      <c r="K172" s="10">
        <v>18.5</v>
      </c>
      <c r="L172" s="10">
        <v>18.0</v>
      </c>
      <c r="M172" s="11">
        <v>18.14</v>
      </c>
      <c r="N172" s="11">
        <v>18.0</v>
      </c>
      <c r="O172" s="27" t="s">
        <v>3191</v>
      </c>
      <c r="P172" s="27" t="s">
        <v>3192</v>
      </c>
    </row>
    <row r="173">
      <c r="A173" s="8" t="s">
        <v>1457</v>
      </c>
      <c r="B173" s="9" t="s">
        <v>28</v>
      </c>
      <c r="C173" s="9" t="s">
        <v>2444</v>
      </c>
      <c r="D173" s="9" t="s">
        <v>2144</v>
      </c>
      <c r="E173" s="10">
        <v>18.0</v>
      </c>
      <c r="F173" s="10">
        <v>19.0</v>
      </c>
      <c r="G173" s="10">
        <v>18.5</v>
      </c>
      <c r="H173" s="10">
        <v>16.0</v>
      </c>
      <c r="I173" s="10">
        <v>18.5</v>
      </c>
      <c r="J173" s="10">
        <v>18.0</v>
      </c>
      <c r="K173" s="10">
        <v>18.0</v>
      </c>
      <c r="L173" s="10">
        <v>18.0</v>
      </c>
      <c r="M173" s="11">
        <v>18.0</v>
      </c>
      <c r="N173" s="11">
        <v>18.0</v>
      </c>
      <c r="O173" s="27" t="s">
        <v>3191</v>
      </c>
      <c r="P173" s="27" t="s">
        <v>3192</v>
      </c>
    </row>
    <row r="174">
      <c r="A174" s="8" t="s">
        <v>2458</v>
      </c>
      <c r="B174" s="9" t="s">
        <v>28</v>
      </c>
      <c r="C174" s="9" t="s">
        <v>2444</v>
      </c>
      <c r="D174" s="9" t="s">
        <v>2144</v>
      </c>
      <c r="E174" s="10">
        <v>14.0</v>
      </c>
      <c r="F174" s="10">
        <v>18.0</v>
      </c>
      <c r="G174" s="10">
        <v>18.5</v>
      </c>
      <c r="H174" s="10">
        <v>10.0</v>
      </c>
      <c r="I174" s="10">
        <v>14.0</v>
      </c>
      <c r="J174" s="10">
        <v>18.0</v>
      </c>
      <c r="K174" s="10">
        <v>18.0</v>
      </c>
      <c r="L174" s="10">
        <v>18.0</v>
      </c>
      <c r="M174" s="11">
        <v>15.79</v>
      </c>
      <c r="N174" s="11">
        <v>16.0</v>
      </c>
      <c r="O174" s="27" t="s">
        <v>3217</v>
      </c>
      <c r="P174" s="27" t="s">
        <v>3192</v>
      </c>
    </row>
    <row r="175">
      <c r="A175" s="8" t="s">
        <v>829</v>
      </c>
      <c r="B175" s="9" t="s">
        <v>21</v>
      </c>
      <c r="C175" s="9" t="s">
        <v>2444</v>
      </c>
      <c r="D175" s="9" t="s">
        <v>2144</v>
      </c>
      <c r="E175" s="10">
        <v>18.5</v>
      </c>
      <c r="F175" s="10">
        <v>18.0</v>
      </c>
      <c r="G175" s="10">
        <v>18.5</v>
      </c>
      <c r="H175" s="10">
        <v>18.0</v>
      </c>
      <c r="I175" s="10">
        <v>18.0</v>
      </c>
      <c r="J175" s="10">
        <v>18.0</v>
      </c>
      <c r="K175" s="10">
        <v>18.0</v>
      </c>
      <c r="L175" s="10">
        <v>18.0</v>
      </c>
      <c r="M175" s="11">
        <v>18.14</v>
      </c>
      <c r="N175" s="11">
        <v>18.0</v>
      </c>
      <c r="O175" s="27" t="s">
        <v>3191</v>
      </c>
      <c r="P175" s="27" t="s">
        <v>3192</v>
      </c>
    </row>
    <row r="176">
      <c r="A176" s="8" t="s">
        <v>2755</v>
      </c>
      <c r="B176" s="9" t="s">
        <v>25</v>
      </c>
      <c r="C176" s="9" t="s">
        <v>2444</v>
      </c>
      <c r="D176" s="9" t="s">
        <v>2144</v>
      </c>
      <c r="E176" s="10">
        <v>19.0</v>
      </c>
      <c r="F176" s="10">
        <v>18.0</v>
      </c>
      <c r="G176" s="10">
        <v>18.0</v>
      </c>
      <c r="H176" s="10">
        <v>18.0</v>
      </c>
      <c r="I176" s="10">
        <v>18.0</v>
      </c>
      <c r="J176" s="10">
        <v>18.0</v>
      </c>
      <c r="K176" s="10">
        <v>18.0</v>
      </c>
      <c r="L176" s="10">
        <v>18.0</v>
      </c>
      <c r="M176" s="11">
        <v>18.14</v>
      </c>
      <c r="N176" s="11">
        <v>18.0</v>
      </c>
      <c r="O176" s="27" t="s">
        <v>3191</v>
      </c>
      <c r="P176" s="27" t="s">
        <v>3192</v>
      </c>
    </row>
    <row r="177">
      <c r="A177" s="8" t="s">
        <v>1078</v>
      </c>
      <c r="B177" s="9" t="s">
        <v>21</v>
      </c>
      <c r="C177" s="9" t="s">
        <v>2444</v>
      </c>
      <c r="D177" s="9" t="s">
        <v>2144</v>
      </c>
      <c r="E177" s="10">
        <v>18.0</v>
      </c>
      <c r="F177" s="10">
        <v>18.0</v>
      </c>
      <c r="G177" s="10">
        <v>18.0</v>
      </c>
      <c r="H177" s="10">
        <v>16.0</v>
      </c>
      <c r="I177" s="10">
        <v>18.0</v>
      </c>
      <c r="J177" s="10">
        <v>18.0</v>
      </c>
      <c r="K177" s="10">
        <v>18.0</v>
      </c>
      <c r="L177" s="10">
        <v>18.0</v>
      </c>
      <c r="M177" s="11">
        <v>17.71</v>
      </c>
      <c r="N177" s="11">
        <v>18.0</v>
      </c>
      <c r="O177" s="27" t="s">
        <v>3191</v>
      </c>
      <c r="P177" s="27" t="s">
        <v>3192</v>
      </c>
    </row>
    <row r="178">
      <c r="A178" s="8" t="s">
        <v>1477</v>
      </c>
      <c r="B178" s="9" t="s">
        <v>50</v>
      </c>
      <c r="C178" s="9" t="s">
        <v>2444</v>
      </c>
      <c r="D178" s="9" t="s">
        <v>2144</v>
      </c>
      <c r="E178" s="10">
        <v>18.0</v>
      </c>
      <c r="F178" s="10">
        <v>18.0</v>
      </c>
      <c r="G178" s="10">
        <v>18.0</v>
      </c>
      <c r="H178" s="10">
        <v>18.0</v>
      </c>
      <c r="I178" s="10">
        <v>18.0</v>
      </c>
      <c r="J178" s="10">
        <v>18.0</v>
      </c>
      <c r="K178" s="10">
        <v>18.0</v>
      </c>
      <c r="L178" s="10">
        <v>18.0</v>
      </c>
      <c r="M178" s="11">
        <v>18.0</v>
      </c>
      <c r="N178" s="11">
        <v>18.0</v>
      </c>
      <c r="O178" s="27" t="s">
        <v>3191</v>
      </c>
      <c r="P178" s="27" t="s">
        <v>3192</v>
      </c>
    </row>
    <row r="179">
      <c r="A179" s="8" t="s">
        <v>2331</v>
      </c>
      <c r="B179" s="9" t="s">
        <v>35</v>
      </c>
      <c r="C179" s="9" t="s">
        <v>2444</v>
      </c>
      <c r="D179" s="9" t="s">
        <v>2144</v>
      </c>
      <c r="E179" s="10">
        <v>18.0</v>
      </c>
      <c r="F179" s="10">
        <v>18.0</v>
      </c>
      <c r="G179" s="10">
        <v>18.0</v>
      </c>
      <c r="H179" s="10">
        <v>18.0</v>
      </c>
      <c r="I179" s="10">
        <v>18.0</v>
      </c>
      <c r="J179" s="10">
        <v>18.5</v>
      </c>
      <c r="K179" s="10">
        <v>18.5</v>
      </c>
      <c r="L179" s="10">
        <v>18.0</v>
      </c>
      <c r="M179" s="11">
        <v>18.14</v>
      </c>
      <c r="N179" s="11">
        <v>18.0</v>
      </c>
      <c r="O179" s="27" t="s">
        <v>3191</v>
      </c>
      <c r="P179" s="27" t="s">
        <v>3192</v>
      </c>
    </row>
    <row r="180">
      <c r="A180" s="8" t="s">
        <v>1524</v>
      </c>
      <c r="B180" s="9" t="s">
        <v>25</v>
      </c>
      <c r="C180" s="9" t="s">
        <v>2444</v>
      </c>
      <c r="D180" s="9" t="s">
        <v>2144</v>
      </c>
      <c r="E180" s="10">
        <v>18.0</v>
      </c>
      <c r="F180" s="10">
        <v>18.0</v>
      </c>
      <c r="G180" s="10">
        <v>18.0</v>
      </c>
      <c r="H180" s="10">
        <v>18.0</v>
      </c>
      <c r="I180" s="10">
        <v>18.0</v>
      </c>
      <c r="J180" s="10">
        <v>18.0</v>
      </c>
      <c r="K180" s="10">
        <v>18.0</v>
      </c>
      <c r="L180" s="10">
        <v>18.5</v>
      </c>
      <c r="M180" s="11">
        <v>18.0</v>
      </c>
      <c r="N180" s="11">
        <v>18.0</v>
      </c>
      <c r="O180" s="27" t="s">
        <v>3191</v>
      </c>
      <c r="P180" s="27" t="s">
        <v>3192</v>
      </c>
    </row>
    <row r="181">
      <c r="A181" s="8" t="s">
        <v>2333</v>
      </c>
      <c r="B181" s="9" t="s">
        <v>25</v>
      </c>
      <c r="C181" s="9" t="s">
        <v>2444</v>
      </c>
      <c r="D181" s="9" t="s">
        <v>2185</v>
      </c>
      <c r="E181" s="10">
        <v>18.0</v>
      </c>
      <c r="F181" s="10">
        <v>18.0</v>
      </c>
      <c r="G181" s="10">
        <v>18.0</v>
      </c>
      <c r="H181" s="10">
        <v>18.0</v>
      </c>
      <c r="I181" s="10">
        <v>18.0</v>
      </c>
      <c r="J181" s="10">
        <v>18.0</v>
      </c>
      <c r="K181" s="10">
        <v>18.0</v>
      </c>
      <c r="L181" s="10">
        <v>18.0</v>
      </c>
      <c r="M181" s="11">
        <v>18.0</v>
      </c>
      <c r="N181" s="11">
        <v>18.0</v>
      </c>
      <c r="O181" s="27" t="s">
        <v>3191</v>
      </c>
      <c r="P181" s="27" t="s">
        <v>3192</v>
      </c>
    </row>
    <row r="182">
      <c r="A182" s="8" t="s">
        <v>945</v>
      </c>
      <c r="B182" s="9" t="s">
        <v>50</v>
      </c>
      <c r="C182" s="9" t="s">
        <v>2444</v>
      </c>
      <c r="D182" s="9" t="s">
        <v>2185</v>
      </c>
      <c r="E182" s="10">
        <v>19.0</v>
      </c>
      <c r="F182" s="10">
        <v>18.0</v>
      </c>
      <c r="G182" s="10">
        <v>18.0</v>
      </c>
      <c r="H182" s="10">
        <v>18.0</v>
      </c>
      <c r="I182" s="10">
        <v>18.0</v>
      </c>
      <c r="J182" s="10">
        <v>19.0</v>
      </c>
      <c r="K182" s="10">
        <v>19.0</v>
      </c>
      <c r="L182" s="10">
        <v>18.0</v>
      </c>
      <c r="M182" s="11">
        <v>18.43</v>
      </c>
      <c r="N182" s="11">
        <v>18.0</v>
      </c>
      <c r="O182" s="27" t="s">
        <v>3191</v>
      </c>
      <c r="P182" s="27" t="s">
        <v>3192</v>
      </c>
    </row>
    <row r="183">
      <c r="A183" s="8" t="s">
        <v>1104</v>
      </c>
      <c r="B183" s="9" t="s">
        <v>25</v>
      </c>
      <c r="C183" s="9" t="s">
        <v>2444</v>
      </c>
      <c r="D183" s="9" t="s">
        <v>2144</v>
      </c>
      <c r="E183" s="10">
        <v>18.0</v>
      </c>
      <c r="F183" s="10">
        <v>18.0</v>
      </c>
      <c r="G183" s="10">
        <v>18.0</v>
      </c>
      <c r="H183" s="10">
        <v>18.0</v>
      </c>
      <c r="I183" s="10">
        <v>18.0</v>
      </c>
      <c r="J183" s="10">
        <v>18.0</v>
      </c>
      <c r="K183" s="10">
        <v>18.0</v>
      </c>
      <c r="L183" s="10">
        <v>18.0</v>
      </c>
      <c r="M183" s="11">
        <v>18.0</v>
      </c>
      <c r="N183" s="11">
        <v>18.0</v>
      </c>
      <c r="O183" s="27" t="s">
        <v>3191</v>
      </c>
      <c r="P183" s="27" t="s">
        <v>3192</v>
      </c>
    </row>
    <row r="184">
      <c r="A184" s="8" t="s">
        <v>2340</v>
      </c>
      <c r="B184" s="9" t="s">
        <v>50</v>
      </c>
      <c r="C184" s="9" t="s">
        <v>2444</v>
      </c>
      <c r="D184" s="9" t="s">
        <v>2144</v>
      </c>
      <c r="E184" s="10">
        <v>19.0</v>
      </c>
      <c r="F184" s="10">
        <v>18.0</v>
      </c>
      <c r="G184" s="10">
        <v>18.0</v>
      </c>
      <c r="H184" s="10">
        <v>18.0</v>
      </c>
      <c r="I184" s="10">
        <v>18.0</v>
      </c>
      <c r="J184" s="10">
        <v>18.0</v>
      </c>
      <c r="K184" s="10">
        <v>18.0</v>
      </c>
      <c r="L184" s="10">
        <v>18.5</v>
      </c>
      <c r="M184" s="11">
        <v>18.14</v>
      </c>
      <c r="N184" s="11">
        <v>18.0</v>
      </c>
      <c r="O184" s="27" t="s">
        <v>3191</v>
      </c>
      <c r="P184" s="27" t="s">
        <v>3192</v>
      </c>
    </row>
    <row r="185">
      <c r="A185" s="8" t="s">
        <v>1942</v>
      </c>
      <c r="B185" s="9" t="s">
        <v>25</v>
      </c>
      <c r="C185" s="9" t="s">
        <v>2444</v>
      </c>
      <c r="D185" s="9" t="s">
        <v>2144</v>
      </c>
      <c r="E185" s="10">
        <v>18.0</v>
      </c>
      <c r="F185" s="10">
        <v>18.0</v>
      </c>
      <c r="G185" s="10">
        <v>18.0</v>
      </c>
      <c r="H185" s="10">
        <v>16.0</v>
      </c>
      <c r="I185" s="10">
        <v>18.0</v>
      </c>
      <c r="J185" s="10">
        <v>18.0</v>
      </c>
      <c r="K185" s="10">
        <v>18.0</v>
      </c>
      <c r="L185" s="10">
        <v>18.0</v>
      </c>
      <c r="M185" s="11">
        <v>17.71</v>
      </c>
      <c r="N185" s="11">
        <v>18.0</v>
      </c>
      <c r="O185" s="27" t="s">
        <v>3191</v>
      </c>
      <c r="P185" s="27" t="s">
        <v>3192</v>
      </c>
    </row>
    <row r="186">
      <c r="A186" s="8" t="s">
        <v>1533</v>
      </c>
      <c r="B186" s="9" t="s">
        <v>50</v>
      </c>
      <c r="C186" s="9" t="s">
        <v>2444</v>
      </c>
      <c r="D186" s="9" t="s">
        <v>3194</v>
      </c>
      <c r="E186" s="10">
        <v>19.5</v>
      </c>
      <c r="F186" s="10">
        <v>18.5</v>
      </c>
      <c r="G186" s="10">
        <v>18.5</v>
      </c>
      <c r="H186" s="10">
        <v>18.5</v>
      </c>
      <c r="I186" s="10">
        <v>18.0</v>
      </c>
      <c r="J186" s="10">
        <v>18.0</v>
      </c>
      <c r="K186" s="10">
        <v>18.0</v>
      </c>
      <c r="L186" s="10">
        <v>19.0</v>
      </c>
      <c r="M186" s="11">
        <v>18.43</v>
      </c>
      <c r="N186" s="11">
        <v>18.0</v>
      </c>
      <c r="O186" s="27" t="s">
        <v>3191</v>
      </c>
      <c r="P186" s="27" t="s">
        <v>3192</v>
      </c>
    </row>
    <row r="187">
      <c r="A187" s="8" t="s">
        <v>2756</v>
      </c>
      <c r="B187" s="9" t="s">
        <v>50</v>
      </c>
      <c r="C187" s="9" t="s">
        <v>2444</v>
      </c>
      <c r="D187" s="9" t="s">
        <v>2144</v>
      </c>
      <c r="E187" s="10">
        <v>19.0</v>
      </c>
      <c r="F187" s="10">
        <v>18.0</v>
      </c>
      <c r="G187" s="10">
        <v>18.0</v>
      </c>
      <c r="H187" s="10">
        <v>18.5</v>
      </c>
      <c r="I187" s="10">
        <v>18.0</v>
      </c>
      <c r="J187" s="10">
        <v>18.0</v>
      </c>
      <c r="K187" s="10">
        <v>18.0</v>
      </c>
      <c r="L187" s="10">
        <v>18.5</v>
      </c>
      <c r="M187" s="11">
        <v>18.21</v>
      </c>
      <c r="N187" s="11">
        <v>18.0</v>
      </c>
      <c r="O187" s="27" t="s">
        <v>3191</v>
      </c>
      <c r="P187" s="27" t="s">
        <v>3192</v>
      </c>
    </row>
    <row r="188">
      <c r="A188" s="8" t="s">
        <v>2757</v>
      </c>
      <c r="B188" s="9" t="s">
        <v>50</v>
      </c>
      <c r="C188" s="9" t="s">
        <v>2444</v>
      </c>
      <c r="D188" s="9" t="s">
        <v>3194</v>
      </c>
      <c r="E188" s="10">
        <v>19.5</v>
      </c>
      <c r="F188" s="10">
        <v>18.0</v>
      </c>
      <c r="G188" s="10">
        <v>18.0</v>
      </c>
      <c r="H188" s="10">
        <v>18.5</v>
      </c>
      <c r="I188" s="10">
        <v>18.0</v>
      </c>
      <c r="J188" s="10">
        <v>18.0</v>
      </c>
      <c r="K188" s="10">
        <v>18.0</v>
      </c>
      <c r="L188" s="10">
        <v>18.0</v>
      </c>
      <c r="M188" s="11">
        <v>18.29</v>
      </c>
      <c r="N188" s="11">
        <v>18.0</v>
      </c>
      <c r="O188" s="27" t="s">
        <v>3191</v>
      </c>
      <c r="P188" s="27" t="s">
        <v>3192</v>
      </c>
    </row>
    <row r="189">
      <c r="A189" s="8" t="s">
        <v>1797</v>
      </c>
      <c r="B189" s="9" t="s">
        <v>50</v>
      </c>
      <c r="C189" s="9" t="s">
        <v>2444</v>
      </c>
      <c r="D189" s="9" t="s">
        <v>2144</v>
      </c>
      <c r="E189" s="10">
        <v>18.0</v>
      </c>
      <c r="F189" s="10">
        <v>18.0</v>
      </c>
      <c r="G189" s="10">
        <v>18.0</v>
      </c>
      <c r="H189" s="10">
        <v>16.0</v>
      </c>
      <c r="I189" s="10">
        <v>18.0</v>
      </c>
      <c r="J189" s="10">
        <v>18.0</v>
      </c>
      <c r="K189" s="10">
        <v>18.0</v>
      </c>
      <c r="L189" s="10">
        <v>18.0</v>
      </c>
      <c r="M189" s="11">
        <v>17.71</v>
      </c>
      <c r="N189" s="11">
        <v>18.0</v>
      </c>
      <c r="O189" s="27" t="s">
        <v>3191</v>
      </c>
      <c r="P189" s="27" t="s">
        <v>3192</v>
      </c>
    </row>
    <row r="190">
      <c r="A190" s="8" t="s">
        <v>1905</v>
      </c>
      <c r="B190" s="9" t="s">
        <v>25</v>
      </c>
      <c r="C190" s="9" t="s">
        <v>2444</v>
      </c>
      <c r="D190" s="9" t="s">
        <v>2144</v>
      </c>
      <c r="E190" s="10">
        <v>18.0</v>
      </c>
      <c r="F190" s="10">
        <v>18.0</v>
      </c>
      <c r="G190" s="10">
        <v>18.0</v>
      </c>
      <c r="H190" s="10">
        <v>18.0</v>
      </c>
      <c r="I190" s="10">
        <v>18.0</v>
      </c>
      <c r="J190" s="10">
        <v>18.0</v>
      </c>
      <c r="K190" s="10">
        <v>18.0</v>
      </c>
      <c r="L190" s="10">
        <v>18.0</v>
      </c>
      <c r="M190" s="11">
        <v>18.0</v>
      </c>
      <c r="N190" s="11">
        <v>18.0</v>
      </c>
      <c r="O190" s="27" t="s">
        <v>3191</v>
      </c>
      <c r="P190" s="27" t="s">
        <v>3192</v>
      </c>
    </row>
    <row r="191">
      <c r="A191" s="8" t="s">
        <v>1265</v>
      </c>
      <c r="B191" s="9" t="s">
        <v>50</v>
      </c>
      <c r="C191" s="9" t="s">
        <v>2444</v>
      </c>
      <c r="D191" s="9" t="s">
        <v>2144</v>
      </c>
      <c r="E191" s="10">
        <v>20.0</v>
      </c>
      <c r="F191" s="10">
        <v>18.0</v>
      </c>
      <c r="G191" s="10">
        <v>18.0</v>
      </c>
      <c r="H191" s="10">
        <v>18.0</v>
      </c>
      <c r="I191" s="10">
        <v>18.0</v>
      </c>
      <c r="J191" s="10">
        <v>19.5</v>
      </c>
      <c r="K191" s="10">
        <v>19.5</v>
      </c>
      <c r="L191" s="10">
        <v>18.0</v>
      </c>
      <c r="M191" s="11">
        <v>18.71</v>
      </c>
      <c r="N191" s="11">
        <v>19.0</v>
      </c>
      <c r="O191" s="27" t="s">
        <v>3191</v>
      </c>
      <c r="P191" s="27" t="s">
        <v>3192</v>
      </c>
    </row>
    <row r="192">
      <c r="A192" s="8" t="s">
        <v>1431</v>
      </c>
      <c r="B192" s="9" t="s">
        <v>21</v>
      </c>
      <c r="C192" s="9" t="s">
        <v>2444</v>
      </c>
      <c r="D192" s="9" t="s">
        <v>2144</v>
      </c>
      <c r="E192" s="10">
        <v>19.0</v>
      </c>
      <c r="F192" s="10">
        <v>18.0</v>
      </c>
      <c r="G192" s="10">
        <v>12.0</v>
      </c>
      <c r="H192" s="10">
        <v>16.0</v>
      </c>
      <c r="I192" s="10">
        <v>18.0</v>
      </c>
      <c r="J192" s="10">
        <v>18.0</v>
      </c>
      <c r="K192" s="10">
        <v>18.0</v>
      </c>
      <c r="L192" s="10">
        <v>18.0</v>
      </c>
      <c r="M192" s="11">
        <v>17.0</v>
      </c>
      <c r="N192" s="11">
        <v>17.0</v>
      </c>
      <c r="O192" s="27" t="s">
        <v>3191</v>
      </c>
      <c r="P192" s="27" t="s">
        <v>3192</v>
      </c>
    </row>
    <row r="193">
      <c r="A193" s="8" t="s">
        <v>2352</v>
      </c>
      <c r="B193" s="9" t="s">
        <v>40</v>
      </c>
      <c r="C193" s="9" t="s">
        <v>2444</v>
      </c>
      <c r="D193" s="9" t="s">
        <v>2144</v>
      </c>
      <c r="E193" s="10">
        <v>16.0</v>
      </c>
      <c r="F193" s="10">
        <v>17.3</v>
      </c>
      <c r="G193" s="10">
        <v>13.0</v>
      </c>
      <c r="H193" s="10">
        <v>14.5</v>
      </c>
      <c r="I193" s="10">
        <v>16.5</v>
      </c>
      <c r="J193" s="10">
        <v>17.8</v>
      </c>
      <c r="K193" s="10">
        <v>17.8</v>
      </c>
      <c r="L193" s="10">
        <v>18.0</v>
      </c>
      <c r="M193" s="11">
        <v>16.11</v>
      </c>
      <c r="N193" s="11">
        <v>16.0</v>
      </c>
      <c r="O193" s="27" t="s">
        <v>3191</v>
      </c>
      <c r="P193" s="27" t="s">
        <v>3192</v>
      </c>
    </row>
    <row r="194">
      <c r="A194" s="8" t="s">
        <v>2758</v>
      </c>
      <c r="B194" s="9" t="s">
        <v>40</v>
      </c>
      <c r="C194" s="9" t="s">
        <v>2444</v>
      </c>
      <c r="D194" s="9" t="s">
        <v>2144</v>
      </c>
      <c r="E194" s="10">
        <v>14.0</v>
      </c>
      <c r="F194" s="10">
        <v>13.0</v>
      </c>
      <c r="G194" s="10">
        <v>11.5</v>
      </c>
      <c r="H194" s="10">
        <v>15.0</v>
      </c>
      <c r="I194" s="10">
        <v>14.3</v>
      </c>
      <c r="J194" s="10">
        <v>15.8</v>
      </c>
      <c r="K194" s="10">
        <v>15.8</v>
      </c>
      <c r="L194" s="10">
        <v>18.0</v>
      </c>
      <c r="M194" s="11">
        <v>14.18</v>
      </c>
      <c r="N194" s="11">
        <v>14.0</v>
      </c>
      <c r="O194" s="27" t="s">
        <v>3191</v>
      </c>
      <c r="P194" s="27" t="s">
        <v>3193</v>
      </c>
    </row>
    <row r="195">
      <c r="A195" s="8" t="s">
        <v>1103</v>
      </c>
      <c r="B195" s="9" t="s">
        <v>21</v>
      </c>
      <c r="C195" s="9" t="s">
        <v>2444</v>
      </c>
      <c r="D195" s="9" t="s">
        <v>2144</v>
      </c>
      <c r="E195" s="10">
        <v>19.5</v>
      </c>
      <c r="F195" s="10">
        <v>18.0</v>
      </c>
      <c r="G195" s="10">
        <v>18.5</v>
      </c>
      <c r="H195" s="10">
        <v>18.5</v>
      </c>
      <c r="I195" s="10">
        <v>18.0</v>
      </c>
      <c r="J195" s="10">
        <v>18.0</v>
      </c>
      <c r="K195" s="10">
        <v>18.0</v>
      </c>
      <c r="L195" s="10">
        <v>19.0</v>
      </c>
      <c r="M195" s="11">
        <v>18.36</v>
      </c>
      <c r="N195" s="11">
        <v>18.0</v>
      </c>
      <c r="O195" s="27" t="s">
        <v>3191</v>
      </c>
      <c r="P195" s="27" t="s">
        <v>3192</v>
      </c>
    </row>
    <row r="196">
      <c r="A196" s="8" t="s">
        <v>1128</v>
      </c>
      <c r="B196" s="9" t="s">
        <v>28</v>
      </c>
      <c r="C196" s="9" t="s">
        <v>2444</v>
      </c>
      <c r="D196" s="9" t="s">
        <v>2144</v>
      </c>
      <c r="E196" s="10">
        <v>18.0</v>
      </c>
      <c r="F196" s="10">
        <v>18.0</v>
      </c>
      <c r="G196" s="10">
        <v>10.0</v>
      </c>
      <c r="H196" s="10">
        <v>16.0</v>
      </c>
      <c r="I196" s="10">
        <v>18.0</v>
      </c>
      <c r="J196" s="10">
        <v>18.0</v>
      </c>
      <c r="K196" s="10">
        <v>18.0</v>
      </c>
      <c r="L196" s="10">
        <v>16.0</v>
      </c>
      <c r="M196" s="11">
        <v>16.57</v>
      </c>
      <c r="N196" s="11">
        <v>17.0</v>
      </c>
      <c r="O196" s="27" t="s">
        <v>3217</v>
      </c>
      <c r="P196" s="27" t="s">
        <v>3192</v>
      </c>
    </row>
    <row r="197">
      <c r="A197" s="8" t="s">
        <v>2759</v>
      </c>
      <c r="B197" s="9" t="s">
        <v>50</v>
      </c>
      <c r="C197" s="9" t="s">
        <v>2444</v>
      </c>
      <c r="D197" s="9" t="s">
        <v>3194</v>
      </c>
      <c r="E197" s="10">
        <v>18.5</v>
      </c>
      <c r="F197" s="10">
        <v>18.0</v>
      </c>
      <c r="G197" s="10">
        <v>18.0</v>
      </c>
      <c r="H197" s="10">
        <v>18.5</v>
      </c>
      <c r="I197" s="10">
        <v>18.0</v>
      </c>
      <c r="J197" s="10">
        <v>19.0</v>
      </c>
      <c r="K197" s="10">
        <v>19.0</v>
      </c>
      <c r="L197" s="10">
        <v>18.0</v>
      </c>
      <c r="M197" s="11">
        <v>18.43</v>
      </c>
      <c r="N197" s="11">
        <v>18.0</v>
      </c>
      <c r="O197" s="27" t="s">
        <v>3191</v>
      </c>
      <c r="P197" s="27" t="s">
        <v>3192</v>
      </c>
    </row>
    <row r="198">
      <c r="A198" s="8" t="s">
        <v>2760</v>
      </c>
      <c r="B198" s="9" t="s">
        <v>17</v>
      </c>
      <c r="C198" s="9" t="s">
        <v>2444</v>
      </c>
      <c r="D198" s="9" t="s">
        <v>2144</v>
      </c>
      <c r="E198" s="10">
        <v>11.5</v>
      </c>
      <c r="F198" s="10">
        <v>11.8</v>
      </c>
      <c r="G198" s="10">
        <v>10.3</v>
      </c>
      <c r="H198" s="10">
        <v>13.8</v>
      </c>
      <c r="I198" s="10">
        <v>14.0</v>
      </c>
      <c r="J198" s="10">
        <v>15.5</v>
      </c>
      <c r="K198" s="10">
        <v>15.5</v>
      </c>
      <c r="L198" s="10">
        <v>18.0</v>
      </c>
      <c r="M198" s="11">
        <v>13.18</v>
      </c>
      <c r="N198" s="11">
        <v>13.0</v>
      </c>
      <c r="O198" s="27" t="s">
        <v>3217</v>
      </c>
      <c r="P198" s="27" t="s">
        <v>3193</v>
      </c>
    </row>
    <row r="199">
      <c r="A199" s="8" t="s">
        <v>3221</v>
      </c>
      <c r="B199" s="9" t="s">
        <v>601</v>
      </c>
      <c r="C199" s="9" t="s">
        <v>108</v>
      </c>
      <c r="D199" s="9" t="s">
        <v>2144</v>
      </c>
      <c r="E199" s="10">
        <v>14.3</v>
      </c>
      <c r="F199" s="10">
        <v>17.0</v>
      </c>
      <c r="G199" s="10">
        <v>18.5</v>
      </c>
      <c r="H199" s="10">
        <v>16.3</v>
      </c>
      <c r="I199" s="10">
        <v>15.5</v>
      </c>
      <c r="J199" s="10">
        <v>17.5</v>
      </c>
      <c r="K199" s="10">
        <v>17.5</v>
      </c>
      <c r="L199" s="10">
        <v>19.5</v>
      </c>
      <c r="M199" s="11">
        <v>16.64</v>
      </c>
      <c r="N199" s="11">
        <v>17.0</v>
      </c>
      <c r="O199" s="27" t="s">
        <v>3191</v>
      </c>
      <c r="P199" s="27" t="s">
        <v>3192</v>
      </c>
    </row>
    <row r="200">
      <c r="A200" s="8" t="s">
        <v>1186</v>
      </c>
      <c r="B200" s="9" t="s">
        <v>25</v>
      </c>
      <c r="C200" s="9" t="s">
        <v>108</v>
      </c>
      <c r="D200" s="9" t="s">
        <v>2144</v>
      </c>
      <c r="E200" s="10">
        <v>18.5</v>
      </c>
      <c r="F200" s="10">
        <v>18.0</v>
      </c>
      <c r="G200" s="10">
        <v>18.0</v>
      </c>
      <c r="H200" s="10">
        <v>18.0</v>
      </c>
      <c r="I200" s="10">
        <v>18.0</v>
      </c>
      <c r="J200" s="10">
        <v>19.5</v>
      </c>
      <c r="K200" s="10">
        <v>19.5</v>
      </c>
      <c r="L200" s="10">
        <v>18.5</v>
      </c>
      <c r="M200" s="11">
        <v>18.5</v>
      </c>
      <c r="N200" s="11">
        <v>19.0</v>
      </c>
      <c r="O200" s="27" t="s">
        <v>3191</v>
      </c>
      <c r="P200" s="27" t="s">
        <v>3192</v>
      </c>
    </row>
    <row r="201">
      <c r="A201" s="8" t="s">
        <v>2762</v>
      </c>
      <c r="B201" s="9" t="s">
        <v>386</v>
      </c>
      <c r="C201" s="9" t="s">
        <v>108</v>
      </c>
      <c r="D201" s="9" t="s">
        <v>2144</v>
      </c>
      <c r="E201" s="10">
        <v>14.8</v>
      </c>
      <c r="F201" s="10">
        <v>16.0</v>
      </c>
      <c r="G201" s="10">
        <v>15.0</v>
      </c>
      <c r="H201" s="10">
        <v>15.5</v>
      </c>
      <c r="I201" s="10">
        <v>15.3</v>
      </c>
      <c r="J201" s="10">
        <v>17.3</v>
      </c>
      <c r="K201" s="10">
        <v>17.3</v>
      </c>
      <c r="L201" s="10">
        <v>18.0</v>
      </c>
      <c r="M201" s="11">
        <v>15.86</v>
      </c>
      <c r="N201" s="11">
        <v>16.0</v>
      </c>
      <c r="O201" s="27" t="s">
        <v>3191</v>
      </c>
      <c r="P201" s="27" t="s">
        <v>3192</v>
      </c>
    </row>
    <row r="202">
      <c r="A202" s="8" t="s">
        <v>2763</v>
      </c>
      <c r="B202" s="9" t="s">
        <v>386</v>
      </c>
      <c r="C202" s="9" t="s">
        <v>108</v>
      </c>
      <c r="D202" s="9" t="s">
        <v>2144</v>
      </c>
      <c r="E202" s="10">
        <v>14.3</v>
      </c>
      <c r="F202" s="10">
        <v>17.0</v>
      </c>
      <c r="G202" s="10">
        <v>19.0</v>
      </c>
      <c r="H202" s="10">
        <v>17.0</v>
      </c>
      <c r="I202" s="10">
        <v>17.0</v>
      </c>
      <c r="J202" s="10">
        <v>16.0</v>
      </c>
      <c r="K202" s="10">
        <v>16.0</v>
      </c>
      <c r="L202" s="10">
        <v>18.0</v>
      </c>
      <c r="M202" s="11">
        <v>16.61</v>
      </c>
      <c r="N202" s="11">
        <v>17.0</v>
      </c>
      <c r="O202" s="27" t="s">
        <v>3191</v>
      </c>
      <c r="P202" s="27" t="s">
        <v>3192</v>
      </c>
    </row>
    <row r="203">
      <c r="A203" s="8" t="s">
        <v>2459</v>
      </c>
      <c r="B203" s="9" t="s">
        <v>17</v>
      </c>
      <c r="C203" s="9" t="s">
        <v>108</v>
      </c>
      <c r="D203" s="9" t="s">
        <v>2144</v>
      </c>
      <c r="E203" s="10">
        <v>16.3</v>
      </c>
      <c r="F203" s="10">
        <v>14.8</v>
      </c>
      <c r="G203" s="10">
        <v>15.8</v>
      </c>
      <c r="H203" s="10">
        <v>16.3</v>
      </c>
      <c r="I203" s="10">
        <v>15.5</v>
      </c>
      <c r="J203" s="10">
        <v>17.0</v>
      </c>
      <c r="K203" s="10">
        <v>17.0</v>
      </c>
      <c r="L203" s="10">
        <v>20.0</v>
      </c>
      <c r="M203" s="11">
        <v>16.07</v>
      </c>
      <c r="N203" s="11">
        <v>16.0</v>
      </c>
      <c r="O203" s="27" t="s">
        <v>3191</v>
      </c>
      <c r="P203" s="27" t="s">
        <v>3192</v>
      </c>
    </row>
    <row r="204">
      <c r="A204" s="8" t="s">
        <v>2764</v>
      </c>
      <c r="B204" s="9" t="s">
        <v>386</v>
      </c>
      <c r="C204" s="9" t="s">
        <v>108</v>
      </c>
      <c r="D204" s="9" t="s">
        <v>2144</v>
      </c>
      <c r="E204" s="10">
        <v>15.0</v>
      </c>
      <c r="F204" s="10">
        <v>17.3</v>
      </c>
      <c r="G204" s="10">
        <v>14.3</v>
      </c>
      <c r="H204" s="10">
        <v>15.0</v>
      </c>
      <c r="I204" s="10">
        <v>16.0</v>
      </c>
      <c r="J204" s="10">
        <v>16.3</v>
      </c>
      <c r="K204" s="10">
        <v>16.3</v>
      </c>
      <c r="L204" s="10">
        <v>18.0</v>
      </c>
      <c r="M204" s="11">
        <v>15.71</v>
      </c>
      <c r="N204" s="11">
        <v>16.0</v>
      </c>
      <c r="O204" s="27" t="s">
        <v>3191</v>
      </c>
      <c r="P204" s="27" t="s">
        <v>3192</v>
      </c>
    </row>
    <row r="205">
      <c r="A205" s="8" t="s">
        <v>2460</v>
      </c>
      <c r="B205" s="9" t="s">
        <v>25</v>
      </c>
      <c r="C205" s="9" t="s">
        <v>108</v>
      </c>
      <c r="D205" s="9" t="s">
        <v>2144</v>
      </c>
      <c r="E205" s="10">
        <v>18.0</v>
      </c>
      <c r="F205" s="10">
        <v>18.0</v>
      </c>
      <c r="G205" s="10">
        <v>18.0</v>
      </c>
      <c r="H205" s="10">
        <v>18.0</v>
      </c>
      <c r="I205" s="10">
        <v>18.0</v>
      </c>
      <c r="J205" s="10">
        <v>18.0</v>
      </c>
      <c r="K205" s="10">
        <v>18.0</v>
      </c>
      <c r="L205" s="10">
        <v>18.0</v>
      </c>
      <c r="M205" s="11">
        <v>18.0</v>
      </c>
      <c r="N205" s="11">
        <v>18.0</v>
      </c>
      <c r="O205" s="27" t="s">
        <v>3191</v>
      </c>
      <c r="P205" s="27" t="s">
        <v>3192</v>
      </c>
    </row>
    <row r="206">
      <c r="A206" s="8" t="s">
        <v>2461</v>
      </c>
      <c r="B206" s="9" t="s">
        <v>17</v>
      </c>
      <c r="C206" s="9" t="s">
        <v>108</v>
      </c>
      <c r="D206" s="9" t="s">
        <v>2144</v>
      </c>
      <c r="E206" s="10">
        <v>17.0</v>
      </c>
      <c r="F206" s="10">
        <v>16.8</v>
      </c>
      <c r="G206" s="10">
        <v>17.8</v>
      </c>
      <c r="H206" s="10">
        <v>17.5</v>
      </c>
      <c r="I206" s="10">
        <v>17.8</v>
      </c>
      <c r="J206" s="10">
        <v>15.0</v>
      </c>
      <c r="K206" s="10">
        <v>15.0</v>
      </c>
      <c r="L206" s="10">
        <v>20.0</v>
      </c>
      <c r="M206" s="11">
        <v>16.68</v>
      </c>
      <c r="N206" s="11">
        <v>17.0</v>
      </c>
      <c r="O206" s="27" t="s">
        <v>3191</v>
      </c>
      <c r="P206" s="27" t="s">
        <v>3192</v>
      </c>
    </row>
    <row r="207">
      <c r="A207" s="8" t="s">
        <v>2765</v>
      </c>
      <c r="B207" s="9" t="s">
        <v>386</v>
      </c>
      <c r="C207" s="9" t="s">
        <v>108</v>
      </c>
      <c r="D207" s="9" t="s">
        <v>2144</v>
      </c>
      <c r="E207" s="10">
        <v>12.8</v>
      </c>
      <c r="F207" s="10">
        <v>15.5</v>
      </c>
      <c r="G207" s="10">
        <v>15.0</v>
      </c>
      <c r="H207" s="10">
        <v>15.8</v>
      </c>
      <c r="I207" s="10">
        <v>14.8</v>
      </c>
      <c r="J207" s="10">
        <v>16.3</v>
      </c>
      <c r="K207" s="10">
        <v>16.3</v>
      </c>
      <c r="L207" s="10">
        <v>20.0</v>
      </c>
      <c r="M207" s="11">
        <v>15.18</v>
      </c>
      <c r="N207" s="11">
        <v>15.0</v>
      </c>
      <c r="O207" s="27" t="s">
        <v>3191</v>
      </c>
      <c r="P207" s="27" t="s">
        <v>3192</v>
      </c>
    </row>
    <row r="208">
      <c r="A208" s="8" t="s">
        <v>2462</v>
      </c>
      <c r="B208" s="9" t="s">
        <v>25</v>
      </c>
      <c r="C208" s="9" t="s">
        <v>108</v>
      </c>
      <c r="D208" s="9" t="s">
        <v>2144</v>
      </c>
      <c r="E208" s="10">
        <v>18.5</v>
      </c>
      <c r="F208" s="10">
        <v>18.0</v>
      </c>
      <c r="G208" s="10">
        <v>18.0</v>
      </c>
      <c r="H208" s="10">
        <v>18.0</v>
      </c>
      <c r="I208" s="10">
        <v>18.0</v>
      </c>
      <c r="J208" s="10">
        <v>18.0</v>
      </c>
      <c r="K208" s="10">
        <v>18.0</v>
      </c>
      <c r="L208" s="10">
        <v>16.0</v>
      </c>
      <c r="M208" s="11">
        <v>18.07</v>
      </c>
      <c r="N208" s="11">
        <v>18.0</v>
      </c>
      <c r="O208" s="27" t="s">
        <v>3191</v>
      </c>
      <c r="P208" s="27" t="s">
        <v>3192</v>
      </c>
    </row>
    <row r="209">
      <c r="A209" s="8" t="s">
        <v>3222</v>
      </c>
      <c r="B209" s="9" t="s">
        <v>601</v>
      </c>
      <c r="C209" s="9" t="s">
        <v>108</v>
      </c>
      <c r="D209" s="9" t="s">
        <v>2144</v>
      </c>
      <c r="E209" s="10">
        <v>17.0</v>
      </c>
      <c r="F209" s="10">
        <v>17.8</v>
      </c>
      <c r="G209" s="10">
        <v>16.0</v>
      </c>
      <c r="H209" s="10">
        <v>17.5</v>
      </c>
      <c r="I209" s="10">
        <v>18.0</v>
      </c>
      <c r="J209" s="10">
        <v>18.8</v>
      </c>
      <c r="K209" s="10">
        <v>18.8</v>
      </c>
      <c r="L209" s="10">
        <v>20.0</v>
      </c>
      <c r="M209" s="11">
        <v>17.68</v>
      </c>
      <c r="N209" s="11">
        <v>18.0</v>
      </c>
      <c r="O209" s="27" t="s">
        <v>3191</v>
      </c>
      <c r="P209" s="27" t="s">
        <v>3192</v>
      </c>
    </row>
    <row r="210">
      <c r="A210" s="8" t="s">
        <v>2766</v>
      </c>
      <c r="B210" s="9" t="s">
        <v>25</v>
      </c>
      <c r="C210" s="9" t="s">
        <v>108</v>
      </c>
      <c r="D210" s="9" t="s">
        <v>2144</v>
      </c>
      <c r="E210" s="10">
        <v>19.0</v>
      </c>
      <c r="F210" s="10">
        <v>18.0</v>
      </c>
      <c r="G210" s="10">
        <v>18.0</v>
      </c>
      <c r="H210" s="10">
        <v>18.0</v>
      </c>
      <c r="I210" s="10">
        <v>18.0</v>
      </c>
      <c r="J210" s="10">
        <v>18.5</v>
      </c>
      <c r="K210" s="10">
        <v>18.5</v>
      </c>
      <c r="L210" s="10">
        <v>18.0</v>
      </c>
      <c r="M210" s="11">
        <v>18.29</v>
      </c>
      <c r="N210" s="11">
        <v>18.0</v>
      </c>
      <c r="O210" s="27" t="s">
        <v>3191</v>
      </c>
      <c r="P210" s="27" t="s">
        <v>3192</v>
      </c>
    </row>
    <row r="211">
      <c r="A211" s="8" t="s">
        <v>2767</v>
      </c>
      <c r="B211" s="9" t="s">
        <v>386</v>
      </c>
      <c r="C211" s="9" t="s">
        <v>108</v>
      </c>
      <c r="D211" s="9" t="s">
        <v>2144</v>
      </c>
      <c r="E211" s="10">
        <v>17.0</v>
      </c>
      <c r="F211" s="10">
        <v>16.0</v>
      </c>
      <c r="G211" s="10">
        <v>15.8</v>
      </c>
      <c r="H211" s="10">
        <v>16.0</v>
      </c>
      <c r="I211" s="10">
        <v>15.0</v>
      </c>
      <c r="J211" s="10">
        <v>19.0</v>
      </c>
      <c r="K211" s="10">
        <v>19.0</v>
      </c>
      <c r="L211" s="10">
        <v>19.0</v>
      </c>
      <c r="M211" s="11">
        <v>16.82</v>
      </c>
      <c r="N211" s="11">
        <v>17.0</v>
      </c>
      <c r="O211" s="27" t="s">
        <v>3191</v>
      </c>
      <c r="P211" s="27" t="s">
        <v>3192</v>
      </c>
    </row>
    <row r="212">
      <c r="A212" s="8" t="s">
        <v>2768</v>
      </c>
      <c r="B212" s="9" t="s">
        <v>386</v>
      </c>
      <c r="C212" s="9" t="s">
        <v>108</v>
      </c>
      <c r="D212" s="9" t="s">
        <v>2144</v>
      </c>
      <c r="E212" s="10">
        <v>15.0</v>
      </c>
      <c r="F212" s="10">
        <v>13.0</v>
      </c>
      <c r="G212" s="10">
        <v>14.0</v>
      </c>
      <c r="H212" s="10">
        <v>16.5</v>
      </c>
      <c r="I212" s="10">
        <v>15.0</v>
      </c>
      <c r="J212" s="10">
        <v>17.3</v>
      </c>
      <c r="K212" s="10">
        <v>17.3</v>
      </c>
      <c r="L212" s="10">
        <v>18.0</v>
      </c>
      <c r="M212" s="11">
        <v>15.43</v>
      </c>
      <c r="N212" s="11">
        <v>15.0</v>
      </c>
      <c r="O212" s="27" t="s">
        <v>3191</v>
      </c>
      <c r="P212" s="27" t="s">
        <v>3192</v>
      </c>
    </row>
    <row r="213">
      <c r="A213" s="8" t="s">
        <v>874</v>
      </c>
      <c r="B213" s="9" t="s">
        <v>21</v>
      </c>
      <c r="C213" s="9" t="s">
        <v>108</v>
      </c>
      <c r="D213" s="9" t="s">
        <v>2144</v>
      </c>
      <c r="E213" s="10">
        <v>18.5</v>
      </c>
      <c r="F213" s="10">
        <v>18.0</v>
      </c>
      <c r="G213" s="10">
        <v>18.0</v>
      </c>
      <c r="H213" s="10">
        <v>18.0</v>
      </c>
      <c r="I213" s="10">
        <v>18.0</v>
      </c>
      <c r="J213" s="10">
        <v>18.0</v>
      </c>
      <c r="K213" s="10">
        <v>18.0</v>
      </c>
      <c r="L213" s="10">
        <v>18.0</v>
      </c>
      <c r="M213" s="11">
        <v>18.07</v>
      </c>
      <c r="N213" s="11">
        <v>18.0</v>
      </c>
      <c r="O213" s="27" t="s">
        <v>3191</v>
      </c>
      <c r="P213" s="27" t="s">
        <v>3192</v>
      </c>
    </row>
    <row r="214">
      <c r="A214" s="8" t="s">
        <v>2769</v>
      </c>
      <c r="B214" s="9" t="s">
        <v>386</v>
      </c>
      <c r="C214" s="9" t="s">
        <v>108</v>
      </c>
      <c r="D214" s="9" t="s">
        <v>2144</v>
      </c>
      <c r="E214" s="10">
        <v>14.5</v>
      </c>
      <c r="F214" s="10">
        <v>16.0</v>
      </c>
      <c r="G214" s="10">
        <v>15.3</v>
      </c>
      <c r="H214" s="10">
        <v>15.3</v>
      </c>
      <c r="I214" s="10">
        <v>14.8</v>
      </c>
      <c r="J214" s="10">
        <v>18.5</v>
      </c>
      <c r="K214" s="10">
        <v>18.5</v>
      </c>
      <c r="L214" s="10">
        <v>18.0</v>
      </c>
      <c r="M214" s="11">
        <v>16.11</v>
      </c>
      <c r="N214" s="11">
        <v>16.0</v>
      </c>
      <c r="O214" s="27" t="s">
        <v>3191</v>
      </c>
      <c r="P214" s="27" t="s">
        <v>3192</v>
      </c>
    </row>
    <row r="215">
      <c r="A215" s="8" t="s">
        <v>3223</v>
      </c>
      <c r="B215" s="9" t="s">
        <v>21</v>
      </c>
      <c r="C215" s="9" t="s">
        <v>108</v>
      </c>
      <c r="D215" s="9" t="s">
        <v>2144</v>
      </c>
      <c r="E215" s="10">
        <v>18.5</v>
      </c>
      <c r="F215" s="10">
        <v>18.0</v>
      </c>
      <c r="G215" s="10">
        <v>18.0</v>
      </c>
      <c r="H215" s="10">
        <v>16.0</v>
      </c>
      <c r="I215" s="10">
        <v>18.0</v>
      </c>
      <c r="J215" s="10">
        <v>18.0</v>
      </c>
      <c r="K215" s="10">
        <v>18.0</v>
      </c>
      <c r="L215" s="10">
        <v>18.5</v>
      </c>
      <c r="M215" s="11">
        <v>17.79</v>
      </c>
      <c r="N215" s="11">
        <v>18.0</v>
      </c>
      <c r="O215" s="27" t="s">
        <v>3191</v>
      </c>
      <c r="P215" s="27" t="s">
        <v>3192</v>
      </c>
    </row>
    <row r="216">
      <c r="A216" s="8" t="s">
        <v>2168</v>
      </c>
      <c r="B216" s="9" t="s">
        <v>40</v>
      </c>
      <c r="C216" s="9" t="s">
        <v>108</v>
      </c>
      <c r="D216" s="9" t="s">
        <v>2144</v>
      </c>
      <c r="E216" s="10">
        <v>14.0</v>
      </c>
      <c r="F216" s="10">
        <v>14.5</v>
      </c>
      <c r="G216" s="10">
        <v>13.5</v>
      </c>
      <c r="H216" s="10">
        <v>14.5</v>
      </c>
      <c r="I216" s="10">
        <v>15.5</v>
      </c>
      <c r="J216" s="10">
        <v>17.0</v>
      </c>
      <c r="K216" s="10">
        <v>17.0</v>
      </c>
      <c r="L216" s="10">
        <v>18.0</v>
      </c>
      <c r="M216" s="11">
        <v>15.14</v>
      </c>
      <c r="N216" s="11">
        <v>15.0</v>
      </c>
      <c r="O216" s="27" t="s">
        <v>3191</v>
      </c>
      <c r="P216" s="27" t="s">
        <v>3192</v>
      </c>
    </row>
    <row r="217">
      <c r="A217" s="8" t="s">
        <v>2463</v>
      </c>
      <c r="B217" s="9" t="s">
        <v>25</v>
      </c>
      <c r="C217" s="9" t="s">
        <v>108</v>
      </c>
      <c r="D217" s="9" t="s">
        <v>2144</v>
      </c>
      <c r="E217" s="10">
        <v>18.0</v>
      </c>
      <c r="F217" s="10">
        <v>18.0</v>
      </c>
      <c r="G217" s="10">
        <v>16.0</v>
      </c>
      <c r="H217" s="10">
        <v>18.0</v>
      </c>
      <c r="I217" s="10">
        <v>18.0</v>
      </c>
      <c r="J217" s="10">
        <v>18.0</v>
      </c>
      <c r="K217" s="10">
        <v>18.0</v>
      </c>
      <c r="L217" s="10">
        <v>18.0</v>
      </c>
      <c r="M217" s="11">
        <v>17.71</v>
      </c>
      <c r="N217" s="11">
        <v>18.0</v>
      </c>
      <c r="O217" s="27" t="s">
        <v>3191</v>
      </c>
      <c r="P217" s="27" t="s">
        <v>3192</v>
      </c>
    </row>
    <row r="218">
      <c r="A218" s="8" t="s">
        <v>2169</v>
      </c>
      <c r="B218" s="9" t="s">
        <v>40</v>
      </c>
      <c r="C218" s="9" t="s">
        <v>108</v>
      </c>
      <c r="D218" s="9" t="s">
        <v>2144</v>
      </c>
      <c r="E218" s="10">
        <v>14.3</v>
      </c>
      <c r="F218" s="10">
        <v>15.0</v>
      </c>
      <c r="G218" s="10">
        <v>13.5</v>
      </c>
      <c r="H218" s="10">
        <v>14.5</v>
      </c>
      <c r="I218" s="10">
        <v>15.0</v>
      </c>
      <c r="J218" s="10">
        <v>17.5</v>
      </c>
      <c r="K218" s="10">
        <v>17.5</v>
      </c>
      <c r="L218" s="10">
        <v>18.0</v>
      </c>
      <c r="M218" s="11">
        <v>15.32</v>
      </c>
      <c r="N218" s="11">
        <v>15.0</v>
      </c>
      <c r="O218" s="27" t="s">
        <v>3191</v>
      </c>
      <c r="P218" s="27" t="s">
        <v>3192</v>
      </c>
    </row>
    <row r="219">
      <c r="A219" s="8" t="s">
        <v>3224</v>
      </c>
      <c r="B219" s="9" t="s">
        <v>601</v>
      </c>
      <c r="C219" s="9" t="s">
        <v>108</v>
      </c>
      <c r="D219" s="9" t="s">
        <v>2144</v>
      </c>
      <c r="E219" s="10">
        <v>13.8</v>
      </c>
      <c r="F219" s="10">
        <v>16.5</v>
      </c>
      <c r="G219" s="10">
        <v>14.8</v>
      </c>
      <c r="H219" s="10">
        <v>16.0</v>
      </c>
      <c r="I219" s="10">
        <v>17.3</v>
      </c>
      <c r="J219" s="10">
        <v>16.5</v>
      </c>
      <c r="K219" s="10">
        <v>16.5</v>
      </c>
      <c r="L219" s="10">
        <v>20.0</v>
      </c>
      <c r="M219" s="11">
        <v>15.89</v>
      </c>
      <c r="N219" s="11">
        <v>16.0</v>
      </c>
      <c r="O219" s="27" t="s">
        <v>3191</v>
      </c>
      <c r="P219" s="27" t="s">
        <v>3192</v>
      </c>
    </row>
    <row r="220">
      <c r="A220" s="8" t="s">
        <v>2770</v>
      </c>
      <c r="B220" s="9" t="s">
        <v>386</v>
      </c>
      <c r="C220" s="9" t="s">
        <v>108</v>
      </c>
      <c r="D220" s="9" t="s">
        <v>2144</v>
      </c>
      <c r="E220" s="10">
        <v>14.3</v>
      </c>
      <c r="F220" s="10">
        <v>14.3</v>
      </c>
      <c r="G220" s="10">
        <v>13.3</v>
      </c>
      <c r="H220" s="10">
        <v>15.0</v>
      </c>
      <c r="I220" s="10">
        <v>13.8</v>
      </c>
      <c r="J220" s="10">
        <v>17.5</v>
      </c>
      <c r="K220" s="10">
        <v>17.5</v>
      </c>
      <c r="L220" s="10">
        <v>18.0</v>
      </c>
      <c r="M220" s="11">
        <v>15.07</v>
      </c>
      <c r="N220" s="11">
        <v>15.0</v>
      </c>
      <c r="O220" s="27" t="s">
        <v>3191</v>
      </c>
      <c r="P220" s="27" t="s">
        <v>3192</v>
      </c>
    </row>
    <row r="221">
      <c r="A221" s="8" t="s">
        <v>2771</v>
      </c>
      <c r="B221" s="9" t="s">
        <v>386</v>
      </c>
      <c r="C221" s="9" t="s">
        <v>108</v>
      </c>
      <c r="D221" s="9" t="s">
        <v>2144</v>
      </c>
      <c r="E221" s="10">
        <v>14.8</v>
      </c>
      <c r="F221" s="10">
        <v>15.5</v>
      </c>
      <c r="G221" s="10">
        <v>17.8</v>
      </c>
      <c r="H221" s="10">
        <v>16.5</v>
      </c>
      <c r="I221" s="10">
        <v>15.3</v>
      </c>
      <c r="J221" s="10">
        <v>18.0</v>
      </c>
      <c r="K221" s="10">
        <v>18.0</v>
      </c>
      <c r="L221" s="10">
        <v>19.0</v>
      </c>
      <c r="M221" s="11">
        <v>16.54</v>
      </c>
      <c r="N221" s="11">
        <v>17.0</v>
      </c>
      <c r="O221" s="27" t="s">
        <v>3191</v>
      </c>
      <c r="P221" s="27" t="s">
        <v>3192</v>
      </c>
    </row>
    <row r="222">
      <c r="A222" s="8" t="s">
        <v>2464</v>
      </c>
      <c r="B222" s="9" t="s">
        <v>17</v>
      </c>
      <c r="C222" s="9" t="s">
        <v>108</v>
      </c>
      <c r="D222" s="9" t="s">
        <v>2144</v>
      </c>
      <c r="E222" s="10">
        <v>18.8</v>
      </c>
      <c r="F222" s="10">
        <v>16.3</v>
      </c>
      <c r="G222" s="10">
        <v>15.0</v>
      </c>
      <c r="H222" s="10">
        <v>17.8</v>
      </c>
      <c r="I222" s="10">
        <v>16.3</v>
      </c>
      <c r="J222" s="10">
        <v>18.0</v>
      </c>
      <c r="K222" s="10">
        <v>18.0</v>
      </c>
      <c r="L222" s="10">
        <v>18.0</v>
      </c>
      <c r="M222" s="11">
        <v>17.14</v>
      </c>
      <c r="N222" s="11">
        <v>17.0</v>
      </c>
      <c r="O222" s="27" t="s">
        <v>3191</v>
      </c>
      <c r="P222" s="27" t="s">
        <v>3192</v>
      </c>
    </row>
    <row r="223">
      <c r="A223" s="8" t="s">
        <v>2772</v>
      </c>
      <c r="B223" s="9" t="s">
        <v>386</v>
      </c>
      <c r="C223" s="9" t="s">
        <v>108</v>
      </c>
      <c r="D223" s="9" t="s">
        <v>2144</v>
      </c>
      <c r="E223" s="10">
        <v>17.5</v>
      </c>
      <c r="F223" s="10">
        <v>18.3</v>
      </c>
      <c r="G223" s="10">
        <v>17.5</v>
      </c>
      <c r="H223" s="10">
        <v>17.5</v>
      </c>
      <c r="I223" s="10">
        <v>17.3</v>
      </c>
      <c r="J223" s="10">
        <v>18.8</v>
      </c>
      <c r="K223" s="10">
        <v>18.8</v>
      </c>
      <c r="L223" s="10">
        <v>19.0</v>
      </c>
      <c r="M223" s="11">
        <v>17.93</v>
      </c>
      <c r="N223" s="11">
        <v>18.0</v>
      </c>
      <c r="O223" s="27" t="s">
        <v>3191</v>
      </c>
      <c r="P223" s="27" t="s">
        <v>3192</v>
      </c>
    </row>
    <row r="224">
      <c r="A224" s="8" t="s">
        <v>1935</v>
      </c>
      <c r="B224" s="9" t="s">
        <v>28</v>
      </c>
      <c r="C224" s="9" t="s">
        <v>108</v>
      </c>
      <c r="D224" s="9" t="s">
        <v>2144</v>
      </c>
      <c r="E224" s="10">
        <v>18.0</v>
      </c>
      <c r="F224" s="10">
        <v>18.0</v>
      </c>
      <c r="G224" s="10">
        <v>20.0</v>
      </c>
      <c r="H224" s="10">
        <v>18.0</v>
      </c>
      <c r="I224" s="10">
        <v>18.0</v>
      </c>
      <c r="J224" s="10">
        <v>18.0</v>
      </c>
      <c r="K224" s="10">
        <v>18.0</v>
      </c>
      <c r="L224" s="10">
        <v>18.0</v>
      </c>
      <c r="M224" s="11">
        <v>18.29</v>
      </c>
      <c r="N224" s="11">
        <v>18.0</v>
      </c>
      <c r="O224" s="27" t="s">
        <v>3191</v>
      </c>
      <c r="P224" s="27" t="s">
        <v>3192</v>
      </c>
    </row>
    <row r="225">
      <c r="A225" s="8" t="s">
        <v>3225</v>
      </c>
      <c r="B225" s="9" t="s">
        <v>386</v>
      </c>
      <c r="C225" s="9" t="s">
        <v>108</v>
      </c>
      <c r="D225" s="9" t="s">
        <v>2144</v>
      </c>
      <c r="E225" s="10">
        <v>14.8</v>
      </c>
      <c r="F225" s="10">
        <v>14.3</v>
      </c>
      <c r="G225" s="10">
        <v>15.0</v>
      </c>
      <c r="H225" s="10">
        <v>14.5</v>
      </c>
      <c r="I225" s="10">
        <v>15.0</v>
      </c>
      <c r="J225" s="10">
        <v>15.5</v>
      </c>
      <c r="K225" s="10">
        <v>15.5</v>
      </c>
      <c r="L225" s="10">
        <v>10.8</v>
      </c>
      <c r="M225" s="11">
        <v>14.93</v>
      </c>
      <c r="N225" s="11">
        <v>15.0</v>
      </c>
      <c r="O225" s="27" t="s">
        <v>3191</v>
      </c>
      <c r="P225" s="27" t="s">
        <v>3192</v>
      </c>
    </row>
    <row r="226">
      <c r="A226" s="8" t="s">
        <v>3226</v>
      </c>
      <c r="B226" s="9" t="s">
        <v>601</v>
      </c>
      <c r="C226" s="9" t="s">
        <v>108</v>
      </c>
      <c r="D226" s="9" t="s">
        <v>2144</v>
      </c>
      <c r="E226" s="10">
        <v>17.3</v>
      </c>
      <c r="F226" s="10">
        <v>15.3</v>
      </c>
      <c r="G226" s="10">
        <v>16.0</v>
      </c>
      <c r="H226" s="10">
        <v>17.5</v>
      </c>
      <c r="I226" s="10">
        <v>15.3</v>
      </c>
      <c r="J226" s="10">
        <v>15.5</v>
      </c>
      <c r="K226" s="10">
        <v>15.5</v>
      </c>
      <c r="L226" s="10">
        <v>18.5</v>
      </c>
      <c r="M226" s="11">
        <v>16.04</v>
      </c>
      <c r="N226" s="11">
        <v>16.0</v>
      </c>
      <c r="O226" s="27" t="s">
        <v>3191</v>
      </c>
      <c r="P226" s="27" t="s">
        <v>3192</v>
      </c>
    </row>
    <row r="227">
      <c r="A227" s="8" t="s">
        <v>2773</v>
      </c>
      <c r="B227" s="9" t="s">
        <v>386</v>
      </c>
      <c r="C227" s="9" t="s">
        <v>108</v>
      </c>
      <c r="D227" s="9" t="s">
        <v>2144</v>
      </c>
      <c r="E227" s="10">
        <v>12.3</v>
      </c>
      <c r="F227" s="10">
        <v>15.3</v>
      </c>
      <c r="G227" s="10">
        <v>16.3</v>
      </c>
      <c r="H227" s="10">
        <v>12.5</v>
      </c>
      <c r="I227" s="10">
        <v>14.5</v>
      </c>
      <c r="J227" s="10">
        <v>17.8</v>
      </c>
      <c r="K227" s="10">
        <v>17.8</v>
      </c>
      <c r="L227" s="10">
        <v>18.0</v>
      </c>
      <c r="M227" s="11">
        <v>15.18</v>
      </c>
      <c r="N227" s="11">
        <v>15.0</v>
      </c>
      <c r="O227" s="27" t="s">
        <v>3191</v>
      </c>
      <c r="P227" s="27" t="s">
        <v>3192</v>
      </c>
    </row>
    <row r="228">
      <c r="A228" s="8" t="s">
        <v>2465</v>
      </c>
      <c r="B228" s="9" t="s">
        <v>40</v>
      </c>
      <c r="C228" s="9" t="s">
        <v>108</v>
      </c>
      <c r="D228" s="9" t="s">
        <v>2144</v>
      </c>
      <c r="E228" s="10">
        <v>11.3</v>
      </c>
      <c r="F228" s="10">
        <v>13.0</v>
      </c>
      <c r="G228" s="10">
        <v>13.0</v>
      </c>
      <c r="H228" s="10">
        <v>12.8</v>
      </c>
      <c r="I228" s="10">
        <v>14.5</v>
      </c>
      <c r="J228" s="10">
        <v>15.8</v>
      </c>
      <c r="K228" s="10">
        <v>15.8</v>
      </c>
      <c r="L228" s="10">
        <v>18.0</v>
      </c>
      <c r="M228" s="11">
        <v>13.71</v>
      </c>
      <c r="N228" s="11">
        <v>14.0</v>
      </c>
      <c r="O228" s="27" t="s">
        <v>3191</v>
      </c>
      <c r="P228" s="27" t="s">
        <v>3193</v>
      </c>
    </row>
    <row r="229">
      <c r="A229" s="8" t="s">
        <v>2774</v>
      </c>
      <c r="B229" s="9" t="s">
        <v>386</v>
      </c>
      <c r="C229" s="9" t="s">
        <v>108</v>
      </c>
      <c r="D229" s="9" t="s">
        <v>2144</v>
      </c>
      <c r="E229" s="10">
        <v>18.0</v>
      </c>
      <c r="F229" s="10">
        <v>17.3</v>
      </c>
      <c r="G229" s="10">
        <v>17.5</v>
      </c>
      <c r="H229" s="10">
        <v>17.5</v>
      </c>
      <c r="I229" s="10">
        <v>16.8</v>
      </c>
      <c r="J229" s="10">
        <v>17.5</v>
      </c>
      <c r="K229" s="10">
        <v>17.5</v>
      </c>
      <c r="L229" s="10">
        <v>18.5</v>
      </c>
      <c r="M229" s="11">
        <v>17.43</v>
      </c>
      <c r="N229" s="11">
        <v>17.0</v>
      </c>
      <c r="O229" s="27" t="s">
        <v>3191</v>
      </c>
      <c r="P229" s="27" t="s">
        <v>3192</v>
      </c>
    </row>
    <row r="230">
      <c r="A230" s="8" t="s">
        <v>2775</v>
      </c>
      <c r="B230" s="9" t="s">
        <v>40</v>
      </c>
      <c r="C230" s="9" t="s">
        <v>108</v>
      </c>
      <c r="D230" s="9" t="s">
        <v>2144</v>
      </c>
      <c r="E230" s="10">
        <v>16.3</v>
      </c>
      <c r="F230" s="10">
        <v>13.5</v>
      </c>
      <c r="G230" s="10">
        <v>13.5</v>
      </c>
      <c r="H230" s="10">
        <v>14.8</v>
      </c>
      <c r="I230" s="10">
        <v>14.0</v>
      </c>
      <c r="J230" s="10">
        <v>16.5</v>
      </c>
      <c r="K230" s="10">
        <v>16.5</v>
      </c>
      <c r="L230" s="10">
        <v>18.0</v>
      </c>
      <c r="M230" s="11">
        <v>15.0</v>
      </c>
      <c r="N230" s="11">
        <v>15.0</v>
      </c>
      <c r="O230" s="27" t="s">
        <v>3191</v>
      </c>
      <c r="P230" s="27" t="s">
        <v>3192</v>
      </c>
    </row>
    <row r="231">
      <c r="A231" s="8" t="s">
        <v>3227</v>
      </c>
      <c r="B231" s="9" t="s">
        <v>21</v>
      </c>
      <c r="C231" s="9" t="s">
        <v>108</v>
      </c>
      <c r="D231" s="9" t="s">
        <v>2144</v>
      </c>
      <c r="E231" s="10">
        <v>16.0</v>
      </c>
      <c r="F231" s="10">
        <v>10.0</v>
      </c>
      <c r="G231" s="10">
        <v>16.0</v>
      </c>
      <c r="H231" s="10">
        <v>14.0</v>
      </c>
      <c r="I231" s="10">
        <v>10.0</v>
      </c>
      <c r="J231" s="10">
        <v>18.0</v>
      </c>
      <c r="K231" s="10">
        <v>18.0</v>
      </c>
      <c r="L231" s="10">
        <v>16.0</v>
      </c>
      <c r="M231" s="11">
        <v>14.57</v>
      </c>
      <c r="N231" s="11">
        <v>15.0</v>
      </c>
      <c r="O231" s="27" t="s">
        <v>3217</v>
      </c>
      <c r="P231" s="27" t="s">
        <v>3192</v>
      </c>
    </row>
    <row r="232">
      <c r="A232" s="8" t="s">
        <v>2776</v>
      </c>
      <c r="B232" s="9" t="s">
        <v>386</v>
      </c>
      <c r="C232" s="9" t="s">
        <v>108</v>
      </c>
      <c r="D232" s="9" t="s">
        <v>2149</v>
      </c>
      <c r="E232" s="10">
        <v>12.5</v>
      </c>
      <c r="F232" s="10">
        <v>14.3</v>
      </c>
      <c r="G232" s="10">
        <v>14.8</v>
      </c>
      <c r="H232" s="10">
        <v>14.5</v>
      </c>
      <c r="I232" s="10">
        <v>14.5</v>
      </c>
      <c r="J232" s="10">
        <v>19.0</v>
      </c>
      <c r="K232" s="10">
        <v>19.0</v>
      </c>
      <c r="L232" s="10">
        <v>18.0</v>
      </c>
      <c r="M232" s="11">
        <v>15.5</v>
      </c>
      <c r="N232" s="11">
        <v>16.0</v>
      </c>
      <c r="O232" s="27" t="s">
        <v>3191</v>
      </c>
      <c r="P232" s="27" t="s">
        <v>3192</v>
      </c>
    </row>
    <row r="233">
      <c r="A233" s="8" t="s">
        <v>3228</v>
      </c>
      <c r="B233" s="9" t="s">
        <v>40</v>
      </c>
      <c r="C233" s="9" t="s">
        <v>108</v>
      </c>
      <c r="D233" s="9" t="s">
        <v>2144</v>
      </c>
      <c r="E233" s="10">
        <v>12.5</v>
      </c>
      <c r="F233" s="10">
        <v>13.0</v>
      </c>
      <c r="G233" s="10">
        <v>13.8</v>
      </c>
      <c r="H233" s="10">
        <v>13.8</v>
      </c>
      <c r="I233" s="10">
        <v>13.0</v>
      </c>
      <c r="J233" s="10">
        <v>16.5</v>
      </c>
      <c r="K233" s="10">
        <v>16.5</v>
      </c>
      <c r="L233" s="10">
        <v>14.8</v>
      </c>
      <c r="M233" s="11">
        <v>14.14</v>
      </c>
      <c r="N233" s="11">
        <v>14.0</v>
      </c>
      <c r="O233" s="27" t="s">
        <v>3191</v>
      </c>
      <c r="P233" s="27" t="s">
        <v>3193</v>
      </c>
    </row>
    <row r="234">
      <c r="A234" s="8" t="s">
        <v>2466</v>
      </c>
      <c r="B234" s="9" t="s">
        <v>28</v>
      </c>
      <c r="C234" s="9" t="s">
        <v>108</v>
      </c>
      <c r="D234" s="9" t="s">
        <v>2144</v>
      </c>
      <c r="E234" s="10">
        <v>12.0</v>
      </c>
      <c r="F234" s="10">
        <v>18.0</v>
      </c>
      <c r="G234" s="10">
        <v>19.5</v>
      </c>
      <c r="H234" s="10">
        <v>12.0</v>
      </c>
      <c r="I234" s="10">
        <v>18.0</v>
      </c>
      <c r="J234" s="10">
        <v>18.0</v>
      </c>
      <c r="K234" s="10">
        <v>18.0</v>
      </c>
      <c r="L234" s="10">
        <v>18.0</v>
      </c>
      <c r="M234" s="11">
        <v>16.5</v>
      </c>
      <c r="N234" s="11">
        <v>17.0</v>
      </c>
      <c r="O234" s="27" t="s">
        <v>3191</v>
      </c>
      <c r="P234" s="27" t="s">
        <v>3192</v>
      </c>
    </row>
    <row r="235">
      <c r="A235" s="8" t="s">
        <v>2229</v>
      </c>
      <c r="B235" s="9" t="s">
        <v>40</v>
      </c>
      <c r="C235" s="9" t="s">
        <v>108</v>
      </c>
      <c r="D235" s="9" t="s">
        <v>2144</v>
      </c>
      <c r="E235" s="10">
        <v>14.0</v>
      </c>
      <c r="F235" s="10">
        <v>14.0</v>
      </c>
      <c r="G235" s="10">
        <v>14.3</v>
      </c>
      <c r="H235" s="10">
        <v>15.3</v>
      </c>
      <c r="I235" s="10">
        <v>15.3</v>
      </c>
      <c r="J235" s="10">
        <v>16.0</v>
      </c>
      <c r="K235" s="10">
        <v>16.0</v>
      </c>
      <c r="L235" s="10">
        <v>16.0</v>
      </c>
      <c r="M235" s="11">
        <v>14.96</v>
      </c>
      <c r="N235" s="11">
        <v>15.0</v>
      </c>
      <c r="O235" s="27" t="s">
        <v>3191</v>
      </c>
      <c r="P235" s="27" t="s">
        <v>3192</v>
      </c>
    </row>
    <row r="236">
      <c r="A236" s="8" t="s">
        <v>2778</v>
      </c>
      <c r="B236" s="9" t="s">
        <v>386</v>
      </c>
      <c r="C236" s="9" t="s">
        <v>108</v>
      </c>
      <c r="D236" s="9" t="s">
        <v>2144</v>
      </c>
      <c r="E236" s="10">
        <v>13.8</v>
      </c>
      <c r="F236" s="10">
        <v>14.5</v>
      </c>
      <c r="G236" s="10">
        <v>14.3</v>
      </c>
      <c r="H236" s="10">
        <v>15.8</v>
      </c>
      <c r="I236" s="10">
        <v>15.5</v>
      </c>
      <c r="J236" s="10">
        <v>19.0</v>
      </c>
      <c r="K236" s="10">
        <v>19.0</v>
      </c>
      <c r="L236" s="10">
        <v>19.5</v>
      </c>
      <c r="M236" s="11">
        <v>15.96</v>
      </c>
      <c r="N236" s="11">
        <v>16.0</v>
      </c>
      <c r="O236" s="27" t="s">
        <v>3191</v>
      </c>
      <c r="P236" s="27" t="s">
        <v>3192</v>
      </c>
    </row>
    <row r="237">
      <c r="A237" s="8" t="s">
        <v>1631</v>
      </c>
      <c r="B237" s="9" t="s">
        <v>28</v>
      </c>
      <c r="C237" s="9" t="s">
        <v>108</v>
      </c>
      <c r="D237" s="9" t="s">
        <v>2144</v>
      </c>
      <c r="E237" s="10">
        <v>19.0</v>
      </c>
      <c r="F237" s="10">
        <v>18.0</v>
      </c>
      <c r="G237" s="10">
        <v>20.0</v>
      </c>
      <c r="H237" s="10">
        <v>18.0</v>
      </c>
      <c r="I237" s="10">
        <v>18.0</v>
      </c>
      <c r="J237" s="10">
        <v>18.0</v>
      </c>
      <c r="K237" s="10">
        <v>18.0</v>
      </c>
      <c r="L237" s="10">
        <v>18.5</v>
      </c>
      <c r="M237" s="11">
        <v>18.43</v>
      </c>
      <c r="N237" s="11">
        <v>18.0</v>
      </c>
      <c r="O237" s="27" t="s">
        <v>3191</v>
      </c>
      <c r="P237" s="27" t="s">
        <v>3192</v>
      </c>
    </row>
    <row r="238">
      <c r="A238" s="8" t="s">
        <v>1632</v>
      </c>
      <c r="B238" s="9" t="s">
        <v>25</v>
      </c>
      <c r="C238" s="9" t="s">
        <v>108</v>
      </c>
      <c r="D238" s="9" t="s">
        <v>2144</v>
      </c>
      <c r="E238" s="10">
        <v>18.0</v>
      </c>
      <c r="F238" s="10">
        <v>18.0</v>
      </c>
      <c r="G238" s="10">
        <v>18.0</v>
      </c>
      <c r="H238" s="10">
        <v>18.0</v>
      </c>
      <c r="I238" s="10">
        <v>14.0</v>
      </c>
      <c r="J238" s="10">
        <v>18.5</v>
      </c>
      <c r="K238" s="10">
        <v>18.5</v>
      </c>
      <c r="L238" s="10">
        <v>18.0</v>
      </c>
      <c r="M238" s="11">
        <v>17.57</v>
      </c>
      <c r="N238" s="11">
        <v>18.0</v>
      </c>
      <c r="O238" s="27" t="s">
        <v>3191</v>
      </c>
      <c r="P238" s="27" t="s">
        <v>3192</v>
      </c>
    </row>
    <row r="239">
      <c r="A239" s="8" t="s">
        <v>1321</v>
      </c>
      <c r="B239" s="9" t="s">
        <v>21</v>
      </c>
      <c r="C239" s="9" t="s">
        <v>108</v>
      </c>
      <c r="D239" s="9" t="s">
        <v>2144</v>
      </c>
      <c r="E239" s="10">
        <v>16.5</v>
      </c>
      <c r="F239" s="10">
        <v>16.0</v>
      </c>
      <c r="G239" s="10">
        <v>18.0</v>
      </c>
      <c r="H239" s="10">
        <v>18.0</v>
      </c>
      <c r="I239" s="10">
        <v>18.0</v>
      </c>
      <c r="J239" s="10">
        <v>18.0</v>
      </c>
      <c r="K239" s="10">
        <v>18.0</v>
      </c>
      <c r="L239" s="10">
        <v>18.0</v>
      </c>
      <c r="M239" s="11">
        <v>17.5</v>
      </c>
      <c r="N239" s="11">
        <v>18.0</v>
      </c>
      <c r="O239" s="27" t="s">
        <v>3191</v>
      </c>
      <c r="P239" s="27" t="s">
        <v>3192</v>
      </c>
    </row>
    <row r="240">
      <c r="A240" s="8" t="s">
        <v>2779</v>
      </c>
      <c r="B240" s="9" t="s">
        <v>386</v>
      </c>
      <c r="C240" s="9" t="s">
        <v>108</v>
      </c>
      <c r="D240" s="9" t="s">
        <v>2144</v>
      </c>
      <c r="E240" s="10">
        <v>14.8</v>
      </c>
      <c r="F240" s="10">
        <v>15.5</v>
      </c>
      <c r="G240" s="10">
        <v>12.8</v>
      </c>
      <c r="H240" s="10">
        <v>15.0</v>
      </c>
      <c r="I240" s="10">
        <v>14.3</v>
      </c>
      <c r="J240" s="10">
        <v>17.5</v>
      </c>
      <c r="K240" s="10">
        <v>17.5</v>
      </c>
      <c r="L240" s="10">
        <v>16.0</v>
      </c>
      <c r="M240" s="11">
        <v>15.32</v>
      </c>
      <c r="N240" s="11">
        <v>15.0</v>
      </c>
      <c r="O240" s="27" t="s">
        <v>3191</v>
      </c>
      <c r="P240" s="27" t="s">
        <v>3192</v>
      </c>
    </row>
    <row r="241">
      <c r="A241" s="8" t="s">
        <v>2253</v>
      </c>
      <c r="B241" s="9" t="s">
        <v>25</v>
      </c>
      <c r="C241" s="9" t="s">
        <v>108</v>
      </c>
      <c r="D241" s="9" t="s">
        <v>2144</v>
      </c>
      <c r="E241" s="10">
        <v>18.0</v>
      </c>
      <c r="F241" s="10">
        <v>18.0</v>
      </c>
      <c r="G241" s="10">
        <v>10.0</v>
      </c>
      <c r="H241" s="10">
        <v>18.0</v>
      </c>
      <c r="I241" s="10">
        <v>18.0</v>
      </c>
      <c r="J241" s="10">
        <v>19.0</v>
      </c>
      <c r="K241" s="10">
        <v>19.0</v>
      </c>
      <c r="L241" s="10">
        <v>18.0</v>
      </c>
      <c r="M241" s="11">
        <v>17.14</v>
      </c>
      <c r="N241" s="11">
        <v>17.0</v>
      </c>
      <c r="O241" s="27" t="s">
        <v>3217</v>
      </c>
      <c r="P241" s="27" t="s">
        <v>3192</v>
      </c>
    </row>
    <row r="242">
      <c r="A242" s="8" t="s">
        <v>1770</v>
      </c>
      <c r="B242" s="9" t="s">
        <v>28</v>
      </c>
      <c r="C242" s="9" t="s">
        <v>108</v>
      </c>
      <c r="D242" s="9" t="s">
        <v>2144</v>
      </c>
      <c r="E242" s="10">
        <v>18.0</v>
      </c>
      <c r="F242" s="10">
        <v>18.0</v>
      </c>
      <c r="G242" s="10">
        <v>20.0</v>
      </c>
      <c r="H242" s="10">
        <v>18.0</v>
      </c>
      <c r="I242" s="10">
        <v>18.0</v>
      </c>
      <c r="J242" s="10">
        <v>18.0</v>
      </c>
      <c r="K242" s="10">
        <v>18.0</v>
      </c>
      <c r="L242" s="10">
        <v>18.0</v>
      </c>
      <c r="M242" s="11">
        <v>18.29</v>
      </c>
      <c r="N242" s="11">
        <v>18.0</v>
      </c>
      <c r="O242" s="27" t="s">
        <v>3191</v>
      </c>
      <c r="P242" s="27" t="s">
        <v>3192</v>
      </c>
    </row>
    <row r="243">
      <c r="A243" s="8" t="s">
        <v>3229</v>
      </c>
      <c r="B243" s="9" t="s">
        <v>601</v>
      </c>
      <c r="C243" s="9" t="s">
        <v>108</v>
      </c>
      <c r="D243" s="9" t="s">
        <v>2144</v>
      </c>
      <c r="E243" s="10">
        <v>14.5</v>
      </c>
      <c r="F243" s="10">
        <v>15.5</v>
      </c>
      <c r="G243" s="10">
        <v>16.5</v>
      </c>
      <c r="H243" s="10">
        <v>17.0</v>
      </c>
      <c r="I243" s="10">
        <v>17.0</v>
      </c>
      <c r="J243" s="10">
        <v>17.8</v>
      </c>
      <c r="K243" s="10">
        <v>17.8</v>
      </c>
      <c r="L243" s="10">
        <v>20.0</v>
      </c>
      <c r="M243" s="11">
        <v>16.57</v>
      </c>
      <c r="N243" s="11">
        <v>17.0</v>
      </c>
      <c r="O243" s="27" t="s">
        <v>3191</v>
      </c>
      <c r="P243" s="27" t="s">
        <v>3192</v>
      </c>
    </row>
    <row r="244">
      <c r="A244" s="8" t="s">
        <v>784</v>
      </c>
      <c r="B244" s="9" t="s">
        <v>28</v>
      </c>
      <c r="C244" s="9" t="s">
        <v>108</v>
      </c>
      <c r="D244" s="9" t="s">
        <v>2144</v>
      </c>
      <c r="E244" s="10">
        <v>18.0</v>
      </c>
      <c r="F244" s="10">
        <v>18.0</v>
      </c>
      <c r="G244" s="10">
        <v>19.5</v>
      </c>
      <c r="H244" s="10">
        <v>18.5</v>
      </c>
      <c r="I244" s="10">
        <v>18.0</v>
      </c>
      <c r="J244" s="10">
        <v>18.0</v>
      </c>
      <c r="K244" s="10">
        <v>18.0</v>
      </c>
      <c r="L244" s="10">
        <v>18.0</v>
      </c>
      <c r="M244" s="11">
        <v>18.29</v>
      </c>
      <c r="N244" s="11">
        <v>18.0</v>
      </c>
      <c r="O244" s="27" t="s">
        <v>3191</v>
      </c>
      <c r="P244" s="27" t="s">
        <v>3192</v>
      </c>
    </row>
    <row r="245">
      <c r="A245" s="8" t="s">
        <v>877</v>
      </c>
      <c r="B245" s="9" t="s">
        <v>28</v>
      </c>
      <c r="C245" s="9" t="s">
        <v>108</v>
      </c>
      <c r="D245" s="9" t="s">
        <v>2144</v>
      </c>
      <c r="E245" s="10">
        <v>18.0</v>
      </c>
      <c r="F245" s="10">
        <v>18.0</v>
      </c>
      <c r="G245" s="10">
        <v>18.0</v>
      </c>
      <c r="H245" s="10">
        <v>18.0</v>
      </c>
      <c r="I245" s="10">
        <v>18.0</v>
      </c>
      <c r="J245" s="10">
        <v>18.0</v>
      </c>
      <c r="K245" s="10">
        <v>18.0</v>
      </c>
      <c r="L245" s="10">
        <v>18.5</v>
      </c>
      <c r="M245" s="11">
        <v>18.0</v>
      </c>
      <c r="N245" s="11">
        <v>18.0</v>
      </c>
      <c r="O245" s="27" t="s">
        <v>3191</v>
      </c>
      <c r="P245" s="27" t="s">
        <v>3192</v>
      </c>
    </row>
    <row r="246">
      <c r="A246" s="8" t="s">
        <v>2781</v>
      </c>
      <c r="B246" s="9" t="s">
        <v>386</v>
      </c>
      <c r="C246" s="9" t="s">
        <v>108</v>
      </c>
      <c r="D246" s="9" t="s">
        <v>2144</v>
      </c>
      <c r="E246" s="10">
        <v>13.0</v>
      </c>
      <c r="F246" s="10">
        <v>14.8</v>
      </c>
      <c r="G246" s="10">
        <v>15.8</v>
      </c>
      <c r="H246" s="10">
        <v>15.0</v>
      </c>
      <c r="I246" s="10">
        <v>14.5</v>
      </c>
      <c r="J246" s="10">
        <v>16.5</v>
      </c>
      <c r="K246" s="10">
        <v>16.5</v>
      </c>
      <c r="L246" s="10">
        <v>18.0</v>
      </c>
      <c r="M246" s="11">
        <v>15.14</v>
      </c>
      <c r="N246" s="11">
        <v>15.0</v>
      </c>
      <c r="O246" s="27" t="s">
        <v>3191</v>
      </c>
      <c r="P246" s="27" t="s">
        <v>3192</v>
      </c>
    </row>
    <row r="247">
      <c r="A247" s="8" t="s">
        <v>2782</v>
      </c>
      <c r="B247" s="9" t="s">
        <v>386</v>
      </c>
      <c r="C247" s="9" t="s">
        <v>108</v>
      </c>
      <c r="D247" s="9" t="s">
        <v>2144</v>
      </c>
      <c r="E247" s="10">
        <v>15.3</v>
      </c>
      <c r="F247" s="10">
        <v>17.0</v>
      </c>
      <c r="G247" s="10">
        <v>15.5</v>
      </c>
      <c r="H247" s="10">
        <v>16.0</v>
      </c>
      <c r="I247" s="10">
        <v>17.3</v>
      </c>
      <c r="J247" s="10">
        <v>18.5</v>
      </c>
      <c r="K247" s="10">
        <v>18.5</v>
      </c>
      <c r="L247" s="10">
        <v>18.0</v>
      </c>
      <c r="M247" s="11">
        <v>16.86</v>
      </c>
      <c r="N247" s="11">
        <v>17.0</v>
      </c>
      <c r="O247" s="27" t="s">
        <v>3191</v>
      </c>
      <c r="P247" s="27" t="s">
        <v>3192</v>
      </c>
    </row>
    <row r="248">
      <c r="A248" s="8" t="s">
        <v>3230</v>
      </c>
      <c r="B248" s="9" t="s">
        <v>601</v>
      </c>
      <c r="C248" s="9" t="s">
        <v>108</v>
      </c>
      <c r="D248" s="9" t="s">
        <v>2144</v>
      </c>
      <c r="E248" s="10">
        <v>18.0</v>
      </c>
      <c r="F248" s="10">
        <v>18.0</v>
      </c>
      <c r="G248" s="10">
        <v>18.5</v>
      </c>
      <c r="H248" s="10">
        <v>17.8</v>
      </c>
      <c r="I248" s="10">
        <v>18.3</v>
      </c>
      <c r="J248" s="10">
        <v>18.3</v>
      </c>
      <c r="K248" s="10">
        <v>18.3</v>
      </c>
      <c r="L248" s="10">
        <v>20.0</v>
      </c>
      <c r="M248" s="11">
        <v>18.14</v>
      </c>
      <c r="N248" s="11">
        <v>18.0</v>
      </c>
      <c r="O248" s="27" t="s">
        <v>3191</v>
      </c>
      <c r="P248" s="27" t="s">
        <v>3192</v>
      </c>
    </row>
    <row r="249">
      <c r="A249" s="8" t="s">
        <v>1029</v>
      </c>
      <c r="B249" s="9" t="s">
        <v>25</v>
      </c>
      <c r="C249" s="9" t="s">
        <v>108</v>
      </c>
      <c r="D249" s="9" t="s">
        <v>2144</v>
      </c>
      <c r="E249" s="10">
        <v>18.5</v>
      </c>
      <c r="F249" s="10">
        <v>18.0</v>
      </c>
      <c r="G249" s="10">
        <v>18.0</v>
      </c>
      <c r="H249" s="10">
        <v>18.0</v>
      </c>
      <c r="I249" s="10">
        <v>18.0</v>
      </c>
      <c r="J249" s="10">
        <v>18.5</v>
      </c>
      <c r="K249" s="10">
        <v>18.5</v>
      </c>
      <c r="L249" s="10">
        <v>18.5</v>
      </c>
      <c r="M249" s="11">
        <v>18.21</v>
      </c>
      <c r="N249" s="11">
        <v>18.0</v>
      </c>
      <c r="O249" s="27" t="s">
        <v>3191</v>
      </c>
      <c r="P249" s="27" t="s">
        <v>3192</v>
      </c>
    </row>
    <row r="250">
      <c r="A250" s="8" t="s">
        <v>2114</v>
      </c>
      <c r="B250" s="9" t="s">
        <v>21</v>
      </c>
      <c r="C250" s="9" t="s">
        <v>108</v>
      </c>
      <c r="D250" s="9" t="s">
        <v>2149</v>
      </c>
      <c r="E250" s="10">
        <v>18.0</v>
      </c>
      <c r="F250" s="10">
        <v>18.0</v>
      </c>
      <c r="G250" s="10">
        <v>18.0</v>
      </c>
      <c r="H250" s="10">
        <v>18.0</v>
      </c>
      <c r="I250" s="10">
        <v>18.0</v>
      </c>
      <c r="J250" s="10">
        <v>18.0</v>
      </c>
      <c r="K250" s="10">
        <v>18.0</v>
      </c>
      <c r="L250" s="10">
        <v>18.0</v>
      </c>
      <c r="M250" s="11">
        <v>18.0</v>
      </c>
      <c r="N250" s="11">
        <v>18.0</v>
      </c>
      <c r="O250" s="27" t="s">
        <v>3191</v>
      </c>
      <c r="P250" s="27" t="s">
        <v>3192</v>
      </c>
    </row>
    <row r="251">
      <c r="A251" s="8" t="s">
        <v>1773</v>
      </c>
      <c r="B251" s="9" t="s">
        <v>25</v>
      </c>
      <c r="C251" s="9" t="s">
        <v>108</v>
      </c>
      <c r="D251" s="9" t="s">
        <v>2144</v>
      </c>
      <c r="E251" s="10">
        <v>18.5</v>
      </c>
      <c r="F251" s="10">
        <v>18.0</v>
      </c>
      <c r="G251" s="10">
        <v>18.0</v>
      </c>
      <c r="H251" s="10">
        <v>18.0</v>
      </c>
      <c r="I251" s="10">
        <v>18.0</v>
      </c>
      <c r="J251" s="10">
        <v>18.5</v>
      </c>
      <c r="K251" s="10">
        <v>18.5</v>
      </c>
      <c r="L251" s="10">
        <v>18.5</v>
      </c>
      <c r="M251" s="11">
        <v>18.21</v>
      </c>
      <c r="N251" s="11">
        <v>18.0</v>
      </c>
      <c r="O251" s="27" t="s">
        <v>3191</v>
      </c>
      <c r="P251" s="27" t="s">
        <v>3192</v>
      </c>
    </row>
    <row r="252">
      <c r="A252" s="8" t="s">
        <v>3231</v>
      </c>
      <c r="B252" s="9" t="s">
        <v>21</v>
      </c>
      <c r="C252" s="9" t="s">
        <v>108</v>
      </c>
      <c r="D252" s="9" t="s">
        <v>2144</v>
      </c>
      <c r="E252" s="10">
        <v>18.0</v>
      </c>
      <c r="F252" s="10">
        <v>18.0</v>
      </c>
      <c r="G252" s="10">
        <v>18.0</v>
      </c>
      <c r="H252" s="10">
        <v>18.0</v>
      </c>
      <c r="I252" s="10">
        <v>18.0</v>
      </c>
      <c r="J252" s="10">
        <v>18.0</v>
      </c>
      <c r="K252" s="10">
        <v>18.0</v>
      </c>
      <c r="L252" s="10">
        <v>18.5</v>
      </c>
      <c r="M252" s="11">
        <v>18.0</v>
      </c>
      <c r="N252" s="11">
        <v>18.0</v>
      </c>
      <c r="O252" s="27" t="s">
        <v>3191</v>
      </c>
      <c r="P252" s="27" t="s">
        <v>3192</v>
      </c>
    </row>
    <row r="253">
      <c r="A253" s="8" t="s">
        <v>1312</v>
      </c>
      <c r="B253" s="9" t="s">
        <v>28</v>
      </c>
      <c r="C253" s="9" t="s">
        <v>108</v>
      </c>
      <c r="D253" s="9" t="s">
        <v>2144</v>
      </c>
      <c r="E253" s="10">
        <v>18.0</v>
      </c>
      <c r="F253" s="10">
        <v>18.0</v>
      </c>
      <c r="G253" s="10">
        <v>18.5</v>
      </c>
      <c r="H253" s="10">
        <v>18.0</v>
      </c>
      <c r="I253" s="10">
        <v>18.0</v>
      </c>
      <c r="J253" s="10">
        <v>18.0</v>
      </c>
      <c r="K253" s="10">
        <v>18.0</v>
      </c>
      <c r="L253" s="10">
        <v>18.0</v>
      </c>
      <c r="M253" s="11">
        <v>18.07</v>
      </c>
      <c r="N253" s="11">
        <v>18.0</v>
      </c>
      <c r="O253" s="27" t="s">
        <v>3191</v>
      </c>
      <c r="P253" s="27" t="s">
        <v>3192</v>
      </c>
    </row>
    <row r="254">
      <c r="A254" s="8" t="s">
        <v>1248</v>
      </c>
      <c r="B254" s="9" t="s">
        <v>28</v>
      </c>
      <c r="C254" s="9" t="s">
        <v>108</v>
      </c>
      <c r="D254" s="9" t="s">
        <v>2144</v>
      </c>
      <c r="E254" s="10">
        <v>16.0</v>
      </c>
      <c r="F254" s="10">
        <v>18.0</v>
      </c>
      <c r="G254" s="10">
        <v>18.0</v>
      </c>
      <c r="H254" s="10">
        <v>18.0</v>
      </c>
      <c r="I254" s="10">
        <v>18.0</v>
      </c>
      <c r="J254" s="10">
        <v>18.0</v>
      </c>
      <c r="K254" s="10">
        <v>18.0</v>
      </c>
      <c r="L254" s="10">
        <v>18.0</v>
      </c>
      <c r="M254" s="11">
        <v>17.71</v>
      </c>
      <c r="N254" s="11">
        <v>18.0</v>
      </c>
      <c r="O254" s="27" t="s">
        <v>3191</v>
      </c>
      <c r="P254" s="27" t="s">
        <v>3192</v>
      </c>
    </row>
    <row r="255">
      <c r="A255" s="8" t="s">
        <v>872</v>
      </c>
      <c r="B255" s="9" t="s">
        <v>28</v>
      </c>
      <c r="C255" s="9" t="s">
        <v>108</v>
      </c>
      <c r="D255" s="9" t="s">
        <v>2144</v>
      </c>
      <c r="E255" s="10">
        <v>10.0</v>
      </c>
      <c r="F255" s="10">
        <v>16.0</v>
      </c>
      <c r="G255" s="10">
        <v>20.0</v>
      </c>
      <c r="H255" s="10">
        <v>16.0</v>
      </c>
      <c r="I255" s="10">
        <v>18.0</v>
      </c>
      <c r="J255" s="10">
        <v>18.0</v>
      </c>
      <c r="K255" s="10">
        <v>18.0</v>
      </c>
      <c r="L255" s="10">
        <v>18.0</v>
      </c>
      <c r="M255" s="11">
        <v>16.57</v>
      </c>
      <c r="N255" s="11">
        <v>17.0</v>
      </c>
      <c r="O255" s="27" t="s">
        <v>3217</v>
      </c>
      <c r="P255" s="27" t="s">
        <v>3192</v>
      </c>
    </row>
    <row r="256">
      <c r="A256" s="8" t="s">
        <v>1458</v>
      </c>
      <c r="B256" s="9" t="s">
        <v>25</v>
      </c>
      <c r="C256" s="9" t="s">
        <v>108</v>
      </c>
      <c r="D256" s="9" t="s">
        <v>2144</v>
      </c>
      <c r="E256" s="10">
        <v>18.0</v>
      </c>
      <c r="F256" s="10">
        <v>18.0</v>
      </c>
      <c r="G256" s="10">
        <v>18.0</v>
      </c>
      <c r="H256" s="10">
        <v>16.0</v>
      </c>
      <c r="I256" s="10">
        <v>18.0</v>
      </c>
      <c r="J256" s="10">
        <v>18.0</v>
      </c>
      <c r="K256" s="10">
        <v>18.0</v>
      </c>
      <c r="L256" s="10">
        <v>18.0</v>
      </c>
      <c r="M256" s="11">
        <v>17.71</v>
      </c>
      <c r="N256" s="11">
        <v>18.0</v>
      </c>
      <c r="O256" s="27" t="s">
        <v>3191</v>
      </c>
      <c r="P256" s="27" t="s">
        <v>3192</v>
      </c>
    </row>
    <row r="257">
      <c r="A257" s="8" t="s">
        <v>1236</v>
      </c>
      <c r="B257" s="9" t="s">
        <v>25</v>
      </c>
      <c r="C257" s="9" t="s">
        <v>108</v>
      </c>
      <c r="D257" s="9" t="s">
        <v>2144</v>
      </c>
      <c r="E257" s="10">
        <v>18.0</v>
      </c>
      <c r="F257" s="10">
        <v>18.0</v>
      </c>
      <c r="G257" s="10">
        <v>16.0</v>
      </c>
      <c r="H257" s="10">
        <v>18.0</v>
      </c>
      <c r="I257" s="10">
        <v>18.0</v>
      </c>
      <c r="J257" s="10">
        <v>18.5</v>
      </c>
      <c r="K257" s="10">
        <v>18.5</v>
      </c>
      <c r="L257" s="10">
        <v>18.0</v>
      </c>
      <c r="M257" s="11">
        <v>17.86</v>
      </c>
      <c r="N257" s="11">
        <v>18.0</v>
      </c>
      <c r="O257" s="27" t="s">
        <v>3191</v>
      </c>
      <c r="P257" s="27" t="s">
        <v>3192</v>
      </c>
    </row>
    <row r="258">
      <c r="A258" s="8" t="s">
        <v>2468</v>
      </c>
      <c r="B258" s="9" t="s">
        <v>28</v>
      </c>
      <c r="C258" s="9" t="s">
        <v>108</v>
      </c>
      <c r="D258" s="9" t="s">
        <v>3194</v>
      </c>
      <c r="E258" s="10">
        <v>18.0</v>
      </c>
      <c r="F258" s="10">
        <v>18.0</v>
      </c>
      <c r="G258" s="10">
        <v>18.0</v>
      </c>
      <c r="H258" s="10">
        <v>10.0</v>
      </c>
      <c r="I258" s="10">
        <v>12.0</v>
      </c>
      <c r="J258" s="10">
        <v>18.0</v>
      </c>
      <c r="K258" s="10">
        <v>18.0</v>
      </c>
      <c r="L258" s="10">
        <v>18.0</v>
      </c>
      <c r="M258" s="11">
        <v>16.0</v>
      </c>
      <c r="N258" s="11">
        <v>16.0</v>
      </c>
      <c r="O258" s="27" t="s">
        <v>3217</v>
      </c>
      <c r="P258" s="27" t="s">
        <v>3192</v>
      </c>
    </row>
    <row r="259">
      <c r="A259" s="8" t="s">
        <v>1746</v>
      </c>
      <c r="B259" s="9" t="s">
        <v>21</v>
      </c>
      <c r="C259" s="9" t="s">
        <v>108</v>
      </c>
      <c r="D259" s="9" t="s">
        <v>2144</v>
      </c>
      <c r="E259" s="10">
        <v>19.5</v>
      </c>
      <c r="F259" s="10">
        <v>19.5</v>
      </c>
      <c r="G259" s="10">
        <v>19.5</v>
      </c>
      <c r="H259" s="10">
        <v>18.0</v>
      </c>
      <c r="I259" s="10">
        <v>18.5</v>
      </c>
      <c r="J259" s="10">
        <v>18.0</v>
      </c>
      <c r="K259" s="10">
        <v>18.0</v>
      </c>
      <c r="L259" s="10">
        <v>18.5</v>
      </c>
      <c r="M259" s="11">
        <v>18.71</v>
      </c>
      <c r="N259" s="11">
        <v>19.0</v>
      </c>
      <c r="O259" s="27" t="s">
        <v>3191</v>
      </c>
      <c r="P259" s="27" t="s">
        <v>3192</v>
      </c>
    </row>
    <row r="260">
      <c r="A260" s="8" t="s">
        <v>2783</v>
      </c>
      <c r="B260" s="9" t="s">
        <v>386</v>
      </c>
      <c r="C260" s="9" t="s">
        <v>108</v>
      </c>
      <c r="D260" s="9" t="s">
        <v>2144</v>
      </c>
      <c r="E260" s="10">
        <v>16.3</v>
      </c>
      <c r="F260" s="10">
        <v>16.0</v>
      </c>
      <c r="G260" s="10">
        <v>14.0</v>
      </c>
      <c r="H260" s="10">
        <v>16.3</v>
      </c>
      <c r="I260" s="10">
        <v>15.5</v>
      </c>
      <c r="J260" s="10">
        <v>19.0</v>
      </c>
      <c r="K260" s="10">
        <v>19.0</v>
      </c>
      <c r="L260" s="10">
        <v>18.0</v>
      </c>
      <c r="M260" s="11">
        <v>16.57</v>
      </c>
      <c r="N260" s="11">
        <v>17.0</v>
      </c>
      <c r="O260" s="27" t="s">
        <v>3191</v>
      </c>
      <c r="P260" s="27" t="s">
        <v>3192</v>
      </c>
    </row>
    <row r="261">
      <c r="A261" s="8" t="s">
        <v>1604</v>
      </c>
      <c r="B261" s="9" t="s">
        <v>25</v>
      </c>
      <c r="C261" s="9" t="s">
        <v>108</v>
      </c>
      <c r="D261" s="9" t="s">
        <v>2144</v>
      </c>
      <c r="E261" s="10">
        <v>18.0</v>
      </c>
      <c r="F261" s="10">
        <v>18.0</v>
      </c>
      <c r="G261" s="10">
        <v>18.0</v>
      </c>
      <c r="H261" s="10">
        <v>18.0</v>
      </c>
      <c r="I261" s="10">
        <v>18.0</v>
      </c>
      <c r="J261" s="10">
        <v>18.0</v>
      </c>
      <c r="K261" s="10">
        <v>18.0</v>
      </c>
      <c r="L261" s="10">
        <v>18.0</v>
      </c>
      <c r="M261" s="11">
        <v>18.0</v>
      </c>
      <c r="N261" s="11">
        <v>18.0</v>
      </c>
      <c r="O261" s="27" t="s">
        <v>3191</v>
      </c>
      <c r="P261" s="27" t="s">
        <v>3192</v>
      </c>
    </row>
    <row r="262">
      <c r="A262" s="8" t="s">
        <v>3232</v>
      </c>
      <c r="B262" s="9" t="s">
        <v>50</v>
      </c>
      <c r="C262" s="9" t="s">
        <v>108</v>
      </c>
      <c r="D262" s="9" t="s">
        <v>2144</v>
      </c>
      <c r="E262" s="10">
        <v>18.0</v>
      </c>
      <c r="F262" s="10">
        <v>18.0</v>
      </c>
      <c r="G262" s="10">
        <v>18.0</v>
      </c>
      <c r="H262" s="10">
        <v>18.0</v>
      </c>
      <c r="I262" s="10">
        <v>18.0</v>
      </c>
      <c r="J262" s="10">
        <v>18.0</v>
      </c>
      <c r="K262" s="10">
        <v>18.0</v>
      </c>
      <c r="L262" s="10">
        <v>16.0</v>
      </c>
      <c r="M262" s="11">
        <v>18.0</v>
      </c>
      <c r="N262" s="11">
        <v>18.0</v>
      </c>
      <c r="O262" s="27" t="s">
        <v>3191</v>
      </c>
      <c r="P262" s="27" t="s">
        <v>3192</v>
      </c>
    </row>
    <row r="263">
      <c r="A263" s="8" t="s">
        <v>1898</v>
      </c>
      <c r="B263" s="9" t="s">
        <v>35</v>
      </c>
      <c r="C263" s="9" t="s">
        <v>108</v>
      </c>
      <c r="D263" s="9" t="s">
        <v>3194</v>
      </c>
      <c r="E263" s="10">
        <v>18.5</v>
      </c>
      <c r="F263" s="10">
        <v>18.0</v>
      </c>
      <c r="G263" s="10">
        <v>18.0</v>
      </c>
      <c r="H263" s="10">
        <v>18.0</v>
      </c>
      <c r="I263" s="10">
        <v>18.0</v>
      </c>
      <c r="J263" s="10">
        <v>18.0</v>
      </c>
      <c r="K263" s="10">
        <v>18.0</v>
      </c>
      <c r="L263" s="10">
        <v>18.0</v>
      </c>
      <c r="M263" s="11">
        <v>18.07</v>
      </c>
      <c r="N263" s="11">
        <v>18.0</v>
      </c>
      <c r="O263" s="27" t="s">
        <v>3191</v>
      </c>
      <c r="P263" s="27" t="s">
        <v>3192</v>
      </c>
    </row>
    <row r="264">
      <c r="A264" s="8" t="s">
        <v>2300</v>
      </c>
      <c r="B264" s="9" t="s">
        <v>40</v>
      </c>
      <c r="C264" s="9" t="s">
        <v>108</v>
      </c>
      <c r="D264" s="9" t="s">
        <v>2144</v>
      </c>
      <c r="E264" s="10">
        <v>14.3</v>
      </c>
      <c r="F264" s="10">
        <v>14.0</v>
      </c>
      <c r="G264" s="10">
        <v>12.5</v>
      </c>
      <c r="H264" s="10">
        <v>15.5</v>
      </c>
      <c r="I264" s="10">
        <v>14.8</v>
      </c>
      <c r="J264" s="10">
        <v>16.3</v>
      </c>
      <c r="K264" s="10">
        <v>16.3</v>
      </c>
      <c r="L264" s="10">
        <v>16.0</v>
      </c>
      <c r="M264" s="11">
        <v>14.79</v>
      </c>
      <c r="N264" s="11">
        <v>15.0</v>
      </c>
      <c r="O264" s="27" t="s">
        <v>3191</v>
      </c>
      <c r="P264" s="27" t="s">
        <v>3192</v>
      </c>
    </row>
    <row r="265">
      <c r="A265" s="8" t="s">
        <v>3233</v>
      </c>
      <c r="B265" s="9" t="s">
        <v>40</v>
      </c>
      <c r="C265" s="9" t="s">
        <v>108</v>
      </c>
      <c r="D265" s="9" t="s">
        <v>2144</v>
      </c>
      <c r="E265" s="10">
        <v>13.8</v>
      </c>
      <c r="F265" s="10">
        <v>13.8</v>
      </c>
      <c r="G265" s="10">
        <v>11.8</v>
      </c>
      <c r="H265" s="10">
        <v>15.5</v>
      </c>
      <c r="I265" s="10">
        <v>15.0</v>
      </c>
      <c r="J265" s="10">
        <v>15.5</v>
      </c>
      <c r="K265" s="10">
        <v>15.5</v>
      </c>
      <c r="L265" s="10">
        <v>14.8</v>
      </c>
      <c r="M265" s="11">
        <v>14.39</v>
      </c>
      <c r="N265" s="11">
        <v>14.0</v>
      </c>
      <c r="O265" s="27" t="s">
        <v>3191</v>
      </c>
      <c r="P265" s="27" t="s">
        <v>3193</v>
      </c>
    </row>
    <row r="266">
      <c r="A266" s="8" t="s">
        <v>1668</v>
      </c>
      <c r="B266" s="9" t="s">
        <v>21</v>
      </c>
      <c r="C266" s="9" t="s">
        <v>108</v>
      </c>
      <c r="D266" s="9" t="s">
        <v>2144</v>
      </c>
      <c r="E266" s="10">
        <v>19.0</v>
      </c>
      <c r="F266" s="10">
        <v>18.0</v>
      </c>
      <c r="G266" s="10">
        <v>18.0</v>
      </c>
      <c r="H266" s="10">
        <v>16.0</v>
      </c>
      <c r="I266" s="10">
        <v>18.0</v>
      </c>
      <c r="J266" s="10">
        <v>18.0</v>
      </c>
      <c r="K266" s="10">
        <v>18.0</v>
      </c>
      <c r="L266" s="10">
        <v>18.0</v>
      </c>
      <c r="M266" s="11">
        <v>17.86</v>
      </c>
      <c r="N266" s="11">
        <v>18.0</v>
      </c>
      <c r="O266" s="27" t="s">
        <v>3191</v>
      </c>
      <c r="P266" s="27" t="s">
        <v>3192</v>
      </c>
    </row>
    <row r="267">
      <c r="A267" s="8" t="s">
        <v>2469</v>
      </c>
      <c r="B267" s="9" t="s">
        <v>28</v>
      </c>
      <c r="C267" s="9" t="s">
        <v>108</v>
      </c>
      <c r="D267" s="9" t="s">
        <v>2144</v>
      </c>
      <c r="E267" s="10">
        <v>18.0</v>
      </c>
      <c r="F267" s="10">
        <v>18.0</v>
      </c>
      <c r="G267" s="10">
        <v>14.0</v>
      </c>
      <c r="H267" s="10">
        <v>10.0</v>
      </c>
      <c r="I267" s="10">
        <v>18.0</v>
      </c>
      <c r="J267" s="10">
        <v>18.0</v>
      </c>
      <c r="K267" s="10">
        <v>18.0</v>
      </c>
      <c r="L267" s="10">
        <v>18.0</v>
      </c>
      <c r="M267" s="11">
        <v>16.29</v>
      </c>
      <c r="N267" s="11">
        <v>16.0</v>
      </c>
      <c r="O267" s="27" t="s">
        <v>3217</v>
      </c>
      <c r="P267" s="27" t="s">
        <v>3192</v>
      </c>
    </row>
    <row r="268">
      <c r="A268" s="8" t="s">
        <v>3234</v>
      </c>
      <c r="B268" s="9" t="s">
        <v>25</v>
      </c>
      <c r="C268" s="9" t="s">
        <v>108</v>
      </c>
      <c r="D268" s="9" t="s">
        <v>2144</v>
      </c>
      <c r="E268" s="10">
        <v>18.0</v>
      </c>
      <c r="F268" s="10">
        <v>16.0</v>
      </c>
      <c r="G268" s="10">
        <v>10.0</v>
      </c>
      <c r="H268" s="10">
        <v>16.0</v>
      </c>
      <c r="I268" s="10">
        <v>16.0</v>
      </c>
      <c r="J268" s="10">
        <v>18.5</v>
      </c>
      <c r="K268" s="10">
        <v>18.5</v>
      </c>
      <c r="L268" s="10">
        <v>18.0</v>
      </c>
      <c r="M268" s="11">
        <v>16.14</v>
      </c>
      <c r="N268" s="11">
        <v>16.0</v>
      </c>
      <c r="O268" s="27" t="s">
        <v>3217</v>
      </c>
      <c r="P268" s="27" t="s">
        <v>3192</v>
      </c>
    </row>
    <row r="269">
      <c r="A269" s="8" t="s">
        <v>969</v>
      </c>
      <c r="B269" s="9" t="s">
        <v>25</v>
      </c>
      <c r="C269" s="9" t="s">
        <v>108</v>
      </c>
      <c r="D269" s="9" t="s">
        <v>2144</v>
      </c>
      <c r="E269" s="10">
        <v>18.5</v>
      </c>
      <c r="F269" s="10">
        <v>18.0</v>
      </c>
      <c r="G269" s="10">
        <v>18.0</v>
      </c>
      <c r="H269" s="10">
        <v>18.0</v>
      </c>
      <c r="I269" s="10">
        <v>18.0</v>
      </c>
      <c r="J269" s="10">
        <v>18.0</v>
      </c>
      <c r="K269" s="10">
        <v>18.0</v>
      </c>
      <c r="L269" s="10">
        <v>18.0</v>
      </c>
      <c r="M269" s="11">
        <v>18.07</v>
      </c>
      <c r="N269" s="11">
        <v>18.0</v>
      </c>
      <c r="O269" s="27" t="s">
        <v>3191</v>
      </c>
      <c r="P269" s="27" t="s">
        <v>3192</v>
      </c>
    </row>
    <row r="270">
      <c r="A270" s="8" t="s">
        <v>1146</v>
      </c>
      <c r="B270" s="9" t="s">
        <v>25</v>
      </c>
      <c r="C270" s="9" t="s">
        <v>108</v>
      </c>
      <c r="D270" s="9" t="s">
        <v>2144</v>
      </c>
      <c r="E270" s="10">
        <v>16.0</v>
      </c>
      <c r="F270" s="10">
        <v>18.0</v>
      </c>
      <c r="G270" s="10">
        <v>14.0</v>
      </c>
      <c r="H270" s="10">
        <v>18.0</v>
      </c>
      <c r="I270" s="10">
        <v>18.0</v>
      </c>
      <c r="J270" s="10">
        <v>18.0</v>
      </c>
      <c r="K270" s="10">
        <v>18.0</v>
      </c>
      <c r="L270" s="10">
        <v>18.0</v>
      </c>
      <c r="M270" s="11">
        <v>17.14</v>
      </c>
      <c r="N270" s="11">
        <v>17.0</v>
      </c>
      <c r="O270" s="27" t="s">
        <v>3191</v>
      </c>
      <c r="P270" s="27" t="s">
        <v>3192</v>
      </c>
    </row>
    <row r="271">
      <c r="A271" s="8" t="s">
        <v>2784</v>
      </c>
      <c r="B271" s="9" t="s">
        <v>25</v>
      </c>
      <c r="C271" s="9" t="s">
        <v>108</v>
      </c>
      <c r="D271" s="9" t="s">
        <v>2144</v>
      </c>
      <c r="E271" s="10">
        <v>18.0</v>
      </c>
      <c r="F271" s="10">
        <v>18.0</v>
      </c>
      <c r="G271" s="10">
        <v>18.0</v>
      </c>
      <c r="H271" s="10">
        <v>18.0</v>
      </c>
      <c r="I271" s="10">
        <v>18.0</v>
      </c>
      <c r="J271" s="10">
        <v>18.5</v>
      </c>
      <c r="K271" s="10">
        <v>18.5</v>
      </c>
      <c r="L271" s="10">
        <v>18.0</v>
      </c>
      <c r="M271" s="11">
        <v>18.14</v>
      </c>
      <c r="N271" s="11">
        <v>18.0</v>
      </c>
      <c r="O271" s="27" t="s">
        <v>3191</v>
      </c>
      <c r="P271" s="27" t="s">
        <v>3192</v>
      </c>
    </row>
    <row r="272">
      <c r="A272" s="8" t="s">
        <v>1475</v>
      </c>
      <c r="B272" s="9" t="s">
        <v>35</v>
      </c>
      <c r="C272" s="9" t="s">
        <v>108</v>
      </c>
      <c r="D272" s="9" t="s">
        <v>2144</v>
      </c>
      <c r="E272" s="10">
        <v>18.0</v>
      </c>
      <c r="F272" s="10">
        <v>18.5</v>
      </c>
      <c r="G272" s="10">
        <v>18.0</v>
      </c>
      <c r="H272" s="10">
        <v>18.0</v>
      </c>
      <c r="I272" s="10">
        <v>19.5</v>
      </c>
      <c r="J272" s="10">
        <v>18.0</v>
      </c>
      <c r="K272" s="10">
        <v>18.0</v>
      </c>
      <c r="L272" s="10">
        <v>18.0</v>
      </c>
      <c r="M272" s="11">
        <v>18.29</v>
      </c>
      <c r="N272" s="11">
        <v>18.0</v>
      </c>
      <c r="O272" s="27" t="s">
        <v>3191</v>
      </c>
      <c r="P272" s="27" t="s">
        <v>3192</v>
      </c>
    </row>
    <row r="273">
      <c r="A273" s="8" t="s">
        <v>2785</v>
      </c>
      <c r="B273" s="9" t="s">
        <v>21</v>
      </c>
      <c r="C273" s="9" t="s">
        <v>108</v>
      </c>
      <c r="D273" s="9" t="s">
        <v>2144</v>
      </c>
      <c r="E273" s="10">
        <v>19.5</v>
      </c>
      <c r="F273" s="10">
        <v>18.0</v>
      </c>
      <c r="G273" s="10">
        <v>18.0</v>
      </c>
      <c r="H273" s="10">
        <v>18.0</v>
      </c>
      <c r="I273" s="10">
        <v>18.0</v>
      </c>
      <c r="J273" s="10">
        <v>18.0</v>
      </c>
      <c r="K273" s="10">
        <v>18.0</v>
      </c>
      <c r="L273" s="10">
        <v>18.5</v>
      </c>
      <c r="M273" s="11">
        <v>18.21</v>
      </c>
      <c r="N273" s="11">
        <v>18.0</v>
      </c>
      <c r="O273" s="27" t="s">
        <v>3191</v>
      </c>
      <c r="P273" s="27" t="s">
        <v>3192</v>
      </c>
    </row>
    <row r="274">
      <c r="A274" s="8" t="s">
        <v>941</v>
      </c>
      <c r="B274" s="9" t="s">
        <v>25</v>
      </c>
      <c r="C274" s="9" t="s">
        <v>108</v>
      </c>
      <c r="D274" s="9" t="s">
        <v>2144</v>
      </c>
      <c r="E274" s="10">
        <v>19.5</v>
      </c>
      <c r="F274" s="10">
        <v>18.0</v>
      </c>
      <c r="G274" s="10">
        <v>18.0</v>
      </c>
      <c r="H274" s="10">
        <v>18.0</v>
      </c>
      <c r="I274" s="10">
        <v>18.0</v>
      </c>
      <c r="J274" s="10">
        <v>19.5</v>
      </c>
      <c r="K274" s="10">
        <v>19.5</v>
      </c>
      <c r="L274" s="10">
        <v>18.5</v>
      </c>
      <c r="M274" s="11">
        <v>18.64</v>
      </c>
      <c r="N274" s="11">
        <v>19.0</v>
      </c>
      <c r="O274" s="27" t="s">
        <v>3191</v>
      </c>
      <c r="P274" s="27" t="s">
        <v>3192</v>
      </c>
    </row>
    <row r="275">
      <c r="A275" s="8" t="s">
        <v>1933</v>
      </c>
      <c r="B275" s="9" t="s">
        <v>35</v>
      </c>
      <c r="C275" s="9" t="s">
        <v>108</v>
      </c>
      <c r="D275" s="9" t="s">
        <v>2144</v>
      </c>
      <c r="E275" s="10">
        <v>18.5</v>
      </c>
      <c r="F275" s="10">
        <v>19.0</v>
      </c>
      <c r="G275" s="10">
        <v>18.0</v>
      </c>
      <c r="H275" s="10">
        <v>18.0</v>
      </c>
      <c r="I275" s="10">
        <v>19.0</v>
      </c>
      <c r="J275" s="10">
        <v>18.5</v>
      </c>
      <c r="K275" s="10">
        <v>18.5</v>
      </c>
      <c r="L275" s="10">
        <v>18.0</v>
      </c>
      <c r="M275" s="11">
        <v>18.5</v>
      </c>
      <c r="N275" s="11">
        <v>19.0</v>
      </c>
      <c r="O275" s="27" t="s">
        <v>3191</v>
      </c>
      <c r="P275" s="27" t="s">
        <v>3192</v>
      </c>
    </row>
    <row r="276">
      <c r="A276" s="8" t="s">
        <v>1664</v>
      </c>
      <c r="B276" s="9" t="s">
        <v>50</v>
      </c>
      <c r="C276" s="9" t="s">
        <v>108</v>
      </c>
      <c r="D276" s="9" t="s">
        <v>2144</v>
      </c>
      <c r="E276" s="10">
        <v>19.5</v>
      </c>
      <c r="F276" s="10">
        <v>18.0</v>
      </c>
      <c r="G276" s="10">
        <v>18.5</v>
      </c>
      <c r="H276" s="10">
        <v>18.0</v>
      </c>
      <c r="I276" s="10">
        <v>18.0</v>
      </c>
      <c r="J276" s="10">
        <v>18.0</v>
      </c>
      <c r="K276" s="10">
        <v>18.0</v>
      </c>
      <c r="L276" s="10">
        <v>18.0</v>
      </c>
      <c r="M276" s="11">
        <v>18.29</v>
      </c>
      <c r="N276" s="11">
        <v>18.0</v>
      </c>
      <c r="O276" s="27" t="s">
        <v>3191</v>
      </c>
      <c r="P276" s="27" t="s">
        <v>3192</v>
      </c>
    </row>
    <row r="277">
      <c r="A277" s="8" t="s">
        <v>3235</v>
      </c>
      <c r="B277" s="9" t="s">
        <v>50</v>
      </c>
      <c r="C277" s="9" t="s">
        <v>108</v>
      </c>
      <c r="D277" s="9" t="s">
        <v>2144</v>
      </c>
      <c r="E277" s="10">
        <v>19.5</v>
      </c>
      <c r="F277" s="10">
        <v>18.0</v>
      </c>
      <c r="G277" s="10">
        <v>18.0</v>
      </c>
      <c r="H277" s="10">
        <v>18.0</v>
      </c>
      <c r="I277" s="10">
        <v>18.0</v>
      </c>
      <c r="J277" s="10">
        <v>18.0</v>
      </c>
      <c r="K277" s="10">
        <v>18.0</v>
      </c>
      <c r="L277" s="10">
        <v>18.0</v>
      </c>
      <c r="M277" s="11">
        <v>18.21</v>
      </c>
      <c r="N277" s="11">
        <v>18.0</v>
      </c>
      <c r="O277" s="27" t="s">
        <v>3191</v>
      </c>
      <c r="P277" s="27" t="s">
        <v>3192</v>
      </c>
    </row>
    <row r="278">
      <c r="A278" s="8" t="s">
        <v>1163</v>
      </c>
      <c r="B278" s="9" t="s">
        <v>50</v>
      </c>
      <c r="C278" s="9" t="s">
        <v>108</v>
      </c>
      <c r="D278" s="9" t="s">
        <v>2144</v>
      </c>
      <c r="E278" s="10">
        <v>19.5</v>
      </c>
      <c r="F278" s="10">
        <v>18.0</v>
      </c>
      <c r="G278" s="10">
        <v>18.0</v>
      </c>
      <c r="H278" s="10">
        <v>18.0</v>
      </c>
      <c r="I278" s="10">
        <v>18.0</v>
      </c>
      <c r="J278" s="10">
        <v>18.0</v>
      </c>
      <c r="K278" s="10">
        <v>18.0</v>
      </c>
      <c r="L278" s="10">
        <v>18.5</v>
      </c>
      <c r="M278" s="11">
        <v>18.21</v>
      </c>
      <c r="N278" s="11">
        <v>18.0</v>
      </c>
      <c r="O278" s="27" t="s">
        <v>3191</v>
      </c>
      <c r="P278" s="27" t="s">
        <v>3192</v>
      </c>
    </row>
    <row r="279">
      <c r="A279" s="8" t="s">
        <v>1686</v>
      </c>
      <c r="B279" s="9" t="s">
        <v>50</v>
      </c>
      <c r="C279" s="9" t="s">
        <v>108</v>
      </c>
      <c r="D279" s="9" t="s">
        <v>2144</v>
      </c>
      <c r="E279" s="10">
        <v>18.0</v>
      </c>
      <c r="F279" s="10">
        <v>18.0</v>
      </c>
      <c r="G279" s="10">
        <v>18.0</v>
      </c>
      <c r="H279" s="10">
        <v>18.0</v>
      </c>
      <c r="I279" s="10">
        <v>18.0</v>
      </c>
      <c r="J279" s="10">
        <v>18.0</v>
      </c>
      <c r="K279" s="10">
        <v>18.0</v>
      </c>
      <c r="L279" s="10">
        <v>18.0</v>
      </c>
      <c r="M279" s="11">
        <v>18.0</v>
      </c>
      <c r="N279" s="11">
        <v>18.0</v>
      </c>
      <c r="O279" s="27" t="s">
        <v>3191</v>
      </c>
      <c r="P279" s="27" t="s">
        <v>3192</v>
      </c>
    </row>
    <row r="280">
      <c r="A280" s="8" t="s">
        <v>2786</v>
      </c>
      <c r="B280" s="9" t="s">
        <v>25</v>
      </c>
      <c r="C280" s="9" t="s">
        <v>108</v>
      </c>
      <c r="D280" s="9" t="s">
        <v>2144</v>
      </c>
      <c r="E280" s="10">
        <v>19.5</v>
      </c>
      <c r="F280" s="10">
        <v>18.5</v>
      </c>
      <c r="G280" s="10">
        <v>18.0</v>
      </c>
      <c r="H280" s="10">
        <v>18.0</v>
      </c>
      <c r="I280" s="10">
        <v>18.0</v>
      </c>
      <c r="J280" s="10">
        <v>18.0</v>
      </c>
      <c r="K280" s="10">
        <v>18.0</v>
      </c>
      <c r="L280" s="10">
        <v>18.5</v>
      </c>
      <c r="M280" s="11">
        <v>18.29</v>
      </c>
      <c r="N280" s="11">
        <v>18.0</v>
      </c>
      <c r="O280" s="27" t="s">
        <v>3191</v>
      </c>
      <c r="P280" s="27" t="s">
        <v>3192</v>
      </c>
    </row>
    <row r="281">
      <c r="A281" s="8" t="s">
        <v>1365</v>
      </c>
      <c r="B281" s="9" t="s">
        <v>28</v>
      </c>
      <c r="C281" s="9" t="s">
        <v>108</v>
      </c>
      <c r="D281" s="9" t="s">
        <v>2144</v>
      </c>
      <c r="E281" s="10">
        <v>18.0</v>
      </c>
      <c r="F281" s="10">
        <v>14.0</v>
      </c>
      <c r="G281" s="10">
        <v>10.0</v>
      </c>
      <c r="H281" s="10">
        <v>10.0</v>
      </c>
      <c r="I281" s="10">
        <v>18.0</v>
      </c>
      <c r="J281" s="10">
        <v>18.0</v>
      </c>
      <c r="K281" s="10">
        <v>18.0</v>
      </c>
      <c r="L281" s="10">
        <v>18.0</v>
      </c>
      <c r="M281" s="11">
        <v>15.14</v>
      </c>
      <c r="N281" s="11">
        <v>15.0</v>
      </c>
      <c r="O281" s="27" t="s">
        <v>3217</v>
      </c>
      <c r="P281" s="27" t="s">
        <v>3192</v>
      </c>
    </row>
    <row r="282">
      <c r="A282" s="8" t="s">
        <v>869</v>
      </c>
      <c r="B282" s="9" t="s">
        <v>28</v>
      </c>
      <c r="C282" s="9" t="s">
        <v>108</v>
      </c>
      <c r="D282" s="9" t="s">
        <v>2144</v>
      </c>
      <c r="E282" s="10">
        <v>18.0</v>
      </c>
      <c r="F282" s="10">
        <v>18.0</v>
      </c>
      <c r="G282" s="10">
        <v>20.0</v>
      </c>
      <c r="H282" s="10">
        <v>18.0</v>
      </c>
      <c r="I282" s="10">
        <v>18.0</v>
      </c>
      <c r="J282" s="10">
        <v>18.0</v>
      </c>
      <c r="K282" s="10">
        <v>18.0</v>
      </c>
      <c r="L282" s="10">
        <v>18.5</v>
      </c>
      <c r="M282" s="11">
        <v>18.29</v>
      </c>
      <c r="N282" s="11">
        <v>18.0</v>
      </c>
      <c r="O282" s="27" t="s">
        <v>3191</v>
      </c>
      <c r="P282" s="27" t="s">
        <v>3192</v>
      </c>
    </row>
    <row r="283">
      <c r="A283" s="8" t="s">
        <v>1729</v>
      </c>
      <c r="B283" s="9" t="s">
        <v>25</v>
      </c>
      <c r="C283" s="9" t="s">
        <v>108</v>
      </c>
      <c r="D283" s="9" t="s">
        <v>2185</v>
      </c>
      <c r="E283" s="10">
        <v>18.0</v>
      </c>
      <c r="F283" s="10">
        <v>18.0</v>
      </c>
      <c r="G283" s="10">
        <v>12.0</v>
      </c>
      <c r="H283" s="10">
        <v>18.0</v>
      </c>
      <c r="I283" s="10">
        <v>18.0</v>
      </c>
      <c r="J283" s="10">
        <v>18.0</v>
      </c>
      <c r="K283" s="10">
        <v>18.0</v>
      </c>
      <c r="L283" s="10">
        <v>18.0</v>
      </c>
      <c r="M283" s="11">
        <v>17.14</v>
      </c>
      <c r="N283" s="11">
        <v>17.0</v>
      </c>
      <c r="O283" s="27" t="s">
        <v>3191</v>
      </c>
      <c r="P283" s="27" t="s">
        <v>3192</v>
      </c>
    </row>
    <row r="284">
      <c r="A284" s="8" t="s">
        <v>2470</v>
      </c>
      <c r="B284" s="9" t="s">
        <v>28</v>
      </c>
      <c r="C284" s="9" t="s">
        <v>108</v>
      </c>
      <c r="D284" s="9" t="s">
        <v>2144</v>
      </c>
      <c r="E284" s="10">
        <v>18.0</v>
      </c>
      <c r="F284" s="10">
        <v>18.0</v>
      </c>
      <c r="G284" s="10">
        <v>18.0</v>
      </c>
      <c r="H284" s="10">
        <v>16.0</v>
      </c>
      <c r="I284" s="10">
        <v>18.0</v>
      </c>
      <c r="J284" s="10">
        <v>18.0</v>
      </c>
      <c r="K284" s="10">
        <v>18.0</v>
      </c>
      <c r="L284" s="10">
        <v>18.0</v>
      </c>
      <c r="M284" s="11">
        <v>17.71</v>
      </c>
      <c r="N284" s="11">
        <v>18.0</v>
      </c>
      <c r="O284" s="27" t="s">
        <v>3191</v>
      </c>
      <c r="P284" s="27" t="s">
        <v>3192</v>
      </c>
    </row>
    <row r="285">
      <c r="A285" s="8" t="s">
        <v>3236</v>
      </c>
      <c r="B285" s="9" t="s">
        <v>25</v>
      </c>
      <c r="C285" s="9" t="s">
        <v>108</v>
      </c>
      <c r="D285" s="9" t="s">
        <v>2144</v>
      </c>
      <c r="E285" s="10">
        <v>16.0</v>
      </c>
      <c r="F285" s="10">
        <v>18.0</v>
      </c>
      <c r="G285" s="10">
        <v>18.0</v>
      </c>
      <c r="H285" s="10">
        <v>14.0</v>
      </c>
      <c r="I285" s="10">
        <v>16.0</v>
      </c>
      <c r="J285" s="10">
        <v>18.5</v>
      </c>
      <c r="K285" s="10">
        <v>18.5</v>
      </c>
      <c r="L285" s="10">
        <v>18.0</v>
      </c>
      <c r="M285" s="11">
        <v>17.0</v>
      </c>
      <c r="N285" s="11">
        <v>17.0</v>
      </c>
      <c r="O285" s="27" t="s">
        <v>3191</v>
      </c>
      <c r="P285" s="27" t="s">
        <v>3192</v>
      </c>
    </row>
    <row r="286">
      <c r="A286" s="8" t="s">
        <v>1862</v>
      </c>
      <c r="B286" s="9" t="s">
        <v>25</v>
      </c>
      <c r="C286" s="9" t="s">
        <v>108</v>
      </c>
      <c r="D286" s="9" t="s">
        <v>2144</v>
      </c>
      <c r="E286" s="10">
        <v>19.5</v>
      </c>
      <c r="F286" s="10">
        <v>18.0</v>
      </c>
      <c r="G286" s="10">
        <v>16.0</v>
      </c>
      <c r="H286" s="10">
        <v>18.0</v>
      </c>
      <c r="I286" s="10">
        <v>18.0</v>
      </c>
      <c r="J286" s="10">
        <v>18.0</v>
      </c>
      <c r="K286" s="10">
        <v>18.0</v>
      </c>
      <c r="L286" s="10">
        <v>18.0</v>
      </c>
      <c r="M286" s="11">
        <v>17.93</v>
      </c>
      <c r="N286" s="11">
        <v>18.0</v>
      </c>
      <c r="O286" s="27" t="s">
        <v>3191</v>
      </c>
      <c r="P286" s="27" t="s">
        <v>3192</v>
      </c>
    </row>
    <row r="287">
      <c r="A287" s="8" t="s">
        <v>2050</v>
      </c>
      <c r="B287" s="9" t="s">
        <v>50</v>
      </c>
      <c r="C287" s="9" t="s">
        <v>108</v>
      </c>
      <c r="D287" s="9" t="s">
        <v>2185</v>
      </c>
      <c r="E287" s="10">
        <v>18.5</v>
      </c>
      <c r="F287" s="10">
        <v>18.0</v>
      </c>
      <c r="G287" s="10">
        <v>18.0</v>
      </c>
      <c r="H287" s="10">
        <v>16.0</v>
      </c>
      <c r="I287" s="10">
        <v>18.0</v>
      </c>
      <c r="J287" s="10">
        <v>18.5</v>
      </c>
      <c r="K287" s="10">
        <v>18.5</v>
      </c>
      <c r="L287" s="10">
        <v>18.0</v>
      </c>
      <c r="M287" s="11">
        <v>17.93</v>
      </c>
      <c r="N287" s="11">
        <v>18.0</v>
      </c>
      <c r="O287" s="27" t="s">
        <v>3191</v>
      </c>
      <c r="P287" s="27" t="s">
        <v>3192</v>
      </c>
    </row>
    <row r="288">
      <c r="A288" s="8" t="s">
        <v>1888</v>
      </c>
      <c r="B288" s="9" t="s">
        <v>50</v>
      </c>
      <c r="C288" s="9" t="s">
        <v>108</v>
      </c>
      <c r="D288" s="9" t="s">
        <v>2144</v>
      </c>
      <c r="E288" s="10">
        <v>18.0</v>
      </c>
      <c r="F288" s="10">
        <v>18.0</v>
      </c>
      <c r="G288" s="10">
        <v>18.0</v>
      </c>
      <c r="H288" s="10">
        <v>16.0</v>
      </c>
      <c r="I288" s="10">
        <v>18.0</v>
      </c>
      <c r="J288" s="10">
        <v>18.0</v>
      </c>
      <c r="K288" s="10">
        <v>18.0</v>
      </c>
      <c r="L288" s="10">
        <v>18.0</v>
      </c>
      <c r="M288" s="11">
        <v>17.71</v>
      </c>
      <c r="N288" s="11">
        <v>18.0</v>
      </c>
      <c r="O288" s="27" t="s">
        <v>3191</v>
      </c>
      <c r="P288" s="27" t="s">
        <v>3192</v>
      </c>
    </row>
    <row r="289">
      <c r="A289" s="8" t="s">
        <v>2356</v>
      </c>
      <c r="B289" s="9" t="s">
        <v>40</v>
      </c>
      <c r="C289" s="9" t="s">
        <v>108</v>
      </c>
      <c r="D289" s="9" t="s">
        <v>2144</v>
      </c>
      <c r="E289" s="10">
        <v>16.3</v>
      </c>
      <c r="F289" s="10">
        <v>14.3</v>
      </c>
      <c r="G289" s="10">
        <v>14.3</v>
      </c>
      <c r="H289" s="10">
        <v>15.3</v>
      </c>
      <c r="I289" s="10">
        <v>15.5</v>
      </c>
      <c r="J289" s="10">
        <v>16.3</v>
      </c>
      <c r="K289" s="10">
        <v>16.3</v>
      </c>
      <c r="L289" s="10">
        <v>18.0</v>
      </c>
      <c r="M289" s="11">
        <v>15.43</v>
      </c>
      <c r="N289" s="11">
        <v>15.0</v>
      </c>
      <c r="O289" s="27" t="s">
        <v>3191</v>
      </c>
      <c r="P289" s="27" t="s">
        <v>3192</v>
      </c>
    </row>
    <row r="290">
      <c r="A290" s="8" t="s">
        <v>2471</v>
      </c>
      <c r="B290" s="9" t="s">
        <v>50</v>
      </c>
      <c r="C290" s="9" t="s">
        <v>108</v>
      </c>
      <c r="D290" s="9" t="s">
        <v>2144</v>
      </c>
      <c r="E290" s="10">
        <v>20.0</v>
      </c>
      <c r="F290" s="10">
        <v>18.5</v>
      </c>
      <c r="G290" s="10">
        <v>19.0</v>
      </c>
      <c r="H290" s="10">
        <v>18.0</v>
      </c>
      <c r="I290" s="10">
        <v>18.0</v>
      </c>
      <c r="J290" s="10">
        <v>18.0</v>
      </c>
      <c r="K290" s="10">
        <v>18.0</v>
      </c>
      <c r="L290" s="10">
        <v>18.0</v>
      </c>
      <c r="M290" s="11">
        <v>18.5</v>
      </c>
      <c r="N290" s="11">
        <v>19.0</v>
      </c>
      <c r="O290" s="27" t="s">
        <v>3191</v>
      </c>
      <c r="P290" s="27" t="s">
        <v>3192</v>
      </c>
    </row>
    <row r="291">
      <c r="A291" s="8" t="s">
        <v>2358</v>
      </c>
      <c r="B291" s="9" t="s">
        <v>40</v>
      </c>
      <c r="C291" s="9" t="s">
        <v>108</v>
      </c>
      <c r="D291" s="9" t="s">
        <v>2144</v>
      </c>
      <c r="E291" s="10">
        <v>16.3</v>
      </c>
      <c r="F291" s="10">
        <v>15.0</v>
      </c>
      <c r="G291" s="10">
        <v>14.8</v>
      </c>
      <c r="H291" s="10">
        <v>16.3</v>
      </c>
      <c r="I291" s="10">
        <v>16.5</v>
      </c>
      <c r="J291" s="10">
        <v>16.3</v>
      </c>
      <c r="K291" s="10">
        <v>16.3</v>
      </c>
      <c r="L291" s="10">
        <v>19.0</v>
      </c>
      <c r="M291" s="11">
        <v>15.89</v>
      </c>
      <c r="N291" s="11">
        <v>16.0</v>
      </c>
      <c r="O291" s="27" t="s">
        <v>3191</v>
      </c>
      <c r="P291" s="27" t="s">
        <v>3192</v>
      </c>
    </row>
    <row r="292">
      <c r="A292" s="8" t="s">
        <v>1699</v>
      </c>
      <c r="B292" s="9" t="s">
        <v>50</v>
      </c>
      <c r="C292" s="9" t="s">
        <v>108</v>
      </c>
      <c r="D292" s="9" t="s">
        <v>2144</v>
      </c>
      <c r="E292" s="10">
        <v>19.5</v>
      </c>
      <c r="F292" s="10">
        <v>18.5</v>
      </c>
      <c r="G292" s="10">
        <v>19.0</v>
      </c>
      <c r="H292" s="10">
        <v>18.0</v>
      </c>
      <c r="I292" s="10">
        <v>18.0</v>
      </c>
      <c r="J292" s="10">
        <v>18.0</v>
      </c>
      <c r="K292" s="10">
        <v>18.0</v>
      </c>
      <c r="L292" s="10">
        <v>18.0</v>
      </c>
      <c r="M292" s="11">
        <v>18.43</v>
      </c>
      <c r="N292" s="11">
        <v>18.0</v>
      </c>
      <c r="O292" s="27" t="s">
        <v>3191</v>
      </c>
      <c r="P292" s="27" t="s">
        <v>3192</v>
      </c>
    </row>
    <row r="293">
      <c r="A293" s="8" t="s">
        <v>1538</v>
      </c>
      <c r="B293" s="9" t="s">
        <v>25</v>
      </c>
      <c r="C293" s="9" t="s">
        <v>108</v>
      </c>
      <c r="D293" s="9" t="s">
        <v>2144</v>
      </c>
      <c r="E293" s="10">
        <v>18.5</v>
      </c>
      <c r="F293" s="10">
        <v>18.0</v>
      </c>
      <c r="G293" s="10">
        <v>18.0</v>
      </c>
      <c r="H293" s="10">
        <v>18.0</v>
      </c>
      <c r="I293" s="10">
        <v>18.0</v>
      </c>
      <c r="J293" s="10">
        <v>18.5</v>
      </c>
      <c r="K293" s="10">
        <v>18.5</v>
      </c>
      <c r="L293" s="10">
        <v>18.5</v>
      </c>
      <c r="M293" s="11">
        <v>18.21</v>
      </c>
      <c r="N293" s="11">
        <v>18.0</v>
      </c>
      <c r="O293" s="27" t="s">
        <v>3191</v>
      </c>
      <c r="P293" s="27" t="s">
        <v>3192</v>
      </c>
    </row>
    <row r="294">
      <c r="A294" s="8" t="s">
        <v>935</v>
      </c>
      <c r="B294" s="9" t="s">
        <v>50</v>
      </c>
      <c r="C294" s="9" t="s">
        <v>108</v>
      </c>
      <c r="D294" s="9" t="s">
        <v>2144</v>
      </c>
      <c r="E294" s="10">
        <v>18.0</v>
      </c>
      <c r="F294" s="10">
        <v>18.0</v>
      </c>
      <c r="G294" s="10">
        <v>18.0</v>
      </c>
      <c r="H294" s="10">
        <v>18.0</v>
      </c>
      <c r="I294" s="10">
        <v>18.0</v>
      </c>
      <c r="J294" s="10">
        <v>18.0</v>
      </c>
      <c r="K294" s="10">
        <v>18.0</v>
      </c>
      <c r="L294" s="10">
        <v>18.5</v>
      </c>
      <c r="M294" s="11">
        <v>18.0</v>
      </c>
      <c r="N294" s="11">
        <v>18.0</v>
      </c>
      <c r="O294" s="27" t="s">
        <v>3191</v>
      </c>
      <c r="P294" s="27" t="s">
        <v>3192</v>
      </c>
    </row>
    <row r="295">
      <c r="A295" s="8" t="s">
        <v>1816</v>
      </c>
      <c r="B295" s="9" t="s">
        <v>50</v>
      </c>
      <c r="C295" s="9" t="s">
        <v>108</v>
      </c>
      <c r="D295" s="9" t="s">
        <v>2144</v>
      </c>
      <c r="E295" s="10">
        <v>18.5</v>
      </c>
      <c r="F295" s="10">
        <v>18.0</v>
      </c>
      <c r="G295" s="10">
        <v>18.0</v>
      </c>
      <c r="H295" s="10">
        <v>18.0</v>
      </c>
      <c r="I295" s="10">
        <v>18.0</v>
      </c>
      <c r="J295" s="10">
        <v>18.0</v>
      </c>
      <c r="K295" s="10">
        <v>18.0</v>
      </c>
      <c r="L295" s="10">
        <v>18.5</v>
      </c>
      <c r="M295" s="11">
        <v>18.07</v>
      </c>
      <c r="N295" s="11">
        <v>18.0</v>
      </c>
      <c r="O295" s="27" t="s">
        <v>3191</v>
      </c>
      <c r="P295" s="27" t="s">
        <v>3192</v>
      </c>
    </row>
    <row r="296">
      <c r="A296" s="8" t="s">
        <v>1654</v>
      </c>
      <c r="B296" s="9" t="s">
        <v>50</v>
      </c>
      <c r="C296" s="9" t="s">
        <v>108</v>
      </c>
      <c r="D296" s="9" t="s">
        <v>2144</v>
      </c>
      <c r="E296" s="10">
        <v>18.0</v>
      </c>
      <c r="F296" s="10">
        <v>18.0</v>
      </c>
      <c r="G296" s="10">
        <v>14.0</v>
      </c>
      <c r="H296" s="10">
        <v>18.0</v>
      </c>
      <c r="I296" s="10">
        <v>18.0</v>
      </c>
      <c r="J296" s="10">
        <v>18.0</v>
      </c>
      <c r="K296" s="10">
        <v>18.0</v>
      </c>
      <c r="L296" s="10">
        <v>18.0</v>
      </c>
      <c r="M296" s="11">
        <v>17.43</v>
      </c>
      <c r="N296" s="11">
        <v>17.0</v>
      </c>
      <c r="O296" s="27" t="s">
        <v>3191</v>
      </c>
      <c r="P296" s="27" t="s">
        <v>3192</v>
      </c>
    </row>
    <row r="297">
      <c r="A297" s="8" t="s">
        <v>1878</v>
      </c>
      <c r="B297" s="9" t="s">
        <v>21</v>
      </c>
      <c r="C297" s="9" t="s">
        <v>108</v>
      </c>
      <c r="D297" s="9" t="s">
        <v>2185</v>
      </c>
      <c r="E297" s="10">
        <v>19.0</v>
      </c>
      <c r="F297" s="10">
        <v>14.0</v>
      </c>
      <c r="G297" s="10">
        <v>10.0</v>
      </c>
      <c r="H297" s="10">
        <v>18.0</v>
      </c>
      <c r="I297" s="10">
        <v>18.0</v>
      </c>
      <c r="J297" s="10">
        <v>18.0</v>
      </c>
      <c r="K297" s="10">
        <v>18.0</v>
      </c>
      <c r="L297" s="10">
        <v>16.0</v>
      </c>
      <c r="M297" s="11">
        <v>16.43</v>
      </c>
      <c r="N297" s="11">
        <v>16.0</v>
      </c>
      <c r="O297" s="27" t="s">
        <v>3217</v>
      </c>
      <c r="P297" s="27" t="s">
        <v>3192</v>
      </c>
    </row>
    <row r="298">
      <c r="A298" s="8" t="s">
        <v>2788</v>
      </c>
      <c r="B298" s="9" t="s">
        <v>50</v>
      </c>
      <c r="C298" s="9" t="s">
        <v>108</v>
      </c>
      <c r="D298" s="9" t="s">
        <v>2144</v>
      </c>
      <c r="E298" s="10">
        <v>18.0</v>
      </c>
      <c r="F298" s="10">
        <v>16.0</v>
      </c>
      <c r="G298" s="10">
        <v>18.0</v>
      </c>
      <c r="H298" s="10">
        <v>16.0</v>
      </c>
      <c r="I298" s="10">
        <v>18.0</v>
      </c>
      <c r="J298" s="10">
        <v>18.0</v>
      </c>
      <c r="K298" s="10">
        <v>18.0</v>
      </c>
      <c r="L298" s="10">
        <v>14.0</v>
      </c>
      <c r="M298" s="11">
        <v>17.43</v>
      </c>
      <c r="N298" s="11">
        <v>17.0</v>
      </c>
      <c r="O298" s="27" t="s">
        <v>3191</v>
      </c>
      <c r="P298" s="27" t="s">
        <v>3192</v>
      </c>
    </row>
    <row r="299">
      <c r="A299" s="8" t="s">
        <v>1906</v>
      </c>
      <c r="B299" s="9" t="s">
        <v>50</v>
      </c>
      <c r="C299" s="9" t="s">
        <v>108</v>
      </c>
      <c r="D299" s="9" t="s">
        <v>2144</v>
      </c>
      <c r="E299" s="10">
        <v>19.5</v>
      </c>
      <c r="F299" s="10">
        <v>18.0</v>
      </c>
      <c r="G299" s="10">
        <v>18.0</v>
      </c>
      <c r="H299" s="10">
        <v>18.0</v>
      </c>
      <c r="I299" s="10">
        <v>16.0</v>
      </c>
      <c r="J299" s="10">
        <v>18.0</v>
      </c>
      <c r="K299" s="10">
        <v>18.0</v>
      </c>
      <c r="L299" s="10">
        <v>18.0</v>
      </c>
      <c r="M299" s="11">
        <v>17.93</v>
      </c>
      <c r="N299" s="11">
        <v>18.0</v>
      </c>
      <c r="O299" s="27" t="s">
        <v>3191</v>
      </c>
      <c r="P299" s="27" t="s">
        <v>3192</v>
      </c>
    </row>
    <row r="300">
      <c r="A300" s="8" t="s">
        <v>1290</v>
      </c>
      <c r="B300" s="9" t="s">
        <v>28</v>
      </c>
      <c r="C300" s="9" t="s">
        <v>108</v>
      </c>
      <c r="D300" s="9" t="s">
        <v>2144</v>
      </c>
      <c r="E300" s="10">
        <v>18.0</v>
      </c>
      <c r="F300" s="10">
        <v>18.0</v>
      </c>
      <c r="G300" s="10">
        <v>20.0</v>
      </c>
      <c r="H300" s="10">
        <v>16.0</v>
      </c>
      <c r="I300" s="10">
        <v>18.0</v>
      </c>
      <c r="J300" s="10">
        <v>18.0</v>
      </c>
      <c r="K300" s="10">
        <v>18.0</v>
      </c>
      <c r="L300" s="10">
        <v>18.5</v>
      </c>
      <c r="M300" s="11">
        <v>18.0</v>
      </c>
      <c r="N300" s="11">
        <v>18.0</v>
      </c>
      <c r="O300" s="27" t="s">
        <v>3191</v>
      </c>
      <c r="P300" s="27" t="s">
        <v>3192</v>
      </c>
    </row>
    <row r="301">
      <c r="A301" s="8" t="s">
        <v>778</v>
      </c>
      <c r="B301" s="9" t="s">
        <v>35</v>
      </c>
      <c r="C301" s="9" t="s">
        <v>108</v>
      </c>
      <c r="D301" s="9" t="s">
        <v>2144</v>
      </c>
      <c r="E301" s="10">
        <v>12.0</v>
      </c>
      <c r="F301" s="10">
        <v>18.0</v>
      </c>
      <c r="G301" s="10">
        <v>18.0</v>
      </c>
      <c r="H301" s="10">
        <v>16.0</v>
      </c>
      <c r="I301" s="10">
        <v>18.0</v>
      </c>
      <c r="J301" s="10">
        <v>18.0</v>
      </c>
      <c r="K301" s="10">
        <v>18.0</v>
      </c>
      <c r="L301" s="10">
        <v>18.0</v>
      </c>
      <c r="M301" s="11">
        <v>16.86</v>
      </c>
      <c r="N301" s="11">
        <v>17.0</v>
      </c>
      <c r="O301" s="27" t="s">
        <v>3191</v>
      </c>
      <c r="P301" s="27" t="s">
        <v>3192</v>
      </c>
    </row>
    <row r="302">
      <c r="A302" s="8" t="s">
        <v>1648</v>
      </c>
      <c r="B302" s="9" t="s">
        <v>50</v>
      </c>
      <c r="C302" s="9" t="s">
        <v>108</v>
      </c>
      <c r="D302" s="9" t="s">
        <v>2144</v>
      </c>
      <c r="E302" s="10">
        <v>18.5</v>
      </c>
      <c r="F302" s="10">
        <v>18.0</v>
      </c>
      <c r="G302" s="10">
        <v>18.0</v>
      </c>
      <c r="H302" s="10">
        <v>18.0</v>
      </c>
      <c r="I302" s="10">
        <v>18.0</v>
      </c>
      <c r="J302" s="10">
        <v>18.0</v>
      </c>
      <c r="K302" s="10">
        <v>18.0</v>
      </c>
      <c r="L302" s="10">
        <v>18.0</v>
      </c>
      <c r="M302" s="11">
        <v>18.07</v>
      </c>
      <c r="N302" s="11">
        <v>18.0</v>
      </c>
      <c r="O302" s="27" t="s">
        <v>3191</v>
      </c>
      <c r="P302" s="27" t="s">
        <v>3192</v>
      </c>
    </row>
    <row r="303">
      <c r="A303" s="8" t="s">
        <v>3237</v>
      </c>
      <c r="B303" s="9" t="s">
        <v>90</v>
      </c>
      <c r="C303" s="9" t="s">
        <v>108</v>
      </c>
      <c r="D303" s="9" t="s">
        <v>3194</v>
      </c>
      <c r="E303" s="10">
        <v>19.0</v>
      </c>
      <c r="F303" s="10">
        <v>18.0</v>
      </c>
      <c r="G303" s="10">
        <v>18.5</v>
      </c>
      <c r="H303" s="10">
        <v>18.0</v>
      </c>
      <c r="I303" s="10">
        <v>18.0</v>
      </c>
      <c r="J303" s="10">
        <v>18.0</v>
      </c>
      <c r="K303" s="10">
        <v>18.0</v>
      </c>
      <c r="L303" s="10">
        <v>18.0</v>
      </c>
      <c r="M303" s="11">
        <v>18.21</v>
      </c>
      <c r="N303" s="11">
        <v>18.0</v>
      </c>
      <c r="O303" s="27" t="s">
        <v>3191</v>
      </c>
      <c r="P303" s="27" t="s">
        <v>3192</v>
      </c>
    </row>
    <row r="304">
      <c r="A304" s="8" t="s">
        <v>3238</v>
      </c>
      <c r="B304" s="9" t="s">
        <v>40</v>
      </c>
      <c r="C304" s="9" t="s">
        <v>108</v>
      </c>
      <c r="D304" s="9" t="s">
        <v>3194</v>
      </c>
      <c r="E304" s="10">
        <v>12.8</v>
      </c>
      <c r="F304" s="10">
        <v>12.5</v>
      </c>
      <c r="G304" s="10">
        <v>10.5</v>
      </c>
      <c r="H304" s="10">
        <v>13.5</v>
      </c>
      <c r="I304" s="10">
        <v>13.0</v>
      </c>
      <c r="J304" s="10">
        <v>16.0</v>
      </c>
      <c r="K304" s="10">
        <v>16.0</v>
      </c>
      <c r="L304" s="10">
        <v>18.0</v>
      </c>
      <c r="M304" s="11">
        <v>13.46</v>
      </c>
      <c r="N304" s="11">
        <v>13.0</v>
      </c>
      <c r="O304" s="27" t="s">
        <v>3217</v>
      </c>
      <c r="P304" s="27" t="s">
        <v>3193</v>
      </c>
    </row>
    <row r="305">
      <c r="A305" s="8" t="s">
        <v>2122</v>
      </c>
      <c r="B305" s="9" t="s">
        <v>25</v>
      </c>
      <c r="C305" s="9" t="s">
        <v>108</v>
      </c>
      <c r="D305" s="9" t="s">
        <v>2149</v>
      </c>
      <c r="E305" s="10">
        <v>18.5</v>
      </c>
      <c r="F305" s="10">
        <v>14.0</v>
      </c>
      <c r="G305" s="10">
        <v>10.0</v>
      </c>
      <c r="H305" s="10">
        <v>14.0</v>
      </c>
      <c r="I305" s="10">
        <v>16.0</v>
      </c>
      <c r="J305" s="10">
        <v>18.5</v>
      </c>
      <c r="K305" s="10">
        <v>18.5</v>
      </c>
      <c r="L305" s="10">
        <v>18.0</v>
      </c>
      <c r="M305" s="11">
        <v>15.64</v>
      </c>
      <c r="N305" s="11">
        <v>16.0</v>
      </c>
      <c r="O305" s="27" t="s">
        <v>3217</v>
      </c>
      <c r="P305" s="27" t="s">
        <v>3192</v>
      </c>
    </row>
    <row r="306">
      <c r="A306" s="8" t="s">
        <v>772</v>
      </c>
      <c r="B306" s="9" t="s">
        <v>28</v>
      </c>
      <c r="C306" s="9" t="s">
        <v>2473</v>
      </c>
      <c r="D306" s="9" t="s">
        <v>2144</v>
      </c>
      <c r="E306" s="10">
        <v>18.0</v>
      </c>
      <c r="F306" s="10">
        <v>18.0</v>
      </c>
      <c r="G306" s="10">
        <v>18.0</v>
      </c>
      <c r="H306" s="10">
        <v>18.0</v>
      </c>
      <c r="I306" s="10">
        <v>18.5</v>
      </c>
      <c r="J306" s="10">
        <v>18.0</v>
      </c>
      <c r="K306" s="10">
        <v>18.0</v>
      </c>
      <c r="L306" s="10">
        <v>18.0</v>
      </c>
      <c r="M306" s="11">
        <v>18.07</v>
      </c>
      <c r="N306" s="11">
        <v>18.0</v>
      </c>
      <c r="O306" s="27" t="s">
        <v>3191</v>
      </c>
      <c r="P306" s="27" t="s">
        <v>3192</v>
      </c>
    </row>
    <row r="307">
      <c r="A307" s="8" t="s">
        <v>2474</v>
      </c>
      <c r="B307" s="9" t="s">
        <v>17</v>
      </c>
      <c r="C307" s="9" t="s">
        <v>2473</v>
      </c>
      <c r="D307" s="9" t="s">
        <v>2144</v>
      </c>
      <c r="E307" s="10">
        <v>19.3</v>
      </c>
      <c r="F307" s="10">
        <v>18.8</v>
      </c>
      <c r="G307" s="10">
        <v>18.0</v>
      </c>
      <c r="H307" s="10">
        <v>19.0</v>
      </c>
      <c r="I307" s="10">
        <v>19.0</v>
      </c>
      <c r="J307" s="10">
        <v>17.5</v>
      </c>
      <c r="K307" s="10">
        <v>17.5</v>
      </c>
      <c r="L307" s="10">
        <v>18.0</v>
      </c>
      <c r="M307" s="11">
        <v>18.43</v>
      </c>
      <c r="N307" s="11">
        <v>18.0</v>
      </c>
      <c r="O307" s="27" t="s">
        <v>3191</v>
      </c>
      <c r="P307" s="27" t="s">
        <v>3192</v>
      </c>
    </row>
    <row r="308">
      <c r="A308" s="8" t="s">
        <v>2147</v>
      </c>
      <c r="B308" s="9" t="s">
        <v>40</v>
      </c>
      <c r="C308" s="9" t="s">
        <v>2473</v>
      </c>
      <c r="D308" s="9" t="s">
        <v>2144</v>
      </c>
      <c r="E308" s="10">
        <v>16.3</v>
      </c>
      <c r="F308" s="10">
        <v>17.5</v>
      </c>
      <c r="G308" s="10">
        <v>15.8</v>
      </c>
      <c r="H308" s="10">
        <v>17.8</v>
      </c>
      <c r="I308" s="10">
        <v>17.3</v>
      </c>
      <c r="J308" s="10">
        <v>16.0</v>
      </c>
      <c r="K308" s="10">
        <v>16.0</v>
      </c>
      <c r="L308" s="10">
        <v>18.5</v>
      </c>
      <c r="M308" s="11">
        <v>16.64</v>
      </c>
      <c r="N308" s="11">
        <v>17.0</v>
      </c>
      <c r="O308" s="27" t="s">
        <v>3191</v>
      </c>
      <c r="P308" s="27" t="s">
        <v>3192</v>
      </c>
    </row>
    <row r="309">
      <c r="A309" s="8" t="s">
        <v>2792</v>
      </c>
      <c r="B309" s="9" t="s">
        <v>40</v>
      </c>
      <c r="C309" s="9" t="s">
        <v>2473</v>
      </c>
      <c r="D309" s="9" t="s">
        <v>2144</v>
      </c>
      <c r="E309" s="10">
        <v>13.8</v>
      </c>
      <c r="F309" s="10">
        <v>13.8</v>
      </c>
      <c r="G309" s="10">
        <v>12.5</v>
      </c>
      <c r="H309" s="10">
        <v>16.0</v>
      </c>
      <c r="I309" s="10">
        <v>14.3</v>
      </c>
      <c r="J309" s="10">
        <v>14.0</v>
      </c>
      <c r="K309" s="10">
        <v>14.0</v>
      </c>
      <c r="L309" s="10">
        <v>18.0</v>
      </c>
      <c r="M309" s="11">
        <v>14.04</v>
      </c>
      <c r="N309" s="11">
        <v>14.0</v>
      </c>
      <c r="O309" s="27" t="s">
        <v>3191</v>
      </c>
      <c r="P309" s="27" t="s">
        <v>3193</v>
      </c>
    </row>
    <row r="310">
      <c r="A310" s="8" t="s">
        <v>2148</v>
      </c>
      <c r="B310" s="9" t="s">
        <v>40</v>
      </c>
      <c r="C310" s="9" t="s">
        <v>2473</v>
      </c>
      <c r="D310" s="9" t="s">
        <v>2144</v>
      </c>
      <c r="E310" s="10">
        <v>18.0</v>
      </c>
      <c r="F310" s="10">
        <v>14.5</v>
      </c>
      <c r="G310" s="10">
        <v>16.0</v>
      </c>
      <c r="H310" s="10">
        <v>17.0</v>
      </c>
      <c r="I310" s="10">
        <v>14.8</v>
      </c>
      <c r="J310" s="10">
        <v>17.3</v>
      </c>
      <c r="K310" s="10">
        <v>17.3</v>
      </c>
      <c r="L310" s="10">
        <v>18.0</v>
      </c>
      <c r="M310" s="11">
        <v>16.39</v>
      </c>
      <c r="N310" s="11">
        <v>16.0</v>
      </c>
      <c r="O310" s="27" t="s">
        <v>3191</v>
      </c>
      <c r="P310" s="27" t="s">
        <v>3192</v>
      </c>
    </row>
    <row r="311">
      <c r="A311" s="8" t="s">
        <v>2793</v>
      </c>
      <c r="B311" s="9" t="s">
        <v>386</v>
      </c>
      <c r="C311" s="9" t="s">
        <v>2473</v>
      </c>
      <c r="D311" s="9" t="s">
        <v>2144</v>
      </c>
      <c r="E311" s="10">
        <v>15.0</v>
      </c>
      <c r="F311" s="10">
        <v>17.8</v>
      </c>
      <c r="G311" s="10">
        <v>18.0</v>
      </c>
      <c r="H311" s="10">
        <v>17.3</v>
      </c>
      <c r="I311" s="10">
        <v>18.3</v>
      </c>
      <c r="J311" s="10">
        <v>18.3</v>
      </c>
      <c r="K311" s="10">
        <v>18.3</v>
      </c>
      <c r="L311" s="10">
        <v>18.5</v>
      </c>
      <c r="M311" s="11">
        <v>17.54</v>
      </c>
      <c r="N311" s="11">
        <v>18.0</v>
      </c>
      <c r="O311" s="27" t="s">
        <v>3191</v>
      </c>
      <c r="P311" s="27" t="s">
        <v>3192</v>
      </c>
    </row>
    <row r="312">
      <c r="A312" s="8" t="s">
        <v>2475</v>
      </c>
      <c r="B312" s="9" t="s">
        <v>17</v>
      </c>
      <c r="C312" s="9" t="s">
        <v>2473</v>
      </c>
      <c r="D312" s="9" t="s">
        <v>2185</v>
      </c>
      <c r="E312" s="10">
        <v>18.3</v>
      </c>
      <c r="F312" s="10">
        <v>17.0</v>
      </c>
      <c r="G312" s="10">
        <v>16.0</v>
      </c>
      <c r="H312" s="10">
        <v>19.3</v>
      </c>
      <c r="I312" s="10">
        <v>18.3</v>
      </c>
      <c r="J312" s="10">
        <v>17.3</v>
      </c>
      <c r="K312" s="10">
        <v>17.3</v>
      </c>
      <c r="L312" s="10">
        <v>18.0</v>
      </c>
      <c r="M312" s="11">
        <v>17.61</v>
      </c>
      <c r="N312" s="11">
        <v>18.0</v>
      </c>
      <c r="O312" s="27" t="s">
        <v>3191</v>
      </c>
      <c r="P312" s="27" t="s">
        <v>3192</v>
      </c>
    </row>
    <row r="313">
      <c r="A313" s="8" t="s">
        <v>3239</v>
      </c>
      <c r="B313" s="9" t="s">
        <v>601</v>
      </c>
      <c r="C313" s="9" t="s">
        <v>2473</v>
      </c>
      <c r="D313" s="9" t="s">
        <v>2144</v>
      </c>
      <c r="E313" s="10">
        <v>16.0</v>
      </c>
      <c r="F313" s="10">
        <v>17.0</v>
      </c>
      <c r="G313" s="10">
        <v>16.0</v>
      </c>
      <c r="H313" s="10">
        <v>14.0</v>
      </c>
      <c r="I313" s="10">
        <v>17.3</v>
      </c>
      <c r="J313" s="10">
        <v>17.0</v>
      </c>
      <c r="K313" s="10">
        <v>17.0</v>
      </c>
      <c r="L313" s="10">
        <v>18.0</v>
      </c>
      <c r="M313" s="11">
        <v>16.32</v>
      </c>
      <c r="N313" s="11">
        <v>16.0</v>
      </c>
      <c r="O313" s="27" t="s">
        <v>3191</v>
      </c>
      <c r="P313" s="27" t="s">
        <v>3192</v>
      </c>
    </row>
    <row r="314">
      <c r="A314" s="8" t="s">
        <v>3240</v>
      </c>
      <c r="B314" s="9" t="s">
        <v>601</v>
      </c>
      <c r="C314" s="9" t="s">
        <v>2473</v>
      </c>
      <c r="D314" s="9" t="s">
        <v>2144</v>
      </c>
      <c r="E314" s="10">
        <v>16.8</v>
      </c>
      <c r="F314" s="10">
        <v>16.5</v>
      </c>
      <c r="G314" s="10">
        <v>16.5</v>
      </c>
      <c r="H314" s="10">
        <v>16.3</v>
      </c>
      <c r="I314" s="10">
        <v>16.0</v>
      </c>
      <c r="J314" s="10">
        <v>17.8</v>
      </c>
      <c r="K314" s="10">
        <v>17.8</v>
      </c>
      <c r="L314" s="10">
        <v>18.0</v>
      </c>
      <c r="M314" s="11">
        <v>16.79</v>
      </c>
      <c r="N314" s="11">
        <v>17.0</v>
      </c>
      <c r="O314" s="27" t="s">
        <v>3191</v>
      </c>
      <c r="P314" s="27" t="s">
        <v>3192</v>
      </c>
    </row>
    <row r="315">
      <c r="A315" s="8" t="s">
        <v>2794</v>
      </c>
      <c r="B315" s="9" t="s">
        <v>21</v>
      </c>
      <c r="C315" s="9" t="s">
        <v>2473</v>
      </c>
      <c r="D315" s="9" t="s">
        <v>2144</v>
      </c>
      <c r="E315" s="10">
        <v>18.0</v>
      </c>
      <c r="F315" s="10">
        <v>19.0</v>
      </c>
      <c r="G315" s="10">
        <v>20.0</v>
      </c>
      <c r="H315" s="10">
        <v>19.5</v>
      </c>
      <c r="I315" s="10">
        <v>18.0</v>
      </c>
      <c r="J315" s="10">
        <v>18.0</v>
      </c>
      <c r="K315" s="10">
        <v>18.0</v>
      </c>
      <c r="L315" s="10">
        <v>18.0</v>
      </c>
      <c r="M315" s="11">
        <v>18.64</v>
      </c>
      <c r="N315" s="11">
        <v>19.0</v>
      </c>
      <c r="O315" s="27" t="s">
        <v>3191</v>
      </c>
      <c r="P315" s="27" t="s">
        <v>3192</v>
      </c>
    </row>
    <row r="316">
      <c r="A316" s="8" t="s">
        <v>3241</v>
      </c>
      <c r="B316" s="9" t="s">
        <v>601</v>
      </c>
      <c r="C316" s="9" t="s">
        <v>2473</v>
      </c>
      <c r="D316" s="9" t="s">
        <v>2144</v>
      </c>
      <c r="E316" s="10">
        <v>16.0</v>
      </c>
      <c r="F316" s="10">
        <v>16.0</v>
      </c>
      <c r="G316" s="10">
        <v>15.5</v>
      </c>
      <c r="H316" s="10">
        <v>15.5</v>
      </c>
      <c r="I316" s="10">
        <v>17.0</v>
      </c>
      <c r="J316" s="10">
        <v>18.3</v>
      </c>
      <c r="K316" s="10">
        <v>18.3</v>
      </c>
      <c r="L316" s="10">
        <v>18.0</v>
      </c>
      <c r="M316" s="11">
        <v>16.64</v>
      </c>
      <c r="N316" s="11">
        <v>17.0</v>
      </c>
      <c r="O316" s="27" t="s">
        <v>3191</v>
      </c>
      <c r="P316" s="27" t="s">
        <v>3192</v>
      </c>
    </row>
    <row r="317">
      <c r="A317" s="8" t="s">
        <v>2476</v>
      </c>
      <c r="B317" s="9" t="s">
        <v>17</v>
      </c>
      <c r="C317" s="9" t="s">
        <v>2473</v>
      </c>
      <c r="D317" s="9" t="s">
        <v>2144</v>
      </c>
      <c r="E317" s="10">
        <v>15.5</v>
      </c>
      <c r="F317" s="10">
        <v>19.5</v>
      </c>
      <c r="G317" s="10">
        <v>17.3</v>
      </c>
      <c r="H317" s="10">
        <v>16.5</v>
      </c>
      <c r="I317" s="10">
        <v>18.5</v>
      </c>
      <c r="J317" s="10">
        <v>17.5</v>
      </c>
      <c r="K317" s="10">
        <v>17.5</v>
      </c>
      <c r="L317" s="10">
        <v>20.0</v>
      </c>
      <c r="M317" s="11">
        <v>17.46</v>
      </c>
      <c r="N317" s="11">
        <v>17.0</v>
      </c>
      <c r="O317" s="27" t="s">
        <v>3191</v>
      </c>
      <c r="P317" s="27" t="s">
        <v>3192</v>
      </c>
    </row>
    <row r="318">
      <c r="A318" s="8" t="s">
        <v>2795</v>
      </c>
      <c r="B318" s="9" t="s">
        <v>28</v>
      </c>
      <c r="C318" s="9" t="s">
        <v>2473</v>
      </c>
      <c r="D318" s="9" t="s">
        <v>2144</v>
      </c>
      <c r="E318" s="10">
        <v>18.0</v>
      </c>
      <c r="F318" s="10">
        <v>18.0</v>
      </c>
      <c r="G318" s="10">
        <v>18.0</v>
      </c>
      <c r="H318" s="10">
        <v>18.0</v>
      </c>
      <c r="I318" s="10">
        <v>18.5</v>
      </c>
      <c r="J318" s="10">
        <v>18.0</v>
      </c>
      <c r="K318" s="10">
        <v>18.0</v>
      </c>
      <c r="L318" s="10">
        <v>18.0</v>
      </c>
      <c r="M318" s="11">
        <v>18.07</v>
      </c>
      <c r="N318" s="11">
        <v>18.0</v>
      </c>
      <c r="O318" s="27" t="s">
        <v>3191</v>
      </c>
      <c r="P318" s="27" t="s">
        <v>3192</v>
      </c>
    </row>
    <row r="319">
      <c r="A319" s="8" t="s">
        <v>2173</v>
      </c>
      <c r="B319" s="9" t="s">
        <v>40</v>
      </c>
      <c r="C319" s="9" t="s">
        <v>2473</v>
      </c>
      <c r="D319" s="9" t="s">
        <v>2144</v>
      </c>
      <c r="E319" s="10">
        <v>16.0</v>
      </c>
      <c r="F319" s="10">
        <v>16.0</v>
      </c>
      <c r="G319" s="10">
        <v>16.3</v>
      </c>
      <c r="H319" s="10">
        <v>17.0</v>
      </c>
      <c r="I319" s="10">
        <v>17.5</v>
      </c>
      <c r="J319" s="10">
        <v>16.0</v>
      </c>
      <c r="K319" s="10">
        <v>16.0</v>
      </c>
      <c r="L319" s="10">
        <v>18.0</v>
      </c>
      <c r="M319" s="11">
        <v>16.39</v>
      </c>
      <c r="N319" s="11">
        <v>16.0</v>
      </c>
      <c r="O319" s="27" t="s">
        <v>3191</v>
      </c>
      <c r="P319" s="27" t="s">
        <v>3192</v>
      </c>
    </row>
    <row r="320">
      <c r="A320" s="8" t="s">
        <v>2796</v>
      </c>
      <c r="B320" s="9" t="s">
        <v>386</v>
      </c>
      <c r="C320" s="9" t="s">
        <v>2473</v>
      </c>
      <c r="D320" s="9" t="s">
        <v>2144</v>
      </c>
      <c r="E320" s="10">
        <v>19.3</v>
      </c>
      <c r="F320" s="10">
        <v>19.3</v>
      </c>
      <c r="G320" s="10">
        <v>17.3</v>
      </c>
      <c r="H320" s="10">
        <v>19.0</v>
      </c>
      <c r="I320" s="10">
        <v>19.3</v>
      </c>
      <c r="J320" s="10">
        <v>19.3</v>
      </c>
      <c r="K320" s="10">
        <v>19.3</v>
      </c>
      <c r="L320" s="10">
        <v>18.0</v>
      </c>
      <c r="M320" s="11">
        <v>18.93</v>
      </c>
      <c r="N320" s="11">
        <v>19.0</v>
      </c>
      <c r="O320" s="27" t="s">
        <v>3191</v>
      </c>
      <c r="P320" s="27" t="s">
        <v>3192</v>
      </c>
    </row>
    <row r="321">
      <c r="A321" s="8" t="s">
        <v>971</v>
      </c>
      <c r="B321" s="9" t="s">
        <v>28</v>
      </c>
      <c r="C321" s="9" t="s">
        <v>2473</v>
      </c>
      <c r="D321" s="9" t="s">
        <v>2144</v>
      </c>
      <c r="E321" s="10">
        <v>18.0</v>
      </c>
      <c r="F321" s="10">
        <v>18.0</v>
      </c>
      <c r="G321" s="10">
        <v>18.0</v>
      </c>
      <c r="H321" s="10">
        <v>18.0</v>
      </c>
      <c r="I321" s="10">
        <v>19.0</v>
      </c>
      <c r="J321" s="10">
        <v>18.0</v>
      </c>
      <c r="K321" s="10">
        <v>18.0</v>
      </c>
      <c r="L321" s="10">
        <v>18.0</v>
      </c>
      <c r="M321" s="11">
        <v>18.14</v>
      </c>
      <c r="N321" s="11">
        <v>18.0</v>
      </c>
      <c r="O321" s="27" t="s">
        <v>3191</v>
      </c>
      <c r="P321" s="27" t="s">
        <v>3192</v>
      </c>
    </row>
    <row r="322">
      <c r="A322" s="8" t="s">
        <v>2797</v>
      </c>
      <c r="B322" s="9" t="s">
        <v>386</v>
      </c>
      <c r="C322" s="9" t="s">
        <v>2473</v>
      </c>
      <c r="D322" s="9" t="s">
        <v>2144</v>
      </c>
      <c r="E322" s="10">
        <v>15.8</v>
      </c>
      <c r="F322" s="10">
        <v>18.0</v>
      </c>
      <c r="G322" s="10">
        <v>17.5</v>
      </c>
      <c r="H322" s="10">
        <v>16.8</v>
      </c>
      <c r="I322" s="10">
        <v>18.5</v>
      </c>
      <c r="J322" s="10">
        <v>17.8</v>
      </c>
      <c r="K322" s="10">
        <v>17.8</v>
      </c>
      <c r="L322" s="10">
        <v>18.0</v>
      </c>
      <c r="M322" s="11">
        <v>17.43</v>
      </c>
      <c r="N322" s="11">
        <v>17.0</v>
      </c>
      <c r="O322" s="27" t="s">
        <v>3191</v>
      </c>
      <c r="P322" s="27" t="s">
        <v>3192</v>
      </c>
    </row>
    <row r="323">
      <c r="A323" s="8" t="s">
        <v>2477</v>
      </c>
      <c r="B323" s="9" t="s">
        <v>28</v>
      </c>
      <c r="C323" s="9" t="s">
        <v>2473</v>
      </c>
      <c r="D323" s="9" t="s">
        <v>2144</v>
      </c>
      <c r="E323" s="10">
        <v>18.5</v>
      </c>
      <c r="F323" s="10">
        <v>18.0</v>
      </c>
      <c r="G323" s="10">
        <v>18.0</v>
      </c>
      <c r="H323" s="10">
        <v>18.0</v>
      </c>
      <c r="I323" s="10">
        <v>18.0</v>
      </c>
      <c r="J323" s="10">
        <v>18.0</v>
      </c>
      <c r="K323" s="10">
        <v>18.0</v>
      </c>
      <c r="L323" s="10">
        <v>18.5</v>
      </c>
      <c r="M323" s="11">
        <v>18.07</v>
      </c>
      <c r="N323" s="11">
        <v>18.0</v>
      </c>
      <c r="O323" s="27" t="s">
        <v>3191</v>
      </c>
      <c r="P323" s="27" t="s">
        <v>3192</v>
      </c>
    </row>
    <row r="324">
      <c r="A324" s="8" t="s">
        <v>3242</v>
      </c>
      <c r="B324" s="9" t="s">
        <v>28</v>
      </c>
      <c r="C324" s="9" t="s">
        <v>2473</v>
      </c>
      <c r="D324" s="9" t="s">
        <v>2144</v>
      </c>
      <c r="E324" s="10">
        <v>18.0</v>
      </c>
      <c r="F324" s="10">
        <v>18.0</v>
      </c>
      <c r="G324" s="10">
        <v>18.0</v>
      </c>
      <c r="H324" s="10">
        <v>19.0</v>
      </c>
      <c r="I324" s="10">
        <v>18.5</v>
      </c>
      <c r="J324" s="10">
        <v>18.0</v>
      </c>
      <c r="K324" s="10">
        <v>18.0</v>
      </c>
      <c r="L324" s="10">
        <v>18.0</v>
      </c>
      <c r="M324" s="11">
        <v>18.21</v>
      </c>
      <c r="N324" s="11">
        <v>18.0</v>
      </c>
      <c r="O324" s="27" t="s">
        <v>3191</v>
      </c>
      <c r="P324" s="27" t="s">
        <v>3192</v>
      </c>
    </row>
    <row r="325">
      <c r="A325" s="8" t="s">
        <v>3243</v>
      </c>
      <c r="B325" s="9" t="s">
        <v>601</v>
      </c>
      <c r="C325" s="9" t="s">
        <v>2473</v>
      </c>
      <c r="D325" s="9" t="s">
        <v>2144</v>
      </c>
      <c r="E325" s="10">
        <v>16.3</v>
      </c>
      <c r="F325" s="10">
        <v>16.3</v>
      </c>
      <c r="G325" s="10">
        <v>17.0</v>
      </c>
      <c r="H325" s="10">
        <v>16.5</v>
      </c>
      <c r="I325" s="10">
        <v>16.5</v>
      </c>
      <c r="J325" s="10">
        <v>17.3</v>
      </c>
      <c r="K325" s="10">
        <v>17.3</v>
      </c>
      <c r="L325" s="10">
        <v>18.0</v>
      </c>
      <c r="M325" s="11">
        <v>16.71</v>
      </c>
      <c r="N325" s="11">
        <v>17.0</v>
      </c>
      <c r="O325" s="27" t="s">
        <v>3191</v>
      </c>
      <c r="P325" s="27" t="s">
        <v>3192</v>
      </c>
    </row>
    <row r="326">
      <c r="A326" s="8" t="s">
        <v>1003</v>
      </c>
      <c r="B326" s="9" t="s">
        <v>28</v>
      </c>
      <c r="C326" s="9" t="s">
        <v>2473</v>
      </c>
      <c r="D326" s="9" t="s">
        <v>2144</v>
      </c>
      <c r="E326" s="10">
        <v>18.0</v>
      </c>
      <c r="F326" s="10">
        <v>18.0</v>
      </c>
      <c r="G326" s="10">
        <v>18.0</v>
      </c>
      <c r="H326" s="10">
        <v>18.0</v>
      </c>
      <c r="I326" s="10">
        <v>18.5</v>
      </c>
      <c r="J326" s="10">
        <v>18.0</v>
      </c>
      <c r="K326" s="10">
        <v>18.0</v>
      </c>
      <c r="L326" s="10">
        <v>18.0</v>
      </c>
      <c r="M326" s="11">
        <v>18.07</v>
      </c>
      <c r="N326" s="11">
        <v>18.0</v>
      </c>
      <c r="O326" s="27" t="s">
        <v>3191</v>
      </c>
      <c r="P326" s="27" t="s">
        <v>3192</v>
      </c>
    </row>
    <row r="327">
      <c r="A327" s="8" t="s">
        <v>1936</v>
      </c>
      <c r="B327" s="9" t="s">
        <v>21</v>
      </c>
      <c r="C327" s="9" t="s">
        <v>2473</v>
      </c>
      <c r="D327" s="9" t="s">
        <v>2144</v>
      </c>
      <c r="E327" s="10">
        <v>19.0</v>
      </c>
      <c r="F327" s="10">
        <v>18.0</v>
      </c>
      <c r="G327" s="10">
        <v>18.0</v>
      </c>
      <c r="H327" s="10">
        <v>18.0</v>
      </c>
      <c r="I327" s="10">
        <v>18.0</v>
      </c>
      <c r="J327" s="10">
        <v>18.5</v>
      </c>
      <c r="K327" s="10">
        <v>18.5</v>
      </c>
      <c r="L327" s="10">
        <v>16.0</v>
      </c>
      <c r="M327" s="11">
        <v>18.29</v>
      </c>
      <c r="N327" s="11">
        <v>18.0</v>
      </c>
      <c r="O327" s="27" t="s">
        <v>3191</v>
      </c>
      <c r="P327" s="27" t="s">
        <v>3192</v>
      </c>
    </row>
    <row r="328">
      <c r="A328" s="8" t="s">
        <v>3244</v>
      </c>
      <c r="B328" s="9" t="s">
        <v>601</v>
      </c>
      <c r="C328" s="9" t="s">
        <v>2473</v>
      </c>
      <c r="D328" s="9" t="s">
        <v>2144</v>
      </c>
      <c r="E328" s="10">
        <v>13.8</v>
      </c>
      <c r="F328" s="10">
        <v>15.8</v>
      </c>
      <c r="G328" s="10">
        <v>16.0</v>
      </c>
      <c r="H328" s="10">
        <v>14.5</v>
      </c>
      <c r="I328" s="10">
        <v>16.3</v>
      </c>
      <c r="J328" s="10">
        <v>16.5</v>
      </c>
      <c r="K328" s="10">
        <v>16.5</v>
      </c>
      <c r="L328" s="10">
        <v>18.0</v>
      </c>
      <c r="M328" s="11">
        <v>15.61</v>
      </c>
      <c r="N328" s="11">
        <v>16.0</v>
      </c>
      <c r="O328" s="27" t="s">
        <v>3191</v>
      </c>
      <c r="P328" s="27" t="s">
        <v>3192</v>
      </c>
    </row>
    <row r="329">
      <c r="A329" s="8" t="s">
        <v>2186</v>
      </c>
      <c r="B329" s="9" t="s">
        <v>40</v>
      </c>
      <c r="C329" s="9" t="s">
        <v>2473</v>
      </c>
      <c r="D329" s="9" t="s">
        <v>2144</v>
      </c>
      <c r="E329" s="10">
        <v>15.3</v>
      </c>
      <c r="F329" s="10">
        <v>13.3</v>
      </c>
      <c r="G329" s="10">
        <v>14.8</v>
      </c>
      <c r="H329" s="10">
        <v>14.5</v>
      </c>
      <c r="I329" s="10">
        <v>17.5</v>
      </c>
      <c r="J329" s="10">
        <v>16.0</v>
      </c>
      <c r="K329" s="10">
        <v>16.0</v>
      </c>
      <c r="L329" s="10">
        <v>18.0</v>
      </c>
      <c r="M329" s="11">
        <v>15.32</v>
      </c>
      <c r="N329" s="11">
        <v>15.0</v>
      </c>
      <c r="O329" s="27" t="s">
        <v>3191</v>
      </c>
      <c r="P329" s="27" t="s">
        <v>3192</v>
      </c>
    </row>
    <row r="330">
      <c r="A330" s="8" t="s">
        <v>2799</v>
      </c>
      <c r="B330" s="9" t="s">
        <v>386</v>
      </c>
      <c r="C330" s="9" t="s">
        <v>2473</v>
      </c>
      <c r="D330" s="9" t="s">
        <v>2144</v>
      </c>
      <c r="E330" s="10">
        <v>14.5</v>
      </c>
      <c r="F330" s="10">
        <v>13.5</v>
      </c>
      <c r="G330" s="10">
        <v>17.3</v>
      </c>
      <c r="H330" s="10">
        <v>12.8</v>
      </c>
      <c r="I330" s="10">
        <v>14.0</v>
      </c>
      <c r="J330" s="10">
        <v>16.3</v>
      </c>
      <c r="K330" s="10">
        <v>16.3</v>
      </c>
      <c r="L330" s="10">
        <v>18.0</v>
      </c>
      <c r="M330" s="11">
        <v>14.93</v>
      </c>
      <c r="N330" s="11">
        <v>15.0</v>
      </c>
      <c r="O330" s="27" t="s">
        <v>3191</v>
      </c>
      <c r="P330" s="27" t="s">
        <v>3192</v>
      </c>
    </row>
    <row r="331">
      <c r="A331" s="8" t="s">
        <v>2110</v>
      </c>
      <c r="B331" s="9" t="s">
        <v>28</v>
      </c>
      <c r="C331" s="9" t="s">
        <v>2473</v>
      </c>
      <c r="D331" s="9" t="s">
        <v>2149</v>
      </c>
      <c r="E331" s="10">
        <v>18.0</v>
      </c>
      <c r="F331" s="10">
        <v>18.0</v>
      </c>
      <c r="G331" s="10">
        <v>18.0</v>
      </c>
      <c r="H331" s="10">
        <v>18.0</v>
      </c>
      <c r="I331" s="10">
        <v>18.0</v>
      </c>
      <c r="J331" s="10">
        <v>18.0</v>
      </c>
      <c r="K331" s="10">
        <v>18.0</v>
      </c>
      <c r="L331" s="10">
        <v>18.0</v>
      </c>
      <c r="M331" s="11">
        <v>18.0</v>
      </c>
      <c r="N331" s="11">
        <v>18.0</v>
      </c>
      <c r="O331" s="27" t="s">
        <v>3191</v>
      </c>
      <c r="P331" s="27" t="s">
        <v>3192</v>
      </c>
    </row>
    <row r="332">
      <c r="A332" s="8" t="s">
        <v>2800</v>
      </c>
      <c r="B332" s="9" t="s">
        <v>386</v>
      </c>
      <c r="C332" s="9" t="s">
        <v>2473</v>
      </c>
      <c r="D332" s="9" t="s">
        <v>2144</v>
      </c>
      <c r="E332" s="10">
        <v>16.0</v>
      </c>
      <c r="F332" s="10">
        <v>16.0</v>
      </c>
      <c r="G332" s="10">
        <v>16.5</v>
      </c>
      <c r="H332" s="10">
        <v>16.5</v>
      </c>
      <c r="I332" s="10">
        <v>17.0</v>
      </c>
      <c r="J332" s="10">
        <v>16.8</v>
      </c>
      <c r="K332" s="10">
        <v>16.8</v>
      </c>
      <c r="L332" s="10">
        <v>18.0</v>
      </c>
      <c r="M332" s="11">
        <v>16.5</v>
      </c>
      <c r="N332" s="11">
        <v>17.0</v>
      </c>
      <c r="O332" s="27" t="s">
        <v>3191</v>
      </c>
      <c r="P332" s="27" t="s">
        <v>3192</v>
      </c>
    </row>
    <row r="333">
      <c r="A333" s="8" t="s">
        <v>1267</v>
      </c>
      <c r="B333" s="9" t="s">
        <v>21</v>
      </c>
      <c r="C333" s="9" t="s">
        <v>2473</v>
      </c>
      <c r="D333" s="9" t="s">
        <v>2144</v>
      </c>
      <c r="E333" s="10">
        <v>18.0</v>
      </c>
      <c r="F333" s="10">
        <v>18.0</v>
      </c>
      <c r="G333" s="10">
        <v>18.0</v>
      </c>
      <c r="H333" s="10">
        <v>18.0</v>
      </c>
      <c r="I333" s="10">
        <v>18.0</v>
      </c>
      <c r="J333" s="10">
        <v>18.0</v>
      </c>
      <c r="K333" s="10">
        <v>18.0</v>
      </c>
      <c r="L333" s="10">
        <v>18.0</v>
      </c>
      <c r="M333" s="11">
        <v>18.0</v>
      </c>
      <c r="N333" s="11">
        <v>18.0</v>
      </c>
      <c r="O333" s="27" t="s">
        <v>3191</v>
      </c>
      <c r="P333" s="27" t="s">
        <v>3192</v>
      </c>
    </row>
    <row r="334">
      <c r="A334" s="8" t="s">
        <v>2208</v>
      </c>
      <c r="B334" s="9" t="s">
        <v>40</v>
      </c>
      <c r="C334" s="9" t="s">
        <v>2473</v>
      </c>
      <c r="D334" s="9" t="s">
        <v>2144</v>
      </c>
      <c r="E334" s="10">
        <v>16.3</v>
      </c>
      <c r="F334" s="10">
        <v>15.8</v>
      </c>
      <c r="G334" s="10">
        <v>15.8</v>
      </c>
      <c r="H334" s="10">
        <v>16.8</v>
      </c>
      <c r="I334" s="10">
        <v>16.3</v>
      </c>
      <c r="J334" s="10">
        <v>17.0</v>
      </c>
      <c r="K334" s="10">
        <v>17.0</v>
      </c>
      <c r="L334" s="10">
        <v>18.5</v>
      </c>
      <c r="M334" s="11">
        <v>16.39</v>
      </c>
      <c r="N334" s="11">
        <v>16.0</v>
      </c>
      <c r="O334" s="27" t="s">
        <v>3191</v>
      </c>
      <c r="P334" s="27" t="s">
        <v>3192</v>
      </c>
    </row>
    <row r="335">
      <c r="A335" s="8" t="s">
        <v>2209</v>
      </c>
      <c r="B335" s="9" t="s">
        <v>40</v>
      </c>
      <c r="C335" s="9" t="s">
        <v>2473</v>
      </c>
      <c r="D335" s="9" t="s">
        <v>2144</v>
      </c>
      <c r="E335" s="10">
        <v>16.0</v>
      </c>
      <c r="F335" s="10">
        <v>16.3</v>
      </c>
      <c r="G335" s="10">
        <v>15.0</v>
      </c>
      <c r="H335" s="10">
        <v>17.3</v>
      </c>
      <c r="I335" s="10">
        <v>17.0</v>
      </c>
      <c r="J335" s="10">
        <v>16.8</v>
      </c>
      <c r="K335" s="10">
        <v>16.8</v>
      </c>
      <c r="L335" s="10">
        <v>18.0</v>
      </c>
      <c r="M335" s="11">
        <v>16.43</v>
      </c>
      <c r="N335" s="11">
        <v>16.0</v>
      </c>
      <c r="O335" s="27" t="s">
        <v>3191</v>
      </c>
      <c r="P335" s="27" t="s">
        <v>3192</v>
      </c>
    </row>
    <row r="336">
      <c r="A336" s="8" t="s">
        <v>3245</v>
      </c>
      <c r="B336" s="9" t="s">
        <v>386</v>
      </c>
      <c r="C336" s="9" t="s">
        <v>2473</v>
      </c>
      <c r="D336" s="9" t="s">
        <v>2144</v>
      </c>
      <c r="E336" s="10">
        <v>13.3</v>
      </c>
      <c r="F336" s="10">
        <v>13.3</v>
      </c>
      <c r="G336" s="10">
        <v>10.8</v>
      </c>
      <c r="H336" s="10">
        <v>12.5</v>
      </c>
      <c r="I336" s="10">
        <v>15.5</v>
      </c>
      <c r="J336" s="10">
        <v>14.5</v>
      </c>
      <c r="K336" s="10">
        <v>14.5</v>
      </c>
      <c r="L336" s="10">
        <v>14.8</v>
      </c>
      <c r="M336" s="11">
        <v>13.46</v>
      </c>
      <c r="N336" s="11">
        <v>13.0</v>
      </c>
      <c r="O336" s="27" t="s">
        <v>3217</v>
      </c>
      <c r="P336" s="27" t="s">
        <v>3193</v>
      </c>
    </row>
    <row r="337">
      <c r="A337" s="8" t="s">
        <v>1537</v>
      </c>
      <c r="B337" s="9" t="s">
        <v>28</v>
      </c>
      <c r="C337" s="9" t="s">
        <v>2473</v>
      </c>
      <c r="D337" s="9" t="s">
        <v>2144</v>
      </c>
      <c r="E337" s="10">
        <v>18.0</v>
      </c>
      <c r="F337" s="10">
        <v>19.0</v>
      </c>
      <c r="G337" s="10">
        <v>18.0</v>
      </c>
      <c r="H337" s="10">
        <v>18.0</v>
      </c>
      <c r="I337" s="10">
        <v>18.5</v>
      </c>
      <c r="J337" s="10">
        <v>18.0</v>
      </c>
      <c r="K337" s="10">
        <v>18.0</v>
      </c>
      <c r="L337" s="10">
        <v>18.5</v>
      </c>
      <c r="M337" s="11">
        <v>18.21</v>
      </c>
      <c r="N337" s="11">
        <v>18.0</v>
      </c>
      <c r="O337" s="27" t="s">
        <v>3191</v>
      </c>
      <c r="P337" s="27" t="s">
        <v>3192</v>
      </c>
    </row>
    <row r="338">
      <c r="A338" s="8" t="s">
        <v>1278</v>
      </c>
      <c r="B338" s="9" t="s">
        <v>21</v>
      </c>
      <c r="C338" s="9" t="s">
        <v>2473</v>
      </c>
      <c r="D338" s="9" t="s">
        <v>2144</v>
      </c>
      <c r="E338" s="10">
        <v>18.0</v>
      </c>
      <c r="F338" s="10">
        <v>18.0</v>
      </c>
      <c r="G338" s="10">
        <v>18.0</v>
      </c>
      <c r="H338" s="10">
        <v>18.0</v>
      </c>
      <c r="I338" s="10">
        <v>18.0</v>
      </c>
      <c r="J338" s="10">
        <v>18.0</v>
      </c>
      <c r="K338" s="10">
        <v>18.0</v>
      </c>
      <c r="L338" s="10">
        <v>18.0</v>
      </c>
      <c r="M338" s="11">
        <v>18.0</v>
      </c>
      <c r="N338" s="11">
        <v>18.0</v>
      </c>
      <c r="O338" s="27" t="s">
        <v>3191</v>
      </c>
      <c r="P338" s="27" t="s">
        <v>3192</v>
      </c>
    </row>
    <row r="339">
      <c r="A339" s="8" t="s">
        <v>3246</v>
      </c>
      <c r="B339" s="9" t="s">
        <v>28</v>
      </c>
      <c r="C339" s="9" t="s">
        <v>2473</v>
      </c>
      <c r="D339" s="9" t="s">
        <v>2144</v>
      </c>
      <c r="E339" s="10">
        <v>18.0</v>
      </c>
      <c r="F339" s="10">
        <v>12.0</v>
      </c>
      <c r="G339" s="10">
        <v>18.0</v>
      </c>
      <c r="H339" s="10">
        <v>18.0</v>
      </c>
      <c r="I339" s="10">
        <v>18.0</v>
      </c>
      <c r="J339" s="10">
        <v>18.0</v>
      </c>
      <c r="K339" s="10">
        <v>18.0</v>
      </c>
      <c r="L339" s="10">
        <v>18.0</v>
      </c>
      <c r="M339" s="11">
        <v>17.14</v>
      </c>
      <c r="N339" s="11">
        <v>17.0</v>
      </c>
      <c r="O339" s="27" t="s">
        <v>3191</v>
      </c>
      <c r="P339" s="27" t="s">
        <v>3192</v>
      </c>
    </row>
    <row r="340">
      <c r="A340" s="8" t="s">
        <v>3247</v>
      </c>
      <c r="B340" s="9" t="s">
        <v>601</v>
      </c>
      <c r="C340" s="9" t="s">
        <v>2473</v>
      </c>
      <c r="D340" s="9" t="s">
        <v>2144</v>
      </c>
      <c r="E340" s="10">
        <v>18.0</v>
      </c>
      <c r="F340" s="10">
        <v>18.8</v>
      </c>
      <c r="G340" s="10">
        <v>19.3</v>
      </c>
      <c r="H340" s="10">
        <v>17.8</v>
      </c>
      <c r="I340" s="10">
        <v>19.5</v>
      </c>
      <c r="J340" s="10">
        <v>16.0</v>
      </c>
      <c r="K340" s="10">
        <v>16.0</v>
      </c>
      <c r="L340" s="10">
        <v>18.0</v>
      </c>
      <c r="M340" s="11">
        <v>17.89</v>
      </c>
      <c r="N340" s="11">
        <v>18.0</v>
      </c>
      <c r="O340" s="27" t="s">
        <v>3191</v>
      </c>
      <c r="P340" s="27" t="s">
        <v>3192</v>
      </c>
    </row>
    <row r="341">
      <c r="A341" s="8" t="s">
        <v>2221</v>
      </c>
      <c r="B341" s="9" t="s">
        <v>40</v>
      </c>
      <c r="C341" s="9" t="s">
        <v>2473</v>
      </c>
      <c r="D341" s="9" t="s">
        <v>2144</v>
      </c>
      <c r="E341" s="10">
        <v>14.5</v>
      </c>
      <c r="F341" s="10">
        <v>16.0</v>
      </c>
      <c r="G341" s="10">
        <v>14.3</v>
      </c>
      <c r="H341" s="10">
        <v>16.5</v>
      </c>
      <c r="I341" s="10">
        <v>15.8</v>
      </c>
      <c r="J341" s="10">
        <v>16.8</v>
      </c>
      <c r="K341" s="10">
        <v>16.8</v>
      </c>
      <c r="L341" s="10">
        <v>18.0</v>
      </c>
      <c r="M341" s="11">
        <v>15.79</v>
      </c>
      <c r="N341" s="11">
        <v>16.0</v>
      </c>
      <c r="O341" s="27" t="s">
        <v>3191</v>
      </c>
      <c r="P341" s="27" t="s">
        <v>3192</v>
      </c>
    </row>
    <row r="342">
      <c r="A342" s="8" t="s">
        <v>1081</v>
      </c>
      <c r="B342" s="9" t="s">
        <v>28</v>
      </c>
      <c r="C342" s="9" t="s">
        <v>2473</v>
      </c>
      <c r="D342" s="9" t="s">
        <v>2144</v>
      </c>
      <c r="E342" s="10">
        <v>18.0</v>
      </c>
      <c r="F342" s="10">
        <v>18.0</v>
      </c>
      <c r="G342" s="10">
        <v>18.0</v>
      </c>
      <c r="H342" s="10">
        <v>18.0</v>
      </c>
      <c r="I342" s="10">
        <v>18.0</v>
      </c>
      <c r="J342" s="10">
        <v>18.0</v>
      </c>
      <c r="K342" s="10">
        <v>18.0</v>
      </c>
      <c r="L342" s="10">
        <v>18.0</v>
      </c>
      <c r="M342" s="11">
        <v>18.0</v>
      </c>
      <c r="N342" s="11">
        <v>18.0</v>
      </c>
      <c r="O342" s="27" t="s">
        <v>3191</v>
      </c>
      <c r="P342" s="27" t="s">
        <v>3192</v>
      </c>
    </row>
    <row r="343">
      <c r="A343" s="8" t="s">
        <v>2478</v>
      </c>
      <c r="B343" s="9" t="s">
        <v>28</v>
      </c>
      <c r="C343" s="9" t="s">
        <v>2473</v>
      </c>
      <c r="D343" s="9" t="s">
        <v>2144</v>
      </c>
      <c r="E343" s="10">
        <v>18.5</v>
      </c>
      <c r="F343" s="10">
        <v>18.5</v>
      </c>
      <c r="G343" s="10">
        <v>18.0</v>
      </c>
      <c r="H343" s="10">
        <v>20.0</v>
      </c>
      <c r="I343" s="10">
        <v>20.0</v>
      </c>
      <c r="J343" s="10">
        <v>18.0</v>
      </c>
      <c r="K343" s="10">
        <v>18.0</v>
      </c>
      <c r="L343" s="10">
        <v>20.0</v>
      </c>
      <c r="M343" s="11">
        <v>18.71</v>
      </c>
      <c r="N343" s="11">
        <v>19.0</v>
      </c>
      <c r="O343" s="27" t="s">
        <v>3191</v>
      </c>
      <c r="P343" s="27" t="s">
        <v>3192</v>
      </c>
    </row>
    <row r="344">
      <c r="A344" s="8" t="s">
        <v>2479</v>
      </c>
      <c r="B344" s="9" t="s">
        <v>21</v>
      </c>
      <c r="C344" s="9" t="s">
        <v>2473</v>
      </c>
      <c r="D344" s="9" t="s">
        <v>2144</v>
      </c>
      <c r="E344" s="10">
        <v>18.0</v>
      </c>
      <c r="F344" s="10">
        <v>18.0</v>
      </c>
      <c r="G344" s="10">
        <v>18.0</v>
      </c>
      <c r="H344" s="10">
        <v>18.0</v>
      </c>
      <c r="I344" s="10">
        <v>18.5</v>
      </c>
      <c r="J344" s="10">
        <v>18.0</v>
      </c>
      <c r="K344" s="10">
        <v>18.0</v>
      </c>
      <c r="L344" s="10">
        <v>18.0</v>
      </c>
      <c r="M344" s="11">
        <v>18.07</v>
      </c>
      <c r="N344" s="11">
        <v>18.0</v>
      </c>
      <c r="O344" s="27" t="s">
        <v>3191</v>
      </c>
      <c r="P344" s="27" t="s">
        <v>3192</v>
      </c>
    </row>
    <row r="345">
      <c r="A345" s="8" t="s">
        <v>2777</v>
      </c>
      <c r="B345" s="9" t="s">
        <v>40</v>
      </c>
      <c r="C345" s="9" t="s">
        <v>2473</v>
      </c>
      <c r="D345" s="9" t="s">
        <v>3194</v>
      </c>
      <c r="E345" s="10">
        <v>12.5</v>
      </c>
      <c r="F345" s="10">
        <v>15.8</v>
      </c>
      <c r="G345" s="10">
        <v>13.3</v>
      </c>
      <c r="H345" s="10">
        <v>16.3</v>
      </c>
      <c r="I345" s="10">
        <v>16.3</v>
      </c>
      <c r="J345" s="10">
        <v>15.3</v>
      </c>
      <c r="K345" s="10">
        <v>15.3</v>
      </c>
      <c r="L345" s="10">
        <v>18.0</v>
      </c>
      <c r="M345" s="11">
        <v>14.93</v>
      </c>
      <c r="N345" s="11">
        <v>15.0</v>
      </c>
      <c r="O345" s="27" t="s">
        <v>3191</v>
      </c>
      <c r="P345" s="27" t="s">
        <v>3192</v>
      </c>
    </row>
    <row r="346">
      <c r="A346" s="8" t="s">
        <v>2480</v>
      </c>
      <c r="B346" s="9" t="s">
        <v>25</v>
      </c>
      <c r="C346" s="9" t="s">
        <v>2473</v>
      </c>
      <c r="D346" s="9" t="s">
        <v>2144</v>
      </c>
      <c r="E346" s="10">
        <v>16.0</v>
      </c>
      <c r="F346" s="10">
        <v>18.0</v>
      </c>
      <c r="G346" s="10">
        <v>16.0</v>
      </c>
      <c r="H346" s="10">
        <v>18.0</v>
      </c>
      <c r="I346" s="10">
        <v>18.0</v>
      </c>
      <c r="J346" s="10">
        <v>18.0</v>
      </c>
      <c r="K346" s="10">
        <v>18.0</v>
      </c>
      <c r="L346" s="10">
        <v>18.0</v>
      </c>
      <c r="M346" s="11">
        <v>17.43</v>
      </c>
      <c r="N346" s="11">
        <v>17.0</v>
      </c>
      <c r="O346" s="27" t="s">
        <v>3191</v>
      </c>
      <c r="P346" s="27" t="s">
        <v>3192</v>
      </c>
    </row>
    <row r="347">
      <c r="A347" s="8" t="s">
        <v>1959</v>
      </c>
      <c r="B347" s="9" t="s">
        <v>28</v>
      </c>
      <c r="C347" s="9" t="s">
        <v>2473</v>
      </c>
      <c r="D347" s="9" t="s">
        <v>2144</v>
      </c>
      <c r="E347" s="10">
        <v>18.0</v>
      </c>
      <c r="F347" s="10">
        <v>18.0</v>
      </c>
      <c r="G347" s="10">
        <v>18.0</v>
      </c>
      <c r="H347" s="10">
        <v>18.5</v>
      </c>
      <c r="I347" s="10">
        <v>16.0</v>
      </c>
      <c r="J347" s="10">
        <v>18.0</v>
      </c>
      <c r="K347" s="10">
        <v>18.0</v>
      </c>
      <c r="L347" s="10">
        <v>18.0</v>
      </c>
      <c r="M347" s="11">
        <v>17.79</v>
      </c>
      <c r="N347" s="11">
        <v>18.0</v>
      </c>
      <c r="O347" s="27" t="s">
        <v>3191</v>
      </c>
      <c r="P347" s="27" t="s">
        <v>3192</v>
      </c>
    </row>
    <row r="348">
      <c r="A348" s="8" t="s">
        <v>2801</v>
      </c>
      <c r="B348" s="9" t="s">
        <v>40</v>
      </c>
      <c r="C348" s="9" t="s">
        <v>2473</v>
      </c>
      <c r="D348" s="9" t="s">
        <v>2144</v>
      </c>
      <c r="E348" s="10">
        <v>13.0</v>
      </c>
      <c r="F348" s="10">
        <v>14.3</v>
      </c>
      <c r="G348" s="10">
        <v>13.3</v>
      </c>
      <c r="H348" s="10">
        <v>14.8</v>
      </c>
      <c r="I348" s="10">
        <v>13.3</v>
      </c>
      <c r="J348" s="10">
        <v>15.5</v>
      </c>
      <c r="K348" s="10">
        <v>15.5</v>
      </c>
      <c r="L348" s="10">
        <v>18.0</v>
      </c>
      <c r="M348" s="11">
        <v>14.21</v>
      </c>
      <c r="N348" s="11">
        <v>14.0</v>
      </c>
      <c r="O348" s="27" t="s">
        <v>3191</v>
      </c>
      <c r="P348" s="27" t="s">
        <v>3193</v>
      </c>
    </row>
    <row r="349">
      <c r="A349" s="8" t="s">
        <v>2802</v>
      </c>
      <c r="B349" s="9" t="s">
        <v>386</v>
      </c>
      <c r="C349" s="9" t="s">
        <v>2473</v>
      </c>
      <c r="D349" s="9" t="s">
        <v>2144</v>
      </c>
      <c r="E349" s="10">
        <v>13.3</v>
      </c>
      <c r="F349" s="10">
        <v>16.3</v>
      </c>
      <c r="G349" s="10">
        <v>16.3</v>
      </c>
      <c r="H349" s="10">
        <v>16.8</v>
      </c>
      <c r="I349" s="10">
        <v>16.5</v>
      </c>
      <c r="J349" s="10">
        <v>17.0</v>
      </c>
      <c r="K349" s="10">
        <v>17.0</v>
      </c>
      <c r="L349" s="10">
        <v>18.0</v>
      </c>
      <c r="M349" s="11">
        <v>16.14</v>
      </c>
      <c r="N349" s="11">
        <v>16.0</v>
      </c>
      <c r="O349" s="27" t="s">
        <v>3191</v>
      </c>
      <c r="P349" s="27" t="s">
        <v>3192</v>
      </c>
    </row>
    <row r="350">
      <c r="A350" s="8" t="s">
        <v>1548</v>
      </c>
      <c r="B350" s="9" t="s">
        <v>28</v>
      </c>
      <c r="C350" s="9" t="s">
        <v>2473</v>
      </c>
      <c r="D350" s="9" t="s">
        <v>2144</v>
      </c>
      <c r="E350" s="10">
        <v>18.0</v>
      </c>
      <c r="F350" s="10">
        <v>18.0</v>
      </c>
      <c r="G350" s="10">
        <v>18.0</v>
      </c>
      <c r="H350" s="10">
        <v>18.0</v>
      </c>
      <c r="I350" s="10">
        <v>18.0</v>
      </c>
      <c r="J350" s="10">
        <v>18.5</v>
      </c>
      <c r="K350" s="10">
        <v>18.5</v>
      </c>
      <c r="L350" s="10">
        <v>18.0</v>
      </c>
      <c r="M350" s="11">
        <v>18.14</v>
      </c>
      <c r="N350" s="11">
        <v>18.0</v>
      </c>
      <c r="O350" s="27" t="s">
        <v>3191</v>
      </c>
      <c r="P350" s="27" t="s">
        <v>3192</v>
      </c>
    </row>
    <row r="351">
      <c r="A351" s="8" t="s">
        <v>1743</v>
      </c>
      <c r="B351" s="9" t="s">
        <v>28</v>
      </c>
      <c r="C351" s="9" t="s">
        <v>2473</v>
      </c>
      <c r="D351" s="9" t="s">
        <v>2144</v>
      </c>
      <c r="E351" s="10">
        <v>18.0</v>
      </c>
      <c r="F351" s="10">
        <v>14.0</v>
      </c>
      <c r="G351" s="10">
        <v>18.0</v>
      </c>
      <c r="H351" s="10">
        <v>18.0</v>
      </c>
      <c r="I351" s="10">
        <v>18.0</v>
      </c>
      <c r="J351" s="10">
        <v>18.0</v>
      </c>
      <c r="K351" s="10">
        <v>18.0</v>
      </c>
      <c r="L351" s="10">
        <v>18.0</v>
      </c>
      <c r="M351" s="11">
        <v>17.43</v>
      </c>
      <c r="N351" s="11">
        <v>17.0</v>
      </c>
      <c r="O351" s="27" t="s">
        <v>3191</v>
      </c>
      <c r="P351" s="27" t="s">
        <v>3192</v>
      </c>
    </row>
    <row r="352">
      <c r="A352" s="8" t="s">
        <v>1892</v>
      </c>
      <c r="B352" s="9" t="s">
        <v>21</v>
      </c>
      <c r="C352" s="9" t="s">
        <v>2473</v>
      </c>
      <c r="D352" s="9" t="s">
        <v>2144</v>
      </c>
      <c r="E352" s="10">
        <v>18.0</v>
      </c>
      <c r="F352" s="10">
        <v>18.5</v>
      </c>
      <c r="G352" s="10">
        <v>18.0</v>
      </c>
      <c r="H352" s="10">
        <v>18.0</v>
      </c>
      <c r="I352" s="10">
        <v>18.0</v>
      </c>
      <c r="J352" s="10">
        <v>18.0</v>
      </c>
      <c r="K352" s="10">
        <v>18.0</v>
      </c>
      <c r="L352" s="10">
        <v>18.0</v>
      </c>
      <c r="M352" s="11">
        <v>18.07</v>
      </c>
      <c r="N352" s="11">
        <v>18.0</v>
      </c>
      <c r="O352" s="27" t="s">
        <v>3191</v>
      </c>
      <c r="P352" s="27" t="s">
        <v>3192</v>
      </c>
    </row>
    <row r="353">
      <c r="A353" s="8" t="s">
        <v>2481</v>
      </c>
      <c r="B353" s="9" t="s">
        <v>17</v>
      </c>
      <c r="C353" s="9" t="s">
        <v>2473</v>
      </c>
      <c r="D353" s="9" t="s">
        <v>2144</v>
      </c>
      <c r="E353" s="10">
        <v>17.8</v>
      </c>
      <c r="F353" s="10">
        <v>18.8</v>
      </c>
      <c r="G353" s="10">
        <v>19.0</v>
      </c>
      <c r="H353" s="10">
        <v>19.0</v>
      </c>
      <c r="I353" s="10">
        <v>19.3</v>
      </c>
      <c r="J353" s="10">
        <v>18.0</v>
      </c>
      <c r="K353" s="10">
        <v>18.0</v>
      </c>
      <c r="L353" s="10">
        <v>19.0</v>
      </c>
      <c r="M353" s="11">
        <v>18.54</v>
      </c>
      <c r="N353" s="11">
        <v>19.0</v>
      </c>
      <c r="O353" s="27" t="s">
        <v>3191</v>
      </c>
      <c r="P353" s="27" t="s">
        <v>3192</v>
      </c>
    </row>
    <row r="354">
      <c r="A354" s="8" t="s">
        <v>3248</v>
      </c>
      <c r="B354" s="9" t="s">
        <v>601</v>
      </c>
      <c r="C354" s="9" t="s">
        <v>2473</v>
      </c>
      <c r="D354" s="9" t="s">
        <v>2144</v>
      </c>
      <c r="E354" s="10">
        <v>16.8</v>
      </c>
      <c r="F354" s="10">
        <v>18.0</v>
      </c>
      <c r="G354" s="10">
        <v>17.5</v>
      </c>
      <c r="H354" s="10">
        <v>16.8</v>
      </c>
      <c r="I354" s="10">
        <v>17.3</v>
      </c>
      <c r="J354" s="10">
        <v>16.0</v>
      </c>
      <c r="K354" s="10">
        <v>16.0</v>
      </c>
      <c r="L354" s="10">
        <v>18.0</v>
      </c>
      <c r="M354" s="11">
        <v>16.89</v>
      </c>
      <c r="N354" s="11">
        <v>17.0</v>
      </c>
      <c r="O354" s="27" t="s">
        <v>3191</v>
      </c>
      <c r="P354" s="27" t="s">
        <v>3192</v>
      </c>
    </row>
    <row r="355">
      <c r="A355" s="8" t="s">
        <v>3249</v>
      </c>
      <c r="B355" s="9" t="s">
        <v>17</v>
      </c>
      <c r="C355" s="9" t="s">
        <v>2473</v>
      </c>
      <c r="D355" s="9" t="s">
        <v>2144</v>
      </c>
      <c r="E355" s="10">
        <v>14.5</v>
      </c>
      <c r="F355" s="10">
        <v>12.0</v>
      </c>
      <c r="G355" s="10">
        <v>15.3</v>
      </c>
      <c r="H355" s="10">
        <v>14.3</v>
      </c>
      <c r="I355" s="10">
        <v>17.0</v>
      </c>
      <c r="J355" s="10">
        <v>15.8</v>
      </c>
      <c r="K355" s="10">
        <v>15.8</v>
      </c>
      <c r="L355" s="10">
        <v>16.0</v>
      </c>
      <c r="M355" s="11">
        <v>14.93</v>
      </c>
      <c r="N355" s="11">
        <v>15.0</v>
      </c>
      <c r="O355" s="27" t="s">
        <v>3191</v>
      </c>
      <c r="P355" s="27" t="s">
        <v>3192</v>
      </c>
    </row>
    <row r="356">
      <c r="A356" s="8" t="s">
        <v>2482</v>
      </c>
      <c r="B356" s="9" t="s">
        <v>17</v>
      </c>
      <c r="C356" s="9" t="s">
        <v>2473</v>
      </c>
      <c r="D356" s="9" t="s">
        <v>2144</v>
      </c>
      <c r="E356" s="10">
        <v>16.8</v>
      </c>
      <c r="F356" s="10">
        <v>17.8</v>
      </c>
      <c r="G356" s="10">
        <v>18.0</v>
      </c>
      <c r="H356" s="10">
        <v>17.5</v>
      </c>
      <c r="I356" s="10">
        <v>18.3</v>
      </c>
      <c r="J356" s="10">
        <v>16.0</v>
      </c>
      <c r="K356" s="10">
        <v>16.0</v>
      </c>
      <c r="L356" s="10">
        <v>18.0</v>
      </c>
      <c r="M356" s="11">
        <v>17.18</v>
      </c>
      <c r="N356" s="11">
        <v>17.0</v>
      </c>
      <c r="O356" s="27" t="s">
        <v>3191</v>
      </c>
      <c r="P356" s="27" t="s">
        <v>3192</v>
      </c>
    </row>
    <row r="357">
      <c r="A357" s="8" t="s">
        <v>2803</v>
      </c>
      <c r="B357" s="9" t="s">
        <v>386</v>
      </c>
      <c r="C357" s="9" t="s">
        <v>2473</v>
      </c>
      <c r="D357" s="9" t="s">
        <v>2144</v>
      </c>
      <c r="E357" s="10">
        <v>13.8</v>
      </c>
      <c r="F357" s="10">
        <v>13.8</v>
      </c>
      <c r="G357" s="10">
        <v>14.8</v>
      </c>
      <c r="H357" s="10">
        <v>14.5</v>
      </c>
      <c r="I357" s="10">
        <v>15.0</v>
      </c>
      <c r="J357" s="10">
        <v>16.5</v>
      </c>
      <c r="K357" s="10">
        <v>16.5</v>
      </c>
      <c r="L357" s="10">
        <v>18.0</v>
      </c>
      <c r="M357" s="11">
        <v>14.96</v>
      </c>
      <c r="N357" s="11">
        <v>15.0</v>
      </c>
      <c r="O357" s="27" t="s">
        <v>3191</v>
      </c>
      <c r="P357" s="27" t="s">
        <v>3192</v>
      </c>
    </row>
    <row r="358">
      <c r="A358" s="8" t="s">
        <v>1966</v>
      </c>
      <c r="B358" s="9" t="s">
        <v>28</v>
      </c>
      <c r="C358" s="9" t="s">
        <v>2473</v>
      </c>
      <c r="D358" s="9" t="s">
        <v>2144</v>
      </c>
      <c r="E358" s="10">
        <v>18.0</v>
      </c>
      <c r="F358" s="10">
        <v>18.0</v>
      </c>
      <c r="G358" s="10">
        <v>18.0</v>
      </c>
      <c r="H358" s="10">
        <v>18.5</v>
      </c>
      <c r="I358" s="10">
        <v>18.0</v>
      </c>
      <c r="J358" s="10">
        <v>18.0</v>
      </c>
      <c r="K358" s="10">
        <v>18.0</v>
      </c>
      <c r="L358" s="10">
        <v>18.0</v>
      </c>
      <c r="M358" s="11">
        <v>18.07</v>
      </c>
      <c r="N358" s="11">
        <v>18.0</v>
      </c>
      <c r="O358" s="27" t="s">
        <v>3191</v>
      </c>
      <c r="P358" s="27" t="s">
        <v>3192</v>
      </c>
    </row>
    <row r="359">
      <c r="A359" s="8" t="s">
        <v>2483</v>
      </c>
      <c r="B359" s="9" t="s">
        <v>17</v>
      </c>
      <c r="C359" s="9" t="s">
        <v>2473</v>
      </c>
      <c r="D359" s="9" t="s">
        <v>2144</v>
      </c>
      <c r="E359" s="10">
        <v>14.8</v>
      </c>
      <c r="F359" s="10">
        <v>15.0</v>
      </c>
      <c r="G359" s="10">
        <v>17.0</v>
      </c>
      <c r="H359" s="10">
        <v>15.3</v>
      </c>
      <c r="I359" s="10">
        <v>18.5</v>
      </c>
      <c r="J359" s="10">
        <v>15.3</v>
      </c>
      <c r="K359" s="10">
        <v>15.3</v>
      </c>
      <c r="L359" s="10">
        <v>18.0</v>
      </c>
      <c r="M359" s="11">
        <v>15.86</v>
      </c>
      <c r="N359" s="11">
        <v>16.0</v>
      </c>
      <c r="O359" s="27" t="s">
        <v>3191</v>
      </c>
      <c r="P359" s="27" t="s">
        <v>3192</v>
      </c>
    </row>
    <row r="360">
      <c r="A360" s="8" t="s">
        <v>1380</v>
      </c>
      <c r="B360" s="9" t="s">
        <v>25</v>
      </c>
      <c r="C360" s="9" t="s">
        <v>2473</v>
      </c>
      <c r="D360" s="9" t="s">
        <v>2144</v>
      </c>
      <c r="E360" s="10">
        <v>19.5</v>
      </c>
      <c r="F360" s="10">
        <v>18.5</v>
      </c>
      <c r="G360" s="10">
        <v>18.0</v>
      </c>
      <c r="H360" s="10">
        <v>18.5</v>
      </c>
      <c r="I360" s="10">
        <v>18.0</v>
      </c>
      <c r="J360" s="10">
        <v>18.0</v>
      </c>
      <c r="K360" s="10">
        <v>18.0</v>
      </c>
      <c r="L360" s="10">
        <v>18.0</v>
      </c>
      <c r="M360" s="11">
        <v>18.36</v>
      </c>
      <c r="N360" s="11">
        <v>18.0</v>
      </c>
      <c r="O360" s="27" t="s">
        <v>3191</v>
      </c>
      <c r="P360" s="27" t="s">
        <v>3192</v>
      </c>
    </row>
    <row r="361">
      <c r="A361" s="8" t="s">
        <v>1366</v>
      </c>
      <c r="B361" s="9" t="s">
        <v>28</v>
      </c>
      <c r="C361" s="9" t="s">
        <v>2473</v>
      </c>
      <c r="D361" s="9" t="s">
        <v>2144</v>
      </c>
      <c r="E361" s="10">
        <v>18.0</v>
      </c>
      <c r="F361" s="10">
        <v>18.0</v>
      </c>
      <c r="G361" s="10">
        <v>18.0</v>
      </c>
      <c r="H361" s="10">
        <v>19.5</v>
      </c>
      <c r="I361" s="10">
        <v>18.0</v>
      </c>
      <c r="J361" s="10">
        <v>18.0</v>
      </c>
      <c r="K361" s="10">
        <v>18.0</v>
      </c>
      <c r="L361" s="10">
        <v>19.0</v>
      </c>
      <c r="M361" s="11">
        <v>18.21</v>
      </c>
      <c r="N361" s="11">
        <v>18.0</v>
      </c>
      <c r="O361" s="27" t="s">
        <v>3191</v>
      </c>
      <c r="P361" s="27" t="s">
        <v>3192</v>
      </c>
    </row>
    <row r="362">
      <c r="A362" s="8" t="s">
        <v>2780</v>
      </c>
      <c r="B362" s="9" t="s">
        <v>40</v>
      </c>
      <c r="C362" s="9" t="s">
        <v>2473</v>
      </c>
      <c r="D362" s="9" t="s">
        <v>2144</v>
      </c>
      <c r="E362" s="10">
        <v>17.3</v>
      </c>
      <c r="F362" s="10">
        <v>17.8</v>
      </c>
      <c r="G362" s="10">
        <v>16.5</v>
      </c>
      <c r="H362" s="10">
        <v>19.5</v>
      </c>
      <c r="I362" s="10">
        <v>17.5</v>
      </c>
      <c r="J362" s="10">
        <v>16.3</v>
      </c>
      <c r="K362" s="10">
        <v>16.3</v>
      </c>
      <c r="L362" s="10">
        <v>18.5</v>
      </c>
      <c r="M362" s="11">
        <v>17.29</v>
      </c>
      <c r="N362" s="11">
        <v>17.0</v>
      </c>
      <c r="O362" s="27" t="s">
        <v>3191</v>
      </c>
      <c r="P362" s="27" t="s">
        <v>3192</v>
      </c>
    </row>
    <row r="363">
      <c r="A363" s="8" t="s">
        <v>2004</v>
      </c>
      <c r="B363" s="9" t="s">
        <v>21</v>
      </c>
      <c r="C363" s="9" t="s">
        <v>2473</v>
      </c>
      <c r="D363" s="9" t="s">
        <v>2144</v>
      </c>
      <c r="E363" s="10">
        <v>19.5</v>
      </c>
      <c r="F363" s="10">
        <v>18.0</v>
      </c>
      <c r="G363" s="10">
        <v>18.0</v>
      </c>
      <c r="H363" s="10">
        <v>18.0</v>
      </c>
      <c r="I363" s="10">
        <v>18.5</v>
      </c>
      <c r="J363" s="10">
        <v>18.0</v>
      </c>
      <c r="K363" s="10">
        <v>18.0</v>
      </c>
      <c r="L363" s="10">
        <v>18.5</v>
      </c>
      <c r="M363" s="11">
        <v>18.29</v>
      </c>
      <c r="N363" s="11">
        <v>18.0</v>
      </c>
      <c r="O363" s="27" t="s">
        <v>3191</v>
      </c>
      <c r="P363" s="27" t="s">
        <v>3192</v>
      </c>
    </row>
    <row r="364">
      <c r="A364" s="8" t="s">
        <v>1065</v>
      </c>
      <c r="B364" s="9" t="s">
        <v>21</v>
      </c>
      <c r="C364" s="9" t="s">
        <v>2473</v>
      </c>
      <c r="D364" s="9" t="s">
        <v>2144</v>
      </c>
      <c r="E364" s="10">
        <v>18.0</v>
      </c>
      <c r="F364" s="10">
        <v>18.0</v>
      </c>
      <c r="G364" s="10">
        <v>18.0</v>
      </c>
      <c r="H364" s="10">
        <v>18.0</v>
      </c>
      <c r="I364" s="10">
        <v>18.0</v>
      </c>
      <c r="J364" s="10">
        <v>18.0</v>
      </c>
      <c r="K364" s="10">
        <v>18.0</v>
      </c>
      <c r="L364" s="10">
        <v>18.0</v>
      </c>
      <c r="M364" s="11">
        <v>18.0</v>
      </c>
      <c r="N364" s="11">
        <v>18.0</v>
      </c>
      <c r="O364" s="27" t="s">
        <v>3191</v>
      </c>
      <c r="P364" s="27" t="s">
        <v>3192</v>
      </c>
    </row>
    <row r="365">
      <c r="A365" s="8" t="s">
        <v>2804</v>
      </c>
      <c r="B365" s="9" t="s">
        <v>17</v>
      </c>
      <c r="C365" s="9" t="s">
        <v>2473</v>
      </c>
      <c r="D365" s="9" t="s">
        <v>2144</v>
      </c>
      <c r="E365" s="10">
        <v>19.0</v>
      </c>
      <c r="F365" s="10">
        <v>16.8</v>
      </c>
      <c r="G365" s="10">
        <v>15.0</v>
      </c>
      <c r="H365" s="10">
        <v>18.5</v>
      </c>
      <c r="I365" s="10">
        <v>17.3</v>
      </c>
      <c r="J365" s="10">
        <v>16.5</v>
      </c>
      <c r="K365" s="10">
        <v>16.5</v>
      </c>
      <c r="L365" s="10">
        <v>18.0</v>
      </c>
      <c r="M365" s="11">
        <v>17.07</v>
      </c>
      <c r="N365" s="11">
        <v>17.0</v>
      </c>
      <c r="O365" s="27" t="s">
        <v>3191</v>
      </c>
      <c r="P365" s="27" t="s">
        <v>3192</v>
      </c>
    </row>
    <row r="366">
      <c r="A366" s="8" t="s">
        <v>2805</v>
      </c>
      <c r="B366" s="9" t="s">
        <v>386</v>
      </c>
      <c r="C366" s="9" t="s">
        <v>2473</v>
      </c>
      <c r="D366" s="9" t="s">
        <v>2144</v>
      </c>
      <c r="E366" s="10">
        <v>14.5</v>
      </c>
      <c r="F366" s="10">
        <v>15.8</v>
      </c>
      <c r="G366" s="10">
        <v>14.8</v>
      </c>
      <c r="H366" s="10">
        <v>15.0</v>
      </c>
      <c r="I366" s="10">
        <v>17.5</v>
      </c>
      <c r="J366" s="10">
        <v>17.0</v>
      </c>
      <c r="K366" s="10">
        <v>17.0</v>
      </c>
      <c r="L366" s="10">
        <v>16.0</v>
      </c>
      <c r="M366" s="11">
        <v>15.93</v>
      </c>
      <c r="N366" s="11">
        <v>16.0</v>
      </c>
      <c r="O366" s="27" t="s">
        <v>3191</v>
      </c>
      <c r="P366" s="27" t="s">
        <v>3192</v>
      </c>
    </row>
    <row r="367">
      <c r="A367" s="8" t="s">
        <v>1433</v>
      </c>
      <c r="B367" s="9" t="s">
        <v>25</v>
      </c>
      <c r="C367" s="9" t="s">
        <v>2473</v>
      </c>
      <c r="D367" s="9" t="s">
        <v>2144</v>
      </c>
      <c r="E367" s="10">
        <v>19.5</v>
      </c>
      <c r="F367" s="10">
        <v>18.0</v>
      </c>
      <c r="G367" s="10">
        <v>18.5</v>
      </c>
      <c r="H367" s="10">
        <v>18.0</v>
      </c>
      <c r="I367" s="10">
        <v>18.0</v>
      </c>
      <c r="J367" s="10">
        <v>18.0</v>
      </c>
      <c r="K367" s="10">
        <v>18.0</v>
      </c>
      <c r="L367" s="10">
        <v>18.0</v>
      </c>
      <c r="M367" s="11">
        <v>18.29</v>
      </c>
      <c r="N367" s="11">
        <v>18.0</v>
      </c>
      <c r="O367" s="27" t="s">
        <v>3191</v>
      </c>
      <c r="P367" s="27" t="s">
        <v>3192</v>
      </c>
    </row>
    <row r="368">
      <c r="A368" s="8" t="s">
        <v>2806</v>
      </c>
      <c r="B368" s="9" t="s">
        <v>17</v>
      </c>
      <c r="C368" s="9" t="s">
        <v>2473</v>
      </c>
      <c r="D368" s="9" t="s">
        <v>2144</v>
      </c>
      <c r="E368" s="10">
        <v>14.3</v>
      </c>
      <c r="F368" s="10">
        <v>14.3</v>
      </c>
      <c r="G368" s="10">
        <v>16.3</v>
      </c>
      <c r="H368" s="10">
        <v>16.0</v>
      </c>
      <c r="I368" s="10">
        <v>16.8</v>
      </c>
      <c r="J368" s="10">
        <v>15.0</v>
      </c>
      <c r="K368" s="10">
        <v>15.0</v>
      </c>
      <c r="L368" s="10">
        <v>18.0</v>
      </c>
      <c r="M368" s="11">
        <v>15.36</v>
      </c>
      <c r="N368" s="11">
        <v>15.0</v>
      </c>
      <c r="O368" s="27" t="s">
        <v>3191</v>
      </c>
      <c r="P368" s="27" t="s">
        <v>3192</v>
      </c>
    </row>
    <row r="369">
      <c r="A369" s="8" t="s">
        <v>2291</v>
      </c>
      <c r="B369" s="9" t="s">
        <v>21</v>
      </c>
      <c r="C369" s="9" t="s">
        <v>2473</v>
      </c>
      <c r="D369" s="9" t="s">
        <v>2144</v>
      </c>
      <c r="E369" s="10">
        <v>19.0</v>
      </c>
      <c r="F369" s="10">
        <v>18.0</v>
      </c>
      <c r="G369" s="10">
        <v>18.0</v>
      </c>
      <c r="H369" s="10">
        <v>18.0</v>
      </c>
      <c r="I369" s="10">
        <v>18.0</v>
      </c>
      <c r="J369" s="10">
        <v>18.0</v>
      </c>
      <c r="K369" s="10">
        <v>18.0</v>
      </c>
      <c r="L369" s="10">
        <v>18.0</v>
      </c>
      <c r="M369" s="11">
        <v>18.14</v>
      </c>
      <c r="N369" s="11">
        <v>18.0</v>
      </c>
      <c r="O369" s="27" t="s">
        <v>3191</v>
      </c>
      <c r="P369" s="27" t="s">
        <v>3192</v>
      </c>
    </row>
    <row r="370">
      <c r="A370" s="8" t="s">
        <v>2807</v>
      </c>
      <c r="B370" s="9" t="s">
        <v>17</v>
      </c>
      <c r="C370" s="9" t="s">
        <v>2473</v>
      </c>
      <c r="D370" s="9" t="s">
        <v>2144</v>
      </c>
      <c r="E370" s="10">
        <v>15.8</v>
      </c>
      <c r="F370" s="10">
        <v>18.0</v>
      </c>
      <c r="G370" s="10">
        <v>14.8</v>
      </c>
      <c r="H370" s="10">
        <v>17.8</v>
      </c>
      <c r="I370" s="10">
        <v>18.8</v>
      </c>
      <c r="J370" s="10">
        <v>17.3</v>
      </c>
      <c r="K370" s="10">
        <v>17.3</v>
      </c>
      <c r="L370" s="10">
        <v>16.0</v>
      </c>
      <c r="M370" s="11">
        <v>17.07</v>
      </c>
      <c r="N370" s="11">
        <v>17.0</v>
      </c>
      <c r="O370" s="27" t="s">
        <v>3191</v>
      </c>
      <c r="P370" s="27" t="s">
        <v>3192</v>
      </c>
    </row>
    <row r="371">
      <c r="A371" s="8" t="s">
        <v>745</v>
      </c>
      <c r="B371" s="9" t="s">
        <v>21</v>
      </c>
      <c r="C371" s="9" t="s">
        <v>2473</v>
      </c>
      <c r="D371" s="9" t="s">
        <v>2144</v>
      </c>
      <c r="E371" s="10">
        <v>18.0</v>
      </c>
      <c r="F371" s="10">
        <v>18.0</v>
      </c>
      <c r="G371" s="10">
        <v>18.0</v>
      </c>
      <c r="H371" s="10">
        <v>18.0</v>
      </c>
      <c r="I371" s="10">
        <v>18.0</v>
      </c>
      <c r="J371" s="10">
        <v>18.0</v>
      </c>
      <c r="K371" s="10">
        <v>18.0</v>
      </c>
      <c r="L371" s="10">
        <v>18.0</v>
      </c>
      <c r="M371" s="11">
        <v>18.0</v>
      </c>
      <c r="N371" s="11">
        <v>18.0</v>
      </c>
      <c r="O371" s="27" t="s">
        <v>3191</v>
      </c>
      <c r="P371" s="27" t="s">
        <v>3192</v>
      </c>
    </row>
    <row r="372">
      <c r="A372" s="8" t="s">
        <v>707</v>
      </c>
      <c r="B372" s="9" t="s">
        <v>50</v>
      </c>
      <c r="C372" s="9" t="s">
        <v>2473</v>
      </c>
      <c r="D372" s="9" t="s">
        <v>2144</v>
      </c>
      <c r="E372" s="10">
        <v>18.0</v>
      </c>
      <c r="F372" s="10">
        <v>20.0</v>
      </c>
      <c r="G372" s="10">
        <v>18.0</v>
      </c>
      <c r="H372" s="10">
        <v>18.0</v>
      </c>
      <c r="I372" s="10">
        <v>19.0</v>
      </c>
      <c r="J372" s="10">
        <v>18.0</v>
      </c>
      <c r="K372" s="10">
        <v>18.0</v>
      </c>
      <c r="L372" s="10">
        <v>18.5</v>
      </c>
      <c r="M372" s="11">
        <v>18.43</v>
      </c>
      <c r="N372" s="11">
        <v>18.0</v>
      </c>
      <c r="O372" s="27" t="s">
        <v>3191</v>
      </c>
      <c r="P372" s="27" t="s">
        <v>3192</v>
      </c>
    </row>
    <row r="373">
      <c r="A373" s="8" t="s">
        <v>970</v>
      </c>
      <c r="B373" s="9" t="s">
        <v>28</v>
      </c>
      <c r="C373" s="9" t="s">
        <v>2473</v>
      </c>
      <c r="D373" s="9" t="s">
        <v>2144</v>
      </c>
      <c r="E373" s="10">
        <v>18.0</v>
      </c>
      <c r="F373" s="10">
        <v>18.0</v>
      </c>
      <c r="G373" s="10">
        <v>18.5</v>
      </c>
      <c r="H373" s="10">
        <v>18.0</v>
      </c>
      <c r="I373" s="10">
        <v>18.5</v>
      </c>
      <c r="J373" s="10">
        <v>18.0</v>
      </c>
      <c r="K373" s="10">
        <v>18.0</v>
      </c>
      <c r="L373" s="10">
        <v>18.0</v>
      </c>
      <c r="M373" s="11">
        <v>18.14</v>
      </c>
      <c r="N373" s="11">
        <v>18.0</v>
      </c>
      <c r="O373" s="27" t="s">
        <v>3191</v>
      </c>
      <c r="P373" s="27" t="s">
        <v>3192</v>
      </c>
    </row>
    <row r="374">
      <c r="A374" s="8" t="s">
        <v>3250</v>
      </c>
      <c r="B374" s="9" t="s">
        <v>17</v>
      </c>
      <c r="C374" s="9" t="s">
        <v>2473</v>
      </c>
      <c r="D374" s="9" t="s">
        <v>3194</v>
      </c>
      <c r="E374" s="10">
        <v>16.8</v>
      </c>
      <c r="F374" s="10">
        <v>10.3</v>
      </c>
      <c r="G374" s="10">
        <v>11.3</v>
      </c>
      <c r="H374" s="10">
        <v>15.5</v>
      </c>
      <c r="I374" s="10">
        <v>15.3</v>
      </c>
      <c r="J374" s="10">
        <v>16.3</v>
      </c>
      <c r="K374" s="10">
        <v>16.3</v>
      </c>
      <c r="L374" s="10">
        <v>18.0</v>
      </c>
      <c r="M374" s="11">
        <v>14.5</v>
      </c>
      <c r="N374" s="11">
        <v>15.0</v>
      </c>
      <c r="O374" s="27" t="s">
        <v>3217</v>
      </c>
      <c r="P374" s="27" t="s">
        <v>3193</v>
      </c>
    </row>
    <row r="375">
      <c r="A375" s="8" t="s">
        <v>2484</v>
      </c>
      <c r="B375" s="9" t="s">
        <v>50</v>
      </c>
      <c r="C375" s="9" t="s">
        <v>2473</v>
      </c>
      <c r="D375" s="9" t="s">
        <v>2144</v>
      </c>
      <c r="E375" s="10">
        <v>19.5</v>
      </c>
      <c r="F375" s="10">
        <v>20.0</v>
      </c>
      <c r="G375" s="10">
        <v>20.0</v>
      </c>
      <c r="H375" s="10">
        <v>20.0</v>
      </c>
      <c r="I375" s="10">
        <v>20.0</v>
      </c>
      <c r="J375" s="10">
        <v>18.0</v>
      </c>
      <c r="K375" s="10">
        <v>18.0</v>
      </c>
      <c r="L375" s="10">
        <v>19.0</v>
      </c>
      <c r="M375" s="11">
        <v>19.36</v>
      </c>
      <c r="N375" s="11">
        <v>19.0</v>
      </c>
      <c r="O375" s="27" t="s">
        <v>3191</v>
      </c>
      <c r="P375" s="27" t="s">
        <v>3192</v>
      </c>
    </row>
    <row r="376">
      <c r="A376" s="8" t="s">
        <v>2307</v>
      </c>
      <c r="B376" s="9" t="s">
        <v>40</v>
      </c>
      <c r="C376" s="9" t="s">
        <v>2473</v>
      </c>
      <c r="D376" s="9" t="s">
        <v>2144</v>
      </c>
      <c r="E376" s="10">
        <v>16.3</v>
      </c>
      <c r="F376" s="10">
        <v>14.8</v>
      </c>
      <c r="G376" s="10">
        <v>15.5</v>
      </c>
      <c r="H376" s="10">
        <v>15.8</v>
      </c>
      <c r="I376" s="10">
        <v>15.3</v>
      </c>
      <c r="J376" s="10">
        <v>15.0</v>
      </c>
      <c r="K376" s="10">
        <v>15.0</v>
      </c>
      <c r="L376" s="10">
        <v>18.0</v>
      </c>
      <c r="M376" s="11">
        <v>15.36</v>
      </c>
      <c r="N376" s="11">
        <v>15.0</v>
      </c>
      <c r="O376" s="27" t="s">
        <v>3191</v>
      </c>
      <c r="P376" s="27" t="s">
        <v>3192</v>
      </c>
    </row>
    <row r="377">
      <c r="A377" s="8" t="s">
        <v>2808</v>
      </c>
      <c r="B377" s="9" t="s">
        <v>40</v>
      </c>
      <c r="C377" s="9" t="s">
        <v>2473</v>
      </c>
      <c r="D377" s="9" t="s">
        <v>2144</v>
      </c>
      <c r="E377" s="10">
        <v>15.0</v>
      </c>
      <c r="F377" s="10">
        <v>16.3</v>
      </c>
      <c r="G377" s="10">
        <v>16.5</v>
      </c>
      <c r="H377" s="10">
        <v>15.8</v>
      </c>
      <c r="I377" s="10">
        <v>17.5</v>
      </c>
      <c r="J377" s="10">
        <v>15.5</v>
      </c>
      <c r="K377" s="10">
        <v>15.5</v>
      </c>
      <c r="L377" s="10">
        <v>18.0</v>
      </c>
      <c r="M377" s="11">
        <v>16.0</v>
      </c>
      <c r="N377" s="11">
        <v>16.0</v>
      </c>
      <c r="O377" s="27" t="s">
        <v>3191</v>
      </c>
      <c r="P377" s="27" t="s">
        <v>3192</v>
      </c>
    </row>
    <row r="378">
      <c r="A378" s="8" t="s">
        <v>2485</v>
      </c>
      <c r="B378" s="9" t="s">
        <v>17</v>
      </c>
      <c r="C378" s="9" t="s">
        <v>2473</v>
      </c>
      <c r="D378" s="9" t="s">
        <v>2144</v>
      </c>
      <c r="E378" s="10">
        <v>15.8</v>
      </c>
      <c r="F378" s="10">
        <v>13.5</v>
      </c>
      <c r="G378" s="10">
        <v>15.3</v>
      </c>
      <c r="H378" s="10">
        <v>14.8</v>
      </c>
      <c r="I378" s="10">
        <v>15.5</v>
      </c>
      <c r="J378" s="10">
        <v>16.5</v>
      </c>
      <c r="K378" s="10">
        <v>16.5</v>
      </c>
      <c r="L378" s="10">
        <v>18.0</v>
      </c>
      <c r="M378" s="11">
        <v>15.39</v>
      </c>
      <c r="N378" s="11">
        <v>15.0</v>
      </c>
      <c r="O378" s="27" t="s">
        <v>3191</v>
      </c>
      <c r="P378" s="27" t="s">
        <v>3192</v>
      </c>
    </row>
    <row r="379">
      <c r="A379" s="8" t="s">
        <v>2809</v>
      </c>
      <c r="B379" s="9" t="s">
        <v>17</v>
      </c>
      <c r="C379" s="9" t="s">
        <v>2473</v>
      </c>
      <c r="D379" s="9" t="s">
        <v>2144</v>
      </c>
      <c r="E379" s="10">
        <v>16.3</v>
      </c>
      <c r="F379" s="10">
        <v>15.8</v>
      </c>
      <c r="G379" s="10">
        <v>14.5</v>
      </c>
      <c r="H379" s="10">
        <v>16.8</v>
      </c>
      <c r="I379" s="10">
        <v>18.0</v>
      </c>
      <c r="J379" s="10">
        <v>15.0</v>
      </c>
      <c r="K379" s="10">
        <v>15.0</v>
      </c>
      <c r="L379" s="10">
        <v>18.0</v>
      </c>
      <c r="M379" s="11">
        <v>15.89</v>
      </c>
      <c r="N379" s="11">
        <v>16.0</v>
      </c>
      <c r="O379" s="27" t="s">
        <v>3191</v>
      </c>
      <c r="P379" s="27" t="s">
        <v>3192</v>
      </c>
    </row>
    <row r="380">
      <c r="A380" s="8" t="s">
        <v>1282</v>
      </c>
      <c r="B380" s="9" t="s">
        <v>35</v>
      </c>
      <c r="C380" s="9" t="s">
        <v>2473</v>
      </c>
      <c r="D380" s="9" t="s">
        <v>2144</v>
      </c>
      <c r="E380" s="10">
        <v>18.0</v>
      </c>
      <c r="F380" s="10">
        <v>18.0</v>
      </c>
      <c r="G380" s="10">
        <v>18.0</v>
      </c>
      <c r="H380" s="10">
        <v>18.0</v>
      </c>
      <c r="I380" s="10">
        <v>18.0</v>
      </c>
      <c r="J380" s="10">
        <v>18.0</v>
      </c>
      <c r="K380" s="10">
        <v>18.0</v>
      </c>
      <c r="L380" s="10">
        <v>19.5</v>
      </c>
      <c r="M380" s="11">
        <v>18.0</v>
      </c>
      <c r="N380" s="11">
        <v>18.0</v>
      </c>
      <c r="O380" s="27" t="s">
        <v>3191</v>
      </c>
      <c r="P380" s="27" t="s">
        <v>3192</v>
      </c>
    </row>
    <row r="381">
      <c r="A381" s="8" t="s">
        <v>1374</v>
      </c>
      <c r="B381" s="9" t="s">
        <v>35</v>
      </c>
      <c r="C381" s="9" t="s">
        <v>2473</v>
      </c>
      <c r="D381" s="9" t="s">
        <v>2144</v>
      </c>
      <c r="E381" s="10">
        <v>16.0</v>
      </c>
      <c r="F381" s="10">
        <v>18.5</v>
      </c>
      <c r="G381" s="10">
        <v>18.0</v>
      </c>
      <c r="H381" s="10">
        <v>18.0</v>
      </c>
      <c r="I381" s="10">
        <v>18.0</v>
      </c>
      <c r="J381" s="10">
        <v>18.0</v>
      </c>
      <c r="K381" s="10">
        <v>18.0</v>
      </c>
      <c r="L381" s="10">
        <v>18.0</v>
      </c>
      <c r="M381" s="11">
        <v>17.79</v>
      </c>
      <c r="N381" s="11">
        <v>18.0</v>
      </c>
      <c r="O381" s="27" t="s">
        <v>3191</v>
      </c>
      <c r="P381" s="27" t="s">
        <v>3192</v>
      </c>
    </row>
    <row r="382">
      <c r="A382" s="8" t="s">
        <v>1727</v>
      </c>
      <c r="B382" s="9" t="s">
        <v>35</v>
      </c>
      <c r="C382" s="9" t="s">
        <v>2473</v>
      </c>
      <c r="D382" s="9" t="s">
        <v>2144</v>
      </c>
      <c r="E382" s="10">
        <v>18.0</v>
      </c>
      <c r="F382" s="10">
        <v>18.0</v>
      </c>
      <c r="G382" s="10">
        <v>18.0</v>
      </c>
      <c r="H382" s="10">
        <v>18.5</v>
      </c>
      <c r="I382" s="10">
        <v>18.5</v>
      </c>
      <c r="J382" s="10">
        <v>18.0</v>
      </c>
      <c r="K382" s="10">
        <v>18.0</v>
      </c>
      <c r="L382" s="10">
        <v>18.5</v>
      </c>
      <c r="M382" s="11">
        <v>18.14</v>
      </c>
      <c r="N382" s="11">
        <v>18.0</v>
      </c>
      <c r="O382" s="27" t="s">
        <v>3191</v>
      </c>
      <c r="P382" s="27" t="s">
        <v>3192</v>
      </c>
    </row>
    <row r="383">
      <c r="A383" s="8" t="s">
        <v>3251</v>
      </c>
      <c r="B383" s="9" t="s">
        <v>35</v>
      </c>
      <c r="C383" s="9" t="s">
        <v>2473</v>
      </c>
      <c r="D383" s="9" t="s">
        <v>2144</v>
      </c>
      <c r="E383" s="10">
        <v>16.0</v>
      </c>
      <c r="F383" s="10">
        <v>18.0</v>
      </c>
      <c r="G383" s="10">
        <v>18.0</v>
      </c>
      <c r="H383" s="10">
        <v>18.0</v>
      </c>
      <c r="I383" s="10">
        <v>18.0</v>
      </c>
      <c r="J383" s="10">
        <v>18.0</v>
      </c>
      <c r="K383" s="10">
        <v>18.0</v>
      </c>
      <c r="L383" s="10">
        <v>18.0</v>
      </c>
      <c r="M383" s="11">
        <v>17.71</v>
      </c>
      <c r="N383" s="11">
        <v>18.0</v>
      </c>
      <c r="O383" s="27" t="s">
        <v>3191</v>
      </c>
      <c r="P383" s="27" t="s">
        <v>3192</v>
      </c>
    </row>
    <row r="384">
      <c r="A384" s="8" t="s">
        <v>2486</v>
      </c>
      <c r="B384" s="9" t="s">
        <v>35</v>
      </c>
      <c r="C384" s="9" t="s">
        <v>2473</v>
      </c>
      <c r="D384" s="9" t="s">
        <v>2144</v>
      </c>
      <c r="E384" s="10">
        <v>18.5</v>
      </c>
      <c r="F384" s="10">
        <v>18.0</v>
      </c>
      <c r="G384" s="10">
        <v>18.0</v>
      </c>
      <c r="H384" s="10">
        <v>18.0</v>
      </c>
      <c r="I384" s="10">
        <v>18.0</v>
      </c>
      <c r="J384" s="10">
        <v>18.0</v>
      </c>
      <c r="K384" s="10">
        <v>18.0</v>
      </c>
      <c r="L384" s="10">
        <v>18.0</v>
      </c>
      <c r="M384" s="11">
        <v>18.07</v>
      </c>
      <c r="N384" s="11">
        <v>18.0</v>
      </c>
      <c r="O384" s="27" t="s">
        <v>3191</v>
      </c>
      <c r="P384" s="27" t="s">
        <v>3192</v>
      </c>
    </row>
    <row r="385">
      <c r="A385" s="8" t="s">
        <v>1556</v>
      </c>
      <c r="B385" s="9" t="s">
        <v>25</v>
      </c>
      <c r="C385" s="9" t="s">
        <v>2473</v>
      </c>
      <c r="D385" s="9" t="s">
        <v>2144</v>
      </c>
      <c r="E385" s="10">
        <v>19.5</v>
      </c>
      <c r="F385" s="10">
        <v>20.0</v>
      </c>
      <c r="G385" s="10">
        <v>20.0</v>
      </c>
      <c r="H385" s="10">
        <v>19.5</v>
      </c>
      <c r="I385" s="10">
        <v>18.0</v>
      </c>
      <c r="J385" s="10">
        <v>18.0</v>
      </c>
      <c r="K385" s="10">
        <v>18.0</v>
      </c>
      <c r="L385" s="10">
        <v>18.0</v>
      </c>
      <c r="M385" s="11">
        <v>19.0</v>
      </c>
      <c r="N385" s="11">
        <v>19.0</v>
      </c>
      <c r="O385" s="27" t="s">
        <v>3191</v>
      </c>
      <c r="P385" s="27" t="s">
        <v>3192</v>
      </c>
    </row>
    <row r="386">
      <c r="A386" s="8" t="s">
        <v>2487</v>
      </c>
      <c r="B386" s="9" t="s">
        <v>35</v>
      </c>
      <c r="C386" s="9" t="s">
        <v>2473</v>
      </c>
      <c r="D386" s="9" t="s">
        <v>2144</v>
      </c>
      <c r="E386" s="10">
        <v>7.5</v>
      </c>
      <c r="F386" s="10">
        <v>18.0</v>
      </c>
      <c r="G386" s="10">
        <v>10.0</v>
      </c>
      <c r="H386" s="10">
        <v>18.0</v>
      </c>
      <c r="I386" s="10">
        <v>18.0</v>
      </c>
      <c r="J386" s="10">
        <v>18.0</v>
      </c>
      <c r="K386" s="10">
        <v>18.0</v>
      </c>
      <c r="L386" s="10">
        <v>18.0</v>
      </c>
      <c r="M386" s="11">
        <v>15.36</v>
      </c>
      <c r="N386" s="11">
        <v>15.0</v>
      </c>
      <c r="O386" s="27" t="s">
        <v>3217</v>
      </c>
      <c r="P386" s="27" t="s">
        <v>3192</v>
      </c>
    </row>
    <row r="387">
      <c r="A387" s="8" t="s">
        <v>2345</v>
      </c>
      <c r="B387" s="9" t="s">
        <v>40</v>
      </c>
      <c r="C387" s="9" t="s">
        <v>2473</v>
      </c>
      <c r="D387" s="9" t="s">
        <v>3194</v>
      </c>
      <c r="E387" s="10">
        <v>12.8</v>
      </c>
      <c r="F387" s="10">
        <v>12.3</v>
      </c>
      <c r="G387" s="10">
        <v>14.8</v>
      </c>
      <c r="H387" s="10">
        <v>15.8</v>
      </c>
      <c r="I387" s="10">
        <v>16.3</v>
      </c>
      <c r="J387" s="10">
        <v>15.3</v>
      </c>
      <c r="K387" s="10">
        <v>15.3</v>
      </c>
      <c r="L387" s="10">
        <v>18.0</v>
      </c>
      <c r="M387" s="11">
        <v>14.61</v>
      </c>
      <c r="N387" s="11">
        <v>15.0</v>
      </c>
      <c r="O387" s="27" t="s">
        <v>3191</v>
      </c>
      <c r="P387" s="27" t="s">
        <v>3192</v>
      </c>
    </row>
    <row r="388">
      <c r="A388" s="8" t="s">
        <v>2368</v>
      </c>
      <c r="B388" s="9" t="s">
        <v>40</v>
      </c>
      <c r="C388" s="9" t="s">
        <v>2473</v>
      </c>
      <c r="D388" s="9" t="s">
        <v>2144</v>
      </c>
      <c r="E388" s="10">
        <v>13.5</v>
      </c>
      <c r="F388" s="10">
        <v>13.5</v>
      </c>
      <c r="G388" s="10">
        <v>15.8</v>
      </c>
      <c r="H388" s="10">
        <v>14.8</v>
      </c>
      <c r="I388" s="10">
        <v>17.8</v>
      </c>
      <c r="J388" s="10">
        <v>14.8</v>
      </c>
      <c r="K388" s="10">
        <v>14.8</v>
      </c>
      <c r="L388" s="10">
        <v>18.0</v>
      </c>
      <c r="M388" s="11">
        <v>14.96</v>
      </c>
      <c r="N388" s="11">
        <v>15.0</v>
      </c>
      <c r="O388" s="27" t="s">
        <v>3191</v>
      </c>
      <c r="P388" s="27" t="s">
        <v>3192</v>
      </c>
    </row>
    <row r="389">
      <c r="A389" s="8" t="s">
        <v>2810</v>
      </c>
      <c r="B389" s="9" t="s">
        <v>21</v>
      </c>
      <c r="C389" s="9" t="s">
        <v>2473</v>
      </c>
      <c r="D389" s="9" t="s">
        <v>2144</v>
      </c>
      <c r="E389" s="10">
        <v>18.0</v>
      </c>
      <c r="F389" s="10">
        <v>18.0</v>
      </c>
      <c r="G389" s="10">
        <v>18.0</v>
      </c>
      <c r="H389" s="10">
        <v>18.5</v>
      </c>
      <c r="I389" s="10">
        <v>18.0</v>
      </c>
      <c r="J389" s="10">
        <v>18.0</v>
      </c>
      <c r="K389" s="10">
        <v>18.0</v>
      </c>
      <c r="L389" s="10">
        <v>18.0</v>
      </c>
      <c r="M389" s="11">
        <v>18.07</v>
      </c>
      <c r="N389" s="11">
        <v>18.0</v>
      </c>
      <c r="O389" s="27" t="s">
        <v>3191</v>
      </c>
      <c r="P389" s="27" t="s">
        <v>3192</v>
      </c>
    </row>
    <row r="390">
      <c r="A390" s="8" t="s">
        <v>2370</v>
      </c>
      <c r="B390" s="9" t="s">
        <v>21</v>
      </c>
      <c r="C390" s="9" t="s">
        <v>2473</v>
      </c>
      <c r="D390" s="9" t="s">
        <v>2144</v>
      </c>
      <c r="E390" s="10">
        <v>18.0</v>
      </c>
      <c r="F390" s="10">
        <v>18.5</v>
      </c>
      <c r="G390" s="10">
        <v>10.0</v>
      </c>
      <c r="H390" s="10">
        <v>18.0</v>
      </c>
      <c r="I390" s="10">
        <v>16.0</v>
      </c>
      <c r="J390" s="10">
        <v>18.0</v>
      </c>
      <c r="K390" s="10">
        <v>18.0</v>
      </c>
      <c r="L390" s="10">
        <v>14.0</v>
      </c>
      <c r="M390" s="11">
        <v>16.64</v>
      </c>
      <c r="N390" s="11">
        <v>17.0</v>
      </c>
      <c r="O390" s="27" t="s">
        <v>3217</v>
      </c>
      <c r="P390" s="27" t="s">
        <v>3192</v>
      </c>
    </row>
    <row r="391">
      <c r="A391" s="8" t="s">
        <v>2371</v>
      </c>
      <c r="B391" s="9" t="s">
        <v>40</v>
      </c>
      <c r="C391" s="9" t="s">
        <v>2473</v>
      </c>
      <c r="D391" s="9" t="s">
        <v>2144</v>
      </c>
      <c r="E391" s="10">
        <v>14.0</v>
      </c>
      <c r="F391" s="10">
        <v>15.8</v>
      </c>
      <c r="G391" s="10">
        <v>16.0</v>
      </c>
      <c r="H391" s="10">
        <v>16.8</v>
      </c>
      <c r="I391" s="10">
        <v>15.5</v>
      </c>
      <c r="J391" s="10">
        <v>16.8</v>
      </c>
      <c r="K391" s="10">
        <v>16.8</v>
      </c>
      <c r="L391" s="10">
        <v>18.0</v>
      </c>
      <c r="M391" s="11">
        <v>15.93</v>
      </c>
      <c r="N391" s="11">
        <v>16.0</v>
      </c>
      <c r="O391" s="27" t="s">
        <v>3191</v>
      </c>
      <c r="P391" s="27" t="s">
        <v>3192</v>
      </c>
    </row>
    <row r="392">
      <c r="A392" s="8" t="s">
        <v>2811</v>
      </c>
      <c r="B392" s="9" t="s">
        <v>386</v>
      </c>
      <c r="C392" s="9" t="s">
        <v>2473</v>
      </c>
      <c r="D392" s="9" t="s">
        <v>2149</v>
      </c>
      <c r="E392" s="10">
        <v>14.0</v>
      </c>
      <c r="F392" s="10">
        <v>12.8</v>
      </c>
      <c r="G392" s="10">
        <v>11.3</v>
      </c>
      <c r="H392" s="10">
        <v>13.0</v>
      </c>
      <c r="I392" s="10">
        <v>15.0</v>
      </c>
      <c r="J392" s="10">
        <v>16.8</v>
      </c>
      <c r="K392" s="10">
        <v>16.8</v>
      </c>
      <c r="L392" s="10">
        <v>18.0</v>
      </c>
      <c r="M392" s="11">
        <v>14.21</v>
      </c>
      <c r="N392" s="11">
        <v>14.0</v>
      </c>
      <c r="O392" s="27" t="s">
        <v>3191</v>
      </c>
      <c r="P392" s="27" t="s">
        <v>3193</v>
      </c>
    </row>
    <row r="393">
      <c r="A393" s="8" t="s">
        <v>972</v>
      </c>
      <c r="B393" s="9" t="s">
        <v>25</v>
      </c>
      <c r="C393" s="9" t="s">
        <v>2473</v>
      </c>
      <c r="D393" s="9" t="s">
        <v>2144</v>
      </c>
      <c r="E393" s="10">
        <v>20.0</v>
      </c>
      <c r="F393" s="10">
        <v>19.0</v>
      </c>
      <c r="G393" s="10">
        <v>19.0</v>
      </c>
      <c r="H393" s="10">
        <v>18.5</v>
      </c>
      <c r="I393" s="10">
        <v>18.0</v>
      </c>
      <c r="J393" s="10">
        <v>18.0</v>
      </c>
      <c r="K393" s="10">
        <v>18.0</v>
      </c>
      <c r="L393" s="10">
        <v>18.0</v>
      </c>
      <c r="M393" s="11">
        <v>18.64</v>
      </c>
      <c r="N393" s="11">
        <v>19.0</v>
      </c>
      <c r="O393" s="27" t="s">
        <v>3191</v>
      </c>
      <c r="P393" s="27" t="s">
        <v>3192</v>
      </c>
    </row>
    <row r="394">
      <c r="A394" s="8" t="s">
        <v>1873</v>
      </c>
      <c r="B394" s="9" t="s">
        <v>35</v>
      </c>
      <c r="C394" s="9" t="s">
        <v>205</v>
      </c>
      <c r="D394" s="9" t="s">
        <v>2144</v>
      </c>
      <c r="E394" s="10">
        <v>18.0</v>
      </c>
      <c r="F394" s="10">
        <v>18.0</v>
      </c>
      <c r="G394" s="10">
        <v>16.0</v>
      </c>
      <c r="H394" s="10">
        <v>18.0</v>
      </c>
      <c r="I394" s="10">
        <v>18.0</v>
      </c>
      <c r="J394" s="10">
        <v>18.0</v>
      </c>
      <c r="K394" s="10">
        <v>18.0</v>
      </c>
      <c r="L394" s="10">
        <v>18.0</v>
      </c>
      <c r="M394" s="11">
        <v>17.71</v>
      </c>
      <c r="N394" s="11">
        <v>18.0</v>
      </c>
      <c r="O394" s="27" t="s">
        <v>3191</v>
      </c>
      <c r="P394" s="27" t="s">
        <v>3192</v>
      </c>
    </row>
    <row r="395">
      <c r="A395" s="8" t="s">
        <v>2113</v>
      </c>
      <c r="B395" s="9" t="s">
        <v>21</v>
      </c>
      <c r="C395" s="9" t="s">
        <v>205</v>
      </c>
      <c r="D395" s="9" t="s">
        <v>2149</v>
      </c>
      <c r="E395" s="10">
        <v>19.5</v>
      </c>
      <c r="F395" s="10">
        <v>18.0</v>
      </c>
      <c r="G395" s="10">
        <v>18.0</v>
      </c>
      <c r="H395" s="10">
        <v>18.0</v>
      </c>
      <c r="I395" s="10">
        <v>18.0</v>
      </c>
      <c r="J395" s="10">
        <v>18.0</v>
      </c>
      <c r="K395" s="10">
        <v>18.0</v>
      </c>
      <c r="L395" s="10">
        <v>16.0</v>
      </c>
      <c r="M395" s="11">
        <v>18.21</v>
      </c>
      <c r="N395" s="11">
        <v>18.0</v>
      </c>
      <c r="O395" s="27" t="s">
        <v>3191</v>
      </c>
      <c r="P395" s="27" t="s">
        <v>3192</v>
      </c>
    </row>
    <row r="396">
      <c r="A396" s="8" t="s">
        <v>912</v>
      </c>
      <c r="B396" s="9" t="s">
        <v>50</v>
      </c>
      <c r="C396" s="9" t="s">
        <v>205</v>
      </c>
      <c r="D396" s="9" t="s">
        <v>2144</v>
      </c>
      <c r="E396" s="10">
        <v>19.5</v>
      </c>
      <c r="F396" s="10">
        <v>18.0</v>
      </c>
      <c r="G396" s="10">
        <v>18.0</v>
      </c>
      <c r="H396" s="10">
        <v>18.0</v>
      </c>
      <c r="I396" s="10">
        <v>18.0</v>
      </c>
      <c r="J396" s="10">
        <v>18.0</v>
      </c>
      <c r="K396" s="10">
        <v>18.0</v>
      </c>
      <c r="L396" s="10">
        <v>18.0</v>
      </c>
      <c r="M396" s="11">
        <v>18.21</v>
      </c>
      <c r="N396" s="11">
        <v>18.0</v>
      </c>
      <c r="O396" s="27" t="s">
        <v>3191</v>
      </c>
      <c r="P396" s="27" t="s">
        <v>3192</v>
      </c>
    </row>
    <row r="397">
      <c r="A397" s="8" t="s">
        <v>2815</v>
      </c>
      <c r="B397" s="9" t="s">
        <v>386</v>
      </c>
      <c r="C397" s="9" t="s">
        <v>132</v>
      </c>
      <c r="D397" s="9" t="s">
        <v>2144</v>
      </c>
      <c r="E397" s="10">
        <v>16.8</v>
      </c>
      <c r="F397" s="10">
        <v>16.3</v>
      </c>
      <c r="G397" s="10">
        <v>16.0</v>
      </c>
      <c r="H397" s="10">
        <v>15.3</v>
      </c>
      <c r="I397" s="10">
        <v>17.5</v>
      </c>
      <c r="J397" s="10">
        <v>16.5</v>
      </c>
      <c r="K397" s="10">
        <v>16.5</v>
      </c>
      <c r="L397" s="10">
        <v>16.0</v>
      </c>
      <c r="M397" s="11">
        <v>16.39</v>
      </c>
      <c r="N397" s="11">
        <v>16.0</v>
      </c>
      <c r="O397" s="27" t="s">
        <v>3191</v>
      </c>
      <c r="P397" s="27" t="s">
        <v>3192</v>
      </c>
    </row>
    <row r="398">
      <c r="A398" s="8" t="s">
        <v>3252</v>
      </c>
      <c r="B398" s="9" t="s">
        <v>601</v>
      </c>
      <c r="C398" s="9" t="s">
        <v>132</v>
      </c>
      <c r="D398" s="9" t="s">
        <v>2185</v>
      </c>
      <c r="E398" s="10">
        <v>13.3</v>
      </c>
      <c r="F398" s="10">
        <v>15.3</v>
      </c>
      <c r="G398" s="10">
        <v>16.0</v>
      </c>
      <c r="H398" s="10">
        <v>14.5</v>
      </c>
      <c r="I398" s="10">
        <v>14.5</v>
      </c>
      <c r="J398" s="10">
        <v>17.5</v>
      </c>
      <c r="K398" s="10">
        <v>17.5</v>
      </c>
      <c r="L398" s="10">
        <v>19.0</v>
      </c>
      <c r="M398" s="11">
        <v>15.5</v>
      </c>
      <c r="N398" s="11">
        <v>16.0</v>
      </c>
      <c r="O398" s="27" t="s">
        <v>3191</v>
      </c>
      <c r="P398" s="27" t="s">
        <v>3192</v>
      </c>
    </row>
    <row r="399">
      <c r="A399" s="8" t="s">
        <v>2489</v>
      </c>
      <c r="B399" s="9" t="s">
        <v>17</v>
      </c>
      <c r="C399" s="9" t="s">
        <v>132</v>
      </c>
      <c r="D399" s="9" t="s">
        <v>2149</v>
      </c>
      <c r="E399" s="10">
        <v>19.0</v>
      </c>
      <c r="F399" s="10">
        <v>17.5</v>
      </c>
      <c r="G399" s="10">
        <v>15.3</v>
      </c>
      <c r="H399" s="10">
        <v>20.0</v>
      </c>
      <c r="I399" s="10">
        <v>18.5</v>
      </c>
      <c r="J399" s="10">
        <v>17.5</v>
      </c>
      <c r="K399" s="10">
        <v>17.5</v>
      </c>
      <c r="L399" s="10">
        <v>18.5</v>
      </c>
      <c r="M399" s="11">
        <v>17.89</v>
      </c>
      <c r="N399" s="11">
        <v>18.0</v>
      </c>
      <c r="O399" s="27" t="s">
        <v>3191</v>
      </c>
      <c r="P399" s="27" t="s">
        <v>3192</v>
      </c>
    </row>
    <row r="400">
      <c r="A400" s="8" t="s">
        <v>796</v>
      </c>
      <c r="B400" s="9" t="s">
        <v>28</v>
      </c>
      <c r="C400" s="9" t="s">
        <v>132</v>
      </c>
      <c r="D400" s="9" t="s">
        <v>2144</v>
      </c>
      <c r="E400" s="10">
        <v>18.0</v>
      </c>
      <c r="F400" s="10">
        <v>18.0</v>
      </c>
      <c r="G400" s="10">
        <v>18.0</v>
      </c>
      <c r="H400" s="10">
        <v>18.0</v>
      </c>
      <c r="I400" s="10">
        <v>18.0</v>
      </c>
      <c r="J400" s="10">
        <v>18.0</v>
      </c>
      <c r="K400" s="10">
        <v>18.0</v>
      </c>
      <c r="L400" s="10">
        <v>18.0</v>
      </c>
      <c r="M400" s="11">
        <v>18.0</v>
      </c>
      <c r="N400" s="11">
        <v>18.0</v>
      </c>
      <c r="O400" s="27" t="s">
        <v>3191</v>
      </c>
      <c r="P400" s="27" t="s">
        <v>3192</v>
      </c>
    </row>
    <row r="401">
      <c r="A401" s="8" t="s">
        <v>1158</v>
      </c>
      <c r="B401" s="9" t="s">
        <v>21</v>
      </c>
      <c r="C401" s="9" t="s">
        <v>132</v>
      </c>
      <c r="D401" s="9" t="s">
        <v>2144</v>
      </c>
      <c r="E401" s="10">
        <v>18.0</v>
      </c>
      <c r="F401" s="10">
        <v>18.0</v>
      </c>
      <c r="G401" s="10">
        <v>19.5</v>
      </c>
      <c r="H401" s="10">
        <v>18.0</v>
      </c>
      <c r="I401" s="10">
        <v>18.0</v>
      </c>
      <c r="J401" s="10">
        <v>18.0</v>
      </c>
      <c r="K401" s="10">
        <v>18.0</v>
      </c>
      <c r="L401" s="10">
        <v>18.0</v>
      </c>
      <c r="M401" s="11">
        <v>18.21</v>
      </c>
      <c r="N401" s="11">
        <v>18.0</v>
      </c>
      <c r="O401" s="27" t="s">
        <v>3191</v>
      </c>
      <c r="P401" s="27" t="s">
        <v>3192</v>
      </c>
    </row>
    <row r="402">
      <c r="A402" s="8" t="s">
        <v>2495</v>
      </c>
      <c r="B402" s="9" t="s">
        <v>21</v>
      </c>
      <c r="C402" s="9" t="s">
        <v>132</v>
      </c>
      <c r="D402" s="9" t="s">
        <v>2149</v>
      </c>
      <c r="E402" s="10">
        <v>19.5</v>
      </c>
      <c r="F402" s="10">
        <v>18.0</v>
      </c>
      <c r="G402" s="10">
        <v>19.5</v>
      </c>
      <c r="H402" s="10">
        <v>18.0</v>
      </c>
      <c r="I402" s="10">
        <v>18.5</v>
      </c>
      <c r="J402" s="10">
        <v>18.0</v>
      </c>
      <c r="K402" s="10">
        <v>18.0</v>
      </c>
      <c r="L402" s="10">
        <v>18.0</v>
      </c>
      <c r="M402" s="11">
        <v>18.5</v>
      </c>
      <c r="N402" s="11">
        <v>19.0</v>
      </c>
      <c r="O402" s="27" t="s">
        <v>3191</v>
      </c>
      <c r="P402" s="27" t="s">
        <v>3192</v>
      </c>
    </row>
    <row r="403">
      <c r="A403" s="8" t="s">
        <v>2816</v>
      </c>
      <c r="B403" s="9" t="s">
        <v>386</v>
      </c>
      <c r="C403" s="9" t="s">
        <v>132</v>
      </c>
      <c r="D403" s="9" t="s">
        <v>2144</v>
      </c>
      <c r="E403" s="10">
        <v>15.3</v>
      </c>
      <c r="F403" s="10">
        <v>16.3</v>
      </c>
      <c r="G403" s="10">
        <v>18.3</v>
      </c>
      <c r="H403" s="10">
        <v>19.0</v>
      </c>
      <c r="I403" s="10">
        <v>17.3</v>
      </c>
      <c r="J403" s="10">
        <v>17.8</v>
      </c>
      <c r="K403" s="10">
        <v>17.8</v>
      </c>
      <c r="L403" s="10">
        <v>18.0</v>
      </c>
      <c r="M403" s="11">
        <v>17.36</v>
      </c>
      <c r="N403" s="11">
        <v>17.0</v>
      </c>
      <c r="O403" s="27" t="s">
        <v>3191</v>
      </c>
      <c r="P403" s="27" t="s">
        <v>3192</v>
      </c>
    </row>
    <row r="404">
      <c r="A404" s="8" t="s">
        <v>2817</v>
      </c>
      <c r="B404" s="9" t="s">
        <v>386</v>
      </c>
      <c r="C404" s="9" t="s">
        <v>132</v>
      </c>
      <c r="D404" s="9" t="s">
        <v>2144</v>
      </c>
      <c r="E404" s="10">
        <v>17.0</v>
      </c>
      <c r="F404" s="10">
        <v>17.8</v>
      </c>
      <c r="G404" s="10">
        <v>17.5</v>
      </c>
      <c r="H404" s="10">
        <v>17.0</v>
      </c>
      <c r="I404" s="10">
        <v>18.8</v>
      </c>
      <c r="J404" s="10">
        <v>16.0</v>
      </c>
      <c r="K404" s="10">
        <v>16.0</v>
      </c>
      <c r="L404" s="10">
        <v>18.0</v>
      </c>
      <c r="M404" s="11">
        <v>17.14</v>
      </c>
      <c r="N404" s="11">
        <v>17.0</v>
      </c>
      <c r="O404" s="27" t="s">
        <v>3191</v>
      </c>
      <c r="P404" s="27" t="s">
        <v>3192</v>
      </c>
    </row>
    <row r="405">
      <c r="A405" s="8" t="s">
        <v>2818</v>
      </c>
      <c r="B405" s="9" t="s">
        <v>386</v>
      </c>
      <c r="C405" s="9" t="s">
        <v>132</v>
      </c>
      <c r="D405" s="9" t="s">
        <v>3194</v>
      </c>
      <c r="E405" s="10">
        <v>16.0</v>
      </c>
      <c r="F405" s="10">
        <v>15.3</v>
      </c>
      <c r="G405" s="10">
        <v>17.0</v>
      </c>
      <c r="H405" s="10">
        <v>14.3</v>
      </c>
      <c r="I405" s="10">
        <v>15.5</v>
      </c>
      <c r="J405" s="10">
        <v>15.3</v>
      </c>
      <c r="K405" s="10">
        <v>15.3</v>
      </c>
      <c r="L405" s="10">
        <v>16.0</v>
      </c>
      <c r="M405" s="11">
        <v>15.5</v>
      </c>
      <c r="N405" s="11">
        <v>16.0</v>
      </c>
      <c r="O405" s="27" t="s">
        <v>3191</v>
      </c>
      <c r="P405" s="27" t="s">
        <v>3192</v>
      </c>
    </row>
    <row r="406">
      <c r="A406" s="8" t="s">
        <v>2819</v>
      </c>
      <c r="B406" s="9" t="s">
        <v>386</v>
      </c>
      <c r="C406" s="9" t="s">
        <v>132</v>
      </c>
      <c r="D406" s="9" t="s">
        <v>2144</v>
      </c>
      <c r="E406" s="10">
        <v>14.0</v>
      </c>
      <c r="F406" s="10">
        <v>17.0</v>
      </c>
      <c r="G406" s="10">
        <v>14.8</v>
      </c>
      <c r="H406" s="10">
        <v>16.0</v>
      </c>
      <c r="I406" s="10">
        <v>17.3</v>
      </c>
      <c r="J406" s="10">
        <v>17.5</v>
      </c>
      <c r="K406" s="10">
        <v>17.5</v>
      </c>
      <c r="L406" s="10">
        <v>16.0</v>
      </c>
      <c r="M406" s="11">
        <v>16.29</v>
      </c>
      <c r="N406" s="11">
        <v>16.0</v>
      </c>
      <c r="O406" s="27" t="s">
        <v>3191</v>
      </c>
      <c r="P406" s="27" t="s">
        <v>3192</v>
      </c>
    </row>
    <row r="407">
      <c r="A407" s="8" t="s">
        <v>1155</v>
      </c>
      <c r="B407" s="9" t="s">
        <v>28</v>
      </c>
      <c r="C407" s="9" t="s">
        <v>132</v>
      </c>
      <c r="D407" s="9" t="s">
        <v>2144</v>
      </c>
      <c r="E407" s="10">
        <v>18.0</v>
      </c>
      <c r="F407" s="10">
        <v>18.0</v>
      </c>
      <c r="G407" s="10">
        <v>18.0</v>
      </c>
      <c r="H407" s="10">
        <v>18.0</v>
      </c>
      <c r="I407" s="10">
        <v>18.0</v>
      </c>
      <c r="J407" s="10">
        <v>18.0</v>
      </c>
      <c r="K407" s="10">
        <v>18.0</v>
      </c>
      <c r="L407" s="10">
        <v>18.0</v>
      </c>
      <c r="M407" s="11">
        <v>18.0</v>
      </c>
      <c r="N407" s="11">
        <v>18.0</v>
      </c>
      <c r="O407" s="27" t="s">
        <v>3191</v>
      </c>
      <c r="P407" s="27" t="s">
        <v>3192</v>
      </c>
    </row>
    <row r="408">
      <c r="A408" s="8" t="s">
        <v>1162</v>
      </c>
      <c r="B408" s="9" t="s">
        <v>21</v>
      </c>
      <c r="C408" s="9" t="s">
        <v>132</v>
      </c>
      <c r="D408" s="9" t="s">
        <v>2144</v>
      </c>
      <c r="E408" s="10">
        <v>20.0</v>
      </c>
      <c r="F408" s="10">
        <v>18.0</v>
      </c>
      <c r="G408" s="10">
        <v>18.0</v>
      </c>
      <c r="H408" s="10">
        <v>18.0</v>
      </c>
      <c r="I408" s="10">
        <v>18.0</v>
      </c>
      <c r="J408" s="10">
        <v>18.0</v>
      </c>
      <c r="K408" s="10">
        <v>18.0</v>
      </c>
      <c r="L408" s="10">
        <v>18.0</v>
      </c>
      <c r="M408" s="11">
        <v>18.29</v>
      </c>
      <c r="N408" s="11">
        <v>18.0</v>
      </c>
      <c r="O408" s="27" t="s">
        <v>3191</v>
      </c>
      <c r="P408" s="27" t="s">
        <v>3192</v>
      </c>
    </row>
    <row r="409">
      <c r="A409" s="8" t="s">
        <v>2820</v>
      </c>
      <c r="B409" s="9" t="s">
        <v>17</v>
      </c>
      <c r="C409" s="9" t="s">
        <v>132</v>
      </c>
      <c r="D409" s="9" t="s">
        <v>2144</v>
      </c>
      <c r="E409" s="10">
        <v>14.5</v>
      </c>
      <c r="F409" s="10">
        <v>14.8</v>
      </c>
      <c r="G409" s="10">
        <v>16.3</v>
      </c>
      <c r="H409" s="10">
        <v>15.5</v>
      </c>
      <c r="I409" s="10">
        <v>16.0</v>
      </c>
      <c r="J409" s="10">
        <v>14.3</v>
      </c>
      <c r="K409" s="10">
        <v>14.3</v>
      </c>
      <c r="L409" s="10">
        <v>18.0</v>
      </c>
      <c r="M409" s="11">
        <v>15.07</v>
      </c>
      <c r="N409" s="11">
        <v>15.0</v>
      </c>
      <c r="O409" s="27" t="s">
        <v>3191</v>
      </c>
      <c r="P409" s="27" t="s">
        <v>3192</v>
      </c>
    </row>
    <row r="410">
      <c r="A410" s="8" t="s">
        <v>3253</v>
      </c>
      <c r="B410" s="9" t="s">
        <v>601</v>
      </c>
      <c r="C410" s="9" t="s">
        <v>132</v>
      </c>
      <c r="D410" s="9" t="s">
        <v>2144</v>
      </c>
      <c r="E410" s="10">
        <v>14.5</v>
      </c>
      <c r="F410" s="10">
        <v>17.5</v>
      </c>
      <c r="G410" s="10">
        <v>18.3</v>
      </c>
      <c r="H410" s="10">
        <v>16.8</v>
      </c>
      <c r="I410" s="10">
        <v>19.0</v>
      </c>
      <c r="J410" s="10">
        <v>17.8</v>
      </c>
      <c r="K410" s="10">
        <v>17.8</v>
      </c>
      <c r="L410" s="10">
        <v>19.0</v>
      </c>
      <c r="M410" s="11">
        <v>17.36</v>
      </c>
      <c r="N410" s="11">
        <v>17.0</v>
      </c>
      <c r="O410" s="27" t="s">
        <v>3191</v>
      </c>
      <c r="P410" s="27" t="s">
        <v>3192</v>
      </c>
    </row>
    <row r="411">
      <c r="A411" s="8" t="s">
        <v>2821</v>
      </c>
      <c r="B411" s="9" t="s">
        <v>386</v>
      </c>
      <c r="C411" s="9" t="s">
        <v>132</v>
      </c>
      <c r="D411" s="9" t="s">
        <v>2144</v>
      </c>
      <c r="E411" s="10">
        <v>15.5</v>
      </c>
      <c r="F411" s="10">
        <v>16.0</v>
      </c>
      <c r="G411" s="10">
        <v>16.5</v>
      </c>
      <c r="H411" s="10">
        <v>17.5</v>
      </c>
      <c r="I411" s="10">
        <v>16.3</v>
      </c>
      <c r="J411" s="10">
        <v>17.0</v>
      </c>
      <c r="K411" s="10">
        <v>17.0</v>
      </c>
      <c r="L411" s="10">
        <v>18.0</v>
      </c>
      <c r="M411" s="11">
        <v>16.54</v>
      </c>
      <c r="N411" s="11">
        <v>17.0</v>
      </c>
      <c r="O411" s="27" t="s">
        <v>3191</v>
      </c>
      <c r="P411" s="27" t="s">
        <v>3192</v>
      </c>
    </row>
    <row r="412">
      <c r="A412" s="8" t="s">
        <v>2822</v>
      </c>
      <c r="B412" s="9" t="s">
        <v>17</v>
      </c>
      <c r="C412" s="9" t="s">
        <v>132</v>
      </c>
      <c r="D412" s="9" t="s">
        <v>2144</v>
      </c>
      <c r="E412" s="10">
        <v>14.8</v>
      </c>
      <c r="F412" s="10">
        <v>15.8</v>
      </c>
      <c r="G412" s="10">
        <v>15.3</v>
      </c>
      <c r="H412" s="10">
        <v>14.8</v>
      </c>
      <c r="I412" s="10">
        <v>14.5</v>
      </c>
      <c r="J412" s="10">
        <v>17.8</v>
      </c>
      <c r="K412" s="10">
        <v>17.8</v>
      </c>
      <c r="L412" s="10">
        <v>18.0</v>
      </c>
      <c r="M412" s="11">
        <v>15.79</v>
      </c>
      <c r="N412" s="11">
        <v>16.0</v>
      </c>
      <c r="O412" s="27" t="s">
        <v>3191</v>
      </c>
      <c r="P412" s="27" t="s">
        <v>3192</v>
      </c>
    </row>
    <row r="413">
      <c r="A413" s="8" t="s">
        <v>2490</v>
      </c>
      <c r="B413" s="9" t="s">
        <v>17</v>
      </c>
      <c r="C413" s="9" t="s">
        <v>132</v>
      </c>
      <c r="D413" s="9" t="s">
        <v>2144</v>
      </c>
      <c r="E413" s="10">
        <v>14.3</v>
      </c>
      <c r="F413" s="10">
        <v>16.8</v>
      </c>
      <c r="G413" s="10">
        <v>16.5</v>
      </c>
      <c r="H413" s="10">
        <v>15.5</v>
      </c>
      <c r="I413" s="10">
        <v>16.5</v>
      </c>
      <c r="J413" s="10">
        <v>16.0</v>
      </c>
      <c r="K413" s="10">
        <v>16.0</v>
      </c>
      <c r="L413" s="10">
        <v>18.0</v>
      </c>
      <c r="M413" s="11">
        <v>15.93</v>
      </c>
      <c r="N413" s="11">
        <v>16.0</v>
      </c>
      <c r="O413" s="27" t="s">
        <v>3191</v>
      </c>
      <c r="P413" s="27" t="s">
        <v>3192</v>
      </c>
    </row>
    <row r="414">
      <c r="A414" s="8" t="s">
        <v>1170</v>
      </c>
      <c r="B414" s="9" t="s">
        <v>28</v>
      </c>
      <c r="C414" s="9" t="s">
        <v>132</v>
      </c>
      <c r="D414" s="9" t="s">
        <v>2144</v>
      </c>
      <c r="E414" s="10">
        <v>20.0</v>
      </c>
      <c r="F414" s="10">
        <v>18.0</v>
      </c>
      <c r="G414" s="10">
        <v>18.0</v>
      </c>
      <c r="H414" s="10">
        <v>18.0</v>
      </c>
      <c r="I414" s="10">
        <v>18.5</v>
      </c>
      <c r="J414" s="10">
        <v>18.0</v>
      </c>
      <c r="K414" s="10">
        <v>18.0</v>
      </c>
      <c r="L414" s="10">
        <v>18.0</v>
      </c>
      <c r="M414" s="11">
        <v>18.36</v>
      </c>
      <c r="N414" s="11">
        <v>18.0</v>
      </c>
      <c r="O414" s="27" t="s">
        <v>3191</v>
      </c>
      <c r="P414" s="27" t="s">
        <v>3192</v>
      </c>
    </row>
    <row r="415">
      <c r="A415" s="8" t="s">
        <v>3254</v>
      </c>
      <c r="B415" s="9" t="s">
        <v>601</v>
      </c>
      <c r="C415" s="9" t="s">
        <v>132</v>
      </c>
      <c r="D415" s="9" t="s">
        <v>2144</v>
      </c>
      <c r="E415" s="10">
        <v>18.3</v>
      </c>
      <c r="F415" s="10">
        <v>18.3</v>
      </c>
      <c r="G415" s="10">
        <v>17.5</v>
      </c>
      <c r="H415" s="10">
        <v>17.5</v>
      </c>
      <c r="I415" s="10">
        <v>19.5</v>
      </c>
      <c r="J415" s="10">
        <v>17.8</v>
      </c>
      <c r="K415" s="10">
        <v>17.8</v>
      </c>
      <c r="L415" s="10">
        <v>19.0</v>
      </c>
      <c r="M415" s="11">
        <v>18.07</v>
      </c>
      <c r="N415" s="11">
        <v>18.0</v>
      </c>
      <c r="O415" s="27" t="s">
        <v>3191</v>
      </c>
      <c r="P415" s="27" t="s">
        <v>3192</v>
      </c>
    </row>
    <row r="416">
      <c r="A416" s="8" t="s">
        <v>2823</v>
      </c>
      <c r="B416" s="9" t="s">
        <v>21</v>
      </c>
      <c r="C416" s="9" t="s">
        <v>132</v>
      </c>
      <c r="D416" s="9" t="s">
        <v>2144</v>
      </c>
      <c r="E416" s="10">
        <v>18.0</v>
      </c>
      <c r="F416" s="10">
        <v>18.0</v>
      </c>
      <c r="G416" s="10">
        <v>18.0</v>
      </c>
      <c r="H416" s="10">
        <v>18.0</v>
      </c>
      <c r="I416" s="10">
        <v>18.0</v>
      </c>
      <c r="J416" s="10">
        <v>18.0</v>
      </c>
      <c r="K416" s="10">
        <v>18.0</v>
      </c>
      <c r="L416" s="10">
        <v>18.0</v>
      </c>
      <c r="M416" s="11">
        <v>18.0</v>
      </c>
      <c r="N416" s="11">
        <v>18.0</v>
      </c>
      <c r="O416" s="27" t="s">
        <v>3191</v>
      </c>
      <c r="P416" s="27" t="s">
        <v>3192</v>
      </c>
    </row>
    <row r="417">
      <c r="A417" s="8" t="s">
        <v>2824</v>
      </c>
      <c r="B417" s="9" t="s">
        <v>25</v>
      </c>
      <c r="C417" s="9" t="s">
        <v>132</v>
      </c>
      <c r="D417" s="9" t="s">
        <v>2149</v>
      </c>
      <c r="E417" s="10">
        <v>18.0</v>
      </c>
      <c r="F417" s="10">
        <v>18.0</v>
      </c>
      <c r="G417" s="10">
        <v>19.5</v>
      </c>
      <c r="H417" s="10">
        <v>18.0</v>
      </c>
      <c r="I417" s="10">
        <v>18.0</v>
      </c>
      <c r="J417" s="10">
        <v>18.0</v>
      </c>
      <c r="K417" s="10">
        <v>18.0</v>
      </c>
      <c r="L417" s="10">
        <v>18.0</v>
      </c>
      <c r="M417" s="11">
        <v>18.21</v>
      </c>
      <c r="N417" s="11">
        <v>18.0</v>
      </c>
      <c r="O417" s="27" t="s">
        <v>3191</v>
      </c>
      <c r="P417" s="27" t="s">
        <v>3192</v>
      </c>
    </row>
    <row r="418">
      <c r="A418" s="8" t="s">
        <v>2825</v>
      </c>
      <c r="B418" s="9" t="s">
        <v>386</v>
      </c>
      <c r="C418" s="9" t="s">
        <v>132</v>
      </c>
      <c r="D418" s="9" t="s">
        <v>2144</v>
      </c>
      <c r="E418" s="10">
        <v>17.5</v>
      </c>
      <c r="F418" s="10">
        <v>16.0</v>
      </c>
      <c r="G418" s="10">
        <v>16.3</v>
      </c>
      <c r="H418" s="10">
        <v>18.8</v>
      </c>
      <c r="I418" s="10">
        <v>17.3</v>
      </c>
      <c r="J418" s="10">
        <v>16.0</v>
      </c>
      <c r="K418" s="10">
        <v>16.0</v>
      </c>
      <c r="L418" s="10">
        <v>16.0</v>
      </c>
      <c r="M418" s="11">
        <v>16.82</v>
      </c>
      <c r="N418" s="11">
        <v>17.0</v>
      </c>
      <c r="O418" s="27" t="s">
        <v>3191</v>
      </c>
      <c r="P418" s="27" t="s">
        <v>3192</v>
      </c>
    </row>
    <row r="419">
      <c r="A419" s="8" t="s">
        <v>1030</v>
      </c>
      <c r="B419" s="9" t="s">
        <v>28</v>
      </c>
      <c r="C419" s="9" t="s">
        <v>132</v>
      </c>
      <c r="D419" s="9" t="s">
        <v>2144</v>
      </c>
      <c r="E419" s="10">
        <v>20.0</v>
      </c>
      <c r="F419" s="10">
        <v>18.0</v>
      </c>
      <c r="G419" s="10">
        <v>18.5</v>
      </c>
      <c r="H419" s="10">
        <v>18.0</v>
      </c>
      <c r="I419" s="10">
        <v>18.0</v>
      </c>
      <c r="J419" s="10">
        <v>18.0</v>
      </c>
      <c r="K419" s="10">
        <v>18.0</v>
      </c>
      <c r="L419" s="10">
        <v>18.0</v>
      </c>
      <c r="M419" s="11">
        <v>18.36</v>
      </c>
      <c r="N419" s="11">
        <v>18.0</v>
      </c>
      <c r="O419" s="27" t="s">
        <v>3191</v>
      </c>
      <c r="P419" s="27" t="s">
        <v>3192</v>
      </c>
    </row>
    <row r="420">
      <c r="A420" s="8" t="s">
        <v>811</v>
      </c>
      <c r="B420" s="9" t="s">
        <v>28</v>
      </c>
      <c r="C420" s="9" t="s">
        <v>132</v>
      </c>
      <c r="D420" s="9" t="s">
        <v>2144</v>
      </c>
      <c r="E420" s="10">
        <v>19.5</v>
      </c>
      <c r="F420" s="10">
        <v>18.0</v>
      </c>
      <c r="G420" s="10">
        <v>18.0</v>
      </c>
      <c r="H420" s="10">
        <v>18.0</v>
      </c>
      <c r="I420" s="10">
        <v>18.0</v>
      </c>
      <c r="J420" s="10">
        <v>18.0</v>
      </c>
      <c r="K420" s="10">
        <v>18.0</v>
      </c>
      <c r="L420" s="10">
        <v>16.0</v>
      </c>
      <c r="M420" s="11">
        <v>18.21</v>
      </c>
      <c r="N420" s="11">
        <v>18.0</v>
      </c>
      <c r="O420" s="27" t="s">
        <v>3191</v>
      </c>
      <c r="P420" s="27" t="s">
        <v>3192</v>
      </c>
    </row>
    <row r="421">
      <c r="A421" s="8" t="s">
        <v>2836</v>
      </c>
      <c r="B421" s="9" t="s">
        <v>28</v>
      </c>
      <c r="C421" s="9" t="s">
        <v>132</v>
      </c>
      <c r="D421" s="9" t="s">
        <v>2144</v>
      </c>
      <c r="E421" s="10">
        <v>18.0</v>
      </c>
      <c r="F421" s="10">
        <v>18.0</v>
      </c>
      <c r="G421" s="10">
        <v>18.0</v>
      </c>
      <c r="H421" s="10">
        <v>18.0</v>
      </c>
      <c r="I421" s="10">
        <v>18.0</v>
      </c>
      <c r="J421" s="10">
        <v>18.0</v>
      </c>
      <c r="K421" s="10">
        <v>18.0</v>
      </c>
      <c r="L421" s="10">
        <v>18.0</v>
      </c>
      <c r="M421" s="11">
        <v>18.0</v>
      </c>
      <c r="N421" s="11">
        <v>18.0</v>
      </c>
      <c r="O421" s="27" t="s">
        <v>3191</v>
      </c>
      <c r="P421" s="27" t="s">
        <v>3192</v>
      </c>
    </row>
    <row r="422">
      <c r="A422" s="8" t="s">
        <v>2222</v>
      </c>
      <c r="B422" s="9" t="s">
        <v>40</v>
      </c>
      <c r="C422" s="9" t="s">
        <v>132</v>
      </c>
      <c r="D422" s="9" t="s">
        <v>2144</v>
      </c>
      <c r="E422" s="10">
        <v>17.3</v>
      </c>
      <c r="F422" s="10">
        <v>15.8</v>
      </c>
      <c r="G422" s="10">
        <v>18.3</v>
      </c>
      <c r="H422" s="10">
        <v>17.0</v>
      </c>
      <c r="I422" s="10">
        <v>16.0</v>
      </c>
      <c r="J422" s="10">
        <v>16.8</v>
      </c>
      <c r="K422" s="10">
        <v>16.8</v>
      </c>
      <c r="L422" s="10">
        <v>18.0</v>
      </c>
      <c r="M422" s="11">
        <v>16.82</v>
      </c>
      <c r="N422" s="11">
        <v>17.0</v>
      </c>
      <c r="O422" s="27" t="s">
        <v>3191</v>
      </c>
      <c r="P422" s="27" t="s">
        <v>3192</v>
      </c>
    </row>
    <row r="423">
      <c r="A423" s="8" t="s">
        <v>2826</v>
      </c>
      <c r="B423" s="9" t="s">
        <v>386</v>
      </c>
      <c r="C423" s="9" t="s">
        <v>132</v>
      </c>
      <c r="D423" s="9" t="s">
        <v>2144</v>
      </c>
      <c r="E423" s="10">
        <v>14.8</v>
      </c>
      <c r="F423" s="10">
        <v>16.3</v>
      </c>
      <c r="G423" s="10">
        <v>15.5</v>
      </c>
      <c r="H423" s="10">
        <v>13.8</v>
      </c>
      <c r="I423" s="10">
        <v>12.8</v>
      </c>
      <c r="J423" s="10">
        <v>16.0</v>
      </c>
      <c r="K423" s="10">
        <v>16.0</v>
      </c>
      <c r="L423" s="10">
        <v>18.0</v>
      </c>
      <c r="M423" s="11">
        <v>15.0</v>
      </c>
      <c r="N423" s="11">
        <v>15.0</v>
      </c>
      <c r="O423" s="27" t="s">
        <v>3191</v>
      </c>
      <c r="P423" s="27" t="s">
        <v>3192</v>
      </c>
    </row>
    <row r="424">
      <c r="A424" s="8" t="s">
        <v>2241</v>
      </c>
      <c r="B424" s="9" t="s">
        <v>28</v>
      </c>
      <c r="C424" s="9" t="s">
        <v>132</v>
      </c>
      <c r="D424" s="9" t="s">
        <v>2144</v>
      </c>
      <c r="E424" s="10">
        <v>19.0</v>
      </c>
      <c r="F424" s="10">
        <v>18.0</v>
      </c>
      <c r="G424" s="10">
        <v>18.5</v>
      </c>
      <c r="H424" s="10">
        <v>18.0</v>
      </c>
      <c r="I424" s="10">
        <v>18.0</v>
      </c>
      <c r="J424" s="10">
        <v>18.0</v>
      </c>
      <c r="K424" s="10">
        <v>18.0</v>
      </c>
      <c r="L424" s="10">
        <v>18.0</v>
      </c>
      <c r="M424" s="11">
        <v>18.21</v>
      </c>
      <c r="N424" s="11">
        <v>18.0</v>
      </c>
      <c r="O424" s="27" t="s">
        <v>3191</v>
      </c>
      <c r="P424" s="27" t="s">
        <v>3192</v>
      </c>
    </row>
    <row r="425">
      <c r="A425" s="8" t="s">
        <v>2827</v>
      </c>
      <c r="B425" s="9" t="s">
        <v>28</v>
      </c>
      <c r="C425" s="9" t="s">
        <v>132</v>
      </c>
      <c r="D425" s="9" t="s">
        <v>3194</v>
      </c>
      <c r="E425" s="10">
        <v>18.0</v>
      </c>
      <c r="F425" s="10">
        <v>18.0</v>
      </c>
      <c r="G425" s="10">
        <v>16.0</v>
      </c>
      <c r="H425" s="10">
        <v>16.0</v>
      </c>
      <c r="I425" s="10">
        <v>18.0</v>
      </c>
      <c r="J425" s="10">
        <v>18.0</v>
      </c>
      <c r="K425" s="10">
        <v>18.0</v>
      </c>
      <c r="L425" s="10">
        <v>14.0</v>
      </c>
      <c r="M425" s="11">
        <v>17.43</v>
      </c>
      <c r="N425" s="11">
        <v>17.0</v>
      </c>
      <c r="O425" s="27" t="s">
        <v>3191</v>
      </c>
      <c r="P425" s="27" t="s">
        <v>3192</v>
      </c>
    </row>
    <row r="426">
      <c r="A426" s="8" t="s">
        <v>2252</v>
      </c>
      <c r="B426" s="9" t="s">
        <v>25</v>
      </c>
      <c r="C426" s="9" t="s">
        <v>132</v>
      </c>
      <c r="D426" s="9" t="s">
        <v>2144</v>
      </c>
      <c r="E426" s="10">
        <v>18.5</v>
      </c>
      <c r="F426" s="10">
        <v>18.0</v>
      </c>
      <c r="G426" s="10">
        <v>19.5</v>
      </c>
      <c r="H426" s="10">
        <v>18.0</v>
      </c>
      <c r="I426" s="10">
        <v>19.5</v>
      </c>
      <c r="J426" s="10">
        <v>18.0</v>
      </c>
      <c r="K426" s="10">
        <v>18.0</v>
      </c>
      <c r="L426" s="10">
        <v>18.0</v>
      </c>
      <c r="M426" s="11">
        <v>18.5</v>
      </c>
      <c r="N426" s="11">
        <v>19.0</v>
      </c>
      <c r="O426" s="27" t="s">
        <v>3191</v>
      </c>
      <c r="P426" s="27" t="s">
        <v>3192</v>
      </c>
    </row>
    <row r="427">
      <c r="A427" s="8" t="s">
        <v>1867</v>
      </c>
      <c r="B427" s="9" t="s">
        <v>25</v>
      </c>
      <c r="C427" s="9" t="s">
        <v>132</v>
      </c>
      <c r="D427" s="9" t="s">
        <v>3194</v>
      </c>
      <c r="E427" s="10">
        <v>18.0</v>
      </c>
      <c r="F427" s="10">
        <v>18.0</v>
      </c>
      <c r="G427" s="10">
        <v>19.5</v>
      </c>
      <c r="H427" s="10">
        <v>18.0</v>
      </c>
      <c r="I427" s="10">
        <v>18.0</v>
      </c>
      <c r="J427" s="10">
        <v>18.0</v>
      </c>
      <c r="K427" s="10">
        <v>18.0</v>
      </c>
      <c r="L427" s="10">
        <v>18.0</v>
      </c>
      <c r="M427" s="11">
        <v>18.21</v>
      </c>
      <c r="N427" s="11">
        <v>18.0</v>
      </c>
      <c r="O427" s="27" t="s">
        <v>3191</v>
      </c>
      <c r="P427" s="27" t="s">
        <v>3192</v>
      </c>
    </row>
    <row r="428">
      <c r="A428" s="8" t="s">
        <v>3255</v>
      </c>
      <c r="B428" s="9" t="s">
        <v>21</v>
      </c>
      <c r="C428" s="9" t="s">
        <v>132</v>
      </c>
      <c r="D428" s="9" t="s">
        <v>2144</v>
      </c>
      <c r="E428" s="10">
        <v>18.0</v>
      </c>
      <c r="F428" s="10">
        <v>18.0</v>
      </c>
      <c r="G428" s="10">
        <v>18.0</v>
      </c>
      <c r="H428" s="10">
        <v>18.0</v>
      </c>
      <c r="I428" s="10">
        <v>18.0</v>
      </c>
      <c r="J428" s="10">
        <v>18.0</v>
      </c>
      <c r="K428" s="10">
        <v>18.0</v>
      </c>
      <c r="L428" s="10">
        <v>18.0</v>
      </c>
      <c r="M428" s="11">
        <v>18.0</v>
      </c>
      <c r="N428" s="11">
        <v>18.0</v>
      </c>
      <c r="O428" s="27" t="s">
        <v>3191</v>
      </c>
      <c r="P428" s="27" t="s">
        <v>3192</v>
      </c>
    </row>
    <row r="429">
      <c r="A429" s="8" t="s">
        <v>3256</v>
      </c>
      <c r="B429" s="9" t="s">
        <v>601</v>
      </c>
      <c r="C429" s="9" t="s">
        <v>132</v>
      </c>
      <c r="D429" s="9" t="s">
        <v>2144</v>
      </c>
      <c r="E429" s="10">
        <v>15.8</v>
      </c>
      <c r="F429" s="10">
        <v>15.5</v>
      </c>
      <c r="G429" s="10">
        <v>16.0</v>
      </c>
      <c r="H429" s="10">
        <v>15.3</v>
      </c>
      <c r="I429" s="10">
        <v>17.8</v>
      </c>
      <c r="J429" s="10">
        <v>16.8</v>
      </c>
      <c r="K429" s="10">
        <v>16.8</v>
      </c>
      <c r="L429" s="10">
        <v>18.5</v>
      </c>
      <c r="M429" s="11">
        <v>16.25</v>
      </c>
      <c r="N429" s="11">
        <v>16.0</v>
      </c>
      <c r="O429" s="27" t="s">
        <v>3191</v>
      </c>
      <c r="P429" s="27" t="s">
        <v>3192</v>
      </c>
    </row>
    <row r="430">
      <c r="A430" s="8" t="s">
        <v>1835</v>
      </c>
      <c r="B430" s="9" t="s">
        <v>21</v>
      </c>
      <c r="C430" s="9" t="s">
        <v>132</v>
      </c>
      <c r="D430" s="9" t="s">
        <v>2144</v>
      </c>
      <c r="E430" s="10">
        <v>18.0</v>
      </c>
      <c r="F430" s="10">
        <v>18.0</v>
      </c>
      <c r="G430" s="10">
        <v>18.0</v>
      </c>
      <c r="H430" s="10">
        <v>18.0</v>
      </c>
      <c r="I430" s="10">
        <v>18.0</v>
      </c>
      <c r="J430" s="10">
        <v>18.0</v>
      </c>
      <c r="K430" s="10">
        <v>18.0</v>
      </c>
      <c r="L430" s="10">
        <v>18.0</v>
      </c>
      <c r="M430" s="11">
        <v>18.0</v>
      </c>
      <c r="N430" s="11">
        <v>18.0</v>
      </c>
      <c r="O430" s="27" t="s">
        <v>3191</v>
      </c>
      <c r="P430" s="27" t="s">
        <v>3192</v>
      </c>
    </row>
    <row r="431">
      <c r="A431" s="8" t="s">
        <v>2279</v>
      </c>
      <c r="B431" s="9" t="s">
        <v>40</v>
      </c>
      <c r="C431" s="9" t="s">
        <v>132</v>
      </c>
      <c r="D431" s="9" t="s">
        <v>2144</v>
      </c>
      <c r="E431" s="10">
        <v>14.0</v>
      </c>
      <c r="F431" s="10">
        <v>14.8</v>
      </c>
      <c r="G431" s="10">
        <v>14.5</v>
      </c>
      <c r="H431" s="10">
        <v>15.8</v>
      </c>
      <c r="I431" s="10">
        <v>16.0</v>
      </c>
      <c r="J431" s="10">
        <v>16.0</v>
      </c>
      <c r="K431" s="10">
        <v>16.0</v>
      </c>
      <c r="L431" s="10">
        <v>18.0</v>
      </c>
      <c r="M431" s="11">
        <v>15.29</v>
      </c>
      <c r="N431" s="11">
        <v>15.0</v>
      </c>
      <c r="O431" s="27" t="s">
        <v>3191</v>
      </c>
      <c r="P431" s="27" t="s">
        <v>3192</v>
      </c>
    </row>
    <row r="432">
      <c r="A432" s="8" t="s">
        <v>3257</v>
      </c>
      <c r="B432" s="9" t="s">
        <v>25</v>
      </c>
      <c r="C432" s="9" t="s">
        <v>132</v>
      </c>
      <c r="D432" s="9" t="s">
        <v>2144</v>
      </c>
      <c r="E432" s="10">
        <v>18.0</v>
      </c>
      <c r="F432" s="10">
        <v>18.0</v>
      </c>
      <c r="G432" s="10">
        <v>19.5</v>
      </c>
      <c r="H432" s="10">
        <v>18.0</v>
      </c>
      <c r="I432" s="10">
        <v>19.0</v>
      </c>
      <c r="J432" s="10">
        <v>18.0</v>
      </c>
      <c r="K432" s="10">
        <v>18.0</v>
      </c>
      <c r="L432" s="10">
        <v>18.5</v>
      </c>
      <c r="M432" s="11">
        <v>18.36</v>
      </c>
      <c r="N432" s="11">
        <v>18.0</v>
      </c>
      <c r="O432" s="27" t="s">
        <v>3191</v>
      </c>
      <c r="P432" s="27" t="s">
        <v>3192</v>
      </c>
    </row>
    <row r="433">
      <c r="A433" s="8" t="s">
        <v>1165</v>
      </c>
      <c r="B433" s="9" t="s">
        <v>28</v>
      </c>
      <c r="C433" s="9" t="s">
        <v>132</v>
      </c>
      <c r="D433" s="9" t="s">
        <v>2144</v>
      </c>
      <c r="E433" s="10">
        <v>18.0</v>
      </c>
      <c r="F433" s="10">
        <v>18.0</v>
      </c>
      <c r="G433" s="10">
        <v>18.0</v>
      </c>
      <c r="H433" s="10">
        <v>18.0</v>
      </c>
      <c r="I433" s="10">
        <v>18.0</v>
      </c>
      <c r="J433" s="10">
        <v>18.0</v>
      </c>
      <c r="K433" s="10">
        <v>18.0</v>
      </c>
      <c r="L433" s="10">
        <v>18.0</v>
      </c>
      <c r="M433" s="11">
        <v>18.0</v>
      </c>
      <c r="N433" s="11">
        <v>18.0</v>
      </c>
      <c r="O433" s="27" t="s">
        <v>3191</v>
      </c>
      <c r="P433" s="27" t="s">
        <v>3192</v>
      </c>
    </row>
    <row r="434">
      <c r="A434" s="8" t="s">
        <v>1464</v>
      </c>
      <c r="B434" s="9" t="s">
        <v>28</v>
      </c>
      <c r="C434" s="9" t="s">
        <v>132</v>
      </c>
      <c r="D434" s="9" t="s">
        <v>2144</v>
      </c>
      <c r="E434" s="10">
        <v>20.0</v>
      </c>
      <c r="F434" s="10">
        <v>18.0</v>
      </c>
      <c r="G434" s="10">
        <v>18.0</v>
      </c>
      <c r="H434" s="10">
        <v>18.0</v>
      </c>
      <c r="I434" s="10">
        <v>18.0</v>
      </c>
      <c r="J434" s="10">
        <v>18.0</v>
      </c>
      <c r="K434" s="10">
        <v>18.0</v>
      </c>
      <c r="L434" s="10">
        <v>18.0</v>
      </c>
      <c r="M434" s="11">
        <v>18.29</v>
      </c>
      <c r="N434" s="11">
        <v>18.0</v>
      </c>
      <c r="O434" s="27" t="s">
        <v>3191</v>
      </c>
      <c r="P434" s="27" t="s">
        <v>3192</v>
      </c>
    </row>
    <row r="435">
      <c r="A435" s="8" t="s">
        <v>2294</v>
      </c>
      <c r="B435" s="9" t="s">
        <v>40</v>
      </c>
      <c r="C435" s="9" t="s">
        <v>132</v>
      </c>
      <c r="D435" s="9" t="s">
        <v>2144</v>
      </c>
      <c r="E435" s="10">
        <v>12.8</v>
      </c>
      <c r="F435" s="10">
        <v>15.3</v>
      </c>
      <c r="G435" s="10">
        <v>12.3</v>
      </c>
      <c r="H435" s="10">
        <v>13.8</v>
      </c>
      <c r="I435" s="10">
        <v>16.0</v>
      </c>
      <c r="J435" s="10">
        <v>16.8</v>
      </c>
      <c r="K435" s="10">
        <v>16.8</v>
      </c>
      <c r="L435" s="10">
        <v>18.0</v>
      </c>
      <c r="M435" s="11">
        <v>14.79</v>
      </c>
      <c r="N435" s="11">
        <v>15.0</v>
      </c>
      <c r="O435" s="27" t="s">
        <v>3191</v>
      </c>
      <c r="P435" s="27" t="s">
        <v>3192</v>
      </c>
    </row>
    <row r="436">
      <c r="A436" s="8" t="s">
        <v>2828</v>
      </c>
      <c r="B436" s="9" t="s">
        <v>40</v>
      </c>
      <c r="C436" s="9" t="s">
        <v>132</v>
      </c>
      <c r="D436" s="9" t="s">
        <v>2144</v>
      </c>
      <c r="E436" s="10">
        <v>13.5</v>
      </c>
      <c r="F436" s="10">
        <v>14.3</v>
      </c>
      <c r="G436" s="10">
        <v>14.3</v>
      </c>
      <c r="H436" s="10">
        <v>13.3</v>
      </c>
      <c r="I436" s="10">
        <v>14.8</v>
      </c>
      <c r="J436" s="10">
        <v>16.0</v>
      </c>
      <c r="K436" s="10">
        <v>16.0</v>
      </c>
      <c r="L436" s="10">
        <v>18.0</v>
      </c>
      <c r="M436" s="11">
        <v>14.57</v>
      </c>
      <c r="N436" s="11">
        <v>15.0</v>
      </c>
      <c r="O436" s="27" t="s">
        <v>3191</v>
      </c>
      <c r="P436" s="27" t="s">
        <v>3192</v>
      </c>
    </row>
    <row r="437">
      <c r="A437" s="8" t="s">
        <v>1077</v>
      </c>
      <c r="B437" s="9" t="s">
        <v>50</v>
      </c>
      <c r="C437" s="9" t="s">
        <v>132</v>
      </c>
      <c r="D437" s="9" t="s">
        <v>2144</v>
      </c>
      <c r="E437" s="10">
        <v>18.0</v>
      </c>
      <c r="F437" s="10">
        <v>18.0</v>
      </c>
      <c r="G437" s="10">
        <v>18.0</v>
      </c>
      <c r="H437" s="10">
        <v>18.0</v>
      </c>
      <c r="I437" s="10">
        <v>18.0</v>
      </c>
      <c r="J437" s="10">
        <v>18.5</v>
      </c>
      <c r="K437" s="10">
        <v>18.5</v>
      </c>
      <c r="L437" s="10">
        <v>18.0</v>
      </c>
      <c r="M437" s="11">
        <v>18.14</v>
      </c>
      <c r="N437" s="11">
        <v>18.0</v>
      </c>
      <c r="O437" s="27" t="s">
        <v>3191</v>
      </c>
      <c r="P437" s="27" t="s">
        <v>3192</v>
      </c>
    </row>
    <row r="438">
      <c r="A438" s="8" t="s">
        <v>2829</v>
      </c>
      <c r="B438" s="9" t="s">
        <v>386</v>
      </c>
      <c r="C438" s="9" t="s">
        <v>132</v>
      </c>
      <c r="D438" s="9" t="s">
        <v>2144</v>
      </c>
      <c r="E438" s="10">
        <v>17.5</v>
      </c>
      <c r="F438" s="10">
        <v>16.5</v>
      </c>
      <c r="G438" s="10">
        <v>15.8</v>
      </c>
      <c r="H438" s="10">
        <v>16.3</v>
      </c>
      <c r="I438" s="10">
        <v>16.8</v>
      </c>
      <c r="J438" s="10">
        <v>16.5</v>
      </c>
      <c r="K438" s="10">
        <v>16.5</v>
      </c>
      <c r="L438" s="10">
        <v>18.0</v>
      </c>
      <c r="M438" s="11">
        <v>16.54</v>
      </c>
      <c r="N438" s="11">
        <v>17.0</v>
      </c>
      <c r="O438" s="27" t="s">
        <v>3191</v>
      </c>
      <c r="P438" s="27" t="s">
        <v>3192</v>
      </c>
    </row>
    <row r="439">
      <c r="A439" s="8" t="s">
        <v>2830</v>
      </c>
      <c r="B439" s="9" t="s">
        <v>17</v>
      </c>
      <c r="C439" s="9" t="s">
        <v>132</v>
      </c>
      <c r="D439" s="9" t="s">
        <v>2149</v>
      </c>
      <c r="E439" s="10">
        <v>15.0</v>
      </c>
      <c r="F439" s="10">
        <v>17.0</v>
      </c>
      <c r="G439" s="10">
        <v>14.5</v>
      </c>
      <c r="H439" s="10">
        <v>16.3</v>
      </c>
      <c r="I439" s="10">
        <v>16.3</v>
      </c>
      <c r="J439" s="10">
        <v>16.3</v>
      </c>
      <c r="K439" s="10">
        <v>16.3</v>
      </c>
      <c r="L439" s="10">
        <v>16.0</v>
      </c>
      <c r="M439" s="11">
        <v>15.93</v>
      </c>
      <c r="N439" s="11">
        <v>16.0</v>
      </c>
      <c r="O439" s="27" t="s">
        <v>3191</v>
      </c>
      <c r="P439" s="27" t="s">
        <v>3192</v>
      </c>
    </row>
    <row r="440">
      <c r="A440" s="8" t="s">
        <v>3258</v>
      </c>
      <c r="B440" s="9" t="s">
        <v>21</v>
      </c>
      <c r="C440" s="9" t="s">
        <v>132</v>
      </c>
      <c r="D440" s="9" t="s">
        <v>2144</v>
      </c>
      <c r="E440" s="10">
        <v>18.0</v>
      </c>
      <c r="F440" s="10">
        <v>18.0</v>
      </c>
      <c r="G440" s="10">
        <v>18.0</v>
      </c>
      <c r="H440" s="10">
        <v>18.0</v>
      </c>
      <c r="I440" s="10">
        <v>16.0</v>
      </c>
      <c r="J440" s="10">
        <v>18.0</v>
      </c>
      <c r="K440" s="10">
        <v>18.0</v>
      </c>
      <c r="L440" s="10">
        <v>18.0</v>
      </c>
      <c r="M440" s="11">
        <v>17.71</v>
      </c>
      <c r="N440" s="11">
        <v>18.0</v>
      </c>
      <c r="O440" s="27" t="s">
        <v>3191</v>
      </c>
      <c r="P440" s="27" t="s">
        <v>3192</v>
      </c>
    </row>
    <row r="441">
      <c r="A441" s="8" t="s">
        <v>2831</v>
      </c>
      <c r="B441" s="9" t="s">
        <v>386</v>
      </c>
      <c r="C441" s="9" t="s">
        <v>132</v>
      </c>
      <c r="D441" s="9" t="s">
        <v>3194</v>
      </c>
      <c r="E441" s="10">
        <v>18.8</v>
      </c>
      <c r="F441" s="10">
        <v>17.0</v>
      </c>
      <c r="G441" s="10">
        <v>16.5</v>
      </c>
      <c r="H441" s="10">
        <v>17.3</v>
      </c>
      <c r="I441" s="10">
        <v>17.8</v>
      </c>
      <c r="J441" s="10">
        <v>17.0</v>
      </c>
      <c r="K441" s="10">
        <v>17.0</v>
      </c>
      <c r="L441" s="10">
        <v>18.0</v>
      </c>
      <c r="M441" s="11">
        <v>17.32</v>
      </c>
      <c r="N441" s="11">
        <v>17.0</v>
      </c>
      <c r="O441" s="27" t="s">
        <v>3191</v>
      </c>
      <c r="P441" s="27" t="s">
        <v>3192</v>
      </c>
    </row>
    <row r="442">
      <c r="A442" s="8" t="s">
        <v>2491</v>
      </c>
      <c r="B442" s="9" t="s">
        <v>17</v>
      </c>
      <c r="C442" s="9" t="s">
        <v>132</v>
      </c>
      <c r="D442" s="9" t="s">
        <v>2144</v>
      </c>
      <c r="E442" s="10">
        <v>17.0</v>
      </c>
      <c r="F442" s="10">
        <v>16.3</v>
      </c>
      <c r="G442" s="10">
        <v>14.0</v>
      </c>
      <c r="H442" s="10">
        <v>16.0</v>
      </c>
      <c r="I442" s="10">
        <v>16.0</v>
      </c>
      <c r="J442" s="10">
        <v>16.3</v>
      </c>
      <c r="K442" s="10">
        <v>16.3</v>
      </c>
      <c r="L442" s="10">
        <v>18.5</v>
      </c>
      <c r="M442" s="11">
        <v>15.96</v>
      </c>
      <c r="N442" s="11">
        <v>16.0</v>
      </c>
      <c r="O442" s="27" t="s">
        <v>3191</v>
      </c>
      <c r="P442" s="27" t="s">
        <v>3192</v>
      </c>
    </row>
    <row r="443">
      <c r="A443" s="8" t="s">
        <v>2318</v>
      </c>
      <c r="B443" s="9" t="s">
        <v>35</v>
      </c>
      <c r="C443" s="9" t="s">
        <v>132</v>
      </c>
      <c r="D443" s="9" t="s">
        <v>3194</v>
      </c>
      <c r="E443" s="10">
        <v>18.5</v>
      </c>
      <c r="F443" s="10">
        <v>19.0</v>
      </c>
      <c r="G443" s="10">
        <v>18.5</v>
      </c>
      <c r="H443" s="10">
        <v>19.0</v>
      </c>
      <c r="I443" s="10">
        <v>19.5</v>
      </c>
      <c r="J443" s="10">
        <v>19.5</v>
      </c>
      <c r="K443" s="10">
        <v>19.5</v>
      </c>
      <c r="L443" s="10">
        <v>18.5</v>
      </c>
      <c r="M443" s="11">
        <v>19.07</v>
      </c>
      <c r="N443" s="11">
        <v>19.0</v>
      </c>
      <c r="O443" s="27" t="s">
        <v>3191</v>
      </c>
      <c r="P443" s="27" t="s">
        <v>3192</v>
      </c>
    </row>
    <row r="444">
      <c r="A444" s="8" t="s">
        <v>2330</v>
      </c>
      <c r="B444" s="9" t="s">
        <v>25</v>
      </c>
      <c r="C444" s="9" t="s">
        <v>132</v>
      </c>
      <c r="D444" s="9" t="s">
        <v>2144</v>
      </c>
      <c r="E444" s="10">
        <v>18.0</v>
      </c>
      <c r="F444" s="10">
        <v>18.0</v>
      </c>
      <c r="G444" s="10">
        <v>18.0</v>
      </c>
      <c r="H444" s="10">
        <v>18.0</v>
      </c>
      <c r="I444" s="10">
        <v>18.0</v>
      </c>
      <c r="J444" s="10">
        <v>18.0</v>
      </c>
      <c r="K444" s="10">
        <v>18.0</v>
      </c>
      <c r="L444" s="10">
        <v>18.0</v>
      </c>
      <c r="M444" s="11">
        <v>18.0</v>
      </c>
      <c r="N444" s="11">
        <v>18.0</v>
      </c>
      <c r="O444" s="27" t="s">
        <v>3191</v>
      </c>
      <c r="P444" s="27" t="s">
        <v>3192</v>
      </c>
    </row>
    <row r="445">
      <c r="A445" s="8" t="s">
        <v>1877</v>
      </c>
      <c r="B445" s="9" t="s">
        <v>25</v>
      </c>
      <c r="C445" s="9" t="s">
        <v>132</v>
      </c>
      <c r="D445" s="9" t="s">
        <v>2144</v>
      </c>
      <c r="E445" s="10">
        <v>18.0</v>
      </c>
      <c r="F445" s="10">
        <v>18.0</v>
      </c>
      <c r="G445" s="10">
        <v>18.0</v>
      </c>
      <c r="H445" s="10">
        <v>18.0</v>
      </c>
      <c r="I445" s="10">
        <v>18.0</v>
      </c>
      <c r="J445" s="10">
        <v>18.0</v>
      </c>
      <c r="K445" s="10">
        <v>18.0</v>
      </c>
      <c r="L445" s="10">
        <v>18.0</v>
      </c>
      <c r="M445" s="11">
        <v>18.0</v>
      </c>
      <c r="N445" s="11">
        <v>18.0</v>
      </c>
      <c r="O445" s="27" t="s">
        <v>3191</v>
      </c>
      <c r="P445" s="27" t="s">
        <v>3192</v>
      </c>
    </row>
    <row r="446">
      <c r="A446" s="8" t="s">
        <v>1042</v>
      </c>
      <c r="B446" s="9" t="s">
        <v>50</v>
      </c>
      <c r="C446" s="9" t="s">
        <v>132</v>
      </c>
      <c r="D446" s="9" t="s">
        <v>2144</v>
      </c>
      <c r="E446" s="10">
        <v>20.0</v>
      </c>
      <c r="F446" s="10">
        <v>18.0</v>
      </c>
      <c r="G446" s="10">
        <v>18.0</v>
      </c>
      <c r="H446" s="10">
        <v>18.0</v>
      </c>
      <c r="I446" s="10">
        <v>18.0</v>
      </c>
      <c r="J446" s="10">
        <v>18.0</v>
      </c>
      <c r="K446" s="10">
        <v>18.0</v>
      </c>
      <c r="L446" s="10">
        <v>18.5</v>
      </c>
      <c r="M446" s="11">
        <v>18.29</v>
      </c>
      <c r="N446" s="11">
        <v>18.0</v>
      </c>
      <c r="O446" s="27" t="s">
        <v>3191</v>
      </c>
      <c r="P446" s="27" t="s">
        <v>3192</v>
      </c>
    </row>
    <row r="447">
      <c r="A447" s="8" t="s">
        <v>2637</v>
      </c>
      <c r="B447" s="9" t="s">
        <v>50</v>
      </c>
      <c r="C447" s="9" t="s">
        <v>132</v>
      </c>
      <c r="D447" s="9" t="s">
        <v>2149</v>
      </c>
      <c r="E447" s="10">
        <v>20.0</v>
      </c>
      <c r="F447" s="10">
        <v>18.0</v>
      </c>
      <c r="G447" s="10">
        <v>18.5</v>
      </c>
      <c r="H447" s="10">
        <v>18.0</v>
      </c>
      <c r="I447" s="10">
        <v>18.0</v>
      </c>
      <c r="J447" s="10">
        <v>18.5</v>
      </c>
      <c r="K447" s="10">
        <v>18.5</v>
      </c>
      <c r="L447" s="10">
        <v>18.5</v>
      </c>
      <c r="M447" s="11">
        <v>18.5</v>
      </c>
      <c r="N447" s="11">
        <v>19.0</v>
      </c>
      <c r="O447" s="27" t="s">
        <v>3191</v>
      </c>
      <c r="P447" s="27" t="s">
        <v>3192</v>
      </c>
    </row>
    <row r="448">
      <c r="A448" s="8" t="s">
        <v>2334</v>
      </c>
      <c r="B448" s="9" t="s">
        <v>40</v>
      </c>
      <c r="C448" s="9" t="s">
        <v>132</v>
      </c>
      <c r="D448" s="9" t="s">
        <v>2185</v>
      </c>
      <c r="E448" s="10">
        <v>18.3</v>
      </c>
      <c r="F448" s="10">
        <v>16.3</v>
      </c>
      <c r="G448" s="10">
        <v>15.3</v>
      </c>
      <c r="H448" s="10">
        <v>16.5</v>
      </c>
      <c r="I448" s="10">
        <v>16.8</v>
      </c>
      <c r="J448" s="10">
        <v>17.3</v>
      </c>
      <c r="K448" s="10">
        <v>17.3</v>
      </c>
      <c r="L448" s="10">
        <v>14.0</v>
      </c>
      <c r="M448" s="11">
        <v>16.79</v>
      </c>
      <c r="N448" s="11">
        <v>17.0</v>
      </c>
      <c r="O448" s="27" t="s">
        <v>3191</v>
      </c>
      <c r="P448" s="27" t="s">
        <v>3192</v>
      </c>
    </row>
    <row r="449">
      <c r="A449" s="8" t="s">
        <v>2336</v>
      </c>
      <c r="B449" s="9" t="s">
        <v>40</v>
      </c>
      <c r="C449" s="9" t="s">
        <v>132</v>
      </c>
      <c r="D449" s="9" t="s">
        <v>3194</v>
      </c>
      <c r="E449" s="10">
        <v>18.0</v>
      </c>
      <c r="F449" s="10">
        <v>15.3</v>
      </c>
      <c r="G449" s="10">
        <v>14.0</v>
      </c>
      <c r="H449" s="10">
        <v>16.5</v>
      </c>
      <c r="I449" s="10">
        <v>17.5</v>
      </c>
      <c r="J449" s="10">
        <v>16.3</v>
      </c>
      <c r="K449" s="10">
        <v>16.3</v>
      </c>
      <c r="L449" s="10">
        <v>18.0</v>
      </c>
      <c r="M449" s="11">
        <v>16.25</v>
      </c>
      <c r="N449" s="11">
        <v>16.0</v>
      </c>
      <c r="O449" s="27" t="s">
        <v>3191</v>
      </c>
      <c r="P449" s="27" t="s">
        <v>3192</v>
      </c>
    </row>
    <row r="450">
      <c r="A450" s="8" t="s">
        <v>1614</v>
      </c>
      <c r="B450" s="9" t="s">
        <v>25</v>
      </c>
      <c r="C450" s="9" t="s">
        <v>132</v>
      </c>
      <c r="D450" s="9" t="s">
        <v>3194</v>
      </c>
      <c r="E450" s="10">
        <v>18.0</v>
      </c>
      <c r="F450" s="10">
        <v>18.0</v>
      </c>
      <c r="G450" s="10">
        <v>18.0</v>
      </c>
      <c r="H450" s="10">
        <v>18.0</v>
      </c>
      <c r="I450" s="10">
        <v>18.0</v>
      </c>
      <c r="J450" s="10">
        <v>18.0</v>
      </c>
      <c r="K450" s="10">
        <v>18.0</v>
      </c>
      <c r="L450" s="10">
        <v>18.0</v>
      </c>
      <c r="M450" s="11">
        <v>18.0</v>
      </c>
      <c r="N450" s="11">
        <v>18.0</v>
      </c>
      <c r="O450" s="27" t="s">
        <v>3191</v>
      </c>
      <c r="P450" s="27" t="s">
        <v>3192</v>
      </c>
    </row>
    <row r="451">
      <c r="A451" s="8" t="s">
        <v>3259</v>
      </c>
      <c r="B451" s="9" t="s">
        <v>35</v>
      </c>
      <c r="C451" s="9" t="s">
        <v>132</v>
      </c>
      <c r="D451" s="9" t="s">
        <v>2144</v>
      </c>
      <c r="E451" s="10">
        <v>18.0</v>
      </c>
      <c r="F451" s="10">
        <v>18.0</v>
      </c>
      <c r="G451" s="10">
        <v>18.0</v>
      </c>
      <c r="H451" s="10">
        <v>18.0</v>
      </c>
      <c r="I451" s="10">
        <v>18.0</v>
      </c>
      <c r="J451" s="10">
        <v>19.5</v>
      </c>
      <c r="K451" s="10">
        <v>19.5</v>
      </c>
      <c r="L451" s="10">
        <v>10.0</v>
      </c>
      <c r="M451" s="11">
        <v>18.43</v>
      </c>
      <c r="N451" s="11">
        <v>18.0</v>
      </c>
      <c r="O451" s="27" t="s">
        <v>3191</v>
      </c>
      <c r="P451" s="27" t="s">
        <v>3192</v>
      </c>
    </row>
    <row r="452">
      <c r="A452" s="8" t="s">
        <v>2492</v>
      </c>
      <c r="B452" s="9" t="s">
        <v>17</v>
      </c>
      <c r="C452" s="9" t="s">
        <v>132</v>
      </c>
      <c r="D452" s="9" t="s">
        <v>2144</v>
      </c>
      <c r="E452" s="10">
        <v>19.0</v>
      </c>
      <c r="F452" s="10">
        <v>16.5</v>
      </c>
      <c r="G452" s="10">
        <v>15.5</v>
      </c>
      <c r="H452" s="10">
        <v>18.3</v>
      </c>
      <c r="I452" s="10">
        <v>16.0</v>
      </c>
      <c r="J452" s="10">
        <v>15.8</v>
      </c>
      <c r="K452" s="10">
        <v>15.8</v>
      </c>
      <c r="L452" s="10">
        <v>18.0</v>
      </c>
      <c r="M452" s="11">
        <v>16.68</v>
      </c>
      <c r="N452" s="11">
        <v>17.0</v>
      </c>
      <c r="O452" s="27" t="s">
        <v>3191</v>
      </c>
      <c r="P452" s="27" t="s">
        <v>3192</v>
      </c>
    </row>
    <row r="453">
      <c r="A453" s="8" t="s">
        <v>2832</v>
      </c>
      <c r="B453" s="9" t="s">
        <v>25</v>
      </c>
      <c r="C453" s="9" t="s">
        <v>132</v>
      </c>
      <c r="D453" s="9" t="s">
        <v>2144</v>
      </c>
      <c r="E453" s="10">
        <v>18.0</v>
      </c>
      <c r="F453" s="10">
        <v>18.0</v>
      </c>
      <c r="G453" s="10">
        <v>16.0</v>
      </c>
      <c r="H453" s="10">
        <v>18.0</v>
      </c>
      <c r="I453" s="10">
        <v>18.0</v>
      </c>
      <c r="J453" s="10">
        <v>18.0</v>
      </c>
      <c r="K453" s="10">
        <v>18.0</v>
      </c>
      <c r="L453" s="10">
        <v>18.0</v>
      </c>
      <c r="M453" s="11">
        <v>17.71</v>
      </c>
      <c r="N453" s="11">
        <v>18.0</v>
      </c>
      <c r="O453" s="27" t="s">
        <v>3191</v>
      </c>
      <c r="P453" s="27" t="s">
        <v>3192</v>
      </c>
    </row>
    <row r="454">
      <c r="A454" s="8" t="s">
        <v>1540</v>
      </c>
      <c r="B454" s="9" t="s">
        <v>25</v>
      </c>
      <c r="C454" s="9" t="s">
        <v>132</v>
      </c>
      <c r="D454" s="9" t="s">
        <v>2144</v>
      </c>
      <c r="E454" s="10">
        <v>18.5</v>
      </c>
      <c r="F454" s="10">
        <v>18.0</v>
      </c>
      <c r="G454" s="10">
        <v>18.0</v>
      </c>
      <c r="H454" s="10">
        <v>18.0</v>
      </c>
      <c r="I454" s="10">
        <v>18.0</v>
      </c>
      <c r="J454" s="10">
        <v>18.5</v>
      </c>
      <c r="K454" s="10">
        <v>18.5</v>
      </c>
      <c r="L454" s="10">
        <v>18.0</v>
      </c>
      <c r="M454" s="11">
        <v>18.21</v>
      </c>
      <c r="N454" s="11">
        <v>18.0</v>
      </c>
      <c r="O454" s="27" t="s">
        <v>3191</v>
      </c>
      <c r="P454" s="27" t="s">
        <v>3192</v>
      </c>
    </row>
    <row r="455">
      <c r="A455" s="8" t="s">
        <v>2833</v>
      </c>
      <c r="B455" s="9" t="s">
        <v>50</v>
      </c>
      <c r="C455" s="9" t="s">
        <v>132</v>
      </c>
      <c r="D455" s="9" t="s">
        <v>3194</v>
      </c>
      <c r="E455" s="10">
        <v>20.0</v>
      </c>
      <c r="F455" s="10">
        <v>18.0</v>
      </c>
      <c r="G455" s="10">
        <v>18.5</v>
      </c>
      <c r="H455" s="10">
        <v>19.0</v>
      </c>
      <c r="I455" s="10">
        <v>18.0</v>
      </c>
      <c r="J455" s="10">
        <v>18.5</v>
      </c>
      <c r="K455" s="10">
        <v>18.5</v>
      </c>
      <c r="L455" s="10">
        <v>18.0</v>
      </c>
      <c r="M455" s="11">
        <v>18.64</v>
      </c>
      <c r="N455" s="11">
        <v>19.0</v>
      </c>
      <c r="O455" s="27" t="s">
        <v>3191</v>
      </c>
      <c r="P455" s="27" t="s">
        <v>3192</v>
      </c>
    </row>
    <row r="456">
      <c r="A456" s="8" t="s">
        <v>3260</v>
      </c>
      <c r="B456" s="9" t="s">
        <v>601</v>
      </c>
      <c r="C456" s="9" t="s">
        <v>132</v>
      </c>
      <c r="D456" s="9" t="s">
        <v>2149</v>
      </c>
      <c r="E456" s="10">
        <v>11.8</v>
      </c>
      <c r="F456" s="10">
        <v>13.0</v>
      </c>
      <c r="G456" s="10">
        <v>12.8</v>
      </c>
      <c r="H456" s="10">
        <v>12.5</v>
      </c>
      <c r="I456" s="10">
        <v>12.8</v>
      </c>
      <c r="J456" s="10">
        <v>17.8</v>
      </c>
      <c r="K456" s="10">
        <v>17.8</v>
      </c>
      <c r="L456" s="10">
        <v>18.0</v>
      </c>
      <c r="M456" s="11">
        <v>14.04</v>
      </c>
      <c r="N456" s="11">
        <v>14.0</v>
      </c>
      <c r="O456" s="27" t="s">
        <v>3191</v>
      </c>
      <c r="P456" s="27" t="s">
        <v>3193</v>
      </c>
    </row>
    <row r="457">
      <c r="A457" s="8" t="s">
        <v>1473</v>
      </c>
      <c r="B457" s="9" t="s">
        <v>50</v>
      </c>
      <c r="C457" s="9" t="s">
        <v>132</v>
      </c>
      <c r="D457" s="9" t="s">
        <v>3194</v>
      </c>
      <c r="E457" s="10">
        <v>20.0</v>
      </c>
      <c r="F457" s="10">
        <v>18.0</v>
      </c>
      <c r="G457" s="10">
        <v>18.0</v>
      </c>
      <c r="H457" s="10">
        <v>18.0</v>
      </c>
      <c r="I457" s="10">
        <v>18.0</v>
      </c>
      <c r="J457" s="10">
        <v>18.0</v>
      </c>
      <c r="K457" s="10">
        <v>18.0</v>
      </c>
      <c r="L457" s="10">
        <v>16.0</v>
      </c>
      <c r="M457" s="11">
        <v>18.29</v>
      </c>
      <c r="N457" s="11">
        <v>18.0</v>
      </c>
      <c r="O457" s="27" t="s">
        <v>3191</v>
      </c>
      <c r="P457" s="27" t="s">
        <v>3192</v>
      </c>
    </row>
    <row r="458">
      <c r="A458" s="8" t="s">
        <v>3261</v>
      </c>
      <c r="B458" s="9" t="s">
        <v>25</v>
      </c>
      <c r="C458" s="9" t="s">
        <v>132</v>
      </c>
      <c r="D458" s="9" t="s">
        <v>3194</v>
      </c>
      <c r="E458" s="10">
        <v>18.0</v>
      </c>
      <c r="F458" s="10">
        <v>18.0</v>
      </c>
      <c r="G458" s="10">
        <v>18.0</v>
      </c>
      <c r="H458" s="10">
        <v>18.0</v>
      </c>
      <c r="I458" s="10">
        <v>18.5</v>
      </c>
      <c r="J458" s="10">
        <v>18.0</v>
      </c>
      <c r="K458" s="10">
        <v>18.0</v>
      </c>
      <c r="L458" s="10">
        <v>18.0</v>
      </c>
      <c r="M458" s="11">
        <v>18.07</v>
      </c>
      <c r="N458" s="11">
        <v>18.0</v>
      </c>
      <c r="O458" s="27" t="s">
        <v>3191</v>
      </c>
      <c r="P458" s="27" t="s">
        <v>3192</v>
      </c>
    </row>
    <row r="459">
      <c r="A459" s="8" t="s">
        <v>3262</v>
      </c>
      <c r="B459" s="9" t="s">
        <v>50</v>
      </c>
      <c r="C459" s="9" t="s">
        <v>132</v>
      </c>
      <c r="D459" s="9" t="s">
        <v>3194</v>
      </c>
      <c r="E459" s="10">
        <v>18.0</v>
      </c>
      <c r="F459" s="10">
        <v>18.0</v>
      </c>
      <c r="G459" s="10">
        <v>18.0</v>
      </c>
      <c r="H459" s="10">
        <v>18.0</v>
      </c>
      <c r="I459" s="10">
        <v>18.0</v>
      </c>
      <c r="J459" s="10">
        <v>18.5</v>
      </c>
      <c r="K459" s="10">
        <v>18.5</v>
      </c>
      <c r="L459" s="10">
        <v>18.0</v>
      </c>
      <c r="M459" s="11">
        <v>18.14</v>
      </c>
      <c r="N459" s="11">
        <v>18.0</v>
      </c>
      <c r="O459" s="27" t="s">
        <v>3191</v>
      </c>
      <c r="P459" s="27" t="s">
        <v>3192</v>
      </c>
    </row>
    <row r="460">
      <c r="A460" s="8" t="s">
        <v>2834</v>
      </c>
      <c r="B460" s="9" t="s">
        <v>40</v>
      </c>
      <c r="C460" s="9" t="s">
        <v>132</v>
      </c>
      <c r="D460" s="9" t="s">
        <v>3194</v>
      </c>
      <c r="E460" s="10">
        <v>11.3</v>
      </c>
      <c r="F460" s="10">
        <v>13.8</v>
      </c>
      <c r="G460" s="10">
        <v>11.5</v>
      </c>
      <c r="H460" s="10">
        <v>12.5</v>
      </c>
      <c r="I460" s="10">
        <v>14.0</v>
      </c>
      <c r="J460" s="10">
        <v>16.8</v>
      </c>
      <c r="K460" s="10">
        <v>16.8</v>
      </c>
      <c r="L460" s="10">
        <v>14.0</v>
      </c>
      <c r="M460" s="11">
        <v>13.79</v>
      </c>
      <c r="N460" s="11">
        <v>14.0</v>
      </c>
      <c r="O460" s="27" t="s">
        <v>3191</v>
      </c>
      <c r="P460" s="27" t="s">
        <v>3193</v>
      </c>
    </row>
    <row r="461">
      <c r="A461" s="8" t="s">
        <v>3263</v>
      </c>
      <c r="B461" s="9" t="s">
        <v>601</v>
      </c>
      <c r="C461" s="9" t="s">
        <v>132</v>
      </c>
      <c r="D461" s="9" t="s">
        <v>2149</v>
      </c>
      <c r="E461" s="10">
        <v>11.0</v>
      </c>
      <c r="F461" s="10">
        <v>11.5</v>
      </c>
      <c r="G461" s="10">
        <v>12.3</v>
      </c>
      <c r="H461" s="10">
        <v>10.3</v>
      </c>
      <c r="I461" s="10">
        <v>13.3</v>
      </c>
      <c r="J461" s="10">
        <v>16.0</v>
      </c>
      <c r="K461" s="10">
        <v>16.0</v>
      </c>
      <c r="L461" s="10">
        <v>7.5</v>
      </c>
      <c r="M461" s="11">
        <v>12.89</v>
      </c>
      <c r="N461" s="11">
        <v>13.0</v>
      </c>
      <c r="O461" s="27" t="s">
        <v>3217</v>
      </c>
      <c r="P461" s="27" t="s">
        <v>3264</v>
      </c>
    </row>
    <row r="462">
      <c r="A462" s="8" t="s">
        <v>3265</v>
      </c>
      <c r="B462" s="9" t="s">
        <v>50</v>
      </c>
      <c r="C462" s="9" t="s">
        <v>132</v>
      </c>
      <c r="D462" s="9" t="s">
        <v>2144</v>
      </c>
      <c r="E462" s="10">
        <v>19.5</v>
      </c>
      <c r="F462" s="10">
        <v>18.0</v>
      </c>
      <c r="G462" s="10">
        <v>18.0</v>
      </c>
      <c r="H462" s="10">
        <v>19.5</v>
      </c>
      <c r="I462" s="10">
        <v>18.0</v>
      </c>
      <c r="J462" s="10">
        <v>18.5</v>
      </c>
      <c r="K462" s="10">
        <v>18.5</v>
      </c>
      <c r="L462" s="10">
        <v>18.5</v>
      </c>
      <c r="M462" s="11">
        <v>18.57</v>
      </c>
      <c r="N462" s="11">
        <v>19.0</v>
      </c>
      <c r="O462" s="27" t="s">
        <v>3191</v>
      </c>
      <c r="P462" s="27" t="s">
        <v>3192</v>
      </c>
    </row>
    <row r="463">
      <c r="A463" s="8" t="s">
        <v>1157</v>
      </c>
      <c r="B463" s="9" t="s">
        <v>25</v>
      </c>
      <c r="C463" s="9" t="s">
        <v>132</v>
      </c>
      <c r="D463" s="9" t="s">
        <v>2144</v>
      </c>
      <c r="E463" s="10">
        <v>18.0</v>
      </c>
      <c r="F463" s="10">
        <v>18.5</v>
      </c>
      <c r="G463" s="10">
        <v>19.0</v>
      </c>
      <c r="H463" s="10">
        <v>18.0</v>
      </c>
      <c r="I463" s="10">
        <v>18.5</v>
      </c>
      <c r="J463" s="10">
        <v>18.0</v>
      </c>
      <c r="K463" s="10">
        <v>18.0</v>
      </c>
      <c r="L463" s="10">
        <v>19.5</v>
      </c>
      <c r="M463" s="11">
        <v>18.29</v>
      </c>
      <c r="N463" s="11">
        <v>18.0</v>
      </c>
      <c r="O463" s="27" t="s">
        <v>3191</v>
      </c>
      <c r="P463" s="27" t="s">
        <v>3192</v>
      </c>
    </row>
    <row r="464">
      <c r="A464" s="8" t="s">
        <v>2362</v>
      </c>
      <c r="B464" s="9" t="s">
        <v>25</v>
      </c>
      <c r="C464" s="9" t="s">
        <v>132</v>
      </c>
      <c r="D464" s="9" t="s">
        <v>2144</v>
      </c>
      <c r="E464" s="10">
        <v>19.5</v>
      </c>
      <c r="F464" s="10">
        <v>18.0</v>
      </c>
      <c r="G464" s="10">
        <v>19.5</v>
      </c>
      <c r="H464" s="10">
        <v>18.0</v>
      </c>
      <c r="I464" s="10">
        <v>19.5</v>
      </c>
      <c r="J464" s="10">
        <v>18.0</v>
      </c>
      <c r="K464" s="10">
        <v>18.0</v>
      </c>
      <c r="L464" s="10">
        <v>19.5</v>
      </c>
      <c r="M464" s="11">
        <v>18.64</v>
      </c>
      <c r="N464" s="11">
        <v>19.0</v>
      </c>
      <c r="O464" s="27" t="s">
        <v>3191</v>
      </c>
      <c r="P464" s="27" t="s">
        <v>3192</v>
      </c>
    </row>
    <row r="465">
      <c r="A465" s="8" t="s">
        <v>2365</v>
      </c>
      <c r="B465" s="9" t="s">
        <v>40</v>
      </c>
      <c r="C465" s="9" t="s">
        <v>132</v>
      </c>
      <c r="D465" s="9" t="s">
        <v>2144</v>
      </c>
      <c r="E465" s="10">
        <v>12.3</v>
      </c>
      <c r="F465" s="10">
        <v>12.5</v>
      </c>
      <c r="G465" s="10">
        <v>10.8</v>
      </c>
      <c r="H465" s="10">
        <v>13.3</v>
      </c>
      <c r="I465" s="10">
        <v>16.5</v>
      </c>
      <c r="J465" s="10">
        <v>16.8</v>
      </c>
      <c r="K465" s="10">
        <v>16.8</v>
      </c>
      <c r="L465" s="10">
        <v>18.0</v>
      </c>
      <c r="M465" s="11">
        <v>14.11</v>
      </c>
      <c r="N465" s="11">
        <v>14.0</v>
      </c>
      <c r="O465" s="27" t="s">
        <v>3217</v>
      </c>
      <c r="P465" s="27" t="s">
        <v>3193</v>
      </c>
    </row>
    <row r="466">
      <c r="A466" s="8" t="s">
        <v>1820</v>
      </c>
      <c r="B466" s="9" t="s">
        <v>28</v>
      </c>
      <c r="C466" s="9" t="s">
        <v>132</v>
      </c>
      <c r="D466" s="9" t="s">
        <v>2144</v>
      </c>
      <c r="E466" s="10">
        <v>18.0</v>
      </c>
      <c r="F466" s="10">
        <v>16.0</v>
      </c>
      <c r="G466" s="10">
        <v>16.0</v>
      </c>
      <c r="H466" s="10">
        <v>18.0</v>
      </c>
      <c r="I466" s="10">
        <v>18.0</v>
      </c>
      <c r="J466" s="10">
        <v>18.0</v>
      </c>
      <c r="K466" s="10">
        <v>18.0</v>
      </c>
      <c r="L466" s="10">
        <v>18.0</v>
      </c>
      <c r="M466" s="11">
        <v>17.43</v>
      </c>
      <c r="N466" s="11">
        <v>17.0</v>
      </c>
      <c r="O466" s="27" t="s">
        <v>3191</v>
      </c>
      <c r="P466" s="27" t="s">
        <v>3192</v>
      </c>
    </row>
    <row r="467">
      <c r="A467" s="8" t="s">
        <v>3266</v>
      </c>
      <c r="B467" s="9" t="s">
        <v>28</v>
      </c>
      <c r="C467" s="9" t="s">
        <v>132</v>
      </c>
      <c r="D467" s="9" t="s">
        <v>2144</v>
      </c>
      <c r="E467" s="10">
        <v>18.0</v>
      </c>
      <c r="F467" s="10">
        <v>18.0</v>
      </c>
      <c r="G467" s="10">
        <v>18.0</v>
      </c>
      <c r="H467" s="10">
        <v>18.0</v>
      </c>
      <c r="I467" s="10">
        <v>18.0</v>
      </c>
      <c r="J467" s="10">
        <v>18.0</v>
      </c>
      <c r="K467" s="10">
        <v>18.0</v>
      </c>
      <c r="L467" s="10">
        <v>18.0</v>
      </c>
      <c r="M467" s="11">
        <v>18.0</v>
      </c>
      <c r="N467" s="11">
        <v>18.0</v>
      </c>
      <c r="O467" s="27" t="s">
        <v>3191</v>
      </c>
      <c r="P467" s="27" t="s">
        <v>3192</v>
      </c>
    </row>
    <row r="468">
      <c r="A468" s="8" t="s">
        <v>827</v>
      </c>
      <c r="B468" s="9" t="s">
        <v>21</v>
      </c>
      <c r="C468" s="9" t="s">
        <v>132</v>
      </c>
      <c r="D468" s="9" t="s">
        <v>2149</v>
      </c>
      <c r="E468" s="10">
        <v>18.0</v>
      </c>
      <c r="F468" s="10">
        <v>18.0</v>
      </c>
      <c r="G468" s="10">
        <v>18.5</v>
      </c>
      <c r="H468" s="10">
        <v>18.0</v>
      </c>
      <c r="I468" s="10">
        <v>19.0</v>
      </c>
      <c r="J468" s="10">
        <v>18.0</v>
      </c>
      <c r="K468" s="10">
        <v>18.0</v>
      </c>
      <c r="L468" s="10">
        <v>18.0</v>
      </c>
      <c r="M468" s="11">
        <v>18.21</v>
      </c>
      <c r="N468" s="11">
        <v>18.0</v>
      </c>
      <c r="O468" s="27" t="s">
        <v>3191</v>
      </c>
      <c r="P468" s="27" t="s">
        <v>3192</v>
      </c>
    </row>
    <row r="469">
      <c r="A469" s="8" t="s">
        <v>1927</v>
      </c>
      <c r="B469" s="9" t="s">
        <v>21</v>
      </c>
      <c r="C469" s="9" t="s">
        <v>132</v>
      </c>
      <c r="D469" s="9" t="s">
        <v>2144</v>
      </c>
      <c r="E469" s="10">
        <v>18.0</v>
      </c>
      <c r="F469" s="10">
        <v>18.0</v>
      </c>
      <c r="G469" s="10">
        <v>18.0</v>
      </c>
      <c r="H469" s="10">
        <v>18.0</v>
      </c>
      <c r="I469" s="10">
        <v>18.0</v>
      </c>
      <c r="J469" s="10">
        <v>18.0</v>
      </c>
      <c r="K469" s="10">
        <v>18.0</v>
      </c>
      <c r="L469" s="10">
        <v>18.0</v>
      </c>
      <c r="M469" s="11">
        <v>18.0</v>
      </c>
      <c r="N469" s="11">
        <v>18.0</v>
      </c>
      <c r="O469" s="27" t="s">
        <v>3191</v>
      </c>
      <c r="P469" s="27" t="s">
        <v>3192</v>
      </c>
    </row>
    <row r="470">
      <c r="A470" s="8" t="s">
        <v>2379</v>
      </c>
      <c r="B470" s="9" t="s">
        <v>25</v>
      </c>
      <c r="C470" s="9" t="s">
        <v>132</v>
      </c>
      <c r="D470" s="9" t="s">
        <v>2149</v>
      </c>
      <c r="E470" s="10">
        <v>18.5</v>
      </c>
      <c r="F470" s="10">
        <v>18.0</v>
      </c>
      <c r="G470" s="10">
        <v>16.0</v>
      </c>
      <c r="H470" s="10">
        <v>18.0</v>
      </c>
      <c r="I470" s="10">
        <v>18.0</v>
      </c>
      <c r="J470" s="10">
        <v>18.0</v>
      </c>
      <c r="K470" s="10">
        <v>18.0</v>
      </c>
      <c r="L470" s="10">
        <v>14.0</v>
      </c>
      <c r="M470" s="11">
        <v>17.79</v>
      </c>
      <c r="N470" s="11">
        <v>18.0</v>
      </c>
      <c r="O470" s="27" t="s">
        <v>3191</v>
      </c>
      <c r="P470" s="27" t="s">
        <v>3192</v>
      </c>
    </row>
    <row r="471">
      <c r="A471" s="8" t="s">
        <v>1175</v>
      </c>
      <c r="B471" s="9" t="s">
        <v>28</v>
      </c>
      <c r="C471" s="9" t="s">
        <v>132</v>
      </c>
      <c r="D471" s="9" t="s">
        <v>2149</v>
      </c>
      <c r="E471" s="10">
        <v>20.0</v>
      </c>
      <c r="F471" s="10">
        <v>18.0</v>
      </c>
      <c r="G471" s="10">
        <v>18.0</v>
      </c>
      <c r="H471" s="10">
        <v>18.0</v>
      </c>
      <c r="I471" s="10">
        <v>18.0</v>
      </c>
      <c r="J471" s="10">
        <v>19.5</v>
      </c>
      <c r="K471" s="10">
        <v>19.5</v>
      </c>
      <c r="L471" s="10">
        <v>18.0</v>
      </c>
      <c r="M471" s="11">
        <v>18.71</v>
      </c>
      <c r="N471" s="11">
        <v>19.0</v>
      </c>
      <c r="O471" s="27" t="s">
        <v>3191</v>
      </c>
      <c r="P471" s="27" t="s">
        <v>3192</v>
      </c>
    </row>
    <row r="472">
      <c r="A472" s="8" t="s">
        <v>2494</v>
      </c>
      <c r="B472" s="9" t="s">
        <v>17</v>
      </c>
      <c r="C472" s="9" t="s">
        <v>237</v>
      </c>
      <c r="D472" s="9" t="s">
        <v>2144</v>
      </c>
      <c r="E472" s="10">
        <v>14.3</v>
      </c>
      <c r="F472" s="10">
        <v>12.0</v>
      </c>
      <c r="G472" s="10">
        <v>15.0</v>
      </c>
      <c r="H472" s="10">
        <v>14.5</v>
      </c>
      <c r="I472" s="10">
        <v>12.8</v>
      </c>
      <c r="J472" s="10">
        <v>16.0</v>
      </c>
      <c r="K472" s="10">
        <v>16.0</v>
      </c>
      <c r="L472" s="10">
        <v>12.0</v>
      </c>
      <c r="M472" s="11">
        <v>14.36</v>
      </c>
      <c r="N472" s="11">
        <v>14.0</v>
      </c>
      <c r="O472" s="27" t="s">
        <v>3191</v>
      </c>
      <c r="P472" s="27" t="s">
        <v>3193</v>
      </c>
    </row>
    <row r="473">
      <c r="A473" s="8" t="s">
        <v>767</v>
      </c>
      <c r="B473" s="9" t="s">
        <v>25</v>
      </c>
      <c r="C473" s="9" t="s">
        <v>237</v>
      </c>
      <c r="D473" s="9" t="s">
        <v>2144</v>
      </c>
      <c r="E473" s="10">
        <v>19.0</v>
      </c>
      <c r="F473" s="10">
        <v>18.5</v>
      </c>
      <c r="G473" s="10">
        <v>20.0</v>
      </c>
      <c r="H473" s="10">
        <v>18.0</v>
      </c>
      <c r="I473" s="10">
        <v>18.0</v>
      </c>
      <c r="J473" s="10">
        <v>19.5</v>
      </c>
      <c r="K473" s="10">
        <v>19.5</v>
      </c>
      <c r="L473" s="10">
        <v>19.5</v>
      </c>
      <c r="M473" s="11">
        <v>18.93</v>
      </c>
      <c r="N473" s="11">
        <v>19.0</v>
      </c>
      <c r="O473" s="27" t="s">
        <v>3191</v>
      </c>
      <c r="P473" s="27" t="s">
        <v>3192</v>
      </c>
    </row>
    <row r="474">
      <c r="A474" s="8" t="s">
        <v>2835</v>
      </c>
      <c r="B474" s="9" t="s">
        <v>21</v>
      </c>
      <c r="C474" s="9" t="s">
        <v>237</v>
      </c>
      <c r="D474" s="9" t="s">
        <v>2144</v>
      </c>
      <c r="E474" s="10">
        <v>18.5</v>
      </c>
      <c r="F474" s="10">
        <v>18.0</v>
      </c>
      <c r="G474" s="10">
        <v>18.0</v>
      </c>
      <c r="H474" s="10">
        <v>18.0</v>
      </c>
      <c r="I474" s="10">
        <v>18.0</v>
      </c>
      <c r="J474" s="10">
        <v>18.0</v>
      </c>
      <c r="K474" s="10">
        <v>18.0</v>
      </c>
      <c r="L474" s="10">
        <v>18.0</v>
      </c>
      <c r="M474" s="11">
        <v>18.07</v>
      </c>
      <c r="N474" s="11">
        <v>18.0</v>
      </c>
      <c r="O474" s="27" t="s">
        <v>3191</v>
      </c>
      <c r="P474" s="27" t="s">
        <v>3192</v>
      </c>
    </row>
    <row r="475">
      <c r="A475" s="8" t="s">
        <v>2203</v>
      </c>
      <c r="B475" s="9" t="s">
        <v>40</v>
      </c>
      <c r="C475" s="9" t="s">
        <v>237</v>
      </c>
      <c r="D475" s="9" t="s">
        <v>2144</v>
      </c>
      <c r="E475" s="10">
        <v>15.3</v>
      </c>
      <c r="F475" s="10">
        <v>15.5</v>
      </c>
      <c r="G475" s="10">
        <v>14.8</v>
      </c>
      <c r="H475" s="10">
        <v>16.0</v>
      </c>
      <c r="I475" s="10">
        <v>12.8</v>
      </c>
      <c r="J475" s="10">
        <v>18.5</v>
      </c>
      <c r="K475" s="10">
        <v>18.5</v>
      </c>
      <c r="L475" s="10">
        <v>18.0</v>
      </c>
      <c r="M475" s="11">
        <v>15.89</v>
      </c>
      <c r="N475" s="11">
        <v>16.0</v>
      </c>
      <c r="O475" s="27" t="s">
        <v>3191</v>
      </c>
      <c r="P475" s="27" t="s">
        <v>3192</v>
      </c>
    </row>
    <row r="476">
      <c r="A476" s="8" t="s">
        <v>2837</v>
      </c>
      <c r="B476" s="9" t="s">
        <v>25</v>
      </c>
      <c r="C476" s="9" t="s">
        <v>237</v>
      </c>
      <c r="D476" s="9" t="s">
        <v>2144</v>
      </c>
      <c r="E476" s="10">
        <v>18.0</v>
      </c>
      <c r="F476" s="10">
        <v>18.0</v>
      </c>
      <c r="G476" s="10">
        <v>10.0</v>
      </c>
      <c r="H476" s="10">
        <v>18.0</v>
      </c>
      <c r="I476" s="10">
        <v>12.0</v>
      </c>
      <c r="J476" s="10">
        <v>18.0</v>
      </c>
      <c r="K476" s="10">
        <v>18.0</v>
      </c>
      <c r="L476" s="10">
        <v>18.0</v>
      </c>
      <c r="M476" s="11">
        <v>16.0</v>
      </c>
      <c r="N476" s="11">
        <v>16.0</v>
      </c>
      <c r="O476" s="27" t="s">
        <v>3217</v>
      </c>
      <c r="P476" s="27" t="s">
        <v>3192</v>
      </c>
    </row>
    <row r="477">
      <c r="A477" s="8" t="s">
        <v>3267</v>
      </c>
      <c r="B477" s="9" t="s">
        <v>25</v>
      </c>
      <c r="C477" s="9" t="s">
        <v>237</v>
      </c>
      <c r="D477" s="9" t="s">
        <v>2144</v>
      </c>
      <c r="E477" s="10">
        <v>19.0</v>
      </c>
      <c r="F477" s="10">
        <v>18.5</v>
      </c>
      <c r="G477" s="10">
        <v>18.0</v>
      </c>
      <c r="H477" s="10">
        <v>18.0</v>
      </c>
      <c r="I477" s="10">
        <v>18.0</v>
      </c>
      <c r="J477" s="10">
        <v>18.0</v>
      </c>
      <c r="K477" s="10">
        <v>18.0</v>
      </c>
      <c r="L477" s="10">
        <v>19.0</v>
      </c>
      <c r="M477" s="11">
        <v>18.21</v>
      </c>
      <c r="N477" s="11">
        <v>18.0</v>
      </c>
      <c r="O477" s="27" t="s">
        <v>3191</v>
      </c>
      <c r="P477" s="27" t="s">
        <v>3192</v>
      </c>
    </row>
    <row r="478">
      <c r="A478" s="8" t="s">
        <v>3268</v>
      </c>
      <c r="B478" s="9" t="s">
        <v>50</v>
      </c>
      <c r="C478" s="9" t="s">
        <v>237</v>
      </c>
      <c r="D478" s="9" t="s">
        <v>2144</v>
      </c>
      <c r="E478" s="10">
        <v>14.0</v>
      </c>
      <c r="F478" s="10">
        <v>18.0</v>
      </c>
      <c r="G478" s="10">
        <v>18.0</v>
      </c>
      <c r="H478" s="10">
        <v>18.0</v>
      </c>
      <c r="I478" s="10">
        <v>18.0</v>
      </c>
      <c r="J478" s="10">
        <v>18.0</v>
      </c>
      <c r="K478" s="10">
        <v>18.0</v>
      </c>
      <c r="L478" s="10">
        <v>18.0</v>
      </c>
      <c r="M478" s="11">
        <v>17.43</v>
      </c>
      <c r="N478" s="11">
        <v>17.0</v>
      </c>
      <c r="O478" s="27" t="s">
        <v>3191</v>
      </c>
      <c r="P478" s="27" t="s">
        <v>3192</v>
      </c>
    </row>
    <row r="479">
      <c r="A479" s="8" t="s">
        <v>3269</v>
      </c>
      <c r="B479" s="9" t="s">
        <v>25</v>
      </c>
      <c r="C479" s="9" t="s">
        <v>237</v>
      </c>
      <c r="D479" s="9" t="s">
        <v>2144</v>
      </c>
      <c r="E479" s="10">
        <v>18.0</v>
      </c>
      <c r="F479" s="10">
        <v>18.0</v>
      </c>
      <c r="G479" s="10">
        <v>18.0</v>
      </c>
      <c r="H479" s="10">
        <v>18.0</v>
      </c>
      <c r="I479" s="10">
        <v>18.0</v>
      </c>
      <c r="J479" s="10">
        <v>18.0</v>
      </c>
      <c r="K479" s="10">
        <v>18.0</v>
      </c>
      <c r="L479" s="10">
        <v>18.0</v>
      </c>
      <c r="M479" s="11">
        <v>18.0</v>
      </c>
      <c r="N479" s="11">
        <v>18.0</v>
      </c>
      <c r="O479" s="27" t="s">
        <v>3191</v>
      </c>
      <c r="P479" s="27" t="s">
        <v>3192</v>
      </c>
    </row>
    <row r="480">
      <c r="A480" s="8" t="s">
        <v>2273</v>
      </c>
      <c r="B480" s="9" t="s">
        <v>40</v>
      </c>
      <c r="C480" s="9" t="s">
        <v>237</v>
      </c>
      <c r="D480" s="9" t="s">
        <v>2144</v>
      </c>
      <c r="E480" s="10">
        <v>13.5</v>
      </c>
      <c r="F480" s="10">
        <v>13.3</v>
      </c>
      <c r="G480" s="10">
        <v>11.8</v>
      </c>
      <c r="H480" s="10">
        <v>13.5</v>
      </c>
      <c r="I480" s="10">
        <v>13.5</v>
      </c>
      <c r="J480" s="10">
        <v>17.0</v>
      </c>
      <c r="K480" s="10">
        <v>17.0</v>
      </c>
      <c r="L480" s="10">
        <v>14.0</v>
      </c>
      <c r="M480" s="11">
        <v>14.21</v>
      </c>
      <c r="N480" s="11">
        <v>14.0</v>
      </c>
      <c r="O480" s="27" t="s">
        <v>3191</v>
      </c>
      <c r="P480" s="27" t="s">
        <v>3193</v>
      </c>
    </row>
    <row r="481">
      <c r="A481" s="8" t="s">
        <v>3270</v>
      </c>
      <c r="B481" s="9" t="s">
        <v>28</v>
      </c>
      <c r="C481" s="9" t="s">
        <v>237</v>
      </c>
      <c r="D481" s="9" t="s">
        <v>2144</v>
      </c>
      <c r="E481" s="10">
        <v>18.0</v>
      </c>
      <c r="F481" s="10">
        <v>18.0</v>
      </c>
      <c r="G481" s="10">
        <v>18.0</v>
      </c>
      <c r="H481" s="10">
        <v>16.0</v>
      </c>
      <c r="I481" s="10">
        <v>12.0</v>
      </c>
      <c r="J481" s="10">
        <v>18.0</v>
      </c>
      <c r="K481" s="10">
        <v>18.0</v>
      </c>
      <c r="L481" s="10">
        <v>18.5</v>
      </c>
      <c r="M481" s="11">
        <v>16.86</v>
      </c>
      <c r="N481" s="11">
        <v>17.0</v>
      </c>
      <c r="O481" s="27" t="s">
        <v>3191</v>
      </c>
      <c r="P481" s="27" t="s">
        <v>3192</v>
      </c>
    </row>
    <row r="482">
      <c r="A482" s="8" t="s">
        <v>1484</v>
      </c>
      <c r="B482" s="9" t="s">
        <v>25</v>
      </c>
      <c r="C482" s="9" t="s">
        <v>237</v>
      </c>
      <c r="D482" s="9" t="s">
        <v>2144</v>
      </c>
      <c r="E482" s="10">
        <v>16.0</v>
      </c>
      <c r="F482" s="10">
        <v>14.0</v>
      </c>
      <c r="G482" s="10">
        <v>16.0</v>
      </c>
      <c r="H482" s="10">
        <v>18.0</v>
      </c>
      <c r="I482" s="10">
        <v>16.0</v>
      </c>
      <c r="J482" s="10">
        <v>18.0</v>
      </c>
      <c r="K482" s="10">
        <v>18.0</v>
      </c>
      <c r="L482" s="10">
        <v>10.0</v>
      </c>
      <c r="M482" s="11">
        <v>16.57</v>
      </c>
      <c r="N482" s="11">
        <v>17.0</v>
      </c>
      <c r="O482" s="27" t="s">
        <v>3191</v>
      </c>
      <c r="P482" s="27" t="s">
        <v>3192</v>
      </c>
    </row>
    <row r="483">
      <c r="A483" s="8" t="s">
        <v>1226</v>
      </c>
      <c r="B483" s="9" t="s">
        <v>21</v>
      </c>
      <c r="C483" s="9" t="s">
        <v>237</v>
      </c>
      <c r="D483" s="9" t="s">
        <v>2144</v>
      </c>
      <c r="E483" s="10">
        <v>18.0</v>
      </c>
      <c r="F483" s="10">
        <v>18.0</v>
      </c>
      <c r="G483" s="10">
        <v>18.5</v>
      </c>
      <c r="H483" s="10">
        <v>18.0</v>
      </c>
      <c r="I483" s="10">
        <v>18.0</v>
      </c>
      <c r="J483" s="10">
        <v>18.0</v>
      </c>
      <c r="K483" s="10">
        <v>18.0</v>
      </c>
      <c r="L483" s="10">
        <v>18.0</v>
      </c>
      <c r="M483" s="11">
        <v>18.07</v>
      </c>
      <c r="N483" s="11">
        <v>18.0</v>
      </c>
      <c r="O483" s="27" t="s">
        <v>3191</v>
      </c>
      <c r="P483" s="27" t="s">
        <v>3192</v>
      </c>
    </row>
    <row r="484">
      <c r="A484" s="8" t="s">
        <v>1626</v>
      </c>
      <c r="B484" s="9" t="s">
        <v>50</v>
      </c>
      <c r="C484" s="9" t="s">
        <v>237</v>
      </c>
      <c r="D484" s="9" t="s">
        <v>2144</v>
      </c>
      <c r="E484" s="10">
        <v>18.0</v>
      </c>
      <c r="F484" s="10">
        <v>18.0</v>
      </c>
      <c r="G484" s="10">
        <v>18.0</v>
      </c>
      <c r="H484" s="10">
        <v>18.0</v>
      </c>
      <c r="I484" s="10">
        <v>18.0</v>
      </c>
      <c r="J484" s="10">
        <v>18.0</v>
      </c>
      <c r="K484" s="10">
        <v>18.0</v>
      </c>
      <c r="L484" s="10">
        <v>18.0</v>
      </c>
      <c r="M484" s="11">
        <v>18.0</v>
      </c>
      <c r="N484" s="11">
        <v>18.0</v>
      </c>
      <c r="O484" s="27" t="s">
        <v>3191</v>
      </c>
      <c r="P484" s="27" t="s">
        <v>3192</v>
      </c>
    </row>
    <row r="485">
      <c r="A485" s="8" t="s">
        <v>2838</v>
      </c>
      <c r="B485" s="9" t="s">
        <v>35</v>
      </c>
      <c r="C485" s="9" t="s">
        <v>237</v>
      </c>
      <c r="D485" s="9" t="s">
        <v>2144</v>
      </c>
      <c r="E485" s="10">
        <v>19.0</v>
      </c>
      <c r="F485" s="10">
        <v>18.0</v>
      </c>
      <c r="G485" s="10">
        <v>18.0</v>
      </c>
      <c r="H485" s="10">
        <v>19.0</v>
      </c>
      <c r="I485" s="10">
        <v>18.0</v>
      </c>
      <c r="J485" s="10">
        <v>18.0</v>
      </c>
      <c r="K485" s="10">
        <v>18.0</v>
      </c>
      <c r="L485" s="10">
        <v>18.0</v>
      </c>
      <c r="M485" s="11">
        <v>18.29</v>
      </c>
      <c r="N485" s="11">
        <v>18.0</v>
      </c>
      <c r="O485" s="27" t="s">
        <v>3191</v>
      </c>
      <c r="P485" s="27" t="s">
        <v>3192</v>
      </c>
    </row>
    <row r="486">
      <c r="A486" s="8" t="s">
        <v>1164</v>
      </c>
      <c r="B486" s="9" t="s">
        <v>25</v>
      </c>
      <c r="C486" s="9" t="s">
        <v>237</v>
      </c>
      <c r="D486" s="9" t="s">
        <v>2144</v>
      </c>
      <c r="E486" s="10">
        <v>19.5</v>
      </c>
      <c r="F486" s="10">
        <v>18.0</v>
      </c>
      <c r="G486" s="10">
        <v>19.0</v>
      </c>
      <c r="H486" s="10">
        <v>18.0</v>
      </c>
      <c r="I486" s="10">
        <v>18.0</v>
      </c>
      <c r="J486" s="10">
        <v>18.0</v>
      </c>
      <c r="K486" s="10">
        <v>18.0</v>
      </c>
      <c r="L486" s="10">
        <v>19.0</v>
      </c>
      <c r="M486" s="11">
        <v>18.36</v>
      </c>
      <c r="N486" s="11">
        <v>18.0</v>
      </c>
      <c r="O486" s="27" t="s">
        <v>3191</v>
      </c>
      <c r="P486" s="27" t="s">
        <v>3192</v>
      </c>
    </row>
    <row r="487">
      <c r="A487" s="8" t="s">
        <v>2496</v>
      </c>
      <c r="B487" s="9" t="s">
        <v>25</v>
      </c>
      <c r="C487" s="9" t="s">
        <v>237</v>
      </c>
      <c r="D487" s="9" t="s">
        <v>2144</v>
      </c>
      <c r="E487" s="10">
        <v>19.0</v>
      </c>
      <c r="F487" s="10">
        <v>18.0</v>
      </c>
      <c r="G487" s="10">
        <v>19.0</v>
      </c>
      <c r="H487" s="10">
        <v>18.0</v>
      </c>
      <c r="I487" s="10">
        <v>18.0</v>
      </c>
      <c r="J487" s="10">
        <v>18.0</v>
      </c>
      <c r="K487" s="10">
        <v>18.0</v>
      </c>
      <c r="L487" s="10">
        <v>18.5</v>
      </c>
      <c r="M487" s="11">
        <v>18.29</v>
      </c>
      <c r="N487" s="11">
        <v>18.0</v>
      </c>
      <c r="O487" s="27" t="s">
        <v>3191</v>
      </c>
      <c r="P487" s="27" t="s">
        <v>3192</v>
      </c>
    </row>
    <row r="488">
      <c r="A488" s="8" t="s">
        <v>3271</v>
      </c>
      <c r="B488" s="9" t="s">
        <v>50</v>
      </c>
      <c r="C488" s="9" t="s">
        <v>237</v>
      </c>
      <c r="D488" s="9" t="s">
        <v>2144</v>
      </c>
      <c r="E488" s="10">
        <v>19.5</v>
      </c>
      <c r="F488" s="10">
        <v>18.5</v>
      </c>
      <c r="G488" s="10">
        <v>18.0</v>
      </c>
      <c r="H488" s="10">
        <v>18.0</v>
      </c>
      <c r="I488" s="10">
        <v>18.0</v>
      </c>
      <c r="J488" s="10">
        <v>18.5</v>
      </c>
      <c r="K488" s="10">
        <v>18.5</v>
      </c>
      <c r="L488" s="10">
        <v>18.5</v>
      </c>
      <c r="M488" s="11">
        <v>18.43</v>
      </c>
      <c r="N488" s="11">
        <v>18.0</v>
      </c>
      <c r="O488" s="27" t="s">
        <v>3191</v>
      </c>
      <c r="P488" s="27" t="s">
        <v>3192</v>
      </c>
    </row>
    <row r="489">
      <c r="A489" s="8" t="s">
        <v>758</v>
      </c>
      <c r="B489" s="9" t="s">
        <v>25</v>
      </c>
      <c r="C489" s="9" t="s">
        <v>237</v>
      </c>
      <c r="D489" s="9" t="s">
        <v>2144</v>
      </c>
      <c r="E489" s="10">
        <v>19.5</v>
      </c>
      <c r="F489" s="10">
        <v>18.0</v>
      </c>
      <c r="G489" s="10">
        <v>18.0</v>
      </c>
      <c r="H489" s="10">
        <v>18.0</v>
      </c>
      <c r="I489" s="10">
        <v>18.0</v>
      </c>
      <c r="J489" s="10">
        <v>18.0</v>
      </c>
      <c r="K489" s="10">
        <v>18.0</v>
      </c>
      <c r="L489" s="10">
        <v>18.5</v>
      </c>
      <c r="M489" s="11">
        <v>18.21</v>
      </c>
      <c r="N489" s="11">
        <v>18.0</v>
      </c>
      <c r="O489" s="27" t="s">
        <v>3191</v>
      </c>
      <c r="P489" s="27" t="s">
        <v>3192</v>
      </c>
    </row>
    <row r="490">
      <c r="A490" s="8" t="s">
        <v>2341</v>
      </c>
      <c r="B490" s="9" t="s">
        <v>25</v>
      </c>
      <c r="C490" s="9" t="s">
        <v>237</v>
      </c>
      <c r="D490" s="9" t="s">
        <v>2144</v>
      </c>
      <c r="E490" s="10">
        <v>18.0</v>
      </c>
      <c r="F490" s="10">
        <v>18.0</v>
      </c>
      <c r="G490" s="10">
        <v>18.0</v>
      </c>
      <c r="H490" s="10">
        <v>18.0</v>
      </c>
      <c r="I490" s="10">
        <v>18.0</v>
      </c>
      <c r="J490" s="10">
        <v>18.0</v>
      </c>
      <c r="K490" s="10">
        <v>18.0</v>
      </c>
      <c r="L490" s="10">
        <v>18.0</v>
      </c>
      <c r="M490" s="11">
        <v>18.0</v>
      </c>
      <c r="N490" s="11">
        <v>18.0</v>
      </c>
      <c r="O490" s="27" t="s">
        <v>3191</v>
      </c>
      <c r="P490" s="27" t="s">
        <v>3192</v>
      </c>
    </row>
    <row r="491">
      <c r="A491" s="8" t="s">
        <v>2105</v>
      </c>
      <c r="B491" s="9" t="s">
        <v>25</v>
      </c>
      <c r="C491" s="9" t="s">
        <v>237</v>
      </c>
      <c r="D491" s="9" t="s">
        <v>2144</v>
      </c>
      <c r="E491" s="10">
        <v>19.0</v>
      </c>
      <c r="F491" s="10">
        <v>18.0</v>
      </c>
      <c r="G491" s="10">
        <v>18.5</v>
      </c>
      <c r="H491" s="10">
        <v>18.0</v>
      </c>
      <c r="I491" s="10">
        <v>18.0</v>
      </c>
      <c r="J491" s="10">
        <v>18.0</v>
      </c>
      <c r="K491" s="10">
        <v>18.0</v>
      </c>
      <c r="L491" s="10">
        <v>16.0</v>
      </c>
      <c r="M491" s="11">
        <v>18.21</v>
      </c>
      <c r="N491" s="11">
        <v>18.0</v>
      </c>
      <c r="O491" s="27" t="s">
        <v>3191</v>
      </c>
      <c r="P491" s="27" t="s">
        <v>3192</v>
      </c>
    </row>
    <row r="492">
      <c r="A492" s="8" t="s">
        <v>3272</v>
      </c>
      <c r="B492" s="9" t="s">
        <v>25</v>
      </c>
      <c r="C492" s="9" t="s">
        <v>237</v>
      </c>
      <c r="D492" s="9" t="s">
        <v>2144</v>
      </c>
      <c r="E492" s="10">
        <v>19.5</v>
      </c>
      <c r="F492" s="10">
        <v>18.0</v>
      </c>
      <c r="G492" s="10">
        <v>14.0</v>
      </c>
      <c r="H492" s="10">
        <v>18.0</v>
      </c>
      <c r="I492" s="10">
        <v>18.0</v>
      </c>
      <c r="J492" s="10">
        <v>18.0</v>
      </c>
      <c r="K492" s="10">
        <v>18.0</v>
      </c>
      <c r="L492" s="10">
        <v>8.8</v>
      </c>
      <c r="M492" s="11">
        <v>17.64</v>
      </c>
      <c r="N492" s="11">
        <v>18.0</v>
      </c>
      <c r="O492" s="27" t="s">
        <v>3191</v>
      </c>
      <c r="P492" s="27" t="s">
        <v>3192</v>
      </c>
    </row>
    <row r="493">
      <c r="A493" s="8" t="s">
        <v>1168</v>
      </c>
      <c r="B493" s="9" t="s">
        <v>28</v>
      </c>
      <c r="C493" s="9" t="s">
        <v>237</v>
      </c>
      <c r="D493" s="9" t="s">
        <v>2144</v>
      </c>
      <c r="E493" s="10">
        <v>18.0</v>
      </c>
      <c r="F493" s="10">
        <v>18.0</v>
      </c>
      <c r="G493" s="10">
        <v>14.0</v>
      </c>
      <c r="H493" s="10">
        <v>12.0</v>
      </c>
      <c r="I493" s="10">
        <v>18.0</v>
      </c>
      <c r="J493" s="10">
        <v>18.0</v>
      </c>
      <c r="K493" s="10">
        <v>18.0</v>
      </c>
      <c r="L493" s="10">
        <v>18.5</v>
      </c>
      <c r="M493" s="11">
        <v>16.57</v>
      </c>
      <c r="N493" s="11">
        <v>17.0</v>
      </c>
      <c r="O493" s="27" t="s">
        <v>3191</v>
      </c>
      <c r="P493" s="27" t="s">
        <v>3192</v>
      </c>
    </row>
    <row r="494">
      <c r="A494" s="8" t="s">
        <v>1398</v>
      </c>
      <c r="B494" s="9" t="s">
        <v>28</v>
      </c>
      <c r="C494" s="9" t="s">
        <v>237</v>
      </c>
      <c r="D494" s="9" t="s">
        <v>2144</v>
      </c>
      <c r="E494" s="10">
        <v>18.0</v>
      </c>
      <c r="F494" s="10">
        <v>18.0</v>
      </c>
      <c r="G494" s="10">
        <v>12.0</v>
      </c>
      <c r="H494" s="10">
        <v>18.0</v>
      </c>
      <c r="I494" s="10">
        <v>18.5</v>
      </c>
      <c r="J494" s="10">
        <v>18.0</v>
      </c>
      <c r="K494" s="10">
        <v>18.0</v>
      </c>
      <c r="L494" s="10">
        <v>18.0</v>
      </c>
      <c r="M494" s="11">
        <v>17.21</v>
      </c>
      <c r="N494" s="11">
        <v>17.0</v>
      </c>
      <c r="O494" s="27" t="s">
        <v>3191</v>
      </c>
      <c r="P494" s="27" t="s">
        <v>3192</v>
      </c>
    </row>
    <row r="495">
      <c r="A495" s="8" t="s">
        <v>2497</v>
      </c>
      <c r="B495" s="9" t="s">
        <v>21</v>
      </c>
      <c r="C495" s="9" t="s">
        <v>237</v>
      </c>
      <c r="D495" s="9" t="s">
        <v>2144</v>
      </c>
      <c r="E495" s="10">
        <v>18.5</v>
      </c>
      <c r="F495" s="10">
        <v>18.0</v>
      </c>
      <c r="G495" s="10">
        <v>19.0</v>
      </c>
      <c r="H495" s="10">
        <v>18.0</v>
      </c>
      <c r="I495" s="10">
        <v>18.0</v>
      </c>
      <c r="J495" s="10">
        <v>19.0</v>
      </c>
      <c r="K495" s="10">
        <v>19.0</v>
      </c>
      <c r="L495" s="10">
        <v>19.0</v>
      </c>
      <c r="M495" s="11">
        <v>18.5</v>
      </c>
      <c r="N495" s="11">
        <v>19.0</v>
      </c>
      <c r="O495" s="27" t="s">
        <v>3191</v>
      </c>
      <c r="P495" s="27" t="s">
        <v>3192</v>
      </c>
    </row>
    <row r="496">
      <c r="A496" s="8" t="s">
        <v>2839</v>
      </c>
      <c r="B496" s="9" t="s">
        <v>25</v>
      </c>
      <c r="C496" s="9" t="s">
        <v>237</v>
      </c>
      <c r="D496" s="9" t="s">
        <v>2144</v>
      </c>
      <c r="E496" s="10">
        <v>18.0</v>
      </c>
      <c r="F496" s="10">
        <v>18.0</v>
      </c>
      <c r="G496" s="10">
        <v>18.0</v>
      </c>
      <c r="H496" s="10">
        <v>18.0</v>
      </c>
      <c r="I496" s="10">
        <v>18.0</v>
      </c>
      <c r="J496" s="10">
        <v>18.0</v>
      </c>
      <c r="K496" s="10">
        <v>18.0</v>
      </c>
      <c r="L496" s="10">
        <v>16.0</v>
      </c>
      <c r="M496" s="11">
        <v>18.0</v>
      </c>
      <c r="N496" s="11">
        <v>18.0</v>
      </c>
      <c r="O496" s="27" t="s">
        <v>3191</v>
      </c>
      <c r="P496" s="27" t="s">
        <v>3192</v>
      </c>
    </row>
    <row r="497">
      <c r="A497" s="8" t="s">
        <v>1245</v>
      </c>
      <c r="B497" s="9" t="s">
        <v>25</v>
      </c>
      <c r="C497" s="9" t="s">
        <v>237</v>
      </c>
      <c r="D497" s="9" t="s">
        <v>2144</v>
      </c>
      <c r="E497" s="10">
        <v>18.0</v>
      </c>
      <c r="F497" s="10">
        <v>18.0</v>
      </c>
      <c r="G497" s="10">
        <v>14.0</v>
      </c>
      <c r="H497" s="10">
        <v>18.0</v>
      </c>
      <c r="I497" s="10">
        <v>16.0</v>
      </c>
      <c r="J497" s="10">
        <v>18.0</v>
      </c>
      <c r="K497" s="10">
        <v>18.0</v>
      </c>
      <c r="L497" s="10">
        <v>12.0</v>
      </c>
      <c r="M497" s="11">
        <v>17.14</v>
      </c>
      <c r="N497" s="11">
        <v>17.0</v>
      </c>
      <c r="O497" s="27" t="s">
        <v>3191</v>
      </c>
      <c r="P497" s="27" t="s">
        <v>3192</v>
      </c>
    </row>
    <row r="498">
      <c r="A498" s="8" t="s">
        <v>3273</v>
      </c>
      <c r="B498" s="9" t="s">
        <v>601</v>
      </c>
      <c r="C498" s="9" t="s">
        <v>2502</v>
      </c>
      <c r="D498" s="9" t="s">
        <v>2144</v>
      </c>
      <c r="E498" s="10">
        <v>16.8</v>
      </c>
      <c r="F498" s="10">
        <v>14.3</v>
      </c>
      <c r="G498" s="10">
        <v>15.0</v>
      </c>
      <c r="H498" s="10">
        <v>15.3</v>
      </c>
      <c r="I498" s="10">
        <v>15.3</v>
      </c>
      <c r="J498" s="10">
        <v>16.5</v>
      </c>
      <c r="K498" s="10">
        <v>16.5</v>
      </c>
      <c r="L498" s="10">
        <v>18.5</v>
      </c>
      <c r="M498" s="11">
        <v>15.64</v>
      </c>
      <c r="N498" s="11">
        <v>16.0</v>
      </c>
      <c r="O498" s="27" t="s">
        <v>3191</v>
      </c>
      <c r="P498" s="27" t="s">
        <v>3192</v>
      </c>
    </row>
    <row r="499">
      <c r="A499" s="8" t="s">
        <v>3274</v>
      </c>
      <c r="B499" s="9" t="s">
        <v>601</v>
      </c>
      <c r="C499" s="9" t="s">
        <v>2502</v>
      </c>
      <c r="D499" s="9" t="s">
        <v>2144</v>
      </c>
      <c r="E499" s="10">
        <v>14.3</v>
      </c>
      <c r="F499" s="10">
        <v>15.0</v>
      </c>
      <c r="G499" s="10">
        <v>15.8</v>
      </c>
      <c r="H499" s="10">
        <v>14.3</v>
      </c>
      <c r="I499" s="10">
        <v>17.8</v>
      </c>
      <c r="J499" s="10">
        <v>16.0</v>
      </c>
      <c r="K499" s="10">
        <v>16.0</v>
      </c>
      <c r="L499" s="10">
        <v>12.0</v>
      </c>
      <c r="M499" s="11">
        <v>15.57</v>
      </c>
      <c r="N499" s="11">
        <v>16.0</v>
      </c>
      <c r="O499" s="27" t="s">
        <v>3191</v>
      </c>
      <c r="P499" s="27" t="s">
        <v>3192</v>
      </c>
    </row>
    <row r="500">
      <c r="A500" s="8" t="s">
        <v>3275</v>
      </c>
      <c r="B500" s="9" t="s">
        <v>28</v>
      </c>
      <c r="C500" s="9" t="s">
        <v>2502</v>
      </c>
      <c r="D500" s="9" t="s">
        <v>2144</v>
      </c>
      <c r="E500" s="10">
        <v>18.0</v>
      </c>
      <c r="F500" s="10">
        <v>18.0</v>
      </c>
      <c r="G500" s="10">
        <v>18.0</v>
      </c>
      <c r="H500" s="10">
        <v>18.0</v>
      </c>
      <c r="I500" s="10">
        <v>18.0</v>
      </c>
      <c r="J500" s="10">
        <v>18.0</v>
      </c>
      <c r="K500" s="10">
        <v>18.0</v>
      </c>
      <c r="L500" s="10">
        <v>18.0</v>
      </c>
      <c r="M500" s="11">
        <v>18.0</v>
      </c>
      <c r="N500" s="11">
        <v>18.0</v>
      </c>
      <c r="O500" s="27" t="s">
        <v>3191</v>
      </c>
      <c r="P500" s="27" t="s">
        <v>3192</v>
      </c>
    </row>
    <row r="501">
      <c r="A501" s="8" t="s">
        <v>2842</v>
      </c>
      <c r="B501" s="9" t="s">
        <v>386</v>
      </c>
      <c r="C501" s="9" t="s">
        <v>2502</v>
      </c>
      <c r="D501" s="9" t="s">
        <v>2144</v>
      </c>
      <c r="E501" s="10">
        <v>19.0</v>
      </c>
      <c r="F501" s="10">
        <v>16.8</v>
      </c>
      <c r="G501" s="10">
        <v>14.8</v>
      </c>
      <c r="H501" s="10">
        <v>15.5</v>
      </c>
      <c r="I501" s="10">
        <v>18.3</v>
      </c>
      <c r="J501" s="10">
        <v>16.0</v>
      </c>
      <c r="K501" s="10">
        <v>16.0</v>
      </c>
      <c r="L501" s="10">
        <v>18.0</v>
      </c>
      <c r="M501" s="11">
        <v>16.61</v>
      </c>
      <c r="N501" s="11">
        <v>17.0</v>
      </c>
      <c r="O501" s="27" t="s">
        <v>3191</v>
      </c>
      <c r="P501" s="27" t="s">
        <v>3192</v>
      </c>
    </row>
    <row r="502">
      <c r="A502" s="8" t="s">
        <v>3276</v>
      </c>
      <c r="B502" s="9" t="s">
        <v>601</v>
      </c>
      <c r="C502" s="9" t="s">
        <v>2502</v>
      </c>
      <c r="D502" s="9" t="s">
        <v>2144</v>
      </c>
      <c r="E502" s="10">
        <v>13.5</v>
      </c>
      <c r="F502" s="10">
        <v>16.5</v>
      </c>
      <c r="G502" s="10">
        <v>17.8</v>
      </c>
      <c r="H502" s="10">
        <v>16.3</v>
      </c>
      <c r="I502" s="10">
        <v>16.8</v>
      </c>
      <c r="J502" s="10">
        <v>17.0</v>
      </c>
      <c r="K502" s="10">
        <v>17.0</v>
      </c>
      <c r="L502" s="10">
        <v>18.5</v>
      </c>
      <c r="M502" s="11">
        <v>16.39</v>
      </c>
      <c r="N502" s="11">
        <v>16.0</v>
      </c>
      <c r="O502" s="27" t="s">
        <v>3191</v>
      </c>
      <c r="P502" s="27" t="s">
        <v>3192</v>
      </c>
    </row>
    <row r="503">
      <c r="A503" s="8" t="s">
        <v>3277</v>
      </c>
      <c r="B503" s="9" t="s">
        <v>17</v>
      </c>
      <c r="C503" s="9" t="s">
        <v>2502</v>
      </c>
      <c r="D503" s="9" t="s">
        <v>2144</v>
      </c>
      <c r="E503" s="10">
        <v>18.5</v>
      </c>
      <c r="F503" s="10">
        <v>17.0</v>
      </c>
      <c r="G503" s="10">
        <v>17.0</v>
      </c>
      <c r="H503" s="10">
        <v>16.5</v>
      </c>
      <c r="I503" s="10">
        <v>15.8</v>
      </c>
      <c r="J503" s="10">
        <v>16.0</v>
      </c>
      <c r="K503" s="10">
        <v>16.0</v>
      </c>
      <c r="L503" s="10">
        <v>19.0</v>
      </c>
      <c r="M503" s="11">
        <v>16.68</v>
      </c>
      <c r="N503" s="11">
        <v>17.0</v>
      </c>
      <c r="O503" s="27" t="s">
        <v>3191</v>
      </c>
      <c r="P503" s="27" t="s">
        <v>3192</v>
      </c>
    </row>
    <row r="504">
      <c r="A504" s="8" t="s">
        <v>2843</v>
      </c>
      <c r="B504" s="9" t="s">
        <v>40</v>
      </c>
      <c r="C504" s="9" t="s">
        <v>2502</v>
      </c>
      <c r="D504" s="9" t="s">
        <v>2144</v>
      </c>
      <c r="E504" s="10">
        <v>19.0</v>
      </c>
      <c r="F504" s="10">
        <v>17.5</v>
      </c>
      <c r="G504" s="10">
        <v>15.0</v>
      </c>
      <c r="H504" s="10">
        <v>17.0</v>
      </c>
      <c r="I504" s="10">
        <v>16.3</v>
      </c>
      <c r="J504" s="10">
        <v>16.5</v>
      </c>
      <c r="K504" s="10">
        <v>16.5</v>
      </c>
      <c r="L504" s="10">
        <v>18.0</v>
      </c>
      <c r="M504" s="11">
        <v>16.82</v>
      </c>
      <c r="N504" s="11">
        <v>17.0</v>
      </c>
      <c r="O504" s="27" t="s">
        <v>3191</v>
      </c>
      <c r="P504" s="27" t="s">
        <v>3192</v>
      </c>
    </row>
    <row r="505">
      <c r="A505" s="8" t="s">
        <v>2501</v>
      </c>
      <c r="B505" s="9" t="s">
        <v>17</v>
      </c>
      <c r="C505" s="9" t="s">
        <v>2502</v>
      </c>
      <c r="D505" s="9" t="s">
        <v>2144</v>
      </c>
      <c r="E505" s="10">
        <v>18.3</v>
      </c>
      <c r="F505" s="10">
        <v>18.0</v>
      </c>
      <c r="G505" s="10">
        <v>16.0</v>
      </c>
      <c r="H505" s="10">
        <v>16.0</v>
      </c>
      <c r="I505" s="10">
        <v>18.0</v>
      </c>
      <c r="J505" s="10">
        <v>17.3</v>
      </c>
      <c r="K505" s="10">
        <v>17.3</v>
      </c>
      <c r="L505" s="10">
        <v>18.5</v>
      </c>
      <c r="M505" s="11">
        <v>17.25</v>
      </c>
      <c r="N505" s="11">
        <v>17.0</v>
      </c>
      <c r="O505" s="27" t="s">
        <v>3191</v>
      </c>
      <c r="P505" s="27" t="s">
        <v>3192</v>
      </c>
    </row>
    <row r="506">
      <c r="A506" s="8" t="s">
        <v>3278</v>
      </c>
      <c r="B506" s="9" t="s">
        <v>601</v>
      </c>
      <c r="C506" s="9" t="s">
        <v>2502</v>
      </c>
      <c r="D506" s="9" t="s">
        <v>2144</v>
      </c>
      <c r="E506" s="10">
        <v>14.8</v>
      </c>
      <c r="F506" s="10">
        <v>15.3</v>
      </c>
      <c r="G506" s="10">
        <v>15.3</v>
      </c>
      <c r="H506" s="10">
        <v>15.8</v>
      </c>
      <c r="I506" s="10">
        <v>17.3</v>
      </c>
      <c r="J506" s="10">
        <v>17.0</v>
      </c>
      <c r="K506" s="10">
        <v>17.0</v>
      </c>
      <c r="L506" s="10">
        <v>17.0</v>
      </c>
      <c r="M506" s="11">
        <v>16.04</v>
      </c>
      <c r="N506" s="11">
        <v>16.0</v>
      </c>
      <c r="O506" s="27" t="s">
        <v>3191</v>
      </c>
      <c r="P506" s="27" t="s">
        <v>3192</v>
      </c>
    </row>
    <row r="507">
      <c r="A507" s="8" t="s">
        <v>2844</v>
      </c>
      <c r="B507" s="9" t="s">
        <v>386</v>
      </c>
      <c r="C507" s="9" t="s">
        <v>2502</v>
      </c>
      <c r="D507" s="9" t="s">
        <v>2144</v>
      </c>
      <c r="E507" s="10">
        <v>18.3</v>
      </c>
      <c r="F507" s="10">
        <v>15.3</v>
      </c>
      <c r="G507" s="10">
        <v>12.8</v>
      </c>
      <c r="H507" s="10">
        <v>16.8</v>
      </c>
      <c r="I507" s="10">
        <v>18.3</v>
      </c>
      <c r="J507" s="10">
        <v>16.3</v>
      </c>
      <c r="K507" s="10">
        <v>16.3</v>
      </c>
      <c r="L507" s="10">
        <v>18.0</v>
      </c>
      <c r="M507" s="11">
        <v>16.25</v>
      </c>
      <c r="N507" s="11">
        <v>16.0</v>
      </c>
      <c r="O507" s="27" t="s">
        <v>3191</v>
      </c>
      <c r="P507" s="27" t="s">
        <v>3192</v>
      </c>
    </row>
    <row r="508">
      <c r="A508" s="8" t="s">
        <v>3279</v>
      </c>
      <c r="B508" s="9" t="s">
        <v>601</v>
      </c>
      <c r="C508" s="9" t="s">
        <v>2502</v>
      </c>
      <c r="D508" s="9" t="s">
        <v>2144</v>
      </c>
      <c r="E508" s="10">
        <v>16.8</v>
      </c>
      <c r="F508" s="10">
        <v>18.3</v>
      </c>
      <c r="G508" s="10">
        <v>18.0</v>
      </c>
      <c r="H508" s="10">
        <v>17.5</v>
      </c>
      <c r="I508" s="10">
        <v>18.0</v>
      </c>
      <c r="J508" s="10">
        <v>16.5</v>
      </c>
      <c r="K508" s="10">
        <v>16.5</v>
      </c>
      <c r="L508" s="10">
        <v>18.0</v>
      </c>
      <c r="M508" s="11">
        <v>17.36</v>
      </c>
      <c r="N508" s="11">
        <v>17.0</v>
      </c>
      <c r="O508" s="27" t="s">
        <v>3191</v>
      </c>
      <c r="P508" s="27" t="s">
        <v>3192</v>
      </c>
    </row>
    <row r="509">
      <c r="A509" s="8" t="s">
        <v>2845</v>
      </c>
      <c r="B509" s="9" t="s">
        <v>386</v>
      </c>
      <c r="C509" s="9" t="s">
        <v>2502</v>
      </c>
      <c r="D509" s="9" t="s">
        <v>2144</v>
      </c>
      <c r="E509" s="10">
        <v>18.8</v>
      </c>
      <c r="F509" s="10">
        <v>16.3</v>
      </c>
      <c r="G509" s="10">
        <v>16.5</v>
      </c>
      <c r="H509" s="10">
        <v>18.3</v>
      </c>
      <c r="I509" s="10">
        <v>17.8</v>
      </c>
      <c r="J509" s="10">
        <v>17.8</v>
      </c>
      <c r="K509" s="10">
        <v>17.8</v>
      </c>
      <c r="L509" s="10">
        <v>18.0</v>
      </c>
      <c r="M509" s="11">
        <v>17.57</v>
      </c>
      <c r="N509" s="11">
        <v>18.0</v>
      </c>
      <c r="O509" s="27" t="s">
        <v>3191</v>
      </c>
      <c r="P509" s="27" t="s">
        <v>3192</v>
      </c>
    </row>
    <row r="510">
      <c r="A510" s="8" t="s">
        <v>3280</v>
      </c>
      <c r="B510" s="9" t="s">
        <v>601</v>
      </c>
      <c r="C510" s="9" t="s">
        <v>2502</v>
      </c>
      <c r="D510" s="9" t="s">
        <v>2144</v>
      </c>
      <c r="E510" s="10">
        <v>13.5</v>
      </c>
      <c r="F510" s="10">
        <v>13.5</v>
      </c>
      <c r="G510" s="10">
        <v>15.5</v>
      </c>
      <c r="H510" s="10">
        <v>14.5</v>
      </c>
      <c r="I510" s="10">
        <v>16.3</v>
      </c>
      <c r="J510" s="10">
        <v>15.5</v>
      </c>
      <c r="K510" s="10">
        <v>15.5</v>
      </c>
      <c r="L510" s="10">
        <v>18.0</v>
      </c>
      <c r="M510" s="11">
        <v>14.89</v>
      </c>
      <c r="N510" s="11">
        <v>15.0</v>
      </c>
      <c r="O510" s="27" t="s">
        <v>3191</v>
      </c>
      <c r="P510" s="27" t="s">
        <v>3192</v>
      </c>
    </row>
    <row r="511">
      <c r="A511" s="8" t="s">
        <v>2503</v>
      </c>
      <c r="B511" s="9" t="s">
        <v>17</v>
      </c>
      <c r="C511" s="9" t="s">
        <v>2502</v>
      </c>
      <c r="D511" s="9" t="s">
        <v>2144</v>
      </c>
      <c r="E511" s="10">
        <v>17.3</v>
      </c>
      <c r="F511" s="10">
        <v>15.5</v>
      </c>
      <c r="G511" s="10">
        <v>13.8</v>
      </c>
      <c r="H511" s="10">
        <v>16.3</v>
      </c>
      <c r="I511" s="10">
        <v>16.3</v>
      </c>
      <c r="J511" s="10">
        <v>16.0</v>
      </c>
      <c r="K511" s="10">
        <v>16.0</v>
      </c>
      <c r="L511" s="10">
        <v>16.0</v>
      </c>
      <c r="M511" s="11">
        <v>15.86</v>
      </c>
      <c r="N511" s="11">
        <v>16.0</v>
      </c>
      <c r="O511" s="27" t="s">
        <v>3191</v>
      </c>
      <c r="P511" s="27" t="s">
        <v>3192</v>
      </c>
    </row>
    <row r="512">
      <c r="A512" s="8" t="s">
        <v>2504</v>
      </c>
      <c r="B512" s="9" t="s">
        <v>17</v>
      </c>
      <c r="C512" s="9" t="s">
        <v>2502</v>
      </c>
      <c r="D512" s="9" t="s">
        <v>2144</v>
      </c>
      <c r="E512" s="10">
        <v>15.0</v>
      </c>
      <c r="F512" s="10">
        <v>14.8</v>
      </c>
      <c r="G512" s="10">
        <v>15.3</v>
      </c>
      <c r="H512" s="10">
        <v>14.3</v>
      </c>
      <c r="I512" s="10">
        <v>16.5</v>
      </c>
      <c r="J512" s="10">
        <v>15.8</v>
      </c>
      <c r="K512" s="10">
        <v>15.8</v>
      </c>
      <c r="L512" s="10">
        <v>18.0</v>
      </c>
      <c r="M512" s="11">
        <v>15.32</v>
      </c>
      <c r="N512" s="11">
        <v>15.0</v>
      </c>
      <c r="O512" s="27" t="s">
        <v>3191</v>
      </c>
      <c r="P512" s="27" t="s">
        <v>3192</v>
      </c>
    </row>
    <row r="513">
      <c r="A513" s="8" t="s">
        <v>2846</v>
      </c>
      <c r="B513" s="9" t="s">
        <v>386</v>
      </c>
      <c r="C513" s="9" t="s">
        <v>2502</v>
      </c>
      <c r="D513" s="9" t="s">
        <v>2144</v>
      </c>
      <c r="E513" s="10">
        <v>17.0</v>
      </c>
      <c r="F513" s="10">
        <v>14.8</v>
      </c>
      <c r="G513" s="10">
        <v>13.3</v>
      </c>
      <c r="H513" s="10">
        <v>14.3</v>
      </c>
      <c r="I513" s="10">
        <v>14.8</v>
      </c>
      <c r="J513" s="10">
        <v>17.3</v>
      </c>
      <c r="K513" s="10">
        <v>17.3</v>
      </c>
      <c r="L513" s="10">
        <v>12.0</v>
      </c>
      <c r="M513" s="11">
        <v>15.5</v>
      </c>
      <c r="N513" s="11">
        <v>16.0</v>
      </c>
      <c r="O513" s="27" t="s">
        <v>3191</v>
      </c>
      <c r="P513" s="27" t="s">
        <v>3192</v>
      </c>
    </row>
    <row r="514">
      <c r="A514" s="8" t="s">
        <v>2156</v>
      </c>
      <c r="B514" s="9" t="s">
        <v>40</v>
      </c>
      <c r="C514" s="9" t="s">
        <v>2502</v>
      </c>
      <c r="D514" s="9" t="s">
        <v>2144</v>
      </c>
      <c r="E514" s="10">
        <v>19.3</v>
      </c>
      <c r="F514" s="10">
        <v>14.5</v>
      </c>
      <c r="G514" s="10">
        <v>13.5</v>
      </c>
      <c r="H514" s="10">
        <v>14.8</v>
      </c>
      <c r="I514" s="10">
        <v>15.0</v>
      </c>
      <c r="J514" s="10">
        <v>16.8</v>
      </c>
      <c r="K514" s="10">
        <v>16.8</v>
      </c>
      <c r="L514" s="10">
        <v>18.0</v>
      </c>
      <c r="M514" s="11">
        <v>15.79</v>
      </c>
      <c r="N514" s="11">
        <v>16.0</v>
      </c>
      <c r="O514" s="27" t="s">
        <v>3191</v>
      </c>
      <c r="P514" s="27" t="s">
        <v>3192</v>
      </c>
    </row>
    <row r="515">
      <c r="A515" s="8" t="s">
        <v>3281</v>
      </c>
      <c r="B515" s="9" t="s">
        <v>386</v>
      </c>
      <c r="C515" s="9" t="s">
        <v>2502</v>
      </c>
      <c r="D515" s="9" t="s">
        <v>2144</v>
      </c>
      <c r="E515" s="10">
        <v>16.3</v>
      </c>
      <c r="F515" s="10">
        <v>14.0</v>
      </c>
      <c r="G515" s="10">
        <v>15.0</v>
      </c>
      <c r="H515" s="10">
        <v>12.5</v>
      </c>
      <c r="I515" s="10">
        <v>13.8</v>
      </c>
      <c r="J515" s="10">
        <v>14.8</v>
      </c>
      <c r="K515" s="10">
        <v>14.8</v>
      </c>
      <c r="L515" s="10">
        <v>18.0</v>
      </c>
      <c r="M515" s="11">
        <v>14.43</v>
      </c>
      <c r="N515" s="11">
        <v>14.0</v>
      </c>
      <c r="O515" s="27" t="s">
        <v>3191</v>
      </c>
      <c r="P515" s="27" t="s">
        <v>3193</v>
      </c>
    </row>
    <row r="516">
      <c r="A516" s="8" t="s">
        <v>2157</v>
      </c>
      <c r="B516" s="9" t="s">
        <v>40</v>
      </c>
      <c r="C516" s="9" t="s">
        <v>2502</v>
      </c>
      <c r="D516" s="9" t="s">
        <v>2144</v>
      </c>
      <c r="E516" s="10">
        <v>16.8</v>
      </c>
      <c r="F516" s="10">
        <v>16.3</v>
      </c>
      <c r="G516" s="10">
        <v>19.3</v>
      </c>
      <c r="H516" s="10">
        <v>16.5</v>
      </c>
      <c r="I516" s="10">
        <v>17.5</v>
      </c>
      <c r="J516" s="10">
        <v>16.5</v>
      </c>
      <c r="K516" s="10">
        <v>16.5</v>
      </c>
      <c r="L516" s="10">
        <v>18.0</v>
      </c>
      <c r="M516" s="11">
        <v>17.04</v>
      </c>
      <c r="N516" s="11">
        <v>17.0</v>
      </c>
      <c r="O516" s="27" t="s">
        <v>3191</v>
      </c>
      <c r="P516" s="27" t="s">
        <v>3192</v>
      </c>
    </row>
    <row r="517">
      <c r="A517" s="8" t="s">
        <v>2847</v>
      </c>
      <c r="B517" s="9" t="s">
        <v>21</v>
      </c>
      <c r="C517" s="9" t="s">
        <v>2502</v>
      </c>
      <c r="D517" s="9" t="s">
        <v>2144</v>
      </c>
      <c r="E517" s="10">
        <v>18.0</v>
      </c>
      <c r="F517" s="10">
        <v>12.0</v>
      </c>
      <c r="G517" s="10">
        <v>18.0</v>
      </c>
      <c r="H517" s="10">
        <v>12.0</v>
      </c>
      <c r="I517" s="10">
        <v>14.0</v>
      </c>
      <c r="J517" s="10">
        <v>18.0</v>
      </c>
      <c r="K517" s="10">
        <v>18.0</v>
      </c>
      <c r="L517" s="10">
        <v>16.0</v>
      </c>
      <c r="M517" s="11">
        <v>15.71</v>
      </c>
      <c r="N517" s="11">
        <v>16.0</v>
      </c>
      <c r="O517" s="27" t="s">
        <v>3191</v>
      </c>
      <c r="P517" s="27" t="s">
        <v>3192</v>
      </c>
    </row>
    <row r="518">
      <c r="A518" s="8" t="s">
        <v>2158</v>
      </c>
      <c r="B518" s="9" t="s">
        <v>40</v>
      </c>
      <c r="C518" s="9" t="s">
        <v>2502</v>
      </c>
      <c r="D518" s="9" t="s">
        <v>2144</v>
      </c>
      <c r="E518" s="10">
        <v>18.5</v>
      </c>
      <c r="F518" s="10">
        <v>17.3</v>
      </c>
      <c r="G518" s="10">
        <v>18.8</v>
      </c>
      <c r="H518" s="10">
        <v>16.3</v>
      </c>
      <c r="I518" s="10">
        <v>17.8</v>
      </c>
      <c r="J518" s="10">
        <v>16.5</v>
      </c>
      <c r="K518" s="10">
        <v>16.5</v>
      </c>
      <c r="L518" s="10">
        <v>18.0</v>
      </c>
      <c r="M518" s="11">
        <v>17.36</v>
      </c>
      <c r="N518" s="11">
        <v>17.0</v>
      </c>
      <c r="O518" s="27" t="s">
        <v>3191</v>
      </c>
      <c r="P518" s="27" t="s">
        <v>3192</v>
      </c>
    </row>
    <row r="519">
      <c r="A519" s="8" t="s">
        <v>2848</v>
      </c>
      <c r="B519" s="9" t="s">
        <v>386</v>
      </c>
      <c r="C519" s="9" t="s">
        <v>2502</v>
      </c>
      <c r="D519" s="9" t="s">
        <v>2144</v>
      </c>
      <c r="E519" s="10">
        <v>12.8</v>
      </c>
      <c r="F519" s="10">
        <v>14.8</v>
      </c>
      <c r="G519" s="10">
        <v>16.8</v>
      </c>
      <c r="H519" s="10">
        <v>12.8</v>
      </c>
      <c r="I519" s="10">
        <v>14.8</v>
      </c>
      <c r="J519" s="10">
        <v>16.0</v>
      </c>
      <c r="K519" s="10">
        <v>16.0</v>
      </c>
      <c r="L519" s="10">
        <v>18.0</v>
      </c>
      <c r="M519" s="11">
        <v>14.82</v>
      </c>
      <c r="N519" s="11">
        <v>15.0</v>
      </c>
      <c r="O519" s="27" t="s">
        <v>3191</v>
      </c>
      <c r="P519" s="27" t="s">
        <v>3192</v>
      </c>
    </row>
    <row r="520">
      <c r="A520" s="8" t="s">
        <v>2849</v>
      </c>
      <c r="B520" s="9" t="s">
        <v>386</v>
      </c>
      <c r="C520" s="9" t="s">
        <v>2502</v>
      </c>
      <c r="D520" s="9" t="s">
        <v>2144</v>
      </c>
      <c r="E520" s="10">
        <v>15.3</v>
      </c>
      <c r="F520" s="10">
        <v>17.3</v>
      </c>
      <c r="G520" s="10">
        <v>16.5</v>
      </c>
      <c r="H520" s="10">
        <v>18.0</v>
      </c>
      <c r="I520" s="10">
        <v>18.8</v>
      </c>
      <c r="J520" s="10">
        <v>16.3</v>
      </c>
      <c r="K520" s="10">
        <v>16.3</v>
      </c>
      <c r="L520" s="10">
        <v>18.0</v>
      </c>
      <c r="M520" s="11">
        <v>16.89</v>
      </c>
      <c r="N520" s="11">
        <v>17.0</v>
      </c>
      <c r="O520" s="27" t="s">
        <v>3191</v>
      </c>
      <c r="P520" s="27" t="s">
        <v>3192</v>
      </c>
    </row>
    <row r="521">
      <c r="A521" s="8" t="s">
        <v>2850</v>
      </c>
      <c r="B521" s="9" t="s">
        <v>386</v>
      </c>
      <c r="C521" s="9" t="s">
        <v>2502</v>
      </c>
      <c r="D521" s="9" t="s">
        <v>2144</v>
      </c>
      <c r="E521" s="10">
        <v>12.8</v>
      </c>
      <c r="F521" s="10">
        <v>15.0</v>
      </c>
      <c r="G521" s="10">
        <v>16.5</v>
      </c>
      <c r="H521" s="10">
        <v>13.5</v>
      </c>
      <c r="I521" s="10">
        <v>15.0</v>
      </c>
      <c r="J521" s="10">
        <v>16.5</v>
      </c>
      <c r="K521" s="10">
        <v>16.5</v>
      </c>
      <c r="L521" s="10">
        <v>18.0</v>
      </c>
      <c r="M521" s="11">
        <v>15.11</v>
      </c>
      <c r="N521" s="11">
        <v>15.0</v>
      </c>
      <c r="O521" s="27" t="s">
        <v>3191</v>
      </c>
      <c r="P521" s="27" t="s">
        <v>3192</v>
      </c>
    </row>
    <row r="522">
      <c r="A522" s="8" t="s">
        <v>3282</v>
      </c>
      <c r="B522" s="9" t="s">
        <v>601</v>
      </c>
      <c r="C522" s="9" t="s">
        <v>2502</v>
      </c>
      <c r="D522" s="9" t="s">
        <v>2144</v>
      </c>
      <c r="E522" s="10">
        <v>15.3</v>
      </c>
      <c r="F522" s="10">
        <v>15.0</v>
      </c>
      <c r="G522" s="10">
        <v>17.0</v>
      </c>
      <c r="H522" s="10">
        <v>14.8</v>
      </c>
      <c r="I522" s="10">
        <v>17.0</v>
      </c>
      <c r="J522" s="10">
        <v>16.0</v>
      </c>
      <c r="K522" s="10">
        <v>16.0</v>
      </c>
      <c r="L522" s="10">
        <v>16.0</v>
      </c>
      <c r="M522" s="11">
        <v>15.86</v>
      </c>
      <c r="N522" s="11">
        <v>16.0</v>
      </c>
      <c r="O522" s="27" t="s">
        <v>3191</v>
      </c>
      <c r="P522" s="27" t="s">
        <v>3192</v>
      </c>
    </row>
    <row r="523">
      <c r="A523" s="8" t="s">
        <v>2851</v>
      </c>
      <c r="B523" s="9" t="s">
        <v>25</v>
      </c>
      <c r="C523" s="9" t="s">
        <v>2502</v>
      </c>
      <c r="D523" s="9" t="s">
        <v>2144</v>
      </c>
      <c r="E523" s="10">
        <v>18.0</v>
      </c>
      <c r="F523" s="10">
        <v>18.0</v>
      </c>
      <c r="G523" s="10">
        <v>18.0</v>
      </c>
      <c r="H523" s="10">
        <v>18.0</v>
      </c>
      <c r="I523" s="10">
        <v>18.0</v>
      </c>
      <c r="J523" s="10">
        <v>18.5</v>
      </c>
      <c r="K523" s="10">
        <v>18.5</v>
      </c>
      <c r="L523" s="10">
        <v>18.0</v>
      </c>
      <c r="M523" s="11">
        <v>18.14</v>
      </c>
      <c r="N523" s="11">
        <v>18.0</v>
      </c>
      <c r="O523" s="27" t="s">
        <v>3191</v>
      </c>
      <c r="P523" s="27" t="s">
        <v>3192</v>
      </c>
    </row>
    <row r="524">
      <c r="A524" s="8" t="s">
        <v>2852</v>
      </c>
      <c r="B524" s="9" t="s">
        <v>386</v>
      </c>
      <c r="C524" s="9" t="s">
        <v>2502</v>
      </c>
      <c r="D524" s="9" t="s">
        <v>2144</v>
      </c>
      <c r="E524" s="10">
        <v>17.0</v>
      </c>
      <c r="F524" s="10">
        <v>15.3</v>
      </c>
      <c r="G524" s="10">
        <v>16.8</v>
      </c>
      <c r="H524" s="10">
        <v>15.3</v>
      </c>
      <c r="I524" s="10">
        <v>17.3</v>
      </c>
      <c r="J524" s="10">
        <v>17.3</v>
      </c>
      <c r="K524" s="10">
        <v>17.3</v>
      </c>
      <c r="L524" s="10">
        <v>18.0</v>
      </c>
      <c r="M524" s="11">
        <v>16.57</v>
      </c>
      <c r="N524" s="11">
        <v>17.0</v>
      </c>
      <c r="O524" s="27" t="s">
        <v>3191</v>
      </c>
      <c r="P524" s="27" t="s">
        <v>3192</v>
      </c>
    </row>
    <row r="525">
      <c r="A525" s="8" t="s">
        <v>1719</v>
      </c>
      <c r="B525" s="9" t="s">
        <v>21</v>
      </c>
      <c r="C525" s="9" t="s">
        <v>2502</v>
      </c>
      <c r="D525" s="9" t="s">
        <v>2144</v>
      </c>
      <c r="E525" s="10">
        <v>10.0</v>
      </c>
      <c r="F525" s="10">
        <v>16.0</v>
      </c>
      <c r="G525" s="10">
        <v>18.0</v>
      </c>
      <c r="H525" s="10">
        <v>12.8</v>
      </c>
      <c r="I525" s="10">
        <v>18.0</v>
      </c>
      <c r="J525" s="10">
        <v>18.0</v>
      </c>
      <c r="K525" s="10">
        <v>18.0</v>
      </c>
      <c r="L525" s="10">
        <v>14.0</v>
      </c>
      <c r="M525" s="11">
        <v>15.82</v>
      </c>
      <c r="N525" s="11">
        <v>16.0</v>
      </c>
      <c r="O525" s="27" t="s">
        <v>3217</v>
      </c>
      <c r="P525" s="27" t="s">
        <v>3192</v>
      </c>
    </row>
    <row r="526">
      <c r="A526" s="8" t="s">
        <v>1174</v>
      </c>
      <c r="B526" s="9" t="s">
        <v>28</v>
      </c>
      <c r="C526" s="9" t="s">
        <v>2502</v>
      </c>
      <c r="D526" s="9" t="s">
        <v>2144</v>
      </c>
      <c r="E526" s="10">
        <v>19.5</v>
      </c>
      <c r="F526" s="10">
        <v>18.0</v>
      </c>
      <c r="G526" s="10">
        <v>20.0</v>
      </c>
      <c r="H526" s="10">
        <v>18.0</v>
      </c>
      <c r="I526" s="10">
        <v>18.0</v>
      </c>
      <c r="J526" s="10">
        <v>18.5</v>
      </c>
      <c r="K526" s="10">
        <v>18.5</v>
      </c>
      <c r="L526" s="10">
        <v>18.0</v>
      </c>
      <c r="M526" s="11">
        <v>18.64</v>
      </c>
      <c r="N526" s="11">
        <v>19.0</v>
      </c>
      <c r="O526" s="27" t="s">
        <v>3191</v>
      </c>
      <c r="P526" s="27" t="s">
        <v>3192</v>
      </c>
    </row>
    <row r="527">
      <c r="A527" s="8" t="s">
        <v>3283</v>
      </c>
      <c r="B527" s="9" t="s">
        <v>17</v>
      </c>
      <c r="C527" s="9" t="s">
        <v>2502</v>
      </c>
      <c r="D527" s="9" t="s">
        <v>2144</v>
      </c>
      <c r="E527" s="10">
        <v>19.3</v>
      </c>
      <c r="F527" s="10">
        <v>18.8</v>
      </c>
      <c r="G527" s="10">
        <v>14.8</v>
      </c>
      <c r="H527" s="10">
        <v>16.8</v>
      </c>
      <c r="I527" s="10">
        <v>17.0</v>
      </c>
      <c r="J527" s="10">
        <v>16.3</v>
      </c>
      <c r="K527" s="10">
        <v>16.3</v>
      </c>
      <c r="L527" s="10">
        <v>19.0</v>
      </c>
      <c r="M527" s="11">
        <v>17.0</v>
      </c>
      <c r="N527" s="11">
        <v>17.0</v>
      </c>
      <c r="O527" s="27" t="s">
        <v>3191</v>
      </c>
      <c r="P527" s="27" t="s">
        <v>3192</v>
      </c>
    </row>
    <row r="528">
      <c r="A528" s="8" t="s">
        <v>853</v>
      </c>
      <c r="B528" s="9" t="s">
        <v>21</v>
      </c>
      <c r="C528" s="9" t="s">
        <v>2502</v>
      </c>
      <c r="D528" s="9" t="s">
        <v>2144</v>
      </c>
      <c r="E528" s="10">
        <v>16.0</v>
      </c>
      <c r="F528" s="10">
        <v>18.0</v>
      </c>
      <c r="G528" s="10">
        <v>18.0</v>
      </c>
      <c r="H528" s="10">
        <v>16.0</v>
      </c>
      <c r="I528" s="10">
        <v>18.0</v>
      </c>
      <c r="J528" s="10">
        <v>18.5</v>
      </c>
      <c r="K528" s="10">
        <v>18.5</v>
      </c>
      <c r="L528" s="10">
        <v>18.0</v>
      </c>
      <c r="M528" s="11">
        <v>17.57</v>
      </c>
      <c r="N528" s="11">
        <v>18.0</v>
      </c>
      <c r="O528" s="27" t="s">
        <v>3191</v>
      </c>
      <c r="P528" s="27" t="s">
        <v>3192</v>
      </c>
    </row>
    <row r="529">
      <c r="A529" s="8" t="s">
        <v>2853</v>
      </c>
      <c r="B529" s="9" t="s">
        <v>386</v>
      </c>
      <c r="C529" s="9" t="s">
        <v>2502</v>
      </c>
      <c r="D529" s="9" t="s">
        <v>2144</v>
      </c>
      <c r="E529" s="10">
        <v>17.8</v>
      </c>
      <c r="F529" s="10">
        <v>17.3</v>
      </c>
      <c r="G529" s="10">
        <v>17.3</v>
      </c>
      <c r="H529" s="10">
        <v>18.3</v>
      </c>
      <c r="I529" s="10">
        <v>17.5</v>
      </c>
      <c r="J529" s="10">
        <v>15.5</v>
      </c>
      <c r="K529" s="10">
        <v>15.5</v>
      </c>
      <c r="L529" s="10">
        <v>18.0</v>
      </c>
      <c r="M529" s="11">
        <v>17.0</v>
      </c>
      <c r="N529" s="11">
        <v>17.0</v>
      </c>
      <c r="O529" s="27" t="s">
        <v>3191</v>
      </c>
      <c r="P529" s="27" t="s">
        <v>3192</v>
      </c>
    </row>
    <row r="530">
      <c r="A530" s="8" t="s">
        <v>2854</v>
      </c>
      <c r="B530" s="9" t="s">
        <v>28</v>
      </c>
      <c r="C530" s="9" t="s">
        <v>2502</v>
      </c>
      <c r="D530" s="9" t="s">
        <v>2144</v>
      </c>
      <c r="E530" s="10">
        <v>10.0</v>
      </c>
      <c r="F530" s="10">
        <v>18.0</v>
      </c>
      <c r="G530" s="10">
        <v>18.0</v>
      </c>
      <c r="H530" s="10">
        <v>18.0</v>
      </c>
      <c r="I530" s="10">
        <v>18.0</v>
      </c>
      <c r="J530" s="10">
        <v>18.5</v>
      </c>
      <c r="K530" s="10">
        <v>18.5</v>
      </c>
      <c r="L530" s="10">
        <v>16.0</v>
      </c>
      <c r="M530" s="11">
        <v>17.0</v>
      </c>
      <c r="N530" s="11">
        <v>17.0</v>
      </c>
      <c r="O530" s="27" t="s">
        <v>3217</v>
      </c>
      <c r="P530" s="27" t="s">
        <v>3192</v>
      </c>
    </row>
    <row r="531">
      <c r="A531" s="8" t="s">
        <v>2176</v>
      </c>
      <c r="B531" s="9" t="s">
        <v>40</v>
      </c>
      <c r="C531" s="9" t="s">
        <v>2502</v>
      </c>
      <c r="D531" s="9" t="s">
        <v>2144</v>
      </c>
      <c r="E531" s="10">
        <v>13.8</v>
      </c>
      <c r="F531" s="10">
        <v>14.3</v>
      </c>
      <c r="G531" s="10">
        <v>14.0</v>
      </c>
      <c r="H531" s="10">
        <v>14.5</v>
      </c>
      <c r="I531" s="10">
        <v>14.3</v>
      </c>
      <c r="J531" s="10">
        <v>16.5</v>
      </c>
      <c r="K531" s="10">
        <v>16.5</v>
      </c>
      <c r="L531" s="10">
        <v>18.0</v>
      </c>
      <c r="M531" s="11">
        <v>14.82</v>
      </c>
      <c r="N531" s="11">
        <v>15.0</v>
      </c>
      <c r="O531" s="27" t="s">
        <v>3191</v>
      </c>
      <c r="P531" s="27" t="s">
        <v>3192</v>
      </c>
    </row>
    <row r="532">
      <c r="A532" s="8" t="s">
        <v>2855</v>
      </c>
      <c r="B532" s="9" t="s">
        <v>386</v>
      </c>
      <c r="C532" s="9" t="s">
        <v>2502</v>
      </c>
      <c r="D532" s="9" t="s">
        <v>2144</v>
      </c>
      <c r="E532" s="10">
        <v>14.8</v>
      </c>
      <c r="F532" s="10">
        <v>16.8</v>
      </c>
      <c r="G532" s="10">
        <v>16.5</v>
      </c>
      <c r="H532" s="10">
        <v>17.0</v>
      </c>
      <c r="I532" s="10">
        <v>16.3</v>
      </c>
      <c r="J532" s="10">
        <v>16.5</v>
      </c>
      <c r="K532" s="10">
        <v>16.5</v>
      </c>
      <c r="L532" s="10">
        <v>16.0</v>
      </c>
      <c r="M532" s="11">
        <v>16.32</v>
      </c>
      <c r="N532" s="11">
        <v>16.0</v>
      </c>
      <c r="O532" s="27" t="s">
        <v>3191</v>
      </c>
      <c r="P532" s="27" t="s">
        <v>3192</v>
      </c>
    </row>
    <row r="533">
      <c r="A533" s="8" t="s">
        <v>2505</v>
      </c>
      <c r="B533" s="9" t="s">
        <v>17</v>
      </c>
      <c r="C533" s="9" t="s">
        <v>2502</v>
      </c>
      <c r="D533" s="9" t="s">
        <v>2144</v>
      </c>
      <c r="E533" s="10">
        <v>19.5</v>
      </c>
      <c r="F533" s="10">
        <v>17.5</v>
      </c>
      <c r="G533" s="10">
        <v>15.3</v>
      </c>
      <c r="H533" s="10">
        <v>18.0</v>
      </c>
      <c r="I533" s="10">
        <v>19.3</v>
      </c>
      <c r="J533" s="10">
        <v>18.0</v>
      </c>
      <c r="K533" s="10">
        <v>18.0</v>
      </c>
      <c r="L533" s="10">
        <v>19.0</v>
      </c>
      <c r="M533" s="11">
        <v>17.93</v>
      </c>
      <c r="N533" s="11">
        <v>18.0</v>
      </c>
      <c r="O533" s="27" t="s">
        <v>3191</v>
      </c>
      <c r="P533" s="27" t="s">
        <v>3192</v>
      </c>
    </row>
    <row r="534">
      <c r="A534" s="8" t="s">
        <v>2178</v>
      </c>
      <c r="B534" s="9" t="s">
        <v>40</v>
      </c>
      <c r="C534" s="9" t="s">
        <v>2502</v>
      </c>
      <c r="D534" s="9" t="s">
        <v>2144</v>
      </c>
      <c r="E534" s="10">
        <v>18.0</v>
      </c>
      <c r="F534" s="10">
        <v>16.8</v>
      </c>
      <c r="G534" s="10">
        <v>16.8</v>
      </c>
      <c r="H534" s="10">
        <v>15.3</v>
      </c>
      <c r="I534" s="10">
        <v>16.3</v>
      </c>
      <c r="J534" s="10">
        <v>14.8</v>
      </c>
      <c r="K534" s="10">
        <v>14.8</v>
      </c>
      <c r="L534" s="10">
        <v>16.0</v>
      </c>
      <c r="M534" s="11">
        <v>16.07</v>
      </c>
      <c r="N534" s="11">
        <v>16.0</v>
      </c>
      <c r="O534" s="27" t="s">
        <v>3191</v>
      </c>
      <c r="P534" s="27" t="s">
        <v>3192</v>
      </c>
    </row>
    <row r="535">
      <c r="A535" s="8" t="s">
        <v>2506</v>
      </c>
      <c r="B535" s="9" t="s">
        <v>17</v>
      </c>
      <c r="C535" s="9" t="s">
        <v>2502</v>
      </c>
      <c r="D535" s="9" t="s">
        <v>2144</v>
      </c>
      <c r="E535" s="10">
        <v>17.8</v>
      </c>
      <c r="F535" s="10">
        <v>16.5</v>
      </c>
      <c r="G535" s="10">
        <v>16.5</v>
      </c>
      <c r="H535" s="10">
        <v>15.0</v>
      </c>
      <c r="I535" s="10">
        <v>17.8</v>
      </c>
      <c r="J535" s="10">
        <v>16.3</v>
      </c>
      <c r="K535" s="10">
        <v>16.3</v>
      </c>
      <c r="L535" s="10">
        <v>18.0</v>
      </c>
      <c r="M535" s="11">
        <v>16.57</v>
      </c>
      <c r="N535" s="11">
        <v>17.0</v>
      </c>
      <c r="O535" s="27" t="s">
        <v>3191</v>
      </c>
      <c r="P535" s="27" t="s">
        <v>3192</v>
      </c>
    </row>
    <row r="536">
      <c r="A536" s="8" t="s">
        <v>3284</v>
      </c>
      <c r="B536" s="9" t="s">
        <v>601</v>
      </c>
      <c r="C536" s="9" t="s">
        <v>2502</v>
      </c>
      <c r="D536" s="9" t="s">
        <v>2144</v>
      </c>
      <c r="E536" s="10">
        <v>16.5</v>
      </c>
      <c r="F536" s="10">
        <v>14.0</v>
      </c>
      <c r="G536" s="10">
        <v>17.0</v>
      </c>
      <c r="H536" s="10">
        <v>15.5</v>
      </c>
      <c r="I536" s="10">
        <v>16.3</v>
      </c>
      <c r="J536" s="10">
        <v>15.5</v>
      </c>
      <c r="K536" s="10">
        <v>15.5</v>
      </c>
      <c r="L536" s="10">
        <v>18.0</v>
      </c>
      <c r="M536" s="11">
        <v>15.75</v>
      </c>
      <c r="N536" s="11">
        <v>16.0</v>
      </c>
      <c r="O536" s="27" t="s">
        <v>3191</v>
      </c>
      <c r="P536" s="27" t="s">
        <v>3192</v>
      </c>
    </row>
    <row r="537">
      <c r="A537" s="8" t="s">
        <v>2036</v>
      </c>
      <c r="B537" s="9" t="s">
        <v>28</v>
      </c>
      <c r="C537" s="9" t="s">
        <v>2502</v>
      </c>
      <c r="D537" s="9" t="s">
        <v>2144</v>
      </c>
      <c r="E537" s="10">
        <v>18.0</v>
      </c>
      <c r="F537" s="10">
        <v>18.0</v>
      </c>
      <c r="G537" s="10">
        <v>18.5</v>
      </c>
      <c r="H537" s="10">
        <v>18.0</v>
      </c>
      <c r="I537" s="10">
        <v>18.0</v>
      </c>
      <c r="J537" s="10">
        <v>18.0</v>
      </c>
      <c r="K537" s="10">
        <v>18.0</v>
      </c>
      <c r="L537" s="10">
        <v>18.0</v>
      </c>
      <c r="M537" s="11">
        <v>18.07</v>
      </c>
      <c r="N537" s="11">
        <v>18.0</v>
      </c>
      <c r="O537" s="27" t="s">
        <v>3191</v>
      </c>
      <c r="P537" s="27" t="s">
        <v>3192</v>
      </c>
    </row>
    <row r="538">
      <c r="A538" s="8" t="s">
        <v>2856</v>
      </c>
      <c r="B538" s="9" t="s">
        <v>386</v>
      </c>
      <c r="C538" s="9" t="s">
        <v>2502</v>
      </c>
      <c r="D538" s="9" t="s">
        <v>2144</v>
      </c>
      <c r="E538" s="10">
        <v>18.5</v>
      </c>
      <c r="F538" s="10">
        <v>16.5</v>
      </c>
      <c r="G538" s="10">
        <v>16.0</v>
      </c>
      <c r="H538" s="10">
        <v>16.3</v>
      </c>
      <c r="I538" s="10">
        <v>17.5</v>
      </c>
      <c r="J538" s="10">
        <v>15.3</v>
      </c>
      <c r="K538" s="10">
        <v>15.3</v>
      </c>
      <c r="L538" s="10">
        <v>18.0</v>
      </c>
      <c r="M538" s="11">
        <v>16.46</v>
      </c>
      <c r="N538" s="11">
        <v>16.0</v>
      </c>
      <c r="O538" s="27" t="s">
        <v>3191</v>
      </c>
      <c r="P538" s="27" t="s">
        <v>3192</v>
      </c>
    </row>
    <row r="539">
      <c r="A539" s="8" t="s">
        <v>2857</v>
      </c>
      <c r="B539" s="9" t="s">
        <v>386</v>
      </c>
      <c r="C539" s="9" t="s">
        <v>2502</v>
      </c>
      <c r="D539" s="9" t="s">
        <v>2144</v>
      </c>
      <c r="E539" s="10">
        <v>16.0</v>
      </c>
      <c r="F539" s="10">
        <v>15.8</v>
      </c>
      <c r="G539" s="10">
        <v>15.5</v>
      </c>
      <c r="H539" s="10">
        <v>17.0</v>
      </c>
      <c r="I539" s="10">
        <v>17.3</v>
      </c>
      <c r="J539" s="10">
        <v>15.5</v>
      </c>
      <c r="K539" s="10">
        <v>15.5</v>
      </c>
      <c r="L539" s="10">
        <v>16.0</v>
      </c>
      <c r="M539" s="11">
        <v>16.07</v>
      </c>
      <c r="N539" s="11">
        <v>16.0</v>
      </c>
      <c r="O539" s="27" t="s">
        <v>3191</v>
      </c>
      <c r="P539" s="27" t="s">
        <v>3192</v>
      </c>
    </row>
    <row r="540">
      <c r="A540" s="8" t="s">
        <v>742</v>
      </c>
      <c r="B540" s="9" t="s">
        <v>28</v>
      </c>
      <c r="C540" s="9" t="s">
        <v>2502</v>
      </c>
      <c r="D540" s="9" t="s">
        <v>2144</v>
      </c>
      <c r="E540" s="10">
        <v>16.0</v>
      </c>
      <c r="F540" s="10">
        <v>18.0</v>
      </c>
      <c r="G540" s="10">
        <v>18.0</v>
      </c>
      <c r="H540" s="10">
        <v>18.0</v>
      </c>
      <c r="I540" s="10">
        <v>18.0</v>
      </c>
      <c r="J540" s="10">
        <v>18.0</v>
      </c>
      <c r="K540" s="10">
        <v>18.0</v>
      </c>
      <c r="L540" s="10">
        <v>18.0</v>
      </c>
      <c r="M540" s="11">
        <v>17.71</v>
      </c>
      <c r="N540" s="11">
        <v>18.0</v>
      </c>
      <c r="O540" s="27" t="s">
        <v>3191</v>
      </c>
      <c r="P540" s="27" t="s">
        <v>3192</v>
      </c>
    </row>
    <row r="541">
      <c r="A541" s="8" t="s">
        <v>1294</v>
      </c>
      <c r="B541" s="9" t="s">
        <v>25</v>
      </c>
      <c r="C541" s="9" t="s">
        <v>2502</v>
      </c>
      <c r="D541" s="9" t="s">
        <v>2144</v>
      </c>
      <c r="E541" s="10">
        <v>18.0</v>
      </c>
      <c r="F541" s="10">
        <v>18.0</v>
      </c>
      <c r="G541" s="10">
        <v>18.0</v>
      </c>
      <c r="H541" s="10">
        <v>18.0</v>
      </c>
      <c r="I541" s="10">
        <v>18.0</v>
      </c>
      <c r="J541" s="10">
        <v>18.0</v>
      </c>
      <c r="K541" s="10">
        <v>18.0</v>
      </c>
      <c r="L541" s="10">
        <v>18.0</v>
      </c>
      <c r="M541" s="11">
        <v>18.0</v>
      </c>
      <c r="N541" s="11">
        <v>18.0</v>
      </c>
      <c r="O541" s="27" t="s">
        <v>3191</v>
      </c>
      <c r="P541" s="27" t="s">
        <v>3192</v>
      </c>
    </row>
    <row r="542">
      <c r="A542" s="8" t="s">
        <v>1296</v>
      </c>
      <c r="B542" s="9" t="s">
        <v>28</v>
      </c>
      <c r="C542" s="9" t="s">
        <v>2502</v>
      </c>
      <c r="D542" s="9" t="s">
        <v>2144</v>
      </c>
      <c r="E542" s="10">
        <v>18.5</v>
      </c>
      <c r="F542" s="10">
        <v>18.0</v>
      </c>
      <c r="G542" s="10">
        <v>20.0</v>
      </c>
      <c r="H542" s="10">
        <v>18.0</v>
      </c>
      <c r="I542" s="10">
        <v>18.0</v>
      </c>
      <c r="J542" s="10">
        <v>18.5</v>
      </c>
      <c r="K542" s="10">
        <v>18.5</v>
      </c>
      <c r="L542" s="10">
        <v>18.0</v>
      </c>
      <c r="M542" s="11">
        <v>18.5</v>
      </c>
      <c r="N542" s="11">
        <v>19.0</v>
      </c>
      <c r="O542" s="27" t="s">
        <v>3191</v>
      </c>
      <c r="P542" s="27" t="s">
        <v>3192</v>
      </c>
    </row>
    <row r="543">
      <c r="A543" s="8" t="s">
        <v>2507</v>
      </c>
      <c r="B543" s="9" t="s">
        <v>40</v>
      </c>
      <c r="C543" s="9" t="s">
        <v>2502</v>
      </c>
      <c r="D543" s="9" t="s">
        <v>2144</v>
      </c>
      <c r="E543" s="10">
        <v>15.5</v>
      </c>
      <c r="F543" s="10">
        <v>15.8</v>
      </c>
      <c r="G543" s="10">
        <v>17.8</v>
      </c>
      <c r="H543" s="10">
        <v>15.0</v>
      </c>
      <c r="I543" s="10">
        <v>16.5</v>
      </c>
      <c r="J543" s="10">
        <v>17.0</v>
      </c>
      <c r="K543" s="10">
        <v>17.0</v>
      </c>
      <c r="L543" s="10">
        <v>18.0</v>
      </c>
      <c r="M543" s="11">
        <v>16.36</v>
      </c>
      <c r="N543" s="11">
        <v>16.0</v>
      </c>
      <c r="O543" s="27" t="s">
        <v>3191</v>
      </c>
      <c r="P543" s="27" t="s">
        <v>3192</v>
      </c>
    </row>
    <row r="544">
      <c r="A544" s="8" t="s">
        <v>1326</v>
      </c>
      <c r="B544" s="9" t="s">
        <v>28</v>
      </c>
      <c r="C544" s="9" t="s">
        <v>2502</v>
      </c>
      <c r="D544" s="9" t="s">
        <v>2144</v>
      </c>
      <c r="E544" s="10">
        <v>18.0</v>
      </c>
      <c r="F544" s="10">
        <v>18.0</v>
      </c>
      <c r="G544" s="10">
        <v>18.0</v>
      </c>
      <c r="H544" s="10">
        <v>18.0</v>
      </c>
      <c r="I544" s="10">
        <v>18.0</v>
      </c>
      <c r="J544" s="10">
        <v>18.0</v>
      </c>
      <c r="K544" s="10">
        <v>18.0</v>
      </c>
      <c r="L544" s="10">
        <v>18.0</v>
      </c>
      <c r="M544" s="11">
        <v>18.0</v>
      </c>
      <c r="N544" s="11">
        <v>18.0</v>
      </c>
      <c r="O544" s="27" t="s">
        <v>3191</v>
      </c>
      <c r="P544" s="27" t="s">
        <v>3192</v>
      </c>
    </row>
    <row r="545">
      <c r="A545" s="8" t="s">
        <v>2858</v>
      </c>
      <c r="B545" s="9" t="s">
        <v>386</v>
      </c>
      <c r="C545" s="9" t="s">
        <v>2502</v>
      </c>
      <c r="D545" s="9" t="s">
        <v>2144</v>
      </c>
      <c r="E545" s="10">
        <v>16.5</v>
      </c>
      <c r="F545" s="10">
        <v>17.0</v>
      </c>
      <c r="G545" s="10">
        <v>14.5</v>
      </c>
      <c r="H545" s="10">
        <v>17.5</v>
      </c>
      <c r="I545" s="10">
        <v>18.3</v>
      </c>
      <c r="J545" s="10">
        <v>16.5</v>
      </c>
      <c r="K545" s="10">
        <v>16.5</v>
      </c>
      <c r="L545" s="10">
        <v>18.0</v>
      </c>
      <c r="M545" s="11">
        <v>16.68</v>
      </c>
      <c r="N545" s="11">
        <v>17.0</v>
      </c>
      <c r="O545" s="27" t="s">
        <v>3191</v>
      </c>
      <c r="P545" s="27" t="s">
        <v>3192</v>
      </c>
    </row>
    <row r="546">
      <c r="A546" s="8" t="s">
        <v>1343</v>
      </c>
      <c r="B546" s="9" t="s">
        <v>28</v>
      </c>
      <c r="C546" s="9" t="s">
        <v>2502</v>
      </c>
      <c r="D546" s="9" t="s">
        <v>2144</v>
      </c>
      <c r="E546" s="10">
        <v>18.0</v>
      </c>
      <c r="F546" s="10">
        <v>18.0</v>
      </c>
      <c r="G546" s="10">
        <v>18.0</v>
      </c>
      <c r="H546" s="10">
        <v>18.0</v>
      </c>
      <c r="I546" s="10">
        <v>18.0</v>
      </c>
      <c r="J546" s="10">
        <v>18.0</v>
      </c>
      <c r="K546" s="10">
        <v>18.0</v>
      </c>
      <c r="L546" s="10">
        <v>18.0</v>
      </c>
      <c r="M546" s="11">
        <v>18.0</v>
      </c>
      <c r="N546" s="11">
        <v>18.0</v>
      </c>
      <c r="O546" s="27" t="s">
        <v>3191</v>
      </c>
      <c r="P546" s="27" t="s">
        <v>3192</v>
      </c>
    </row>
    <row r="547">
      <c r="A547" s="8" t="s">
        <v>2859</v>
      </c>
      <c r="B547" s="9" t="s">
        <v>386</v>
      </c>
      <c r="C547" s="9" t="s">
        <v>2502</v>
      </c>
      <c r="D547" s="9" t="s">
        <v>2144</v>
      </c>
      <c r="E547" s="10">
        <v>17.8</v>
      </c>
      <c r="F547" s="10">
        <v>15.3</v>
      </c>
      <c r="G547" s="10">
        <v>15.5</v>
      </c>
      <c r="H547" s="10">
        <v>16.0</v>
      </c>
      <c r="I547" s="10">
        <v>16.8</v>
      </c>
      <c r="J547" s="10">
        <v>17.0</v>
      </c>
      <c r="K547" s="10">
        <v>17.0</v>
      </c>
      <c r="L547" s="10">
        <v>18.0</v>
      </c>
      <c r="M547" s="11">
        <v>16.46</v>
      </c>
      <c r="N547" s="11">
        <v>16.0</v>
      </c>
      <c r="O547" s="27" t="s">
        <v>3191</v>
      </c>
      <c r="P547" s="27" t="s">
        <v>3192</v>
      </c>
    </row>
    <row r="548">
      <c r="A548" s="8" t="s">
        <v>2860</v>
      </c>
      <c r="B548" s="9" t="s">
        <v>17</v>
      </c>
      <c r="C548" s="9" t="s">
        <v>2502</v>
      </c>
      <c r="D548" s="9" t="s">
        <v>2144</v>
      </c>
      <c r="E548" s="10">
        <v>17.8</v>
      </c>
      <c r="F548" s="10">
        <v>18.3</v>
      </c>
      <c r="G548" s="10">
        <v>16.3</v>
      </c>
      <c r="H548" s="10">
        <v>16.0</v>
      </c>
      <c r="I548" s="10">
        <v>18.0</v>
      </c>
      <c r="J548" s="10">
        <v>16.8</v>
      </c>
      <c r="K548" s="10">
        <v>16.8</v>
      </c>
      <c r="L548" s="10">
        <v>19.0</v>
      </c>
      <c r="M548" s="11">
        <v>17.11</v>
      </c>
      <c r="N548" s="11">
        <v>17.0</v>
      </c>
      <c r="O548" s="27" t="s">
        <v>3191</v>
      </c>
      <c r="P548" s="27" t="s">
        <v>3192</v>
      </c>
    </row>
    <row r="549">
      <c r="A549" s="8" t="s">
        <v>1401</v>
      </c>
      <c r="B549" s="9" t="s">
        <v>28</v>
      </c>
      <c r="C549" s="9" t="s">
        <v>2502</v>
      </c>
      <c r="D549" s="9" t="s">
        <v>2144</v>
      </c>
      <c r="E549" s="10">
        <v>19.5</v>
      </c>
      <c r="F549" s="10">
        <v>18.0</v>
      </c>
      <c r="G549" s="10">
        <v>19.0</v>
      </c>
      <c r="H549" s="10">
        <v>18.0</v>
      </c>
      <c r="I549" s="10">
        <v>18.5</v>
      </c>
      <c r="J549" s="10">
        <v>18.0</v>
      </c>
      <c r="K549" s="10">
        <v>18.0</v>
      </c>
      <c r="L549" s="10">
        <v>18.0</v>
      </c>
      <c r="M549" s="11">
        <v>18.43</v>
      </c>
      <c r="N549" s="11">
        <v>18.0</v>
      </c>
      <c r="O549" s="27" t="s">
        <v>3191</v>
      </c>
      <c r="P549" s="27" t="s">
        <v>3192</v>
      </c>
    </row>
    <row r="550">
      <c r="A550" s="8" t="s">
        <v>2508</v>
      </c>
      <c r="B550" s="9" t="s">
        <v>17</v>
      </c>
      <c r="C550" s="9" t="s">
        <v>2502</v>
      </c>
      <c r="D550" s="9" t="s">
        <v>2144</v>
      </c>
      <c r="E550" s="10">
        <v>16.0</v>
      </c>
      <c r="F550" s="10">
        <v>16.0</v>
      </c>
      <c r="G550" s="10">
        <v>15.5</v>
      </c>
      <c r="H550" s="10">
        <v>15.5</v>
      </c>
      <c r="I550" s="10">
        <v>17.5</v>
      </c>
      <c r="J550" s="10">
        <v>16.5</v>
      </c>
      <c r="K550" s="10">
        <v>16.5</v>
      </c>
      <c r="L550" s="10">
        <v>18.0</v>
      </c>
      <c r="M550" s="11">
        <v>16.21</v>
      </c>
      <c r="N550" s="11">
        <v>16.0</v>
      </c>
      <c r="O550" s="27" t="s">
        <v>3191</v>
      </c>
      <c r="P550" s="27" t="s">
        <v>3192</v>
      </c>
    </row>
    <row r="551">
      <c r="A551" s="8" t="s">
        <v>2861</v>
      </c>
      <c r="B551" s="9" t="s">
        <v>386</v>
      </c>
      <c r="C551" s="9" t="s">
        <v>2502</v>
      </c>
      <c r="D551" s="9" t="s">
        <v>2144</v>
      </c>
      <c r="E551" s="10">
        <v>16.0</v>
      </c>
      <c r="F551" s="10">
        <v>16.5</v>
      </c>
      <c r="G551" s="10">
        <v>16.8</v>
      </c>
      <c r="H551" s="10">
        <v>16.0</v>
      </c>
      <c r="I551" s="10">
        <v>18.3</v>
      </c>
      <c r="J551" s="10">
        <v>17.0</v>
      </c>
      <c r="K551" s="10">
        <v>17.0</v>
      </c>
      <c r="L551" s="10">
        <v>18.0</v>
      </c>
      <c r="M551" s="11">
        <v>16.79</v>
      </c>
      <c r="N551" s="11">
        <v>17.0</v>
      </c>
      <c r="O551" s="27" t="s">
        <v>3191</v>
      </c>
      <c r="P551" s="27" t="s">
        <v>3192</v>
      </c>
    </row>
    <row r="552">
      <c r="A552" s="8" t="s">
        <v>1555</v>
      </c>
      <c r="B552" s="9" t="s">
        <v>28</v>
      </c>
      <c r="C552" s="9" t="s">
        <v>2502</v>
      </c>
      <c r="D552" s="9" t="s">
        <v>2144</v>
      </c>
      <c r="E552" s="10">
        <v>19.5</v>
      </c>
      <c r="F552" s="10">
        <v>18.0</v>
      </c>
      <c r="G552" s="10">
        <v>19.5</v>
      </c>
      <c r="H552" s="10">
        <v>18.0</v>
      </c>
      <c r="I552" s="10">
        <v>18.5</v>
      </c>
      <c r="J552" s="10">
        <v>18.5</v>
      </c>
      <c r="K552" s="10">
        <v>18.5</v>
      </c>
      <c r="L552" s="10">
        <v>18.0</v>
      </c>
      <c r="M552" s="11">
        <v>18.64</v>
      </c>
      <c r="N552" s="11">
        <v>19.0</v>
      </c>
      <c r="O552" s="27" t="s">
        <v>3191</v>
      </c>
      <c r="P552" s="27" t="s">
        <v>3192</v>
      </c>
    </row>
    <row r="553">
      <c r="A553" s="8" t="s">
        <v>2233</v>
      </c>
      <c r="B553" s="9" t="s">
        <v>40</v>
      </c>
      <c r="C553" s="9" t="s">
        <v>2502</v>
      </c>
      <c r="D553" s="9" t="s">
        <v>2144</v>
      </c>
      <c r="E553" s="10">
        <v>18.5</v>
      </c>
      <c r="F553" s="10">
        <v>16.0</v>
      </c>
      <c r="G553" s="10">
        <v>15.0</v>
      </c>
      <c r="H553" s="10">
        <v>16.8</v>
      </c>
      <c r="I553" s="10">
        <v>18.5</v>
      </c>
      <c r="J553" s="10">
        <v>17.0</v>
      </c>
      <c r="K553" s="10">
        <v>17.0</v>
      </c>
      <c r="L553" s="10">
        <v>18.0</v>
      </c>
      <c r="M553" s="11">
        <v>16.96</v>
      </c>
      <c r="N553" s="11">
        <v>17.0</v>
      </c>
      <c r="O553" s="27" t="s">
        <v>3191</v>
      </c>
      <c r="P553" s="27" t="s">
        <v>3192</v>
      </c>
    </row>
    <row r="554">
      <c r="A554" s="8" t="s">
        <v>2862</v>
      </c>
      <c r="B554" s="9" t="s">
        <v>386</v>
      </c>
      <c r="C554" s="9" t="s">
        <v>2502</v>
      </c>
      <c r="D554" s="9" t="s">
        <v>2144</v>
      </c>
      <c r="E554" s="10">
        <v>15.5</v>
      </c>
      <c r="F554" s="10">
        <v>15.5</v>
      </c>
      <c r="G554" s="10">
        <v>15.0</v>
      </c>
      <c r="H554" s="10">
        <v>15.8</v>
      </c>
      <c r="I554" s="10">
        <v>16.8</v>
      </c>
      <c r="J554" s="10">
        <v>16.3</v>
      </c>
      <c r="K554" s="10">
        <v>16.3</v>
      </c>
      <c r="L554" s="10">
        <v>14.0</v>
      </c>
      <c r="M554" s="11">
        <v>15.86</v>
      </c>
      <c r="N554" s="11">
        <v>16.0</v>
      </c>
      <c r="O554" s="27" t="s">
        <v>3191</v>
      </c>
      <c r="P554" s="27" t="s">
        <v>3192</v>
      </c>
    </row>
    <row r="555">
      <c r="A555" s="8" t="s">
        <v>2509</v>
      </c>
      <c r="B555" s="9" t="s">
        <v>17</v>
      </c>
      <c r="C555" s="9" t="s">
        <v>2502</v>
      </c>
      <c r="D555" s="9" t="s">
        <v>2144</v>
      </c>
      <c r="E555" s="10">
        <v>19.8</v>
      </c>
      <c r="F555" s="10">
        <v>19.8</v>
      </c>
      <c r="G555" s="10">
        <v>17.0</v>
      </c>
      <c r="H555" s="10">
        <v>18.8</v>
      </c>
      <c r="I555" s="10">
        <v>19.3</v>
      </c>
      <c r="J555" s="10">
        <v>17.8</v>
      </c>
      <c r="K555" s="10">
        <v>17.8</v>
      </c>
      <c r="L555" s="10">
        <v>19.0</v>
      </c>
      <c r="M555" s="11">
        <v>18.57</v>
      </c>
      <c r="N555" s="11">
        <v>19.0</v>
      </c>
      <c r="O555" s="27" t="s">
        <v>3191</v>
      </c>
      <c r="P555" s="27" t="s">
        <v>3192</v>
      </c>
    </row>
    <row r="556">
      <c r="A556" s="8" t="s">
        <v>3285</v>
      </c>
      <c r="B556" s="9" t="s">
        <v>601</v>
      </c>
      <c r="C556" s="9" t="s">
        <v>2502</v>
      </c>
      <c r="D556" s="9" t="s">
        <v>2144</v>
      </c>
      <c r="E556" s="10">
        <v>11.5</v>
      </c>
      <c r="F556" s="10">
        <v>15.0</v>
      </c>
      <c r="G556" s="10">
        <v>14.5</v>
      </c>
      <c r="H556" s="10">
        <v>12.3</v>
      </c>
      <c r="I556" s="10">
        <v>14.0</v>
      </c>
      <c r="J556" s="10">
        <v>15.0</v>
      </c>
      <c r="K556" s="10">
        <v>15.0</v>
      </c>
      <c r="L556" s="10">
        <v>18.0</v>
      </c>
      <c r="M556" s="11">
        <v>13.89</v>
      </c>
      <c r="N556" s="11">
        <v>14.0</v>
      </c>
      <c r="O556" s="27" t="s">
        <v>3191</v>
      </c>
      <c r="P556" s="27" t="s">
        <v>3193</v>
      </c>
    </row>
    <row r="557">
      <c r="A557" s="8" t="s">
        <v>2510</v>
      </c>
      <c r="B557" s="9" t="s">
        <v>25</v>
      </c>
      <c r="C557" s="9" t="s">
        <v>2502</v>
      </c>
      <c r="D557" s="9" t="s">
        <v>2144</v>
      </c>
      <c r="E557" s="10">
        <v>18.0</v>
      </c>
      <c r="F557" s="10">
        <v>18.0</v>
      </c>
      <c r="G557" s="10">
        <v>18.0</v>
      </c>
      <c r="H557" s="10">
        <v>18.0</v>
      </c>
      <c r="I557" s="10">
        <v>18.0</v>
      </c>
      <c r="J557" s="10">
        <v>18.5</v>
      </c>
      <c r="K557" s="10">
        <v>18.5</v>
      </c>
      <c r="L557" s="10">
        <v>18.0</v>
      </c>
      <c r="M557" s="11">
        <v>18.14</v>
      </c>
      <c r="N557" s="11">
        <v>18.0</v>
      </c>
      <c r="O557" s="27" t="s">
        <v>3191</v>
      </c>
      <c r="P557" s="27" t="s">
        <v>3192</v>
      </c>
    </row>
    <row r="558">
      <c r="A558" s="8" t="s">
        <v>2511</v>
      </c>
      <c r="B558" s="9" t="s">
        <v>17</v>
      </c>
      <c r="C558" s="9" t="s">
        <v>2502</v>
      </c>
      <c r="D558" s="9" t="s">
        <v>2144</v>
      </c>
      <c r="E558" s="10">
        <v>18.0</v>
      </c>
      <c r="F558" s="10">
        <v>17.8</v>
      </c>
      <c r="G558" s="10">
        <v>15.5</v>
      </c>
      <c r="H558" s="10">
        <v>15.8</v>
      </c>
      <c r="I558" s="10">
        <v>15.8</v>
      </c>
      <c r="J558" s="10">
        <v>15.8</v>
      </c>
      <c r="K558" s="10">
        <v>15.8</v>
      </c>
      <c r="L558" s="10">
        <v>19.0</v>
      </c>
      <c r="M558" s="11">
        <v>16.32</v>
      </c>
      <c r="N558" s="11">
        <v>16.0</v>
      </c>
      <c r="O558" s="27" t="s">
        <v>3191</v>
      </c>
      <c r="P558" s="27" t="s">
        <v>3192</v>
      </c>
    </row>
    <row r="559">
      <c r="A559" s="8" t="s">
        <v>1581</v>
      </c>
      <c r="B559" s="9" t="s">
        <v>21</v>
      </c>
      <c r="C559" s="9" t="s">
        <v>2502</v>
      </c>
      <c r="D559" s="9" t="s">
        <v>2144</v>
      </c>
      <c r="E559" s="10">
        <v>16.0</v>
      </c>
      <c r="F559" s="10">
        <v>10.0</v>
      </c>
      <c r="G559" s="10">
        <v>18.0</v>
      </c>
      <c r="H559" s="10">
        <v>10.0</v>
      </c>
      <c r="I559" s="10">
        <v>18.0</v>
      </c>
      <c r="J559" s="10">
        <v>18.0</v>
      </c>
      <c r="K559" s="10">
        <v>18.0</v>
      </c>
      <c r="L559" s="10">
        <v>18.0</v>
      </c>
      <c r="M559" s="11">
        <v>15.43</v>
      </c>
      <c r="N559" s="11">
        <v>15.0</v>
      </c>
      <c r="O559" s="27" t="s">
        <v>3217</v>
      </c>
      <c r="P559" s="27" t="s">
        <v>3192</v>
      </c>
    </row>
    <row r="560">
      <c r="A560" s="8" t="s">
        <v>1722</v>
      </c>
      <c r="B560" s="9" t="s">
        <v>25</v>
      </c>
      <c r="C560" s="9" t="s">
        <v>2502</v>
      </c>
      <c r="D560" s="9" t="s">
        <v>2144</v>
      </c>
      <c r="E560" s="10">
        <v>19.0</v>
      </c>
      <c r="F560" s="10">
        <v>18.0</v>
      </c>
      <c r="G560" s="10">
        <v>19.0</v>
      </c>
      <c r="H560" s="10">
        <v>19.5</v>
      </c>
      <c r="I560" s="10">
        <v>20.0</v>
      </c>
      <c r="J560" s="10">
        <v>18.5</v>
      </c>
      <c r="K560" s="10">
        <v>18.5</v>
      </c>
      <c r="L560" s="10">
        <v>18.0</v>
      </c>
      <c r="M560" s="11">
        <v>18.93</v>
      </c>
      <c r="N560" s="11">
        <v>19.0</v>
      </c>
      <c r="O560" s="27" t="s">
        <v>3191</v>
      </c>
      <c r="P560" s="27" t="s">
        <v>3192</v>
      </c>
    </row>
    <row r="561">
      <c r="A561" s="8" t="s">
        <v>3286</v>
      </c>
      <c r="B561" s="9" t="s">
        <v>601</v>
      </c>
      <c r="C561" s="9" t="s">
        <v>2502</v>
      </c>
      <c r="D561" s="9" t="s">
        <v>2144</v>
      </c>
      <c r="E561" s="10">
        <v>19.0</v>
      </c>
      <c r="F561" s="10">
        <v>11.8</v>
      </c>
      <c r="G561" s="10">
        <v>14.5</v>
      </c>
      <c r="H561" s="10">
        <v>15.0</v>
      </c>
      <c r="I561" s="10">
        <v>14.5</v>
      </c>
      <c r="J561" s="10">
        <v>16.0</v>
      </c>
      <c r="K561" s="10">
        <v>16.0</v>
      </c>
      <c r="L561" s="10">
        <v>19.0</v>
      </c>
      <c r="M561" s="11">
        <v>15.25</v>
      </c>
      <c r="N561" s="11">
        <v>15.0</v>
      </c>
      <c r="O561" s="27" t="s">
        <v>3191</v>
      </c>
      <c r="P561" s="27" t="s">
        <v>3192</v>
      </c>
    </row>
    <row r="562">
      <c r="A562" s="8" t="s">
        <v>2863</v>
      </c>
      <c r="B562" s="9" t="s">
        <v>386</v>
      </c>
      <c r="C562" s="9" t="s">
        <v>2502</v>
      </c>
      <c r="D562" s="9" t="s">
        <v>2144</v>
      </c>
      <c r="E562" s="10">
        <v>18.8</v>
      </c>
      <c r="F562" s="10">
        <v>15.0</v>
      </c>
      <c r="G562" s="10">
        <v>13.8</v>
      </c>
      <c r="H562" s="10">
        <v>15.3</v>
      </c>
      <c r="I562" s="10">
        <v>17.3</v>
      </c>
      <c r="J562" s="10">
        <v>16.8</v>
      </c>
      <c r="K562" s="10">
        <v>16.8</v>
      </c>
      <c r="L562" s="10">
        <v>18.0</v>
      </c>
      <c r="M562" s="11">
        <v>16.21</v>
      </c>
      <c r="N562" s="11">
        <v>16.0</v>
      </c>
      <c r="O562" s="27" t="s">
        <v>3191</v>
      </c>
      <c r="P562" s="27" t="s">
        <v>3192</v>
      </c>
    </row>
    <row r="563">
      <c r="A563" s="8" t="s">
        <v>2512</v>
      </c>
      <c r="B563" s="9" t="s">
        <v>17</v>
      </c>
      <c r="C563" s="9" t="s">
        <v>2502</v>
      </c>
      <c r="D563" s="9" t="s">
        <v>2144</v>
      </c>
      <c r="E563" s="10">
        <v>14.5</v>
      </c>
      <c r="F563" s="10">
        <v>15.0</v>
      </c>
      <c r="G563" s="10">
        <v>13.5</v>
      </c>
      <c r="H563" s="10">
        <v>14.8</v>
      </c>
      <c r="I563" s="10">
        <v>15.3</v>
      </c>
      <c r="J563" s="10">
        <v>16.3</v>
      </c>
      <c r="K563" s="10">
        <v>16.3</v>
      </c>
      <c r="L563" s="10">
        <v>16.0</v>
      </c>
      <c r="M563" s="11">
        <v>15.07</v>
      </c>
      <c r="N563" s="11">
        <v>15.0</v>
      </c>
      <c r="O563" s="27" t="s">
        <v>3191</v>
      </c>
      <c r="P563" s="27" t="s">
        <v>3192</v>
      </c>
    </row>
    <row r="564">
      <c r="A564" s="8" t="s">
        <v>2864</v>
      </c>
      <c r="B564" s="9" t="s">
        <v>386</v>
      </c>
      <c r="C564" s="9" t="s">
        <v>2502</v>
      </c>
      <c r="D564" s="9" t="s">
        <v>2144</v>
      </c>
      <c r="E564" s="10">
        <v>15.3</v>
      </c>
      <c r="F564" s="10">
        <v>16.3</v>
      </c>
      <c r="G564" s="10">
        <v>13.3</v>
      </c>
      <c r="H564" s="10">
        <v>15.3</v>
      </c>
      <c r="I564" s="10">
        <v>15.5</v>
      </c>
      <c r="J564" s="10">
        <v>15.0</v>
      </c>
      <c r="K564" s="10">
        <v>15.0</v>
      </c>
      <c r="L564" s="10">
        <v>18.0</v>
      </c>
      <c r="M564" s="11">
        <v>15.07</v>
      </c>
      <c r="N564" s="11">
        <v>15.0</v>
      </c>
      <c r="O564" s="27" t="s">
        <v>3191</v>
      </c>
      <c r="P564" s="27" t="s">
        <v>3192</v>
      </c>
    </row>
    <row r="565">
      <c r="A565" s="8" t="s">
        <v>2865</v>
      </c>
      <c r="B565" s="9" t="s">
        <v>25</v>
      </c>
      <c r="C565" s="9" t="s">
        <v>2502</v>
      </c>
      <c r="D565" s="9" t="s">
        <v>2144</v>
      </c>
      <c r="E565" s="10">
        <v>18.0</v>
      </c>
      <c r="F565" s="10">
        <v>16.0</v>
      </c>
      <c r="G565" s="10">
        <v>12.0</v>
      </c>
      <c r="H565" s="10">
        <v>18.0</v>
      </c>
      <c r="I565" s="10">
        <v>18.0</v>
      </c>
      <c r="J565" s="10">
        <v>18.0</v>
      </c>
      <c r="K565" s="10">
        <v>18.0</v>
      </c>
      <c r="L565" s="10">
        <v>18.0</v>
      </c>
      <c r="M565" s="11">
        <v>16.86</v>
      </c>
      <c r="N565" s="11">
        <v>17.0</v>
      </c>
      <c r="O565" s="27" t="s">
        <v>3191</v>
      </c>
      <c r="P565" s="27" t="s">
        <v>3192</v>
      </c>
    </row>
    <row r="566">
      <c r="A566" s="8" t="s">
        <v>2866</v>
      </c>
      <c r="B566" s="9" t="s">
        <v>21</v>
      </c>
      <c r="C566" s="9" t="s">
        <v>2502</v>
      </c>
      <c r="D566" s="9" t="s">
        <v>2144</v>
      </c>
      <c r="E566" s="10">
        <v>19.5</v>
      </c>
      <c r="F566" s="10">
        <v>19.0</v>
      </c>
      <c r="G566" s="10">
        <v>18.5</v>
      </c>
      <c r="H566" s="10">
        <v>19.5</v>
      </c>
      <c r="I566" s="10">
        <v>18.0</v>
      </c>
      <c r="J566" s="10">
        <v>20.0</v>
      </c>
      <c r="K566" s="10">
        <v>20.0</v>
      </c>
      <c r="L566" s="10">
        <v>18.0</v>
      </c>
      <c r="M566" s="11">
        <v>19.21</v>
      </c>
      <c r="N566" s="11">
        <v>19.0</v>
      </c>
      <c r="O566" s="27" t="s">
        <v>3191</v>
      </c>
      <c r="P566" s="27" t="s">
        <v>3192</v>
      </c>
    </row>
    <row r="567">
      <c r="A567" s="8" t="s">
        <v>1691</v>
      </c>
      <c r="B567" s="9" t="s">
        <v>21</v>
      </c>
      <c r="C567" s="9" t="s">
        <v>2502</v>
      </c>
      <c r="D567" s="9" t="s">
        <v>2144</v>
      </c>
      <c r="E567" s="10">
        <v>19.5</v>
      </c>
      <c r="F567" s="10">
        <v>18.0</v>
      </c>
      <c r="G567" s="10">
        <v>19.0</v>
      </c>
      <c r="H567" s="10">
        <v>18.0</v>
      </c>
      <c r="I567" s="10">
        <v>18.0</v>
      </c>
      <c r="J567" s="10">
        <v>18.0</v>
      </c>
      <c r="K567" s="10">
        <v>18.0</v>
      </c>
      <c r="L567" s="10">
        <v>18.5</v>
      </c>
      <c r="M567" s="11">
        <v>18.36</v>
      </c>
      <c r="N567" s="11">
        <v>18.0</v>
      </c>
      <c r="O567" s="27" t="s">
        <v>3191</v>
      </c>
      <c r="P567" s="27" t="s">
        <v>3192</v>
      </c>
    </row>
    <row r="568">
      <c r="A568" s="8" t="s">
        <v>1037</v>
      </c>
      <c r="B568" s="9" t="s">
        <v>28</v>
      </c>
      <c r="C568" s="9" t="s">
        <v>2502</v>
      </c>
      <c r="D568" s="9" t="s">
        <v>2144</v>
      </c>
      <c r="E568" s="10">
        <v>18.0</v>
      </c>
      <c r="F568" s="10">
        <v>18.0</v>
      </c>
      <c r="G568" s="10">
        <v>19.0</v>
      </c>
      <c r="H568" s="10">
        <v>18.0</v>
      </c>
      <c r="I568" s="10">
        <v>18.0</v>
      </c>
      <c r="J568" s="10">
        <v>18.5</v>
      </c>
      <c r="K568" s="10">
        <v>18.5</v>
      </c>
      <c r="L568" s="10">
        <v>18.0</v>
      </c>
      <c r="M568" s="11">
        <v>18.29</v>
      </c>
      <c r="N568" s="11">
        <v>18.0</v>
      </c>
      <c r="O568" s="27" t="s">
        <v>3191</v>
      </c>
      <c r="P568" s="27" t="s">
        <v>3192</v>
      </c>
    </row>
    <row r="569">
      <c r="A569" s="8" t="s">
        <v>2867</v>
      </c>
      <c r="B569" s="9" t="s">
        <v>21</v>
      </c>
      <c r="C569" s="9" t="s">
        <v>2502</v>
      </c>
      <c r="D569" s="9" t="s">
        <v>2144</v>
      </c>
      <c r="E569" s="10">
        <v>10.0</v>
      </c>
      <c r="F569" s="10">
        <v>18.0</v>
      </c>
      <c r="G569" s="10">
        <v>16.0</v>
      </c>
      <c r="H569" s="10">
        <v>18.0</v>
      </c>
      <c r="I569" s="10">
        <v>18.0</v>
      </c>
      <c r="J569" s="10">
        <v>18.5</v>
      </c>
      <c r="K569" s="10">
        <v>18.5</v>
      </c>
      <c r="L569" s="10">
        <v>18.0</v>
      </c>
      <c r="M569" s="11">
        <v>16.71</v>
      </c>
      <c r="N569" s="11">
        <v>17.0</v>
      </c>
      <c r="O569" s="27" t="s">
        <v>3217</v>
      </c>
      <c r="P569" s="27" t="s">
        <v>3192</v>
      </c>
    </row>
    <row r="570">
      <c r="A570" s="8" t="s">
        <v>776</v>
      </c>
      <c r="B570" s="9" t="s">
        <v>25</v>
      </c>
      <c r="C570" s="9" t="s">
        <v>2502</v>
      </c>
      <c r="D570" s="9" t="s">
        <v>2144</v>
      </c>
      <c r="E570" s="10">
        <v>19.0</v>
      </c>
      <c r="F570" s="10">
        <v>18.0</v>
      </c>
      <c r="G570" s="10">
        <v>18.0</v>
      </c>
      <c r="H570" s="10">
        <v>18.0</v>
      </c>
      <c r="I570" s="10">
        <v>18.0</v>
      </c>
      <c r="J570" s="10">
        <v>18.0</v>
      </c>
      <c r="K570" s="10">
        <v>18.0</v>
      </c>
      <c r="L570" s="10">
        <v>18.0</v>
      </c>
      <c r="M570" s="11">
        <v>18.14</v>
      </c>
      <c r="N570" s="11">
        <v>18.0</v>
      </c>
      <c r="O570" s="27" t="s">
        <v>3191</v>
      </c>
      <c r="P570" s="27" t="s">
        <v>3192</v>
      </c>
    </row>
    <row r="571">
      <c r="A571" s="8" t="s">
        <v>1117</v>
      </c>
      <c r="B571" s="9" t="s">
        <v>28</v>
      </c>
      <c r="C571" s="9" t="s">
        <v>2502</v>
      </c>
      <c r="D571" s="9" t="s">
        <v>2144</v>
      </c>
      <c r="E571" s="10">
        <v>18.0</v>
      </c>
      <c r="F571" s="10">
        <v>18.0</v>
      </c>
      <c r="G571" s="10">
        <v>20.0</v>
      </c>
      <c r="H571" s="10">
        <v>18.0</v>
      </c>
      <c r="I571" s="10">
        <v>18.0</v>
      </c>
      <c r="J571" s="10">
        <v>18.5</v>
      </c>
      <c r="K571" s="10">
        <v>18.5</v>
      </c>
      <c r="L571" s="10">
        <v>18.0</v>
      </c>
      <c r="M571" s="11">
        <v>18.43</v>
      </c>
      <c r="N571" s="11">
        <v>18.0</v>
      </c>
      <c r="O571" s="27" t="s">
        <v>3191</v>
      </c>
      <c r="P571" s="27" t="s">
        <v>3192</v>
      </c>
    </row>
    <row r="572">
      <c r="A572" s="8" t="s">
        <v>1118</v>
      </c>
      <c r="B572" s="9" t="s">
        <v>28</v>
      </c>
      <c r="C572" s="9" t="s">
        <v>2502</v>
      </c>
      <c r="D572" s="9" t="s">
        <v>2144</v>
      </c>
      <c r="E572" s="10">
        <v>19.5</v>
      </c>
      <c r="F572" s="10">
        <v>18.0</v>
      </c>
      <c r="G572" s="10">
        <v>20.0</v>
      </c>
      <c r="H572" s="10">
        <v>18.0</v>
      </c>
      <c r="I572" s="10">
        <v>19.0</v>
      </c>
      <c r="J572" s="10">
        <v>18.0</v>
      </c>
      <c r="K572" s="10">
        <v>18.0</v>
      </c>
      <c r="L572" s="10">
        <v>18.5</v>
      </c>
      <c r="M572" s="11">
        <v>18.64</v>
      </c>
      <c r="N572" s="11">
        <v>19.0</v>
      </c>
      <c r="O572" s="27" t="s">
        <v>3191</v>
      </c>
      <c r="P572" s="27" t="s">
        <v>3192</v>
      </c>
    </row>
    <row r="573">
      <c r="A573" s="8" t="s">
        <v>2868</v>
      </c>
      <c r="B573" s="9" t="s">
        <v>25</v>
      </c>
      <c r="C573" s="9" t="s">
        <v>2502</v>
      </c>
      <c r="D573" s="9" t="s">
        <v>2144</v>
      </c>
      <c r="E573" s="10">
        <v>18.0</v>
      </c>
      <c r="F573" s="10">
        <v>18.0</v>
      </c>
      <c r="G573" s="10">
        <v>18.0</v>
      </c>
      <c r="H573" s="10">
        <v>18.0</v>
      </c>
      <c r="I573" s="10">
        <v>18.0</v>
      </c>
      <c r="J573" s="10">
        <v>18.0</v>
      </c>
      <c r="K573" s="10">
        <v>18.0</v>
      </c>
      <c r="L573" s="10">
        <v>18.0</v>
      </c>
      <c r="M573" s="11">
        <v>18.0</v>
      </c>
      <c r="N573" s="11">
        <v>18.0</v>
      </c>
      <c r="O573" s="27" t="s">
        <v>3191</v>
      </c>
      <c r="P573" s="27" t="s">
        <v>3192</v>
      </c>
    </row>
    <row r="574">
      <c r="A574" s="8" t="s">
        <v>3287</v>
      </c>
      <c r="B574" s="9" t="s">
        <v>601</v>
      </c>
      <c r="C574" s="9" t="s">
        <v>2502</v>
      </c>
      <c r="D574" s="9" t="s">
        <v>2144</v>
      </c>
      <c r="E574" s="10">
        <v>18.0</v>
      </c>
      <c r="F574" s="10">
        <v>16.8</v>
      </c>
      <c r="G574" s="10">
        <v>19.0</v>
      </c>
      <c r="H574" s="10">
        <v>18.0</v>
      </c>
      <c r="I574" s="10">
        <v>17.8</v>
      </c>
      <c r="J574" s="10">
        <v>16.3</v>
      </c>
      <c r="K574" s="10">
        <v>16.3</v>
      </c>
      <c r="L574" s="10">
        <v>18.0</v>
      </c>
      <c r="M574" s="11">
        <v>17.43</v>
      </c>
      <c r="N574" s="11">
        <v>17.0</v>
      </c>
      <c r="O574" s="27" t="s">
        <v>3191</v>
      </c>
      <c r="P574" s="27" t="s">
        <v>3192</v>
      </c>
    </row>
    <row r="575">
      <c r="A575" s="8" t="s">
        <v>2286</v>
      </c>
      <c r="B575" s="9" t="s">
        <v>28</v>
      </c>
      <c r="C575" s="9" t="s">
        <v>2502</v>
      </c>
      <c r="D575" s="9" t="s">
        <v>2144</v>
      </c>
      <c r="E575" s="10">
        <v>18.0</v>
      </c>
      <c r="F575" s="10">
        <v>18.0</v>
      </c>
      <c r="G575" s="10">
        <v>18.0</v>
      </c>
      <c r="H575" s="10">
        <v>18.0</v>
      </c>
      <c r="I575" s="10">
        <v>18.0</v>
      </c>
      <c r="J575" s="10">
        <v>18.0</v>
      </c>
      <c r="K575" s="10">
        <v>18.0</v>
      </c>
      <c r="L575" s="10">
        <v>16.0</v>
      </c>
      <c r="M575" s="11">
        <v>18.0</v>
      </c>
      <c r="N575" s="11">
        <v>18.0</v>
      </c>
      <c r="O575" s="27" t="s">
        <v>3191</v>
      </c>
      <c r="P575" s="27" t="s">
        <v>3192</v>
      </c>
    </row>
    <row r="576">
      <c r="A576" s="8" t="s">
        <v>1849</v>
      </c>
      <c r="B576" s="9" t="s">
        <v>35</v>
      </c>
      <c r="C576" s="9" t="s">
        <v>2502</v>
      </c>
      <c r="D576" s="9" t="s">
        <v>2144</v>
      </c>
      <c r="E576" s="10">
        <v>18.0</v>
      </c>
      <c r="F576" s="10">
        <v>18.0</v>
      </c>
      <c r="G576" s="10">
        <v>20.0</v>
      </c>
      <c r="H576" s="10">
        <v>18.0</v>
      </c>
      <c r="I576" s="10">
        <v>18.0</v>
      </c>
      <c r="J576" s="10">
        <v>18.0</v>
      </c>
      <c r="K576" s="10">
        <v>18.0</v>
      </c>
      <c r="L576" s="10">
        <v>14.0</v>
      </c>
      <c r="M576" s="11">
        <v>18.29</v>
      </c>
      <c r="N576" s="11">
        <v>18.0</v>
      </c>
      <c r="O576" s="27" t="s">
        <v>3191</v>
      </c>
      <c r="P576" s="27" t="s">
        <v>3192</v>
      </c>
    </row>
    <row r="577">
      <c r="A577" s="8" t="s">
        <v>2869</v>
      </c>
      <c r="B577" s="9" t="s">
        <v>28</v>
      </c>
      <c r="C577" s="9" t="s">
        <v>2502</v>
      </c>
      <c r="D577" s="9" t="s">
        <v>2144</v>
      </c>
      <c r="E577" s="10">
        <v>18.0</v>
      </c>
      <c r="F577" s="10">
        <v>18.0</v>
      </c>
      <c r="G577" s="10">
        <v>19.5</v>
      </c>
      <c r="H577" s="10">
        <v>16.0</v>
      </c>
      <c r="I577" s="10">
        <v>18.0</v>
      </c>
      <c r="J577" s="10">
        <v>18.5</v>
      </c>
      <c r="K577" s="10">
        <v>18.5</v>
      </c>
      <c r="L577" s="10">
        <v>18.0</v>
      </c>
      <c r="M577" s="11">
        <v>18.07</v>
      </c>
      <c r="N577" s="11">
        <v>18.0</v>
      </c>
      <c r="O577" s="27" t="s">
        <v>3191</v>
      </c>
      <c r="P577" s="27" t="s">
        <v>3192</v>
      </c>
    </row>
    <row r="578">
      <c r="A578" s="8" t="s">
        <v>2292</v>
      </c>
      <c r="B578" s="9" t="s">
        <v>21</v>
      </c>
      <c r="C578" s="9" t="s">
        <v>2502</v>
      </c>
      <c r="D578" s="9" t="s">
        <v>2144</v>
      </c>
      <c r="E578" s="10">
        <v>18.0</v>
      </c>
      <c r="F578" s="10">
        <v>18.0</v>
      </c>
      <c r="G578" s="10">
        <v>19.0</v>
      </c>
      <c r="H578" s="10">
        <v>18.0</v>
      </c>
      <c r="I578" s="10">
        <v>18.0</v>
      </c>
      <c r="J578" s="10">
        <v>20.0</v>
      </c>
      <c r="K578" s="10">
        <v>20.0</v>
      </c>
      <c r="L578" s="10">
        <v>18.0</v>
      </c>
      <c r="M578" s="11">
        <v>18.71</v>
      </c>
      <c r="N578" s="11">
        <v>19.0</v>
      </c>
      <c r="O578" s="27" t="s">
        <v>3191</v>
      </c>
      <c r="P578" s="27" t="s">
        <v>3192</v>
      </c>
    </row>
    <row r="579">
      <c r="A579" s="8" t="s">
        <v>2293</v>
      </c>
      <c r="B579" s="9" t="s">
        <v>40</v>
      </c>
      <c r="C579" s="9" t="s">
        <v>2502</v>
      </c>
      <c r="D579" s="9" t="s">
        <v>2144</v>
      </c>
      <c r="E579" s="10">
        <v>15.8</v>
      </c>
      <c r="F579" s="10">
        <v>15.0</v>
      </c>
      <c r="G579" s="10">
        <v>16.5</v>
      </c>
      <c r="H579" s="10">
        <v>13.5</v>
      </c>
      <c r="I579" s="10">
        <v>16.3</v>
      </c>
      <c r="J579" s="10">
        <v>16.3</v>
      </c>
      <c r="K579" s="10">
        <v>16.3</v>
      </c>
      <c r="L579" s="10">
        <v>18.0</v>
      </c>
      <c r="M579" s="11">
        <v>15.64</v>
      </c>
      <c r="N579" s="11">
        <v>16.0</v>
      </c>
      <c r="O579" s="27" t="s">
        <v>3191</v>
      </c>
      <c r="P579" s="27" t="s">
        <v>3192</v>
      </c>
    </row>
    <row r="580">
      <c r="A580" s="8" t="s">
        <v>2513</v>
      </c>
      <c r="B580" s="9" t="s">
        <v>17</v>
      </c>
      <c r="C580" s="9" t="s">
        <v>2502</v>
      </c>
      <c r="D580" s="9" t="s">
        <v>2144</v>
      </c>
      <c r="E580" s="10">
        <v>16.8</v>
      </c>
      <c r="F580" s="10">
        <v>17.5</v>
      </c>
      <c r="G580" s="10">
        <v>13.5</v>
      </c>
      <c r="H580" s="10">
        <v>16.0</v>
      </c>
      <c r="I580" s="10">
        <v>17.3</v>
      </c>
      <c r="J580" s="10">
        <v>16.3</v>
      </c>
      <c r="K580" s="10">
        <v>16.3</v>
      </c>
      <c r="L580" s="10">
        <v>18.0</v>
      </c>
      <c r="M580" s="11">
        <v>16.21</v>
      </c>
      <c r="N580" s="11">
        <v>16.0</v>
      </c>
      <c r="O580" s="27" t="s">
        <v>3191</v>
      </c>
      <c r="P580" s="27" t="s">
        <v>3192</v>
      </c>
    </row>
    <row r="581">
      <c r="A581" s="8" t="s">
        <v>3288</v>
      </c>
      <c r="B581" s="9" t="s">
        <v>601</v>
      </c>
      <c r="C581" s="9" t="s">
        <v>2502</v>
      </c>
      <c r="D581" s="9" t="s">
        <v>2144</v>
      </c>
      <c r="E581" s="10">
        <v>13.0</v>
      </c>
      <c r="F581" s="10">
        <v>17.3</v>
      </c>
      <c r="G581" s="10">
        <v>18.8</v>
      </c>
      <c r="H581" s="10">
        <v>13.5</v>
      </c>
      <c r="I581" s="10">
        <v>17.0</v>
      </c>
      <c r="J581" s="10">
        <v>15.8</v>
      </c>
      <c r="K581" s="10">
        <v>15.8</v>
      </c>
      <c r="L581" s="10">
        <v>18.0</v>
      </c>
      <c r="M581" s="11">
        <v>15.86</v>
      </c>
      <c r="N581" s="11">
        <v>16.0</v>
      </c>
      <c r="O581" s="27" t="s">
        <v>3191</v>
      </c>
      <c r="P581" s="27" t="s">
        <v>3192</v>
      </c>
    </row>
    <row r="582">
      <c r="A582" s="8" t="s">
        <v>2870</v>
      </c>
      <c r="B582" s="9" t="s">
        <v>40</v>
      </c>
      <c r="C582" s="9" t="s">
        <v>2502</v>
      </c>
      <c r="D582" s="9" t="s">
        <v>2144</v>
      </c>
      <c r="E582" s="10">
        <v>17.5</v>
      </c>
      <c r="F582" s="10">
        <v>14.5</v>
      </c>
      <c r="G582" s="10">
        <v>15.5</v>
      </c>
      <c r="H582" s="10">
        <v>15.0</v>
      </c>
      <c r="I582" s="10">
        <v>16.3</v>
      </c>
      <c r="J582" s="10">
        <v>17.0</v>
      </c>
      <c r="K582" s="10">
        <v>17.0</v>
      </c>
      <c r="L582" s="10">
        <v>18.0</v>
      </c>
      <c r="M582" s="11">
        <v>16.11</v>
      </c>
      <c r="N582" s="11">
        <v>16.0</v>
      </c>
      <c r="O582" s="27" t="s">
        <v>3191</v>
      </c>
      <c r="P582" s="27" t="s">
        <v>3192</v>
      </c>
    </row>
    <row r="583">
      <c r="A583" s="8" t="s">
        <v>2299</v>
      </c>
      <c r="B583" s="9" t="s">
        <v>21</v>
      </c>
      <c r="C583" s="9" t="s">
        <v>2502</v>
      </c>
      <c r="D583" s="9" t="s">
        <v>2144</v>
      </c>
      <c r="E583" s="10">
        <v>14.0</v>
      </c>
      <c r="F583" s="10">
        <v>10.0</v>
      </c>
      <c r="G583" s="10">
        <v>18.0</v>
      </c>
      <c r="H583" s="10">
        <v>10.0</v>
      </c>
      <c r="I583" s="10">
        <v>16.0</v>
      </c>
      <c r="J583" s="10">
        <v>18.0</v>
      </c>
      <c r="K583" s="10">
        <v>18.0</v>
      </c>
      <c r="L583" s="10">
        <v>18.0</v>
      </c>
      <c r="M583" s="11">
        <v>14.86</v>
      </c>
      <c r="N583" s="11">
        <v>15.0</v>
      </c>
      <c r="O583" s="27" t="s">
        <v>3217</v>
      </c>
      <c r="P583" s="27" t="s">
        <v>3192</v>
      </c>
    </row>
    <row r="584">
      <c r="A584" s="8" t="s">
        <v>2052</v>
      </c>
      <c r="B584" s="9" t="s">
        <v>50</v>
      </c>
      <c r="C584" s="9" t="s">
        <v>2502</v>
      </c>
      <c r="D584" s="9" t="s">
        <v>2144</v>
      </c>
      <c r="E584" s="10">
        <v>19.0</v>
      </c>
      <c r="F584" s="10">
        <v>18.0</v>
      </c>
      <c r="G584" s="10">
        <v>20.0</v>
      </c>
      <c r="H584" s="10">
        <v>18.0</v>
      </c>
      <c r="I584" s="10">
        <v>18.0</v>
      </c>
      <c r="J584" s="10">
        <v>18.0</v>
      </c>
      <c r="K584" s="10">
        <v>18.0</v>
      </c>
      <c r="L584" s="10">
        <v>18.0</v>
      </c>
      <c r="M584" s="11">
        <v>18.43</v>
      </c>
      <c r="N584" s="11">
        <v>18.0</v>
      </c>
      <c r="O584" s="27" t="s">
        <v>3191</v>
      </c>
      <c r="P584" s="27" t="s">
        <v>3192</v>
      </c>
    </row>
    <row r="585">
      <c r="A585" s="8" t="s">
        <v>2871</v>
      </c>
      <c r="B585" s="9" t="s">
        <v>386</v>
      </c>
      <c r="C585" s="9" t="s">
        <v>2502</v>
      </c>
      <c r="D585" s="9" t="s">
        <v>2144</v>
      </c>
      <c r="E585" s="10">
        <v>16.3</v>
      </c>
      <c r="F585" s="10">
        <v>12.3</v>
      </c>
      <c r="G585" s="10">
        <v>15.5</v>
      </c>
      <c r="H585" s="10">
        <v>12.0</v>
      </c>
      <c r="I585" s="10">
        <v>14.3</v>
      </c>
      <c r="J585" s="10">
        <v>16.0</v>
      </c>
      <c r="K585" s="10">
        <v>16.0</v>
      </c>
      <c r="L585" s="10">
        <v>18.0</v>
      </c>
      <c r="M585" s="11">
        <v>14.61</v>
      </c>
      <c r="N585" s="11">
        <v>15.0</v>
      </c>
      <c r="O585" s="27" t="s">
        <v>3191</v>
      </c>
      <c r="P585" s="27" t="s">
        <v>3192</v>
      </c>
    </row>
    <row r="586">
      <c r="A586" s="8" t="s">
        <v>1492</v>
      </c>
      <c r="B586" s="9" t="s">
        <v>50</v>
      </c>
      <c r="C586" s="9" t="s">
        <v>2502</v>
      </c>
      <c r="D586" s="9" t="s">
        <v>2144</v>
      </c>
      <c r="E586" s="10">
        <v>18.0</v>
      </c>
      <c r="F586" s="10">
        <v>18.0</v>
      </c>
      <c r="G586" s="10">
        <v>18.5</v>
      </c>
      <c r="H586" s="10">
        <v>18.0</v>
      </c>
      <c r="I586" s="10">
        <v>18.0</v>
      </c>
      <c r="J586" s="10">
        <v>18.0</v>
      </c>
      <c r="K586" s="10">
        <v>18.0</v>
      </c>
      <c r="L586" s="10">
        <v>18.5</v>
      </c>
      <c r="M586" s="11">
        <v>18.07</v>
      </c>
      <c r="N586" s="11">
        <v>18.0</v>
      </c>
      <c r="O586" s="27" t="s">
        <v>3191</v>
      </c>
      <c r="P586" s="27" t="s">
        <v>3192</v>
      </c>
    </row>
    <row r="587">
      <c r="A587" s="8" t="s">
        <v>2312</v>
      </c>
      <c r="B587" s="9" t="s">
        <v>40</v>
      </c>
      <c r="C587" s="9" t="s">
        <v>2502</v>
      </c>
      <c r="D587" s="9" t="s">
        <v>2144</v>
      </c>
      <c r="E587" s="10">
        <v>18.5</v>
      </c>
      <c r="F587" s="10">
        <v>18.3</v>
      </c>
      <c r="G587" s="10">
        <v>18.5</v>
      </c>
      <c r="H587" s="10">
        <v>17.5</v>
      </c>
      <c r="I587" s="10">
        <v>18.8</v>
      </c>
      <c r="J587" s="10">
        <v>16.3</v>
      </c>
      <c r="K587" s="10">
        <v>16.3</v>
      </c>
      <c r="L587" s="10">
        <v>18.5</v>
      </c>
      <c r="M587" s="11">
        <v>17.71</v>
      </c>
      <c r="N587" s="11">
        <v>18.0</v>
      </c>
      <c r="O587" s="27" t="s">
        <v>3191</v>
      </c>
      <c r="P587" s="27" t="s">
        <v>3192</v>
      </c>
    </row>
    <row r="588">
      <c r="A588" s="8" t="s">
        <v>2321</v>
      </c>
      <c r="B588" s="9" t="s">
        <v>40</v>
      </c>
      <c r="C588" s="9" t="s">
        <v>2502</v>
      </c>
      <c r="D588" s="9" t="s">
        <v>2144</v>
      </c>
      <c r="E588" s="10">
        <v>19.3</v>
      </c>
      <c r="F588" s="10">
        <v>18.0</v>
      </c>
      <c r="G588" s="10">
        <v>17.5</v>
      </c>
      <c r="H588" s="10">
        <v>17.0</v>
      </c>
      <c r="I588" s="10">
        <v>18.0</v>
      </c>
      <c r="J588" s="10">
        <v>16.5</v>
      </c>
      <c r="K588" s="10">
        <v>16.5</v>
      </c>
      <c r="L588" s="10">
        <v>18.0</v>
      </c>
      <c r="M588" s="11">
        <v>17.54</v>
      </c>
      <c r="N588" s="11">
        <v>18.0</v>
      </c>
      <c r="O588" s="27" t="s">
        <v>3191</v>
      </c>
      <c r="P588" s="27" t="s">
        <v>3192</v>
      </c>
    </row>
    <row r="589">
      <c r="A589" s="8" t="s">
        <v>2514</v>
      </c>
      <c r="B589" s="9" t="s">
        <v>17</v>
      </c>
      <c r="C589" s="9" t="s">
        <v>2502</v>
      </c>
      <c r="D589" s="9" t="s">
        <v>2144</v>
      </c>
      <c r="E589" s="10">
        <v>20.0</v>
      </c>
      <c r="F589" s="10">
        <v>17.3</v>
      </c>
      <c r="G589" s="10">
        <v>17.5</v>
      </c>
      <c r="H589" s="10">
        <v>18.8</v>
      </c>
      <c r="I589" s="10">
        <v>19.3</v>
      </c>
      <c r="J589" s="10">
        <v>16.8</v>
      </c>
      <c r="K589" s="10">
        <v>16.8</v>
      </c>
      <c r="L589" s="10">
        <v>18.5</v>
      </c>
      <c r="M589" s="11">
        <v>18.04</v>
      </c>
      <c r="N589" s="11">
        <v>18.0</v>
      </c>
      <c r="O589" s="27" t="s">
        <v>3191</v>
      </c>
      <c r="P589" s="27" t="s">
        <v>3192</v>
      </c>
    </row>
    <row r="590">
      <c r="A590" s="8" t="s">
        <v>2872</v>
      </c>
      <c r="B590" s="9" t="s">
        <v>25</v>
      </c>
      <c r="C590" s="9" t="s">
        <v>2502</v>
      </c>
      <c r="D590" s="9" t="s">
        <v>2144</v>
      </c>
      <c r="E590" s="10">
        <v>19.0</v>
      </c>
      <c r="F590" s="10">
        <v>18.0</v>
      </c>
      <c r="G590" s="10">
        <v>18.0</v>
      </c>
      <c r="H590" s="10">
        <v>18.0</v>
      </c>
      <c r="I590" s="10">
        <v>18.0</v>
      </c>
      <c r="J590" s="10">
        <v>18.5</v>
      </c>
      <c r="K590" s="10">
        <v>18.5</v>
      </c>
      <c r="L590" s="10">
        <v>18.0</v>
      </c>
      <c r="M590" s="11">
        <v>18.29</v>
      </c>
      <c r="N590" s="11">
        <v>18.0</v>
      </c>
      <c r="O590" s="27" t="s">
        <v>3191</v>
      </c>
      <c r="P590" s="27" t="s">
        <v>3192</v>
      </c>
    </row>
    <row r="591">
      <c r="A591" s="8" t="s">
        <v>2873</v>
      </c>
      <c r="B591" s="9" t="s">
        <v>50</v>
      </c>
      <c r="C591" s="9" t="s">
        <v>2502</v>
      </c>
      <c r="D591" s="9" t="s">
        <v>2144</v>
      </c>
      <c r="E591" s="10">
        <v>19.5</v>
      </c>
      <c r="F591" s="10">
        <v>18.0</v>
      </c>
      <c r="G591" s="10">
        <v>18.5</v>
      </c>
      <c r="H591" s="10">
        <v>18.0</v>
      </c>
      <c r="I591" s="10">
        <v>18.0</v>
      </c>
      <c r="J591" s="10">
        <v>18.0</v>
      </c>
      <c r="K591" s="10">
        <v>18.0</v>
      </c>
      <c r="L591" s="10">
        <v>18.0</v>
      </c>
      <c r="M591" s="11">
        <v>18.29</v>
      </c>
      <c r="N591" s="11">
        <v>18.0</v>
      </c>
      <c r="O591" s="27" t="s">
        <v>3191</v>
      </c>
      <c r="P591" s="27" t="s">
        <v>3192</v>
      </c>
    </row>
    <row r="592">
      <c r="A592" s="8" t="s">
        <v>2329</v>
      </c>
      <c r="B592" s="9" t="s">
        <v>25</v>
      </c>
      <c r="C592" s="9" t="s">
        <v>2502</v>
      </c>
      <c r="D592" s="9" t="s">
        <v>2149</v>
      </c>
      <c r="E592" s="10">
        <v>14.0</v>
      </c>
      <c r="F592" s="10">
        <v>14.0</v>
      </c>
      <c r="G592" s="10">
        <v>16.0</v>
      </c>
      <c r="H592" s="10">
        <v>18.0</v>
      </c>
      <c r="I592" s="10">
        <v>18.0</v>
      </c>
      <c r="J592" s="10">
        <v>18.5</v>
      </c>
      <c r="K592" s="10">
        <v>18.5</v>
      </c>
      <c r="L592" s="10">
        <v>18.0</v>
      </c>
      <c r="M592" s="11">
        <v>16.71</v>
      </c>
      <c r="N592" s="11">
        <v>17.0</v>
      </c>
      <c r="O592" s="27" t="s">
        <v>3191</v>
      </c>
      <c r="P592" s="27" t="s">
        <v>3192</v>
      </c>
    </row>
    <row r="593">
      <c r="A593" s="8" t="s">
        <v>2874</v>
      </c>
      <c r="B593" s="9" t="s">
        <v>50</v>
      </c>
      <c r="C593" s="9" t="s">
        <v>2502</v>
      </c>
      <c r="D593" s="9" t="s">
        <v>2144</v>
      </c>
      <c r="E593" s="10">
        <v>18.5</v>
      </c>
      <c r="F593" s="10">
        <v>18.0</v>
      </c>
      <c r="G593" s="10">
        <v>18.0</v>
      </c>
      <c r="H593" s="10">
        <v>18.0</v>
      </c>
      <c r="I593" s="10">
        <v>18.0</v>
      </c>
      <c r="J593" s="10">
        <v>18.0</v>
      </c>
      <c r="K593" s="10">
        <v>18.0</v>
      </c>
      <c r="L593" s="10">
        <v>18.0</v>
      </c>
      <c r="M593" s="11">
        <v>18.07</v>
      </c>
      <c r="N593" s="11">
        <v>18.0</v>
      </c>
      <c r="O593" s="27" t="s">
        <v>3191</v>
      </c>
      <c r="P593" s="27" t="s">
        <v>3192</v>
      </c>
    </row>
    <row r="594">
      <c r="A594" s="8" t="s">
        <v>743</v>
      </c>
      <c r="B594" s="9" t="s">
        <v>50</v>
      </c>
      <c r="C594" s="9" t="s">
        <v>2502</v>
      </c>
      <c r="D594" s="9" t="s">
        <v>2144</v>
      </c>
      <c r="E594" s="10">
        <v>16.0</v>
      </c>
      <c r="F594" s="10">
        <v>12.0</v>
      </c>
      <c r="G594" s="10">
        <v>18.0</v>
      </c>
      <c r="H594" s="10">
        <v>18.0</v>
      </c>
      <c r="I594" s="10">
        <v>18.0</v>
      </c>
      <c r="J594" s="10">
        <v>18.0</v>
      </c>
      <c r="K594" s="10">
        <v>18.0</v>
      </c>
      <c r="L594" s="10">
        <v>18.0</v>
      </c>
      <c r="M594" s="11">
        <v>16.86</v>
      </c>
      <c r="N594" s="11">
        <v>17.0</v>
      </c>
      <c r="O594" s="27" t="s">
        <v>3191</v>
      </c>
      <c r="P594" s="27" t="s">
        <v>3192</v>
      </c>
    </row>
    <row r="595">
      <c r="A595" s="8" t="s">
        <v>807</v>
      </c>
      <c r="B595" s="9" t="s">
        <v>35</v>
      </c>
      <c r="C595" s="9" t="s">
        <v>2502</v>
      </c>
      <c r="D595" s="9" t="s">
        <v>2144</v>
      </c>
      <c r="E595" s="10">
        <v>18.0</v>
      </c>
      <c r="F595" s="10">
        <v>20.0</v>
      </c>
      <c r="G595" s="10">
        <v>18.0</v>
      </c>
      <c r="H595" s="10">
        <v>19.5</v>
      </c>
      <c r="I595" s="10">
        <v>20.0</v>
      </c>
      <c r="J595" s="10">
        <v>18.0</v>
      </c>
      <c r="K595" s="10">
        <v>18.0</v>
      </c>
      <c r="L595" s="10">
        <v>20.0</v>
      </c>
      <c r="M595" s="11">
        <v>18.79</v>
      </c>
      <c r="N595" s="11">
        <v>19.0</v>
      </c>
      <c r="O595" s="27" t="s">
        <v>3191</v>
      </c>
      <c r="P595" s="27" t="s">
        <v>3192</v>
      </c>
    </row>
    <row r="596">
      <c r="A596" s="8" t="s">
        <v>897</v>
      </c>
      <c r="B596" s="9" t="s">
        <v>35</v>
      </c>
      <c r="C596" s="9" t="s">
        <v>2502</v>
      </c>
      <c r="D596" s="9" t="s">
        <v>2144</v>
      </c>
      <c r="E596" s="10">
        <v>19.0</v>
      </c>
      <c r="F596" s="10">
        <v>19.0</v>
      </c>
      <c r="G596" s="10">
        <v>19.0</v>
      </c>
      <c r="H596" s="10">
        <v>19.5</v>
      </c>
      <c r="I596" s="10">
        <v>18.0</v>
      </c>
      <c r="J596" s="10">
        <v>18.0</v>
      </c>
      <c r="K596" s="10">
        <v>18.0</v>
      </c>
      <c r="L596" s="10">
        <v>18.0</v>
      </c>
      <c r="M596" s="11">
        <v>18.64</v>
      </c>
      <c r="N596" s="11">
        <v>19.0</v>
      </c>
      <c r="O596" s="27" t="s">
        <v>3191</v>
      </c>
      <c r="P596" s="27" t="s">
        <v>3192</v>
      </c>
    </row>
    <row r="597">
      <c r="A597" s="8" t="s">
        <v>2515</v>
      </c>
      <c r="B597" s="9" t="s">
        <v>17</v>
      </c>
      <c r="C597" s="9" t="s">
        <v>2502</v>
      </c>
      <c r="D597" s="9" t="s">
        <v>2144</v>
      </c>
      <c r="E597" s="10">
        <v>17.3</v>
      </c>
      <c r="F597" s="10">
        <v>13.5</v>
      </c>
      <c r="G597" s="10">
        <v>12.3</v>
      </c>
      <c r="H597" s="10">
        <v>13.8</v>
      </c>
      <c r="I597" s="10">
        <v>16.3</v>
      </c>
      <c r="J597" s="10">
        <v>17.0</v>
      </c>
      <c r="K597" s="10">
        <v>17.0</v>
      </c>
      <c r="L597" s="10">
        <v>18.0</v>
      </c>
      <c r="M597" s="11">
        <v>15.29</v>
      </c>
      <c r="N597" s="11">
        <v>15.0</v>
      </c>
      <c r="O597" s="27" t="s">
        <v>3191</v>
      </c>
      <c r="P597" s="27" t="s">
        <v>3192</v>
      </c>
    </row>
    <row r="598">
      <c r="A598" s="8" t="s">
        <v>837</v>
      </c>
      <c r="B598" s="9" t="s">
        <v>50</v>
      </c>
      <c r="C598" s="9" t="s">
        <v>2502</v>
      </c>
      <c r="D598" s="9" t="s">
        <v>2144</v>
      </c>
      <c r="E598" s="10">
        <v>18.0</v>
      </c>
      <c r="F598" s="10">
        <v>18.0</v>
      </c>
      <c r="G598" s="10">
        <v>18.5</v>
      </c>
      <c r="H598" s="10">
        <v>18.0</v>
      </c>
      <c r="I598" s="10">
        <v>18.0</v>
      </c>
      <c r="J598" s="10">
        <v>18.0</v>
      </c>
      <c r="K598" s="10">
        <v>18.0</v>
      </c>
      <c r="L598" s="10">
        <v>18.0</v>
      </c>
      <c r="M598" s="11">
        <v>18.07</v>
      </c>
      <c r="N598" s="11">
        <v>18.0</v>
      </c>
      <c r="O598" s="27" t="s">
        <v>3191</v>
      </c>
      <c r="P598" s="27" t="s">
        <v>3192</v>
      </c>
    </row>
    <row r="599">
      <c r="A599" s="8" t="s">
        <v>2875</v>
      </c>
      <c r="B599" s="9" t="s">
        <v>50</v>
      </c>
      <c r="C599" s="9" t="s">
        <v>2502</v>
      </c>
      <c r="D599" s="9" t="s">
        <v>2144</v>
      </c>
      <c r="E599" s="10">
        <v>12.0</v>
      </c>
      <c r="F599" s="10">
        <v>18.0</v>
      </c>
      <c r="G599" s="10">
        <v>18.0</v>
      </c>
      <c r="H599" s="10">
        <v>18.0</v>
      </c>
      <c r="I599" s="10">
        <v>18.0</v>
      </c>
      <c r="J599" s="10">
        <v>18.0</v>
      </c>
      <c r="K599" s="10">
        <v>18.0</v>
      </c>
      <c r="L599" s="10">
        <v>14.0</v>
      </c>
      <c r="M599" s="11">
        <v>17.14</v>
      </c>
      <c r="N599" s="11">
        <v>17.0</v>
      </c>
      <c r="O599" s="27" t="s">
        <v>3191</v>
      </c>
      <c r="P599" s="27" t="s">
        <v>3192</v>
      </c>
    </row>
    <row r="600">
      <c r="A600" s="8" t="s">
        <v>755</v>
      </c>
      <c r="B600" s="9" t="s">
        <v>25</v>
      </c>
      <c r="C600" s="9" t="s">
        <v>2502</v>
      </c>
      <c r="D600" s="9" t="s">
        <v>2144</v>
      </c>
      <c r="E600" s="10">
        <v>18.5</v>
      </c>
      <c r="F600" s="10">
        <v>18.0</v>
      </c>
      <c r="G600" s="10">
        <v>18.0</v>
      </c>
      <c r="H600" s="10">
        <v>19.5</v>
      </c>
      <c r="I600" s="10">
        <v>20.0</v>
      </c>
      <c r="J600" s="10">
        <v>18.0</v>
      </c>
      <c r="K600" s="10">
        <v>18.0</v>
      </c>
      <c r="L600" s="10">
        <v>14.0</v>
      </c>
      <c r="M600" s="11">
        <v>18.57</v>
      </c>
      <c r="N600" s="11">
        <v>19.0</v>
      </c>
      <c r="O600" s="27" t="s">
        <v>3191</v>
      </c>
      <c r="P600" s="27" t="s">
        <v>3192</v>
      </c>
    </row>
    <row r="601">
      <c r="A601" s="8" t="s">
        <v>3289</v>
      </c>
      <c r="B601" s="9" t="s">
        <v>35</v>
      </c>
      <c r="C601" s="9" t="s">
        <v>2502</v>
      </c>
      <c r="D601" s="9" t="s">
        <v>2149</v>
      </c>
      <c r="E601" s="10">
        <v>10.0</v>
      </c>
      <c r="F601" s="10">
        <v>18.0</v>
      </c>
      <c r="G601" s="10">
        <v>10.0</v>
      </c>
      <c r="H601" s="10">
        <v>12.0</v>
      </c>
      <c r="I601" s="10">
        <v>18.0</v>
      </c>
      <c r="J601" s="10">
        <v>18.0</v>
      </c>
      <c r="K601" s="10">
        <v>18.0</v>
      </c>
      <c r="L601" s="10">
        <v>10.0</v>
      </c>
      <c r="M601" s="11">
        <v>14.86</v>
      </c>
      <c r="N601" s="11">
        <v>15.0</v>
      </c>
      <c r="O601" s="27" t="s">
        <v>3217</v>
      </c>
      <c r="P601" s="27" t="s">
        <v>3192</v>
      </c>
    </row>
    <row r="602">
      <c r="A602" s="8" t="s">
        <v>2876</v>
      </c>
      <c r="B602" s="9" t="s">
        <v>28</v>
      </c>
      <c r="C602" s="9" t="s">
        <v>2502</v>
      </c>
      <c r="D602" s="9" t="s">
        <v>2144</v>
      </c>
      <c r="E602" s="10">
        <v>10.0</v>
      </c>
      <c r="F602" s="10">
        <v>12.0</v>
      </c>
      <c r="G602" s="10">
        <v>16.0</v>
      </c>
      <c r="H602" s="10">
        <v>8.8</v>
      </c>
      <c r="I602" s="10">
        <v>12.0</v>
      </c>
      <c r="J602" s="10">
        <v>18.5</v>
      </c>
      <c r="K602" s="10">
        <v>18.5</v>
      </c>
      <c r="L602" s="10">
        <v>12.0</v>
      </c>
      <c r="M602" s="11">
        <v>13.68</v>
      </c>
      <c r="N602" s="11">
        <v>14.0</v>
      </c>
      <c r="O602" s="27" t="s">
        <v>3217</v>
      </c>
      <c r="P602" s="27" t="s">
        <v>3193</v>
      </c>
    </row>
    <row r="603">
      <c r="A603" s="8" t="s">
        <v>1846</v>
      </c>
      <c r="B603" s="9" t="s">
        <v>21</v>
      </c>
      <c r="C603" s="9" t="s">
        <v>2502</v>
      </c>
      <c r="D603" s="9" t="s">
        <v>2144</v>
      </c>
      <c r="E603" s="10">
        <v>18.0</v>
      </c>
      <c r="F603" s="10">
        <v>14.0</v>
      </c>
      <c r="G603" s="10">
        <v>16.0</v>
      </c>
      <c r="H603" s="10">
        <v>10.0</v>
      </c>
      <c r="I603" s="10">
        <v>18.0</v>
      </c>
      <c r="J603" s="10">
        <v>18.5</v>
      </c>
      <c r="K603" s="10">
        <v>18.5</v>
      </c>
      <c r="L603" s="10">
        <v>18.0</v>
      </c>
      <c r="M603" s="11">
        <v>16.14</v>
      </c>
      <c r="N603" s="11">
        <v>16.0</v>
      </c>
      <c r="O603" s="27" t="s">
        <v>3217</v>
      </c>
      <c r="P603" s="27" t="s">
        <v>3192</v>
      </c>
    </row>
    <row r="604">
      <c r="A604" s="8" t="s">
        <v>2516</v>
      </c>
      <c r="B604" s="9" t="s">
        <v>40</v>
      </c>
      <c r="C604" s="9" t="s">
        <v>2502</v>
      </c>
      <c r="D604" s="9" t="s">
        <v>2144</v>
      </c>
      <c r="E604" s="10">
        <v>16.3</v>
      </c>
      <c r="F604" s="10">
        <v>17.0</v>
      </c>
      <c r="G604" s="10">
        <v>15.8</v>
      </c>
      <c r="H604" s="10">
        <v>15.8</v>
      </c>
      <c r="I604" s="10">
        <v>17.5</v>
      </c>
      <c r="J604" s="10">
        <v>17.8</v>
      </c>
      <c r="K604" s="10">
        <v>17.8</v>
      </c>
      <c r="L604" s="10">
        <v>18.0</v>
      </c>
      <c r="M604" s="11">
        <v>16.82</v>
      </c>
      <c r="N604" s="11">
        <v>17.0</v>
      </c>
      <c r="O604" s="27" t="s">
        <v>3191</v>
      </c>
      <c r="P604" s="27" t="s">
        <v>3192</v>
      </c>
    </row>
    <row r="605">
      <c r="A605" s="8" t="s">
        <v>2877</v>
      </c>
      <c r="B605" s="9" t="s">
        <v>21</v>
      </c>
      <c r="C605" s="9" t="s">
        <v>2502</v>
      </c>
      <c r="D605" s="9" t="s">
        <v>2144</v>
      </c>
      <c r="E605" s="10">
        <v>16.0</v>
      </c>
      <c r="F605" s="10">
        <v>10.0</v>
      </c>
      <c r="G605" s="10">
        <v>10.0</v>
      </c>
      <c r="H605" s="10">
        <v>18.0</v>
      </c>
      <c r="I605" s="10">
        <v>18.0</v>
      </c>
      <c r="J605" s="10">
        <v>19.0</v>
      </c>
      <c r="K605" s="10">
        <v>19.0</v>
      </c>
      <c r="L605" s="10">
        <v>18.0</v>
      </c>
      <c r="M605" s="11">
        <v>15.71</v>
      </c>
      <c r="N605" s="11">
        <v>16.0</v>
      </c>
      <c r="O605" s="27" t="s">
        <v>3217</v>
      </c>
      <c r="P605" s="27" t="s">
        <v>3192</v>
      </c>
    </row>
    <row r="606">
      <c r="A606" s="8" t="s">
        <v>2373</v>
      </c>
      <c r="B606" s="9" t="s">
        <v>40</v>
      </c>
      <c r="C606" s="9" t="s">
        <v>2502</v>
      </c>
      <c r="D606" s="9" t="s">
        <v>2144</v>
      </c>
      <c r="E606" s="10">
        <v>18.8</v>
      </c>
      <c r="F606" s="10">
        <v>17.8</v>
      </c>
      <c r="G606" s="10">
        <v>16.0</v>
      </c>
      <c r="H606" s="10">
        <v>16.8</v>
      </c>
      <c r="I606" s="10">
        <v>17.8</v>
      </c>
      <c r="J606" s="10">
        <v>16.8</v>
      </c>
      <c r="K606" s="10">
        <v>16.8</v>
      </c>
      <c r="L606" s="10">
        <v>18.0</v>
      </c>
      <c r="M606" s="11">
        <v>17.21</v>
      </c>
      <c r="N606" s="11">
        <v>17.0</v>
      </c>
      <c r="O606" s="27" t="s">
        <v>3191</v>
      </c>
      <c r="P606" s="27" t="s">
        <v>3192</v>
      </c>
    </row>
    <row r="607">
      <c r="A607" s="8" t="s">
        <v>979</v>
      </c>
      <c r="B607" s="9" t="s">
        <v>28</v>
      </c>
      <c r="C607" s="9" t="s">
        <v>2502</v>
      </c>
      <c r="D607" s="9" t="s">
        <v>3194</v>
      </c>
      <c r="E607" s="10">
        <v>18.0</v>
      </c>
      <c r="F607" s="10">
        <v>18.0</v>
      </c>
      <c r="G607" s="10">
        <v>18.0</v>
      </c>
      <c r="H607" s="10">
        <v>18.0</v>
      </c>
      <c r="I607" s="10">
        <v>18.0</v>
      </c>
      <c r="J607" s="10">
        <v>18.0</v>
      </c>
      <c r="K607" s="10">
        <v>18.0</v>
      </c>
      <c r="L607" s="10">
        <v>18.0</v>
      </c>
      <c r="M607" s="11">
        <v>18.0</v>
      </c>
      <c r="N607" s="11">
        <v>18.0</v>
      </c>
      <c r="O607" s="27" t="s">
        <v>3191</v>
      </c>
      <c r="P607" s="27" t="s">
        <v>3192</v>
      </c>
    </row>
    <row r="608">
      <c r="A608" s="8" t="s">
        <v>2882</v>
      </c>
      <c r="B608" s="9" t="s">
        <v>28</v>
      </c>
      <c r="C608" s="9" t="s">
        <v>127</v>
      </c>
      <c r="D608" s="9" t="s">
        <v>2144</v>
      </c>
      <c r="E608" s="10">
        <v>18.0</v>
      </c>
      <c r="F608" s="10">
        <v>18.0</v>
      </c>
      <c r="G608" s="10">
        <v>19.0</v>
      </c>
      <c r="H608" s="10">
        <v>19.0</v>
      </c>
      <c r="I608" s="10">
        <v>18.0</v>
      </c>
      <c r="J608" s="10">
        <v>18.0</v>
      </c>
      <c r="K608" s="10">
        <v>18.0</v>
      </c>
      <c r="L608" s="10">
        <v>18.0</v>
      </c>
      <c r="M608" s="11">
        <v>18.29</v>
      </c>
      <c r="N608" s="11">
        <v>18.0</v>
      </c>
      <c r="O608" s="27" t="s">
        <v>3191</v>
      </c>
      <c r="P608" s="27" t="s">
        <v>3192</v>
      </c>
    </row>
    <row r="609">
      <c r="A609" s="8" t="s">
        <v>1732</v>
      </c>
      <c r="B609" s="9" t="s">
        <v>25</v>
      </c>
      <c r="C609" s="9" t="s">
        <v>127</v>
      </c>
      <c r="D609" s="9" t="s">
        <v>2144</v>
      </c>
      <c r="E609" s="10">
        <v>16.0</v>
      </c>
      <c r="F609" s="10">
        <v>18.0</v>
      </c>
      <c r="G609" s="10">
        <v>16.0</v>
      </c>
      <c r="H609" s="10">
        <v>18.0</v>
      </c>
      <c r="I609" s="10">
        <v>18.0</v>
      </c>
      <c r="J609" s="10">
        <v>18.0</v>
      </c>
      <c r="K609" s="10">
        <v>18.0</v>
      </c>
      <c r="L609" s="10">
        <v>18.0</v>
      </c>
      <c r="M609" s="11">
        <v>17.43</v>
      </c>
      <c r="N609" s="11">
        <v>17.0</v>
      </c>
      <c r="O609" s="27" t="s">
        <v>3191</v>
      </c>
      <c r="P609" s="27" t="s">
        <v>3192</v>
      </c>
    </row>
    <row r="610">
      <c r="A610" s="8" t="s">
        <v>3290</v>
      </c>
      <c r="B610" s="9" t="s">
        <v>21</v>
      </c>
      <c r="C610" s="9" t="s">
        <v>127</v>
      </c>
      <c r="D610" s="9" t="s">
        <v>2144</v>
      </c>
      <c r="E610" s="10">
        <v>20.0</v>
      </c>
      <c r="F610" s="10">
        <v>18.5</v>
      </c>
      <c r="G610" s="10">
        <v>18.5</v>
      </c>
      <c r="H610" s="10">
        <v>18.5</v>
      </c>
      <c r="I610" s="10">
        <v>19.0</v>
      </c>
      <c r="J610" s="10">
        <v>18.0</v>
      </c>
      <c r="K610" s="10">
        <v>18.0</v>
      </c>
      <c r="L610" s="10">
        <v>18.0</v>
      </c>
      <c r="M610" s="11">
        <v>18.64</v>
      </c>
      <c r="N610" s="11">
        <v>19.0</v>
      </c>
      <c r="O610" s="27" t="s">
        <v>3191</v>
      </c>
      <c r="P610" s="27" t="s">
        <v>3192</v>
      </c>
    </row>
    <row r="611">
      <c r="A611" s="8" t="s">
        <v>2883</v>
      </c>
      <c r="B611" s="9" t="s">
        <v>35</v>
      </c>
      <c r="C611" s="9" t="s">
        <v>127</v>
      </c>
      <c r="D611" s="9" t="s">
        <v>2144</v>
      </c>
      <c r="E611" s="10">
        <v>18.0</v>
      </c>
      <c r="F611" s="10">
        <v>18.0</v>
      </c>
      <c r="G611" s="10">
        <v>18.5</v>
      </c>
      <c r="H611" s="10">
        <v>18.0</v>
      </c>
      <c r="I611" s="10">
        <v>18.0</v>
      </c>
      <c r="J611" s="10">
        <v>18.0</v>
      </c>
      <c r="K611" s="10">
        <v>18.0</v>
      </c>
      <c r="L611" s="10">
        <v>18.0</v>
      </c>
      <c r="M611" s="11">
        <v>18.07</v>
      </c>
      <c r="N611" s="11">
        <v>18.0</v>
      </c>
      <c r="O611" s="27" t="s">
        <v>3191</v>
      </c>
      <c r="P611" s="27" t="s">
        <v>3192</v>
      </c>
    </row>
    <row r="612">
      <c r="A612" s="8" t="s">
        <v>1526</v>
      </c>
      <c r="B612" s="9" t="s">
        <v>50</v>
      </c>
      <c r="C612" s="9" t="s">
        <v>127</v>
      </c>
      <c r="D612" s="9" t="s">
        <v>3194</v>
      </c>
      <c r="E612" s="10">
        <v>18.0</v>
      </c>
      <c r="F612" s="10">
        <v>18.0</v>
      </c>
      <c r="G612" s="10">
        <v>18.5</v>
      </c>
      <c r="H612" s="10">
        <v>18.0</v>
      </c>
      <c r="I612" s="10">
        <v>18.0</v>
      </c>
      <c r="J612" s="10">
        <v>18.0</v>
      </c>
      <c r="K612" s="10">
        <v>18.0</v>
      </c>
      <c r="L612" s="10">
        <v>18.5</v>
      </c>
      <c r="M612" s="11">
        <v>18.07</v>
      </c>
      <c r="N612" s="11">
        <v>18.0</v>
      </c>
      <c r="O612" s="27" t="s">
        <v>3191</v>
      </c>
      <c r="P612" s="27" t="s">
        <v>3192</v>
      </c>
    </row>
    <row r="613">
      <c r="A613" s="8" t="s">
        <v>1395</v>
      </c>
      <c r="B613" s="9" t="s">
        <v>21</v>
      </c>
      <c r="C613" s="9" t="s">
        <v>127</v>
      </c>
      <c r="D613" s="9" t="s">
        <v>2144</v>
      </c>
      <c r="E613" s="10">
        <v>18.0</v>
      </c>
      <c r="F613" s="10">
        <v>18.0</v>
      </c>
      <c r="G613" s="10">
        <v>18.0</v>
      </c>
      <c r="H613" s="10">
        <v>16.0</v>
      </c>
      <c r="I613" s="10">
        <v>18.0</v>
      </c>
      <c r="J613" s="10">
        <v>18.0</v>
      </c>
      <c r="K613" s="10">
        <v>18.0</v>
      </c>
      <c r="L613" s="10">
        <v>18.0</v>
      </c>
      <c r="M613" s="11">
        <v>17.71</v>
      </c>
      <c r="N613" s="11">
        <v>18.0</v>
      </c>
      <c r="O613" s="27" t="s">
        <v>3191</v>
      </c>
      <c r="P613" s="27" t="s">
        <v>3192</v>
      </c>
    </row>
    <row r="614">
      <c r="A614" s="8" t="s">
        <v>1142</v>
      </c>
      <c r="B614" s="9" t="s">
        <v>50</v>
      </c>
      <c r="C614" s="9" t="s">
        <v>127</v>
      </c>
      <c r="D614" s="9" t="s">
        <v>2144</v>
      </c>
      <c r="E614" s="10">
        <v>18.0</v>
      </c>
      <c r="F614" s="10">
        <v>18.0</v>
      </c>
      <c r="G614" s="10">
        <v>20.0</v>
      </c>
      <c r="H614" s="10">
        <v>18.0</v>
      </c>
      <c r="I614" s="10">
        <v>18.0</v>
      </c>
      <c r="J614" s="10">
        <v>18.0</v>
      </c>
      <c r="K614" s="10">
        <v>18.0</v>
      </c>
      <c r="L614" s="10">
        <v>16.0</v>
      </c>
      <c r="M614" s="11">
        <v>18.29</v>
      </c>
      <c r="N614" s="11">
        <v>18.0</v>
      </c>
      <c r="O614" s="27" t="s">
        <v>3191</v>
      </c>
      <c r="P614" s="27" t="s">
        <v>3192</v>
      </c>
    </row>
    <row r="615">
      <c r="A615" s="8" t="s">
        <v>1752</v>
      </c>
      <c r="B615" s="9" t="s">
        <v>50</v>
      </c>
      <c r="C615" s="9" t="s">
        <v>127</v>
      </c>
      <c r="D615" s="9" t="s">
        <v>2144</v>
      </c>
      <c r="E615" s="10">
        <v>18.5</v>
      </c>
      <c r="F615" s="10">
        <v>18.5</v>
      </c>
      <c r="G615" s="10">
        <v>19.5</v>
      </c>
      <c r="H615" s="10">
        <v>19.0</v>
      </c>
      <c r="I615" s="10">
        <v>18.0</v>
      </c>
      <c r="J615" s="10">
        <v>18.0</v>
      </c>
      <c r="K615" s="10">
        <v>18.0</v>
      </c>
      <c r="L615" s="10">
        <v>19.0</v>
      </c>
      <c r="M615" s="11">
        <v>18.5</v>
      </c>
      <c r="N615" s="11">
        <v>19.0</v>
      </c>
      <c r="O615" s="27" t="s">
        <v>3191</v>
      </c>
      <c r="P615" s="27" t="s">
        <v>3192</v>
      </c>
    </row>
    <row r="616">
      <c r="A616" s="8" t="s">
        <v>2517</v>
      </c>
      <c r="B616" s="9" t="s">
        <v>25</v>
      </c>
      <c r="C616" s="9" t="s">
        <v>127</v>
      </c>
      <c r="D616" s="9" t="s">
        <v>2144</v>
      </c>
      <c r="E616" s="10">
        <v>18.5</v>
      </c>
      <c r="F616" s="10">
        <v>18.0</v>
      </c>
      <c r="G616" s="10">
        <v>18.0</v>
      </c>
      <c r="H616" s="10">
        <v>18.0</v>
      </c>
      <c r="I616" s="10">
        <v>18.0</v>
      </c>
      <c r="J616" s="10">
        <v>18.0</v>
      </c>
      <c r="K616" s="10">
        <v>18.0</v>
      </c>
      <c r="L616" s="10">
        <v>18.0</v>
      </c>
      <c r="M616" s="11">
        <v>18.07</v>
      </c>
      <c r="N616" s="11">
        <v>18.0</v>
      </c>
      <c r="O616" s="27" t="s">
        <v>3191</v>
      </c>
      <c r="P616" s="27" t="s">
        <v>3192</v>
      </c>
    </row>
    <row r="617">
      <c r="A617" s="8" t="s">
        <v>947</v>
      </c>
      <c r="B617" s="9" t="s">
        <v>28</v>
      </c>
      <c r="C617" s="9" t="s">
        <v>127</v>
      </c>
      <c r="D617" s="9" t="s">
        <v>2144</v>
      </c>
      <c r="E617" s="10">
        <v>18.0</v>
      </c>
      <c r="F617" s="10">
        <v>18.0</v>
      </c>
      <c r="G617" s="10">
        <v>18.0</v>
      </c>
      <c r="H617" s="10">
        <v>18.0</v>
      </c>
      <c r="I617" s="10">
        <v>18.0</v>
      </c>
      <c r="J617" s="10">
        <v>18.0</v>
      </c>
      <c r="K617" s="10">
        <v>18.0</v>
      </c>
      <c r="L617" s="10">
        <v>18.5</v>
      </c>
      <c r="M617" s="11">
        <v>18.0</v>
      </c>
      <c r="N617" s="11">
        <v>18.0</v>
      </c>
      <c r="O617" s="27" t="s">
        <v>3191</v>
      </c>
      <c r="P617" s="27" t="s">
        <v>3192</v>
      </c>
    </row>
    <row r="618">
      <c r="A618" s="8" t="s">
        <v>1717</v>
      </c>
      <c r="B618" s="9" t="s">
        <v>50</v>
      </c>
      <c r="C618" s="9" t="s">
        <v>127</v>
      </c>
      <c r="D618" s="9" t="s">
        <v>2144</v>
      </c>
      <c r="E618" s="10">
        <v>18.0</v>
      </c>
      <c r="F618" s="10">
        <v>18.0</v>
      </c>
      <c r="G618" s="10">
        <v>18.5</v>
      </c>
      <c r="H618" s="10">
        <v>18.0</v>
      </c>
      <c r="I618" s="10">
        <v>18.0</v>
      </c>
      <c r="J618" s="10">
        <v>18.0</v>
      </c>
      <c r="K618" s="10">
        <v>18.0</v>
      </c>
      <c r="L618" s="10">
        <v>18.5</v>
      </c>
      <c r="M618" s="11">
        <v>18.07</v>
      </c>
      <c r="N618" s="11">
        <v>18.0</v>
      </c>
      <c r="O618" s="27" t="s">
        <v>3191</v>
      </c>
      <c r="P618" s="27" t="s">
        <v>3192</v>
      </c>
    </row>
    <row r="619">
      <c r="A619" s="8" t="s">
        <v>2884</v>
      </c>
      <c r="B619" s="9" t="s">
        <v>35</v>
      </c>
      <c r="C619" s="9" t="s">
        <v>127</v>
      </c>
      <c r="D619" s="9" t="s">
        <v>2144</v>
      </c>
      <c r="E619" s="10">
        <v>18.5</v>
      </c>
      <c r="F619" s="10">
        <v>18.0</v>
      </c>
      <c r="G619" s="10">
        <v>19.5</v>
      </c>
      <c r="H619" s="10">
        <v>18.0</v>
      </c>
      <c r="I619" s="10">
        <v>18.0</v>
      </c>
      <c r="J619" s="10">
        <v>18.0</v>
      </c>
      <c r="K619" s="10">
        <v>18.0</v>
      </c>
      <c r="L619" s="10">
        <v>18.0</v>
      </c>
      <c r="M619" s="11">
        <v>18.29</v>
      </c>
      <c r="N619" s="11">
        <v>18.0</v>
      </c>
      <c r="O619" s="27" t="s">
        <v>3191</v>
      </c>
      <c r="P619" s="27" t="s">
        <v>3192</v>
      </c>
    </row>
    <row r="620">
      <c r="A620" s="8" t="s">
        <v>3291</v>
      </c>
      <c r="B620" s="9" t="s">
        <v>601</v>
      </c>
      <c r="C620" s="9" t="s">
        <v>88</v>
      </c>
      <c r="D620" s="9" t="s">
        <v>2144</v>
      </c>
      <c r="E620" s="10">
        <v>20.0</v>
      </c>
      <c r="F620" s="10">
        <v>17.0</v>
      </c>
      <c r="G620" s="10">
        <v>19.5</v>
      </c>
      <c r="H620" s="10">
        <v>19.8</v>
      </c>
      <c r="I620" s="10">
        <v>18.8</v>
      </c>
      <c r="J620" s="10">
        <v>17.8</v>
      </c>
      <c r="K620" s="10">
        <v>17.8</v>
      </c>
      <c r="L620" s="10">
        <v>18.5</v>
      </c>
      <c r="M620" s="11">
        <v>18.64</v>
      </c>
      <c r="N620" s="11">
        <v>19.0</v>
      </c>
      <c r="O620" s="27" t="s">
        <v>3191</v>
      </c>
      <c r="P620" s="27" t="s">
        <v>3192</v>
      </c>
    </row>
    <row r="621">
      <c r="A621" s="8" t="s">
        <v>2886</v>
      </c>
      <c r="B621" s="9" t="s">
        <v>386</v>
      </c>
      <c r="C621" s="9" t="s">
        <v>88</v>
      </c>
      <c r="D621" s="9" t="s">
        <v>2144</v>
      </c>
      <c r="E621" s="10">
        <v>13.3</v>
      </c>
      <c r="F621" s="10">
        <v>13.8</v>
      </c>
      <c r="G621" s="10">
        <v>15.5</v>
      </c>
      <c r="H621" s="10">
        <v>12.8</v>
      </c>
      <c r="I621" s="10">
        <v>14.5</v>
      </c>
      <c r="J621" s="10">
        <v>18.3</v>
      </c>
      <c r="K621" s="10">
        <v>18.3</v>
      </c>
      <c r="L621" s="10">
        <v>18.0</v>
      </c>
      <c r="M621" s="11">
        <v>15.18</v>
      </c>
      <c r="N621" s="11">
        <v>15.0</v>
      </c>
      <c r="O621" s="27" t="s">
        <v>3191</v>
      </c>
      <c r="P621" s="27" t="s">
        <v>3192</v>
      </c>
    </row>
    <row r="622">
      <c r="A622" s="8" t="s">
        <v>2887</v>
      </c>
      <c r="B622" s="9" t="s">
        <v>386</v>
      </c>
      <c r="C622" s="9" t="s">
        <v>88</v>
      </c>
      <c r="D622" s="9" t="s">
        <v>2144</v>
      </c>
      <c r="E622" s="10">
        <v>19.5</v>
      </c>
      <c r="F622" s="10">
        <v>16.8</v>
      </c>
      <c r="G622" s="10">
        <v>19.3</v>
      </c>
      <c r="H622" s="10">
        <v>19.0</v>
      </c>
      <c r="I622" s="10">
        <v>19.3</v>
      </c>
      <c r="J622" s="10">
        <v>17.8</v>
      </c>
      <c r="K622" s="10">
        <v>17.8</v>
      </c>
      <c r="L622" s="10">
        <v>18.0</v>
      </c>
      <c r="M622" s="11">
        <v>18.46</v>
      </c>
      <c r="N622" s="11">
        <v>18.0</v>
      </c>
      <c r="O622" s="27" t="s">
        <v>3191</v>
      </c>
      <c r="P622" s="27" t="s">
        <v>3192</v>
      </c>
    </row>
    <row r="623">
      <c r="A623" s="8" t="s">
        <v>2111</v>
      </c>
      <c r="B623" s="9" t="s">
        <v>21</v>
      </c>
      <c r="C623" s="9" t="s">
        <v>88</v>
      </c>
      <c r="D623" s="9" t="s">
        <v>2149</v>
      </c>
      <c r="E623" s="10">
        <v>18.0</v>
      </c>
      <c r="F623" s="10">
        <v>18.0</v>
      </c>
      <c r="G623" s="10">
        <v>18.5</v>
      </c>
      <c r="H623" s="10">
        <v>18.0</v>
      </c>
      <c r="I623" s="10">
        <v>18.0</v>
      </c>
      <c r="J623" s="10">
        <v>18.0</v>
      </c>
      <c r="K623" s="10">
        <v>18.0</v>
      </c>
      <c r="L623" s="10">
        <v>18.0</v>
      </c>
      <c r="M623" s="11">
        <v>18.07</v>
      </c>
      <c r="N623" s="11">
        <v>18.0</v>
      </c>
      <c r="O623" s="27" t="s">
        <v>3191</v>
      </c>
      <c r="P623" s="27" t="s">
        <v>3192</v>
      </c>
    </row>
    <row r="624">
      <c r="A624" s="8" t="s">
        <v>2888</v>
      </c>
      <c r="B624" s="9" t="s">
        <v>386</v>
      </c>
      <c r="C624" s="9" t="s">
        <v>88</v>
      </c>
      <c r="D624" s="9" t="s">
        <v>2144</v>
      </c>
      <c r="E624" s="10">
        <v>20.0</v>
      </c>
      <c r="F624" s="10">
        <v>16.8</v>
      </c>
      <c r="G624" s="10">
        <v>19.0</v>
      </c>
      <c r="H624" s="10">
        <v>18.0</v>
      </c>
      <c r="I624" s="10">
        <v>18.8</v>
      </c>
      <c r="J624" s="10">
        <v>18.5</v>
      </c>
      <c r="K624" s="10">
        <v>18.5</v>
      </c>
      <c r="L624" s="10">
        <v>18.5</v>
      </c>
      <c r="M624" s="11">
        <v>18.5</v>
      </c>
      <c r="N624" s="11">
        <v>19.0</v>
      </c>
      <c r="O624" s="27" t="s">
        <v>3191</v>
      </c>
      <c r="P624" s="27" t="s">
        <v>3192</v>
      </c>
    </row>
    <row r="625">
      <c r="A625" s="8" t="s">
        <v>2889</v>
      </c>
      <c r="B625" s="9" t="s">
        <v>386</v>
      </c>
      <c r="C625" s="9" t="s">
        <v>88</v>
      </c>
      <c r="D625" s="9" t="s">
        <v>2144</v>
      </c>
      <c r="E625" s="10">
        <v>15.8</v>
      </c>
      <c r="F625" s="10">
        <v>13.8</v>
      </c>
      <c r="G625" s="10">
        <v>15.3</v>
      </c>
      <c r="H625" s="10">
        <v>15.8</v>
      </c>
      <c r="I625" s="10">
        <v>16.3</v>
      </c>
      <c r="J625" s="10">
        <v>16.5</v>
      </c>
      <c r="K625" s="10">
        <v>16.5</v>
      </c>
      <c r="L625" s="10">
        <v>18.0</v>
      </c>
      <c r="M625" s="11">
        <v>15.68</v>
      </c>
      <c r="N625" s="11">
        <v>16.0</v>
      </c>
      <c r="O625" s="27" t="s">
        <v>3191</v>
      </c>
      <c r="P625" s="27" t="s">
        <v>3192</v>
      </c>
    </row>
    <row r="626">
      <c r="A626" s="8" t="s">
        <v>2890</v>
      </c>
      <c r="B626" s="9" t="s">
        <v>386</v>
      </c>
      <c r="C626" s="9" t="s">
        <v>88</v>
      </c>
      <c r="D626" s="9" t="s">
        <v>2144</v>
      </c>
      <c r="E626" s="10">
        <v>15.3</v>
      </c>
      <c r="F626" s="10">
        <v>14.5</v>
      </c>
      <c r="G626" s="10">
        <v>16.3</v>
      </c>
      <c r="H626" s="10">
        <v>17.0</v>
      </c>
      <c r="I626" s="10">
        <v>15.8</v>
      </c>
      <c r="J626" s="10">
        <v>18.0</v>
      </c>
      <c r="K626" s="10">
        <v>18.0</v>
      </c>
      <c r="L626" s="10">
        <v>16.0</v>
      </c>
      <c r="M626" s="11">
        <v>16.39</v>
      </c>
      <c r="N626" s="11">
        <v>16.0</v>
      </c>
      <c r="O626" s="27" t="s">
        <v>3191</v>
      </c>
      <c r="P626" s="27" t="s">
        <v>3192</v>
      </c>
    </row>
    <row r="627">
      <c r="A627" s="8" t="s">
        <v>825</v>
      </c>
      <c r="B627" s="9" t="s">
        <v>21</v>
      </c>
      <c r="C627" s="9" t="s">
        <v>88</v>
      </c>
      <c r="D627" s="9" t="s">
        <v>2144</v>
      </c>
      <c r="E627" s="10">
        <v>16.0</v>
      </c>
      <c r="F627" s="10">
        <v>18.0</v>
      </c>
      <c r="G627" s="10">
        <v>18.0</v>
      </c>
      <c r="H627" s="10">
        <v>18.0</v>
      </c>
      <c r="I627" s="10">
        <v>18.0</v>
      </c>
      <c r="J627" s="10">
        <v>18.0</v>
      </c>
      <c r="K627" s="10">
        <v>18.0</v>
      </c>
      <c r="L627" s="10">
        <v>18.0</v>
      </c>
      <c r="M627" s="11">
        <v>17.71</v>
      </c>
      <c r="N627" s="11">
        <v>18.0</v>
      </c>
      <c r="O627" s="27" t="s">
        <v>3191</v>
      </c>
      <c r="P627" s="27" t="s">
        <v>3192</v>
      </c>
    </row>
    <row r="628">
      <c r="A628" s="8" t="s">
        <v>2891</v>
      </c>
      <c r="B628" s="9" t="s">
        <v>386</v>
      </c>
      <c r="C628" s="9" t="s">
        <v>88</v>
      </c>
      <c r="D628" s="9" t="s">
        <v>2144</v>
      </c>
      <c r="E628" s="10">
        <v>17.3</v>
      </c>
      <c r="F628" s="10">
        <v>15.5</v>
      </c>
      <c r="G628" s="10">
        <v>18.0</v>
      </c>
      <c r="H628" s="10">
        <v>18.0</v>
      </c>
      <c r="I628" s="10">
        <v>18.0</v>
      </c>
      <c r="J628" s="10">
        <v>18.0</v>
      </c>
      <c r="K628" s="10">
        <v>18.0</v>
      </c>
      <c r="L628" s="10">
        <v>18.0</v>
      </c>
      <c r="M628" s="11">
        <v>17.54</v>
      </c>
      <c r="N628" s="11">
        <v>18.0</v>
      </c>
      <c r="O628" s="27" t="s">
        <v>3191</v>
      </c>
      <c r="P628" s="27" t="s">
        <v>3192</v>
      </c>
    </row>
    <row r="629">
      <c r="A629" s="8" t="s">
        <v>3292</v>
      </c>
      <c r="B629" s="9" t="s">
        <v>601</v>
      </c>
      <c r="C629" s="9" t="s">
        <v>88</v>
      </c>
      <c r="D629" s="9" t="s">
        <v>2144</v>
      </c>
      <c r="E629" s="10">
        <v>19.5</v>
      </c>
      <c r="F629" s="10">
        <v>13.3</v>
      </c>
      <c r="G629" s="10">
        <v>14.8</v>
      </c>
      <c r="H629" s="10">
        <v>16.3</v>
      </c>
      <c r="I629" s="10">
        <v>18.0</v>
      </c>
      <c r="J629" s="10">
        <v>17.0</v>
      </c>
      <c r="K629" s="10">
        <v>17.0</v>
      </c>
      <c r="L629" s="10">
        <v>18.5</v>
      </c>
      <c r="M629" s="11">
        <v>16.54</v>
      </c>
      <c r="N629" s="11">
        <v>17.0</v>
      </c>
      <c r="O629" s="27" t="s">
        <v>3191</v>
      </c>
      <c r="P629" s="27" t="s">
        <v>3192</v>
      </c>
    </row>
    <row r="630">
      <c r="A630" s="8" t="s">
        <v>2519</v>
      </c>
      <c r="B630" s="9" t="s">
        <v>17</v>
      </c>
      <c r="C630" s="9" t="s">
        <v>88</v>
      </c>
      <c r="D630" s="9" t="s">
        <v>2144</v>
      </c>
      <c r="E630" s="10">
        <v>19.0</v>
      </c>
      <c r="F630" s="10">
        <v>15.5</v>
      </c>
      <c r="G630" s="10">
        <v>18.3</v>
      </c>
      <c r="H630" s="10">
        <v>16.5</v>
      </c>
      <c r="I630" s="10">
        <v>16.8</v>
      </c>
      <c r="J630" s="10">
        <v>18.0</v>
      </c>
      <c r="K630" s="10">
        <v>18.0</v>
      </c>
      <c r="L630" s="10">
        <v>18.5</v>
      </c>
      <c r="M630" s="11">
        <v>17.43</v>
      </c>
      <c r="N630" s="11">
        <v>17.0</v>
      </c>
      <c r="O630" s="27" t="s">
        <v>3191</v>
      </c>
      <c r="P630" s="27" t="s">
        <v>3192</v>
      </c>
    </row>
    <row r="631">
      <c r="A631" s="8" t="s">
        <v>2163</v>
      </c>
      <c r="B631" s="9" t="s">
        <v>28</v>
      </c>
      <c r="C631" s="9" t="s">
        <v>88</v>
      </c>
      <c r="D631" s="9" t="s">
        <v>2144</v>
      </c>
      <c r="E631" s="10">
        <v>18.0</v>
      </c>
      <c r="F631" s="10">
        <v>18.0</v>
      </c>
      <c r="G631" s="10">
        <v>20.0</v>
      </c>
      <c r="H631" s="10">
        <v>18.0</v>
      </c>
      <c r="I631" s="10">
        <v>19.0</v>
      </c>
      <c r="J631" s="10">
        <v>18.0</v>
      </c>
      <c r="K631" s="10">
        <v>18.0</v>
      </c>
      <c r="L631" s="10">
        <v>16.0</v>
      </c>
      <c r="M631" s="11">
        <v>18.43</v>
      </c>
      <c r="N631" s="11">
        <v>18.0</v>
      </c>
      <c r="O631" s="27" t="s">
        <v>3191</v>
      </c>
      <c r="P631" s="27" t="s">
        <v>3192</v>
      </c>
    </row>
    <row r="632">
      <c r="A632" s="8" t="s">
        <v>2892</v>
      </c>
      <c r="B632" s="9" t="s">
        <v>40</v>
      </c>
      <c r="C632" s="9" t="s">
        <v>88</v>
      </c>
      <c r="D632" s="9" t="s">
        <v>2144</v>
      </c>
      <c r="E632" s="10">
        <v>16.3</v>
      </c>
      <c r="F632" s="10">
        <v>14.8</v>
      </c>
      <c r="G632" s="10">
        <v>15.0</v>
      </c>
      <c r="H632" s="10">
        <v>15.5</v>
      </c>
      <c r="I632" s="10">
        <v>17.8</v>
      </c>
      <c r="J632" s="10">
        <v>15.5</v>
      </c>
      <c r="K632" s="10">
        <v>15.5</v>
      </c>
      <c r="L632" s="10">
        <v>18.0</v>
      </c>
      <c r="M632" s="11">
        <v>15.75</v>
      </c>
      <c r="N632" s="11">
        <v>16.0</v>
      </c>
      <c r="O632" s="27" t="s">
        <v>3191</v>
      </c>
      <c r="P632" s="27" t="s">
        <v>3192</v>
      </c>
    </row>
    <row r="633">
      <c r="A633" s="8" t="s">
        <v>1240</v>
      </c>
      <c r="B633" s="9" t="s">
        <v>25</v>
      </c>
      <c r="C633" s="9" t="s">
        <v>88</v>
      </c>
      <c r="D633" s="9" t="s">
        <v>3194</v>
      </c>
      <c r="E633" s="10">
        <v>20.0</v>
      </c>
      <c r="F633" s="10">
        <v>18.0</v>
      </c>
      <c r="G633" s="10">
        <v>18.5</v>
      </c>
      <c r="H633" s="10">
        <v>18.0</v>
      </c>
      <c r="I633" s="10">
        <v>18.0</v>
      </c>
      <c r="J633" s="10">
        <v>18.0</v>
      </c>
      <c r="K633" s="10">
        <v>18.0</v>
      </c>
      <c r="L633" s="10">
        <v>18.0</v>
      </c>
      <c r="M633" s="11">
        <v>18.36</v>
      </c>
      <c r="N633" s="11">
        <v>18.0</v>
      </c>
      <c r="O633" s="27" t="s">
        <v>3191</v>
      </c>
      <c r="P633" s="27" t="s">
        <v>3192</v>
      </c>
    </row>
    <row r="634">
      <c r="A634" s="8" t="s">
        <v>923</v>
      </c>
      <c r="B634" s="9" t="s">
        <v>28</v>
      </c>
      <c r="C634" s="9" t="s">
        <v>88</v>
      </c>
      <c r="D634" s="9" t="s">
        <v>2144</v>
      </c>
      <c r="E634" s="10">
        <v>19.0</v>
      </c>
      <c r="F634" s="10">
        <v>16.0</v>
      </c>
      <c r="G634" s="10">
        <v>19.0</v>
      </c>
      <c r="H634" s="10">
        <v>18.0</v>
      </c>
      <c r="I634" s="10">
        <v>18.0</v>
      </c>
      <c r="J634" s="10">
        <v>18.0</v>
      </c>
      <c r="K634" s="10">
        <v>18.0</v>
      </c>
      <c r="L634" s="10">
        <v>16.0</v>
      </c>
      <c r="M634" s="11">
        <v>18.0</v>
      </c>
      <c r="N634" s="11">
        <v>18.0</v>
      </c>
      <c r="O634" s="27" t="s">
        <v>3191</v>
      </c>
      <c r="P634" s="27" t="s">
        <v>3192</v>
      </c>
    </row>
    <row r="635">
      <c r="A635" s="8" t="s">
        <v>3293</v>
      </c>
      <c r="B635" s="9" t="s">
        <v>601</v>
      </c>
      <c r="C635" s="9" t="s">
        <v>88</v>
      </c>
      <c r="D635" s="9" t="s">
        <v>2144</v>
      </c>
      <c r="E635" s="10">
        <v>12.5</v>
      </c>
      <c r="F635" s="10">
        <v>12.0</v>
      </c>
      <c r="G635" s="10">
        <v>11.8</v>
      </c>
      <c r="H635" s="10">
        <v>15.3</v>
      </c>
      <c r="I635" s="10">
        <v>15.3</v>
      </c>
      <c r="J635" s="10">
        <v>14.0</v>
      </c>
      <c r="K635" s="10">
        <v>14.0</v>
      </c>
      <c r="L635" s="10">
        <v>18.0</v>
      </c>
      <c r="M635" s="11">
        <v>13.54</v>
      </c>
      <c r="N635" s="11">
        <v>14.0</v>
      </c>
      <c r="O635" s="27" t="s">
        <v>3191</v>
      </c>
      <c r="P635" s="27" t="s">
        <v>3193</v>
      </c>
    </row>
    <row r="636">
      <c r="A636" s="8" t="s">
        <v>1385</v>
      </c>
      <c r="B636" s="9" t="s">
        <v>21</v>
      </c>
      <c r="C636" s="9" t="s">
        <v>88</v>
      </c>
      <c r="D636" s="9" t="s">
        <v>2144</v>
      </c>
      <c r="E636" s="10">
        <v>19.0</v>
      </c>
      <c r="F636" s="10">
        <v>19.0</v>
      </c>
      <c r="G636" s="10">
        <v>19.5</v>
      </c>
      <c r="H636" s="10">
        <v>18.0</v>
      </c>
      <c r="I636" s="10">
        <v>18.5</v>
      </c>
      <c r="J636" s="10">
        <v>18.0</v>
      </c>
      <c r="K636" s="10">
        <v>18.0</v>
      </c>
      <c r="L636" s="10">
        <v>16.0</v>
      </c>
      <c r="M636" s="11">
        <v>18.57</v>
      </c>
      <c r="N636" s="11">
        <v>19.0</v>
      </c>
      <c r="O636" s="27" t="s">
        <v>3191</v>
      </c>
      <c r="P636" s="27" t="s">
        <v>3192</v>
      </c>
    </row>
    <row r="637">
      <c r="A637" s="8" t="s">
        <v>2893</v>
      </c>
      <c r="B637" s="9" t="s">
        <v>25</v>
      </c>
      <c r="C637" s="9" t="s">
        <v>88</v>
      </c>
      <c r="D637" s="9" t="s">
        <v>2144</v>
      </c>
      <c r="E637" s="10">
        <v>20.0</v>
      </c>
      <c r="F637" s="10">
        <v>18.0</v>
      </c>
      <c r="G637" s="10">
        <v>18.5</v>
      </c>
      <c r="H637" s="10">
        <v>18.5</v>
      </c>
      <c r="I637" s="10">
        <v>18.0</v>
      </c>
      <c r="J637" s="10">
        <v>18.0</v>
      </c>
      <c r="K637" s="10">
        <v>18.0</v>
      </c>
      <c r="L637" s="10">
        <v>18.0</v>
      </c>
      <c r="M637" s="11">
        <v>18.43</v>
      </c>
      <c r="N637" s="11">
        <v>18.0</v>
      </c>
      <c r="O637" s="27" t="s">
        <v>3191</v>
      </c>
      <c r="P637" s="27" t="s">
        <v>3192</v>
      </c>
    </row>
    <row r="638">
      <c r="A638" s="8" t="s">
        <v>3294</v>
      </c>
      <c r="B638" s="9" t="s">
        <v>21</v>
      </c>
      <c r="C638" s="9" t="s">
        <v>88</v>
      </c>
      <c r="D638" s="9" t="s">
        <v>2144</v>
      </c>
      <c r="E638" s="10">
        <v>18.0</v>
      </c>
      <c r="F638" s="10">
        <v>14.0</v>
      </c>
      <c r="G638" s="10">
        <v>18.0</v>
      </c>
      <c r="H638" s="10">
        <v>16.0</v>
      </c>
      <c r="I638" s="10">
        <v>12.0</v>
      </c>
      <c r="J638" s="10">
        <v>18.0</v>
      </c>
      <c r="K638" s="10">
        <v>18.0</v>
      </c>
      <c r="L638" s="10">
        <v>16.0</v>
      </c>
      <c r="M638" s="11">
        <v>16.29</v>
      </c>
      <c r="N638" s="11">
        <v>16.0</v>
      </c>
      <c r="O638" s="27" t="s">
        <v>3191</v>
      </c>
      <c r="P638" s="27" t="s">
        <v>3192</v>
      </c>
    </row>
    <row r="639">
      <c r="A639" s="8" t="s">
        <v>2894</v>
      </c>
      <c r="B639" s="9" t="s">
        <v>386</v>
      </c>
      <c r="C639" s="9" t="s">
        <v>88</v>
      </c>
      <c r="D639" s="9" t="s">
        <v>2144</v>
      </c>
      <c r="E639" s="10">
        <v>16.3</v>
      </c>
      <c r="F639" s="10">
        <v>14.0</v>
      </c>
      <c r="G639" s="10">
        <v>15.8</v>
      </c>
      <c r="H639" s="10">
        <v>15.8</v>
      </c>
      <c r="I639" s="10">
        <v>17.3</v>
      </c>
      <c r="J639" s="10">
        <v>14.8</v>
      </c>
      <c r="K639" s="10">
        <v>14.8</v>
      </c>
      <c r="L639" s="10">
        <v>18.0</v>
      </c>
      <c r="M639" s="11">
        <v>15.5</v>
      </c>
      <c r="N639" s="11">
        <v>16.0</v>
      </c>
      <c r="O639" s="27" t="s">
        <v>3191</v>
      </c>
      <c r="P639" s="27" t="s">
        <v>3192</v>
      </c>
    </row>
    <row r="640">
      <c r="A640" s="8" t="s">
        <v>3295</v>
      </c>
      <c r="B640" s="9" t="s">
        <v>386</v>
      </c>
      <c r="C640" s="9" t="s">
        <v>88</v>
      </c>
      <c r="D640" s="9" t="s">
        <v>2144</v>
      </c>
      <c r="E640" s="10">
        <v>17.8</v>
      </c>
      <c r="F640" s="10">
        <v>15.5</v>
      </c>
      <c r="G640" s="10">
        <v>17.3</v>
      </c>
      <c r="H640" s="10">
        <v>17.8</v>
      </c>
      <c r="I640" s="10">
        <v>18.8</v>
      </c>
      <c r="J640" s="10">
        <v>17.5</v>
      </c>
      <c r="K640" s="10">
        <v>17.5</v>
      </c>
      <c r="L640" s="10">
        <v>18.0</v>
      </c>
      <c r="M640" s="11">
        <v>17.43</v>
      </c>
      <c r="N640" s="11">
        <v>17.0</v>
      </c>
      <c r="O640" s="27" t="s">
        <v>3191</v>
      </c>
      <c r="P640" s="27" t="s">
        <v>3192</v>
      </c>
    </row>
    <row r="641">
      <c r="A641" s="8" t="s">
        <v>828</v>
      </c>
      <c r="B641" s="9" t="s">
        <v>28</v>
      </c>
      <c r="C641" s="9" t="s">
        <v>88</v>
      </c>
      <c r="D641" s="9" t="s">
        <v>2144</v>
      </c>
      <c r="E641" s="10">
        <v>18.0</v>
      </c>
      <c r="F641" s="10">
        <v>18.0</v>
      </c>
      <c r="G641" s="10">
        <v>20.0</v>
      </c>
      <c r="H641" s="10">
        <v>18.0</v>
      </c>
      <c r="I641" s="10">
        <v>18.0</v>
      </c>
      <c r="J641" s="10">
        <v>18.0</v>
      </c>
      <c r="K641" s="10">
        <v>18.0</v>
      </c>
      <c r="L641" s="10">
        <v>18.0</v>
      </c>
      <c r="M641" s="11">
        <v>18.29</v>
      </c>
      <c r="N641" s="11">
        <v>18.0</v>
      </c>
      <c r="O641" s="27" t="s">
        <v>3191</v>
      </c>
      <c r="P641" s="27" t="s">
        <v>3192</v>
      </c>
    </row>
    <row r="642">
      <c r="A642" s="8" t="s">
        <v>2195</v>
      </c>
      <c r="B642" s="9" t="s">
        <v>25</v>
      </c>
      <c r="C642" s="9" t="s">
        <v>88</v>
      </c>
      <c r="D642" s="9" t="s">
        <v>2144</v>
      </c>
      <c r="E642" s="10">
        <v>19.0</v>
      </c>
      <c r="F642" s="10">
        <v>18.0</v>
      </c>
      <c r="G642" s="10">
        <v>18.0</v>
      </c>
      <c r="H642" s="10">
        <v>18.5</v>
      </c>
      <c r="I642" s="10">
        <v>18.0</v>
      </c>
      <c r="J642" s="10">
        <v>18.0</v>
      </c>
      <c r="K642" s="10">
        <v>18.0</v>
      </c>
      <c r="L642" s="10">
        <v>19.0</v>
      </c>
      <c r="M642" s="11">
        <v>18.21</v>
      </c>
      <c r="N642" s="11">
        <v>18.0</v>
      </c>
      <c r="O642" s="27" t="s">
        <v>3191</v>
      </c>
      <c r="P642" s="27" t="s">
        <v>3192</v>
      </c>
    </row>
    <row r="643">
      <c r="A643" s="8" t="s">
        <v>2197</v>
      </c>
      <c r="B643" s="9" t="s">
        <v>40</v>
      </c>
      <c r="C643" s="9" t="s">
        <v>88</v>
      </c>
      <c r="D643" s="9" t="s">
        <v>2144</v>
      </c>
      <c r="E643" s="10">
        <v>16.8</v>
      </c>
      <c r="F643" s="10">
        <v>15.3</v>
      </c>
      <c r="G643" s="10">
        <v>15.3</v>
      </c>
      <c r="H643" s="10">
        <v>16.3</v>
      </c>
      <c r="I643" s="10">
        <v>16.8</v>
      </c>
      <c r="J643" s="10">
        <v>16.8</v>
      </c>
      <c r="K643" s="10">
        <v>16.8</v>
      </c>
      <c r="L643" s="10">
        <v>18.0</v>
      </c>
      <c r="M643" s="11">
        <v>16.25</v>
      </c>
      <c r="N643" s="11">
        <v>16.0</v>
      </c>
      <c r="O643" s="27" t="s">
        <v>3191</v>
      </c>
      <c r="P643" s="27" t="s">
        <v>3192</v>
      </c>
    </row>
    <row r="644">
      <c r="A644" s="8" t="s">
        <v>3296</v>
      </c>
      <c r="B644" s="9" t="s">
        <v>40</v>
      </c>
      <c r="C644" s="9" t="s">
        <v>88</v>
      </c>
      <c r="D644" s="9" t="s">
        <v>2144</v>
      </c>
      <c r="E644" s="10">
        <v>16.3</v>
      </c>
      <c r="F644" s="10">
        <v>14.3</v>
      </c>
      <c r="G644" s="10">
        <v>15.0</v>
      </c>
      <c r="H644" s="10">
        <v>12.3</v>
      </c>
      <c r="I644" s="10">
        <v>14.0</v>
      </c>
      <c r="J644" s="10">
        <v>17.5</v>
      </c>
      <c r="K644" s="10">
        <v>17.5</v>
      </c>
      <c r="L644" s="10">
        <v>14.0</v>
      </c>
      <c r="M644" s="11">
        <v>15.25</v>
      </c>
      <c r="N644" s="11">
        <v>15.0</v>
      </c>
      <c r="O644" s="27" t="s">
        <v>3191</v>
      </c>
      <c r="P644" s="27" t="s">
        <v>3192</v>
      </c>
    </row>
    <row r="645">
      <c r="A645" s="8" t="s">
        <v>2895</v>
      </c>
      <c r="B645" s="9" t="s">
        <v>386</v>
      </c>
      <c r="C645" s="9" t="s">
        <v>88</v>
      </c>
      <c r="D645" s="9" t="s">
        <v>2144</v>
      </c>
      <c r="E645" s="10">
        <v>15.8</v>
      </c>
      <c r="F645" s="10">
        <v>14.5</v>
      </c>
      <c r="G645" s="10">
        <v>17.3</v>
      </c>
      <c r="H645" s="10">
        <v>15.3</v>
      </c>
      <c r="I645" s="10">
        <v>17.0</v>
      </c>
      <c r="J645" s="10">
        <v>16.5</v>
      </c>
      <c r="K645" s="10">
        <v>16.5</v>
      </c>
      <c r="L645" s="10">
        <v>18.0</v>
      </c>
      <c r="M645" s="11">
        <v>16.11</v>
      </c>
      <c r="N645" s="11">
        <v>16.0</v>
      </c>
      <c r="O645" s="27" t="s">
        <v>3191</v>
      </c>
      <c r="P645" s="27" t="s">
        <v>3192</v>
      </c>
    </row>
    <row r="646">
      <c r="A646" s="8" t="s">
        <v>2520</v>
      </c>
      <c r="B646" s="9" t="s">
        <v>21</v>
      </c>
      <c r="C646" s="9" t="s">
        <v>88</v>
      </c>
      <c r="D646" s="9" t="s">
        <v>2144</v>
      </c>
      <c r="E646" s="10">
        <v>18.0</v>
      </c>
      <c r="F646" s="10">
        <v>18.5</v>
      </c>
      <c r="G646" s="10">
        <v>18.5</v>
      </c>
      <c r="H646" s="10">
        <v>18.0</v>
      </c>
      <c r="I646" s="10">
        <v>19.0</v>
      </c>
      <c r="J646" s="10">
        <v>18.0</v>
      </c>
      <c r="K646" s="10">
        <v>18.0</v>
      </c>
      <c r="L646" s="10">
        <v>18.0</v>
      </c>
      <c r="M646" s="11">
        <v>18.29</v>
      </c>
      <c r="N646" s="11">
        <v>18.0</v>
      </c>
      <c r="O646" s="27" t="s">
        <v>3191</v>
      </c>
      <c r="P646" s="27" t="s">
        <v>3192</v>
      </c>
    </row>
    <row r="647">
      <c r="A647" s="8" t="s">
        <v>3297</v>
      </c>
      <c r="B647" s="9" t="s">
        <v>601</v>
      </c>
      <c r="C647" s="9" t="s">
        <v>88</v>
      </c>
      <c r="D647" s="9" t="s">
        <v>2185</v>
      </c>
      <c r="E647" s="10">
        <v>18.3</v>
      </c>
      <c r="F647" s="10">
        <v>14.5</v>
      </c>
      <c r="G647" s="10">
        <v>17.3</v>
      </c>
      <c r="H647" s="10">
        <v>17.5</v>
      </c>
      <c r="I647" s="10">
        <v>16.8</v>
      </c>
      <c r="J647" s="10">
        <v>17.3</v>
      </c>
      <c r="K647" s="10">
        <v>17.3</v>
      </c>
      <c r="L647" s="10">
        <v>18.5</v>
      </c>
      <c r="M647" s="11">
        <v>16.96</v>
      </c>
      <c r="N647" s="11">
        <v>17.0</v>
      </c>
      <c r="O647" s="27" t="s">
        <v>3191</v>
      </c>
      <c r="P647" s="27" t="s">
        <v>3192</v>
      </c>
    </row>
    <row r="648">
      <c r="A648" s="8" t="s">
        <v>3298</v>
      </c>
      <c r="B648" s="9" t="s">
        <v>601</v>
      </c>
      <c r="C648" s="9" t="s">
        <v>88</v>
      </c>
      <c r="D648" s="9" t="s">
        <v>2144</v>
      </c>
      <c r="E648" s="10">
        <v>12.3</v>
      </c>
      <c r="F648" s="10">
        <v>11.0</v>
      </c>
      <c r="G648" s="10">
        <v>12.3</v>
      </c>
      <c r="H648" s="10">
        <v>12.5</v>
      </c>
      <c r="I648" s="10">
        <v>14.0</v>
      </c>
      <c r="J648" s="10">
        <v>18.8</v>
      </c>
      <c r="K648" s="10">
        <v>18.8</v>
      </c>
      <c r="L648" s="10">
        <v>16.0</v>
      </c>
      <c r="M648" s="11">
        <v>14.21</v>
      </c>
      <c r="N648" s="11">
        <v>14.0</v>
      </c>
      <c r="O648" s="27" t="s">
        <v>3191</v>
      </c>
      <c r="P648" s="27" t="s">
        <v>3193</v>
      </c>
    </row>
    <row r="649">
      <c r="A649" s="8" t="s">
        <v>3299</v>
      </c>
      <c r="B649" s="9" t="s">
        <v>601</v>
      </c>
      <c r="C649" s="9" t="s">
        <v>88</v>
      </c>
      <c r="D649" s="9" t="s">
        <v>2144</v>
      </c>
      <c r="E649" s="10">
        <v>18.8</v>
      </c>
      <c r="F649" s="10">
        <v>14.8</v>
      </c>
      <c r="G649" s="10">
        <v>15.8</v>
      </c>
      <c r="H649" s="10">
        <v>18.3</v>
      </c>
      <c r="I649" s="10">
        <v>18.3</v>
      </c>
      <c r="J649" s="10">
        <v>18.8</v>
      </c>
      <c r="K649" s="10">
        <v>18.8</v>
      </c>
      <c r="L649" s="10">
        <v>18.0</v>
      </c>
      <c r="M649" s="11">
        <v>17.61</v>
      </c>
      <c r="N649" s="11">
        <v>18.0</v>
      </c>
      <c r="O649" s="27" t="s">
        <v>3191</v>
      </c>
      <c r="P649" s="27" t="s">
        <v>3192</v>
      </c>
    </row>
    <row r="650">
      <c r="A650" s="8" t="s">
        <v>3300</v>
      </c>
      <c r="B650" s="9" t="s">
        <v>25</v>
      </c>
      <c r="C650" s="9" t="s">
        <v>88</v>
      </c>
      <c r="D650" s="9" t="s">
        <v>2144</v>
      </c>
      <c r="E650" s="10">
        <v>19.0</v>
      </c>
      <c r="F650" s="10">
        <v>18.0</v>
      </c>
      <c r="G650" s="10">
        <v>18.0</v>
      </c>
      <c r="H650" s="10">
        <v>18.0</v>
      </c>
      <c r="I650" s="10">
        <v>18.0</v>
      </c>
      <c r="J650" s="10">
        <v>18.0</v>
      </c>
      <c r="K650" s="10">
        <v>18.0</v>
      </c>
      <c r="L650" s="10">
        <v>18.0</v>
      </c>
      <c r="M650" s="11">
        <v>18.14</v>
      </c>
      <c r="N650" s="11">
        <v>18.0</v>
      </c>
      <c r="O650" s="27" t="s">
        <v>3191</v>
      </c>
      <c r="P650" s="27" t="s">
        <v>3192</v>
      </c>
    </row>
    <row r="651">
      <c r="A651" s="8" t="s">
        <v>3301</v>
      </c>
      <c r="B651" s="9" t="s">
        <v>50</v>
      </c>
      <c r="C651" s="9" t="s">
        <v>88</v>
      </c>
      <c r="D651" s="9" t="s">
        <v>2144</v>
      </c>
      <c r="E651" s="10">
        <v>18.0</v>
      </c>
      <c r="F651" s="10">
        <v>18.0</v>
      </c>
      <c r="G651" s="10">
        <v>18.0</v>
      </c>
      <c r="H651" s="10">
        <v>18.5</v>
      </c>
      <c r="I651" s="10">
        <v>18.0</v>
      </c>
      <c r="J651" s="10">
        <v>18.0</v>
      </c>
      <c r="K651" s="10">
        <v>18.0</v>
      </c>
      <c r="L651" s="10">
        <v>18.5</v>
      </c>
      <c r="M651" s="11">
        <v>18.07</v>
      </c>
      <c r="N651" s="11">
        <v>18.0</v>
      </c>
      <c r="O651" s="27" t="s">
        <v>3191</v>
      </c>
      <c r="P651" s="27" t="s">
        <v>3192</v>
      </c>
    </row>
    <row r="652">
      <c r="A652" s="8" t="s">
        <v>1593</v>
      </c>
      <c r="B652" s="9" t="s">
        <v>28</v>
      </c>
      <c r="C652" s="9" t="s">
        <v>88</v>
      </c>
      <c r="D652" s="9" t="s">
        <v>2144</v>
      </c>
      <c r="E652" s="10">
        <v>14.0</v>
      </c>
      <c r="F652" s="10">
        <v>16.0</v>
      </c>
      <c r="G652" s="10">
        <v>18.5</v>
      </c>
      <c r="H652" s="10">
        <v>18.0</v>
      </c>
      <c r="I652" s="10">
        <v>18.5</v>
      </c>
      <c r="J652" s="10">
        <v>18.0</v>
      </c>
      <c r="K652" s="10">
        <v>18.0</v>
      </c>
      <c r="L652" s="10">
        <v>19.5</v>
      </c>
      <c r="M652" s="11">
        <v>17.29</v>
      </c>
      <c r="N652" s="11">
        <v>17.0</v>
      </c>
      <c r="O652" s="27" t="s">
        <v>3191</v>
      </c>
      <c r="P652" s="27" t="s">
        <v>3192</v>
      </c>
    </row>
    <row r="653">
      <c r="A653" s="8" t="s">
        <v>1634</v>
      </c>
      <c r="B653" s="9" t="s">
        <v>21</v>
      </c>
      <c r="C653" s="9" t="s">
        <v>88</v>
      </c>
      <c r="D653" s="9" t="s">
        <v>2144</v>
      </c>
      <c r="E653" s="10">
        <v>18.0</v>
      </c>
      <c r="F653" s="10">
        <v>18.0</v>
      </c>
      <c r="G653" s="10">
        <v>18.0</v>
      </c>
      <c r="H653" s="10">
        <v>16.0</v>
      </c>
      <c r="I653" s="10">
        <v>18.0</v>
      </c>
      <c r="J653" s="10">
        <v>18.0</v>
      </c>
      <c r="K653" s="10">
        <v>18.0</v>
      </c>
      <c r="L653" s="10">
        <v>18.0</v>
      </c>
      <c r="M653" s="11">
        <v>17.71</v>
      </c>
      <c r="N653" s="11">
        <v>18.0</v>
      </c>
      <c r="O653" s="27" t="s">
        <v>3191</v>
      </c>
      <c r="P653" s="27" t="s">
        <v>3192</v>
      </c>
    </row>
    <row r="654">
      <c r="A654" s="8" t="s">
        <v>2896</v>
      </c>
      <c r="B654" s="9" t="s">
        <v>386</v>
      </c>
      <c r="C654" s="9" t="s">
        <v>88</v>
      </c>
      <c r="D654" s="9" t="s">
        <v>2144</v>
      </c>
      <c r="E654" s="10">
        <v>16.0</v>
      </c>
      <c r="F654" s="10">
        <v>16.0</v>
      </c>
      <c r="G654" s="10">
        <v>15.3</v>
      </c>
      <c r="H654" s="10">
        <v>16.0</v>
      </c>
      <c r="I654" s="10">
        <v>18.0</v>
      </c>
      <c r="J654" s="10">
        <v>15.8</v>
      </c>
      <c r="K654" s="10">
        <v>15.8</v>
      </c>
      <c r="L654" s="10">
        <v>18.0</v>
      </c>
      <c r="M654" s="11">
        <v>16.11</v>
      </c>
      <c r="N654" s="11">
        <v>16.0</v>
      </c>
      <c r="O654" s="27" t="s">
        <v>3191</v>
      </c>
      <c r="P654" s="27" t="s">
        <v>3192</v>
      </c>
    </row>
    <row r="655">
      <c r="A655" s="8" t="s">
        <v>1608</v>
      </c>
      <c r="B655" s="9" t="s">
        <v>28</v>
      </c>
      <c r="C655" s="9" t="s">
        <v>88</v>
      </c>
      <c r="D655" s="9" t="s">
        <v>2144</v>
      </c>
      <c r="E655" s="10">
        <v>18.0</v>
      </c>
      <c r="F655" s="10">
        <v>12.0</v>
      </c>
      <c r="G655" s="10">
        <v>18.5</v>
      </c>
      <c r="H655" s="10">
        <v>18.0</v>
      </c>
      <c r="I655" s="10">
        <v>18.0</v>
      </c>
      <c r="J655" s="10">
        <v>18.0</v>
      </c>
      <c r="K655" s="10">
        <v>18.0</v>
      </c>
      <c r="L655" s="10">
        <v>18.0</v>
      </c>
      <c r="M655" s="11">
        <v>17.21</v>
      </c>
      <c r="N655" s="11">
        <v>17.0</v>
      </c>
      <c r="O655" s="27" t="s">
        <v>3191</v>
      </c>
      <c r="P655" s="27" t="s">
        <v>3192</v>
      </c>
    </row>
    <row r="656">
      <c r="A656" s="8" t="s">
        <v>1761</v>
      </c>
      <c r="B656" s="9" t="s">
        <v>25</v>
      </c>
      <c r="C656" s="9" t="s">
        <v>88</v>
      </c>
      <c r="D656" s="9" t="s">
        <v>2144</v>
      </c>
      <c r="E656" s="10">
        <v>19.5</v>
      </c>
      <c r="F656" s="10">
        <v>18.0</v>
      </c>
      <c r="G656" s="10">
        <v>18.0</v>
      </c>
      <c r="H656" s="10">
        <v>18.0</v>
      </c>
      <c r="I656" s="10">
        <v>18.0</v>
      </c>
      <c r="J656" s="10">
        <v>18.0</v>
      </c>
      <c r="K656" s="10">
        <v>18.0</v>
      </c>
      <c r="L656" s="10">
        <v>18.0</v>
      </c>
      <c r="M656" s="11">
        <v>18.21</v>
      </c>
      <c r="N656" s="11">
        <v>18.0</v>
      </c>
      <c r="O656" s="27" t="s">
        <v>3191</v>
      </c>
      <c r="P656" s="27" t="s">
        <v>3192</v>
      </c>
    </row>
    <row r="657">
      <c r="A657" s="8" t="s">
        <v>1781</v>
      </c>
      <c r="B657" s="9" t="s">
        <v>28</v>
      </c>
      <c r="C657" s="9" t="s">
        <v>88</v>
      </c>
      <c r="D657" s="9" t="s">
        <v>2144</v>
      </c>
      <c r="E657" s="10">
        <v>18.0</v>
      </c>
      <c r="F657" s="10">
        <v>18.0</v>
      </c>
      <c r="G657" s="10">
        <v>18.0</v>
      </c>
      <c r="H657" s="10">
        <v>18.0</v>
      </c>
      <c r="I657" s="10">
        <v>18.5</v>
      </c>
      <c r="J657" s="10">
        <v>18.0</v>
      </c>
      <c r="K657" s="10">
        <v>18.0</v>
      </c>
      <c r="L657" s="10">
        <v>19.0</v>
      </c>
      <c r="M657" s="11">
        <v>18.07</v>
      </c>
      <c r="N657" s="11">
        <v>18.0</v>
      </c>
      <c r="O657" s="27" t="s">
        <v>3191</v>
      </c>
      <c r="P657" s="27" t="s">
        <v>3192</v>
      </c>
    </row>
    <row r="658">
      <c r="A658" s="8" t="s">
        <v>1360</v>
      </c>
      <c r="B658" s="9" t="s">
        <v>50</v>
      </c>
      <c r="C658" s="9" t="s">
        <v>88</v>
      </c>
      <c r="D658" s="9" t="s">
        <v>2144</v>
      </c>
      <c r="E658" s="10">
        <v>20.0</v>
      </c>
      <c r="F658" s="10">
        <v>18.0</v>
      </c>
      <c r="G658" s="10">
        <v>19.5</v>
      </c>
      <c r="H658" s="10">
        <v>19.0</v>
      </c>
      <c r="I658" s="10">
        <v>18.0</v>
      </c>
      <c r="J658" s="10">
        <v>18.0</v>
      </c>
      <c r="K658" s="10">
        <v>18.0</v>
      </c>
      <c r="L658" s="10">
        <v>18.0</v>
      </c>
      <c r="M658" s="11">
        <v>18.64</v>
      </c>
      <c r="N658" s="11">
        <v>19.0</v>
      </c>
      <c r="O658" s="27" t="s">
        <v>3191</v>
      </c>
      <c r="P658" s="27" t="s">
        <v>3192</v>
      </c>
    </row>
    <row r="659">
      <c r="A659" s="8" t="s">
        <v>2897</v>
      </c>
      <c r="B659" s="9" t="s">
        <v>386</v>
      </c>
      <c r="C659" s="9" t="s">
        <v>88</v>
      </c>
      <c r="D659" s="9" t="s">
        <v>2144</v>
      </c>
      <c r="E659" s="10">
        <v>13.8</v>
      </c>
      <c r="F659" s="10">
        <v>14.8</v>
      </c>
      <c r="G659" s="10">
        <v>16.0</v>
      </c>
      <c r="H659" s="10">
        <v>15.0</v>
      </c>
      <c r="I659" s="10">
        <v>16.3</v>
      </c>
      <c r="J659" s="10">
        <v>15.3</v>
      </c>
      <c r="K659" s="10">
        <v>15.3</v>
      </c>
      <c r="L659" s="10">
        <v>14.0</v>
      </c>
      <c r="M659" s="11">
        <v>15.18</v>
      </c>
      <c r="N659" s="11">
        <v>15.0</v>
      </c>
      <c r="O659" s="27" t="s">
        <v>3191</v>
      </c>
      <c r="P659" s="27" t="s">
        <v>3192</v>
      </c>
    </row>
    <row r="660">
      <c r="A660" s="8" t="s">
        <v>2898</v>
      </c>
      <c r="B660" s="9" t="s">
        <v>28</v>
      </c>
      <c r="C660" s="9" t="s">
        <v>88</v>
      </c>
      <c r="D660" s="9" t="s">
        <v>2144</v>
      </c>
      <c r="E660" s="10">
        <v>18.0</v>
      </c>
      <c r="F660" s="10">
        <v>18.0</v>
      </c>
      <c r="G660" s="10">
        <v>19.0</v>
      </c>
      <c r="H660" s="10">
        <v>18.0</v>
      </c>
      <c r="I660" s="10">
        <v>12.0</v>
      </c>
      <c r="J660" s="10">
        <v>18.0</v>
      </c>
      <c r="K660" s="10">
        <v>18.0</v>
      </c>
      <c r="L660" s="10">
        <v>14.0</v>
      </c>
      <c r="M660" s="11">
        <v>17.29</v>
      </c>
      <c r="N660" s="11">
        <v>17.0</v>
      </c>
      <c r="O660" s="27" t="s">
        <v>3191</v>
      </c>
      <c r="P660" s="27" t="s">
        <v>3192</v>
      </c>
    </row>
    <row r="661">
      <c r="A661" s="8" t="s">
        <v>1858</v>
      </c>
      <c r="B661" s="9" t="s">
        <v>21</v>
      </c>
      <c r="C661" s="9" t="s">
        <v>88</v>
      </c>
      <c r="D661" s="9" t="s">
        <v>2144</v>
      </c>
      <c r="E661" s="10">
        <v>18.0</v>
      </c>
      <c r="F661" s="10">
        <v>18.0</v>
      </c>
      <c r="G661" s="10">
        <v>18.5</v>
      </c>
      <c r="H661" s="10">
        <v>18.0</v>
      </c>
      <c r="I661" s="10">
        <v>18.0</v>
      </c>
      <c r="J661" s="10">
        <v>18.0</v>
      </c>
      <c r="K661" s="10">
        <v>18.0</v>
      </c>
      <c r="L661" s="10">
        <v>18.5</v>
      </c>
      <c r="M661" s="11">
        <v>18.07</v>
      </c>
      <c r="N661" s="11">
        <v>18.0</v>
      </c>
      <c r="O661" s="27" t="s">
        <v>3191</v>
      </c>
      <c r="P661" s="27" t="s">
        <v>3192</v>
      </c>
    </row>
    <row r="662">
      <c r="A662" s="8" t="s">
        <v>1801</v>
      </c>
      <c r="B662" s="9" t="s">
        <v>25</v>
      </c>
      <c r="C662" s="9" t="s">
        <v>88</v>
      </c>
      <c r="D662" s="9" t="s">
        <v>2144</v>
      </c>
      <c r="E662" s="10">
        <v>18.0</v>
      </c>
      <c r="F662" s="10">
        <v>18.0</v>
      </c>
      <c r="G662" s="10">
        <v>18.0</v>
      </c>
      <c r="H662" s="10">
        <v>18.0</v>
      </c>
      <c r="I662" s="10">
        <v>18.0</v>
      </c>
      <c r="J662" s="10">
        <v>18.0</v>
      </c>
      <c r="K662" s="10">
        <v>18.0</v>
      </c>
      <c r="L662" s="10">
        <v>16.0</v>
      </c>
      <c r="M662" s="11">
        <v>18.0</v>
      </c>
      <c r="N662" s="11">
        <v>18.0</v>
      </c>
      <c r="O662" s="27" t="s">
        <v>3191</v>
      </c>
      <c r="P662" s="27" t="s">
        <v>3192</v>
      </c>
    </row>
    <row r="663">
      <c r="A663" s="8" t="s">
        <v>2899</v>
      </c>
      <c r="B663" s="9" t="s">
        <v>25</v>
      </c>
      <c r="C663" s="9" t="s">
        <v>88</v>
      </c>
      <c r="D663" s="9" t="s">
        <v>2144</v>
      </c>
      <c r="E663" s="10">
        <v>19.5</v>
      </c>
      <c r="F663" s="10">
        <v>18.0</v>
      </c>
      <c r="G663" s="10">
        <v>18.0</v>
      </c>
      <c r="H663" s="10">
        <v>18.0</v>
      </c>
      <c r="I663" s="10">
        <v>18.0</v>
      </c>
      <c r="J663" s="10">
        <v>18.0</v>
      </c>
      <c r="K663" s="10">
        <v>18.0</v>
      </c>
      <c r="L663" s="10">
        <v>18.0</v>
      </c>
      <c r="M663" s="11">
        <v>18.21</v>
      </c>
      <c r="N663" s="11">
        <v>18.0</v>
      </c>
      <c r="O663" s="27" t="s">
        <v>3191</v>
      </c>
      <c r="P663" s="27" t="s">
        <v>3192</v>
      </c>
    </row>
    <row r="664">
      <c r="A664" s="8" t="s">
        <v>1304</v>
      </c>
      <c r="B664" s="9" t="s">
        <v>21</v>
      </c>
      <c r="C664" s="9" t="s">
        <v>88</v>
      </c>
      <c r="D664" s="9" t="s">
        <v>2144</v>
      </c>
      <c r="E664" s="10">
        <v>16.0</v>
      </c>
      <c r="F664" s="10">
        <v>18.0</v>
      </c>
      <c r="G664" s="10">
        <v>18.0</v>
      </c>
      <c r="H664" s="10">
        <v>18.0</v>
      </c>
      <c r="I664" s="10">
        <v>18.0</v>
      </c>
      <c r="J664" s="10">
        <v>18.0</v>
      </c>
      <c r="K664" s="10">
        <v>18.0</v>
      </c>
      <c r="L664" s="10">
        <v>18.0</v>
      </c>
      <c r="M664" s="11">
        <v>17.71</v>
      </c>
      <c r="N664" s="11">
        <v>18.0</v>
      </c>
      <c r="O664" s="27" t="s">
        <v>3191</v>
      </c>
      <c r="P664" s="27" t="s">
        <v>3192</v>
      </c>
    </row>
    <row r="665">
      <c r="A665" s="8" t="s">
        <v>1709</v>
      </c>
      <c r="B665" s="9" t="s">
        <v>25</v>
      </c>
      <c r="C665" s="9" t="s">
        <v>88</v>
      </c>
      <c r="D665" s="9" t="s">
        <v>2144</v>
      </c>
      <c r="E665" s="10">
        <v>16.0</v>
      </c>
      <c r="F665" s="10">
        <v>18.0</v>
      </c>
      <c r="G665" s="10">
        <v>18.0</v>
      </c>
      <c r="H665" s="10">
        <v>18.0</v>
      </c>
      <c r="I665" s="10">
        <v>18.0</v>
      </c>
      <c r="J665" s="10">
        <v>18.0</v>
      </c>
      <c r="K665" s="10">
        <v>18.0</v>
      </c>
      <c r="L665" s="10">
        <v>18.0</v>
      </c>
      <c r="M665" s="11">
        <v>17.71</v>
      </c>
      <c r="N665" s="11">
        <v>18.0</v>
      </c>
      <c r="O665" s="27" t="s">
        <v>3191</v>
      </c>
      <c r="P665" s="27" t="s">
        <v>3192</v>
      </c>
    </row>
    <row r="666">
      <c r="A666" s="8" t="s">
        <v>2900</v>
      </c>
      <c r="B666" s="9" t="s">
        <v>386</v>
      </c>
      <c r="C666" s="9" t="s">
        <v>88</v>
      </c>
      <c r="D666" s="9" t="s">
        <v>2149</v>
      </c>
      <c r="E666" s="10">
        <v>16.0</v>
      </c>
      <c r="F666" s="10">
        <v>12.5</v>
      </c>
      <c r="G666" s="10">
        <v>16.5</v>
      </c>
      <c r="H666" s="10">
        <v>15.3</v>
      </c>
      <c r="I666" s="10">
        <v>16.5</v>
      </c>
      <c r="J666" s="10">
        <v>18.5</v>
      </c>
      <c r="K666" s="10">
        <v>18.5</v>
      </c>
      <c r="L666" s="10">
        <v>16.0</v>
      </c>
      <c r="M666" s="11">
        <v>16.25</v>
      </c>
      <c r="N666" s="11">
        <v>16.0</v>
      </c>
      <c r="O666" s="27" t="s">
        <v>3191</v>
      </c>
      <c r="P666" s="27" t="s">
        <v>3192</v>
      </c>
    </row>
    <row r="667">
      <c r="A667" s="8" t="s">
        <v>2306</v>
      </c>
      <c r="B667" s="9" t="s">
        <v>40</v>
      </c>
      <c r="C667" s="9" t="s">
        <v>88</v>
      </c>
      <c r="D667" s="9" t="s">
        <v>2149</v>
      </c>
      <c r="E667" s="10">
        <v>17.8</v>
      </c>
      <c r="F667" s="10">
        <v>15.3</v>
      </c>
      <c r="G667" s="10">
        <v>14.3</v>
      </c>
      <c r="H667" s="10">
        <v>15.5</v>
      </c>
      <c r="I667" s="10">
        <v>17.8</v>
      </c>
      <c r="J667" s="10">
        <v>18.3</v>
      </c>
      <c r="K667" s="10">
        <v>18.3</v>
      </c>
      <c r="L667" s="10">
        <v>18.0</v>
      </c>
      <c r="M667" s="11">
        <v>16.71</v>
      </c>
      <c r="N667" s="11">
        <v>17.0</v>
      </c>
      <c r="O667" s="27" t="s">
        <v>3191</v>
      </c>
      <c r="P667" s="27" t="s">
        <v>3192</v>
      </c>
    </row>
    <row r="668">
      <c r="A668" s="8" t="s">
        <v>2309</v>
      </c>
      <c r="B668" s="9" t="s">
        <v>21</v>
      </c>
      <c r="C668" s="9" t="s">
        <v>88</v>
      </c>
      <c r="D668" s="9" t="s">
        <v>2144</v>
      </c>
      <c r="E668" s="10">
        <v>18.0</v>
      </c>
      <c r="F668" s="10">
        <v>18.0</v>
      </c>
      <c r="G668" s="10">
        <v>20.0</v>
      </c>
      <c r="H668" s="10">
        <v>18.5</v>
      </c>
      <c r="I668" s="10">
        <v>18.0</v>
      </c>
      <c r="J668" s="10">
        <v>18.0</v>
      </c>
      <c r="K668" s="10">
        <v>18.0</v>
      </c>
      <c r="L668" s="10">
        <v>18.5</v>
      </c>
      <c r="M668" s="11">
        <v>18.36</v>
      </c>
      <c r="N668" s="11">
        <v>18.0</v>
      </c>
      <c r="O668" s="27" t="s">
        <v>3191</v>
      </c>
      <c r="P668" s="27" t="s">
        <v>3192</v>
      </c>
    </row>
    <row r="669">
      <c r="A669" s="8" t="s">
        <v>2521</v>
      </c>
      <c r="B669" s="9" t="s">
        <v>17</v>
      </c>
      <c r="C669" s="9" t="s">
        <v>88</v>
      </c>
      <c r="D669" s="9" t="s">
        <v>2144</v>
      </c>
      <c r="E669" s="10">
        <v>17.0</v>
      </c>
      <c r="F669" s="10">
        <v>15.0</v>
      </c>
      <c r="G669" s="10">
        <v>16.3</v>
      </c>
      <c r="H669" s="10">
        <v>16.8</v>
      </c>
      <c r="I669" s="10">
        <v>17.0</v>
      </c>
      <c r="J669" s="10">
        <v>18.3</v>
      </c>
      <c r="K669" s="10">
        <v>18.3</v>
      </c>
      <c r="L669" s="10">
        <v>18.0</v>
      </c>
      <c r="M669" s="11">
        <v>16.93</v>
      </c>
      <c r="N669" s="11">
        <v>17.0</v>
      </c>
      <c r="O669" s="27" t="s">
        <v>3191</v>
      </c>
      <c r="P669" s="27" t="s">
        <v>3192</v>
      </c>
    </row>
    <row r="670">
      <c r="A670" s="8" t="s">
        <v>1667</v>
      </c>
      <c r="B670" s="9" t="s">
        <v>35</v>
      </c>
      <c r="C670" s="9" t="s">
        <v>88</v>
      </c>
      <c r="D670" s="9" t="s">
        <v>2144</v>
      </c>
      <c r="E670" s="10">
        <v>18.0</v>
      </c>
      <c r="F670" s="10">
        <v>18.0</v>
      </c>
      <c r="G670" s="10">
        <v>18.0</v>
      </c>
      <c r="H670" s="10">
        <v>18.0</v>
      </c>
      <c r="I670" s="10">
        <v>18.0</v>
      </c>
      <c r="J670" s="10">
        <v>18.0</v>
      </c>
      <c r="K670" s="10">
        <v>18.0</v>
      </c>
      <c r="L670" s="10">
        <v>18.0</v>
      </c>
      <c r="M670" s="11">
        <v>18.0</v>
      </c>
      <c r="N670" s="11">
        <v>18.0</v>
      </c>
      <c r="O670" s="27" t="s">
        <v>3191</v>
      </c>
      <c r="P670" s="27" t="s">
        <v>3192</v>
      </c>
    </row>
    <row r="671">
      <c r="A671" s="8" t="s">
        <v>2322</v>
      </c>
      <c r="B671" s="9" t="s">
        <v>40</v>
      </c>
      <c r="C671" s="9" t="s">
        <v>88</v>
      </c>
      <c r="D671" s="9" t="s">
        <v>2144</v>
      </c>
      <c r="E671" s="10">
        <v>19.5</v>
      </c>
      <c r="F671" s="10">
        <v>15.8</v>
      </c>
      <c r="G671" s="10">
        <v>18.3</v>
      </c>
      <c r="H671" s="10">
        <v>15.3</v>
      </c>
      <c r="I671" s="10">
        <v>16.5</v>
      </c>
      <c r="J671" s="10">
        <v>15.8</v>
      </c>
      <c r="K671" s="10">
        <v>15.8</v>
      </c>
      <c r="L671" s="10">
        <v>18.0</v>
      </c>
      <c r="M671" s="11">
        <v>16.68</v>
      </c>
      <c r="N671" s="11">
        <v>17.0</v>
      </c>
      <c r="O671" s="27" t="s">
        <v>3191</v>
      </c>
      <c r="P671" s="27" t="s">
        <v>3192</v>
      </c>
    </row>
    <row r="672">
      <c r="A672" s="8" t="s">
        <v>766</v>
      </c>
      <c r="B672" s="9" t="s">
        <v>25</v>
      </c>
      <c r="C672" s="9" t="s">
        <v>88</v>
      </c>
      <c r="D672" s="9" t="s">
        <v>2144</v>
      </c>
      <c r="E672" s="10">
        <v>19.5</v>
      </c>
      <c r="F672" s="10">
        <v>18.0</v>
      </c>
      <c r="G672" s="10">
        <v>18.0</v>
      </c>
      <c r="H672" s="10">
        <v>18.0</v>
      </c>
      <c r="I672" s="10">
        <v>18.0</v>
      </c>
      <c r="J672" s="10">
        <v>18.0</v>
      </c>
      <c r="K672" s="10">
        <v>18.0</v>
      </c>
      <c r="L672" s="10">
        <v>18.5</v>
      </c>
      <c r="M672" s="11">
        <v>18.21</v>
      </c>
      <c r="N672" s="11">
        <v>18.0</v>
      </c>
      <c r="O672" s="27" t="s">
        <v>3191</v>
      </c>
      <c r="P672" s="27" t="s">
        <v>3192</v>
      </c>
    </row>
    <row r="673">
      <c r="A673" s="8" t="s">
        <v>780</v>
      </c>
      <c r="B673" s="9" t="s">
        <v>90</v>
      </c>
      <c r="C673" s="9" t="s">
        <v>88</v>
      </c>
      <c r="D673" s="9" t="s">
        <v>2144</v>
      </c>
      <c r="E673" s="10">
        <v>20.0</v>
      </c>
      <c r="F673" s="10">
        <v>18.0</v>
      </c>
      <c r="G673" s="10">
        <v>20.0</v>
      </c>
      <c r="H673" s="10">
        <v>18.0</v>
      </c>
      <c r="I673" s="10">
        <v>18.0</v>
      </c>
      <c r="J673" s="10">
        <v>18.0</v>
      </c>
      <c r="K673" s="10">
        <v>18.0</v>
      </c>
      <c r="L673" s="10">
        <v>18.5</v>
      </c>
      <c r="M673" s="11">
        <v>18.57</v>
      </c>
      <c r="N673" s="11">
        <v>19.0</v>
      </c>
      <c r="O673" s="27" t="s">
        <v>3191</v>
      </c>
      <c r="P673" s="27" t="s">
        <v>3192</v>
      </c>
    </row>
    <row r="674">
      <c r="A674" s="8" t="s">
        <v>1663</v>
      </c>
      <c r="B674" s="9" t="s">
        <v>50</v>
      </c>
      <c r="C674" s="9" t="s">
        <v>88</v>
      </c>
      <c r="D674" s="9" t="s">
        <v>2144</v>
      </c>
      <c r="E674" s="10">
        <v>20.0</v>
      </c>
      <c r="F674" s="10">
        <v>16.0</v>
      </c>
      <c r="G674" s="10">
        <v>18.0</v>
      </c>
      <c r="H674" s="10">
        <v>19.5</v>
      </c>
      <c r="I674" s="10">
        <v>18.5</v>
      </c>
      <c r="J674" s="10">
        <v>18.0</v>
      </c>
      <c r="K674" s="10">
        <v>18.0</v>
      </c>
      <c r="L674" s="10">
        <v>18.5</v>
      </c>
      <c r="M674" s="11">
        <v>18.29</v>
      </c>
      <c r="N674" s="11">
        <v>18.0</v>
      </c>
      <c r="O674" s="27" t="s">
        <v>3191</v>
      </c>
      <c r="P674" s="27" t="s">
        <v>3192</v>
      </c>
    </row>
    <row r="675">
      <c r="A675" s="8" t="s">
        <v>918</v>
      </c>
      <c r="B675" s="9" t="s">
        <v>35</v>
      </c>
      <c r="C675" s="9" t="s">
        <v>88</v>
      </c>
      <c r="D675" s="9" t="s">
        <v>3194</v>
      </c>
      <c r="E675" s="10">
        <v>18.0</v>
      </c>
      <c r="F675" s="10">
        <v>18.0</v>
      </c>
      <c r="G675" s="10">
        <v>18.0</v>
      </c>
      <c r="H675" s="10">
        <v>18.0</v>
      </c>
      <c r="I675" s="10">
        <v>18.0</v>
      </c>
      <c r="J675" s="10">
        <v>18.0</v>
      </c>
      <c r="K675" s="10">
        <v>18.0</v>
      </c>
      <c r="L675" s="10">
        <v>14.0</v>
      </c>
      <c r="M675" s="11">
        <v>18.0</v>
      </c>
      <c r="N675" s="11">
        <v>18.0</v>
      </c>
      <c r="O675" s="27" t="s">
        <v>3191</v>
      </c>
      <c r="P675" s="27" t="s">
        <v>3192</v>
      </c>
    </row>
    <row r="676">
      <c r="A676" s="8" t="s">
        <v>868</v>
      </c>
      <c r="B676" s="9" t="s">
        <v>25</v>
      </c>
      <c r="C676" s="9" t="s">
        <v>88</v>
      </c>
      <c r="D676" s="9" t="s">
        <v>2144</v>
      </c>
      <c r="E676" s="10">
        <v>19.5</v>
      </c>
      <c r="F676" s="10">
        <v>18.0</v>
      </c>
      <c r="G676" s="10">
        <v>18.0</v>
      </c>
      <c r="H676" s="10">
        <v>18.5</v>
      </c>
      <c r="I676" s="10">
        <v>18.0</v>
      </c>
      <c r="J676" s="10">
        <v>18.0</v>
      </c>
      <c r="K676" s="10">
        <v>18.0</v>
      </c>
      <c r="L676" s="10">
        <v>19.0</v>
      </c>
      <c r="M676" s="11">
        <v>18.29</v>
      </c>
      <c r="N676" s="11">
        <v>18.0</v>
      </c>
      <c r="O676" s="27" t="s">
        <v>3191</v>
      </c>
      <c r="P676" s="27" t="s">
        <v>3192</v>
      </c>
    </row>
    <row r="677">
      <c r="A677" s="8" t="s">
        <v>1847</v>
      </c>
      <c r="B677" s="9" t="s">
        <v>28</v>
      </c>
      <c r="C677" s="9" t="s">
        <v>88</v>
      </c>
      <c r="D677" s="9" t="s">
        <v>2144</v>
      </c>
      <c r="E677" s="10">
        <v>18.0</v>
      </c>
      <c r="F677" s="10">
        <v>12.0</v>
      </c>
      <c r="G677" s="10">
        <v>19.0</v>
      </c>
      <c r="H677" s="10">
        <v>18.0</v>
      </c>
      <c r="I677" s="10">
        <v>18.5</v>
      </c>
      <c r="J677" s="10">
        <v>18.0</v>
      </c>
      <c r="K677" s="10">
        <v>18.0</v>
      </c>
      <c r="L677" s="10">
        <v>18.0</v>
      </c>
      <c r="M677" s="11">
        <v>17.36</v>
      </c>
      <c r="N677" s="11">
        <v>17.0</v>
      </c>
      <c r="O677" s="27" t="s">
        <v>3191</v>
      </c>
      <c r="P677" s="27" t="s">
        <v>3192</v>
      </c>
    </row>
    <row r="678">
      <c r="A678" s="8" t="s">
        <v>1776</v>
      </c>
      <c r="B678" s="9" t="s">
        <v>35</v>
      </c>
      <c r="C678" s="9" t="s">
        <v>88</v>
      </c>
      <c r="D678" s="9" t="s">
        <v>2144</v>
      </c>
      <c r="E678" s="10">
        <v>18.5</v>
      </c>
      <c r="F678" s="10">
        <v>18.0</v>
      </c>
      <c r="G678" s="10">
        <v>18.0</v>
      </c>
      <c r="H678" s="10">
        <v>19.5</v>
      </c>
      <c r="I678" s="10">
        <v>18.5</v>
      </c>
      <c r="J678" s="10">
        <v>18.0</v>
      </c>
      <c r="K678" s="10">
        <v>18.0</v>
      </c>
      <c r="L678" s="10">
        <v>18.0</v>
      </c>
      <c r="M678" s="11">
        <v>18.36</v>
      </c>
      <c r="N678" s="11">
        <v>18.0</v>
      </c>
      <c r="O678" s="27" t="s">
        <v>3191</v>
      </c>
      <c r="P678" s="27" t="s">
        <v>3192</v>
      </c>
    </row>
    <row r="679">
      <c r="A679" s="8" t="s">
        <v>2901</v>
      </c>
      <c r="B679" s="9" t="s">
        <v>25</v>
      </c>
      <c r="C679" s="9" t="s">
        <v>88</v>
      </c>
      <c r="D679" s="9" t="s">
        <v>2144</v>
      </c>
      <c r="E679" s="10">
        <v>16.5</v>
      </c>
      <c r="F679" s="10">
        <v>18.0</v>
      </c>
      <c r="G679" s="10">
        <v>18.0</v>
      </c>
      <c r="H679" s="10">
        <v>18.0</v>
      </c>
      <c r="I679" s="10">
        <v>18.0</v>
      </c>
      <c r="J679" s="10">
        <v>18.0</v>
      </c>
      <c r="K679" s="10">
        <v>18.0</v>
      </c>
      <c r="L679" s="10">
        <v>18.0</v>
      </c>
      <c r="M679" s="11">
        <v>17.79</v>
      </c>
      <c r="N679" s="11">
        <v>18.0</v>
      </c>
      <c r="O679" s="27" t="s">
        <v>3191</v>
      </c>
      <c r="P679" s="27" t="s">
        <v>3192</v>
      </c>
    </row>
    <row r="680">
      <c r="A680" s="8" t="s">
        <v>1589</v>
      </c>
      <c r="B680" s="9" t="s">
        <v>35</v>
      </c>
      <c r="C680" s="9" t="s">
        <v>88</v>
      </c>
      <c r="D680" s="9" t="s">
        <v>2149</v>
      </c>
      <c r="E680" s="10">
        <v>18.0</v>
      </c>
      <c r="F680" s="10">
        <v>18.0</v>
      </c>
      <c r="G680" s="10">
        <v>18.0</v>
      </c>
      <c r="H680" s="10">
        <v>18.0</v>
      </c>
      <c r="I680" s="10">
        <v>18.0</v>
      </c>
      <c r="J680" s="10">
        <v>18.0</v>
      </c>
      <c r="K680" s="10">
        <v>18.0</v>
      </c>
      <c r="L680" s="10">
        <v>14.0</v>
      </c>
      <c r="M680" s="11">
        <v>18.0</v>
      </c>
      <c r="N680" s="11">
        <v>18.0</v>
      </c>
      <c r="O680" s="27" t="s">
        <v>3191</v>
      </c>
      <c r="P680" s="27" t="s">
        <v>3192</v>
      </c>
    </row>
    <row r="681">
      <c r="A681" s="8" t="s">
        <v>1161</v>
      </c>
      <c r="B681" s="9" t="s">
        <v>25</v>
      </c>
      <c r="C681" s="9" t="s">
        <v>88</v>
      </c>
      <c r="D681" s="9" t="s">
        <v>2144</v>
      </c>
      <c r="E681" s="10">
        <v>20.0</v>
      </c>
      <c r="F681" s="10">
        <v>18.0</v>
      </c>
      <c r="G681" s="10">
        <v>18.0</v>
      </c>
      <c r="H681" s="10">
        <v>18.0</v>
      </c>
      <c r="I681" s="10">
        <v>18.0</v>
      </c>
      <c r="J681" s="10">
        <v>18.0</v>
      </c>
      <c r="K681" s="10">
        <v>18.0</v>
      </c>
      <c r="L681" s="10">
        <v>18.0</v>
      </c>
      <c r="M681" s="11">
        <v>18.29</v>
      </c>
      <c r="N681" s="11">
        <v>18.0</v>
      </c>
      <c r="O681" s="27" t="s">
        <v>3191</v>
      </c>
      <c r="P681" s="27" t="s">
        <v>3192</v>
      </c>
    </row>
    <row r="682">
      <c r="A682" s="8" t="s">
        <v>1671</v>
      </c>
      <c r="B682" s="9" t="s">
        <v>21</v>
      </c>
      <c r="C682" s="9" t="s">
        <v>88</v>
      </c>
      <c r="D682" s="9" t="s">
        <v>2144</v>
      </c>
      <c r="E682" s="10">
        <v>18.0</v>
      </c>
      <c r="F682" s="10">
        <v>18.0</v>
      </c>
      <c r="G682" s="10">
        <v>18.0</v>
      </c>
      <c r="H682" s="10">
        <v>18.0</v>
      </c>
      <c r="I682" s="10">
        <v>18.0</v>
      </c>
      <c r="J682" s="10">
        <v>18.0</v>
      </c>
      <c r="K682" s="10">
        <v>18.0</v>
      </c>
      <c r="L682" s="10">
        <v>18.0</v>
      </c>
      <c r="M682" s="11">
        <v>18.0</v>
      </c>
      <c r="N682" s="11">
        <v>18.0</v>
      </c>
      <c r="O682" s="27" t="s">
        <v>3191</v>
      </c>
      <c r="P682" s="27" t="s">
        <v>3192</v>
      </c>
    </row>
    <row r="683">
      <c r="A683" s="8" t="s">
        <v>1371</v>
      </c>
      <c r="B683" s="9" t="s">
        <v>28</v>
      </c>
      <c r="C683" s="9" t="s">
        <v>88</v>
      </c>
      <c r="D683" s="9" t="s">
        <v>2144</v>
      </c>
      <c r="E683" s="10">
        <v>18.0</v>
      </c>
      <c r="F683" s="10">
        <v>18.5</v>
      </c>
      <c r="G683" s="10">
        <v>18.0</v>
      </c>
      <c r="H683" s="10">
        <v>18.0</v>
      </c>
      <c r="I683" s="10">
        <v>18.0</v>
      </c>
      <c r="J683" s="10">
        <v>18.0</v>
      </c>
      <c r="K683" s="10">
        <v>18.0</v>
      </c>
      <c r="L683" s="10">
        <v>19.0</v>
      </c>
      <c r="M683" s="11">
        <v>18.07</v>
      </c>
      <c r="N683" s="11">
        <v>18.0</v>
      </c>
      <c r="O683" s="27" t="s">
        <v>3191</v>
      </c>
      <c r="P683" s="27" t="s">
        <v>3192</v>
      </c>
    </row>
    <row r="684">
      <c r="A684" s="8" t="s">
        <v>768</v>
      </c>
      <c r="B684" s="9" t="s">
        <v>28</v>
      </c>
      <c r="C684" s="9" t="s">
        <v>88</v>
      </c>
      <c r="D684" s="9" t="s">
        <v>2144</v>
      </c>
      <c r="E684" s="10">
        <v>16.0</v>
      </c>
      <c r="F684" s="10">
        <v>18.5</v>
      </c>
      <c r="G684" s="10">
        <v>20.0</v>
      </c>
      <c r="H684" s="10">
        <v>18.0</v>
      </c>
      <c r="I684" s="10">
        <v>18.5</v>
      </c>
      <c r="J684" s="10">
        <v>18.0</v>
      </c>
      <c r="K684" s="10">
        <v>18.0</v>
      </c>
      <c r="L684" s="10">
        <v>18.0</v>
      </c>
      <c r="M684" s="11">
        <v>18.14</v>
      </c>
      <c r="N684" s="11">
        <v>18.0</v>
      </c>
      <c r="O684" s="27" t="s">
        <v>3191</v>
      </c>
      <c r="P684" s="27" t="s">
        <v>3192</v>
      </c>
    </row>
    <row r="685">
      <c r="A685" s="8" t="s">
        <v>1363</v>
      </c>
      <c r="B685" s="9" t="s">
        <v>50</v>
      </c>
      <c r="C685" s="9" t="s">
        <v>88</v>
      </c>
      <c r="D685" s="9" t="s">
        <v>2144</v>
      </c>
      <c r="E685" s="10">
        <v>18.0</v>
      </c>
      <c r="F685" s="10">
        <v>18.0</v>
      </c>
      <c r="G685" s="10">
        <v>18.0</v>
      </c>
      <c r="H685" s="10">
        <v>19.0</v>
      </c>
      <c r="I685" s="10">
        <v>18.0</v>
      </c>
      <c r="J685" s="10">
        <v>18.0</v>
      </c>
      <c r="K685" s="10">
        <v>18.0</v>
      </c>
      <c r="L685" s="10">
        <v>18.5</v>
      </c>
      <c r="M685" s="11">
        <v>18.14</v>
      </c>
      <c r="N685" s="11">
        <v>18.0</v>
      </c>
      <c r="O685" s="27" t="s">
        <v>3191</v>
      </c>
      <c r="P685" s="27" t="s">
        <v>3192</v>
      </c>
    </row>
    <row r="686">
      <c r="A686" s="8" t="s">
        <v>1983</v>
      </c>
      <c r="B686" s="9" t="s">
        <v>50</v>
      </c>
      <c r="C686" s="9" t="s">
        <v>88</v>
      </c>
      <c r="D686" s="9" t="s">
        <v>2144</v>
      </c>
      <c r="E686" s="10">
        <v>20.0</v>
      </c>
      <c r="F686" s="10">
        <v>18.0</v>
      </c>
      <c r="G686" s="10">
        <v>18.0</v>
      </c>
      <c r="H686" s="10">
        <v>20.0</v>
      </c>
      <c r="I686" s="10">
        <v>18.0</v>
      </c>
      <c r="J686" s="10">
        <v>18.0</v>
      </c>
      <c r="K686" s="10">
        <v>18.0</v>
      </c>
      <c r="L686" s="10">
        <v>18.0</v>
      </c>
      <c r="M686" s="11">
        <v>18.57</v>
      </c>
      <c r="N686" s="11">
        <v>19.0</v>
      </c>
      <c r="O686" s="27" t="s">
        <v>3191</v>
      </c>
      <c r="P686" s="27" t="s">
        <v>3192</v>
      </c>
    </row>
    <row r="687">
      <c r="A687" s="8" t="s">
        <v>1985</v>
      </c>
      <c r="B687" s="9" t="s">
        <v>28</v>
      </c>
      <c r="C687" s="9" t="s">
        <v>88</v>
      </c>
      <c r="D687" s="9" t="s">
        <v>2144</v>
      </c>
      <c r="E687" s="10">
        <v>18.5</v>
      </c>
      <c r="F687" s="10">
        <v>18.0</v>
      </c>
      <c r="G687" s="10">
        <v>18.5</v>
      </c>
      <c r="H687" s="10">
        <v>18.0</v>
      </c>
      <c r="I687" s="10">
        <v>18.5</v>
      </c>
      <c r="J687" s="10">
        <v>18.0</v>
      </c>
      <c r="K687" s="10">
        <v>18.0</v>
      </c>
      <c r="L687" s="10">
        <v>18.5</v>
      </c>
      <c r="M687" s="11">
        <v>18.21</v>
      </c>
      <c r="N687" s="11">
        <v>18.0</v>
      </c>
      <c r="O687" s="27" t="s">
        <v>3191</v>
      </c>
      <c r="P687" s="27" t="s">
        <v>3192</v>
      </c>
    </row>
    <row r="688">
      <c r="A688" s="8" t="s">
        <v>3302</v>
      </c>
      <c r="B688" s="9" t="s">
        <v>601</v>
      </c>
      <c r="C688" s="9" t="s">
        <v>305</v>
      </c>
      <c r="D688" s="9" t="s">
        <v>2144</v>
      </c>
      <c r="E688" s="10">
        <v>17.8</v>
      </c>
      <c r="F688" s="10">
        <v>17.8</v>
      </c>
      <c r="G688" s="10">
        <v>13.5</v>
      </c>
      <c r="H688" s="10">
        <v>16.3</v>
      </c>
      <c r="I688" s="10">
        <v>18.5</v>
      </c>
      <c r="J688" s="10">
        <v>16.5</v>
      </c>
      <c r="K688" s="10">
        <v>16.5</v>
      </c>
      <c r="L688" s="10">
        <v>18.0</v>
      </c>
      <c r="M688" s="11">
        <v>16.68</v>
      </c>
      <c r="N688" s="11">
        <v>17.0</v>
      </c>
      <c r="O688" s="27" t="s">
        <v>3191</v>
      </c>
      <c r="P688" s="27" t="s">
        <v>3192</v>
      </c>
    </row>
    <row r="689">
      <c r="A689" s="8" t="s">
        <v>2154</v>
      </c>
      <c r="B689" s="9" t="s">
        <v>40</v>
      </c>
      <c r="C689" s="9" t="s">
        <v>305</v>
      </c>
      <c r="D689" s="9" t="s">
        <v>2144</v>
      </c>
      <c r="E689" s="10">
        <v>19.5</v>
      </c>
      <c r="F689" s="10">
        <v>19.3</v>
      </c>
      <c r="G689" s="10">
        <v>19.5</v>
      </c>
      <c r="H689" s="10">
        <v>18.3</v>
      </c>
      <c r="I689" s="10">
        <v>17.8</v>
      </c>
      <c r="J689" s="10">
        <v>17.0</v>
      </c>
      <c r="K689" s="10">
        <v>17.0</v>
      </c>
      <c r="L689" s="10">
        <v>18.0</v>
      </c>
      <c r="M689" s="11">
        <v>18.32</v>
      </c>
      <c r="N689" s="11">
        <v>18.0</v>
      </c>
      <c r="O689" s="27" t="s">
        <v>3191</v>
      </c>
      <c r="P689" s="27" t="s">
        <v>3192</v>
      </c>
    </row>
    <row r="690">
      <c r="A690" s="8" t="s">
        <v>2160</v>
      </c>
      <c r="B690" s="9" t="s">
        <v>40</v>
      </c>
      <c r="C690" s="9" t="s">
        <v>305</v>
      </c>
      <c r="D690" s="9" t="s">
        <v>2144</v>
      </c>
      <c r="E690" s="10">
        <v>18.5</v>
      </c>
      <c r="F690" s="10">
        <v>18.5</v>
      </c>
      <c r="G690" s="10">
        <v>16.8</v>
      </c>
      <c r="H690" s="10">
        <v>16.5</v>
      </c>
      <c r="I690" s="10">
        <v>16.3</v>
      </c>
      <c r="J690" s="10">
        <v>16.5</v>
      </c>
      <c r="K690" s="10">
        <v>16.5</v>
      </c>
      <c r="L690" s="10">
        <v>18.0</v>
      </c>
      <c r="M690" s="11">
        <v>17.07</v>
      </c>
      <c r="N690" s="11">
        <v>17.0</v>
      </c>
      <c r="O690" s="27" t="s">
        <v>3191</v>
      </c>
      <c r="P690" s="27" t="s">
        <v>3192</v>
      </c>
    </row>
    <row r="691">
      <c r="A691" s="8" t="s">
        <v>3303</v>
      </c>
      <c r="B691" s="9" t="s">
        <v>601</v>
      </c>
      <c r="C691" s="9" t="s">
        <v>305</v>
      </c>
      <c r="D691" s="9" t="s">
        <v>2144</v>
      </c>
      <c r="E691" s="10">
        <v>16.8</v>
      </c>
      <c r="F691" s="10">
        <v>19.8</v>
      </c>
      <c r="G691" s="10">
        <v>16.3</v>
      </c>
      <c r="H691" s="10">
        <v>18.8</v>
      </c>
      <c r="I691" s="10">
        <v>19.5</v>
      </c>
      <c r="J691" s="10">
        <v>18.8</v>
      </c>
      <c r="K691" s="10">
        <v>18.8</v>
      </c>
      <c r="L691" s="10">
        <v>18.0</v>
      </c>
      <c r="M691" s="11">
        <v>18.36</v>
      </c>
      <c r="N691" s="11">
        <v>18.0</v>
      </c>
      <c r="O691" s="27" t="s">
        <v>3191</v>
      </c>
      <c r="P691" s="27" t="s">
        <v>3192</v>
      </c>
    </row>
    <row r="692">
      <c r="A692" s="8" t="s">
        <v>951</v>
      </c>
      <c r="B692" s="9" t="s">
        <v>21</v>
      </c>
      <c r="C692" s="9" t="s">
        <v>305</v>
      </c>
      <c r="D692" s="9" t="s">
        <v>2144</v>
      </c>
      <c r="E692" s="10">
        <v>14.0</v>
      </c>
      <c r="F692" s="10">
        <v>18.0</v>
      </c>
      <c r="G692" s="10">
        <v>18.0</v>
      </c>
      <c r="H692" s="10">
        <v>18.0</v>
      </c>
      <c r="I692" s="10">
        <v>18.0</v>
      </c>
      <c r="J692" s="10">
        <v>18.0</v>
      </c>
      <c r="K692" s="10">
        <v>18.0</v>
      </c>
      <c r="L692" s="10">
        <v>18.0</v>
      </c>
      <c r="M692" s="11">
        <v>17.43</v>
      </c>
      <c r="N692" s="11">
        <v>17.0</v>
      </c>
      <c r="O692" s="27" t="s">
        <v>3191</v>
      </c>
      <c r="P692" s="27" t="s">
        <v>3192</v>
      </c>
    </row>
    <row r="693">
      <c r="A693" s="8" t="s">
        <v>3304</v>
      </c>
      <c r="B693" s="9" t="s">
        <v>28</v>
      </c>
      <c r="C693" s="9" t="s">
        <v>305</v>
      </c>
      <c r="D693" s="9" t="s">
        <v>2144</v>
      </c>
      <c r="E693" s="10">
        <v>20.0</v>
      </c>
      <c r="F693" s="10">
        <v>18.0</v>
      </c>
      <c r="G693" s="10">
        <v>18.0</v>
      </c>
      <c r="H693" s="10">
        <v>12.0</v>
      </c>
      <c r="I693" s="10">
        <v>18.0</v>
      </c>
      <c r="J693" s="10">
        <v>18.0</v>
      </c>
      <c r="K693" s="10">
        <v>18.0</v>
      </c>
      <c r="L693" s="10">
        <v>16.0</v>
      </c>
      <c r="M693" s="11">
        <v>17.43</v>
      </c>
      <c r="N693" s="11">
        <v>17.0</v>
      </c>
      <c r="O693" s="27" t="s">
        <v>3191</v>
      </c>
      <c r="P693" s="27" t="s">
        <v>3192</v>
      </c>
    </row>
    <row r="694">
      <c r="A694" s="8" t="s">
        <v>2798</v>
      </c>
      <c r="B694" s="9" t="s">
        <v>386</v>
      </c>
      <c r="C694" s="9" t="s">
        <v>305</v>
      </c>
      <c r="D694" s="9" t="s">
        <v>2144</v>
      </c>
      <c r="E694" s="10">
        <v>14.8</v>
      </c>
      <c r="F694" s="10">
        <v>17.8</v>
      </c>
      <c r="G694" s="10">
        <v>16.3</v>
      </c>
      <c r="H694" s="10">
        <v>14.8</v>
      </c>
      <c r="I694" s="10">
        <v>17.3</v>
      </c>
      <c r="J694" s="10">
        <v>17.0</v>
      </c>
      <c r="K694" s="10">
        <v>17.0</v>
      </c>
      <c r="L694" s="10">
        <v>18.0</v>
      </c>
      <c r="M694" s="11">
        <v>16.39</v>
      </c>
      <c r="N694" s="11">
        <v>16.0</v>
      </c>
      <c r="O694" s="27" t="s">
        <v>3191</v>
      </c>
      <c r="P694" s="27" t="s">
        <v>3192</v>
      </c>
    </row>
    <row r="695">
      <c r="A695" s="8" t="s">
        <v>3305</v>
      </c>
      <c r="B695" s="9" t="s">
        <v>601</v>
      </c>
      <c r="C695" s="9" t="s">
        <v>305</v>
      </c>
      <c r="D695" s="9" t="s">
        <v>2144</v>
      </c>
      <c r="E695" s="10">
        <v>12.3</v>
      </c>
      <c r="F695" s="10">
        <v>17.8</v>
      </c>
      <c r="G695" s="10">
        <v>19.0</v>
      </c>
      <c r="H695" s="10">
        <v>13.3</v>
      </c>
      <c r="I695" s="10">
        <v>15.8</v>
      </c>
      <c r="J695" s="10">
        <v>17.5</v>
      </c>
      <c r="K695" s="10">
        <v>17.5</v>
      </c>
      <c r="L695" s="10">
        <v>18.0</v>
      </c>
      <c r="M695" s="11">
        <v>16.14</v>
      </c>
      <c r="N695" s="11">
        <v>16.0</v>
      </c>
      <c r="O695" s="27" t="s">
        <v>3191</v>
      </c>
      <c r="P695" s="27" t="s">
        <v>3192</v>
      </c>
    </row>
    <row r="696">
      <c r="A696" s="8" t="s">
        <v>2523</v>
      </c>
      <c r="B696" s="9" t="s">
        <v>28</v>
      </c>
      <c r="C696" s="9" t="s">
        <v>305</v>
      </c>
      <c r="D696" s="9" t="s">
        <v>2144</v>
      </c>
      <c r="E696" s="10">
        <v>18.0</v>
      </c>
      <c r="F696" s="10">
        <v>18.5</v>
      </c>
      <c r="G696" s="10">
        <v>18.0</v>
      </c>
      <c r="H696" s="10">
        <v>18.0</v>
      </c>
      <c r="I696" s="10">
        <v>18.0</v>
      </c>
      <c r="J696" s="10">
        <v>18.0</v>
      </c>
      <c r="K696" s="10">
        <v>18.0</v>
      </c>
      <c r="L696" s="10">
        <v>18.0</v>
      </c>
      <c r="M696" s="11">
        <v>18.07</v>
      </c>
      <c r="N696" s="11">
        <v>18.0</v>
      </c>
      <c r="O696" s="27" t="s">
        <v>3191</v>
      </c>
      <c r="P696" s="27" t="s">
        <v>3192</v>
      </c>
    </row>
    <row r="697">
      <c r="A697" s="8" t="s">
        <v>3306</v>
      </c>
      <c r="B697" s="9" t="s">
        <v>28</v>
      </c>
      <c r="C697" s="9" t="s">
        <v>305</v>
      </c>
      <c r="D697" s="9" t="s">
        <v>2144</v>
      </c>
      <c r="E697" s="10">
        <v>18.0</v>
      </c>
      <c r="F697" s="10">
        <v>18.0</v>
      </c>
      <c r="G697" s="10">
        <v>12.0</v>
      </c>
      <c r="H697" s="10">
        <v>18.0</v>
      </c>
      <c r="I697" s="10">
        <v>18.0</v>
      </c>
      <c r="J697" s="10">
        <v>18.0</v>
      </c>
      <c r="K697" s="10">
        <v>18.0</v>
      </c>
      <c r="L697" s="10">
        <v>18.0</v>
      </c>
      <c r="M697" s="11">
        <v>17.14</v>
      </c>
      <c r="N697" s="11">
        <v>17.0</v>
      </c>
      <c r="O697" s="27" t="s">
        <v>3191</v>
      </c>
      <c r="P697" s="27" t="s">
        <v>3192</v>
      </c>
    </row>
    <row r="698">
      <c r="A698" s="8" t="s">
        <v>2903</v>
      </c>
      <c r="B698" s="9" t="s">
        <v>21</v>
      </c>
      <c r="C698" s="9" t="s">
        <v>305</v>
      </c>
      <c r="D698" s="9" t="s">
        <v>2144</v>
      </c>
      <c r="E698" s="10">
        <v>19.0</v>
      </c>
      <c r="F698" s="10">
        <v>18.5</v>
      </c>
      <c r="G698" s="10">
        <v>18.5</v>
      </c>
      <c r="H698" s="10">
        <v>18.0</v>
      </c>
      <c r="I698" s="10">
        <v>18.0</v>
      </c>
      <c r="J698" s="10">
        <v>18.0</v>
      </c>
      <c r="K698" s="10">
        <v>18.0</v>
      </c>
      <c r="L698" s="10">
        <v>18.0</v>
      </c>
      <c r="M698" s="11">
        <v>18.29</v>
      </c>
      <c r="N698" s="11">
        <v>18.0</v>
      </c>
      <c r="O698" s="27" t="s">
        <v>3191</v>
      </c>
      <c r="P698" s="27" t="s">
        <v>3192</v>
      </c>
    </row>
    <row r="699">
      <c r="A699" s="8" t="s">
        <v>2238</v>
      </c>
      <c r="B699" s="9" t="s">
        <v>25</v>
      </c>
      <c r="C699" s="9" t="s">
        <v>305</v>
      </c>
      <c r="D699" s="9" t="s">
        <v>2144</v>
      </c>
      <c r="E699" s="10">
        <v>18.0</v>
      </c>
      <c r="F699" s="10">
        <v>18.5</v>
      </c>
      <c r="G699" s="10">
        <v>18.0</v>
      </c>
      <c r="H699" s="10">
        <v>18.0</v>
      </c>
      <c r="I699" s="10">
        <v>18.0</v>
      </c>
      <c r="J699" s="10">
        <v>18.0</v>
      </c>
      <c r="K699" s="10">
        <v>18.0</v>
      </c>
      <c r="L699" s="10">
        <v>18.0</v>
      </c>
      <c r="M699" s="11">
        <v>18.07</v>
      </c>
      <c r="N699" s="11">
        <v>18.0</v>
      </c>
      <c r="O699" s="27" t="s">
        <v>3191</v>
      </c>
      <c r="P699" s="27" t="s">
        <v>3192</v>
      </c>
    </row>
    <row r="700">
      <c r="A700" s="8" t="s">
        <v>942</v>
      </c>
      <c r="B700" s="9" t="s">
        <v>21</v>
      </c>
      <c r="C700" s="9" t="s">
        <v>305</v>
      </c>
      <c r="D700" s="9" t="s">
        <v>2144</v>
      </c>
      <c r="E700" s="10">
        <v>18.5</v>
      </c>
      <c r="F700" s="10">
        <v>18.5</v>
      </c>
      <c r="G700" s="10">
        <v>19.0</v>
      </c>
      <c r="H700" s="10">
        <v>18.0</v>
      </c>
      <c r="I700" s="10">
        <v>18.0</v>
      </c>
      <c r="J700" s="10">
        <v>18.0</v>
      </c>
      <c r="K700" s="10">
        <v>18.0</v>
      </c>
      <c r="L700" s="10">
        <v>18.0</v>
      </c>
      <c r="M700" s="11">
        <v>18.29</v>
      </c>
      <c r="N700" s="11">
        <v>18.0</v>
      </c>
      <c r="O700" s="27" t="s">
        <v>3191</v>
      </c>
      <c r="P700" s="27" t="s">
        <v>3192</v>
      </c>
    </row>
    <row r="701">
      <c r="A701" s="8" t="s">
        <v>2246</v>
      </c>
      <c r="B701" s="9" t="s">
        <v>40</v>
      </c>
      <c r="C701" s="9" t="s">
        <v>305</v>
      </c>
      <c r="D701" s="9" t="s">
        <v>2144</v>
      </c>
      <c r="E701" s="10">
        <v>11.8</v>
      </c>
      <c r="F701" s="10">
        <v>15.5</v>
      </c>
      <c r="G701" s="10">
        <v>13.3</v>
      </c>
      <c r="H701" s="10">
        <v>13.5</v>
      </c>
      <c r="I701" s="10">
        <v>15.0</v>
      </c>
      <c r="J701" s="10">
        <v>16.0</v>
      </c>
      <c r="K701" s="10">
        <v>16.0</v>
      </c>
      <c r="L701" s="10">
        <v>16.0</v>
      </c>
      <c r="M701" s="11">
        <v>14.43</v>
      </c>
      <c r="N701" s="11">
        <v>14.0</v>
      </c>
      <c r="O701" s="27" t="s">
        <v>3191</v>
      </c>
      <c r="P701" s="27" t="s">
        <v>3193</v>
      </c>
    </row>
    <row r="702">
      <c r="A702" s="8" t="s">
        <v>1720</v>
      </c>
      <c r="B702" s="9" t="s">
        <v>21</v>
      </c>
      <c r="C702" s="9" t="s">
        <v>305</v>
      </c>
      <c r="D702" s="9" t="s">
        <v>3194</v>
      </c>
      <c r="E702" s="10">
        <v>18.0</v>
      </c>
      <c r="F702" s="10">
        <v>18.0</v>
      </c>
      <c r="G702" s="10">
        <v>18.0</v>
      </c>
      <c r="H702" s="10">
        <v>18.0</v>
      </c>
      <c r="I702" s="10">
        <v>18.0</v>
      </c>
      <c r="J702" s="10">
        <v>18.0</v>
      </c>
      <c r="K702" s="10">
        <v>18.0</v>
      </c>
      <c r="L702" s="10">
        <v>18.0</v>
      </c>
      <c r="M702" s="11">
        <v>18.0</v>
      </c>
      <c r="N702" s="11">
        <v>18.0</v>
      </c>
      <c r="O702" s="27" t="s">
        <v>3191</v>
      </c>
      <c r="P702" s="27" t="s">
        <v>3192</v>
      </c>
    </row>
    <row r="703">
      <c r="A703" s="8" t="s">
        <v>3307</v>
      </c>
      <c r="B703" s="9" t="s">
        <v>21</v>
      </c>
      <c r="C703" s="9" t="s">
        <v>305</v>
      </c>
      <c r="D703" s="9" t="s">
        <v>2144</v>
      </c>
      <c r="E703" s="10">
        <v>18.0</v>
      </c>
      <c r="F703" s="10">
        <v>18.0</v>
      </c>
      <c r="G703" s="10">
        <v>19.0</v>
      </c>
      <c r="H703" s="10">
        <v>18.0</v>
      </c>
      <c r="I703" s="10">
        <v>18.0</v>
      </c>
      <c r="J703" s="10">
        <v>18.0</v>
      </c>
      <c r="K703" s="10">
        <v>18.0</v>
      </c>
      <c r="L703" s="10">
        <v>18.0</v>
      </c>
      <c r="M703" s="11">
        <v>18.14</v>
      </c>
      <c r="N703" s="11">
        <v>18.0</v>
      </c>
      <c r="O703" s="27" t="s">
        <v>3191</v>
      </c>
      <c r="P703" s="27" t="s">
        <v>3192</v>
      </c>
    </row>
    <row r="704">
      <c r="A704" s="8" t="s">
        <v>2905</v>
      </c>
      <c r="B704" s="9" t="s">
        <v>386</v>
      </c>
      <c r="C704" s="9" t="s">
        <v>305</v>
      </c>
      <c r="D704" s="9" t="s">
        <v>2144</v>
      </c>
      <c r="E704" s="10">
        <v>11.0</v>
      </c>
      <c r="F704" s="10">
        <v>16.3</v>
      </c>
      <c r="G704" s="10">
        <v>15.3</v>
      </c>
      <c r="H704" s="10">
        <v>13.8</v>
      </c>
      <c r="I704" s="10">
        <v>16.8</v>
      </c>
      <c r="J704" s="10">
        <v>17.0</v>
      </c>
      <c r="K704" s="10">
        <v>17.0</v>
      </c>
      <c r="L704" s="10">
        <v>18.0</v>
      </c>
      <c r="M704" s="11">
        <v>15.29</v>
      </c>
      <c r="N704" s="11">
        <v>15.0</v>
      </c>
      <c r="O704" s="27" t="s">
        <v>3191</v>
      </c>
      <c r="P704" s="27" t="s">
        <v>3192</v>
      </c>
    </row>
    <row r="705">
      <c r="A705" s="8" t="s">
        <v>2750</v>
      </c>
      <c r="B705" s="9" t="s">
        <v>28</v>
      </c>
      <c r="C705" s="9" t="s">
        <v>305</v>
      </c>
      <c r="D705" s="9" t="s">
        <v>2144</v>
      </c>
      <c r="E705" s="10">
        <v>18.0</v>
      </c>
      <c r="F705" s="10">
        <v>18.5</v>
      </c>
      <c r="G705" s="10">
        <v>18.0</v>
      </c>
      <c r="H705" s="10">
        <v>10.0</v>
      </c>
      <c r="I705" s="10">
        <v>18.0</v>
      </c>
      <c r="J705" s="10">
        <v>18.0</v>
      </c>
      <c r="K705" s="10">
        <v>18.0</v>
      </c>
      <c r="L705" s="10">
        <v>18.0</v>
      </c>
      <c r="M705" s="11">
        <v>16.93</v>
      </c>
      <c r="N705" s="11">
        <v>17.0</v>
      </c>
      <c r="O705" s="27" t="s">
        <v>3217</v>
      </c>
      <c r="P705" s="27" t="s">
        <v>3192</v>
      </c>
    </row>
    <row r="706">
      <c r="A706" s="8" t="s">
        <v>1496</v>
      </c>
      <c r="B706" s="9" t="s">
        <v>25</v>
      </c>
      <c r="C706" s="9" t="s">
        <v>305</v>
      </c>
      <c r="D706" s="9" t="s">
        <v>2144</v>
      </c>
      <c r="E706" s="10">
        <v>19.5</v>
      </c>
      <c r="F706" s="10">
        <v>20.0</v>
      </c>
      <c r="G706" s="10">
        <v>18.5</v>
      </c>
      <c r="H706" s="10">
        <v>18.0</v>
      </c>
      <c r="I706" s="10">
        <v>18.0</v>
      </c>
      <c r="J706" s="10">
        <v>18.0</v>
      </c>
      <c r="K706" s="10">
        <v>18.0</v>
      </c>
      <c r="L706" s="10">
        <v>18.0</v>
      </c>
      <c r="M706" s="11">
        <v>18.57</v>
      </c>
      <c r="N706" s="11">
        <v>19.0</v>
      </c>
      <c r="O706" s="27" t="s">
        <v>3191</v>
      </c>
      <c r="P706" s="27" t="s">
        <v>3192</v>
      </c>
    </row>
    <row r="707">
      <c r="A707" s="8" t="s">
        <v>2289</v>
      </c>
      <c r="B707" s="9" t="s">
        <v>40</v>
      </c>
      <c r="C707" s="9" t="s">
        <v>305</v>
      </c>
      <c r="D707" s="9" t="s">
        <v>2144</v>
      </c>
      <c r="E707" s="10">
        <v>15.3</v>
      </c>
      <c r="F707" s="10">
        <v>13.5</v>
      </c>
      <c r="G707" s="10">
        <v>14.5</v>
      </c>
      <c r="H707" s="10">
        <v>14.8</v>
      </c>
      <c r="I707" s="10">
        <v>14.5</v>
      </c>
      <c r="J707" s="10">
        <v>16.3</v>
      </c>
      <c r="K707" s="10">
        <v>16.3</v>
      </c>
      <c r="L707" s="10">
        <v>18.0</v>
      </c>
      <c r="M707" s="11">
        <v>15.0</v>
      </c>
      <c r="N707" s="11">
        <v>15.0</v>
      </c>
      <c r="O707" s="27" t="s">
        <v>3191</v>
      </c>
      <c r="P707" s="27" t="s">
        <v>3192</v>
      </c>
    </row>
    <row r="708">
      <c r="A708" s="8" t="s">
        <v>1554</v>
      </c>
      <c r="B708" s="9" t="s">
        <v>21</v>
      </c>
      <c r="C708" s="9" t="s">
        <v>305</v>
      </c>
      <c r="D708" s="9" t="s">
        <v>2144</v>
      </c>
      <c r="E708" s="10">
        <v>19.5</v>
      </c>
      <c r="F708" s="10">
        <v>18.5</v>
      </c>
      <c r="G708" s="10">
        <v>18.5</v>
      </c>
      <c r="H708" s="10">
        <v>18.0</v>
      </c>
      <c r="I708" s="10">
        <v>18.0</v>
      </c>
      <c r="J708" s="10">
        <v>18.0</v>
      </c>
      <c r="K708" s="10">
        <v>18.0</v>
      </c>
      <c r="L708" s="10">
        <v>18.0</v>
      </c>
      <c r="M708" s="11">
        <v>18.36</v>
      </c>
      <c r="N708" s="11">
        <v>18.0</v>
      </c>
      <c r="O708" s="27" t="s">
        <v>3191</v>
      </c>
      <c r="P708" s="27" t="s">
        <v>3192</v>
      </c>
    </row>
    <row r="709">
      <c r="A709" s="8" t="s">
        <v>1287</v>
      </c>
      <c r="B709" s="9" t="s">
        <v>35</v>
      </c>
      <c r="C709" s="9" t="s">
        <v>305</v>
      </c>
      <c r="D709" s="9" t="s">
        <v>2144</v>
      </c>
      <c r="E709" s="10">
        <v>18.5</v>
      </c>
      <c r="F709" s="10">
        <v>18.0</v>
      </c>
      <c r="G709" s="10">
        <v>18.0</v>
      </c>
      <c r="H709" s="10">
        <v>18.0</v>
      </c>
      <c r="I709" s="10">
        <v>18.0</v>
      </c>
      <c r="J709" s="10">
        <v>18.0</v>
      </c>
      <c r="K709" s="10">
        <v>18.0</v>
      </c>
      <c r="L709" s="10">
        <v>18.0</v>
      </c>
      <c r="M709" s="11">
        <v>18.07</v>
      </c>
      <c r="N709" s="11">
        <v>18.0</v>
      </c>
      <c r="O709" s="27" t="s">
        <v>3191</v>
      </c>
      <c r="P709" s="27" t="s">
        <v>3192</v>
      </c>
    </row>
    <row r="710">
      <c r="A710" s="8" t="s">
        <v>944</v>
      </c>
      <c r="B710" s="9" t="s">
        <v>25</v>
      </c>
      <c r="C710" s="9" t="s">
        <v>305</v>
      </c>
      <c r="D710" s="9" t="s">
        <v>2144</v>
      </c>
      <c r="E710" s="10">
        <v>18.0</v>
      </c>
      <c r="F710" s="10">
        <v>20.0</v>
      </c>
      <c r="G710" s="10">
        <v>19.0</v>
      </c>
      <c r="H710" s="10">
        <v>18.0</v>
      </c>
      <c r="I710" s="10">
        <v>18.0</v>
      </c>
      <c r="J710" s="10">
        <v>18.0</v>
      </c>
      <c r="K710" s="10">
        <v>18.0</v>
      </c>
      <c r="L710" s="10">
        <v>18.0</v>
      </c>
      <c r="M710" s="11">
        <v>18.43</v>
      </c>
      <c r="N710" s="11">
        <v>18.0</v>
      </c>
      <c r="O710" s="27" t="s">
        <v>3191</v>
      </c>
      <c r="P710" s="27" t="s">
        <v>3192</v>
      </c>
    </row>
    <row r="711">
      <c r="A711" s="8" t="s">
        <v>1777</v>
      </c>
      <c r="B711" s="9" t="s">
        <v>25</v>
      </c>
      <c r="C711" s="9" t="s">
        <v>305</v>
      </c>
      <c r="D711" s="9" t="s">
        <v>2144</v>
      </c>
      <c r="E711" s="10">
        <v>18.0</v>
      </c>
      <c r="F711" s="10">
        <v>18.0</v>
      </c>
      <c r="G711" s="10">
        <v>18.0</v>
      </c>
      <c r="H711" s="10">
        <v>14.0</v>
      </c>
      <c r="I711" s="10">
        <v>18.0</v>
      </c>
      <c r="J711" s="10">
        <v>18.0</v>
      </c>
      <c r="K711" s="10">
        <v>18.0</v>
      </c>
      <c r="L711" s="10">
        <v>18.0</v>
      </c>
      <c r="M711" s="11">
        <v>17.43</v>
      </c>
      <c r="N711" s="11">
        <v>17.0</v>
      </c>
      <c r="O711" s="27" t="s">
        <v>3191</v>
      </c>
      <c r="P711" s="27" t="s">
        <v>3192</v>
      </c>
    </row>
    <row r="712">
      <c r="A712" s="8" t="s">
        <v>1541</v>
      </c>
      <c r="B712" s="9" t="s">
        <v>50</v>
      </c>
      <c r="C712" s="9" t="s">
        <v>305</v>
      </c>
      <c r="D712" s="9" t="s">
        <v>2144</v>
      </c>
      <c r="E712" s="10">
        <v>18.5</v>
      </c>
      <c r="F712" s="10">
        <v>19.5</v>
      </c>
      <c r="G712" s="10">
        <v>18.0</v>
      </c>
      <c r="H712" s="10">
        <v>18.5</v>
      </c>
      <c r="I712" s="10">
        <v>18.0</v>
      </c>
      <c r="J712" s="10">
        <v>18.0</v>
      </c>
      <c r="K712" s="10">
        <v>18.0</v>
      </c>
      <c r="L712" s="10">
        <v>18.5</v>
      </c>
      <c r="M712" s="11">
        <v>18.36</v>
      </c>
      <c r="N712" s="11">
        <v>18.0</v>
      </c>
      <c r="O712" s="27" t="s">
        <v>3191</v>
      </c>
      <c r="P712" s="27" t="s">
        <v>3192</v>
      </c>
    </row>
    <row r="713">
      <c r="A713" s="8" t="s">
        <v>2363</v>
      </c>
      <c r="B713" s="9" t="s">
        <v>25</v>
      </c>
      <c r="C713" s="9" t="s">
        <v>305</v>
      </c>
      <c r="D713" s="9" t="s">
        <v>2144</v>
      </c>
      <c r="E713" s="10">
        <v>18.0</v>
      </c>
      <c r="F713" s="10">
        <v>18.0</v>
      </c>
      <c r="G713" s="10">
        <v>18.0</v>
      </c>
      <c r="H713" s="10">
        <v>18.0</v>
      </c>
      <c r="I713" s="10">
        <v>18.0</v>
      </c>
      <c r="J713" s="10">
        <v>18.0</v>
      </c>
      <c r="K713" s="10">
        <v>18.0</v>
      </c>
      <c r="L713" s="10">
        <v>18.0</v>
      </c>
      <c r="M713" s="11">
        <v>18.0</v>
      </c>
      <c r="N713" s="11">
        <v>18.0</v>
      </c>
      <c r="O713" s="27" t="s">
        <v>3191</v>
      </c>
      <c r="P713" s="27" t="s">
        <v>3192</v>
      </c>
    </row>
    <row r="714">
      <c r="A714" s="8" t="s">
        <v>1859</v>
      </c>
      <c r="B714" s="9" t="s">
        <v>25</v>
      </c>
      <c r="C714" s="9" t="s">
        <v>305</v>
      </c>
      <c r="D714" s="9" t="s">
        <v>2144</v>
      </c>
      <c r="E714" s="10">
        <v>18.0</v>
      </c>
      <c r="F714" s="10">
        <v>18.0</v>
      </c>
      <c r="G714" s="10">
        <v>18.0</v>
      </c>
      <c r="H714" s="10">
        <v>16.0</v>
      </c>
      <c r="I714" s="10">
        <v>18.0</v>
      </c>
      <c r="J714" s="10">
        <v>18.0</v>
      </c>
      <c r="K714" s="10">
        <v>18.0</v>
      </c>
      <c r="L714" s="10">
        <v>18.0</v>
      </c>
      <c r="M714" s="11">
        <v>17.71</v>
      </c>
      <c r="N714" s="11">
        <v>18.0</v>
      </c>
      <c r="O714" s="27" t="s">
        <v>3191</v>
      </c>
      <c r="P714" s="27" t="s">
        <v>3192</v>
      </c>
    </row>
    <row r="715">
      <c r="A715" s="8" t="s">
        <v>1861</v>
      </c>
      <c r="B715" s="9" t="s">
        <v>25</v>
      </c>
      <c r="C715" s="9" t="s">
        <v>305</v>
      </c>
      <c r="D715" s="9" t="s">
        <v>2144</v>
      </c>
      <c r="E715" s="10">
        <v>18.5</v>
      </c>
      <c r="F715" s="10">
        <v>18.0</v>
      </c>
      <c r="G715" s="10">
        <v>18.0</v>
      </c>
      <c r="H715" s="10">
        <v>18.0</v>
      </c>
      <c r="I715" s="10">
        <v>18.0</v>
      </c>
      <c r="J715" s="10">
        <v>18.0</v>
      </c>
      <c r="K715" s="10">
        <v>18.0</v>
      </c>
      <c r="L715" s="10">
        <v>18.0</v>
      </c>
      <c r="M715" s="11">
        <v>18.07</v>
      </c>
      <c r="N715" s="11">
        <v>18.0</v>
      </c>
      <c r="O715" s="27" t="s">
        <v>3191</v>
      </c>
      <c r="P715" s="27" t="s">
        <v>3192</v>
      </c>
    </row>
    <row r="716">
      <c r="A716" s="8" t="s">
        <v>3308</v>
      </c>
      <c r="B716" s="9" t="s">
        <v>28</v>
      </c>
      <c r="C716" s="9" t="s">
        <v>305</v>
      </c>
      <c r="D716" s="9" t="s">
        <v>2144</v>
      </c>
      <c r="E716" s="10">
        <v>18.0</v>
      </c>
      <c r="F716" s="10">
        <v>18.5</v>
      </c>
      <c r="G716" s="10">
        <v>20.0</v>
      </c>
      <c r="H716" s="10">
        <v>19.0</v>
      </c>
      <c r="I716" s="10">
        <v>18.0</v>
      </c>
      <c r="J716" s="10">
        <v>18.0</v>
      </c>
      <c r="K716" s="10">
        <v>18.0</v>
      </c>
      <c r="L716" s="10">
        <v>18.0</v>
      </c>
      <c r="M716" s="11">
        <v>18.5</v>
      </c>
      <c r="N716" s="11">
        <v>19.0</v>
      </c>
      <c r="O716" s="27" t="s">
        <v>3191</v>
      </c>
      <c r="P716" s="27" t="s">
        <v>3192</v>
      </c>
    </row>
    <row r="717">
      <c r="A717" s="8" t="s">
        <v>2524</v>
      </c>
      <c r="B717" s="9" t="s">
        <v>50</v>
      </c>
      <c r="C717" s="9" t="s">
        <v>305</v>
      </c>
      <c r="D717" s="9" t="s">
        <v>3194</v>
      </c>
      <c r="E717" s="10">
        <v>19.0</v>
      </c>
      <c r="F717" s="10">
        <v>18.0</v>
      </c>
      <c r="G717" s="10">
        <v>18.0</v>
      </c>
      <c r="H717" s="10">
        <v>18.0</v>
      </c>
      <c r="I717" s="10">
        <v>18.0</v>
      </c>
      <c r="J717" s="10">
        <v>18.0</v>
      </c>
      <c r="K717" s="10">
        <v>18.0</v>
      </c>
      <c r="L717" s="10">
        <v>18.0</v>
      </c>
      <c r="M717" s="11">
        <v>18.14</v>
      </c>
      <c r="N717" s="11">
        <v>18.0</v>
      </c>
      <c r="O717" s="27" t="s">
        <v>3191</v>
      </c>
      <c r="P717" s="27" t="s">
        <v>3192</v>
      </c>
    </row>
    <row r="718">
      <c r="A718" s="8" t="s">
        <v>933</v>
      </c>
      <c r="B718" s="9" t="s">
        <v>50</v>
      </c>
      <c r="C718" s="9" t="s">
        <v>305</v>
      </c>
      <c r="D718" s="9" t="s">
        <v>3194</v>
      </c>
      <c r="E718" s="10">
        <v>18.5</v>
      </c>
      <c r="F718" s="10">
        <v>18.5</v>
      </c>
      <c r="G718" s="10">
        <v>18.0</v>
      </c>
      <c r="H718" s="10">
        <v>18.0</v>
      </c>
      <c r="I718" s="10">
        <v>18.0</v>
      </c>
      <c r="J718" s="10">
        <v>18.0</v>
      </c>
      <c r="K718" s="10">
        <v>18.0</v>
      </c>
      <c r="L718" s="10">
        <v>18.0</v>
      </c>
      <c r="M718" s="11">
        <v>18.14</v>
      </c>
      <c r="N718" s="11">
        <v>18.0</v>
      </c>
      <c r="O718" s="27" t="s">
        <v>3191</v>
      </c>
      <c r="P718" s="27" t="s">
        <v>3192</v>
      </c>
    </row>
    <row r="719">
      <c r="A719" s="8" t="s">
        <v>3309</v>
      </c>
      <c r="B719" s="9" t="s">
        <v>601</v>
      </c>
      <c r="C719" s="9" t="s">
        <v>194</v>
      </c>
      <c r="D719" s="9" t="s">
        <v>2144</v>
      </c>
      <c r="E719" s="10">
        <v>18.8</v>
      </c>
      <c r="F719" s="10">
        <v>18.0</v>
      </c>
      <c r="G719" s="10">
        <v>17.0</v>
      </c>
      <c r="H719" s="10">
        <v>19.3</v>
      </c>
      <c r="I719" s="10">
        <v>18.5</v>
      </c>
      <c r="J719" s="10">
        <v>16.3</v>
      </c>
      <c r="K719" s="10">
        <v>16.3</v>
      </c>
      <c r="L719" s="10">
        <v>18.0</v>
      </c>
      <c r="M719" s="11">
        <v>17.71</v>
      </c>
      <c r="N719" s="11">
        <v>18.0</v>
      </c>
      <c r="O719" s="27" t="s">
        <v>3191</v>
      </c>
      <c r="P719" s="27" t="s">
        <v>3192</v>
      </c>
    </row>
    <row r="720">
      <c r="A720" s="8" t="s">
        <v>3310</v>
      </c>
      <c r="B720" s="9" t="s">
        <v>601</v>
      </c>
      <c r="C720" s="9" t="s">
        <v>194</v>
      </c>
      <c r="D720" s="9" t="s">
        <v>2144</v>
      </c>
      <c r="E720" s="10">
        <v>18.5</v>
      </c>
      <c r="F720" s="10">
        <v>18.0</v>
      </c>
      <c r="G720" s="10">
        <v>16.0</v>
      </c>
      <c r="H720" s="10">
        <v>17.3</v>
      </c>
      <c r="I720" s="10">
        <v>18.0</v>
      </c>
      <c r="J720" s="10">
        <v>16.8</v>
      </c>
      <c r="K720" s="10">
        <v>16.8</v>
      </c>
      <c r="L720" s="10">
        <v>18.0</v>
      </c>
      <c r="M720" s="11">
        <v>17.32</v>
      </c>
      <c r="N720" s="11">
        <v>17.0</v>
      </c>
      <c r="O720" s="27" t="s">
        <v>3191</v>
      </c>
      <c r="P720" s="27" t="s">
        <v>3192</v>
      </c>
    </row>
    <row r="721">
      <c r="A721" s="8" t="s">
        <v>1079</v>
      </c>
      <c r="B721" s="9" t="s">
        <v>28</v>
      </c>
      <c r="C721" s="9" t="s">
        <v>194</v>
      </c>
      <c r="D721" s="9" t="s">
        <v>2144</v>
      </c>
      <c r="E721" s="10">
        <v>20.0</v>
      </c>
      <c r="F721" s="10">
        <v>19.5</v>
      </c>
      <c r="G721" s="10">
        <v>18.5</v>
      </c>
      <c r="H721" s="10">
        <v>20.0</v>
      </c>
      <c r="I721" s="10">
        <v>18.0</v>
      </c>
      <c r="J721" s="10">
        <v>18.0</v>
      </c>
      <c r="K721" s="10">
        <v>18.0</v>
      </c>
      <c r="L721" s="10">
        <v>18.5</v>
      </c>
      <c r="M721" s="11">
        <v>18.86</v>
      </c>
      <c r="N721" s="11">
        <v>19.0</v>
      </c>
      <c r="O721" s="27" t="s">
        <v>3191</v>
      </c>
      <c r="P721" s="27" t="s">
        <v>3192</v>
      </c>
    </row>
    <row r="722">
      <c r="A722" s="8" t="s">
        <v>3311</v>
      </c>
      <c r="B722" s="9" t="s">
        <v>601</v>
      </c>
      <c r="C722" s="9" t="s">
        <v>194</v>
      </c>
      <c r="D722" s="9" t="s">
        <v>2144</v>
      </c>
      <c r="E722" s="10">
        <v>18.0</v>
      </c>
      <c r="F722" s="10">
        <v>17.8</v>
      </c>
      <c r="G722" s="10">
        <v>15.5</v>
      </c>
      <c r="H722" s="10">
        <v>17.8</v>
      </c>
      <c r="I722" s="10">
        <v>17.8</v>
      </c>
      <c r="J722" s="10">
        <v>16.0</v>
      </c>
      <c r="K722" s="10">
        <v>16.0</v>
      </c>
      <c r="L722" s="10">
        <v>18.5</v>
      </c>
      <c r="M722" s="11">
        <v>16.96</v>
      </c>
      <c r="N722" s="11">
        <v>17.0</v>
      </c>
      <c r="O722" s="27" t="s">
        <v>3191</v>
      </c>
      <c r="P722" s="27" t="s">
        <v>3192</v>
      </c>
    </row>
    <row r="723">
      <c r="A723" s="8" t="s">
        <v>2182</v>
      </c>
      <c r="B723" s="9" t="s">
        <v>40</v>
      </c>
      <c r="C723" s="9" t="s">
        <v>194</v>
      </c>
      <c r="D723" s="9" t="s">
        <v>2144</v>
      </c>
      <c r="E723" s="10">
        <v>16.0</v>
      </c>
      <c r="F723" s="10">
        <v>18.3</v>
      </c>
      <c r="G723" s="10">
        <v>14.5</v>
      </c>
      <c r="H723" s="10">
        <v>14.5</v>
      </c>
      <c r="I723" s="10">
        <v>17.3</v>
      </c>
      <c r="J723" s="10">
        <v>15.5</v>
      </c>
      <c r="K723" s="10">
        <v>15.5</v>
      </c>
      <c r="L723" s="10">
        <v>18.0</v>
      </c>
      <c r="M723" s="11">
        <v>15.93</v>
      </c>
      <c r="N723" s="11">
        <v>16.0</v>
      </c>
      <c r="O723" s="27" t="s">
        <v>3191</v>
      </c>
      <c r="P723" s="27" t="s">
        <v>3192</v>
      </c>
    </row>
    <row r="724">
      <c r="A724" s="8" t="s">
        <v>3312</v>
      </c>
      <c r="B724" s="9" t="s">
        <v>21</v>
      </c>
      <c r="C724" s="9" t="s">
        <v>194</v>
      </c>
      <c r="D724" s="9" t="s">
        <v>2144</v>
      </c>
      <c r="E724" s="10">
        <v>18.0</v>
      </c>
      <c r="F724" s="10">
        <v>18.0</v>
      </c>
      <c r="G724" s="10">
        <v>18.0</v>
      </c>
      <c r="H724" s="10">
        <v>18.0</v>
      </c>
      <c r="I724" s="10">
        <v>18.0</v>
      </c>
      <c r="J724" s="10">
        <v>18.5</v>
      </c>
      <c r="K724" s="10">
        <v>18.5</v>
      </c>
      <c r="L724" s="10">
        <v>18.0</v>
      </c>
      <c r="M724" s="11">
        <v>18.14</v>
      </c>
      <c r="N724" s="11">
        <v>18.0</v>
      </c>
      <c r="O724" s="27" t="s">
        <v>3191</v>
      </c>
      <c r="P724" s="27" t="s">
        <v>3192</v>
      </c>
    </row>
    <row r="725">
      <c r="A725" s="8" t="s">
        <v>3313</v>
      </c>
      <c r="B725" s="9" t="s">
        <v>386</v>
      </c>
      <c r="C725" s="9" t="s">
        <v>194</v>
      </c>
      <c r="D725" s="9" t="s">
        <v>2144</v>
      </c>
      <c r="E725" s="10">
        <v>19.8</v>
      </c>
      <c r="F725" s="10">
        <v>17.5</v>
      </c>
      <c r="G725" s="10">
        <v>16.3</v>
      </c>
      <c r="H725" s="10">
        <v>19.5</v>
      </c>
      <c r="I725" s="10">
        <v>19.0</v>
      </c>
      <c r="J725" s="10">
        <v>15.8</v>
      </c>
      <c r="K725" s="10">
        <v>15.8</v>
      </c>
      <c r="L725" s="10">
        <v>18.0</v>
      </c>
      <c r="M725" s="11">
        <v>17.64</v>
      </c>
      <c r="N725" s="11">
        <v>18.0</v>
      </c>
      <c r="O725" s="27" t="s">
        <v>3191</v>
      </c>
      <c r="P725" s="27" t="s">
        <v>3192</v>
      </c>
    </row>
    <row r="726">
      <c r="A726" s="8" t="s">
        <v>2207</v>
      </c>
      <c r="B726" s="9" t="s">
        <v>28</v>
      </c>
      <c r="C726" s="9" t="s">
        <v>194</v>
      </c>
      <c r="D726" s="9" t="s">
        <v>2144</v>
      </c>
      <c r="E726" s="10">
        <v>18.0</v>
      </c>
      <c r="F726" s="10">
        <v>18.0</v>
      </c>
      <c r="G726" s="10">
        <v>18.5</v>
      </c>
      <c r="H726" s="10">
        <v>16.0</v>
      </c>
      <c r="I726" s="10">
        <v>18.0</v>
      </c>
      <c r="J726" s="10">
        <v>18.0</v>
      </c>
      <c r="K726" s="10">
        <v>18.0</v>
      </c>
      <c r="L726" s="10">
        <v>18.0</v>
      </c>
      <c r="M726" s="11">
        <v>17.79</v>
      </c>
      <c r="N726" s="11">
        <v>18.0</v>
      </c>
      <c r="O726" s="27" t="s">
        <v>3191</v>
      </c>
      <c r="P726" s="27" t="s">
        <v>3192</v>
      </c>
    </row>
    <row r="727">
      <c r="A727" s="8" t="s">
        <v>3314</v>
      </c>
      <c r="B727" s="9" t="s">
        <v>601</v>
      </c>
      <c r="C727" s="9" t="s">
        <v>194</v>
      </c>
      <c r="D727" s="9" t="s">
        <v>2144</v>
      </c>
      <c r="E727" s="10">
        <v>15.3</v>
      </c>
      <c r="F727" s="10">
        <v>15.5</v>
      </c>
      <c r="G727" s="10">
        <v>12.0</v>
      </c>
      <c r="H727" s="10">
        <v>15.8</v>
      </c>
      <c r="I727" s="10">
        <v>16.3</v>
      </c>
      <c r="J727" s="10">
        <v>15.5</v>
      </c>
      <c r="K727" s="10">
        <v>15.5</v>
      </c>
      <c r="L727" s="10">
        <v>18.0</v>
      </c>
      <c r="M727" s="11">
        <v>15.11</v>
      </c>
      <c r="N727" s="11">
        <v>15.0</v>
      </c>
      <c r="O727" s="27" t="s">
        <v>3191</v>
      </c>
      <c r="P727" s="27" t="s">
        <v>3192</v>
      </c>
    </row>
    <row r="728">
      <c r="A728" s="8" t="s">
        <v>1769</v>
      </c>
      <c r="B728" s="9" t="s">
        <v>25</v>
      </c>
      <c r="C728" s="9" t="s">
        <v>194</v>
      </c>
      <c r="D728" s="9" t="s">
        <v>2144</v>
      </c>
      <c r="E728" s="10">
        <v>18.5</v>
      </c>
      <c r="F728" s="10">
        <v>18.0</v>
      </c>
      <c r="G728" s="10">
        <v>18.5</v>
      </c>
      <c r="H728" s="10">
        <v>18.0</v>
      </c>
      <c r="I728" s="10">
        <v>18.0</v>
      </c>
      <c r="J728" s="10">
        <v>20.0</v>
      </c>
      <c r="K728" s="10">
        <v>20.0</v>
      </c>
      <c r="L728" s="10">
        <v>18.0</v>
      </c>
      <c r="M728" s="11">
        <v>18.71</v>
      </c>
      <c r="N728" s="11">
        <v>19.0</v>
      </c>
      <c r="O728" s="27" t="s">
        <v>3191</v>
      </c>
      <c r="P728" s="27" t="s">
        <v>3192</v>
      </c>
    </row>
    <row r="729">
      <c r="A729" s="8" t="s">
        <v>1339</v>
      </c>
      <c r="B729" s="9" t="s">
        <v>50</v>
      </c>
      <c r="C729" s="9" t="s">
        <v>194</v>
      </c>
      <c r="D729" s="9" t="s">
        <v>2144</v>
      </c>
      <c r="E729" s="10">
        <v>19.5</v>
      </c>
      <c r="F729" s="10">
        <v>18.5</v>
      </c>
      <c r="G729" s="10">
        <v>18.0</v>
      </c>
      <c r="H729" s="10">
        <v>19.5</v>
      </c>
      <c r="I729" s="10">
        <v>20.0</v>
      </c>
      <c r="J729" s="10">
        <v>20.0</v>
      </c>
      <c r="K729" s="10">
        <v>20.0</v>
      </c>
      <c r="L729" s="10">
        <v>19.5</v>
      </c>
      <c r="M729" s="11">
        <v>19.36</v>
      </c>
      <c r="N729" s="11">
        <v>19.0</v>
      </c>
      <c r="O729" s="27" t="s">
        <v>3191</v>
      </c>
      <c r="P729" s="27" t="s">
        <v>3192</v>
      </c>
    </row>
    <row r="730">
      <c r="A730" s="8" t="s">
        <v>1976</v>
      </c>
      <c r="B730" s="9" t="s">
        <v>28</v>
      </c>
      <c r="C730" s="9" t="s">
        <v>194</v>
      </c>
      <c r="D730" s="9" t="s">
        <v>2144</v>
      </c>
      <c r="E730" s="10">
        <v>18.0</v>
      </c>
      <c r="F730" s="10">
        <v>18.5</v>
      </c>
      <c r="G730" s="10">
        <v>18.0</v>
      </c>
      <c r="H730" s="10">
        <v>16.0</v>
      </c>
      <c r="I730" s="10">
        <v>18.0</v>
      </c>
      <c r="J730" s="10">
        <v>18.5</v>
      </c>
      <c r="K730" s="10">
        <v>18.5</v>
      </c>
      <c r="L730" s="10">
        <v>18.0</v>
      </c>
      <c r="M730" s="11">
        <v>17.93</v>
      </c>
      <c r="N730" s="11">
        <v>18.0</v>
      </c>
      <c r="O730" s="27" t="s">
        <v>3191</v>
      </c>
      <c r="P730" s="27" t="s">
        <v>3192</v>
      </c>
    </row>
    <row r="731">
      <c r="A731" s="8" t="s">
        <v>2907</v>
      </c>
      <c r="B731" s="9" t="s">
        <v>386</v>
      </c>
      <c r="C731" s="9" t="s">
        <v>194</v>
      </c>
      <c r="D731" s="9" t="s">
        <v>2144</v>
      </c>
      <c r="E731" s="10">
        <v>17.3</v>
      </c>
      <c r="F731" s="10">
        <v>17.0</v>
      </c>
      <c r="G731" s="10">
        <v>16.5</v>
      </c>
      <c r="H731" s="10">
        <v>19.0</v>
      </c>
      <c r="I731" s="10">
        <v>18.5</v>
      </c>
      <c r="J731" s="10">
        <v>15.8</v>
      </c>
      <c r="K731" s="10">
        <v>15.8</v>
      </c>
      <c r="L731" s="10">
        <v>18.5</v>
      </c>
      <c r="M731" s="11">
        <v>17.11</v>
      </c>
      <c r="N731" s="11">
        <v>17.0</v>
      </c>
      <c r="O731" s="27" t="s">
        <v>3191</v>
      </c>
      <c r="P731" s="27" t="s">
        <v>3192</v>
      </c>
    </row>
    <row r="732">
      <c r="A732" s="8" t="s">
        <v>2908</v>
      </c>
      <c r="B732" s="9" t="s">
        <v>28</v>
      </c>
      <c r="C732" s="9" t="s">
        <v>194</v>
      </c>
      <c r="D732" s="9" t="s">
        <v>2144</v>
      </c>
      <c r="E732" s="10">
        <v>18.0</v>
      </c>
      <c r="F732" s="10">
        <v>18.0</v>
      </c>
      <c r="G732" s="10">
        <v>18.0</v>
      </c>
      <c r="H732" s="10">
        <v>19.5</v>
      </c>
      <c r="I732" s="10">
        <v>18.0</v>
      </c>
      <c r="J732" s="10">
        <v>18.0</v>
      </c>
      <c r="K732" s="10">
        <v>18.0</v>
      </c>
      <c r="L732" s="10">
        <v>18.0</v>
      </c>
      <c r="M732" s="11">
        <v>18.21</v>
      </c>
      <c r="N732" s="11">
        <v>18.0</v>
      </c>
      <c r="O732" s="27" t="s">
        <v>3191</v>
      </c>
      <c r="P732" s="27" t="s">
        <v>3192</v>
      </c>
    </row>
    <row r="733">
      <c r="A733" s="8" t="s">
        <v>1076</v>
      </c>
      <c r="B733" s="9" t="s">
        <v>21</v>
      </c>
      <c r="C733" s="9" t="s">
        <v>194</v>
      </c>
      <c r="D733" s="9" t="s">
        <v>2144</v>
      </c>
      <c r="E733" s="10">
        <v>18.0</v>
      </c>
      <c r="F733" s="10">
        <v>19.0</v>
      </c>
      <c r="G733" s="10">
        <v>18.0</v>
      </c>
      <c r="H733" s="10">
        <v>19.0</v>
      </c>
      <c r="I733" s="10">
        <v>18.0</v>
      </c>
      <c r="J733" s="10">
        <v>19.0</v>
      </c>
      <c r="K733" s="10">
        <v>19.0</v>
      </c>
      <c r="L733" s="10">
        <v>18.0</v>
      </c>
      <c r="M733" s="11">
        <v>18.57</v>
      </c>
      <c r="N733" s="11">
        <v>19.0</v>
      </c>
      <c r="O733" s="27" t="s">
        <v>3191</v>
      </c>
      <c r="P733" s="27" t="s">
        <v>3192</v>
      </c>
    </row>
    <row r="734">
      <c r="A734" s="8" t="s">
        <v>1075</v>
      </c>
      <c r="B734" s="9" t="s">
        <v>21</v>
      </c>
      <c r="C734" s="9" t="s">
        <v>194</v>
      </c>
      <c r="D734" s="9" t="s">
        <v>2144</v>
      </c>
      <c r="E734" s="10">
        <v>18.0</v>
      </c>
      <c r="F734" s="10">
        <v>18.0</v>
      </c>
      <c r="G734" s="10">
        <v>12.0</v>
      </c>
      <c r="H734" s="10">
        <v>18.0</v>
      </c>
      <c r="I734" s="10">
        <v>18.0</v>
      </c>
      <c r="J734" s="10">
        <v>18.5</v>
      </c>
      <c r="K734" s="10">
        <v>18.5</v>
      </c>
      <c r="L734" s="10">
        <v>16.0</v>
      </c>
      <c r="M734" s="11">
        <v>17.29</v>
      </c>
      <c r="N734" s="11">
        <v>17.0</v>
      </c>
      <c r="O734" s="27" t="s">
        <v>3191</v>
      </c>
      <c r="P734" s="27" t="s">
        <v>3192</v>
      </c>
    </row>
    <row r="735">
      <c r="A735" s="8" t="s">
        <v>3315</v>
      </c>
      <c r="B735" s="9" t="s">
        <v>17</v>
      </c>
      <c r="C735" s="9" t="s">
        <v>194</v>
      </c>
      <c r="D735" s="9" t="s">
        <v>2144</v>
      </c>
      <c r="E735" s="10">
        <v>17.5</v>
      </c>
      <c r="F735" s="10">
        <v>18.5</v>
      </c>
      <c r="G735" s="10">
        <v>11.5</v>
      </c>
      <c r="H735" s="10">
        <v>18.3</v>
      </c>
      <c r="I735" s="10">
        <v>19.3</v>
      </c>
      <c r="J735" s="10">
        <v>14.5</v>
      </c>
      <c r="K735" s="10">
        <v>14.5</v>
      </c>
      <c r="L735" s="10">
        <v>18.0</v>
      </c>
      <c r="M735" s="11">
        <v>16.29</v>
      </c>
      <c r="N735" s="11">
        <v>16.0</v>
      </c>
      <c r="O735" s="27" t="s">
        <v>3191</v>
      </c>
      <c r="P735" s="27" t="s">
        <v>3192</v>
      </c>
    </row>
    <row r="736">
      <c r="A736" s="8" t="s">
        <v>2526</v>
      </c>
      <c r="B736" s="9" t="s">
        <v>17</v>
      </c>
      <c r="C736" s="9" t="s">
        <v>194</v>
      </c>
      <c r="D736" s="9" t="s">
        <v>2144</v>
      </c>
      <c r="E736" s="10">
        <v>18.8</v>
      </c>
      <c r="F736" s="10">
        <v>19.3</v>
      </c>
      <c r="G736" s="10">
        <v>16.5</v>
      </c>
      <c r="H736" s="10">
        <v>18.8</v>
      </c>
      <c r="I736" s="10">
        <v>19.3</v>
      </c>
      <c r="J736" s="10">
        <v>15.5</v>
      </c>
      <c r="K736" s="10">
        <v>15.5</v>
      </c>
      <c r="L736" s="10">
        <v>18.5</v>
      </c>
      <c r="M736" s="11">
        <v>17.64</v>
      </c>
      <c r="N736" s="11">
        <v>18.0</v>
      </c>
      <c r="O736" s="27" t="s">
        <v>3191</v>
      </c>
      <c r="P736" s="27" t="s">
        <v>3192</v>
      </c>
    </row>
    <row r="737">
      <c r="A737" s="8" t="s">
        <v>1912</v>
      </c>
      <c r="B737" s="9" t="s">
        <v>25</v>
      </c>
      <c r="C737" s="9" t="s">
        <v>194</v>
      </c>
      <c r="D737" s="9" t="s">
        <v>2144</v>
      </c>
      <c r="E737" s="10">
        <v>20.0</v>
      </c>
      <c r="F737" s="10">
        <v>18.0</v>
      </c>
      <c r="G737" s="10">
        <v>18.0</v>
      </c>
      <c r="H737" s="10">
        <v>18.0</v>
      </c>
      <c r="I737" s="10">
        <v>18.0</v>
      </c>
      <c r="J737" s="10">
        <v>19.0</v>
      </c>
      <c r="K737" s="10">
        <v>19.0</v>
      </c>
      <c r="L737" s="10">
        <v>18.5</v>
      </c>
      <c r="M737" s="11">
        <v>18.57</v>
      </c>
      <c r="N737" s="11">
        <v>19.0</v>
      </c>
      <c r="O737" s="27" t="s">
        <v>3191</v>
      </c>
      <c r="P737" s="27" t="s">
        <v>3192</v>
      </c>
    </row>
    <row r="738">
      <c r="A738" s="8" t="s">
        <v>2527</v>
      </c>
      <c r="B738" s="9" t="s">
        <v>17</v>
      </c>
      <c r="C738" s="9" t="s">
        <v>194</v>
      </c>
      <c r="D738" s="9" t="s">
        <v>2144</v>
      </c>
      <c r="E738" s="10">
        <v>18.8</v>
      </c>
      <c r="F738" s="10">
        <v>14.0</v>
      </c>
      <c r="G738" s="10">
        <v>10.8</v>
      </c>
      <c r="H738" s="10">
        <v>15.3</v>
      </c>
      <c r="I738" s="10">
        <v>12.8</v>
      </c>
      <c r="J738" s="10">
        <v>15.0</v>
      </c>
      <c r="K738" s="10">
        <v>15.0</v>
      </c>
      <c r="L738" s="10">
        <v>18.0</v>
      </c>
      <c r="M738" s="11">
        <v>14.5</v>
      </c>
      <c r="N738" s="11">
        <v>15.0</v>
      </c>
      <c r="O738" s="27" t="s">
        <v>3217</v>
      </c>
      <c r="P738" s="27" t="s">
        <v>3193</v>
      </c>
    </row>
    <row r="739">
      <c r="A739" s="8" t="s">
        <v>1690</v>
      </c>
      <c r="B739" s="9" t="s">
        <v>50</v>
      </c>
      <c r="C739" s="9" t="s">
        <v>194</v>
      </c>
      <c r="D739" s="9" t="s">
        <v>2144</v>
      </c>
      <c r="E739" s="10">
        <v>18.0</v>
      </c>
      <c r="F739" s="10">
        <v>18.0</v>
      </c>
      <c r="G739" s="10">
        <v>18.0</v>
      </c>
      <c r="H739" s="10">
        <v>18.0</v>
      </c>
      <c r="I739" s="10">
        <v>19.0</v>
      </c>
      <c r="J739" s="10">
        <v>20.0</v>
      </c>
      <c r="K739" s="10">
        <v>20.0</v>
      </c>
      <c r="L739" s="10">
        <v>20.0</v>
      </c>
      <c r="M739" s="11">
        <v>18.71</v>
      </c>
      <c r="N739" s="11">
        <v>19.0</v>
      </c>
      <c r="O739" s="27" t="s">
        <v>3191</v>
      </c>
      <c r="P739" s="27" t="s">
        <v>3192</v>
      </c>
    </row>
    <row r="740">
      <c r="A740" s="8" t="s">
        <v>1346</v>
      </c>
      <c r="B740" s="9" t="s">
        <v>28</v>
      </c>
      <c r="C740" s="9" t="s">
        <v>194</v>
      </c>
      <c r="D740" s="9" t="s">
        <v>2144</v>
      </c>
      <c r="E740" s="10">
        <v>18.0</v>
      </c>
      <c r="F740" s="10">
        <v>18.0</v>
      </c>
      <c r="G740" s="10">
        <v>18.0</v>
      </c>
      <c r="H740" s="10">
        <v>18.0</v>
      </c>
      <c r="I740" s="10">
        <v>18.0</v>
      </c>
      <c r="J740" s="10">
        <v>18.0</v>
      </c>
      <c r="K740" s="10">
        <v>18.0</v>
      </c>
      <c r="L740" s="10">
        <v>18.0</v>
      </c>
      <c r="M740" s="11">
        <v>18.0</v>
      </c>
      <c r="N740" s="11">
        <v>18.0</v>
      </c>
      <c r="O740" s="27" t="s">
        <v>3191</v>
      </c>
      <c r="P740" s="27" t="s">
        <v>3192</v>
      </c>
    </row>
    <row r="741">
      <c r="A741" s="8" t="s">
        <v>2528</v>
      </c>
      <c r="B741" s="9" t="s">
        <v>21</v>
      </c>
      <c r="C741" s="9" t="s">
        <v>46</v>
      </c>
      <c r="D741" s="9" t="s">
        <v>2144</v>
      </c>
      <c r="E741" s="10">
        <v>14.0</v>
      </c>
      <c r="F741" s="10">
        <v>18.0</v>
      </c>
      <c r="G741" s="10">
        <v>10.0</v>
      </c>
      <c r="H741" s="10">
        <v>12.0</v>
      </c>
      <c r="I741" s="10">
        <v>18.0</v>
      </c>
      <c r="J741" s="10">
        <v>18.0</v>
      </c>
      <c r="K741" s="10">
        <v>18.0</v>
      </c>
      <c r="L741" s="10">
        <v>18.0</v>
      </c>
      <c r="M741" s="11">
        <v>15.43</v>
      </c>
      <c r="N741" s="11">
        <v>15.0</v>
      </c>
      <c r="O741" s="27" t="s">
        <v>3217</v>
      </c>
      <c r="P741" s="27" t="s">
        <v>3192</v>
      </c>
    </row>
    <row r="742">
      <c r="A742" s="8" t="s">
        <v>2150</v>
      </c>
      <c r="B742" s="9" t="s">
        <v>40</v>
      </c>
      <c r="C742" s="9" t="s">
        <v>46</v>
      </c>
      <c r="D742" s="9" t="s">
        <v>2144</v>
      </c>
      <c r="E742" s="10">
        <v>18.3</v>
      </c>
      <c r="F742" s="10">
        <v>16.3</v>
      </c>
      <c r="G742" s="10">
        <v>14.8</v>
      </c>
      <c r="H742" s="10">
        <v>15.3</v>
      </c>
      <c r="I742" s="10">
        <v>17.0</v>
      </c>
      <c r="J742" s="10">
        <v>16.5</v>
      </c>
      <c r="K742" s="10">
        <v>16.5</v>
      </c>
      <c r="L742" s="10">
        <v>18.0</v>
      </c>
      <c r="M742" s="11">
        <v>16.36</v>
      </c>
      <c r="N742" s="11">
        <v>16.0</v>
      </c>
      <c r="O742" s="27" t="s">
        <v>3191</v>
      </c>
      <c r="P742" s="27" t="s">
        <v>3192</v>
      </c>
    </row>
    <row r="743">
      <c r="A743" s="8" t="s">
        <v>2529</v>
      </c>
      <c r="B743" s="9" t="s">
        <v>17</v>
      </c>
      <c r="C743" s="9" t="s">
        <v>46</v>
      </c>
      <c r="D743" s="9" t="s">
        <v>2144</v>
      </c>
      <c r="E743" s="10">
        <v>18.3</v>
      </c>
      <c r="F743" s="10">
        <v>16.3</v>
      </c>
      <c r="G743" s="10">
        <v>17.8</v>
      </c>
      <c r="H743" s="10">
        <v>16.5</v>
      </c>
      <c r="I743" s="10">
        <v>16.5</v>
      </c>
      <c r="J743" s="10">
        <v>17.5</v>
      </c>
      <c r="K743" s="10">
        <v>17.5</v>
      </c>
      <c r="L743" s="10">
        <v>18.5</v>
      </c>
      <c r="M743" s="11">
        <v>17.18</v>
      </c>
      <c r="N743" s="11">
        <v>17.0</v>
      </c>
      <c r="O743" s="27" t="s">
        <v>3191</v>
      </c>
      <c r="P743" s="27" t="s">
        <v>3192</v>
      </c>
    </row>
    <row r="744">
      <c r="A744" s="8" t="s">
        <v>2909</v>
      </c>
      <c r="B744" s="9" t="s">
        <v>386</v>
      </c>
      <c r="C744" s="9" t="s">
        <v>46</v>
      </c>
      <c r="D744" s="9" t="s">
        <v>2144</v>
      </c>
      <c r="E744" s="10">
        <v>19.8</v>
      </c>
      <c r="F744" s="10">
        <v>18.0</v>
      </c>
      <c r="G744" s="10">
        <v>16.5</v>
      </c>
      <c r="H744" s="10">
        <v>19.5</v>
      </c>
      <c r="I744" s="10">
        <v>19.5</v>
      </c>
      <c r="J744" s="10">
        <v>18.5</v>
      </c>
      <c r="K744" s="10">
        <v>18.5</v>
      </c>
      <c r="L744" s="10">
        <v>20.0</v>
      </c>
      <c r="M744" s="11">
        <v>18.61</v>
      </c>
      <c r="N744" s="11">
        <v>19.0</v>
      </c>
      <c r="O744" s="27" t="s">
        <v>3191</v>
      </c>
      <c r="P744" s="27" t="s">
        <v>3192</v>
      </c>
    </row>
    <row r="745">
      <c r="A745" s="8" t="s">
        <v>3316</v>
      </c>
      <c r="B745" s="9" t="s">
        <v>601</v>
      </c>
      <c r="C745" s="9" t="s">
        <v>46</v>
      </c>
      <c r="D745" s="9" t="s">
        <v>2144</v>
      </c>
      <c r="E745" s="10">
        <v>17.5</v>
      </c>
      <c r="F745" s="10">
        <v>18.0</v>
      </c>
      <c r="G745" s="10">
        <v>18.0</v>
      </c>
      <c r="H745" s="10">
        <v>19.3</v>
      </c>
      <c r="I745" s="10">
        <v>18.8</v>
      </c>
      <c r="J745" s="10">
        <v>17.3</v>
      </c>
      <c r="K745" s="10">
        <v>17.3</v>
      </c>
      <c r="L745" s="10">
        <v>18.0</v>
      </c>
      <c r="M745" s="11">
        <v>18.0</v>
      </c>
      <c r="N745" s="11">
        <v>18.0</v>
      </c>
      <c r="O745" s="27" t="s">
        <v>3191</v>
      </c>
      <c r="P745" s="27" t="s">
        <v>3192</v>
      </c>
    </row>
    <row r="746">
      <c r="A746" s="8" t="s">
        <v>3317</v>
      </c>
      <c r="B746" s="9" t="s">
        <v>601</v>
      </c>
      <c r="C746" s="9" t="s">
        <v>46</v>
      </c>
      <c r="D746" s="9" t="s">
        <v>2144</v>
      </c>
      <c r="E746" s="10">
        <v>17.0</v>
      </c>
      <c r="F746" s="10">
        <v>15.8</v>
      </c>
      <c r="G746" s="10">
        <v>13.8</v>
      </c>
      <c r="H746" s="10">
        <v>17.5</v>
      </c>
      <c r="I746" s="10">
        <v>16.3</v>
      </c>
      <c r="J746" s="10">
        <v>16.8</v>
      </c>
      <c r="K746" s="10">
        <v>16.8</v>
      </c>
      <c r="L746" s="10">
        <v>18.0</v>
      </c>
      <c r="M746" s="11">
        <v>16.25</v>
      </c>
      <c r="N746" s="11">
        <v>16.0</v>
      </c>
      <c r="O746" s="27" t="s">
        <v>3191</v>
      </c>
      <c r="P746" s="27" t="s">
        <v>3192</v>
      </c>
    </row>
    <row r="747">
      <c r="A747" s="8" t="s">
        <v>2200</v>
      </c>
      <c r="B747" s="9" t="s">
        <v>35</v>
      </c>
      <c r="C747" s="9" t="s">
        <v>46</v>
      </c>
      <c r="D747" s="9" t="s">
        <v>2144</v>
      </c>
      <c r="E747" s="10">
        <v>18.0</v>
      </c>
      <c r="F747" s="10">
        <v>18.0</v>
      </c>
      <c r="G747" s="10">
        <v>18.0</v>
      </c>
      <c r="H747" s="10">
        <v>18.5</v>
      </c>
      <c r="I747" s="10">
        <v>20.0</v>
      </c>
      <c r="J747" s="10">
        <v>18.0</v>
      </c>
      <c r="K747" s="10">
        <v>18.0</v>
      </c>
      <c r="L747" s="10">
        <v>19.0</v>
      </c>
      <c r="M747" s="11">
        <v>18.36</v>
      </c>
      <c r="N747" s="11">
        <v>18.0</v>
      </c>
      <c r="O747" s="27" t="s">
        <v>3191</v>
      </c>
      <c r="P747" s="27" t="s">
        <v>3192</v>
      </c>
    </row>
    <row r="748">
      <c r="A748" s="8" t="s">
        <v>3318</v>
      </c>
      <c r="B748" s="9" t="s">
        <v>21</v>
      </c>
      <c r="C748" s="9" t="s">
        <v>46</v>
      </c>
      <c r="D748" s="9" t="s">
        <v>2144</v>
      </c>
      <c r="E748" s="10">
        <v>19.5</v>
      </c>
      <c r="F748" s="10">
        <v>18.0</v>
      </c>
      <c r="G748" s="10">
        <v>20.0</v>
      </c>
      <c r="H748" s="10">
        <v>18.0</v>
      </c>
      <c r="I748" s="10">
        <v>20.0</v>
      </c>
      <c r="J748" s="10">
        <v>18.0</v>
      </c>
      <c r="K748" s="10">
        <v>18.0</v>
      </c>
      <c r="L748" s="10">
        <v>18.0</v>
      </c>
      <c r="M748" s="11">
        <v>18.79</v>
      </c>
      <c r="N748" s="11">
        <v>19.0</v>
      </c>
      <c r="O748" s="27" t="s">
        <v>3191</v>
      </c>
      <c r="P748" s="27" t="s">
        <v>3192</v>
      </c>
    </row>
    <row r="749">
      <c r="A749" s="8" t="s">
        <v>2530</v>
      </c>
      <c r="B749" s="9" t="s">
        <v>17</v>
      </c>
      <c r="C749" s="9" t="s">
        <v>46</v>
      </c>
      <c r="D749" s="9" t="s">
        <v>2144</v>
      </c>
      <c r="E749" s="10">
        <v>16.8</v>
      </c>
      <c r="F749" s="10">
        <v>15.5</v>
      </c>
      <c r="G749" s="10">
        <v>13.5</v>
      </c>
      <c r="H749" s="10">
        <v>16.3</v>
      </c>
      <c r="I749" s="10">
        <v>15.0</v>
      </c>
      <c r="J749" s="10">
        <v>17.8</v>
      </c>
      <c r="K749" s="10">
        <v>17.8</v>
      </c>
      <c r="L749" s="10">
        <v>18.5</v>
      </c>
      <c r="M749" s="11">
        <v>16.07</v>
      </c>
      <c r="N749" s="11">
        <v>16.0</v>
      </c>
      <c r="O749" s="27" t="s">
        <v>3191</v>
      </c>
      <c r="P749" s="27" t="s">
        <v>3192</v>
      </c>
    </row>
    <row r="750">
      <c r="A750" s="8" t="s">
        <v>1605</v>
      </c>
      <c r="B750" s="9" t="s">
        <v>28</v>
      </c>
      <c r="C750" s="9" t="s">
        <v>46</v>
      </c>
      <c r="D750" s="9" t="s">
        <v>2144</v>
      </c>
      <c r="E750" s="10">
        <v>18.0</v>
      </c>
      <c r="F750" s="10">
        <v>18.0</v>
      </c>
      <c r="G750" s="10">
        <v>14.0</v>
      </c>
      <c r="H750" s="10">
        <v>12.0</v>
      </c>
      <c r="I750" s="10">
        <v>16.0</v>
      </c>
      <c r="J750" s="10">
        <v>18.5</v>
      </c>
      <c r="K750" s="10">
        <v>18.5</v>
      </c>
      <c r="L750" s="10">
        <v>16.0</v>
      </c>
      <c r="M750" s="11">
        <v>16.43</v>
      </c>
      <c r="N750" s="11">
        <v>16.0</v>
      </c>
      <c r="O750" s="27" t="s">
        <v>3191</v>
      </c>
      <c r="P750" s="27" t="s">
        <v>3192</v>
      </c>
    </row>
    <row r="751">
      <c r="A751" s="8" t="s">
        <v>3319</v>
      </c>
      <c r="B751" s="9" t="s">
        <v>601</v>
      </c>
      <c r="C751" s="9" t="s">
        <v>46</v>
      </c>
      <c r="D751" s="9" t="s">
        <v>2144</v>
      </c>
      <c r="E751" s="10">
        <v>15.3</v>
      </c>
      <c r="F751" s="10">
        <v>17.3</v>
      </c>
      <c r="G751" s="10">
        <v>17.3</v>
      </c>
      <c r="H751" s="10">
        <v>18.3</v>
      </c>
      <c r="I751" s="10">
        <v>17.5</v>
      </c>
      <c r="J751" s="10">
        <v>15.8</v>
      </c>
      <c r="K751" s="10">
        <v>15.8</v>
      </c>
      <c r="L751" s="10">
        <v>18.0</v>
      </c>
      <c r="M751" s="11">
        <v>16.71</v>
      </c>
      <c r="N751" s="11">
        <v>17.0</v>
      </c>
      <c r="O751" s="27" t="s">
        <v>3191</v>
      </c>
      <c r="P751" s="27" t="s">
        <v>3192</v>
      </c>
    </row>
    <row r="752">
      <c r="A752" s="8" t="s">
        <v>2217</v>
      </c>
      <c r="B752" s="9" t="s">
        <v>40</v>
      </c>
      <c r="C752" s="9" t="s">
        <v>46</v>
      </c>
      <c r="D752" s="9" t="s">
        <v>2144</v>
      </c>
      <c r="E752" s="10">
        <v>18.0</v>
      </c>
      <c r="F752" s="10">
        <v>15.5</v>
      </c>
      <c r="G752" s="10">
        <v>15.8</v>
      </c>
      <c r="H752" s="10">
        <v>16.8</v>
      </c>
      <c r="I752" s="10">
        <v>16.8</v>
      </c>
      <c r="J752" s="10">
        <v>16.3</v>
      </c>
      <c r="K752" s="10">
        <v>16.3</v>
      </c>
      <c r="L752" s="10">
        <v>18.0</v>
      </c>
      <c r="M752" s="11">
        <v>16.46</v>
      </c>
      <c r="N752" s="11">
        <v>16.0</v>
      </c>
      <c r="O752" s="27" t="s">
        <v>3191</v>
      </c>
      <c r="P752" s="27" t="s">
        <v>3192</v>
      </c>
    </row>
    <row r="753">
      <c r="A753" s="8" t="s">
        <v>1563</v>
      </c>
      <c r="B753" s="9" t="s">
        <v>28</v>
      </c>
      <c r="C753" s="9" t="s">
        <v>46</v>
      </c>
      <c r="D753" s="9" t="s">
        <v>2144</v>
      </c>
      <c r="E753" s="10">
        <v>18.0</v>
      </c>
      <c r="F753" s="10">
        <v>18.0</v>
      </c>
      <c r="G753" s="10">
        <v>16.5</v>
      </c>
      <c r="H753" s="10">
        <v>18.0</v>
      </c>
      <c r="I753" s="10">
        <v>18.0</v>
      </c>
      <c r="J753" s="10">
        <v>18.0</v>
      </c>
      <c r="K753" s="10">
        <v>18.0</v>
      </c>
      <c r="L753" s="10">
        <v>12.0</v>
      </c>
      <c r="M753" s="11">
        <v>17.79</v>
      </c>
      <c r="N753" s="11">
        <v>18.0</v>
      </c>
      <c r="O753" s="27" t="s">
        <v>3191</v>
      </c>
      <c r="P753" s="27" t="s">
        <v>3192</v>
      </c>
    </row>
    <row r="754">
      <c r="A754" s="8" t="s">
        <v>2910</v>
      </c>
      <c r="B754" s="9" t="s">
        <v>386</v>
      </c>
      <c r="C754" s="9" t="s">
        <v>46</v>
      </c>
      <c r="D754" s="9" t="s">
        <v>2144</v>
      </c>
      <c r="E754" s="10">
        <v>14.8</v>
      </c>
      <c r="F754" s="10">
        <v>15.5</v>
      </c>
      <c r="G754" s="10">
        <v>14.3</v>
      </c>
      <c r="H754" s="10">
        <v>15.3</v>
      </c>
      <c r="I754" s="10">
        <v>15.8</v>
      </c>
      <c r="J754" s="10">
        <v>16.5</v>
      </c>
      <c r="K754" s="10">
        <v>16.5</v>
      </c>
      <c r="L754" s="10">
        <v>18.0</v>
      </c>
      <c r="M754" s="11">
        <v>15.5</v>
      </c>
      <c r="N754" s="11">
        <v>16.0</v>
      </c>
      <c r="O754" s="27" t="s">
        <v>3191</v>
      </c>
      <c r="P754" s="27" t="s">
        <v>3192</v>
      </c>
    </row>
    <row r="755">
      <c r="A755" s="8" t="s">
        <v>2228</v>
      </c>
      <c r="B755" s="9" t="s">
        <v>21</v>
      </c>
      <c r="C755" s="9" t="s">
        <v>46</v>
      </c>
      <c r="D755" s="9" t="s">
        <v>2144</v>
      </c>
      <c r="E755" s="10">
        <v>18.0</v>
      </c>
      <c r="F755" s="10">
        <v>18.0</v>
      </c>
      <c r="G755" s="10">
        <v>18.0</v>
      </c>
      <c r="H755" s="10">
        <v>14.0</v>
      </c>
      <c r="I755" s="10">
        <v>18.0</v>
      </c>
      <c r="J755" s="10">
        <v>18.0</v>
      </c>
      <c r="K755" s="10">
        <v>18.0</v>
      </c>
      <c r="L755" s="10">
        <v>16.0</v>
      </c>
      <c r="M755" s="11">
        <v>17.43</v>
      </c>
      <c r="N755" s="11">
        <v>17.0</v>
      </c>
      <c r="O755" s="27" t="s">
        <v>3191</v>
      </c>
      <c r="P755" s="27" t="s">
        <v>3192</v>
      </c>
    </row>
    <row r="756">
      <c r="A756" s="8" t="s">
        <v>1098</v>
      </c>
      <c r="B756" s="9" t="s">
        <v>21</v>
      </c>
      <c r="C756" s="9" t="s">
        <v>46</v>
      </c>
      <c r="D756" s="9" t="s">
        <v>2144</v>
      </c>
      <c r="E756" s="10">
        <v>18.0</v>
      </c>
      <c r="F756" s="10">
        <v>18.0</v>
      </c>
      <c r="G756" s="10">
        <v>18.0</v>
      </c>
      <c r="H756" s="10">
        <v>18.5</v>
      </c>
      <c r="I756" s="10">
        <v>19.0</v>
      </c>
      <c r="J756" s="10">
        <v>18.0</v>
      </c>
      <c r="K756" s="10">
        <v>18.0</v>
      </c>
      <c r="L756" s="10">
        <v>18.5</v>
      </c>
      <c r="M756" s="11">
        <v>18.21</v>
      </c>
      <c r="N756" s="11">
        <v>18.0</v>
      </c>
      <c r="O756" s="27" t="s">
        <v>3191</v>
      </c>
      <c r="P756" s="27" t="s">
        <v>3192</v>
      </c>
    </row>
    <row r="757">
      <c r="A757" s="8" t="s">
        <v>2243</v>
      </c>
      <c r="B757" s="9" t="s">
        <v>50</v>
      </c>
      <c r="C757" s="9" t="s">
        <v>46</v>
      </c>
      <c r="D757" s="9" t="s">
        <v>2144</v>
      </c>
      <c r="E757" s="10">
        <v>19.5</v>
      </c>
      <c r="F757" s="10">
        <v>19.0</v>
      </c>
      <c r="G757" s="10">
        <v>20.0</v>
      </c>
      <c r="H757" s="10">
        <v>20.0</v>
      </c>
      <c r="I757" s="10">
        <v>18.0</v>
      </c>
      <c r="J757" s="10">
        <v>18.0</v>
      </c>
      <c r="K757" s="10">
        <v>18.0</v>
      </c>
      <c r="L757" s="10">
        <v>18.5</v>
      </c>
      <c r="M757" s="11">
        <v>18.93</v>
      </c>
      <c r="N757" s="11">
        <v>19.0</v>
      </c>
      <c r="O757" s="27" t="s">
        <v>3191</v>
      </c>
      <c r="P757" s="27" t="s">
        <v>3192</v>
      </c>
    </row>
    <row r="758">
      <c r="A758" s="8" t="s">
        <v>2911</v>
      </c>
      <c r="B758" s="9" t="s">
        <v>386</v>
      </c>
      <c r="C758" s="9" t="s">
        <v>46</v>
      </c>
      <c r="D758" s="9" t="s">
        <v>2144</v>
      </c>
      <c r="E758" s="10">
        <v>17.5</v>
      </c>
      <c r="F758" s="10">
        <v>14.8</v>
      </c>
      <c r="G758" s="10">
        <v>13.5</v>
      </c>
      <c r="H758" s="10">
        <v>15.3</v>
      </c>
      <c r="I758" s="10">
        <v>14.5</v>
      </c>
      <c r="J758" s="10">
        <v>16.3</v>
      </c>
      <c r="K758" s="10">
        <v>16.3</v>
      </c>
      <c r="L758" s="10">
        <v>18.0</v>
      </c>
      <c r="M758" s="11">
        <v>15.43</v>
      </c>
      <c r="N758" s="11">
        <v>15.0</v>
      </c>
      <c r="O758" s="27" t="s">
        <v>3191</v>
      </c>
      <c r="P758" s="27" t="s">
        <v>3192</v>
      </c>
    </row>
    <row r="759">
      <c r="A759" s="8" t="s">
        <v>3320</v>
      </c>
      <c r="B759" s="9" t="s">
        <v>21</v>
      </c>
      <c r="C759" s="9" t="s">
        <v>46</v>
      </c>
      <c r="D759" s="9" t="s">
        <v>2144</v>
      </c>
      <c r="E759" s="10">
        <v>16.0</v>
      </c>
      <c r="F759" s="10">
        <v>18.0</v>
      </c>
      <c r="G759" s="10">
        <v>18.0</v>
      </c>
      <c r="H759" s="10">
        <v>16.0</v>
      </c>
      <c r="I759" s="10">
        <v>18.0</v>
      </c>
      <c r="J759" s="10">
        <v>18.0</v>
      </c>
      <c r="K759" s="10">
        <v>18.0</v>
      </c>
      <c r="L759" s="10">
        <v>12.0</v>
      </c>
      <c r="M759" s="11">
        <v>17.43</v>
      </c>
      <c r="N759" s="11">
        <v>17.0</v>
      </c>
      <c r="O759" s="27" t="s">
        <v>3191</v>
      </c>
      <c r="P759" s="27" t="s">
        <v>3192</v>
      </c>
    </row>
    <row r="760">
      <c r="A760" s="8" t="s">
        <v>2261</v>
      </c>
      <c r="B760" s="9" t="s">
        <v>40</v>
      </c>
      <c r="C760" s="9" t="s">
        <v>46</v>
      </c>
      <c r="D760" s="9" t="s">
        <v>2144</v>
      </c>
      <c r="E760" s="10">
        <v>16.5</v>
      </c>
      <c r="F760" s="10">
        <v>16.5</v>
      </c>
      <c r="G760" s="10">
        <v>14.8</v>
      </c>
      <c r="H760" s="10">
        <v>17.0</v>
      </c>
      <c r="I760" s="10">
        <v>15.3</v>
      </c>
      <c r="J760" s="10">
        <v>16.0</v>
      </c>
      <c r="K760" s="10">
        <v>16.0</v>
      </c>
      <c r="L760" s="10">
        <v>18.5</v>
      </c>
      <c r="M760" s="11">
        <v>16.0</v>
      </c>
      <c r="N760" s="11">
        <v>16.0</v>
      </c>
      <c r="O760" s="27" t="s">
        <v>3191</v>
      </c>
      <c r="P760" s="27" t="s">
        <v>3192</v>
      </c>
    </row>
    <row r="761">
      <c r="A761" s="8" t="s">
        <v>2912</v>
      </c>
      <c r="B761" s="9" t="s">
        <v>386</v>
      </c>
      <c r="C761" s="9" t="s">
        <v>46</v>
      </c>
      <c r="D761" s="9" t="s">
        <v>2144</v>
      </c>
      <c r="E761" s="10">
        <v>20.0</v>
      </c>
      <c r="F761" s="10">
        <v>19.0</v>
      </c>
      <c r="G761" s="10">
        <v>16.5</v>
      </c>
      <c r="H761" s="10">
        <v>19.3</v>
      </c>
      <c r="I761" s="10">
        <v>19.3</v>
      </c>
      <c r="J761" s="10">
        <v>17.8</v>
      </c>
      <c r="K761" s="10">
        <v>17.8</v>
      </c>
      <c r="L761" s="10">
        <v>19.0</v>
      </c>
      <c r="M761" s="11">
        <v>18.5</v>
      </c>
      <c r="N761" s="11">
        <v>19.0</v>
      </c>
      <c r="O761" s="27" t="s">
        <v>3191</v>
      </c>
      <c r="P761" s="27" t="s">
        <v>3192</v>
      </c>
    </row>
    <row r="762">
      <c r="A762" s="8" t="s">
        <v>3321</v>
      </c>
      <c r="B762" s="9" t="s">
        <v>601</v>
      </c>
      <c r="C762" s="9" t="s">
        <v>46</v>
      </c>
      <c r="D762" s="9" t="s">
        <v>2144</v>
      </c>
      <c r="E762" s="10">
        <v>16.3</v>
      </c>
      <c r="F762" s="10">
        <v>14.0</v>
      </c>
      <c r="G762" s="10">
        <v>14.5</v>
      </c>
      <c r="H762" s="10">
        <v>18.3</v>
      </c>
      <c r="I762" s="10">
        <v>17.5</v>
      </c>
      <c r="J762" s="10">
        <v>17.8</v>
      </c>
      <c r="K762" s="10">
        <v>17.8</v>
      </c>
      <c r="L762" s="10">
        <v>18.0</v>
      </c>
      <c r="M762" s="11">
        <v>16.57</v>
      </c>
      <c r="N762" s="11">
        <v>17.0</v>
      </c>
      <c r="O762" s="27" t="s">
        <v>3191</v>
      </c>
      <c r="P762" s="27" t="s">
        <v>3192</v>
      </c>
    </row>
    <row r="763">
      <c r="A763" s="8" t="s">
        <v>3044</v>
      </c>
      <c r="B763" s="9" t="s">
        <v>386</v>
      </c>
      <c r="C763" s="9" t="s">
        <v>46</v>
      </c>
      <c r="D763" s="9" t="s">
        <v>2144</v>
      </c>
      <c r="E763" s="10">
        <v>19.5</v>
      </c>
      <c r="F763" s="10">
        <v>17.0</v>
      </c>
      <c r="G763" s="10">
        <v>17.3</v>
      </c>
      <c r="H763" s="10">
        <v>18.8</v>
      </c>
      <c r="I763" s="10">
        <v>17.3</v>
      </c>
      <c r="J763" s="10">
        <v>17.8</v>
      </c>
      <c r="K763" s="10">
        <v>17.8</v>
      </c>
      <c r="L763" s="10">
        <v>18.0</v>
      </c>
      <c r="M763" s="11">
        <v>17.89</v>
      </c>
      <c r="N763" s="11">
        <v>18.0</v>
      </c>
      <c r="O763" s="27" t="s">
        <v>3191</v>
      </c>
      <c r="P763" s="27" t="s">
        <v>3192</v>
      </c>
    </row>
    <row r="764">
      <c r="A764" s="8" t="s">
        <v>1221</v>
      </c>
      <c r="B764" s="9" t="s">
        <v>50</v>
      </c>
      <c r="C764" s="9" t="s">
        <v>46</v>
      </c>
      <c r="D764" s="9" t="s">
        <v>2144</v>
      </c>
      <c r="E764" s="10">
        <v>19.0</v>
      </c>
      <c r="F764" s="10">
        <v>18.0</v>
      </c>
      <c r="G764" s="10">
        <v>18.0</v>
      </c>
      <c r="H764" s="10">
        <v>18.0</v>
      </c>
      <c r="I764" s="10">
        <v>18.0</v>
      </c>
      <c r="J764" s="10">
        <v>18.0</v>
      </c>
      <c r="K764" s="10">
        <v>18.0</v>
      </c>
      <c r="L764" s="10">
        <v>18.5</v>
      </c>
      <c r="M764" s="11">
        <v>18.14</v>
      </c>
      <c r="N764" s="11">
        <v>18.0</v>
      </c>
      <c r="O764" s="27" t="s">
        <v>3191</v>
      </c>
      <c r="P764" s="27" t="s">
        <v>3192</v>
      </c>
    </row>
    <row r="765">
      <c r="A765" s="8" t="s">
        <v>1217</v>
      </c>
      <c r="B765" s="9" t="s">
        <v>50</v>
      </c>
      <c r="C765" s="9" t="s">
        <v>46</v>
      </c>
      <c r="D765" s="9" t="s">
        <v>2144</v>
      </c>
      <c r="E765" s="10">
        <v>18.0</v>
      </c>
      <c r="F765" s="10">
        <v>18.0</v>
      </c>
      <c r="G765" s="10">
        <v>19.5</v>
      </c>
      <c r="H765" s="10">
        <v>18.0</v>
      </c>
      <c r="I765" s="10">
        <v>18.0</v>
      </c>
      <c r="J765" s="10">
        <v>18.0</v>
      </c>
      <c r="K765" s="10">
        <v>18.0</v>
      </c>
      <c r="L765" s="10">
        <v>18.0</v>
      </c>
      <c r="M765" s="11">
        <v>18.21</v>
      </c>
      <c r="N765" s="11">
        <v>18.0</v>
      </c>
      <c r="O765" s="27" t="s">
        <v>3191</v>
      </c>
      <c r="P765" s="27" t="s">
        <v>3192</v>
      </c>
    </row>
    <row r="766">
      <c r="A766" s="8" t="s">
        <v>1215</v>
      </c>
      <c r="B766" s="9" t="s">
        <v>25</v>
      </c>
      <c r="C766" s="9" t="s">
        <v>46</v>
      </c>
      <c r="D766" s="9" t="s">
        <v>2144</v>
      </c>
      <c r="E766" s="10">
        <v>19.5</v>
      </c>
      <c r="F766" s="10">
        <v>18.0</v>
      </c>
      <c r="G766" s="10">
        <v>18.0</v>
      </c>
      <c r="H766" s="10">
        <v>18.0</v>
      </c>
      <c r="I766" s="10">
        <v>18.0</v>
      </c>
      <c r="J766" s="10">
        <v>18.0</v>
      </c>
      <c r="K766" s="10">
        <v>18.0</v>
      </c>
      <c r="L766" s="10">
        <v>18.5</v>
      </c>
      <c r="M766" s="11">
        <v>18.21</v>
      </c>
      <c r="N766" s="11">
        <v>18.0</v>
      </c>
      <c r="O766" s="27" t="s">
        <v>3191</v>
      </c>
      <c r="P766" s="27" t="s">
        <v>3192</v>
      </c>
    </row>
    <row r="767">
      <c r="A767" s="8" t="s">
        <v>3322</v>
      </c>
      <c r="B767" s="9" t="s">
        <v>21</v>
      </c>
      <c r="C767" s="9" t="s">
        <v>46</v>
      </c>
      <c r="D767" s="9" t="s">
        <v>2144</v>
      </c>
      <c r="E767" s="10">
        <v>18.5</v>
      </c>
      <c r="F767" s="10">
        <v>18.0</v>
      </c>
      <c r="G767" s="10">
        <v>18.0</v>
      </c>
      <c r="H767" s="10">
        <v>12.0</v>
      </c>
      <c r="I767" s="10">
        <v>18.0</v>
      </c>
      <c r="J767" s="10">
        <v>19.0</v>
      </c>
      <c r="K767" s="10">
        <v>19.0</v>
      </c>
      <c r="L767" s="10">
        <v>16.0</v>
      </c>
      <c r="M767" s="11">
        <v>17.5</v>
      </c>
      <c r="N767" s="11">
        <v>18.0</v>
      </c>
      <c r="O767" s="27" t="s">
        <v>3191</v>
      </c>
      <c r="P767" s="27" t="s">
        <v>3192</v>
      </c>
    </row>
    <row r="768">
      <c r="A768" s="8" t="s">
        <v>1582</v>
      </c>
      <c r="B768" s="9" t="s">
        <v>50</v>
      </c>
      <c r="C768" s="9" t="s">
        <v>46</v>
      </c>
      <c r="D768" s="9" t="s">
        <v>2144</v>
      </c>
      <c r="E768" s="10">
        <v>18.0</v>
      </c>
      <c r="F768" s="10">
        <v>18.0</v>
      </c>
      <c r="G768" s="10">
        <v>19.0</v>
      </c>
      <c r="H768" s="10">
        <v>18.0</v>
      </c>
      <c r="I768" s="10">
        <v>18.0</v>
      </c>
      <c r="J768" s="10">
        <v>18.0</v>
      </c>
      <c r="K768" s="10">
        <v>18.0</v>
      </c>
      <c r="L768" s="10">
        <v>16.0</v>
      </c>
      <c r="M768" s="11">
        <v>18.14</v>
      </c>
      <c r="N768" s="11">
        <v>18.0</v>
      </c>
      <c r="O768" s="27" t="s">
        <v>3191</v>
      </c>
      <c r="P768" s="27" t="s">
        <v>3192</v>
      </c>
    </row>
    <row r="769">
      <c r="A769" s="8" t="s">
        <v>2531</v>
      </c>
      <c r="B769" s="9" t="s">
        <v>17</v>
      </c>
      <c r="C769" s="9" t="s">
        <v>46</v>
      </c>
      <c r="D769" s="9" t="s">
        <v>2144</v>
      </c>
      <c r="E769" s="10">
        <v>19.3</v>
      </c>
      <c r="F769" s="10">
        <v>16.8</v>
      </c>
      <c r="G769" s="10">
        <v>17.0</v>
      </c>
      <c r="H769" s="10">
        <v>16.8</v>
      </c>
      <c r="I769" s="10">
        <v>15.5</v>
      </c>
      <c r="J769" s="10">
        <v>16.5</v>
      </c>
      <c r="K769" s="10">
        <v>16.5</v>
      </c>
      <c r="L769" s="10">
        <v>16.0</v>
      </c>
      <c r="M769" s="11">
        <v>16.89</v>
      </c>
      <c r="N769" s="11">
        <v>17.0</v>
      </c>
      <c r="O769" s="27" t="s">
        <v>3191</v>
      </c>
      <c r="P769" s="27" t="s">
        <v>3192</v>
      </c>
    </row>
    <row r="770">
      <c r="A770" s="8" t="s">
        <v>1325</v>
      </c>
      <c r="B770" s="9" t="s">
        <v>50</v>
      </c>
      <c r="C770" s="9" t="s">
        <v>46</v>
      </c>
      <c r="D770" s="9" t="s">
        <v>2144</v>
      </c>
      <c r="E770" s="10">
        <v>18.0</v>
      </c>
      <c r="F770" s="10">
        <v>18.0</v>
      </c>
      <c r="G770" s="10">
        <v>18.0</v>
      </c>
      <c r="H770" s="10">
        <v>18.0</v>
      </c>
      <c r="I770" s="10">
        <v>18.0</v>
      </c>
      <c r="J770" s="10">
        <v>18.0</v>
      </c>
      <c r="K770" s="10">
        <v>18.0</v>
      </c>
      <c r="L770" s="10">
        <v>18.0</v>
      </c>
      <c r="M770" s="11">
        <v>18.0</v>
      </c>
      <c r="N770" s="11">
        <v>18.0</v>
      </c>
      <c r="O770" s="27" t="s">
        <v>3191</v>
      </c>
      <c r="P770" s="27" t="s">
        <v>3192</v>
      </c>
    </row>
    <row r="771">
      <c r="A771" s="8" t="s">
        <v>2342</v>
      </c>
      <c r="B771" s="9" t="s">
        <v>40</v>
      </c>
      <c r="C771" s="9" t="s">
        <v>46</v>
      </c>
      <c r="D771" s="9" t="s">
        <v>2144</v>
      </c>
      <c r="E771" s="10">
        <v>16.5</v>
      </c>
      <c r="F771" s="10">
        <v>15.5</v>
      </c>
      <c r="G771" s="10">
        <v>14.8</v>
      </c>
      <c r="H771" s="10">
        <v>13.5</v>
      </c>
      <c r="I771" s="10">
        <v>15.8</v>
      </c>
      <c r="J771" s="10">
        <v>17.3</v>
      </c>
      <c r="K771" s="10">
        <v>17.3</v>
      </c>
      <c r="L771" s="10">
        <v>18.0</v>
      </c>
      <c r="M771" s="11">
        <v>15.79</v>
      </c>
      <c r="N771" s="11">
        <v>16.0</v>
      </c>
      <c r="O771" s="27" t="s">
        <v>3191</v>
      </c>
      <c r="P771" s="27" t="s">
        <v>3192</v>
      </c>
    </row>
    <row r="772">
      <c r="A772" s="8" t="s">
        <v>1396</v>
      </c>
      <c r="B772" s="9" t="s">
        <v>25</v>
      </c>
      <c r="C772" s="9" t="s">
        <v>46</v>
      </c>
      <c r="D772" s="9" t="s">
        <v>2144</v>
      </c>
      <c r="E772" s="10">
        <v>19.0</v>
      </c>
      <c r="F772" s="10">
        <v>18.0</v>
      </c>
      <c r="G772" s="10">
        <v>18.0</v>
      </c>
      <c r="H772" s="10">
        <v>18.0</v>
      </c>
      <c r="I772" s="10">
        <v>18.5</v>
      </c>
      <c r="J772" s="10">
        <v>18.0</v>
      </c>
      <c r="K772" s="10">
        <v>18.0</v>
      </c>
      <c r="L772" s="10">
        <v>18.0</v>
      </c>
      <c r="M772" s="11">
        <v>18.21</v>
      </c>
      <c r="N772" s="11">
        <v>18.0</v>
      </c>
      <c r="O772" s="27" t="s">
        <v>3191</v>
      </c>
      <c r="P772" s="27" t="s">
        <v>3192</v>
      </c>
    </row>
    <row r="773">
      <c r="A773" s="8" t="s">
        <v>1222</v>
      </c>
      <c r="B773" s="9" t="s">
        <v>25</v>
      </c>
      <c r="C773" s="9" t="s">
        <v>46</v>
      </c>
      <c r="D773" s="9" t="s">
        <v>2144</v>
      </c>
      <c r="E773" s="10">
        <v>19.5</v>
      </c>
      <c r="F773" s="10">
        <v>18.0</v>
      </c>
      <c r="G773" s="10">
        <v>18.0</v>
      </c>
      <c r="H773" s="10">
        <v>16.0</v>
      </c>
      <c r="I773" s="10">
        <v>19.0</v>
      </c>
      <c r="J773" s="10">
        <v>18.0</v>
      </c>
      <c r="K773" s="10">
        <v>18.0</v>
      </c>
      <c r="L773" s="10">
        <v>18.5</v>
      </c>
      <c r="M773" s="11">
        <v>18.07</v>
      </c>
      <c r="N773" s="11">
        <v>18.0</v>
      </c>
      <c r="O773" s="27" t="s">
        <v>3191</v>
      </c>
      <c r="P773" s="27" t="s">
        <v>3192</v>
      </c>
    </row>
    <row r="774">
      <c r="A774" s="8" t="s">
        <v>2532</v>
      </c>
      <c r="B774" s="9" t="s">
        <v>25</v>
      </c>
      <c r="C774" s="9" t="s">
        <v>46</v>
      </c>
      <c r="D774" s="9" t="s">
        <v>2144</v>
      </c>
      <c r="E774" s="10">
        <v>18.0</v>
      </c>
      <c r="F774" s="10">
        <v>14.0</v>
      </c>
      <c r="G774" s="10">
        <v>10.0</v>
      </c>
      <c r="H774" s="10">
        <v>18.0</v>
      </c>
      <c r="I774" s="10">
        <v>12.0</v>
      </c>
      <c r="J774" s="10">
        <v>18.0</v>
      </c>
      <c r="K774" s="10">
        <v>18.0</v>
      </c>
      <c r="L774" s="10">
        <v>18.0</v>
      </c>
      <c r="M774" s="11">
        <v>15.43</v>
      </c>
      <c r="N774" s="11">
        <v>15.0</v>
      </c>
      <c r="O774" s="27" t="s">
        <v>3217</v>
      </c>
      <c r="P774" s="27" t="s">
        <v>3192</v>
      </c>
    </row>
    <row r="775">
      <c r="A775" s="8" t="s">
        <v>1223</v>
      </c>
      <c r="B775" s="9" t="s">
        <v>50</v>
      </c>
      <c r="C775" s="9" t="s">
        <v>46</v>
      </c>
      <c r="D775" s="9" t="s">
        <v>2144</v>
      </c>
      <c r="E775" s="10">
        <v>18.0</v>
      </c>
      <c r="F775" s="10">
        <v>18.0</v>
      </c>
      <c r="G775" s="10">
        <v>18.0</v>
      </c>
      <c r="H775" s="10">
        <v>18.0</v>
      </c>
      <c r="I775" s="10">
        <v>18.0</v>
      </c>
      <c r="J775" s="10">
        <v>18.5</v>
      </c>
      <c r="K775" s="10">
        <v>18.5</v>
      </c>
      <c r="L775" s="10">
        <v>18.0</v>
      </c>
      <c r="M775" s="11">
        <v>18.14</v>
      </c>
      <c r="N775" s="11">
        <v>18.0</v>
      </c>
      <c r="O775" s="27" t="s">
        <v>3191</v>
      </c>
      <c r="P775" s="27" t="s">
        <v>3192</v>
      </c>
    </row>
    <row r="776">
      <c r="A776" s="8" t="s">
        <v>1322</v>
      </c>
      <c r="B776" s="9" t="s">
        <v>90</v>
      </c>
      <c r="C776" s="9" t="s">
        <v>46</v>
      </c>
      <c r="D776" s="9" t="s">
        <v>2144</v>
      </c>
      <c r="E776" s="10">
        <v>18.0</v>
      </c>
      <c r="F776" s="10">
        <v>18.0</v>
      </c>
      <c r="G776" s="10">
        <v>18.0</v>
      </c>
      <c r="H776" s="10">
        <v>19.0</v>
      </c>
      <c r="I776" s="10">
        <v>18.0</v>
      </c>
      <c r="J776" s="10">
        <v>18.0</v>
      </c>
      <c r="K776" s="10">
        <v>18.0</v>
      </c>
      <c r="L776" s="10">
        <v>18.0</v>
      </c>
      <c r="M776" s="11">
        <v>18.14</v>
      </c>
      <c r="N776" s="11">
        <v>18.0</v>
      </c>
      <c r="O776" s="27" t="s">
        <v>3191</v>
      </c>
      <c r="P776" s="27" t="s">
        <v>3192</v>
      </c>
    </row>
    <row r="777">
      <c r="A777" s="8" t="s">
        <v>2347</v>
      </c>
      <c r="B777" s="9" t="s">
        <v>90</v>
      </c>
      <c r="C777" s="9" t="s">
        <v>46</v>
      </c>
      <c r="D777" s="9" t="s">
        <v>2144</v>
      </c>
      <c r="E777" s="10">
        <v>18.0</v>
      </c>
      <c r="F777" s="10">
        <v>18.0</v>
      </c>
      <c r="G777" s="10">
        <v>18.0</v>
      </c>
      <c r="H777" s="10">
        <v>18.0</v>
      </c>
      <c r="I777" s="10">
        <v>18.0</v>
      </c>
      <c r="J777" s="10">
        <v>18.0</v>
      </c>
      <c r="K777" s="10">
        <v>18.0</v>
      </c>
      <c r="L777" s="10">
        <v>18.0</v>
      </c>
      <c r="M777" s="11">
        <v>18.0</v>
      </c>
      <c r="N777" s="11">
        <v>18.0</v>
      </c>
      <c r="O777" s="27" t="s">
        <v>3191</v>
      </c>
      <c r="P777" s="27" t="s">
        <v>3192</v>
      </c>
    </row>
    <row r="778">
      <c r="A778" s="8" t="s">
        <v>1451</v>
      </c>
      <c r="B778" s="9" t="s">
        <v>90</v>
      </c>
      <c r="C778" s="9" t="s">
        <v>46</v>
      </c>
      <c r="D778" s="9" t="s">
        <v>2144</v>
      </c>
      <c r="E778" s="10">
        <v>18.0</v>
      </c>
      <c r="F778" s="10">
        <v>18.0</v>
      </c>
      <c r="G778" s="10">
        <v>19.0</v>
      </c>
      <c r="H778" s="10">
        <v>16.0</v>
      </c>
      <c r="I778" s="10">
        <v>18.0</v>
      </c>
      <c r="J778" s="10">
        <v>18.0</v>
      </c>
      <c r="K778" s="10">
        <v>18.0</v>
      </c>
      <c r="L778" s="10">
        <v>18.0</v>
      </c>
      <c r="M778" s="11">
        <v>17.86</v>
      </c>
      <c r="N778" s="11">
        <v>18.0</v>
      </c>
      <c r="O778" s="27" t="s">
        <v>3191</v>
      </c>
      <c r="P778" s="27" t="s">
        <v>3192</v>
      </c>
    </row>
    <row r="779">
      <c r="A779" s="8" t="s">
        <v>2533</v>
      </c>
      <c r="B779" s="9" t="s">
        <v>17</v>
      </c>
      <c r="C779" s="9" t="s">
        <v>52</v>
      </c>
      <c r="D779" s="9" t="s">
        <v>2144</v>
      </c>
      <c r="E779" s="10">
        <v>16.5</v>
      </c>
      <c r="F779" s="10">
        <v>17.0</v>
      </c>
      <c r="G779" s="10">
        <v>18.0</v>
      </c>
      <c r="H779" s="10">
        <v>18.8</v>
      </c>
      <c r="I779" s="10">
        <v>17.0</v>
      </c>
      <c r="J779" s="10">
        <v>18.0</v>
      </c>
      <c r="K779" s="10">
        <v>18.0</v>
      </c>
      <c r="L779" s="10">
        <v>18.0</v>
      </c>
      <c r="M779" s="11">
        <v>17.61</v>
      </c>
      <c r="N779" s="11">
        <v>18.0</v>
      </c>
      <c r="O779" s="27" t="s">
        <v>3191</v>
      </c>
      <c r="P779" s="27" t="s">
        <v>3192</v>
      </c>
    </row>
    <row r="780">
      <c r="A780" s="8" t="s">
        <v>2184</v>
      </c>
      <c r="B780" s="9" t="s">
        <v>40</v>
      </c>
      <c r="C780" s="9" t="s">
        <v>52</v>
      </c>
      <c r="D780" s="9" t="s">
        <v>2144</v>
      </c>
      <c r="E780" s="10">
        <v>13.8</v>
      </c>
      <c r="F780" s="10">
        <v>13.3</v>
      </c>
      <c r="G780" s="10">
        <v>12.5</v>
      </c>
      <c r="H780" s="10">
        <v>17.0</v>
      </c>
      <c r="I780" s="10">
        <v>16.8</v>
      </c>
      <c r="J780" s="10">
        <v>17.3</v>
      </c>
      <c r="K780" s="10">
        <v>17.3</v>
      </c>
      <c r="L780" s="10">
        <v>18.5</v>
      </c>
      <c r="M780" s="11">
        <v>15.39</v>
      </c>
      <c r="N780" s="11">
        <v>15.0</v>
      </c>
      <c r="O780" s="27" t="s">
        <v>3191</v>
      </c>
      <c r="P780" s="27" t="s">
        <v>3192</v>
      </c>
    </row>
    <row r="781">
      <c r="A781" s="8" t="s">
        <v>2187</v>
      </c>
      <c r="B781" s="9" t="s">
        <v>40</v>
      </c>
      <c r="C781" s="9" t="s">
        <v>52</v>
      </c>
      <c r="D781" s="9" t="s">
        <v>2144</v>
      </c>
      <c r="E781" s="10">
        <v>19.3</v>
      </c>
      <c r="F781" s="10">
        <v>15.8</v>
      </c>
      <c r="G781" s="10">
        <v>15.3</v>
      </c>
      <c r="H781" s="10">
        <v>17.5</v>
      </c>
      <c r="I781" s="10">
        <v>19.5</v>
      </c>
      <c r="J781" s="10">
        <v>17.5</v>
      </c>
      <c r="K781" s="10">
        <v>17.5</v>
      </c>
      <c r="L781" s="10">
        <v>20.0</v>
      </c>
      <c r="M781" s="11">
        <v>17.46</v>
      </c>
      <c r="N781" s="11">
        <v>17.0</v>
      </c>
      <c r="O781" s="27" t="s">
        <v>3191</v>
      </c>
      <c r="P781" s="27" t="s">
        <v>3192</v>
      </c>
    </row>
    <row r="782">
      <c r="A782" s="8" t="s">
        <v>2914</v>
      </c>
      <c r="B782" s="9" t="s">
        <v>386</v>
      </c>
      <c r="C782" s="9" t="s">
        <v>52</v>
      </c>
      <c r="D782" s="9" t="s">
        <v>2144</v>
      </c>
      <c r="E782" s="10">
        <v>17.8</v>
      </c>
      <c r="F782" s="10">
        <v>18.0</v>
      </c>
      <c r="G782" s="10">
        <v>18.0</v>
      </c>
      <c r="H782" s="10">
        <v>18.8</v>
      </c>
      <c r="I782" s="10">
        <v>19.8</v>
      </c>
      <c r="J782" s="10">
        <v>17.8</v>
      </c>
      <c r="K782" s="10">
        <v>17.8</v>
      </c>
      <c r="L782" s="10">
        <v>18.5</v>
      </c>
      <c r="M782" s="11">
        <v>18.25</v>
      </c>
      <c r="N782" s="11">
        <v>18.0</v>
      </c>
      <c r="O782" s="27" t="s">
        <v>3191</v>
      </c>
      <c r="P782" s="27" t="s">
        <v>3192</v>
      </c>
    </row>
    <row r="783">
      <c r="A783" s="8" t="s">
        <v>2188</v>
      </c>
      <c r="B783" s="9" t="s">
        <v>40</v>
      </c>
      <c r="C783" s="9" t="s">
        <v>52</v>
      </c>
      <c r="D783" s="9" t="s">
        <v>2144</v>
      </c>
      <c r="E783" s="10">
        <v>15.0</v>
      </c>
      <c r="F783" s="10">
        <v>15.0</v>
      </c>
      <c r="G783" s="10">
        <v>14.0</v>
      </c>
      <c r="H783" s="10">
        <v>17.3</v>
      </c>
      <c r="I783" s="10">
        <v>19.0</v>
      </c>
      <c r="J783" s="10">
        <v>15.5</v>
      </c>
      <c r="K783" s="10">
        <v>15.5</v>
      </c>
      <c r="L783" s="10">
        <v>18.5</v>
      </c>
      <c r="M783" s="11">
        <v>15.89</v>
      </c>
      <c r="N783" s="11">
        <v>16.0</v>
      </c>
      <c r="O783" s="27" t="s">
        <v>3191</v>
      </c>
      <c r="P783" s="27" t="s">
        <v>3192</v>
      </c>
    </row>
    <row r="784">
      <c r="A784" s="8" t="s">
        <v>1136</v>
      </c>
      <c r="B784" s="9" t="s">
        <v>21</v>
      </c>
      <c r="C784" s="9" t="s">
        <v>52</v>
      </c>
      <c r="D784" s="9" t="s">
        <v>2144</v>
      </c>
      <c r="E784" s="10">
        <v>19.0</v>
      </c>
      <c r="F784" s="10">
        <v>18.0</v>
      </c>
      <c r="G784" s="10">
        <v>20.0</v>
      </c>
      <c r="H784" s="10">
        <v>18.5</v>
      </c>
      <c r="I784" s="10">
        <v>18.5</v>
      </c>
      <c r="J784" s="10">
        <v>18.0</v>
      </c>
      <c r="K784" s="10">
        <v>18.0</v>
      </c>
      <c r="L784" s="10">
        <v>19.5</v>
      </c>
      <c r="M784" s="11">
        <v>18.57</v>
      </c>
      <c r="N784" s="11">
        <v>19.0</v>
      </c>
      <c r="O784" s="27" t="s">
        <v>3191</v>
      </c>
      <c r="P784" s="27" t="s">
        <v>3192</v>
      </c>
    </row>
    <row r="785">
      <c r="A785" s="8" t="s">
        <v>3323</v>
      </c>
      <c r="B785" s="9" t="s">
        <v>601</v>
      </c>
      <c r="C785" s="9" t="s">
        <v>52</v>
      </c>
      <c r="D785" s="9" t="s">
        <v>2144</v>
      </c>
      <c r="E785" s="10">
        <v>12.0</v>
      </c>
      <c r="F785" s="10">
        <v>17.3</v>
      </c>
      <c r="G785" s="10">
        <v>16.0</v>
      </c>
      <c r="H785" s="10">
        <v>18.0</v>
      </c>
      <c r="I785" s="10">
        <v>19.5</v>
      </c>
      <c r="J785" s="10">
        <v>18.0</v>
      </c>
      <c r="K785" s="10">
        <v>18.0</v>
      </c>
      <c r="L785" s="10">
        <v>18.5</v>
      </c>
      <c r="M785" s="11">
        <v>16.96</v>
      </c>
      <c r="N785" s="11">
        <v>17.0</v>
      </c>
      <c r="O785" s="27" t="s">
        <v>3191</v>
      </c>
      <c r="P785" s="27" t="s">
        <v>3192</v>
      </c>
    </row>
    <row r="786">
      <c r="A786" s="8" t="s">
        <v>2915</v>
      </c>
      <c r="B786" s="9" t="s">
        <v>386</v>
      </c>
      <c r="C786" s="9" t="s">
        <v>52</v>
      </c>
      <c r="D786" s="9" t="s">
        <v>2144</v>
      </c>
      <c r="E786" s="10">
        <v>18.8</v>
      </c>
      <c r="F786" s="10">
        <v>17.8</v>
      </c>
      <c r="G786" s="10">
        <v>16.8</v>
      </c>
      <c r="H786" s="10">
        <v>19.8</v>
      </c>
      <c r="I786" s="10">
        <v>19.8</v>
      </c>
      <c r="J786" s="10">
        <v>17.5</v>
      </c>
      <c r="K786" s="10">
        <v>17.5</v>
      </c>
      <c r="L786" s="10">
        <v>18.5</v>
      </c>
      <c r="M786" s="11">
        <v>18.25</v>
      </c>
      <c r="N786" s="11">
        <v>18.0</v>
      </c>
      <c r="O786" s="27" t="s">
        <v>3191</v>
      </c>
      <c r="P786" s="27" t="s">
        <v>3192</v>
      </c>
    </row>
    <row r="787">
      <c r="A787" s="8" t="s">
        <v>1137</v>
      </c>
      <c r="B787" s="9" t="s">
        <v>28</v>
      </c>
      <c r="C787" s="9" t="s">
        <v>52</v>
      </c>
      <c r="D787" s="9" t="s">
        <v>2144</v>
      </c>
      <c r="E787" s="10">
        <v>18.0</v>
      </c>
      <c r="F787" s="10">
        <v>18.0</v>
      </c>
      <c r="G787" s="10">
        <v>20.0</v>
      </c>
      <c r="H787" s="10">
        <v>18.0</v>
      </c>
      <c r="I787" s="10">
        <v>19.0</v>
      </c>
      <c r="J787" s="10">
        <v>18.0</v>
      </c>
      <c r="K787" s="10">
        <v>18.0</v>
      </c>
      <c r="L787" s="10">
        <v>18.0</v>
      </c>
      <c r="M787" s="11">
        <v>18.43</v>
      </c>
      <c r="N787" s="11">
        <v>18.0</v>
      </c>
      <c r="O787" s="27" t="s">
        <v>3191</v>
      </c>
      <c r="P787" s="27" t="s">
        <v>3192</v>
      </c>
    </row>
    <row r="788">
      <c r="A788" s="8" t="s">
        <v>3324</v>
      </c>
      <c r="B788" s="9" t="s">
        <v>601</v>
      </c>
      <c r="C788" s="9" t="s">
        <v>52</v>
      </c>
      <c r="D788" s="9" t="s">
        <v>2144</v>
      </c>
      <c r="E788" s="10">
        <v>18.8</v>
      </c>
      <c r="F788" s="10">
        <v>19.8</v>
      </c>
      <c r="G788" s="10">
        <v>18.5</v>
      </c>
      <c r="H788" s="10">
        <v>19.3</v>
      </c>
      <c r="I788" s="10">
        <v>19.8</v>
      </c>
      <c r="J788" s="10">
        <v>17.3</v>
      </c>
      <c r="K788" s="10">
        <v>17.3</v>
      </c>
      <c r="L788" s="10">
        <v>19.0</v>
      </c>
      <c r="M788" s="11">
        <v>18.64</v>
      </c>
      <c r="N788" s="11">
        <v>19.0</v>
      </c>
      <c r="O788" s="27" t="s">
        <v>3191</v>
      </c>
      <c r="P788" s="27" t="s">
        <v>3192</v>
      </c>
    </row>
    <row r="789">
      <c r="A789" s="8" t="s">
        <v>2916</v>
      </c>
      <c r="B789" s="9" t="s">
        <v>21</v>
      </c>
      <c r="C789" s="9" t="s">
        <v>52</v>
      </c>
      <c r="D789" s="9" t="s">
        <v>2144</v>
      </c>
      <c r="E789" s="10">
        <v>18.5</v>
      </c>
      <c r="F789" s="10">
        <v>18.0</v>
      </c>
      <c r="G789" s="10">
        <v>19.5</v>
      </c>
      <c r="H789" s="10">
        <v>18.0</v>
      </c>
      <c r="I789" s="10">
        <v>18.0</v>
      </c>
      <c r="J789" s="10">
        <v>18.0</v>
      </c>
      <c r="K789" s="10">
        <v>18.0</v>
      </c>
      <c r="L789" s="10">
        <v>18.0</v>
      </c>
      <c r="M789" s="11">
        <v>18.29</v>
      </c>
      <c r="N789" s="11">
        <v>18.0</v>
      </c>
      <c r="O789" s="27" t="s">
        <v>3191</v>
      </c>
      <c r="P789" s="27" t="s">
        <v>3192</v>
      </c>
    </row>
    <row r="790">
      <c r="A790" s="8" t="s">
        <v>2917</v>
      </c>
      <c r="B790" s="9" t="s">
        <v>40</v>
      </c>
      <c r="C790" s="9" t="s">
        <v>52</v>
      </c>
      <c r="D790" s="9" t="s">
        <v>2144</v>
      </c>
      <c r="E790" s="10">
        <v>17.8</v>
      </c>
      <c r="F790" s="10">
        <v>15.3</v>
      </c>
      <c r="G790" s="10">
        <v>16.0</v>
      </c>
      <c r="H790" s="10">
        <v>17.8</v>
      </c>
      <c r="I790" s="10">
        <v>18.0</v>
      </c>
      <c r="J790" s="10">
        <v>17.8</v>
      </c>
      <c r="K790" s="10">
        <v>17.8</v>
      </c>
      <c r="L790" s="10">
        <v>19.0</v>
      </c>
      <c r="M790" s="11">
        <v>17.18</v>
      </c>
      <c r="N790" s="11">
        <v>17.0</v>
      </c>
      <c r="O790" s="27" t="s">
        <v>3191</v>
      </c>
      <c r="P790" s="27" t="s">
        <v>3192</v>
      </c>
    </row>
    <row r="791">
      <c r="A791" s="8" t="s">
        <v>2189</v>
      </c>
      <c r="B791" s="9" t="s">
        <v>40</v>
      </c>
      <c r="C791" s="9" t="s">
        <v>52</v>
      </c>
      <c r="D791" s="9" t="s">
        <v>2144</v>
      </c>
      <c r="E791" s="10">
        <v>14.0</v>
      </c>
      <c r="F791" s="10">
        <v>14.5</v>
      </c>
      <c r="G791" s="10">
        <v>15.3</v>
      </c>
      <c r="H791" s="10">
        <v>17.0</v>
      </c>
      <c r="I791" s="10">
        <v>19.0</v>
      </c>
      <c r="J791" s="10">
        <v>15.3</v>
      </c>
      <c r="K791" s="10">
        <v>15.3</v>
      </c>
      <c r="L791" s="10">
        <v>19.0</v>
      </c>
      <c r="M791" s="11">
        <v>15.75</v>
      </c>
      <c r="N791" s="11">
        <v>16.0</v>
      </c>
      <c r="O791" s="27" t="s">
        <v>3191</v>
      </c>
      <c r="P791" s="27" t="s">
        <v>3192</v>
      </c>
    </row>
    <row r="792">
      <c r="A792" s="8" t="s">
        <v>2190</v>
      </c>
      <c r="B792" s="9" t="s">
        <v>40</v>
      </c>
      <c r="C792" s="9" t="s">
        <v>52</v>
      </c>
      <c r="D792" s="9" t="s">
        <v>2144</v>
      </c>
      <c r="E792" s="10">
        <v>14.3</v>
      </c>
      <c r="F792" s="10">
        <v>14.0</v>
      </c>
      <c r="G792" s="10">
        <v>13.0</v>
      </c>
      <c r="H792" s="10">
        <v>15.5</v>
      </c>
      <c r="I792" s="10">
        <v>16.0</v>
      </c>
      <c r="J792" s="10">
        <v>17.8</v>
      </c>
      <c r="K792" s="10">
        <v>17.8</v>
      </c>
      <c r="L792" s="10">
        <v>18.5</v>
      </c>
      <c r="M792" s="11">
        <v>15.46</v>
      </c>
      <c r="N792" s="11">
        <v>15.0</v>
      </c>
      <c r="O792" s="27" t="s">
        <v>3191</v>
      </c>
      <c r="P792" s="27" t="s">
        <v>3192</v>
      </c>
    </row>
    <row r="793">
      <c r="A793" s="8" t="s">
        <v>2191</v>
      </c>
      <c r="B793" s="9" t="s">
        <v>21</v>
      </c>
      <c r="C793" s="9" t="s">
        <v>52</v>
      </c>
      <c r="D793" s="9" t="s">
        <v>2144</v>
      </c>
      <c r="E793" s="10">
        <v>19.0</v>
      </c>
      <c r="F793" s="10">
        <v>18.0</v>
      </c>
      <c r="G793" s="10">
        <v>18.0</v>
      </c>
      <c r="H793" s="10">
        <v>18.0</v>
      </c>
      <c r="I793" s="10">
        <v>18.0</v>
      </c>
      <c r="J793" s="10">
        <v>18.0</v>
      </c>
      <c r="K793" s="10">
        <v>18.0</v>
      </c>
      <c r="L793" s="10">
        <v>18.0</v>
      </c>
      <c r="M793" s="11">
        <v>18.14</v>
      </c>
      <c r="N793" s="11">
        <v>18.0</v>
      </c>
      <c r="O793" s="27" t="s">
        <v>3191</v>
      </c>
      <c r="P793" s="27" t="s">
        <v>3192</v>
      </c>
    </row>
    <row r="794">
      <c r="A794" s="8" t="s">
        <v>3325</v>
      </c>
      <c r="B794" s="9" t="s">
        <v>601</v>
      </c>
      <c r="C794" s="9" t="s">
        <v>52</v>
      </c>
      <c r="D794" s="9" t="s">
        <v>2144</v>
      </c>
      <c r="E794" s="10">
        <v>19.3</v>
      </c>
      <c r="F794" s="10">
        <v>20.0</v>
      </c>
      <c r="G794" s="10">
        <v>19.3</v>
      </c>
      <c r="H794" s="10">
        <v>19.8</v>
      </c>
      <c r="I794" s="10">
        <v>20.0</v>
      </c>
      <c r="J794" s="10">
        <v>18.5</v>
      </c>
      <c r="K794" s="10">
        <v>18.5</v>
      </c>
      <c r="L794" s="10">
        <v>20.0</v>
      </c>
      <c r="M794" s="11">
        <v>19.32</v>
      </c>
      <c r="N794" s="11">
        <v>19.0</v>
      </c>
      <c r="O794" s="27" t="s">
        <v>3191</v>
      </c>
      <c r="P794" s="27" t="s">
        <v>3192</v>
      </c>
    </row>
    <row r="795">
      <c r="A795" s="8" t="s">
        <v>2534</v>
      </c>
      <c r="B795" s="9" t="s">
        <v>17</v>
      </c>
      <c r="C795" s="9" t="s">
        <v>52</v>
      </c>
      <c r="D795" s="9" t="s">
        <v>2144</v>
      </c>
      <c r="E795" s="10">
        <v>16.0</v>
      </c>
      <c r="F795" s="10">
        <v>15.8</v>
      </c>
      <c r="G795" s="10">
        <v>17.8</v>
      </c>
      <c r="H795" s="10">
        <v>17.5</v>
      </c>
      <c r="I795" s="10">
        <v>15.5</v>
      </c>
      <c r="J795" s="10">
        <v>17.8</v>
      </c>
      <c r="K795" s="10">
        <v>17.8</v>
      </c>
      <c r="L795" s="10">
        <v>18.0</v>
      </c>
      <c r="M795" s="11">
        <v>16.86</v>
      </c>
      <c r="N795" s="11">
        <v>17.0</v>
      </c>
      <c r="O795" s="27" t="s">
        <v>3191</v>
      </c>
      <c r="P795" s="27" t="s">
        <v>3192</v>
      </c>
    </row>
    <row r="796">
      <c r="A796" s="8" t="s">
        <v>2535</v>
      </c>
      <c r="B796" s="9" t="s">
        <v>17</v>
      </c>
      <c r="C796" s="9" t="s">
        <v>52</v>
      </c>
      <c r="D796" s="9" t="s">
        <v>2144</v>
      </c>
      <c r="E796" s="10">
        <v>17.8</v>
      </c>
      <c r="F796" s="10">
        <v>17.8</v>
      </c>
      <c r="G796" s="10">
        <v>18.5</v>
      </c>
      <c r="H796" s="10">
        <v>18.8</v>
      </c>
      <c r="I796" s="10">
        <v>19.0</v>
      </c>
      <c r="J796" s="10">
        <v>17.8</v>
      </c>
      <c r="K796" s="10">
        <v>17.8</v>
      </c>
      <c r="L796" s="10">
        <v>18.0</v>
      </c>
      <c r="M796" s="11">
        <v>18.18</v>
      </c>
      <c r="N796" s="11">
        <v>18.0</v>
      </c>
      <c r="O796" s="27" t="s">
        <v>3191</v>
      </c>
      <c r="P796" s="27" t="s">
        <v>3192</v>
      </c>
    </row>
    <row r="797">
      <c r="A797" s="8" t="s">
        <v>2192</v>
      </c>
      <c r="B797" s="9" t="s">
        <v>40</v>
      </c>
      <c r="C797" s="9" t="s">
        <v>52</v>
      </c>
      <c r="D797" s="9" t="s">
        <v>2144</v>
      </c>
      <c r="E797" s="10">
        <v>16.8</v>
      </c>
      <c r="F797" s="10">
        <v>15.0</v>
      </c>
      <c r="G797" s="10">
        <v>16.0</v>
      </c>
      <c r="H797" s="10">
        <v>18.8</v>
      </c>
      <c r="I797" s="10">
        <v>15.8</v>
      </c>
      <c r="J797" s="10">
        <v>17.0</v>
      </c>
      <c r="K797" s="10">
        <v>17.0</v>
      </c>
      <c r="L797" s="10">
        <v>19.5</v>
      </c>
      <c r="M797" s="11">
        <v>16.61</v>
      </c>
      <c r="N797" s="11">
        <v>17.0</v>
      </c>
      <c r="O797" s="27" t="s">
        <v>3191</v>
      </c>
      <c r="P797" s="27" t="s">
        <v>3192</v>
      </c>
    </row>
    <row r="798">
      <c r="A798" s="8" t="s">
        <v>2536</v>
      </c>
      <c r="B798" s="9" t="s">
        <v>25</v>
      </c>
      <c r="C798" s="9" t="s">
        <v>52</v>
      </c>
      <c r="D798" s="9" t="s">
        <v>2144</v>
      </c>
      <c r="E798" s="10">
        <v>18.0</v>
      </c>
      <c r="F798" s="10">
        <v>18.0</v>
      </c>
      <c r="G798" s="10">
        <v>18.5</v>
      </c>
      <c r="H798" s="10">
        <v>18.0</v>
      </c>
      <c r="I798" s="10">
        <v>18.0</v>
      </c>
      <c r="J798" s="10">
        <v>18.0</v>
      </c>
      <c r="K798" s="10">
        <v>18.0</v>
      </c>
      <c r="L798" s="10">
        <v>18.0</v>
      </c>
      <c r="M798" s="11">
        <v>18.07</v>
      </c>
      <c r="N798" s="11">
        <v>18.0</v>
      </c>
      <c r="O798" s="27" t="s">
        <v>3191</v>
      </c>
      <c r="P798" s="27" t="s">
        <v>3192</v>
      </c>
    </row>
    <row r="799">
      <c r="A799" s="8" t="s">
        <v>886</v>
      </c>
      <c r="B799" s="9" t="s">
        <v>21</v>
      </c>
      <c r="C799" s="9" t="s">
        <v>52</v>
      </c>
      <c r="D799" s="9" t="s">
        <v>2144</v>
      </c>
      <c r="E799" s="10">
        <v>18.0</v>
      </c>
      <c r="F799" s="10">
        <v>18.0</v>
      </c>
      <c r="G799" s="10">
        <v>18.0</v>
      </c>
      <c r="H799" s="10">
        <v>18.0</v>
      </c>
      <c r="I799" s="10">
        <v>18.0</v>
      </c>
      <c r="J799" s="10">
        <v>18.0</v>
      </c>
      <c r="K799" s="10">
        <v>18.0</v>
      </c>
      <c r="L799" s="10">
        <v>18.0</v>
      </c>
      <c r="M799" s="11">
        <v>18.0</v>
      </c>
      <c r="N799" s="11">
        <v>18.0</v>
      </c>
      <c r="O799" s="27" t="s">
        <v>3191</v>
      </c>
      <c r="P799" s="27" t="s">
        <v>3192</v>
      </c>
    </row>
    <row r="800">
      <c r="A800" s="8" t="s">
        <v>3326</v>
      </c>
      <c r="B800" s="9" t="s">
        <v>601</v>
      </c>
      <c r="C800" s="9" t="s">
        <v>52</v>
      </c>
      <c r="D800" s="9" t="s">
        <v>2144</v>
      </c>
      <c r="E800" s="10">
        <v>14.0</v>
      </c>
      <c r="F800" s="10">
        <v>15.5</v>
      </c>
      <c r="G800" s="10">
        <v>18.0</v>
      </c>
      <c r="H800" s="10">
        <v>18.0</v>
      </c>
      <c r="I800" s="10">
        <v>18.8</v>
      </c>
      <c r="J800" s="10">
        <v>17.8</v>
      </c>
      <c r="K800" s="10">
        <v>17.8</v>
      </c>
      <c r="L800" s="10">
        <v>18.0</v>
      </c>
      <c r="M800" s="11">
        <v>17.11</v>
      </c>
      <c r="N800" s="11">
        <v>17.0</v>
      </c>
      <c r="O800" s="27" t="s">
        <v>3191</v>
      </c>
      <c r="P800" s="27" t="s">
        <v>3192</v>
      </c>
    </row>
    <row r="801">
      <c r="A801" s="8" t="s">
        <v>1361</v>
      </c>
      <c r="B801" s="9" t="s">
        <v>21</v>
      </c>
      <c r="C801" s="9" t="s">
        <v>52</v>
      </c>
      <c r="D801" s="9" t="s">
        <v>2144</v>
      </c>
      <c r="E801" s="10">
        <v>20.0</v>
      </c>
      <c r="F801" s="10">
        <v>18.0</v>
      </c>
      <c r="G801" s="10">
        <v>19.5</v>
      </c>
      <c r="H801" s="10">
        <v>18.0</v>
      </c>
      <c r="I801" s="10">
        <v>18.0</v>
      </c>
      <c r="J801" s="10">
        <v>18.0</v>
      </c>
      <c r="K801" s="10">
        <v>18.0</v>
      </c>
      <c r="L801" s="10">
        <v>19.0</v>
      </c>
      <c r="M801" s="11">
        <v>18.5</v>
      </c>
      <c r="N801" s="11">
        <v>19.0</v>
      </c>
      <c r="O801" s="27" t="s">
        <v>3191</v>
      </c>
      <c r="P801" s="27" t="s">
        <v>3192</v>
      </c>
    </row>
    <row r="802">
      <c r="A802" s="8" t="s">
        <v>1438</v>
      </c>
      <c r="B802" s="9" t="s">
        <v>28</v>
      </c>
      <c r="C802" s="9" t="s">
        <v>52</v>
      </c>
      <c r="D802" s="9" t="s">
        <v>2144</v>
      </c>
      <c r="E802" s="10">
        <v>18.0</v>
      </c>
      <c r="F802" s="10">
        <v>18.0</v>
      </c>
      <c r="G802" s="10">
        <v>18.0</v>
      </c>
      <c r="H802" s="10">
        <v>18.0</v>
      </c>
      <c r="I802" s="10">
        <v>18.5</v>
      </c>
      <c r="J802" s="10">
        <v>18.0</v>
      </c>
      <c r="K802" s="10">
        <v>18.0</v>
      </c>
      <c r="L802" s="10">
        <v>18.0</v>
      </c>
      <c r="M802" s="11">
        <v>18.07</v>
      </c>
      <c r="N802" s="11">
        <v>18.0</v>
      </c>
      <c r="O802" s="27" t="s">
        <v>3191</v>
      </c>
      <c r="P802" s="27" t="s">
        <v>3192</v>
      </c>
    </row>
    <row r="803">
      <c r="A803" s="8" t="s">
        <v>2537</v>
      </c>
      <c r="B803" s="9" t="s">
        <v>21</v>
      </c>
      <c r="C803" s="9" t="s">
        <v>52</v>
      </c>
      <c r="D803" s="9" t="s">
        <v>2144</v>
      </c>
      <c r="E803" s="10">
        <v>16.0</v>
      </c>
      <c r="F803" s="10">
        <v>18.0</v>
      </c>
      <c r="G803" s="10">
        <v>19.0</v>
      </c>
      <c r="H803" s="10">
        <v>18.0</v>
      </c>
      <c r="I803" s="10">
        <v>18.0</v>
      </c>
      <c r="J803" s="10">
        <v>18.0</v>
      </c>
      <c r="K803" s="10">
        <v>18.0</v>
      </c>
      <c r="L803" s="10">
        <v>18.0</v>
      </c>
      <c r="M803" s="11">
        <v>17.86</v>
      </c>
      <c r="N803" s="11">
        <v>18.0</v>
      </c>
      <c r="O803" s="27" t="s">
        <v>3191</v>
      </c>
      <c r="P803" s="27" t="s">
        <v>3192</v>
      </c>
    </row>
    <row r="804">
      <c r="A804" s="8" t="s">
        <v>3327</v>
      </c>
      <c r="B804" s="9" t="s">
        <v>28</v>
      </c>
      <c r="C804" s="9" t="s">
        <v>52</v>
      </c>
      <c r="D804" s="9" t="s">
        <v>2144</v>
      </c>
      <c r="E804" s="10">
        <v>19.5</v>
      </c>
      <c r="F804" s="10">
        <v>18.0</v>
      </c>
      <c r="G804" s="10">
        <v>18.0</v>
      </c>
      <c r="H804" s="10">
        <v>18.0</v>
      </c>
      <c r="I804" s="10">
        <v>19.0</v>
      </c>
      <c r="J804" s="10">
        <v>18.0</v>
      </c>
      <c r="K804" s="10">
        <v>18.0</v>
      </c>
      <c r="L804" s="10">
        <v>18.0</v>
      </c>
      <c r="M804" s="11">
        <v>18.36</v>
      </c>
      <c r="N804" s="11">
        <v>18.0</v>
      </c>
      <c r="O804" s="27" t="s">
        <v>3191</v>
      </c>
      <c r="P804" s="27" t="s">
        <v>3192</v>
      </c>
    </row>
    <row r="805">
      <c r="A805" s="8" t="s">
        <v>2230</v>
      </c>
      <c r="B805" s="9" t="s">
        <v>40</v>
      </c>
      <c r="C805" s="9" t="s">
        <v>52</v>
      </c>
      <c r="D805" s="9" t="s">
        <v>2144</v>
      </c>
      <c r="E805" s="10">
        <v>13.8</v>
      </c>
      <c r="F805" s="10">
        <v>14.0</v>
      </c>
      <c r="G805" s="10">
        <v>14.0</v>
      </c>
      <c r="H805" s="10">
        <v>17.5</v>
      </c>
      <c r="I805" s="10">
        <v>16.5</v>
      </c>
      <c r="J805" s="10">
        <v>17.3</v>
      </c>
      <c r="K805" s="10">
        <v>17.3</v>
      </c>
      <c r="L805" s="10">
        <v>18.5</v>
      </c>
      <c r="M805" s="11">
        <v>15.75</v>
      </c>
      <c r="N805" s="11">
        <v>16.0</v>
      </c>
      <c r="O805" s="27" t="s">
        <v>3191</v>
      </c>
      <c r="P805" s="27" t="s">
        <v>3192</v>
      </c>
    </row>
    <row r="806">
      <c r="A806" s="8" t="s">
        <v>2234</v>
      </c>
      <c r="B806" s="9" t="s">
        <v>28</v>
      </c>
      <c r="C806" s="9" t="s">
        <v>52</v>
      </c>
      <c r="D806" s="9" t="s">
        <v>2144</v>
      </c>
      <c r="E806" s="10">
        <v>18.0</v>
      </c>
      <c r="F806" s="10">
        <v>18.0</v>
      </c>
      <c r="G806" s="10">
        <v>18.0</v>
      </c>
      <c r="H806" s="10">
        <v>18.0</v>
      </c>
      <c r="I806" s="10">
        <v>18.0</v>
      </c>
      <c r="J806" s="10">
        <v>18.0</v>
      </c>
      <c r="K806" s="10">
        <v>18.0</v>
      </c>
      <c r="L806" s="10">
        <v>18.0</v>
      </c>
      <c r="M806" s="11">
        <v>18.0</v>
      </c>
      <c r="N806" s="11">
        <v>18.0</v>
      </c>
      <c r="O806" s="27" t="s">
        <v>3191</v>
      </c>
      <c r="P806" s="27" t="s">
        <v>3192</v>
      </c>
    </row>
    <row r="807">
      <c r="A807" s="8" t="s">
        <v>2239</v>
      </c>
      <c r="B807" s="9" t="s">
        <v>28</v>
      </c>
      <c r="C807" s="9" t="s">
        <v>52</v>
      </c>
      <c r="D807" s="9" t="s">
        <v>2144</v>
      </c>
      <c r="E807" s="10">
        <v>18.0</v>
      </c>
      <c r="F807" s="10">
        <v>18.0</v>
      </c>
      <c r="G807" s="10">
        <v>18.5</v>
      </c>
      <c r="H807" s="10">
        <v>18.0</v>
      </c>
      <c r="I807" s="10">
        <v>18.0</v>
      </c>
      <c r="J807" s="10">
        <v>18.0</v>
      </c>
      <c r="K807" s="10">
        <v>18.0</v>
      </c>
      <c r="L807" s="10">
        <v>18.0</v>
      </c>
      <c r="M807" s="11">
        <v>18.07</v>
      </c>
      <c r="N807" s="11">
        <v>18.0</v>
      </c>
      <c r="O807" s="27" t="s">
        <v>3191</v>
      </c>
      <c r="P807" s="27" t="s">
        <v>3192</v>
      </c>
    </row>
    <row r="808">
      <c r="A808" s="8" t="s">
        <v>1638</v>
      </c>
      <c r="B808" s="9" t="s">
        <v>21</v>
      </c>
      <c r="C808" s="9" t="s">
        <v>52</v>
      </c>
      <c r="D808" s="9" t="s">
        <v>2144</v>
      </c>
      <c r="E808" s="10">
        <v>18.0</v>
      </c>
      <c r="F808" s="10">
        <v>18.0</v>
      </c>
      <c r="G808" s="10">
        <v>18.5</v>
      </c>
      <c r="H808" s="10">
        <v>18.0</v>
      </c>
      <c r="I808" s="10">
        <v>18.0</v>
      </c>
      <c r="J808" s="10">
        <v>18.0</v>
      </c>
      <c r="K808" s="10">
        <v>18.0</v>
      </c>
      <c r="L808" s="10">
        <v>18.0</v>
      </c>
      <c r="M808" s="11">
        <v>18.07</v>
      </c>
      <c r="N808" s="11">
        <v>18.0</v>
      </c>
      <c r="O808" s="27" t="s">
        <v>3191</v>
      </c>
      <c r="P808" s="27" t="s">
        <v>3192</v>
      </c>
    </row>
    <row r="809">
      <c r="A809" s="8" t="s">
        <v>2244</v>
      </c>
      <c r="B809" s="9" t="s">
        <v>40</v>
      </c>
      <c r="C809" s="9" t="s">
        <v>52</v>
      </c>
      <c r="D809" s="9" t="s">
        <v>2144</v>
      </c>
      <c r="E809" s="10">
        <v>15.0</v>
      </c>
      <c r="F809" s="10">
        <v>13.0</v>
      </c>
      <c r="G809" s="10">
        <v>13.5</v>
      </c>
      <c r="H809" s="10">
        <v>14.8</v>
      </c>
      <c r="I809" s="10">
        <v>17.5</v>
      </c>
      <c r="J809" s="10">
        <v>17.5</v>
      </c>
      <c r="K809" s="10">
        <v>17.5</v>
      </c>
      <c r="L809" s="10">
        <v>18.5</v>
      </c>
      <c r="M809" s="11">
        <v>15.54</v>
      </c>
      <c r="N809" s="11">
        <v>16.0</v>
      </c>
      <c r="O809" s="27" t="s">
        <v>3191</v>
      </c>
      <c r="P809" s="27" t="s">
        <v>3192</v>
      </c>
    </row>
    <row r="810">
      <c r="A810" s="8" t="s">
        <v>1597</v>
      </c>
      <c r="B810" s="9" t="s">
        <v>28</v>
      </c>
      <c r="C810" s="9" t="s">
        <v>52</v>
      </c>
      <c r="D810" s="9" t="s">
        <v>2144</v>
      </c>
      <c r="E810" s="10">
        <v>20.0</v>
      </c>
      <c r="F810" s="10">
        <v>18.0</v>
      </c>
      <c r="G810" s="10">
        <v>19.0</v>
      </c>
      <c r="H810" s="10">
        <v>18.5</v>
      </c>
      <c r="I810" s="10">
        <v>19.5</v>
      </c>
      <c r="J810" s="10">
        <v>18.0</v>
      </c>
      <c r="K810" s="10">
        <v>18.0</v>
      </c>
      <c r="L810" s="10">
        <v>18.0</v>
      </c>
      <c r="M810" s="11">
        <v>18.71</v>
      </c>
      <c r="N810" s="11">
        <v>19.0</v>
      </c>
      <c r="O810" s="27" t="s">
        <v>3191</v>
      </c>
      <c r="P810" s="27" t="s">
        <v>3192</v>
      </c>
    </row>
    <row r="811">
      <c r="A811" s="8" t="s">
        <v>2250</v>
      </c>
      <c r="B811" s="9" t="s">
        <v>40</v>
      </c>
      <c r="C811" s="9" t="s">
        <v>52</v>
      </c>
      <c r="D811" s="9" t="s">
        <v>2144</v>
      </c>
      <c r="E811" s="10">
        <v>13.8</v>
      </c>
      <c r="F811" s="10">
        <v>12.8</v>
      </c>
      <c r="G811" s="10">
        <v>14.8</v>
      </c>
      <c r="H811" s="10">
        <v>16.3</v>
      </c>
      <c r="I811" s="10">
        <v>14.3</v>
      </c>
      <c r="J811" s="10">
        <v>17.0</v>
      </c>
      <c r="K811" s="10">
        <v>17.0</v>
      </c>
      <c r="L811" s="10">
        <v>19.5</v>
      </c>
      <c r="M811" s="11">
        <v>15.11</v>
      </c>
      <c r="N811" s="11">
        <v>15.0</v>
      </c>
      <c r="O811" s="27" t="s">
        <v>3191</v>
      </c>
      <c r="P811" s="27" t="s">
        <v>3192</v>
      </c>
    </row>
    <row r="812">
      <c r="A812" s="8" t="s">
        <v>1764</v>
      </c>
      <c r="B812" s="9" t="s">
        <v>28</v>
      </c>
      <c r="C812" s="9" t="s">
        <v>52</v>
      </c>
      <c r="D812" s="9" t="s">
        <v>2144</v>
      </c>
      <c r="E812" s="10">
        <v>18.5</v>
      </c>
      <c r="F812" s="10">
        <v>18.0</v>
      </c>
      <c r="G812" s="10">
        <v>20.0</v>
      </c>
      <c r="H812" s="10">
        <v>18.5</v>
      </c>
      <c r="I812" s="10">
        <v>18.5</v>
      </c>
      <c r="J812" s="10">
        <v>18.0</v>
      </c>
      <c r="K812" s="10">
        <v>18.0</v>
      </c>
      <c r="L812" s="10">
        <v>18.0</v>
      </c>
      <c r="M812" s="11">
        <v>18.5</v>
      </c>
      <c r="N812" s="11">
        <v>19.0</v>
      </c>
      <c r="O812" s="27" t="s">
        <v>3191</v>
      </c>
      <c r="P812" s="27" t="s">
        <v>3192</v>
      </c>
    </row>
    <row r="813">
      <c r="A813" s="8" t="s">
        <v>1765</v>
      </c>
      <c r="B813" s="9" t="s">
        <v>21</v>
      </c>
      <c r="C813" s="9" t="s">
        <v>52</v>
      </c>
      <c r="D813" s="9" t="s">
        <v>2144</v>
      </c>
      <c r="E813" s="10">
        <v>19.5</v>
      </c>
      <c r="F813" s="10">
        <v>18.0</v>
      </c>
      <c r="G813" s="10">
        <v>19.0</v>
      </c>
      <c r="H813" s="10">
        <v>18.0</v>
      </c>
      <c r="I813" s="10">
        <v>18.0</v>
      </c>
      <c r="J813" s="10">
        <v>18.0</v>
      </c>
      <c r="K813" s="10">
        <v>18.0</v>
      </c>
      <c r="L813" s="10">
        <v>18.5</v>
      </c>
      <c r="M813" s="11">
        <v>18.36</v>
      </c>
      <c r="N813" s="11">
        <v>18.0</v>
      </c>
      <c r="O813" s="27" t="s">
        <v>3191</v>
      </c>
      <c r="P813" s="27" t="s">
        <v>3192</v>
      </c>
    </row>
    <row r="814">
      <c r="A814" s="8" t="s">
        <v>1839</v>
      </c>
      <c r="B814" s="9" t="s">
        <v>25</v>
      </c>
      <c r="C814" s="9" t="s">
        <v>52</v>
      </c>
      <c r="D814" s="9" t="s">
        <v>2144</v>
      </c>
      <c r="E814" s="10">
        <v>18.5</v>
      </c>
      <c r="F814" s="10">
        <v>18.0</v>
      </c>
      <c r="G814" s="10">
        <v>18.0</v>
      </c>
      <c r="H814" s="10">
        <v>18.0</v>
      </c>
      <c r="I814" s="10">
        <v>18.0</v>
      </c>
      <c r="J814" s="10">
        <v>18.0</v>
      </c>
      <c r="K814" s="10">
        <v>18.0</v>
      </c>
      <c r="L814" s="10">
        <v>18.0</v>
      </c>
      <c r="M814" s="11">
        <v>18.07</v>
      </c>
      <c r="N814" s="11">
        <v>18.0</v>
      </c>
      <c r="O814" s="27" t="s">
        <v>3191</v>
      </c>
      <c r="P814" s="27" t="s">
        <v>3192</v>
      </c>
    </row>
    <row r="815">
      <c r="A815" s="8" t="s">
        <v>3328</v>
      </c>
      <c r="B815" s="9" t="s">
        <v>21</v>
      </c>
      <c r="C815" s="9" t="s">
        <v>52</v>
      </c>
      <c r="D815" s="9" t="s">
        <v>2144</v>
      </c>
      <c r="E815" s="10">
        <v>18.0</v>
      </c>
      <c r="F815" s="10">
        <v>18.0</v>
      </c>
      <c r="G815" s="10">
        <v>18.0</v>
      </c>
      <c r="H815" s="10">
        <v>18.0</v>
      </c>
      <c r="I815" s="10">
        <v>18.0</v>
      </c>
      <c r="J815" s="10">
        <v>18.0</v>
      </c>
      <c r="K815" s="10">
        <v>18.0</v>
      </c>
      <c r="L815" s="10">
        <v>18.0</v>
      </c>
      <c r="M815" s="11">
        <v>18.0</v>
      </c>
      <c r="N815" s="11">
        <v>18.0</v>
      </c>
      <c r="O815" s="27" t="s">
        <v>3191</v>
      </c>
      <c r="P815" s="27" t="s">
        <v>3192</v>
      </c>
    </row>
    <row r="816">
      <c r="A816" s="8" t="s">
        <v>1751</v>
      </c>
      <c r="B816" s="9" t="s">
        <v>21</v>
      </c>
      <c r="C816" s="9" t="s">
        <v>52</v>
      </c>
      <c r="D816" s="9" t="s">
        <v>2144</v>
      </c>
      <c r="E816" s="10">
        <v>18.0</v>
      </c>
      <c r="F816" s="10">
        <v>18.0</v>
      </c>
      <c r="G816" s="10">
        <v>20.0</v>
      </c>
      <c r="H816" s="10">
        <v>14.0</v>
      </c>
      <c r="I816" s="10">
        <v>18.0</v>
      </c>
      <c r="J816" s="10">
        <v>18.0</v>
      </c>
      <c r="K816" s="10">
        <v>18.0</v>
      </c>
      <c r="L816" s="10">
        <v>16.0</v>
      </c>
      <c r="M816" s="11">
        <v>17.71</v>
      </c>
      <c r="N816" s="11">
        <v>18.0</v>
      </c>
      <c r="O816" s="27" t="s">
        <v>3191</v>
      </c>
      <c r="P816" s="27" t="s">
        <v>3192</v>
      </c>
    </row>
    <row r="817">
      <c r="A817" s="8" t="s">
        <v>2538</v>
      </c>
      <c r="B817" s="9" t="s">
        <v>28</v>
      </c>
      <c r="C817" s="9" t="s">
        <v>52</v>
      </c>
      <c r="D817" s="9" t="s">
        <v>2144</v>
      </c>
      <c r="E817" s="10">
        <v>18.0</v>
      </c>
      <c r="F817" s="10">
        <v>18.0</v>
      </c>
      <c r="G817" s="10">
        <v>19.0</v>
      </c>
      <c r="H817" s="10">
        <v>18.5</v>
      </c>
      <c r="I817" s="10">
        <v>18.0</v>
      </c>
      <c r="J817" s="10">
        <v>18.0</v>
      </c>
      <c r="K817" s="10">
        <v>18.0</v>
      </c>
      <c r="L817" s="10">
        <v>18.0</v>
      </c>
      <c r="M817" s="11">
        <v>18.21</v>
      </c>
      <c r="N817" s="11">
        <v>18.0</v>
      </c>
      <c r="O817" s="27" t="s">
        <v>3191</v>
      </c>
      <c r="P817" s="27" t="s">
        <v>3192</v>
      </c>
    </row>
    <row r="818">
      <c r="A818" s="8" t="s">
        <v>1961</v>
      </c>
      <c r="B818" s="9" t="s">
        <v>28</v>
      </c>
      <c r="C818" s="9" t="s">
        <v>52</v>
      </c>
      <c r="D818" s="9" t="s">
        <v>2144</v>
      </c>
      <c r="E818" s="10">
        <v>18.0</v>
      </c>
      <c r="F818" s="10">
        <v>18.0</v>
      </c>
      <c r="G818" s="10">
        <v>18.0</v>
      </c>
      <c r="H818" s="10">
        <v>18.0</v>
      </c>
      <c r="I818" s="10">
        <v>18.0</v>
      </c>
      <c r="J818" s="10">
        <v>18.5</v>
      </c>
      <c r="K818" s="10">
        <v>18.5</v>
      </c>
      <c r="L818" s="10">
        <v>18.0</v>
      </c>
      <c r="M818" s="11">
        <v>18.14</v>
      </c>
      <c r="N818" s="11">
        <v>18.0</v>
      </c>
      <c r="O818" s="27" t="s">
        <v>3191</v>
      </c>
      <c r="P818" s="27" t="s">
        <v>3192</v>
      </c>
    </row>
    <row r="819">
      <c r="A819" s="8" t="s">
        <v>1345</v>
      </c>
      <c r="B819" s="9" t="s">
        <v>28</v>
      </c>
      <c r="C819" s="9" t="s">
        <v>52</v>
      </c>
      <c r="D819" s="9" t="s">
        <v>2144</v>
      </c>
      <c r="E819" s="10">
        <v>20.0</v>
      </c>
      <c r="F819" s="10">
        <v>18.0</v>
      </c>
      <c r="G819" s="10">
        <v>19.0</v>
      </c>
      <c r="H819" s="10">
        <v>18.5</v>
      </c>
      <c r="I819" s="10">
        <v>18.0</v>
      </c>
      <c r="J819" s="10">
        <v>18.0</v>
      </c>
      <c r="K819" s="10">
        <v>18.0</v>
      </c>
      <c r="L819" s="10">
        <v>18.0</v>
      </c>
      <c r="M819" s="11">
        <v>18.5</v>
      </c>
      <c r="N819" s="11">
        <v>19.0</v>
      </c>
      <c r="O819" s="27" t="s">
        <v>3191</v>
      </c>
      <c r="P819" s="27" t="s">
        <v>3192</v>
      </c>
    </row>
    <row r="820">
      <c r="A820" s="8" t="s">
        <v>1472</v>
      </c>
      <c r="B820" s="9" t="s">
        <v>28</v>
      </c>
      <c r="C820" s="9" t="s">
        <v>52</v>
      </c>
      <c r="D820" s="9" t="s">
        <v>2144</v>
      </c>
      <c r="E820" s="10">
        <v>18.5</v>
      </c>
      <c r="F820" s="10">
        <v>18.0</v>
      </c>
      <c r="G820" s="10">
        <v>18.0</v>
      </c>
      <c r="H820" s="10">
        <v>18.0</v>
      </c>
      <c r="I820" s="10">
        <v>18.0</v>
      </c>
      <c r="J820" s="10">
        <v>18.0</v>
      </c>
      <c r="K820" s="10">
        <v>18.0</v>
      </c>
      <c r="L820" s="10">
        <v>18.0</v>
      </c>
      <c r="M820" s="11">
        <v>18.07</v>
      </c>
      <c r="N820" s="11">
        <v>18.0</v>
      </c>
      <c r="O820" s="27" t="s">
        <v>3191</v>
      </c>
      <c r="P820" s="27" t="s">
        <v>3192</v>
      </c>
    </row>
    <row r="821">
      <c r="A821" s="8" t="s">
        <v>2276</v>
      </c>
      <c r="B821" s="9" t="s">
        <v>40</v>
      </c>
      <c r="C821" s="9" t="s">
        <v>52</v>
      </c>
      <c r="D821" s="9" t="s">
        <v>2144</v>
      </c>
      <c r="E821" s="10">
        <v>18.8</v>
      </c>
      <c r="F821" s="10">
        <v>15.8</v>
      </c>
      <c r="G821" s="10">
        <v>15.3</v>
      </c>
      <c r="H821" s="10">
        <v>17.8</v>
      </c>
      <c r="I821" s="10">
        <v>17.8</v>
      </c>
      <c r="J821" s="10">
        <v>17.8</v>
      </c>
      <c r="K821" s="10">
        <v>17.8</v>
      </c>
      <c r="L821" s="10">
        <v>20.0</v>
      </c>
      <c r="M821" s="11">
        <v>17.25</v>
      </c>
      <c r="N821" s="11">
        <v>17.0</v>
      </c>
      <c r="O821" s="27" t="s">
        <v>3191</v>
      </c>
      <c r="P821" s="27" t="s">
        <v>3192</v>
      </c>
    </row>
    <row r="822">
      <c r="A822" s="8" t="s">
        <v>2918</v>
      </c>
      <c r="B822" s="9" t="s">
        <v>40</v>
      </c>
      <c r="C822" s="9" t="s">
        <v>52</v>
      </c>
      <c r="D822" s="9" t="s">
        <v>2144</v>
      </c>
      <c r="E822" s="10">
        <v>20.0</v>
      </c>
      <c r="F822" s="10">
        <v>17.3</v>
      </c>
      <c r="G822" s="10">
        <v>18.8</v>
      </c>
      <c r="H822" s="10">
        <v>20.0</v>
      </c>
      <c r="I822" s="10">
        <v>20.0</v>
      </c>
      <c r="J822" s="10">
        <v>17.3</v>
      </c>
      <c r="K822" s="10">
        <v>17.3</v>
      </c>
      <c r="L822" s="10">
        <v>20.0</v>
      </c>
      <c r="M822" s="11">
        <v>18.64</v>
      </c>
      <c r="N822" s="11">
        <v>19.0</v>
      </c>
      <c r="O822" s="27" t="s">
        <v>3191</v>
      </c>
      <c r="P822" s="27" t="s">
        <v>3192</v>
      </c>
    </row>
    <row r="823">
      <c r="A823" s="8" t="s">
        <v>3329</v>
      </c>
      <c r="B823" s="9" t="s">
        <v>40</v>
      </c>
      <c r="C823" s="9" t="s">
        <v>52</v>
      </c>
      <c r="D823" s="9" t="s">
        <v>2144</v>
      </c>
      <c r="E823" s="10">
        <v>19.3</v>
      </c>
      <c r="F823" s="10">
        <v>16.5</v>
      </c>
      <c r="G823" s="10">
        <v>17.8</v>
      </c>
      <c r="H823" s="10">
        <v>18.3</v>
      </c>
      <c r="I823" s="10">
        <v>19.3</v>
      </c>
      <c r="J823" s="10">
        <v>18.5</v>
      </c>
      <c r="K823" s="10">
        <v>18.5</v>
      </c>
      <c r="L823" s="10">
        <v>19.5</v>
      </c>
      <c r="M823" s="11">
        <v>18.29</v>
      </c>
      <c r="N823" s="11">
        <v>18.0</v>
      </c>
      <c r="O823" s="27" t="s">
        <v>3191</v>
      </c>
      <c r="P823" s="27" t="s">
        <v>3192</v>
      </c>
    </row>
    <row r="824">
      <c r="A824" s="8" t="s">
        <v>1449</v>
      </c>
      <c r="B824" s="9" t="s">
        <v>21</v>
      </c>
      <c r="C824" s="9" t="s">
        <v>3115</v>
      </c>
      <c r="D824" s="9" t="s">
        <v>2144</v>
      </c>
      <c r="E824" s="10">
        <v>18.5</v>
      </c>
      <c r="F824" s="10">
        <v>18.0</v>
      </c>
      <c r="G824" s="10">
        <v>18.0</v>
      </c>
      <c r="H824" s="10">
        <v>18.0</v>
      </c>
      <c r="I824" s="10">
        <v>18.0</v>
      </c>
      <c r="J824" s="10">
        <v>18.0</v>
      </c>
      <c r="K824" s="10">
        <v>18.0</v>
      </c>
      <c r="L824" s="10">
        <v>18.0</v>
      </c>
      <c r="M824" s="11">
        <v>18.07</v>
      </c>
      <c r="N824" s="11">
        <v>18.0</v>
      </c>
      <c r="O824" s="27" t="s">
        <v>3191</v>
      </c>
      <c r="P824" s="27" t="s">
        <v>3192</v>
      </c>
    </row>
    <row r="825">
      <c r="A825" s="8" t="s">
        <v>1875</v>
      </c>
      <c r="B825" s="9" t="s">
        <v>35</v>
      </c>
      <c r="C825" s="9" t="s">
        <v>52</v>
      </c>
      <c r="D825" s="9" t="s">
        <v>2144</v>
      </c>
      <c r="E825" s="10">
        <v>18.5</v>
      </c>
      <c r="F825" s="10">
        <v>18.5</v>
      </c>
      <c r="G825" s="10">
        <v>18.0</v>
      </c>
      <c r="H825" s="10">
        <v>19.0</v>
      </c>
      <c r="I825" s="10">
        <v>18.5</v>
      </c>
      <c r="J825" s="10">
        <v>18.0</v>
      </c>
      <c r="K825" s="10">
        <v>18.0</v>
      </c>
      <c r="L825" s="10">
        <v>18.0</v>
      </c>
      <c r="M825" s="11">
        <v>18.36</v>
      </c>
      <c r="N825" s="11">
        <v>18.0</v>
      </c>
      <c r="O825" s="27" t="s">
        <v>3191</v>
      </c>
      <c r="P825" s="27" t="s">
        <v>3192</v>
      </c>
    </row>
    <row r="826">
      <c r="A826" s="8" t="s">
        <v>1840</v>
      </c>
      <c r="B826" s="9" t="s">
        <v>25</v>
      </c>
      <c r="C826" s="9" t="s">
        <v>52</v>
      </c>
      <c r="D826" s="9" t="s">
        <v>2144</v>
      </c>
      <c r="E826" s="10">
        <v>18.0</v>
      </c>
      <c r="F826" s="10">
        <v>18.0</v>
      </c>
      <c r="G826" s="10">
        <v>18.0</v>
      </c>
      <c r="H826" s="10">
        <v>18.0</v>
      </c>
      <c r="I826" s="10">
        <v>18.0</v>
      </c>
      <c r="J826" s="10">
        <v>18.0</v>
      </c>
      <c r="K826" s="10">
        <v>18.0</v>
      </c>
      <c r="L826" s="10">
        <v>18.0</v>
      </c>
      <c r="M826" s="11">
        <v>18.0</v>
      </c>
      <c r="N826" s="11">
        <v>18.0</v>
      </c>
      <c r="O826" s="27" t="s">
        <v>3191</v>
      </c>
      <c r="P826" s="27" t="s">
        <v>3192</v>
      </c>
    </row>
    <row r="827">
      <c r="A827" s="8" t="s">
        <v>2539</v>
      </c>
      <c r="B827" s="9" t="s">
        <v>21</v>
      </c>
      <c r="C827" s="9" t="s">
        <v>52</v>
      </c>
      <c r="D827" s="9" t="s">
        <v>3194</v>
      </c>
      <c r="E827" s="10">
        <v>19.5</v>
      </c>
      <c r="F827" s="10">
        <v>18.0</v>
      </c>
      <c r="G827" s="10">
        <v>18.0</v>
      </c>
      <c r="H827" s="10">
        <v>18.0</v>
      </c>
      <c r="I827" s="10">
        <v>18.0</v>
      </c>
      <c r="J827" s="10">
        <v>18.0</v>
      </c>
      <c r="K827" s="10">
        <v>18.0</v>
      </c>
      <c r="L827" s="10">
        <v>19.0</v>
      </c>
      <c r="M827" s="11">
        <v>18.21</v>
      </c>
      <c r="N827" s="11">
        <v>18.0</v>
      </c>
      <c r="O827" s="27" t="s">
        <v>3191</v>
      </c>
      <c r="P827" s="27" t="s">
        <v>3192</v>
      </c>
    </row>
    <row r="828">
      <c r="A828" s="8" t="s">
        <v>2540</v>
      </c>
      <c r="B828" s="9" t="s">
        <v>28</v>
      </c>
      <c r="C828" s="9" t="s">
        <v>2541</v>
      </c>
      <c r="D828" s="9" t="s">
        <v>2144</v>
      </c>
      <c r="E828" s="10">
        <v>18.0</v>
      </c>
      <c r="F828" s="10">
        <v>18.0</v>
      </c>
      <c r="G828" s="10">
        <v>18.0</v>
      </c>
      <c r="H828" s="10">
        <v>18.0</v>
      </c>
      <c r="I828" s="10">
        <v>18.0</v>
      </c>
      <c r="J828" s="10">
        <v>19.0</v>
      </c>
      <c r="K828" s="10">
        <v>19.0</v>
      </c>
      <c r="L828" s="10">
        <v>18.0</v>
      </c>
      <c r="M828" s="11">
        <v>18.29</v>
      </c>
      <c r="N828" s="11">
        <v>18.0</v>
      </c>
      <c r="O828" s="27" t="s">
        <v>3191</v>
      </c>
      <c r="P828" s="27" t="s">
        <v>3192</v>
      </c>
    </row>
    <row r="829">
      <c r="A829" s="8" t="s">
        <v>2920</v>
      </c>
      <c r="B829" s="9" t="s">
        <v>40</v>
      </c>
      <c r="C829" s="9" t="s">
        <v>2541</v>
      </c>
      <c r="D829" s="9" t="s">
        <v>2144</v>
      </c>
      <c r="E829" s="10">
        <v>15.0</v>
      </c>
      <c r="F829" s="10">
        <v>17.3</v>
      </c>
      <c r="G829" s="10">
        <v>14.5</v>
      </c>
      <c r="H829" s="10">
        <v>15.3</v>
      </c>
      <c r="I829" s="10">
        <v>15.3</v>
      </c>
      <c r="J829" s="10">
        <v>16.5</v>
      </c>
      <c r="K829" s="10">
        <v>16.5</v>
      </c>
      <c r="L829" s="10">
        <v>18.0</v>
      </c>
      <c r="M829" s="11">
        <v>15.75</v>
      </c>
      <c r="N829" s="11">
        <v>16.0</v>
      </c>
      <c r="O829" s="27" t="s">
        <v>3191</v>
      </c>
      <c r="P829" s="27" t="s">
        <v>3192</v>
      </c>
    </row>
    <row r="830">
      <c r="A830" s="8" t="s">
        <v>3330</v>
      </c>
      <c r="B830" s="9" t="s">
        <v>601</v>
      </c>
      <c r="C830" s="9" t="s">
        <v>2541</v>
      </c>
      <c r="D830" s="9" t="s">
        <v>2144</v>
      </c>
      <c r="E830" s="10">
        <v>12.5</v>
      </c>
      <c r="F830" s="10">
        <v>16.3</v>
      </c>
      <c r="G830" s="10">
        <v>16.3</v>
      </c>
      <c r="H830" s="10">
        <v>15.5</v>
      </c>
      <c r="I830" s="10">
        <v>16.0</v>
      </c>
      <c r="J830" s="10">
        <v>16.0</v>
      </c>
      <c r="K830" s="10">
        <v>16.0</v>
      </c>
      <c r="L830" s="10">
        <v>18.0</v>
      </c>
      <c r="M830" s="11">
        <v>15.5</v>
      </c>
      <c r="N830" s="11">
        <v>16.0</v>
      </c>
      <c r="O830" s="27" t="s">
        <v>3191</v>
      </c>
      <c r="P830" s="27" t="s">
        <v>3192</v>
      </c>
    </row>
    <row r="831">
      <c r="A831" s="8" t="s">
        <v>3331</v>
      </c>
      <c r="B831" s="9" t="s">
        <v>601</v>
      </c>
      <c r="C831" s="9" t="s">
        <v>2541</v>
      </c>
      <c r="D831" s="9" t="s">
        <v>2144</v>
      </c>
      <c r="E831" s="10">
        <v>17.3</v>
      </c>
      <c r="F831" s="10">
        <v>17.5</v>
      </c>
      <c r="G831" s="10">
        <v>15.5</v>
      </c>
      <c r="H831" s="10">
        <v>16.0</v>
      </c>
      <c r="I831" s="10">
        <v>16.5</v>
      </c>
      <c r="J831" s="10">
        <v>17.0</v>
      </c>
      <c r="K831" s="10">
        <v>17.0</v>
      </c>
      <c r="L831" s="10">
        <v>18.0</v>
      </c>
      <c r="M831" s="11">
        <v>16.68</v>
      </c>
      <c r="N831" s="11">
        <v>17.0</v>
      </c>
      <c r="O831" s="27" t="s">
        <v>3191</v>
      </c>
      <c r="P831" s="27" t="s">
        <v>3192</v>
      </c>
    </row>
    <row r="832">
      <c r="A832" s="8" t="s">
        <v>3332</v>
      </c>
      <c r="B832" s="9" t="s">
        <v>601</v>
      </c>
      <c r="C832" s="9" t="s">
        <v>2541</v>
      </c>
      <c r="D832" s="9" t="s">
        <v>2144</v>
      </c>
      <c r="E832" s="10">
        <v>19.0</v>
      </c>
      <c r="F832" s="10">
        <v>19.0</v>
      </c>
      <c r="G832" s="10">
        <v>16.8</v>
      </c>
      <c r="H832" s="10">
        <v>18.5</v>
      </c>
      <c r="I832" s="10">
        <v>18.3</v>
      </c>
      <c r="J832" s="10">
        <v>17.5</v>
      </c>
      <c r="K832" s="10">
        <v>17.5</v>
      </c>
      <c r="L832" s="10">
        <v>18.5</v>
      </c>
      <c r="M832" s="11">
        <v>18.07</v>
      </c>
      <c r="N832" s="11">
        <v>18.0</v>
      </c>
      <c r="O832" s="27" t="s">
        <v>3191</v>
      </c>
      <c r="P832" s="27" t="s">
        <v>3192</v>
      </c>
    </row>
    <row r="833">
      <c r="A833" s="8" t="s">
        <v>2921</v>
      </c>
      <c r="B833" s="9" t="s">
        <v>386</v>
      </c>
      <c r="C833" s="9" t="s">
        <v>2541</v>
      </c>
      <c r="D833" s="9" t="s">
        <v>2144</v>
      </c>
      <c r="E833" s="10">
        <v>14.3</v>
      </c>
      <c r="F833" s="10">
        <v>16.5</v>
      </c>
      <c r="G833" s="10">
        <v>15.0</v>
      </c>
      <c r="H833" s="10">
        <v>15.0</v>
      </c>
      <c r="I833" s="10">
        <v>15.8</v>
      </c>
      <c r="J833" s="10">
        <v>15.5</v>
      </c>
      <c r="K833" s="10">
        <v>15.5</v>
      </c>
      <c r="L833" s="10">
        <v>18.0</v>
      </c>
      <c r="M833" s="11">
        <v>15.36</v>
      </c>
      <c r="N833" s="11">
        <v>15.0</v>
      </c>
      <c r="O833" s="27" t="s">
        <v>3191</v>
      </c>
      <c r="P833" s="27" t="s">
        <v>3192</v>
      </c>
    </row>
    <row r="834">
      <c r="A834" s="8" t="s">
        <v>3333</v>
      </c>
      <c r="B834" s="9" t="s">
        <v>386</v>
      </c>
      <c r="C834" s="9" t="s">
        <v>2541</v>
      </c>
      <c r="D834" s="9" t="s">
        <v>2144</v>
      </c>
      <c r="E834" s="10">
        <v>14.8</v>
      </c>
      <c r="F834" s="10">
        <v>18.0</v>
      </c>
      <c r="G834" s="10">
        <v>14.0</v>
      </c>
      <c r="H834" s="10">
        <v>14.5</v>
      </c>
      <c r="I834" s="10">
        <v>16.8</v>
      </c>
      <c r="J834" s="10">
        <v>17.0</v>
      </c>
      <c r="K834" s="10">
        <v>17.0</v>
      </c>
      <c r="L834" s="10">
        <v>18.0</v>
      </c>
      <c r="M834" s="11">
        <v>16.0</v>
      </c>
      <c r="N834" s="11">
        <v>16.0</v>
      </c>
      <c r="O834" s="27" t="s">
        <v>3191</v>
      </c>
      <c r="P834" s="27" t="s">
        <v>3192</v>
      </c>
    </row>
    <row r="835">
      <c r="A835" s="8" t="s">
        <v>2542</v>
      </c>
      <c r="B835" s="9" t="s">
        <v>25</v>
      </c>
      <c r="C835" s="9" t="s">
        <v>2541</v>
      </c>
      <c r="D835" s="9" t="s">
        <v>2144</v>
      </c>
      <c r="E835" s="10">
        <v>20.0</v>
      </c>
      <c r="F835" s="10">
        <v>19.5</v>
      </c>
      <c r="G835" s="10">
        <v>18.0</v>
      </c>
      <c r="H835" s="10">
        <v>18.5</v>
      </c>
      <c r="I835" s="10">
        <v>18.0</v>
      </c>
      <c r="J835" s="10">
        <v>18.0</v>
      </c>
      <c r="K835" s="10">
        <v>18.0</v>
      </c>
      <c r="L835" s="10">
        <v>18.0</v>
      </c>
      <c r="M835" s="11">
        <v>18.57</v>
      </c>
      <c r="N835" s="11">
        <v>19.0</v>
      </c>
      <c r="O835" s="27" t="s">
        <v>3191</v>
      </c>
      <c r="P835" s="27" t="s">
        <v>3192</v>
      </c>
    </row>
    <row r="836">
      <c r="A836" s="8" t="s">
        <v>2224</v>
      </c>
      <c r="B836" s="9" t="s">
        <v>40</v>
      </c>
      <c r="C836" s="9" t="s">
        <v>2541</v>
      </c>
      <c r="D836" s="9" t="s">
        <v>2144</v>
      </c>
      <c r="E836" s="10">
        <v>15.8</v>
      </c>
      <c r="F836" s="10">
        <v>16.8</v>
      </c>
      <c r="G836" s="10">
        <v>14.0</v>
      </c>
      <c r="H836" s="10">
        <v>14.8</v>
      </c>
      <c r="I836" s="10">
        <v>15.0</v>
      </c>
      <c r="J836" s="10">
        <v>16.5</v>
      </c>
      <c r="K836" s="10">
        <v>16.5</v>
      </c>
      <c r="L836" s="10">
        <v>18.0</v>
      </c>
      <c r="M836" s="11">
        <v>15.61</v>
      </c>
      <c r="N836" s="11">
        <v>16.0</v>
      </c>
      <c r="O836" s="27" t="s">
        <v>3191</v>
      </c>
      <c r="P836" s="27" t="s">
        <v>3192</v>
      </c>
    </row>
    <row r="837">
      <c r="A837" s="8" t="s">
        <v>2543</v>
      </c>
      <c r="B837" s="9" t="s">
        <v>28</v>
      </c>
      <c r="C837" s="9" t="s">
        <v>2541</v>
      </c>
      <c r="D837" s="9" t="s">
        <v>2144</v>
      </c>
      <c r="E837" s="10">
        <v>18.0</v>
      </c>
      <c r="F837" s="10">
        <v>18.0</v>
      </c>
      <c r="G837" s="10">
        <v>18.0</v>
      </c>
      <c r="H837" s="10">
        <v>18.0</v>
      </c>
      <c r="I837" s="10">
        <v>18.0</v>
      </c>
      <c r="J837" s="10">
        <v>18.0</v>
      </c>
      <c r="K837" s="10">
        <v>18.0</v>
      </c>
      <c r="L837" s="10">
        <v>18.0</v>
      </c>
      <c r="M837" s="11">
        <v>18.0</v>
      </c>
      <c r="N837" s="11">
        <v>18.0</v>
      </c>
      <c r="O837" s="27" t="s">
        <v>3191</v>
      </c>
      <c r="P837" s="27" t="s">
        <v>3192</v>
      </c>
    </row>
    <row r="838">
      <c r="A838" s="8" t="s">
        <v>2227</v>
      </c>
      <c r="B838" s="9" t="s">
        <v>40</v>
      </c>
      <c r="C838" s="9" t="s">
        <v>2541</v>
      </c>
      <c r="D838" s="9" t="s">
        <v>2144</v>
      </c>
      <c r="E838" s="10">
        <v>12.3</v>
      </c>
      <c r="F838" s="10">
        <v>14.3</v>
      </c>
      <c r="G838" s="10">
        <v>13.5</v>
      </c>
      <c r="H838" s="10">
        <v>14.3</v>
      </c>
      <c r="I838" s="10">
        <v>14.5</v>
      </c>
      <c r="J838" s="10">
        <v>16.8</v>
      </c>
      <c r="K838" s="10">
        <v>16.8</v>
      </c>
      <c r="L838" s="10">
        <v>16.0</v>
      </c>
      <c r="M838" s="11">
        <v>14.61</v>
      </c>
      <c r="N838" s="11">
        <v>15.0</v>
      </c>
      <c r="O838" s="27" t="s">
        <v>3191</v>
      </c>
      <c r="P838" s="27" t="s">
        <v>3192</v>
      </c>
    </row>
    <row r="839">
      <c r="A839" s="8" t="s">
        <v>1551</v>
      </c>
      <c r="B839" s="9" t="s">
        <v>25</v>
      </c>
      <c r="C839" s="9" t="s">
        <v>2541</v>
      </c>
      <c r="D839" s="9" t="s">
        <v>2144</v>
      </c>
      <c r="E839" s="10">
        <v>18.0</v>
      </c>
      <c r="F839" s="10">
        <v>18.0</v>
      </c>
      <c r="G839" s="10">
        <v>18.0</v>
      </c>
      <c r="H839" s="10">
        <v>18.0</v>
      </c>
      <c r="I839" s="10">
        <v>18.5</v>
      </c>
      <c r="J839" s="10">
        <v>18.0</v>
      </c>
      <c r="K839" s="10">
        <v>18.0</v>
      </c>
      <c r="L839" s="10">
        <v>18.0</v>
      </c>
      <c r="M839" s="11">
        <v>18.07</v>
      </c>
      <c r="N839" s="11">
        <v>18.0</v>
      </c>
      <c r="O839" s="27" t="s">
        <v>3191</v>
      </c>
      <c r="P839" s="27" t="s">
        <v>3192</v>
      </c>
    </row>
    <row r="840">
      <c r="A840" s="8" t="s">
        <v>2922</v>
      </c>
      <c r="B840" s="9" t="s">
        <v>40</v>
      </c>
      <c r="C840" s="9" t="s">
        <v>2541</v>
      </c>
      <c r="D840" s="9" t="s">
        <v>2144</v>
      </c>
      <c r="E840" s="10">
        <v>12.0</v>
      </c>
      <c r="F840" s="10">
        <v>14.5</v>
      </c>
      <c r="G840" s="10">
        <v>14.3</v>
      </c>
      <c r="H840" s="10">
        <v>13.8</v>
      </c>
      <c r="I840" s="10">
        <v>13.5</v>
      </c>
      <c r="J840" s="10">
        <v>17.3</v>
      </c>
      <c r="K840" s="10">
        <v>17.3</v>
      </c>
      <c r="L840" s="10">
        <v>18.0</v>
      </c>
      <c r="M840" s="11">
        <v>14.64</v>
      </c>
      <c r="N840" s="11">
        <v>15.0</v>
      </c>
      <c r="O840" s="27" t="s">
        <v>3191</v>
      </c>
      <c r="P840" s="27" t="s">
        <v>3192</v>
      </c>
    </row>
    <row r="841">
      <c r="A841" s="8" t="s">
        <v>1829</v>
      </c>
      <c r="B841" s="9" t="s">
        <v>28</v>
      </c>
      <c r="C841" s="9" t="s">
        <v>2541</v>
      </c>
      <c r="D841" s="9" t="s">
        <v>2144</v>
      </c>
      <c r="E841" s="10">
        <v>18.0</v>
      </c>
      <c r="F841" s="10">
        <v>16.0</v>
      </c>
      <c r="G841" s="10">
        <v>18.0</v>
      </c>
      <c r="H841" s="10">
        <v>18.0</v>
      </c>
      <c r="I841" s="10">
        <v>18.0</v>
      </c>
      <c r="J841" s="10">
        <v>18.0</v>
      </c>
      <c r="K841" s="10">
        <v>18.0</v>
      </c>
      <c r="L841" s="10">
        <v>18.0</v>
      </c>
      <c r="M841" s="11">
        <v>17.71</v>
      </c>
      <c r="N841" s="11">
        <v>18.0</v>
      </c>
      <c r="O841" s="27" t="s">
        <v>3191</v>
      </c>
      <c r="P841" s="27" t="s">
        <v>3192</v>
      </c>
    </row>
    <row r="842">
      <c r="A842" s="8" t="s">
        <v>1713</v>
      </c>
      <c r="B842" s="9" t="s">
        <v>28</v>
      </c>
      <c r="C842" s="9" t="s">
        <v>2541</v>
      </c>
      <c r="D842" s="9" t="s">
        <v>2144</v>
      </c>
      <c r="E842" s="10">
        <v>18.0</v>
      </c>
      <c r="F842" s="10">
        <v>18.0</v>
      </c>
      <c r="G842" s="10">
        <v>18.0</v>
      </c>
      <c r="H842" s="10">
        <v>18.0</v>
      </c>
      <c r="I842" s="10">
        <v>18.0</v>
      </c>
      <c r="J842" s="10">
        <v>18.0</v>
      </c>
      <c r="K842" s="10">
        <v>18.0</v>
      </c>
      <c r="L842" s="10">
        <v>18.0</v>
      </c>
      <c r="M842" s="11">
        <v>18.0</v>
      </c>
      <c r="N842" s="11">
        <v>18.0</v>
      </c>
      <c r="O842" s="27" t="s">
        <v>3191</v>
      </c>
      <c r="P842" s="27" t="s">
        <v>3192</v>
      </c>
    </row>
    <row r="843">
      <c r="A843" s="8" t="s">
        <v>1490</v>
      </c>
      <c r="B843" s="9" t="s">
        <v>21</v>
      </c>
      <c r="C843" s="9" t="s">
        <v>2541</v>
      </c>
      <c r="D843" s="9" t="s">
        <v>2144</v>
      </c>
      <c r="E843" s="10">
        <v>18.0</v>
      </c>
      <c r="F843" s="10">
        <v>18.0</v>
      </c>
      <c r="G843" s="10">
        <v>18.0</v>
      </c>
      <c r="H843" s="10">
        <v>18.0</v>
      </c>
      <c r="I843" s="10">
        <v>18.0</v>
      </c>
      <c r="J843" s="10">
        <v>18.0</v>
      </c>
      <c r="K843" s="10">
        <v>18.0</v>
      </c>
      <c r="L843" s="10">
        <v>18.0</v>
      </c>
      <c r="M843" s="11">
        <v>18.0</v>
      </c>
      <c r="N843" s="11">
        <v>18.0</v>
      </c>
      <c r="O843" s="27" t="s">
        <v>3191</v>
      </c>
      <c r="P843" s="27" t="s">
        <v>3192</v>
      </c>
    </row>
    <row r="844">
      <c r="A844" s="8" t="s">
        <v>1420</v>
      </c>
      <c r="B844" s="9" t="s">
        <v>21</v>
      </c>
      <c r="C844" s="9" t="s">
        <v>2541</v>
      </c>
      <c r="D844" s="9" t="s">
        <v>2144</v>
      </c>
      <c r="E844" s="10">
        <v>18.0</v>
      </c>
      <c r="F844" s="10">
        <v>18.0</v>
      </c>
      <c r="G844" s="10">
        <v>19.0</v>
      </c>
      <c r="H844" s="10">
        <v>18.0</v>
      </c>
      <c r="I844" s="10">
        <v>18.0</v>
      </c>
      <c r="J844" s="10">
        <v>18.5</v>
      </c>
      <c r="K844" s="10">
        <v>18.5</v>
      </c>
      <c r="L844" s="10">
        <v>18.0</v>
      </c>
      <c r="M844" s="11">
        <v>18.29</v>
      </c>
      <c r="N844" s="11">
        <v>18.0</v>
      </c>
      <c r="O844" s="27" t="s">
        <v>3191</v>
      </c>
      <c r="P844" s="27" t="s">
        <v>3192</v>
      </c>
    </row>
    <row r="845">
      <c r="A845" s="8" t="s">
        <v>2302</v>
      </c>
      <c r="B845" s="9" t="s">
        <v>40</v>
      </c>
      <c r="C845" s="9" t="s">
        <v>2541</v>
      </c>
      <c r="D845" s="9" t="s">
        <v>2144</v>
      </c>
      <c r="E845" s="10">
        <v>14.3</v>
      </c>
      <c r="F845" s="10">
        <v>15.5</v>
      </c>
      <c r="G845" s="10">
        <v>14.0</v>
      </c>
      <c r="H845" s="10">
        <v>15.3</v>
      </c>
      <c r="I845" s="10">
        <v>16.5</v>
      </c>
      <c r="J845" s="10">
        <v>16.0</v>
      </c>
      <c r="K845" s="10">
        <v>16.0</v>
      </c>
      <c r="L845" s="10">
        <v>18.0</v>
      </c>
      <c r="M845" s="11">
        <v>15.36</v>
      </c>
      <c r="N845" s="11">
        <v>15.0</v>
      </c>
      <c r="O845" s="27" t="s">
        <v>3191</v>
      </c>
      <c r="P845" s="27" t="s">
        <v>3192</v>
      </c>
    </row>
    <row r="846">
      <c r="A846" s="8" t="s">
        <v>3334</v>
      </c>
      <c r="B846" s="9" t="s">
        <v>386</v>
      </c>
      <c r="C846" s="9" t="s">
        <v>2541</v>
      </c>
      <c r="D846" s="9" t="s">
        <v>2149</v>
      </c>
      <c r="E846" s="10">
        <v>14.3</v>
      </c>
      <c r="F846" s="10">
        <v>14.8</v>
      </c>
      <c r="G846" s="10">
        <v>12.3</v>
      </c>
      <c r="H846" s="10">
        <v>14.5</v>
      </c>
      <c r="I846" s="10">
        <v>14.3</v>
      </c>
      <c r="J846" s="10">
        <v>16.3</v>
      </c>
      <c r="K846" s="10">
        <v>16.3</v>
      </c>
      <c r="L846" s="10">
        <v>18.0</v>
      </c>
      <c r="M846" s="11">
        <v>14.64</v>
      </c>
      <c r="N846" s="11">
        <v>15.0</v>
      </c>
      <c r="O846" s="27" t="s">
        <v>3191</v>
      </c>
      <c r="P846" s="27" t="s">
        <v>3192</v>
      </c>
    </row>
    <row r="847">
      <c r="A847" s="8" t="s">
        <v>880</v>
      </c>
      <c r="B847" s="9" t="s">
        <v>25</v>
      </c>
      <c r="C847" s="9" t="s">
        <v>2541</v>
      </c>
      <c r="D847" s="9" t="s">
        <v>2144</v>
      </c>
      <c r="E847" s="10">
        <v>18.0</v>
      </c>
      <c r="F847" s="10">
        <v>18.0</v>
      </c>
      <c r="G847" s="10">
        <v>18.0</v>
      </c>
      <c r="H847" s="10">
        <v>18.0</v>
      </c>
      <c r="I847" s="10">
        <v>18.0</v>
      </c>
      <c r="J847" s="10">
        <v>18.5</v>
      </c>
      <c r="K847" s="10">
        <v>18.5</v>
      </c>
      <c r="L847" s="10">
        <v>18.0</v>
      </c>
      <c r="M847" s="11">
        <v>18.14</v>
      </c>
      <c r="N847" s="11">
        <v>18.0</v>
      </c>
      <c r="O847" s="27" t="s">
        <v>3191</v>
      </c>
      <c r="P847" s="27" t="s">
        <v>3192</v>
      </c>
    </row>
    <row r="848">
      <c r="A848" s="8" t="s">
        <v>2544</v>
      </c>
      <c r="B848" s="9" t="s">
        <v>17</v>
      </c>
      <c r="C848" s="9" t="s">
        <v>2541</v>
      </c>
      <c r="D848" s="9" t="s">
        <v>2144</v>
      </c>
      <c r="E848" s="10">
        <v>19.0</v>
      </c>
      <c r="F848" s="10">
        <v>16.0</v>
      </c>
      <c r="G848" s="10">
        <v>13.5</v>
      </c>
      <c r="H848" s="10">
        <v>16.3</v>
      </c>
      <c r="I848" s="10">
        <v>16.8</v>
      </c>
      <c r="J848" s="10">
        <v>16.8</v>
      </c>
      <c r="K848" s="10">
        <v>16.8</v>
      </c>
      <c r="L848" s="10">
        <v>16.0</v>
      </c>
      <c r="M848" s="11">
        <v>16.43</v>
      </c>
      <c r="N848" s="11">
        <v>16.0</v>
      </c>
      <c r="O848" s="27" t="s">
        <v>3191</v>
      </c>
      <c r="P848" s="27" t="s">
        <v>3192</v>
      </c>
    </row>
    <row r="849">
      <c r="A849" s="8" t="s">
        <v>2545</v>
      </c>
      <c r="B849" s="9" t="s">
        <v>21</v>
      </c>
      <c r="C849" s="9" t="s">
        <v>2541</v>
      </c>
      <c r="D849" s="9" t="s">
        <v>2144</v>
      </c>
      <c r="E849" s="10">
        <v>18.5</v>
      </c>
      <c r="F849" s="10">
        <v>18.0</v>
      </c>
      <c r="G849" s="10">
        <v>18.0</v>
      </c>
      <c r="H849" s="10">
        <v>18.0</v>
      </c>
      <c r="I849" s="10">
        <v>18.0</v>
      </c>
      <c r="J849" s="10">
        <v>18.5</v>
      </c>
      <c r="K849" s="10">
        <v>18.5</v>
      </c>
      <c r="L849" s="10">
        <v>18.0</v>
      </c>
      <c r="M849" s="11">
        <v>18.21</v>
      </c>
      <c r="N849" s="11">
        <v>18.0</v>
      </c>
      <c r="O849" s="27" t="s">
        <v>3191</v>
      </c>
      <c r="P849" s="27" t="s">
        <v>3192</v>
      </c>
    </row>
    <row r="850">
      <c r="A850" s="8" t="s">
        <v>1698</v>
      </c>
      <c r="B850" s="9" t="s">
        <v>28</v>
      </c>
      <c r="C850" s="9" t="s">
        <v>2541</v>
      </c>
      <c r="D850" s="9" t="s">
        <v>2144</v>
      </c>
      <c r="E850" s="10">
        <v>18.0</v>
      </c>
      <c r="F850" s="10">
        <v>18.0</v>
      </c>
      <c r="G850" s="10">
        <v>18.5</v>
      </c>
      <c r="H850" s="10">
        <v>19.0</v>
      </c>
      <c r="I850" s="10">
        <v>18.0</v>
      </c>
      <c r="J850" s="10">
        <v>18.0</v>
      </c>
      <c r="K850" s="10">
        <v>18.0</v>
      </c>
      <c r="L850" s="10">
        <v>18.0</v>
      </c>
      <c r="M850" s="11">
        <v>18.21</v>
      </c>
      <c r="N850" s="11">
        <v>18.0</v>
      </c>
      <c r="O850" s="27" t="s">
        <v>3191</v>
      </c>
      <c r="P850" s="27" t="s">
        <v>3192</v>
      </c>
    </row>
    <row r="851">
      <c r="A851" s="8" t="s">
        <v>2923</v>
      </c>
      <c r="B851" s="9" t="s">
        <v>25</v>
      </c>
      <c r="C851" s="9" t="s">
        <v>2541</v>
      </c>
      <c r="D851" s="9" t="s">
        <v>2144</v>
      </c>
      <c r="E851" s="10">
        <v>16.0</v>
      </c>
      <c r="F851" s="10">
        <v>18.0</v>
      </c>
      <c r="G851" s="10">
        <v>16.0</v>
      </c>
      <c r="H851" s="10">
        <v>16.0</v>
      </c>
      <c r="I851" s="10">
        <v>18.0</v>
      </c>
      <c r="J851" s="10">
        <v>18.5</v>
      </c>
      <c r="K851" s="10">
        <v>18.5</v>
      </c>
      <c r="L851" s="10">
        <v>18.0</v>
      </c>
      <c r="M851" s="11">
        <v>17.29</v>
      </c>
      <c r="N851" s="11">
        <v>17.0</v>
      </c>
      <c r="O851" s="27" t="s">
        <v>3191</v>
      </c>
      <c r="P851" s="27" t="s">
        <v>3192</v>
      </c>
    </row>
    <row r="852">
      <c r="A852" s="8" t="s">
        <v>2924</v>
      </c>
      <c r="B852" s="9" t="s">
        <v>21</v>
      </c>
      <c r="C852" s="9" t="s">
        <v>2541</v>
      </c>
      <c r="D852" s="9" t="s">
        <v>2144</v>
      </c>
      <c r="E852" s="10">
        <v>18.0</v>
      </c>
      <c r="F852" s="10">
        <v>18.0</v>
      </c>
      <c r="G852" s="10">
        <v>18.0</v>
      </c>
      <c r="H852" s="10">
        <v>18.0</v>
      </c>
      <c r="I852" s="10">
        <v>18.0</v>
      </c>
      <c r="J852" s="10">
        <v>18.0</v>
      </c>
      <c r="K852" s="10">
        <v>18.0</v>
      </c>
      <c r="L852" s="10">
        <v>18.0</v>
      </c>
      <c r="M852" s="11">
        <v>18.0</v>
      </c>
      <c r="N852" s="11">
        <v>18.0</v>
      </c>
      <c r="O852" s="27" t="s">
        <v>3191</v>
      </c>
      <c r="P852" s="27" t="s">
        <v>3192</v>
      </c>
    </row>
    <row r="853">
      <c r="A853" s="8" t="s">
        <v>1821</v>
      </c>
      <c r="B853" s="9" t="s">
        <v>25</v>
      </c>
      <c r="C853" s="9" t="s">
        <v>2541</v>
      </c>
      <c r="D853" s="9" t="s">
        <v>2144</v>
      </c>
      <c r="E853" s="10">
        <v>16.0</v>
      </c>
      <c r="F853" s="10">
        <v>18.0</v>
      </c>
      <c r="G853" s="10">
        <v>18.0</v>
      </c>
      <c r="H853" s="10">
        <v>16.0</v>
      </c>
      <c r="I853" s="10">
        <v>18.0</v>
      </c>
      <c r="J853" s="10">
        <v>18.0</v>
      </c>
      <c r="K853" s="10">
        <v>18.0</v>
      </c>
      <c r="L853" s="10">
        <v>18.0</v>
      </c>
      <c r="M853" s="11">
        <v>17.43</v>
      </c>
      <c r="N853" s="11">
        <v>17.0</v>
      </c>
      <c r="O853" s="27" t="s">
        <v>3191</v>
      </c>
      <c r="P853" s="27" t="s">
        <v>3192</v>
      </c>
    </row>
    <row r="854">
      <c r="A854" s="8" t="s">
        <v>1054</v>
      </c>
      <c r="B854" s="9" t="s">
        <v>25</v>
      </c>
      <c r="C854" s="9" t="s">
        <v>2541</v>
      </c>
      <c r="D854" s="9" t="s">
        <v>2185</v>
      </c>
      <c r="E854" s="10">
        <v>20.0</v>
      </c>
      <c r="F854" s="10">
        <v>18.5</v>
      </c>
      <c r="G854" s="10">
        <v>20.0</v>
      </c>
      <c r="H854" s="10">
        <v>19.5</v>
      </c>
      <c r="I854" s="10">
        <v>18.5</v>
      </c>
      <c r="J854" s="10">
        <v>18.0</v>
      </c>
      <c r="K854" s="10">
        <v>18.0</v>
      </c>
      <c r="L854" s="10">
        <v>19.0</v>
      </c>
      <c r="M854" s="11">
        <v>18.93</v>
      </c>
      <c r="N854" s="11">
        <v>19.0</v>
      </c>
      <c r="O854" s="27" t="s">
        <v>3191</v>
      </c>
      <c r="P854" s="27" t="s">
        <v>3192</v>
      </c>
    </row>
    <row r="855">
      <c r="A855" s="8" t="s">
        <v>1053</v>
      </c>
      <c r="B855" s="9" t="s">
        <v>28</v>
      </c>
      <c r="C855" s="9" t="s">
        <v>2541</v>
      </c>
      <c r="D855" s="9" t="s">
        <v>2185</v>
      </c>
      <c r="E855" s="10">
        <v>19.0</v>
      </c>
      <c r="F855" s="10">
        <v>18.0</v>
      </c>
      <c r="G855" s="10">
        <v>18.5</v>
      </c>
      <c r="H855" s="10">
        <v>18.0</v>
      </c>
      <c r="I855" s="10">
        <v>18.0</v>
      </c>
      <c r="J855" s="10">
        <v>18.0</v>
      </c>
      <c r="K855" s="10">
        <v>18.0</v>
      </c>
      <c r="L855" s="10">
        <v>18.0</v>
      </c>
      <c r="M855" s="11">
        <v>18.21</v>
      </c>
      <c r="N855" s="11">
        <v>18.0</v>
      </c>
      <c r="O855" s="27" t="s">
        <v>3191</v>
      </c>
      <c r="P855" s="27" t="s">
        <v>3192</v>
      </c>
    </row>
    <row r="856">
      <c r="A856" s="8" t="s">
        <v>2925</v>
      </c>
      <c r="B856" s="9" t="s">
        <v>386</v>
      </c>
      <c r="C856" s="9" t="s">
        <v>2541</v>
      </c>
      <c r="D856" s="9" t="s">
        <v>2144</v>
      </c>
      <c r="E856" s="10">
        <v>17.3</v>
      </c>
      <c r="F856" s="10">
        <v>19.3</v>
      </c>
      <c r="G856" s="10">
        <v>19.3</v>
      </c>
      <c r="H856" s="10">
        <v>18.5</v>
      </c>
      <c r="I856" s="10">
        <v>18.8</v>
      </c>
      <c r="J856" s="10">
        <v>18.0</v>
      </c>
      <c r="K856" s="10">
        <v>18.0</v>
      </c>
      <c r="L856" s="10">
        <v>18.0</v>
      </c>
      <c r="M856" s="11">
        <v>18.43</v>
      </c>
      <c r="N856" s="11">
        <v>18.0</v>
      </c>
      <c r="O856" s="27" t="s">
        <v>3191</v>
      </c>
      <c r="P856" s="27" t="s">
        <v>3192</v>
      </c>
    </row>
    <row r="857">
      <c r="A857" s="8" t="s">
        <v>2546</v>
      </c>
      <c r="B857" s="9" t="s">
        <v>28</v>
      </c>
      <c r="C857" s="9" t="s">
        <v>2541</v>
      </c>
      <c r="D857" s="9" t="s">
        <v>2144</v>
      </c>
      <c r="E857" s="10">
        <v>18.0</v>
      </c>
      <c r="F857" s="10">
        <v>18.0</v>
      </c>
      <c r="G857" s="10">
        <v>18.0</v>
      </c>
      <c r="H857" s="10">
        <v>18.0</v>
      </c>
      <c r="I857" s="10">
        <v>18.0</v>
      </c>
      <c r="J857" s="10">
        <v>18.0</v>
      </c>
      <c r="K857" s="10">
        <v>18.0</v>
      </c>
      <c r="L857" s="10">
        <v>16.0</v>
      </c>
      <c r="M857" s="11">
        <v>18.0</v>
      </c>
      <c r="N857" s="11">
        <v>18.0</v>
      </c>
      <c r="O857" s="27" t="s">
        <v>3191</v>
      </c>
      <c r="P857" s="27" t="s">
        <v>3192</v>
      </c>
    </row>
    <row r="858">
      <c r="A858" s="8" t="s">
        <v>1001</v>
      </c>
      <c r="B858" s="9" t="s">
        <v>50</v>
      </c>
      <c r="C858" s="9" t="s">
        <v>2541</v>
      </c>
      <c r="D858" s="9" t="s">
        <v>2144</v>
      </c>
      <c r="E858" s="10">
        <v>18.0</v>
      </c>
      <c r="F858" s="10">
        <v>18.0</v>
      </c>
      <c r="G858" s="10">
        <v>18.0</v>
      </c>
      <c r="H858" s="10">
        <v>18.0</v>
      </c>
      <c r="I858" s="10">
        <v>18.0</v>
      </c>
      <c r="J858" s="10">
        <v>18.0</v>
      </c>
      <c r="K858" s="10">
        <v>18.0</v>
      </c>
      <c r="L858" s="10">
        <v>18.0</v>
      </c>
      <c r="M858" s="11">
        <v>18.0</v>
      </c>
      <c r="N858" s="11">
        <v>18.0</v>
      </c>
      <c r="O858" s="27" t="s">
        <v>3191</v>
      </c>
      <c r="P858" s="27" t="s">
        <v>3192</v>
      </c>
    </row>
    <row r="859">
      <c r="A859" s="8" t="s">
        <v>1744</v>
      </c>
      <c r="B859" s="9" t="s">
        <v>25</v>
      </c>
      <c r="C859" s="9" t="s">
        <v>2541</v>
      </c>
      <c r="D859" s="9" t="s">
        <v>2144</v>
      </c>
      <c r="E859" s="10">
        <v>18.0</v>
      </c>
      <c r="F859" s="10">
        <v>18.0</v>
      </c>
      <c r="G859" s="10">
        <v>18.0</v>
      </c>
      <c r="H859" s="10">
        <v>18.0</v>
      </c>
      <c r="I859" s="10">
        <v>18.0</v>
      </c>
      <c r="J859" s="10">
        <v>18.0</v>
      </c>
      <c r="K859" s="10">
        <v>18.0</v>
      </c>
      <c r="L859" s="10">
        <v>18.0</v>
      </c>
      <c r="M859" s="11">
        <v>18.0</v>
      </c>
      <c r="N859" s="11">
        <v>18.0</v>
      </c>
      <c r="O859" s="27" t="s">
        <v>3191</v>
      </c>
      <c r="P859" s="27" t="s">
        <v>3192</v>
      </c>
    </row>
    <row r="860">
      <c r="A860" s="8" t="s">
        <v>2547</v>
      </c>
      <c r="B860" s="9" t="s">
        <v>17</v>
      </c>
      <c r="C860" s="9" t="s">
        <v>2541</v>
      </c>
      <c r="D860" s="9" t="s">
        <v>2144</v>
      </c>
      <c r="E860" s="10">
        <v>12.8</v>
      </c>
      <c r="F860" s="10">
        <v>16.5</v>
      </c>
      <c r="G860" s="10">
        <v>12.8</v>
      </c>
      <c r="H860" s="10">
        <v>15.5</v>
      </c>
      <c r="I860" s="10">
        <v>16.5</v>
      </c>
      <c r="J860" s="10">
        <v>15.8</v>
      </c>
      <c r="K860" s="10">
        <v>15.8</v>
      </c>
      <c r="L860" s="10">
        <v>18.0</v>
      </c>
      <c r="M860" s="11">
        <v>15.07</v>
      </c>
      <c r="N860" s="11">
        <v>15.0</v>
      </c>
      <c r="O860" s="27" t="s">
        <v>3191</v>
      </c>
      <c r="P860" s="27" t="s">
        <v>3192</v>
      </c>
    </row>
    <row r="861">
      <c r="A861" s="8" t="s">
        <v>3335</v>
      </c>
      <c r="B861" s="9" t="s">
        <v>90</v>
      </c>
      <c r="C861" s="9" t="s">
        <v>2541</v>
      </c>
      <c r="D861" s="9" t="s">
        <v>2144</v>
      </c>
      <c r="E861" s="10">
        <v>18.0</v>
      </c>
      <c r="F861" s="10">
        <v>18.0</v>
      </c>
      <c r="G861" s="10">
        <v>18.0</v>
      </c>
      <c r="H861" s="10">
        <v>18.5</v>
      </c>
      <c r="I861" s="10">
        <v>18.0</v>
      </c>
      <c r="J861" s="10">
        <v>18.0</v>
      </c>
      <c r="K861" s="10">
        <v>18.0</v>
      </c>
      <c r="L861" s="10">
        <v>18.5</v>
      </c>
      <c r="M861" s="11">
        <v>18.07</v>
      </c>
      <c r="N861" s="11">
        <v>18.0</v>
      </c>
      <c r="O861" s="27" t="s">
        <v>3191</v>
      </c>
      <c r="P861" s="27" t="s">
        <v>3192</v>
      </c>
    </row>
    <row r="862">
      <c r="A862" s="8" t="s">
        <v>3336</v>
      </c>
      <c r="B862" s="9" t="s">
        <v>90</v>
      </c>
      <c r="C862" s="9" t="s">
        <v>2541</v>
      </c>
      <c r="D862" s="9" t="s">
        <v>2144</v>
      </c>
      <c r="E862" s="10">
        <v>19.0</v>
      </c>
      <c r="F862" s="10">
        <v>18.0</v>
      </c>
      <c r="G862" s="10">
        <v>19.0</v>
      </c>
      <c r="H862" s="10">
        <v>18.0</v>
      </c>
      <c r="I862" s="10">
        <v>18.0</v>
      </c>
      <c r="J862" s="10">
        <v>18.0</v>
      </c>
      <c r="K862" s="10">
        <v>18.0</v>
      </c>
      <c r="L862" s="10">
        <v>18.0</v>
      </c>
      <c r="M862" s="11">
        <v>18.29</v>
      </c>
      <c r="N862" s="11">
        <v>18.0</v>
      </c>
      <c r="O862" s="27" t="s">
        <v>3191</v>
      </c>
      <c r="P862" s="27" t="s">
        <v>3192</v>
      </c>
    </row>
    <row r="863">
      <c r="A863" s="8" t="s">
        <v>1741</v>
      </c>
      <c r="B863" s="9" t="s">
        <v>28</v>
      </c>
      <c r="C863" s="9" t="s">
        <v>2549</v>
      </c>
      <c r="D863" s="9" t="s">
        <v>2144</v>
      </c>
      <c r="E863" s="10">
        <v>18.0</v>
      </c>
      <c r="F863" s="10">
        <v>18.0</v>
      </c>
      <c r="G863" s="10">
        <v>18.0</v>
      </c>
      <c r="H863" s="10">
        <v>18.5</v>
      </c>
      <c r="I863" s="10">
        <v>18.0</v>
      </c>
      <c r="J863" s="10">
        <v>18.5</v>
      </c>
      <c r="K863" s="10">
        <v>18.5</v>
      </c>
      <c r="L863" s="10">
        <v>18.0</v>
      </c>
      <c r="M863" s="11">
        <v>18.21</v>
      </c>
      <c r="N863" s="11">
        <v>18.0</v>
      </c>
      <c r="O863" s="27" t="s">
        <v>3191</v>
      </c>
      <c r="P863" s="27" t="s">
        <v>3192</v>
      </c>
    </row>
    <row r="864">
      <c r="A864" s="8" t="s">
        <v>892</v>
      </c>
      <c r="B864" s="9" t="s">
        <v>25</v>
      </c>
      <c r="C864" s="9" t="s">
        <v>2549</v>
      </c>
      <c r="D864" s="9" t="s">
        <v>2144</v>
      </c>
      <c r="E864" s="10">
        <v>19.5</v>
      </c>
      <c r="F864" s="10">
        <v>18.0</v>
      </c>
      <c r="G864" s="10">
        <v>19.5</v>
      </c>
      <c r="H864" s="10">
        <v>18.0</v>
      </c>
      <c r="I864" s="10">
        <v>18.0</v>
      </c>
      <c r="J864" s="10">
        <v>18.5</v>
      </c>
      <c r="K864" s="10">
        <v>18.5</v>
      </c>
      <c r="L864" s="10">
        <v>18.5</v>
      </c>
      <c r="M864" s="11">
        <v>18.57</v>
      </c>
      <c r="N864" s="11">
        <v>19.0</v>
      </c>
      <c r="O864" s="27" t="s">
        <v>3191</v>
      </c>
      <c r="P864" s="27" t="s">
        <v>3192</v>
      </c>
    </row>
    <row r="865">
      <c r="A865" s="8" t="s">
        <v>908</v>
      </c>
      <c r="B865" s="9" t="s">
        <v>25</v>
      </c>
      <c r="C865" s="9" t="s">
        <v>2549</v>
      </c>
      <c r="D865" s="9" t="s">
        <v>2144</v>
      </c>
      <c r="E865" s="10">
        <v>19.5</v>
      </c>
      <c r="F865" s="10">
        <v>18.0</v>
      </c>
      <c r="G865" s="10">
        <v>18.0</v>
      </c>
      <c r="H865" s="10">
        <v>18.0</v>
      </c>
      <c r="I865" s="10">
        <v>18.0</v>
      </c>
      <c r="J865" s="10">
        <v>18.5</v>
      </c>
      <c r="K865" s="10">
        <v>18.5</v>
      </c>
      <c r="L865" s="10">
        <v>18.0</v>
      </c>
      <c r="M865" s="11">
        <v>18.36</v>
      </c>
      <c r="N865" s="11">
        <v>18.0</v>
      </c>
      <c r="O865" s="27" t="s">
        <v>3191</v>
      </c>
      <c r="P865" s="27" t="s">
        <v>3192</v>
      </c>
    </row>
    <row r="866">
      <c r="A866" s="8" t="s">
        <v>2550</v>
      </c>
      <c r="B866" s="9" t="s">
        <v>17</v>
      </c>
      <c r="C866" s="9" t="s">
        <v>2549</v>
      </c>
      <c r="D866" s="9" t="s">
        <v>2144</v>
      </c>
      <c r="E866" s="10">
        <v>16.8</v>
      </c>
      <c r="F866" s="10">
        <v>16.8</v>
      </c>
      <c r="G866" s="10">
        <v>15.5</v>
      </c>
      <c r="H866" s="10">
        <v>17.0</v>
      </c>
      <c r="I866" s="10">
        <v>15.5</v>
      </c>
      <c r="J866" s="10">
        <v>15.8</v>
      </c>
      <c r="K866" s="10">
        <v>15.8</v>
      </c>
      <c r="L866" s="10">
        <v>18.0</v>
      </c>
      <c r="M866" s="11">
        <v>16.14</v>
      </c>
      <c r="N866" s="11">
        <v>16.0</v>
      </c>
      <c r="O866" s="27" t="s">
        <v>3191</v>
      </c>
      <c r="P866" s="27" t="s">
        <v>3192</v>
      </c>
    </row>
    <row r="867">
      <c r="A867" s="8" t="s">
        <v>2926</v>
      </c>
      <c r="B867" s="9" t="s">
        <v>25</v>
      </c>
      <c r="C867" s="9" t="s">
        <v>2549</v>
      </c>
      <c r="D867" s="9" t="s">
        <v>2144</v>
      </c>
      <c r="E867" s="10">
        <v>18.5</v>
      </c>
      <c r="F867" s="10">
        <v>18.0</v>
      </c>
      <c r="G867" s="10">
        <v>18.0</v>
      </c>
      <c r="H867" s="10">
        <v>18.0</v>
      </c>
      <c r="I867" s="10">
        <v>18.0</v>
      </c>
      <c r="J867" s="10">
        <v>18.0</v>
      </c>
      <c r="K867" s="10">
        <v>18.0</v>
      </c>
      <c r="L867" s="10">
        <v>18.5</v>
      </c>
      <c r="M867" s="11">
        <v>18.07</v>
      </c>
      <c r="N867" s="11">
        <v>18.0</v>
      </c>
      <c r="O867" s="27" t="s">
        <v>3191</v>
      </c>
      <c r="P867" s="27" t="s">
        <v>3192</v>
      </c>
    </row>
    <row r="868">
      <c r="A868" s="8" t="s">
        <v>841</v>
      </c>
      <c r="B868" s="9" t="s">
        <v>25</v>
      </c>
      <c r="C868" s="9" t="s">
        <v>2549</v>
      </c>
      <c r="D868" s="9" t="s">
        <v>2144</v>
      </c>
      <c r="E868" s="10">
        <v>19.5</v>
      </c>
      <c r="F868" s="10">
        <v>18.5</v>
      </c>
      <c r="G868" s="10">
        <v>18.5</v>
      </c>
      <c r="H868" s="10">
        <v>19.0</v>
      </c>
      <c r="I868" s="10">
        <v>18.0</v>
      </c>
      <c r="J868" s="10">
        <v>18.5</v>
      </c>
      <c r="K868" s="10">
        <v>18.5</v>
      </c>
      <c r="L868" s="10">
        <v>18.5</v>
      </c>
      <c r="M868" s="11">
        <v>18.64</v>
      </c>
      <c r="N868" s="11">
        <v>19.0</v>
      </c>
      <c r="O868" s="27" t="s">
        <v>3191</v>
      </c>
      <c r="P868" s="27" t="s">
        <v>3192</v>
      </c>
    </row>
    <row r="869">
      <c r="A869" s="8" t="s">
        <v>1352</v>
      </c>
      <c r="B869" s="9" t="s">
        <v>50</v>
      </c>
      <c r="C869" s="9" t="s">
        <v>2549</v>
      </c>
      <c r="D869" s="9" t="s">
        <v>3194</v>
      </c>
      <c r="E869" s="10">
        <v>20.0</v>
      </c>
      <c r="F869" s="10">
        <v>19.5</v>
      </c>
      <c r="G869" s="10">
        <v>20.0</v>
      </c>
      <c r="H869" s="10">
        <v>20.0</v>
      </c>
      <c r="I869" s="10">
        <v>19.5</v>
      </c>
      <c r="J869" s="10">
        <v>18.5</v>
      </c>
      <c r="K869" s="10">
        <v>18.5</v>
      </c>
      <c r="L869" s="10">
        <v>14.0</v>
      </c>
      <c r="M869" s="11">
        <v>19.43</v>
      </c>
      <c r="N869" s="11">
        <v>19.0</v>
      </c>
      <c r="O869" s="27" t="s">
        <v>3191</v>
      </c>
      <c r="P869" s="27" t="s">
        <v>3192</v>
      </c>
    </row>
    <row r="870">
      <c r="A870" s="8" t="s">
        <v>3094</v>
      </c>
      <c r="B870" s="9" t="s">
        <v>25</v>
      </c>
      <c r="C870" s="9" t="s">
        <v>2549</v>
      </c>
      <c r="D870" s="9" t="s">
        <v>3194</v>
      </c>
      <c r="E870" s="10">
        <v>18.0</v>
      </c>
      <c r="F870" s="10">
        <v>18.0</v>
      </c>
      <c r="G870" s="10">
        <v>18.0</v>
      </c>
      <c r="H870" s="10">
        <v>20.0</v>
      </c>
      <c r="I870" s="10">
        <v>18.0</v>
      </c>
      <c r="J870" s="10">
        <v>18.0</v>
      </c>
      <c r="K870" s="10">
        <v>18.0</v>
      </c>
      <c r="L870" s="10">
        <v>18.0</v>
      </c>
      <c r="M870" s="11">
        <v>18.29</v>
      </c>
      <c r="N870" s="11">
        <v>18.0</v>
      </c>
      <c r="O870" s="27" t="s">
        <v>3191</v>
      </c>
      <c r="P870" s="27" t="s">
        <v>3192</v>
      </c>
    </row>
    <row r="871">
      <c r="A871" s="8" t="s">
        <v>3095</v>
      </c>
      <c r="B871" s="9" t="s">
        <v>25</v>
      </c>
      <c r="C871" s="9" t="s">
        <v>2549</v>
      </c>
      <c r="D871" s="9" t="s">
        <v>3194</v>
      </c>
      <c r="E871" s="10">
        <v>19.0</v>
      </c>
      <c r="F871" s="10">
        <v>18.0</v>
      </c>
      <c r="G871" s="10">
        <v>18.0</v>
      </c>
      <c r="H871" s="10">
        <v>18.0</v>
      </c>
      <c r="I871" s="10">
        <v>18.0</v>
      </c>
      <c r="J871" s="10">
        <v>18.5</v>
      </c>
      <c r="K871" s="10">
        <v>18.5</v>
      </c>
      <c r="L871" s="10">
        <v>18.0</v>
      </c>
      <c r="M871" s="11">
        <v>18.29</v>
      </c>
      <c r="N871" s="11">
        <v>18.0</v>
      </c>
      <c r="O871" s="27" t="s">
        <v>3191</v>
      </c>
      <c r="P871" s="27" t="s">
        <v>3192</v>
      </c>
    </row>
    <row r="872">
      <c r="A872" s="8" t="s">
        <v>3337</v>
      </c>
      <c r="B872" s="9" t="s">
        <v>25</v>
      </c>
      <c r="C872" s="9" t="s">
        <v>2549</v>
      </c>
      <c r="D872" s="9" t="s">
        <v>3194</v>
      </c>
      <c r="E872" s="10">
        <v>20.0</v>
      </c>
      <c r="F872" s="10">
        <v>18.0</v>
      </c>
      <c r="G872" s="10">
        <v>18.0</v>
      </c>
      <c r="H872" s="10">
        <v>18.0</v>
      </c>
      <c r="I872" s="10">
        <v>18.0</v>
      </c>
      <c r="J872" s="10">
        <v>18.0</v>
      </c>
      <c r="K872" s="10">
        <v>18.0</v>
      </c>
      <c r="L872" s="10">
        <v>18.0</v>
      </c>
      <c r="M872" s="11">
        <v>18.29</v>
      </c>
      <c r="N872" s="11">
        <v>18.0</v>
      </c>
      <c r="O872" s="27" t="s">
        <v>3191</v>
      </c>
      <c r="P872" s="27" t="s">
        <v>3192</v>
      </c>
    </row>
    <row r="873">
      <c r="A873" s="8" t="s">
        <v>1678</v>
      </c>
      <c r="B873" s="9" t="s">
        <v>25</v>
      </c>
      <c r="C873" s="9" t="s">
        <v>2549</v>
      </c>
      <c r="D873" s="9" t="s">
        <v>2144</v>
      </c>
      <c r="E873" s="10">
        <v>19.0</v>
      </c>
      <c r="F873" s="10">
        <v>18.0</v>
      </c>
      <c r="G873" s="10">
        <v>18.0</v>
      </c>
      <c r="H873" s="10">
        <v>19.5</v>
      </c>
      <c r="I873" s="10">
        <v>18.0</v>
      </c>
      <c r="J873" s="10">
        <v>18.0</v>
      </c>
      <c r="K873" s="10">
        <v>18.0</v>
      </c>
      <c r="L873" s="10">
        <v>18.0</v>
      </c>
      <c r="M873" s="11">
        <v>18.36</v>
      </c>
      <c r="N873" s="11">
        <v>18.0</v>
      </c>
      <c r="O873" s="27" t="s">
        <v>3191</v>
      </c>
      <c r="P873" s="27" t="s">
        <v>3192</v>
      </c>
    </row>
    <row r="874">
      <c r="A874" s="8" t="s">
        <v>2551</v>
      </c>
      <c r="B874" s="9" t="s">
        <v>25</v>
      </c>
      <c r="C874" s="9" t="s">
        <v>2549</v>
      </c>
      <c r="D874" s="9" t="s">
        <v>2144</v>
      </c>
      <c r="E874" s="10">
        <v>18.5</v>
      </c>
      <c r="F874" s="10">
        <v>18.0</v>
      </c>
      <c r="G874" s="10">
        <v>19.5</v>
      </c>
      <c r="H874" s="10">
        <v>20.0</v>
      </c>
      <c r="I874" s="10">
        <v>19.0</v>
      </c>
      <c r="J874" s="10">
        <v>18.0</v>
      </c>
      <c r="K874" s="10">
        <v>18.0</v>
      </c>
      <c r="L874" s="10">
        <v>18.5</v>
      </c>
      <c r="M874" s="11">
        <v>18.71</v>
      </c>
      <c r="N874" s="11">
        <v>19.0</v>
      </c>
      <c r="O874" s="27" t="s">
        <v>3191</v>
      </c>
      <c r="P874" s="27" t="s">
        <v>3192</v>
      </c>
    </row>
    <row r="875">
      <c r="A875" s="8" t="s">
        <v>1253</v>
      </c>
      <c r="B875" s="9" t="s">
        <v>50</v>
      </c>
      <c r="C875" s="9" t="s">
        <v>2549</v>
      </c>
      <c r="D875" s="9" t="s">
        <v>2144</v>
      </c>
      <c r="E875" s="10">
        <v>20.0</v>
      </c>
      <c r="F875" s="10">
        <v>18.0</v>
      </c>
      <c r="G875" s="10">
        <v>18.0</v>
      </c>
      <c r="H875" s="10">
        <v>18.0</v>
      </c>
      <c r="I875" s="10">
        <v>18.0</v>
      </c>
      <c r="J875" s="10">
        <v>18.0</v>
      </c>
      <c r="K875" s="10">
        <v>18.0</v>
      </c>
      <c r="L875" s="10">
        <v>18.0</v>
      </c>
      <c r="M875" s="11">
        <v>18.29</v>
      </c>
      <c r="N875" s="11">
        <v>18.0</v>
      </c>
      <c r="O875" s="27" t="s">
        <v>3191</v>
      </c>
      <c r="P875" s="27" t="s">
        <v>3192</v>
      </c>
    </row>
    <row r="876">
      <c r="A876" s="8" t="s">
        <v>1739</v>
      </c>
      <c r="B876" s="9" t="s">
        <v>50</v>
      </c>
      <c r="C876" s="9" t="s">
        <v>2549</v>
      </c>
      <c r="D876" s="9" t="s">
        <v>2144</v>
      </c>
      <c r="E876" s="10">
        <v>19.0</v>
      </c>
      <c r="F876" s="10">
        <v>18.0</v>
      </c>
      <c r="G876" s="10">
        <v>18.0</v>
      </c>
      <c r="H876" s="10">
        <v>18.0</v>
      </c>
      <c r="I876" s="10">
        <v>18.0</v>
      </c>
      <c r="J876" s="10">
        <v>18.0</v>
      </c>
      <c r="K876" s="10">
        <v>18.0</v>
      </c>
      <c r="L876" s="10">
        <v>16.0</v>
      </c>
      <c r="M876" s="11">
        <v>18.14</v>
      </c>
      <c r="N876" s="11">
        <v>18.0</v>
      </c>
      <c r="O876" s="27" t="s">
        <v>3191</v>
      </c>
      <c r="P876" s="27" t="s">
        <v>3192</v>
      </c>
    </row>
    <row r="877">
      <c r="A877" s="8" t="s">
        <v>788</v>
      </c>
      <c r="B877" s="9" t="s">
        <v>28</v>
      </c>
      <c r="C877" s="9" t="s">
        <v>2549</v>
      </c>
      <c r="D877" s="9" t="s">
        <v>2144</v>
      </c>
      <c r="E877" s="10">
        <v>18.0</v>
      </c>
      <c r="F877" s="10">
        <v>18.0</v>
      </c>
      <c r="G877" s="10">
        <v>18.0</v>
      </c>
      <c r="H877" s="10">
        <v>18.5</v>
      </c>
      <c r="I877" s="10">
        <v>18.5</v>
      </c>
      <c r="J877" s="10">
        <v>18.0</v>
      </c>
      <c r="K877" s="10">
        <v>18.0</v>
      </c>
      <c r="L877" s="10">
        <v>18.0</v>
      </c>
      <c r="M877" s="11">
        <v>18.14</v>
      </c>
      <c r="N877" s="11">
        <v>18.0</v>
      </c>
      <c r="O877" s="27" t="s">
        <v>3191</v>
      </c>
      <c r="P877" s="27" t="s">
        <v>3192</v>
      </c>
    </row>
    <row r="878">
      <c r="A878" s="8" t="s">
        <v>782</v>
      </c>
      <c r="B878" s="9" t="s">
        <v>25</v>
      </c>
      <c r="C878" s="9" t="s">
        <v>2549</v>
      </c>
      <c r="D878" s="9" t="s">
        <v>2144</v>
      </c>
      <c r="E878" s="10">
        <v>18.0</v>
      </c>
      <c r="F878" s="10">
        <v>18.0</v>
      </c>
      <c r="G878" s="10">
        <v>18.0</v>
      </c>
      <c r="H878" s="10">
        <v>10.0</v>
      </c>
      <c r="I878" s="10">
        <v>18.0</v>
      </c>
      <c r="J878" s="10">
        <v>18.0</v>
      </c>
      <c r="K878" s="10">
        <v>18.0</v>
      </c>
      <c r="L878" s="10">
        <v>18.0</v>
      </c>
      <c r="M878" s="11">
        <v>16.86</v>
      </c>
      <c r="N878" s="11">
        <v>17.0</v>
      </c>
      <c r="O878" s="27" t="s">
        <v>3217</v>
      </c>
      <c r="P878" s="27" t="s">
        <v>3192</v>
      </c>
    </row>
    <row r="879">
      <c r="A879" s="8" t="s">
        <v>1522</v>
      </c>
      <c r="B879" s="9" t="s">
        <v>35</v>
      </c>
      <c r="C879" s="9" t="s">
        <v>2549</v>
      </c>
      <c r="D879" s="9" t="s">
        <v>2144</v>
      </c>
      <c r="E879" s="10">
        <v>20.0</v>
      </c>
      <c r="F879" s="10">
        <v>19.0</v>
      </c>
      <c r="G879" s="10">
        <v>18.0</v>
      </c>
      <c r="H879" s="10">
        <v>18.0</v>
      </c>
      <c r="I879" s="10">
        <v>19.5</v>
      </c>
      <c r="J879" s="10">
        <v>18.5</v>
      </c>
      <c r="K879" s="10">
        <v>18.5</v>
      </c>
      <c r="L879" s="10">
        <v>18.0</v>
      </c>
      <c r="M879" s="11">
        <v>18.79</v>
      </c>
      <c r="N879" s="11">
        <v>19.0</v>
      </c>
      <c r="O879" s="27" t="s">
        <v>3191</v>
      </c>
      <c r="P879" s="27" t="s">
        <v>3192</v>
      </c>
    </row>
    <row r="880">
      <c r="A880" s="8" t="s">
        <v>2927</v>
      </c>
      <c r="B880" s="9" t="s">
        <v>50</v>
      </c>
      <c r="C880" s="9" t="s">
        <v>2549</v>
      </c>
      <c r="D880" s="9" t="s">
        <v>2185</v>
      </c>
      <c r="E880" s="10">
        <v>18.0</v>
      </c>
      <c r="F880" s="10">
        <v>18.0</v>
      </c>
      <c r="G880" s="10">
        <v>18.0</v>
      </c>
      <c r="H880" s="10">
        <v>19.0</v>
      </c>
      <c r="I880" s="10">
        <v>18.0</v>
      </c>
      <c r="J880" s="10">
        <v>18.5</v>
      </c>
      <c r="K880" s="10">
        <v>18.5</v>
      </c>
      <c r="L880" s="10">
        <v>18.0</v>
      </c>
      <c r="M880" s="11">
        <v>18.29</v>
      </c>
      <c r="N880" s="11">
        <v>18.0</v>
      </c>
      <c r="O880" s="27" t="s">
        <v>3191</v>
      </c>
      <c r="P880" s="27" t="s">
        <v>3192</v>
      </c>
    </row>
    <row r="881">
      <c r="A881" s="8" t="s">
        <v>1330</v>
      </c>
      <c r="B881" s="9" t="s">
        <v>21</v>
      </c>
      <c r="C881" s="9" t="s">
        <v>2549</v>
      </c>
      <c r="D881" s="9" t="s">
        <v>3194</v>
      </c>
      <c r="E881" s="10">
        <v>18.0</v>
      </c>
      <c r="F881" s="10">
        <v>18.0</v>
      </c>
      <c r="G881" s="10">
        <v>18.0</v>
      </c>
      <c r="H881" s="10">
        <v>18.0</v>
      </c>
      <c r="I881" s="10">
        <v>18.0</v>
      </c>
      <c r="J881" s="10">
        <v>18.0</v>
      </c>
      <c r="K881" s="10">
        <v>18.0</v>
      </c>
      <c r="L881" s="10">
        <v>10.0</v>
      </c>
      <c r="M881" s="11">
        <v>18.0</v>
      </c>
      <c r="N881" s="11">
        <v>18.0</v>
      </c>
      <c r="O881" s="27" t="s">
        <v>3191</v>
      </c>
      <c r="P881" s="27" t="s">
        <v>3192</v>
      </c>
    </row>
    <row r="882">
      <c r="A882" s="8" t="s">
        <v>1008</v>
      </c>
      <c r="B882" s="9" t="s">
        <v>28</v>
      </c>
      <c r="C882" s="9" t="s">
        <v>2549</v>
      </c>
      <c r="D882" s="9" t="s">
        <v>3194</v>
      </c>
      <c r="E882" s="10">
        <v>14.0</v>
      </c>
      <c r="F882" s="10">
        <v>18.0</v>
      </c>
      <c r="G882" s="10">
        <v>18.0</v>
      </c>
      <c r="H882" s="10">
        <v>18.0</v>
      </c>
      <c r="I882" s="10">
        <v>18.0</v>
      </c>
      <c r="J882" s="10">
        <v>18.0</v>
      </c>
      <c r="K882" s="10">
        <v>18.0</v>
      </c>
      <c r="L882" s="10">
        <v>18.5</v>
      </c>
      <c r="M882" s="11">
        <v>17.43</v>
      </c>
      <c r="N882" s="11">
        <v>17.0</v>
      </c>
      <c r="O882" s="27" t="s">
        <v>3191</v>
      </c>
      <c r="P882" s="27" t="s">
        <v>3192</v>
      </c>
    </row>
    <row r="883">
      <c r="A883" s="8" t="s">
        <v>2377</v>
      </c>
      <c r="B883" s="9" t="s">
        <v>40</v>
      </c>
      <c r="C883" s="9" t="s">
        <v>2549</v>
      </c>
      <c r="D883" s="9" t="s">
        <v>2149</v>
      </c>
      <c r="E883" s="10">
        <v>12.8</v>
      </c>
      <c r="F883" s="10">
        <v>15.0</v>
      </c>
      <c r="G883" s="10">
        <v>10.3</v>
      </c>
      <c r="H883" s="10">
        <v>15.0</v>
      </c>
      <c r="I883" s="10">
        <v>13.8</v>
      </c>
      <c r="J883" s="10">
        <v>16.8</v>
      </c>
      <c r="K883" s="10">
        <v>16.8</v>
      </c>
      <c r="L883" s="10">
        <v>18.0</v>
      </c>
      <c r="M883" s="11">
        <v>14.32</v>
      </c>
      <c r="N883" s="11">
        <v>14.0</v>
      </c>
      <c r="O883" s="27" t="s">
        <v>3217</v>
      </c>
      <c r="P883" s="27" t="s">
        <v>3193</v>
      </c>
    </row>
    <row r="884">
      <c r="A884" s="8" t="s">
        <v>2929</v>
      </c>
      <c r="B884" s="9" t="s">
        <v>386</v>
      </c>
      <c r="C884" s="9" t="s">
        <v>2554</v>
      </c>
      <c r="D884" s="9" t="s">
        <v>2144</v>
      </c>
      <c r="E884" s="10">
        <v>17.0</v>
      </c>
      <c r="F884" s="10">
        <v>18.5</v>
      </c>
      <c r="G884" s="10">
        <v>18.3</v>
      </c>
      <c r="H884" s="10">
        <v>17.8</v>
      </c>
      <c r="I884" s="10">
        <v>18.5</v>
      </c>
      <c r="J884" s="10">
        <v>15.3</v>
      </c>
      <c r="K884" s="10">
        <v>15.3</v>
      </c>
      <c r="L884" s="10">
        <v>18.0</v>
      </c>
      <c r="M884" s="11">
        <v>17.21</v>
      </c>
      <c r="N884" s="11">
        <v>17.0</v>
      </c>
      <c r="O884" s="27" t="s">
        <v>3191</v>
      </c>
      <c r="P884" s="27" t="s">
        <v>3192</v>
      </c>
    </row>
    <row r="885">
      <c r="A885" s="8" t="s">
        <v>3338</v>
      </c>
      <c r="B885" s="9" t="s">
        <v>601</v>
      </c>
      <c r="C885" s="9" t="s">
        <v>2554</v>
      </c>
      <c r="D885" s="9" t="s">
        <v>2144</v>
      </c>
      <c r="E885" s="10">
        <v>14.8</v>
      </c>
      <c r="F885" s="10">
        <v>12.0</v>
      </c>
      <c r="G885" s="10">
        <v>15.3</v>
      </c>
      <c r="H885" s="10">
        <v>12.8</v>
      </c>
      <c r="I885" s="10">
        <v>15.8</v>
      </c>
      <c r="J885" s="10">
        <v>13.8</v>
      </c>
      <c r="K885" s="10">
        <v>13.8</v>
      </c>
      <c r="L885" s="10">
        <v>18.0</v>
      </c>
      <c r="M885" s="11">
        <v>14.0</v>
      </c>
      <c r="N885" s="11">
        <v>14.0</v>
      </c>
      <c r="O885" s="27" t="s">
        <v>3191</v>
      </c>
      <c r="P885" s="27" t="s">
        <v>3193</v>
      </c>
    </row>
    <row r="886">
      <c r="A886" s="8" t="s">
        <v>3339</v>
      </c>
      <c r="B886" s="9" t="s">
        <v>601</v>
      </c>
      <c r="C886" s="9" t="s">
        <v>2554</v>
      </c>
      <c r="D886" s="9" t="s">
        <v>2144</v>
      </c>
      <c r="E886" s="10">
        <v>11.3</v>
      </c>
      <c r="F886" s="10">
        <v>15.5</v>
      </c>
      <c r="G886" s="10">
        <v>15.5</v>
      </c>
      <c r="H886" s="10">
        <v>12.0</v>
      </c>
      <c r="I886" s="10">
        <v>17.0</v>
      </c>
      <c r="J886" s="10">
        <v>14.5</v>
      </c>
      <c r="K886" s="10">
        <v>14.5</v>
      </c>
      <c r="L886" s="10">
        <v>18.0</v>
      </c>
      <c r="M886" s="11">
        <v>14.32</v>
      </c>
      <c r="N886" s="11">
        <v>14.0</v>
      </c>
      <c r="O886" s="27" t="s">
        <v>3191</v>
      </c>
      <c r="P886" s="27" t="s">
        <v>3193</v>
      </c>
    </row>
    <row r="887">
      <c r="A887" s="8" t="s">
        <v>2553</v>
      </c>
      <c r="B887" s="9" t="s">
        <v>17</v>
      </c>
      <c r="C887" s="9" t="s">
        <v>2554</v>
      </c>
      <c r="D887" s="9" t="s">
        <v>2144</v>
      </c>
      <c r="E887" s="10">
        <v>17.0</v>
      </c>
      <c r="F887" s="10">
        <v>18.3</v>
      </c>
      <c r="G887" s="10">
        <v>15.8</v>
      </c>
      <c r="H887" s="10">
        <v>15.5</v>
      </c>
      <c r="I887" s="10">
        <v>17.5</v>
      </c>
      <c r="J887" s="10">
        <v>17.3</v>
      </c>
      <c r="K887" s="10">
        <v>17.3</v>
      </c>
      <c r="L887" s="10">
        <v>18.0</v>
      </c>
      <c r="M887" s="11">
        <v>16.93</v>
      </c>
      <c r="N887" s="11">
        <v>17.0</v>
      </c>
      <c r="O887" s="27" t="s">
        <v>3191</v>
      </c>
      <c r="P887" s="27" t="s">
        <v>3192</v>
      </c>
    </row>
    <row r="888">
      <c r="A888" s="8" t="s">
        <v>3340</v>
      </c>
      <c r="B888" s="9" t="s">
        <v>601</v>
      </c>
      <c r="C888" s="9" t="s">
        <v>2554</v>
      </c>
      <c r="D888" s="9" t="s">
        <v>2144</v>
      </c>
      <c r="E888" s="10">
        <v>14.0</v>
      </c>
      <c r="F888" s="10">
        <v>16.3</v>
      </c>
      <c r="G888" s="10">
        <v>16.3</v>
      </c>
      <c r="H888" s="10">
        <v>15.0</v>
      </c>
      <c r="I888" s="10">
        <v>18.5</v>
      </c>
      <c r="J888" s="10">
        <v>17.5</v>
      </c>
      <c r="K888" s="10">
        <v>17.5</v>
      </c>
      <c r="L888" s="10">
        <v>18.0</v>
      </c>
      <c r="M888" s="11">
        <v>16.43</v>
      </c>
      <c r="N888" s="11">
        <v>16.0</v>
      </c>
      <c r="O888" s="27" t="s">
        <v>3191</v>
      </c>
      <c r="P888" s="27" t="s">
        <v>3192</v>
      </c>
    </row>
    <row r="889">
      <c r="A889" s="8" t="s">
        <v>3341</v>
      </c>
      <c r="B889" s="9" t="s">
        <v>601</v>
      </c>
      <c r="C889" s="9" t="s">
        <v>2554</v>
      </c>
      <c r="D889" s="9" t="s">
        <v>2144</v>
      </c>
      <c r="E889" s="10">
        <v>13.0</v>
      </c>
      <c r="F889" s="10">
        <v>16.3</v>
      </c>
      <c r="G889" s="10">
        <v>14.8</v>
      </c>
      <c r="H889" s="10">
        <v>14.3</v>
      </c>
      <c r="I889" s="10">
        <v>18.5</v>
      </c>
      <c r="J889" s="10">
        <v>16.3</v>
      </c>
      <c r="K889" s="10">
        <v>16.3</v>
      </c>
      <c r="L889" s="10">
        <v>18.0</v>
      </c>
      <c r="M889" s="11">
        <v>15.61</v>
      </c>
      <c r="N889" s="11">
        <v>16.0</v>
      </c>
      <c r="O889" s="27" t="s">
        <v>3191</v>
      </c>
      <c r="P889" s="27" t="s">
        <v>3192</v>
      </c>
    </row>
    <row r="890">
      <c r="A890" s="8" t="s">
        <v>3342</v>
      </c>
      <c r="B890" s="9" t="s">
        <v>601</v>
      </c>
      <c r="C890" s="9" t="s">
        <v>2554</v>
      </c>
      <c r="D890" s="9" t="s">
        <v>2144</v>
      </c>
      <c r="E890" s="10">
        <v>15.3</v>
      </c>
      <c r="F890" s="10">
        <v>16.8</v>
      </c>
      <c r="G890" s="10">
        <v>16.3</v>
      </c>
      <c r="H890" s="10">
        <v>14.0</v>
      </c>
      <c r="I890" s="10">
        <v>18.5</v>
      </c>
      <c r="J890" s="10">
        <v>13.8</v>
      </c>
      <c r="K890" s="10">
        <v>13.8</v>
      </c>
      <c r="L890" s="10">
        <v>18.0</v>
      </c>
      <c r="M890" s="11">
        <v>15.46</v>
      </c>
      <c r="N890" s="11">
        <v>15.0</v>
      </c>
      <c r="O890" s="27" t="s">
        <v>3191</v>
      </c>
      <c r="P890" s="27" t="s">
        <v>3192</v>
      </c>
    </row>
    <row r="891">
      <c r="A891" s="8" t="s">
        <v>1242</v>
      </c>
      <c r="B891" s="9" t="s">
        <v>21</v>
      </c>
      <c r="C891" s="9" t="s">
        <v>2554</v>
      </c>
      <c r="D891" s="9" t="s">
        <v>3194</v>
      </c>
      <c r="E891" s="10">
        <v>16.0</v>
      </c>
      <c r="F891" s="10">
        <v>18.0</v>
      </c>
      <c r="G891" s="10">
        <v>18.0</v>
      </c>
      <c r="H891" s="10">
        <v>16.0</v>
      </c>
      <c r="I891" s="10">
        <v>18.0</v>
      </c>
      <c r="J891" s="10">
        <v>19.0</v>
      </c>
      <c r="K891" s="10">
        <v>19.0</v>
      </c>
      <c r="L891" s="10">
        <v>18.0</v>
      </c>
      <c r="M891" s="11">
        <v>17.71</v>
      </c>
      <c r="N891" s="11">
        <v>18.0</v>
      </c>
      <c r="O891" s="27" t="s">
        <v>3191</v>
      </c>
      <c r="P891" s="27" t="s">
        <v>3192</v>
      </c>
    </row>
    <row r="892">
      <c r="A892" s="8" t="s">
        <v>3343</v>
      </c>
      <c r="B892" s="9" t="s">
        <v>601</v>
      </c>
      <c r="C892" s="9" t="s">
        <v>2554</v>
      </c>
      <c r="D892" s="9" t="s">
        <v>2144</v>
      </c>
      <c r="E892" s="10">
        <v>15.8</v>
      </c>
      <c r="F892" s="10">
        <v>15.3</v>
      </c>
      <c r="G892" s="10">
        <v>16.3</v>
      </c>
      <c r="H892" s="10">
        <v>13.8</v>
      </c>
      <c r="I892" s="10">
        <v>15.5</v>
      </c>
      <c r="J892" s="10">
        <v>15.0</v>
      </c>
      <c r="K892" s="10">
        <v>15.0</v>
      </c>
      <c r="L892" s="10">
        <v>18.0</v>
      </c>
      <c r="M892" s="11">
        <v>15.21</v>
      </c>
      <c r="N892" s="11">
        <v>15.0</v>
      </c>
      <c r="O892" s="27" t="s">
        <v>3191</v>
      </c>
      <c r="P892" s="27" t="s">
        <v>3192</v>
      </c>
    </row>
    <row r="893">
      <c r="A893" s="8" t="s">
        <v>2687</v>
      </c>
      <c r="B893" s="9" t="s">
        <v>21</v>
      </c>
      <c r="C893" s="9" t="s">
        <v>2554</v>
      </c>
      <c r="D893" s="9" t="s">
        <v>2144</v>
      </c>
      <c r="E893" s="10">
        <v>20.0</v>
      </c>
      <c r="F893" s="10">
        <v>19.5</v>
      </c>
      <c r="G893" s="10">
        <v>18.0</v>
      </c>
      <c r="H893" s="10">
        <v>18.0</v>
      </c>
      <c r="I893" s="10">
        <v>19.0</v>
      </c>
      <c r="J893" s="10">
        <v>18.5</v>
      </c>
      <c r="K893" s="10">
        <v>18.5</v>
      </c>
      <c r="L893" s="10">
        <v>14.8</v>
      </c>
      <c r="M893" s="11">
        <v>18.79</v>
      </c>
      <c r="N893" s="11">
        <v>19.0</v>
      </c>
      <c r="O893" s="27" t="s">
        <v>3191</v>
      </c>
      <c r="P893" s="27" t="s">
        <v>3192</v>
      </c>
    </row>
    <row r="894">
      <c r="A894" s="8" t="s">
        <v>1960</v>
      </c>
      <c r="B894" s="9" t="s">
        <v>25</v>
      </c>
      <c r="C894" s="9" t="s">
        <v>2554</v>
      </c>
      <c r="D894" s="9" t="s">
        <v>2144</v>
      </c>
      <c r="E894" s="10">
        <v>19.0</v>
      </c>
      <c r="F894" s="10">
        <v>18.0</v>
      </c>
      <c r="G894" s="10">
        <v>18.0</v>
      </c>
      <c r="H894" s="10">
        <v>18.0</v>
      </c>
      <c r="I894" s="10">
        <v>18.0</v>
      </c>
      <c r="J894" s="10">
        <v>18.0</v>
      </c>
      <c r="K894" s="10">
        <v>18.0</v>
      </c>
      <c r="L894" s="10">
        <v>14.0</v>
      </c>
      <c r="M894" s="11">
        <v>18.14</v>
      </c>
      <c r="N894" s="11">
        <v>18.0</v>
      </c>
      <c r="O894" s="27" t="s">
        <v>3191</v>
      </c>
      <c r="P894" s="27" t="s">
        <v>3192</v>
      </c>
    </row>
    <row r="895">
      <c r="A895" s="8" t="s">
        <v>2930</v>
      </c>
      <c r="B895" s="9" t="s">
        <v>17</v>
      </c>
      <c r="C895" s="9" t="s">
        <v>2554</v>
      </c>
      <c r="D895" s="9" t="s">
        <v>2144</v>
      </c>
      <c r="E895" s="10">
        <v>18.8</v>
      </c>
      <c r="F895" s="10">
        <v>19.3</v>
      </c>
      <c r="G895" s="10">
        <v>17.0</v>
      </c>
      <c r="H895" s="10">
        <v>15.5</v>
      </c>
      <c r="I895" s="10">
        <v>18.8</v>
      </c>
      <c r="J895" s="10">
        <v>16.3</v>
      </c>
      <c r="K895" s="10">
        <v>16.3</v>
      </c>
      <c r="L895" s="10">
        <v>19.0</v>
      </c>
      <c r="M895" s="11">
        <v>17.39</v>
      </c>
      <c r="N895" s="11">
        <v>17.0</v>
      </c>
      <c r="O895" s="27" t="s">
        <v>3191</v>
      </c>
      <c r="P895" s="27" t="s">
        <v>3192</v>
      </c>
    </row>
    <row r="896">
      <c r="A896" s="8" t="s">
        <v>2285</v>
      </c>
      <c r="B896" s="9" t="s">
        <v>40</v>
      </c>
      <c r="C896" s="9" t="s">
        <v>2554</v>
      </c>
      <c r="D896" s="9" t="s">
        <v>2144</v>
      </c>
      <c r="E896" s="10">
        <v>13.8</v>
      </c>
      <c r="F896" s="10">
        <v>14.5</v>
      </c>
      <c r="G896" s="10">
        <v>15.5</v>
      </c>
      <c r="H896" s="10">
        <v>13.5</v>
      </c>
      <c r="I896" s="10">
        <v>14.3</v>
      </c>
      <c r="J896" s="10">
        <v>16.0</v>
      </c>
      <c r="K896" s="10">
        <v>16.0</v>
      </c>
      <c r="L896" s="10">
        <v>18.0</v>
      </c>
      <c r="M896" s="11">
        <v>14.79</v>
      </c>
      <c r="N896" s="11">
        <v>15.0</v>
      </c>
      <c r="O896" s="27" t="s">
        <v>3191</v>
      </c>
      <c r="P896" s="27" t="s">
        <v>3192</v>
      </c>
    </row>
    <row r="897">
      <c r="A897" s="8" t="s">
        <v>2555</v>
      </c>
      <c r="B897" s="9" t="s">
        <v>28</v>
      </c>
      <c r="C897" s="9" t="s">
        <v>2554</v>
      </c>
      <c r="D897" s="9" t="s">
        <v>2144</v>
      </c>
      <c r="E897" s="10">
        <v>18.0</v>
      </c>
      <c r="F897" s="10">
        <v>18.0</v>
      </c>
      <c r="G897" s="10">
        <v>18.0</v>
      </c>
      <c r="H897" s="10">
        <v>14.0</v>
      </c>
      <c r="I897" s="10">
        <v>16.0</v>
      </c>
      <c r="J897" s="10">
        <v>18.0</v>
      </c>
      <c r="K897" s="10">
        <v>18.0</v>
      </c>
      <c r="L897" s="10">
        <v>18.0</v>
      </c>
      <c r="M897" s="11">
        <v>17.14</v>
      </c>
      <c r="N897" s="11">
        <v>17.0</v>
      </c>
      <c r="O897" s="27" t="s">
        <v>3191</v>
      </c>
      <c r="P897" s="27" t="s">
        <v>3192</v>
      </c>
    </row>
    <row r="898">
      <c r="A898" s="8" t="s">
        <v>2328</v>
      </c>
      <c r="B898" s="9" t="s">
        <v>28</v>
      </c>
      <c r="C898" s="9" t="s">
        <v>2554</v>
      </c>
      <c r="D898" s="9" t="s">
        <v>2144</v>
      </c>
      <c r="E898" s="10">
        <v>12.0</v>
      </c>
      <c r="F898" s="10">
        <v>18.0</v>
      </c>
      <c r="G898" s="10">
        <v>18.0</v>
      </c>
      <c r="H898" s="10">
        <v>18.0</v>
      </c>
      <c r="I898" s="10">
        <v>16.0</v>
      </c>
      <c r="J898" s="10">
        <v>18.0</v>
      </c>
      <c r="K898" s="10">
        <v>18.0</v>
      </c>
      <c r="L898" s="10">
        <v>14.0</v>
      </c>
      <c r="M898" s="11">
        <v>16.86</v>
      </c>
      <c r="N898" s="11">
        <v>17.0</v>
      </c>
      <c r="O898" s="27" t="s">
        <v>3191</v>
      </c>
      <c r="P898" s="27" t="s">
        <v>3192</v>
      </c>
    </row>
    <row r="899">
      <c r="A899" s="8" t="s">
        <v>2556</v>
      </c>
      <c r="B899" s="9" t="s">
        <v>21</v>
      </c>
      <c r="C899" s="9" t="s">
        <v>2554</v>
      </c>
      <c r="D899" s="9" t="s">
        <v>2144</v>
      </c>
      <c r="E899" s="10">
        <v>19.5</v>
      </c>
      <c r="F899" s="10">
        <v>18.5</v>
      </c>
      <c r="G899" s="10">
        <v>19.5</v>
      </c>
      <c r="H899" s="10">
        <v>18.0</v>
      </c>
      <c r="I899" s="10">
        <v>18.0</v>
      </c>
      <c r="J899" s="10">
        <v>18.0</v>
      </c>
      <c r="K899" s="10">
        <v>18.0</v>
      </c>
      <c r="L899" s="10">
        <v>18.0</v>
      </c>
      <c r="M899" s="11">
        <v>18.5</v>
      </c>
      <c r="N899" s="11">
        <v>19.0</v>
      </c>
      <c r="O899" s="27" t="s">
        <v>3191</v>
      </c>
      <c r="P899" s="27" t="s">
        <v>3192</v>
      </c>
    </row>
    <row r="900">
      <c r="A900" s="8" t="s">
        <v>791</v>
      </c>
      <c r="B900" s="9" t="s">
        <v>25</v>
      </c>
      <c r="C900" s="9" t="s">
        <v>2554</v>
      </c>
      <c r="D900" s="9" t="s">
        <v>2144</v>
      </c>
      <c r="E900" s="10">
        <v>20.0</v>
      </c>
      <c r="F900" s="10">
        <v>18.0</v>
      </c>
      <c r="G900" s="10">
        <v>18.5</v>
      </c>
      <c r="H900" s="10">
        <v>18.0</v>
      </c>
      <c r="I900" s="10">
        <v>18.0</v>
      </c>
      <c r="J900" s="10">
        <v>18.0</v>
      </c>
      <c r="K900" s="10">
        <v>18.0</v>
      </c>
      <c r="L900" s="10">
        <v>18.0</v>
      </c>
      <c r="M900" s="11">
        <v>18.36</v>
      </c>
      <c r="N900" s="11">
        <v>18.0</v>
      </c>
      <c r="O900" s="27" t="s">
        <v>3191</v>
      </c>
      <c r="P900" s="27" t="s">
        <v>3192</v>
      </c>
    </row>
    <row r="901">
      <c r="A901" s="8" t="s">
        <v>1237</v>
      </c>
      <c r="B901" s="9" t="s">
        <v>25</v>
      </c>
      <c r="C901" s="9" t="s">
        <v>2554</v>
      </c>
      <c r="D901" s="9" t="s">
        <v>2144</v>
      </c>
      <c r="E901" s="10">
        <v>18.5</v>
      </c>
      <c r="F901" s="10">
        <v>18.0</v>
      </c>
      <c r="G901" s="10">
        <v>18.5</v>
      </c>
      <c r="H901" s="10">
        <v>18.0</v>
      </c>
      <c r="I901" s="10">
        <v>19.0</v>
      </c>
      <c r="J901" s="10">
        <v>18.0</v>
      </c>
      <c r="K901" s="10">
        <v>18.0</v>
      </c>
      <c r="L901" s="10">
        <v>18.0</v>
      </c>
      <c r="M901" s="11">
        <v>18.29</v>
      </c>
      <c r="N901" s="11">
        <v>18.0</v>
      </c>
      <c r="O901" s="27" t="s">
        <v>3191</v>
      </c>
      <c r="P901" s="27" t="s">
        <v>3192</v>
      </c>
    </row>
    <row r="902">
      <c r="A902" s="8" t="s">
        <v>2931</v>
      </c>
      <c r="B902" s="9" t="s">
        <v>386</v>
      </c>
      <c r="C902" s="9" t="s">
        <v>2554</v>
      </c>
      <c r="D902" s="9" t="s">
        <v>2149</v>
      </c>
      <c r="E902" s="10">
        <v>11.5</v>
      </c>
      <c r="F902" s="10">
        <v>12.8</v>
      </c>
      <c r="G902" s="10">
        <v>11.0</v>
      </c>
      <c r="H902" s="10">
        <v>13.5</v>
      </c>
      <c r="I902" s="10">
        <v>13.8</v>
      </c>
      <c r="J902" s="10">
        <v>17.5</v>
      </c>
      <c r="K902" s="10">
        <v>17.5</v>
      </c>
      <c r="L902" s="10">
        <v>18.0</v>
      </c>
      <c r="M902" s="11">
        <v>13.93</v>
      </c>
      <c r="N902" s="11">
        <v>14.0</v>
      </c>
      <c r="O902" s="27" t="s">
        <v>3191</v>
      </c>
      <c r="P902" s="27" t="s">
        <v>3193</v>
      </c>
    </row>
    <row r="903">
      <c r="A903" s="8" t="s">
        <v>2354</v>
      </c>
      <c r="B903" s="9" t="s">
        <v>40</v>
      </c>
      <c r="C903" s="9" t="s">
        <v>2554</v>
      </c>
      <c r="D903" s="9" t="s">
        <v>2144</v>
      </c>
      <c r="E903" s="10">
        <v>17.0</v>
      </c>
      <c r="F903" s="10">
        <v>15.5</v>
      </c>
      <c r="G903" s="10">
        <v>13.5</v>
      </c>
      <c r="H903" s="10">
        <v>12.0</v>
      </c>
      <c r="I903" s="10">
        <v>13.8</v>
      </c>
      <c r="J903" s="10">
        <v>16.5</v>
      </c>
      <c r="K903" s="10">
        <v>16.5</v>
      </c>
      <c r="L903" s="10">
        <v>18.0</v>
      </c>
      <c r="M903" s="11">
        <v>14.96</v>
      </c>
      <c r="N903" s="11">
        <v>15.0</v>
      </c>
      <c r="O903" s="27" t="s">
        <v>3191</v>
      </c>
      <c r="P903" s="27" t="s">
        <v>3192</v>
      </c>
    </row>
    <row r="904">
      <c r="A904" s="8" t="s">
        <v>3344</v>
      </c>
      <c r="B904" s="9" t="s">
        <v>40</v>
      </c>
      <c r="C904" s="9" t="s">
        <v>2554</v>
      </c>
      <c r="D904" s="9" t="s">
        <v>2144</v>
      </c>
      <c r="E904" s="10">
        <v>10.5</v>
      </c>
      <c r="F904" s="10">
        <v>12.0</v>
      </c>
      <c r="G904" s="10">
        <v>8.8</v>
      </c>
      <c r="H904" s="10">
        <v>10.3</v>
      </c>
      <c r="I904" s="10">
        <v>12.5</v>
      </c>
      <c r="J904" s="10">
        <v>15.5</v>
      </c>
      <c r="K904" s="10">
        <v>15.5</v>
      </c>
      <c r="L904" s="10">
        <v>16.0</v>
      </c>
      <c r="M904" s="11">
        <v>12.14</v>
      </c>
      <c r="N904" s="11">
        <v>12.0</v>
      </c>
      <c r="O904" s="27" t="s">
        <v>3217</v>
      </c>
      <c r="P904" s="27" t="s">
        <v>3264</v>
      </c>
    </row>
    <row r="905">
      <c r="A905" s="8" t="s">
        <v>3345</v>
      </c>
      <c r="B905" s="9" t="s">
        <v>21</v>
      </c>
      <c r="C905" s="9" t="s">
        <v>2554</v>
      </c>
      <c r="D905" s="9" t="s">
        <v>2144</v>
      </c>
      <c r="E905" s="10">
        <v>19.5</v>
      </c>
      <c r="F905" s="10">
        <v>18.0</v>
      </c>
      <c r="G905" s="10">
        <v>18.0</v>
      </c>
      <c r="H905" s="10">
        <v>16.0</v>
      </c>
      <c r="I905" s="10">
        <v>18.0</v>
      </c>
      <c r="J905" s="10">
        <v>18.0</v>
      </c>
      <c r="K905" s="10">
        <v>18.0</v>
      </c>
      <c r="L905" s="10">
        <v>12.0</v>
      </c>
      <c r="M905" s="11">
        <v>17.93</v>
      </c>
      <c r="N905" s="11">
        <v>18.0</v>
      </c>
      <c r="O905" s="27" t="s">
        <v>3191</v>
      </c>
      <c r="P905" s="27" t="s">
        <v>3192</v>
      </c>
    </row>
    <row r="906">
      <c r="A906" s="8" t="s">
        <v>2932</v>
      </c>
      <c r="B906" s="9" t="s">
        <v>50</v>
      </c>
      <c r="C906" s="9" t="s">
        <v>2554</v>
      </c>
      <c r="D906" s="9" t="s">
        <v>2144</v>
      </c>
      <c r="E906" s="10">
        <v>18.0</v>
      </c>
      <c r="F906" s="10">
        <v>18.0</v>
      </c>
      <c r="G906" s="10">
        <v>16.0</v>
      </c>
      <c r="H906" s="10">
        <v>18.0</v>
      </c>
      <c r="I906" s="10">
        <v>18.0</v>
      </c>
      <c r="J906" s="10">
        <v>18.0</v>
      </c>
      <c r="K906" s="10">
        <v>18.0</v>
      </c>
      <c r="L906" s="10">
        <v>18.0</v>
      </c>
      <c r="M906" s="11">
        <v>17.71</v>
      </c>
      <c r="N906" s="11">
        <v>18.0</v>
      </c>
      <c r="O906" s="27" t="s">
        <v>3191</v>
      </c>
      <c r="P906" s="27" t="s">
        <v>3192</v>
      </c>
    </row>
    <row r="907">
      <c r="A907" s="8" t="s">
        <v>3346</v>
      </c>
      <c r="B907" s="9" t="s">
        <v>40</v>
      </c>
      <c r="C907" s="9" t="s">
        <v>2554</v>
      </c>
      <c r="D907" s="9" t="s">
        <v>2144</v>
      </c>
      <c r="E907" s="10">
        <v>11.3</v>
      </c>
      <c r="F907" s="10">
        <v>13.0</v>
      </c>
      <c r="G907" s="10">
        <v>8.5</v>
      </c>
      <c r="H907" s="10">
        <v>12.5</v>
      </c>
      <c r="I907" s="10">
        <v>12.5</v>
      </c>
      <c r="J907" s="10">
        <v>16.5</v>
      </c>
      <c r="K907" s="10">
        <v>16.5</v>
      </c>
      <c r="L907" s="10">
        <v>18.0</v>
      </c>
      <c r="M907" s="11">
        <v>12.96</v>
      </c>
      <c r="N907" s="11">
        <v>13.0</v>
      </c>
      <c r="O907" s="27" t="s">
        <v>3217</v>
      </c>
      <c r="P907" s="27" t="s">
        <v>3264</v>
      </c>
    </row>
    <row r="908">
      <c r="A908" s="8" t="s">
        <v>2061</v>
      </c>
      <c r="B908" s="9" t="s">
        <v>21</v>
      </c>
      <c r="C908" s="9" t="s">
        <v>2554</v>
      </c>
      <c r="D908" s="9" t="s">
        <v>2144</v>
      </c>
      <c r="E908" s="10">
        <v>19.0</v>
      </c>
      <c r="F908" s="10">
        <v>19.0</v>
      </c>
      <c r="G908" s="10">
        <v>18.0</v>
      </c>
      <c r="H908" s="10">
        <v>18.0</v>
      </c>
      <c r="I908" s="10">
        <v>18.5</v>
      </c>
      <c r="J908" s="10">
        <v>18.0</v>
      </c>
      <c r="K908" s="10">
        <v>18.0</v>
      </c>
      <c r="L908" s="10">
        <v>18.0</v>
      </c>
      <c r="M908" s="11">
        <v>18.36</v>
      </c>
      <c r="N908" s="11">
        <v>18.0</v>
      </c>
      <c r="O908" s="27" t="s">
        <v>3191</v>
      </c>
      <c r="P908" s="27" t="s">
        <v>3192</v>
      </c>
    </row>
    <row r="909">
      <c r="A909" s="8" t="s">
        <v>954</v>
      </c>
      <c r="B909" s="9" t="s">
        <v>25</v>
      </c>
      <c r="C909" s="9" t="s">
        <v>2554</v>
      </c>
      <c r="D909" s="9" t="s">
        <v>3194</v>
      </c>
      <c r="E909" s="10">
        <v>16.0</v>
      </c>
      <c r="F909" s="10">
        <v>18.0</v>
      </c>
      <c r="G909" s="10">
        <v>18.0</v>
      </c>
      <c r="H909" s="10">
        <v>18.0</v>
      </c>
      <c r="I909" s="10">
        <v>18.0</v>
      </c>
      <c r="J909" s="10">
        <v>18.0</v>
      </c>
      <c r="K909" s="10">
        <v>18.0</v>
      </c>
      <c r="L909" s="10">
        <v>18.0</v>
      </c>
      <c r="M909" s="11">
        <v>17.71</v>
      </c>
      <c r="N909" s="11">
        <v>18.0</v>
      </c>
      <c r="O909" s="27" t="s">
        <v>3191</v>
      </c>
      <c r="P909" s="27" t="s">
        <v>3192</v>
      </c>
    </row>
    <row r="910">
      <c r="A910" s="8" t="s">
        <v>2557</v>
      </c>
      <c r="B910" s="9" t="s">
        <v>40</v>
      </c>
      <c r="C910" s="9" t="s">
        <v>2558</v>
      </c>
      <c r="D910" s="9" t="s">
        <v>2144</v>
      </c>
      <c r="E910" s="10">
        <v>12.8</v>
      </c>
      <c r="F910" s="10">
        <v>13.8</v>
      </c>
      <c r="G910" s="10">
        <v>14.0</v>
      </c>
      <c r="H910" s="10">
        <v>13.0</v>
      </c>
      <c r="I910" s="10">
        <v>14.8</v>
      </c>
      <c r="J910" s="10">
        <v>17.8</v>
      </c>
      <c r="K910" s="10">
        <v>17.8</v>
      </c>
      <c r="L910" s="10">
        <v>18.0</v>
      </c>
      <c r="M910" s="11">
        <v>14.82</v>
      </c>
      <c r="N910" s="11">
        <v>15.0</v>
      </c>
      <c r="O910" s="27" t="s">
        <v>3191</v>
      </c>
      <c r="P910" s="27" t="s">
        <v>3192</v>
      </c>
    </row>
    <row r="911">
      <c r="A911" s="8" t="s">
        <v>3347</v>
      </c>
      <c r="B911" s="9" t="s">
        <v>17</v>
      </c>
      <c r="C911" s="9" t="s">
        <v>2558</v>
      </c>
      <c r="D911" s="9" t="s">
        <v>2144</v>
      </c>
      <c r="E911" s="10">
        <v>13.5</v>
      </c>
      <c r="F911" s="10">
        <v>12.5</v>
      </c>
      <c r="G911" s="10">
        <v>12.5</v>
      </c>
      <c r="H911" s="10">
        <v>12.5</v>
      </c>
      <c r="I911" s="10">
        <v>14.5</v>
      </c>
      <c r="J911" s="10">
        <v>16.0</v>
      </c>
      <c r="K911" s="10">
        <v>16.0</v>
      </c>
      <c r="L911" s="10">
        <v>16.0</v>
      </c>
      <c r="M911" s="11">
        <v>13.93</v>
      </c>
      <c r="N911" s="11">
        <v>14.0</v>
      </c>
      <c r="O911" s="27" t="s">
        <v>3191</v>
      </c>
      <c r="P911" s="27" t="s">
        <v>3193</v>
      </c>
    </row>
    <row r="912">
      <c r="A912" s="8" t="s">
        <v>2559</v>
      </c>
      <c r="B912" s="9" t="s">
        <v>17</v>
      </c>
      <c r="C912" s="9" t="s">
        <v>2558</v>
      </c>
      <c r="D912" s="9" t="s">
        <v>2144</v>
      </c>
      <c r="E912" s="10">
        <v>18.5</v>
      </c>
      <c r="F912" s="10">
        <v>17.0</v>
      </c>
      <c r="G912" s="10">
        <v>17.0</v>
      </c>
      <c r="H912" s="10">
        <v>17.3</v>
      </c>
      <c r="I912" s="10">
        <v>19.5</v>
      </c>
      <c r="J912" s="10">
        <v>17.3</v>
      </c>
      <c r="K912" s="10">
        <v>17.3</v>
      </c>
      <c r="L912" s="10">
        <v>18.5</v>
      </c>
      <c r="M912" s="11">
        <v>17.68</v>
      </c>
      <c r="N912" s="11">
        <v>18.0</v>
      </c>
      <c r="O912" s="27" t="s">
        <v>3191</v>
      </c>
      <c r="P912" s="27" t="s">
        <v>3192</v>
      </c>
    </row>
    <row r="913">
      <c r="A913" s="8" t="s">
        <v>975</v>
      </c>
      <c r="B913" s="9" t="s">
        <v>25</v>
      </c>
      <c r="C913" s="9" t="s">
        <v>2558</v>
      </c>
      <c r="D913" s="9" t="s">
        <v>2144</v>
      </c>
      <c r="E913" s="10">
        <v>18.5</v>
      </c>
      <c r="F913" s="10">
        <v>18.0</v>
      </c>
      <c r="G913" s="10">
        <v>20.0</v>
      </c>
      <c r="H913" s="10">
        <v>18.5</v>
      </c>
      <c r="I913" s="10">
        <v>18.0</v>
      </c>
      <c r="J913" s="10">
        <v>18.0</v>
      </c>
      <c r="K913" s="10">
        <v>18.0</v>
      </c>
      <c r="L913" s="10">
        <v>19.0</v>
      </c>
      <c r="M913" s="11">
        <v>18.43</v>
      </c>
      <c r="N913" s="11">
        <v>18.0</v>
      </c>
      <c r="O913" s="27" t="s">
        <v>3191</v>
      </c>
      <c r="P913" s="27" t="s">
        <v>3192</v>
      </c>
    </row>
    <row r="914">
      <c r="A914" s="8" t="s">
        <v>2933</v>
      </c>
      <c r="B914" s="9" t="s">
        <v>386</v>
      </c>
      <c r="C914" s="9" t="s">
        <v>2558</v>
      </c>
      <c r="D914" s="9" t="s">
        <v>2144</v>
      </c>
      <c r="E914" s="10">
        <v>19.0</v>
      </c>
      <c r="F914" s="10">
        <v>17.5</v>
      </c>
      <c r="G914" s="10">
        <v>19.5</v>
      </c>
      <c r="H914" s="10">
        <v>15.5</v>
      </c>
      <c r="I914" s="10">
        <v>18.0</v>
      </c>
      <c r="J914" s="10">
        <v>16.8</v>
      </c>
      <c r="K914" s="10">
        <v>16.8</v>
      </c>
      <c r="L914" s="10">
        <v>18.0</v>
      </c>
      <c r="M914" s="11">
        <v>17.57</v>
      </c>
      <c r="N914" s="11">
        <v>18.0</v>
      </c>
      <c r="O914" s="27" t="s">
        <v>3191</v>
      </c>
      <c r="P914" s="27" t="s">
        <v>3192</v>
      </c>
    </row>
    <row r="915">
      <c r="A915" s="8" t="s">
        <v>3348</v>
      </c>
      <c r="B915" s="9" t="s">
        <v>601</v>
      </c>
      <c r="C915" s="9" t="s">
        <v>2558</v>
      </c>
      <c r="D915" s="9" t="s">
        <v>2144</v>
      </c>
      <c r="E915" s="10">
        <v>16.5</v>
      </c>
      <c r="F915" s="10">
        <v>12.5</v>
      </c>
      <c r="G915" s="10">
        <v>15.5</v>
      </c>
      <c r="H915" s="10">
        <v>13.5</v>
      </c>
      <c r="I915" s="10">
        <v>14.3</v>
      </c>
      <c r="J915" s="10">
        <v>17.5</v>
      </c>
      <c r="K915" s="10">
        <v>17.5</v>
      </c>
      <c r="L915" s="10">
        <v>14.0</v>
      </c>
      <c r="M915" s="11">
        <v>15.32</v>
      </c>
      <c r="N915" s="11">
        <v>15.0</v>
      </c>
      <c r="O915" s="27" t="s">
        <v>3191</v>
      </c>
      <c r="P915" s="27" t="s">
        <v>3192</v>
      </c>
    </row>
    <row r="916">
      <c r="A916" s="8" t="s">
        <v>2167</v>
      </c>
      <c r="B916" s="9" t="s">
        <v>40</v>
      </c>
      <c r="C916" s="9" t="s">
        <v>2558</v>
      </c>
      <c r="D916" s="9" t="s">
        <v>2144</v>
      </c>
      <c r="E916" s="10">
        <v>14.8</v>
      </c>
      <c r="F916" s="10">
        <v>14.8</v>
      </c>
      <c r="G916" s="10">
        <v>17.5</v>
      </c>
      <c r="H916" s="10">
        <v>15.0</v>
      </c>
      <c r="I916" s="10">
        <v>17.5</v>
      </c>
      <c r="J916" s="10">
        <v>17.0</v>
      </c>
      <c r="K916" s="10">
        <v>17.0</v>
      </c>
      <c r="L916" s="10">
        <v>18.0</v>
      </c>
      <c r="M916" s="11">
        <v>16.21</v>
      </c>
      <c r="N916" s="11">
        <v>16.0</v>
      </c>
      <c r="O916" s="27" t="s">
        <v>3191</v>
      </c>
      <c r="P916" s="27" t="s">
        <v>3192</v>
      </c>
    </row>
    <row r="917">
      <c r="A917" s="8" t="s">
        <v>2934</v>
      </c>
      <c r="B917" s="9" t="s">
        <v>386</v>
      </c>
      <c r="C917" s="9" t="s">
        <v>2558</v>
      </c>
      <c r="D917" s="9" t="s">
        <v>2144</v>
      </c>
      <c r="E917" s="10">
        <v>18.5</v>
      </c>
      <c r="F917" s="10">
        <v>14.5</v>
      </c>
      <c r="G917" s="10">
        <v>15.8</v>
      </c>
      <c r="H917" s="10">
        <v>14.3</v>
      </c>
      <c r="I917" s="10">
        <v>17.5</v>
      </c>
      <c r="J917" s="10">
        <v>17.3</v>
      </c>
      <c r="K917" s="10">
        <v>17.3</v>
      </c>
      <c r="L917" s="10">
        <v>16.0</v>
      </c>
      <c r="M917" s="11">
        <v>16.43</v>
      </c>
      <c r="N917" s="11">
        <v>16.0</v>
      </c>
      <c r="O917" s="27" t="s">
        <v>3191</v>
      </c>
      <c r="P917" s="27" t="s">
        <v>3192</v>
      </c>
    </row>
    <row r="918">
      <c r="A918" s="8" t="s">
        <v>3349</v>
      </c>
      <c r="B918" s="9" t="s">
        <v>601</v>
      </c>
      <c r="C918" s="9" t="s">
        <v>2558</v>
      </c>
      <c r="D918" s="9" t="s">
        <v>3194</v>
      </c>
      <c r="E918" s="10">
        <v>15.3</v>
      </c>
      <c r="F918" s="10">
        <v>14.8</v>
      </c>
      <c r="G918" s="10">
        <v>14.8</v>
      </c>
      <c r="H918" s="10">
        <v>14.8</v>
      </c>
      <c r="I918" s="10">
        <v>15.5</v>
      </c>
      <c r="J918" s="10">
        <v>16.8</v>
      </c>
      <c r="K918" s="10">
        <v>16.8</v>
      </c>
      <c r="L918" s="10">
        <v>18.0</v>
      </c>
      <c r="M918" s="11">
        <v>15.5</v>
      </c>
      <c r="N918" s="11">
        <v>16.0</v>
      </c>
      <c r="O918" s="27" t="s">
        <v>3191</v>
      </c>
      <c r="P918" s="27" t="s">
        <v>3192</v>
      </c>
    </row>
    <row r="919">
      <c r="A919" s="8" t="s">
        <v>3350</v>
      </c>
      <c r="B919" s="9" t="s">
        <v>601</v>
      </c>
      <c r="C919" s="9" t="s">
        <v>2558</v>
      </c>
      <c r="D919" s="9" t="s">
        <v>2144</v>
      </c>
      <c r="E919" s="10">
        <v>18.8</v>
      </c>
      <c r="F919" s="10">
        <v>16.3</v>
      </c>
      <c r="G919" s="10">
        <v>16.0</v>
      </c>
      <c r="H919" s="10">
        <v>15.5</v>
      </c>
      <c r="I919" s="10">
        <v>17.5</v>
      </c>
      <c r="J919" s="10">
        <v>16.8</v>
      </c>
      <c r="K919" s="10">
        <v>16.8</v>
      </c>
      <c r="L919" s="10">
        <v>18.0</v>
      </c>
      <c r="M919" s="11">
        <v>16.79</v>
      </c>
      <c r="N919" s="11">
        <v>17.0</v>
      </c>
      <c r="O919" s="27" t="s">
        <v>3191</v>
      </c>
      <c r="P919" s="27" t="s">
        <v>3192</v>
      </c>
    </row>
    <row r="920">
      <c r="A920" s="8" t="s">
        <v>2935</v>
      </c>
      <c r="B920" s="9" t="s">
        <v>386</v>
      </c>
      <c r="C920" s="9" t="s">
        <v>2558</v>
      </c>
      <c r="D920" s="9" t="s">
        <v>2144</v>
      </c>
      <c r="E920" s="10">
        <v>18.3</v>
      </c>
      <c r="F920" s="10">
        <v>15.3</v>
      </c>
      <c r="G920" s="10">
        <v>15.8</v>
      </c>
      <c r="H920" s="10">
        <v>16.8</v>
      </c>
      <c r="I920" s="10">
        <v>19.5</v>
      </c>
      <c r="J920" s="10">
        <v>16.8</v>
      </c>
      <c r="K920" s="10">
        <v>16.8</v>
      </c>
      <c r="L920" s="10">
        <v>18.0</v>
      </c>
      <c r="M920" s="11">
        <v>17.0</v>
      </c>
      <c r="N920" s="11">
        <v>17.0</v>
      </c>
      <c r="O920" s="27" t="s">
        <v>3191</v>
      </c>
      <c r="P920" s="27" t="s">
        <v>3192</v>
      </c>
    </row>
    <row r="921">
      <c r="A921" s="8" t="s">
        <v>2560</v>
      </c>
      <c r="B921" s="9" t="s">
        <v>17</v>
      </c>
      <c r="C921" s="9" t="s">
        <v>2558</v>
      </c>
      <c r="D921" s="9" t="s">
        <v>2144</v>
      </c>
      <c r="E921" s="10">
        <v>17.0</v>
      </c>
      <c r="F921" s="10">
        <v>15.5</v>
      </c>
      <c r="G921" s="10">
        <v>15.3</v>
      </c>
      <c r="H921" s="10">
        <v>15.0</v>
      </c>
      <c r="I921" s="10">
        <v>17.0</v>
      </c>
      <c r="J921" s="10">
        <v>15.3</v>
      </c>
      <c r="K921" s="10">
        <v>15.3</v>
      </c>
      <c r="L921" s="10">
        <v>19.5</v>
      </c>
      <c r="M921" s="11">
        <v>15.75</v>
      </c>
      <c r="N921" s="11">
        <v>16.0</v>
      </c>
      <c r="O921" s="27" t="s">
        <v>3191</v>
      </c>
      <c r="P921" s="27" t="s">
        <v>3192</v>
      </c>
    </row>
    <row r="922">
      <c r="A922" s="8" t="s">
        <v>3351</v>
      </c>
      <c r="B922" s="9" t="s">
        <v>601</v>
      </c>
      <c r="C922" s="9" t="s">
        <v>2558</v>
      </c>
      <c r="D922" s="9" t="s">
        <v>2144</v>
      </c>
      <c r="E922" s="10">
        <v>18.8</v>
      </c>
      <c r="F922" s="10">
        <v>15.5</v>
      </c>
      <c r="G922" s="10">
        <v>14.8</v>
      </c>
      <c r="H922" s="10">
        <v>17.5</v>
      </c>
      <c r="I922" s="10">
        <v>17.8</v>
      </c>
      <c r="J922" s="10">
        <v>17.3</v>
      </c>
      <c r="K922" s="10">
        <v>17.3</v>
      </c>
      <c r="L922" s="10">
        <v>18.5</v>
      </c>
      <c r="M922" s="11">
        <v>16.96</v>
      </c>
      <c r="N922" s="11">
        <v>17.0</v>
      </c>
      <c r="O922" s="27" t="s">
        <v>3191</v>
      </c>
      <c r="P922" s="27" t="s">
        <v>3192</v>
      </c>
    </row>
    <row r="923">
      <c r="A923" s="8" t="s">
        <v>3352</v>
      </c>
      <c r="B923" s="9" t="s">
        <v>386</v>
      </c>
      <c r="C923" s="9" t="s">
        <v>2558</v>
      </c>
      <c r="D923" s="9" t="s">
        <v>2144</v>
      </c>
      <c r="E923" s="10">
        <v>19.3</v>
      </c>
      <c r="F923" s="10">
        <v>10.5</v>
      </c>
      <c r="G923" s="10">
        <v>10.0</v>
      </c>
      <c r="H923" s="10">
        <v>12.5</v>
      </c>
      <c r="I923" s="10">
        <v>10.5</v>
      </c>
      <c r="J923" s="10">
        <v>16.0</v>
      </c>
      <c r="K923" s="10">
        <v>16.0</v>
      </c>
      <c r="L923" s="10">
        <v>18.0</v>
      </c>
      <c r="M923" s="11">
        <v>13.54</v>
      </c>
      <c r="N923" s="11">
        <v>14.0</v>
      </c>
      <c r="O923" s="27" t="s">
        <v>3217</v>
      </c>
      <c r="P923" s="27" t="s">
        <v>3193</v>
      </c>
    </row>
    <row r="924">
      <c r="A924" s="8" t="s">
        <v>2561</v>
      </c>
      <c r="B924" s="9" t="s">
        <v>17</v>
      </c>
      <c r="C924" s="9" t="s">
        <v>2558</v>
      </c>
      <c r="D924" s="9" t="s">
        <v>2144</v>
      </c>
      <c r="E924" s="10">
        <v>16.5</v>
      </c>
      <c r="F924" s="10">
        <v>16.8</v>
      </c>
      <c r="G924" s="10">
        <v>18.3</v>
      </c>
      <c r="H924" s="10">
        <v>16.3</v>
      </c>
      <c r="I924" s="10">
        <v>17.8</v>
      </c>
      <c r="J924" s="10">
        <v>16.0</v>
      </c>
      <c r="K924" s="10">
        <v>16.0</v>
      </c>
      <c r="L924" s="10">
        <v>20.0</v>
      </c>
      <c r="M924" s="11">
        <v>16.79</v>
      </c>
      <c r="N924" s="11">
        <v>17.0</v>
      </c>
      <c r="O924" s="27" t="s">
        <v>3191</v>
      </c>
      <c r="P924" s="27" t="s">
        <v>3192</v>
      </c>
    </row>
    <row r="925">
      <c r="A925" s="8" t="s">
        <v>3353</v>
      </c>
      <c r="B925" s="9" t="s">
        <v>601</v>
      </c>
      <c r="C925" s="9" t="s">
        <v>2558</v>
      </c>
      <c r="D925" s="9" t="s">
        <v>2149</v>
      </c>
      <c r="E925" s="10">
        <v>12.3</v>
      </c>
      <c r="F925" s="10">
        <v>11.8</v>
      </c>
      <c r="G925" s="10">
        <v>12.3</v>
      </c>
      <c r="H925" s="10">
        <v>11.5</v>
      </c>
      <c r="I925" s="10">
        <v>11.5</v>
      </c>
      <c r="J925" s="10">
        <v>17.3</v>
      </c>
      <c r="K925" s="10">
        <v>17.3</v>
      </c>
      <c r="L925" s="10">
        <v>16.0</v>
      </c>
      <c r="M925" s="11">
        <v>13.39</v>
      </c>
      <c r="N925" s="11">
        <v>13.0</v>
      </c>
      <c r="O925" s="27" t="s">
        <v>3191</v>
      </c>
      <c r="P925" s="27" t="s">
        <v>3193</v>
      </c>
    </row>
    <row r="926">
      <c r="A926" s="8" t="s">
        <v>3354</v>
      </c>
      <c r="B926" s="9" t="s">
        <v>601</v>
      </c>
      <c r="C926" s="9" t="s">
        <v>2558</v>
      </c>
      <c r="D926" s="9" t="s">
        <v>2144</v>
      </c>
      <c r="E926" s="10">
        <v>15.0</v>
      </c>
      <c r="F926" s="10">
        <v>12.8</v>
      </c>
      <c r="G926" s="10">
        <v>16.5</v>
      </c>
      <c r="H926" s="10">
        <v>13.8</v>
      </c>
      <c r="I926" s="10">
        <v>14.8</v>
      </c>
      <c r="J926" s="10">
        <v>17.0</v>
      </c>
      <c r="K926" s="10">
        <v>17.0</v>
      </c>
      <c r="L926" s="10">
        <v>19.0</v>
      </c>
      <c r="M926" s="11">
        <v>15.25</v>
      </c>
      <c r="N926" s="11">
        <v>15.0</v>
      </c>
      <c r="O926" s="27" t="s">
        <v>3191</v>
      </c>
      <c r="P926" s="27" t="s">
        <v>3192</v>
      </c>
    </row>
    <row r="927">
      <c r="A927" s="8" t="s">
        <v>1578</v>
      </c>
      <c r="B927" s="9" t="s">
        <v>28</v>
      </c>
      <c r="C927" s="9" t="s">
        <v>2558</v>
      </c>
      <c r="D927" s="9" t="s">
        <v>2144</v>
      </c>
      <c r="E927" s="10">
        <v>19.0</v>
      </c>
      <c r="F927" s="10">
        <v>18.0</v>
      </c>
      <c r="G927" s="10">
        <v>20.0</v>
      </c>
      <c r="H927" s="10">
        <v>18.0</v>
      </c>
      <c r="I927" s="10">
        <v>18.0</v>
      </c>
      <c r="J927" s="10">
        <v>18.0</v>
      </c>
      <c r="K927" s="10">
        <v>18.0</v>
      </c>
      <c r="L927" s="10">
        <v>18.0</v>
      </c>
      <c r="M927" s="11">
        <v>18.43</v>
      </c>
      <c r="N927" s="11">
        <v>18.0</v>
      </c>
      <c r="O927" s="27" t="s">
        <v>3191</v>
      </c>
      <c r="P927" s="27" t="s">
        <v>3192</v>
      </c>
    </row>
    <row r="928">
      <c r="A928" s="8" t="s">
        <v>2038</v>
      </c>
      <c r="B928" s="9" t="s">
        <v>25</v>
      </c>
      <c r="C928" s="9" t="s">
        <v>2558</v>
      </c>
      <c r="D928" s="9" t="s">
        <v>2144</v>
      </c>
      <c r="E928" s="10">
        <v>18.0</v>
      </c>
      <c r="F928" s="10">
        <v>19.5</v>
      </c>
      <c r="G928" s="10">
        <v>20.0</v>
      </c>
      <c r="H928" s="10">
        <v>18.0</v>
      </c>
      <c r="I928" s="10">
        <v>18.5</v>
      </c>
      <c r="J928" s="10">
        <v>18.5</v>
      </c>
      <c r="K928" s="10">
        <v>18.5</v>
      </c>
      <c r="L928" s="10">
        <v>19.0</v>
      </c>
      <c r="M928" s="11">
        <v>18.71</v>
      </c>
      <c r="N928" s="11">
        <v>19.0</v>
      </c>
      <c r="O928" s="27" t="s">
        <v>3191</v>
      </c>
      <c r="P928" s="27" t="s">
        <v>3192</v>
      </c>
    </row>
    <row r="929">
      <c r="A929" s="8" t="s">
        <v>1692</v>
      </c>
      <c r="B929" s="9" t="s">
        <v>28</v>
      </c>
      <c r="C929" s="9" t="s">
        <v>2558</v>
      </c>
      <c r="D929" s="9" t="s">
        <v>2144</v>
      </c>
      <c r="E929" s="10">
        <v>18.0</v>
      </c>
      <c r="F929" s="10">
        <v>18.0</v>
      </c>
      <c r="G929" s="10">
        <v>18.5</v>
      </c>
      <c r="H929" s="10">
        <v>16.0</v>
      </c>
      <c r="I929" s="10">
        <v>18.0</v>
      </c>
      <c r="J929" s="10">
        <v>18.0</v>
      </c>
      <c r="K929" s="10">
        <v>18.0</v>
      </c>
      <c r="L929" s="10">
        <v>18.0</v>
      </c>
      <c r="M929" s="11">
        <v>17.79</v>
      </c>
      <c r="N929" s="11">
        <v>18.0</v>
      </c>
      <c r="O929" s="27" t="s">
        <v>3191</v>
      </c>
      <c r="P929" s="27" t="s">
        <v>3192</v>
      </c>
    </row>
    <row r="930">
      <c r="A930" s="8" t="s">
        <v>834</v>
      </c>
      <c r="B930" s="9" t="s">
        <v>25</v>
      </c>
      <c r="C930" s="9" t="s">
        <v>2558</v>
      </c>
      <c r="D930" s="9" t="s">
        <v>2144</v>
      </c>
      <c r="E930" s="10">
        <v>18.0</v>
      </c>
      <c r="F930" s="10">
        <v>18.0</v>
      </c>
      <c r="G930" s="10">
        <v>18.5</v>
      </c>
      <c r="H930" s="10">
        <v>18.0</v>
      </c>
      <c r="I930" s="10">
        <v>16.0</v>
      </c>
      <c r="J930" s="10">
        <v>18.0</v>
      </c>
      <c r="K930" s="10">
        <v>18.0</v>
      </c>
      <c r="L930" s="10">
        <v>18.0</v>
      </c>
      <c r="M930" s="11">
        <v>17.79</v>
      </c>
      <c r="N930" s="11">
        <v>18.0</v>
      </c>
      <c r="O930" s="27" t="s">
        <v>3191</v>
      </c>
      <c r="P930" s="27" t="s">
        <v>3192</v>
      </c>
    </row>
    <row r="931">
      <c r="A931" s="8" t="s">
        <v>2936</v>
      </c>
      <c r="B931" s="9" t="s">
        <v>28</v>
      </c>
      <c r="C931" s="9" t="s">
        <v>2558</v>
      </c>
      <c r="D931" s="9" t="s">
        <v>2144</v>
      </c>
      <c r="E931" s="10">
        <v>18.0</v>
      </c>
      <c r="F931" s="10">
        <v>18.0</v>
      </c>
      <c r="G931" s="10">
        <v>18.0</v>
      </c>
      <c r="H931" s="10">
        <v>10.0</v>
      </c>
      <c r="I931" s="10">
        <v>16.0</v>
      </c>
      <c r="J931" s="10">
        <v>18.0</v>
      </c>
      <c r="K931" s="10">
        <v>18.0</v>
      </c>
      <c r="L931" s="10">
        <v>12.0</v>
      </c>
      <c r="M931" s="11">
        <v>16.57</v>
      </c>
      <c r="N931" s="11">
        <v>17.0</v>
      </c>
      <c r="O931" s="27" t="s">
        <v>3217</v>
      </c>
      <c r="P931" s="27" t="s">
        <v>3192</v>
      </c>
    </row>
    <row r="932">
      <c r="A932" s="8" t="s">
        <v>3355</v>
      </c>
      <c r="B932" s="9" t="s">
        <v>601</v>
      </c>
      <c r="C932" s="9" t="s">
        <v>2558</v>
      </c>
      <c r="D932" s="9" t="s">
        <v>2144</v>
      </c>
      <c r="E932" s="10">
        <v>18.3</v>
      </c>
      <c r="F932" s="10">
        <v>14.8</v>
      </c>
      <c r="G932" s="10">
        <v>17.0</v>
      </c>
      <c r="H932" s="10">
        <v>14.5</v>
      </c>
      <c r="I932" s="10">
        <v>15.3</v>
      </c>
      <c r="J932" s="10">
        <v>18.0</v>
      </c>
      <c r="K932" s="10">
        <v>18.0</v>
      </c>
      <c r="L932" s="10">
        <v>18.0</v>
      </c>
      <c r="M932" s="11">
        <v>16.54</v>
      </c>
      <c r="N932" s="11">
        <v>17.0</v>
      </c>
      <c r="O932" s="27" t="s">
        <v>3191</v>
      </c>
      <c r="P932" s="27" t="s">
        <v>3192</v>
      </c>
    </row>
    <row r="933">
      <c r="A933" s="8" t="s">
        <v>2267</v>
      </c>
      <c r="B933" s="9" t="s">
        <v>40</v>
      </c>
      <c r="C933" s="9" t="s">
        <v>2558</v>
      </c>
      <c r="D933" s="9" t="s">
        <v>2144</v>
      </c>
      <c r="E933" s="10">
        <v>14.0</v>
      </c>
      <c r="F933" s="10">
        <v>14.3</v>
      </c>
      <c r="G933" s="10">
        <v>14.8</v>
      </c>
      <c r="H933" s="10">
        <v>13.0</v>
      </c>
      <c r="I933" s="10">
        <v>18.3</v>
      </c>
      <c r="J933" s="10">
        <v>17.0</v>
      </c>
      <c r="K933" s="10">
        <v>17.0</v>
      </c>
      <c r="L933" s="10">
        <v>14.0</v>
      </c>
      <c r="M933" s="11">
        <v>15.46</v>
      </c>
      <c r="N933" s="11">
        <v>15.0</v>
      </c>
      <c r="O933" s="27" t="s">
        <v>3191</v>
      </c>
      <c r="P933" s="27" t="s">
        <v>3192</v>
      </c>
    </row>
    <row r="934">
      <c r="A934" s="8" t="s">
        <v>2937</v>
      </c>
      <c r="B934" s="9" t="s">
        <v>386</v>
      </c>
      <c r="C934" s="9" t="s">
        <v>2558</v>
      </c>
      <c r="D934" s="9" t="s">
        <v>2144</v>
      </c>
      <c r="E934" s="10">
        <v>15.5</v>
      </c>
      <c r="F934" s="10">
        <v>14.0</v>
      </c>
      <c r="G934" s="10">
        <v>15.5</v>
      </c>
      <c r="H934" s="10">
        <v>11.5</v>
      </c>
      <c r="I934" s="10">
        <v>13.3</v>
      </c>
      <c r="J934" s="10">
        <v>17.3</v>
      </c>
      <c r="K934" s="10">
        <v>17.3</v>
      </c>
      <c r="L934" s="10">
        <v>16.0</v>
      </c>
      <c r="M934" s="11">
        <v>14.89</v>
      </c>
      <c r="N934" s="11">
        <v>15.0</v>
      </c>
      <c r="O934" s="27" t="s">
        <v>3191</v>
      </c>
      <c r="P934" s="27" t="s">
        <v>3192</v>
      </c>
    </row>
    <row r="935">
      <c r="A935" s="8" t="s">
        <v>2938</v>
      </c>
      <c r="B935" s="9" t="s">
        <v>386</v>
      </c>
      <c r="C935" s="9" t="s">
        <v>2558</v>
      </c>
      <c r="D935" s="9" t="s">
        <v>2144</v>
      </c>
      <c r="E935" s="10">
        <v>16.0</v>
      </c>
      <c r="F935" s="10">
        <v>15.0</v>
      </c>
      <c r="G935" s="10">
        <v>17.3</v>
      </c>
      <c r="H935" s="10">
        <v>13.5</v>
      </c>
      <c r="I935" s="10">
        <v>17.5</v>
      </c>
      <c r="J935" s="10">
        <v>17.3</v>
      </c>
      <c r="K935" s="10">
        <v>17.3</v>
      </c>
      <c r="L935" s="10">
        <v>18.0</v>
      </c>
      <c r="M935" s="11">
        <v>16.25</v>
      </c>
      <c r="N935" s="11">
        <v>16.0</v>
      </c>
      <c r="O935" s="27" t="s">
        <v>3191</v>
      </c>
      <c r="P935" s="27" t="s">
        <v>3192</v>
      </c>
    </row>
    <row r="936">
      <c r="A936" s="8" t="s">
        <v>3356</v>
      </c>
      <c r="B936" s="9" t="s">
        <v>386</v>
      </c>
      <c r="C936" s="9" t="s">
        <v>2558</v>
      </c>
      <c r="D936" s="9" t="s">
        <v>2144</v>
      </c>
      <c r="E936" s="10">
        <v>10.8</v>
      </c>
      <c r="F936" s="10">
        <v>12.0</v>
      </c>
      <c r="G936" s="10">
        <v>17.0</v>
      </c>
      <c r="H936" s="10">
        <v>11.8</v>
      </c>
      <c r="I936" s="10">
        <v>13.8</v>
      </c>
      <c r="J936" s="10">
        <v>16.5</v>
      </c>
      <c r="K936" s="10">
        <v>16.5</v>
      </c>
      <c r="L936" s="10">
        <v>14.8</v>
      </c>
      <c r="M936" s="11">
        <v>14.04</v>
      </c>
      <c r="N936" s="11">
        <v>14.0</v>
      </c>
      <c r="O936" s="27" t="s">
        <v>3217</v>
      </c>
      <c r="P936" s="27" t="s">
        <v>3193</v>
      </c>
    </row>
    <row r="937">
      <c r="A937" s="8" t="s">
        <v>1476</v>
      </c>
      <c r="B937" s="9" t="s">
        <v>28</v>
      </c>
      <c r="C937" s="9" t="s">
        <v>2558</v>
      </c>
      <c r="D937" s="9" t="s">
        <v>2144</v>
      </c>
      <c r="E937" s="10">
        <v>18.0</v>
      </c>
      <c r="F937" s="10">
        <v>16.0</v>
      </c>
      <c r="G937" s="10">
        <v>18.5</v>
      </c>
      <c r="H937" s="10">
        <v>16.0</v>
      </c>
      <c r="I937" s="10">
        <v>16.0</v>
      </c>
      <c r="J937" s="10">
        <v>18.0</v>
      </c>
      <c r="K937" s="10">
        <v>18.0</v>
      </c>
      <c r="L937" s="10">
        <v>14.0</v>
      </c>
      <c r="M937" s="11">
        <v>17.21</v>
      </c>
      <c r="N937" s="11">
        <v>17.0</v>
      </c>
      <c r="O937" s="27" t="s">
        <v>3191</v>
      </c>
      <c r="P937" s="27" t="s">
        <v>3192</v>
      </c>
    </row>
    <row r="938">
      <c r="A938" s="8" t="s">
        <v>3357</v>
      </c>
      <c r="B938" s="9" t="s">
        <v>386</v>
      </c>
      <c r="C938" s="9" t="s">
        <v>2558</v>
      </c>
      <c r="D938" s="9" t="s">
        <v>2144</v>
      </c>
      <c r="E938" s="10">
        <v>19.0</v>
      </c>
      <c r="F938" s="10">
        <v>12.5</v>
      </c>
      <c r="G938" s="10">
        <v>13.5</v>
      </c>
      <c r="H938" s="10">
        <v>13.3</v>
      </c>
      <c r="I938" s="10">
        <v>15.0</v>
      </c>
      <c r="J938" s="10">
        <v>16.5</v>
      </c>
      <c r="K938" s="10">
        <v>16.5</v>
      </c>
      <c r="L938" s="10">
        <v>18.0</v>
      </c>
      <c r="M938" s="11">
        <v>15.18</v>
      </c>
      <c r="N938" s="11">
        <v>15.0</v>
      </c>
      <c r="O938" s="27" t="s">
        <v>3191</v>
      </c>
      <c r="P938" s="27" t="s">
        <v>3192</v>
      </c>
    </row>
    <row r="939">
      <c r="A939" s="8" t="s">
        <v>1836</v>
      </c>
      <c r="B939" s="9" t="s">
        <v>50</v>
      </c>
      <c r="C939" s="9" t="s">
        <v>2558</v>
      </c>
      <c r="D939" s="9" t="s">
        <v>2144</v>
      </c>
      <c r="E939" s="10">
        <v>20.0</v>
      </c>
      <c r="F939" s="10">
        <v>16.0</v>
      </c>
      <c r="G939" s="10">
        <v>18.0</v>
      </c>
      <c r="H939" s="10">
        <v>18.0</v>
      </c>
      <c r="I939" s="10">
        <v>18.0</v>
      </c>
      <c r="J939" s="10">
        <v>18.0</v>
      </c>
      <c r="K939" s="10">
        <v>18.0</v>
      </c>
      <c r="L939" s="10">
        <v>18.0</v>
      </c>
      <c r="M939" s="11">
        <v>18.0</v>
      </c>
      <c r="N939" s="11">
        <v>18.0</v>
      </c>
      <c r="O939" s="27" t="s">
        <v>3191</v>
      </c>
      <c r="P939" s="27" t="s">
        <v>3192</v>
      </c>
    </row>
    <row r="940">
      <c r="A940" s="8" t="s">
        <v>1320</v>
      </c>
      <c r="B940" s="9" t="s">
        <v>28</v>
      </c>
      <c r="C940" s="9" t="s">
        <v>2558</v>
      </c>
      <c r="D940" s="9" t="s">
        <v>2144</v>
      </c>
      <c r="E940" s="10">
        <v>18.5</v>
      </c>
      <c r="F940" s="10">
        <v>18.0</v>
      </c>
      <c r="G940" s="10">
        <v>20.0</v>
      </c>
      <c r="H940" s="10">
        <v>18.0</v>
      </c>
      <c r="I940" s="10">
        <v>18.0</v>
      </c>
      <c r="J940" s="10">
        <v>18.0</v>
      </c>
      <c r="K940" s="10">
        <v>18.0</v>
      </c>
      <c r="L940" s="10">
        <v>18.0</v>
      </c>
      <c r="M940" s="11">
        <v>18.36</v>
      </c>
      <c r="N940" s="11">
        <v>18.0</v>
      </c>
      <c r="O940" s="27" t="s">
        <v>3191</v>
      </c>
      <c r="P940" s="27" t="s">
        <v>3192</v>
      </c>
    </row>
    <row r="941">
      <c r="A941" s="8" t="s">
        <v>2301</v>
      </c>
      <c r="B941" s="9" t="s">
        <v>40</v>
      </c>
      <c r="C941" s="9" t="s">
        <v>2558</v>
      </c>
      <c r="D941" s="9" t="s">
        <v>2144</v>
      </c>
      <c r="E941" s="10">
        <v>16.3</v>
      </c>
      <c r="F941" s="10">
        <v>14.0</v>
      </c>
      <c r="G941" s="10">
        <v>15.3</v>
      </c>
      <c r="H941" s="10">
        <v>13.8</v>
      </c>
      <c r="I941" s="10">
        <v>18.5</v>
      </c>
      <c r="J941" s="10">
        <v>16.8</v>
      </c>
      <c r="K941" s="10">
        <v>16.8</v>
      </c>
      <c r="L941" s="10">
        <v>18.5</v>
      </c>
      <c r="M941" s="11">
        <v>15.89</v>
      </c>
      <c r="N941" s="11">
        <v>16.0</v>
      </c>
      <c r="O941" s="27" t="s">
        <v>3191</v>
      </c>
      <c r="P941" s="27" t="s">
        <v>3192</v>
      </c>
    </row>
    <row r="942">
      <c r="A942" s="8" t="s">
        <v>2316</v>
      </c>
      <c r="B942" s="9" t="s">
        <v>40</v>
      </c>
      <c r="C942" s="9" t="s">
        <v>2558</v>
      </c>
      <c r="D942" s="9" t="s">
        <v>2185</v>
      </c>
      <c r="E942" s="10">
        <v>13.5</v>
      </c>
      <c r="F942" s="10">
        <v>14.0</v>
      </c>
      <c r="G942" s="10">
        <v>15.5</v>
      </c>
      <c r="H942" s="10">
        <v>14.0</v>
      </c>
      <c r="I942" s="10">
        <v>16.3</v>
      </c>
      <c r="J942" s="10">
        <v>16.5</v>
      </c>
      <c r="K942" s="10">
        <v>16.5</v>
      </c>
      <c r="L942" s="10">
        <v>18.0</v>
      </c>
      <c r="M942" s="11">
        <v>15.18</v>
      </c>
      <c r="N942" s="11">
        <v>15.0</v>
      </c>
      <c r="O942" s="27" t="s">
        <v>3191</v>
      </c>
      <c r="P942" s="27" t="s">
        <v>3192</v>
      </c>
    </row>
    <row r="943">
      <c r="A943" s="8" t="s">
        <v>3358</v>
      </c>
      <c r="B943" s="9" t="s">
        <v>25</v>
      </c>
      <c r="C943" s="9" t="s">
        <v>2558</v>
      </c>
      <c r="D943" s="9" t="s">
        <v>2144</v>
      </c>
      <c r="E943" s="10">
        <v>19.5</v>
      </c>
      <c r="F943" s="10">
        <v>18.0</v>
      </c>
      <c r="G943" s="10">
        <v>20.0</v>
      </c>
      <c r="H943" s="10">
        <v>16.0</v>
      </c>
      <c r="I943" s="10">
        <v>18.0</v>
      </c>
      <c r="J943" s="10">
        <v>18.5</v>
      </c>
      <c r="K943" s="10">
        <v>18.5</v>
      </c>
      <c r="L943" s="10">
        <v>18.5</v>
      </c>
      <c r="M943" s="11">
        <v>18.36</v>
      </c>
      <c r="N943" s="11">
        <v>18.0</v>
      </c>
      <c r="O943" s="27" t="s">
        <v>3191</v>
      </c>
      <c r="P943" s="27" t="s">
        <v>3192</v>
      </c>
    </row>
    <row r="944">
      <c r="A944" s="8" t="s">
        <v>1900</v>
      </c>
      <c r="B944" s="9" t="s">
        <v>50</v>
      </c>
      <c r="C944" s="9" t="s">
        <v>2558</v>
      </c>
      <c r="D944" s="9" t="s">
        <v>2144</v>
      </c>
      <c r="E944" s="10">
        <v>18.5</v>
      </c>
      <c r="F944" s="10">
        <v>18.0</v>
      </c>
      <c r="G944" s="10">
        <v>18.0</v>
      </c>
      <c r="H944" s="10">
        <v>18.0</v>
      </c>
      <c r="I944" s="10">
        <v>18.0</v>
      </c>
      <c r="J944" s="10">
        <v>18.0</v>
      </c>
      <c r="K944" s="10">
        <v>18.0</v>
      </c>
      <c r="L944" s="10">
        <v>18.5</v>
      </c>
      <c r="M944" s="11">
        <v>18.07</v>
      </c>
      <c r="N944" s="11">
        <v>18.0</v>
      </c>
      <c r="O944" s="27" t="s">
        <v>3191</v>
      </c>
      <c r="P944" s="27" t="s">
        <v>3192</v>
      </c>
    </row>
    <row r="945">
      <c r="A945" s="8" t="s">
        <v>1893</v>
      </c>
      <c r="B945" s="9" t="s">
        <v>25</v>
      </c>
      <c r="C945" s="9" t="s">
        <v>2558</v>
      </c>
      <c r="D945" s="9" t="s">
        <v>3194</v>
      </c>
      <c r="E945" s="10">
        <v>18.0</v>
      </c>
      <c r="F945" s="10">
        <v>18.0</v>
      </c>
      <c r="G945" s="10">
        <v>18.0</v>
      </c>
      <c r="H945" s="10">
        <v>18.0</v>
      </c>
      <c r="I945" s="10">
        <v>18.0</v>
      </c>
      <c r="J945" s="10">
        <v>18.0</v>
      </c>
      <c r="K945" s="10">
        <v>18.0</v>
      </c>
      <c r="L945" s="10">
        <v>18.0</v>
      </c>
      <c r="M945" s="11">
        <v>18.0</v>
      </c>
      <c r="N945" s="11">
        <v>18.0</v>
      </c>
      <c r="O945" s="27" t="s">
        <v>3191</v>
      </c>
      <c r="P945" s="27" t="s">
        <v>3192</v>
      </c>
    </row>
    <row r="946">
      <c r="A946" s="8" t="s">
        <v>2939</v>
      </c>
      <c r="B946" s="9" t="s">
        <v>28</v>
      </c>
      <c r="C946" s="9" t="s">
        <v>2558</v>
      </c>
      <c r="D946" s="9" t="s">
        <v>2144</v>
      </c>
      <c r="E946" s="10">
        <v>12.0</v>
      </c>
      <c r="F946" s="10">
        <v>14.0</v>
      </c>
      <c r="G946" s="10">
        <v>18.0</v>
      </c>
      <c r="H946" s="10">
        <v>14.0</v>
      </c>
      <c r="I946" s="10">
        <v>18.0</v>
      </c>
      <c r="J946" s="10">
        <v>18.0</v>
      </c>
      <c r="K946" s="10">
        <v>18.0</v>
      </c>
      <c r="L946" s="10">
        <v>16.0</v>
      </c>
      <c r="M946" s="11">
        <v>16.0</v>
      </c>
      <c r="N946" s="11">
        <v>16.0</v>
      </c>
      <c r="O946" s="27" t="s">
        <v>3191</v>
      </c>
      <c r="P946" s="27" t="s">
        <v>3192</v>
      </c>
    </row>
    <row r="947">
      <c r="A947" s="8" t="s">
        <v>1301</v>
      </c>
      <c r="B947" s="9" t="s">
        <v>50</v>
      </c>
      <c r="C947" s="9" t="s">
        <v>2558</v>
      </c>
      <c r="D947" s="9" t="s">
        <v>2144</v>
      </c>
      <c r="E947" s="10">
        <v>18.5</v>
      </c>
      <c r="F947" s="10">
        <v>18.0</v>
      </c>
      <c r="G947" s="10">
        <v>18.5</v>
      </c>
      <c r="H947" s="10">
        <v>18.0</v>
      </c>
      <c r="I947" s="10">
        <v>18.0</v>
      </c>
      <c r="J947" s="10">
        <v>18.0</v>
      </c>
      <c r="K947" s="10">
        <v>18.0</v>
      </c>
      <c r="L947" s="10">
        <v>19.5</v>
      </c>
      <c r="M947" s="11">
        <v>18.14</v>
      </c>
      <c r="N947" s="11">
        <v>18.0</v>
      </c>
      <c r="O947" s="27" t="s">
        <v>3191</v>
      </c>
      <c r="P947" s="27" t="s">
        <v>3192</v>
      </c>
    </row>
    <row r="948">
      <c r="A948" s="8" t="s">
        <v>1576</v>
      </c>
      <c r="B948" s="9" t="s">
        <v>25</v>
      </c>
      <c r="C948" s="9" t="s">
        <v>2558</v>
      </c>
      <c r="D948" s="9" t="s">
        <v>2144</v>
      </c>
      <c r="E948" s="10">
        <v>20.0</v>
      </c>
      <c r="F948" s="10">
        <v>18.0</v>
      </c>
      <c r="G948" s="10">
        <v>18.0</v>
      </c>
      <c r="H948" s="10">
        <v>18.0</v>
      </c>
      <c r="I948" s="10">
        <v>18.0</v>
      </c>
      <c r="J948" s="10">
        <v>18.0</v>
      </c>
      <c r="K948" s="10">
        <v>18.0</v>
      </c>
      <c r="L948" s="10">
        <v>18.0</v>
      </c>
      <c r="M948" s="11">
        <v>18.29</v>
      </c>
      <c r="N948" s="11">
        <v>18.0</v>
      </c>
      <c r="O948" s="27" t="s">
        <v>3191</v>
      </c>
      <c r="P948" s="27" t="s">
        <v>3192</v>
      </c>
    </row>
    <row r="949">
      <c r="A949" s="8" t="s">
        <v>3359</v>
      </c>
      <c r="B949" s="9" t="s">
        <v>28</v>
      </c>
      <c r="C949" s="9" t="s">
        <v>2558</v>
      </c>
      <c r="D949" s="9" t="s">
        <v>2144</v>
      </c>
      <c r="E949" s="10">
        <v>18.5</v>
      </c>
      <c r="F949" s="10">
        <v>18.0</v>
      </c>
      <c r="G949" s="10">
        <v>18.0</v>
      </c>
      <c r="H949" s="10">
        <v>18.0</v>
      </c>
      <c r="I949" s="10">
        <v>18.0</v>
      </c>
      <c r="J949" s="10">
        <v>18.0</v>
      </c>
      <c r="K949" s="10">
        <v>18.0</v>
      </c>
      <c r="L949" s="10">
        <v>18.0</v>
      </c>
      <c r="M949" s="11">
        <v>18.07</v>
      </c>
      <c r="N949" s="11">
        <v>18.0</v>
      </c>
      <c r="O949" s="27" t="s">
        <v>3191</v>
      </c>
      <c r="P949" s="27" t="s">
        <v>3192</v>
      </c>
    </row>
    <row r="950">
      <c r="A950" s="8" t="s">
        <v>2562</v>
      </c>
      <c r="B950" s="9" t="s">
        <v>50</v>
      </c>
      <c r="C950" s="9" t="s">
        <v>2558</v>
      </c>
      <c r="D950" s="9" t="s">
        <v>2144</v>
      </c>
      <c r="E950" s="10">
        <v>18.5</v>
      </c>
      <c r="F950" s="10">
        <v>18.0</v>
      </c>
      <c r="G950" s="10">
        <v>18.5</v>
      </c>
      <c r="H950" s="10">
        <v>18.0</v>
      </c>
      <c r="I950" s="10">
        <v>18.0</v>
      </c>
      <c r="J950" s="10">
        <v>19.0</v>
      </c>
      <c r="K950" s="10">
        <v>19.0</v>
      </c>
      <c r="L950" s="10">
        <v>19.5</v>
      </c>
      <c r="M950" s="11">
        <v>18.43</v>
      </c>
      <c r="N950" s="11">
        <v>18.0</v>
      </c>
      <c r="O950" s="27" t="s">
        <v>3191</v>
      </c>
      <c r="P950" s="27" t="s">
        <v>3192</v>
      </c>
    </row>
    <row r="951">
      <c r="A951" s="8" t="s">
        <v>1591</v>
      </c>
      <c r="B951" s="9" t="s">
        <v>50</v>
      </c>
      <c r="C951" s="9" t="s">
        <v>2558</v>
      </c>
      <c r="D951" s="9" t="s">
        <v>2144</v>
      </c>
      <c r="E951" s="10">
        <v>19.5</v>
      </c>
      <c r="F951" s="10">
        <v>18.0</v>
      </c>
      <c r="G951" s="10">
        <v>18.0</v>
      </c>
      <c r="H951" s="10">
        <v>18.0</v>
      </c>
      <c r="I951" s="10">
        <v>18.0</v>
      </c>
      <c r="J951" s="10">
        <v>18.5</v>
      </c>
      <c r="K951" s="10">
        <v>18.5</v>
      </c>
      <c r="L951" s="10">
        <v>19.5</v>
      </c>
      <c r="M951" s="11">
        <v>18.36</v>
      </c>
      <c r="N951" s="11">
        <v>18.0</v>
      </c>
      <c r="O951" s="27" t="s">
        <v>3191</v>
      </c>
      <c r="P951" s="27" t="s">
        <v>3192</v>
      </c>
    </row>
    <row r="952">
      <c r="A952" s="8" t="s">
        <v>749</v>
      </c>
      <c r="B952" s="9" t="s">
        <v>50</v>
      </c>
      <c r="C952" s="9" t="s">
        <v>2558</v>
      </c>
      <c r="D952" s="9" t="s">
        <v>2144</v>
      </c>
      <c r="E952" s="10">
        <v>18.5</v>
      </c>
      <c r="F952" s="10">
        <v>18.0</v>
      </c>
      <c r="G952" s="10">
        <v>18.0</v>
      </c>
      <c r="H952" s="10">
        <v>19.0</v>
      </c>
      <c r="I952" s="10">
        <v>18.0</v>
      </c>
      <c r="J952" s="10">
        <v>18.0</v>
      </c>
      <c r="K952" s="10">
        <v>18.0</v>
      </c>
      <c r="L952" s="10">
        <v>18.5</v>
      </c>
      <c r="M952" s="11">
        <v>18.21</v>
      </c>
      <c r="N952" s="11">
        <v>18.0</v>
      </c>
      <c r="O952" s="27" t="s">
        <v>3191</v>
      </c>
      <c r="P952" s="27" t="s">
        <v>3192</v>
      </c>
    </row>
    <row r="953">
      <c r="A953" s="8" t="s">
        <v>2940</v>
      </c>
      <c r="B953" s="9" t="s">
        <v>28</v>
      </c>
      <c r="C953" s="9" t="s">
        <v>2558</v>
      </c>
      <c r="D953" s="9" t="s">
        <v>2144</v>
      </c>
      <c r="E953" s="10">
        <v>18.0</v>
      </c>
      <c r="F953" s="10">
        <v>18.0</v>
      </c>
      <c r="G953" s="10">
        <v>18.0</v>
      </c>
      <c r="H953" s="10">
        <v>18.0</v>
      </c>
      <c r="I953" s="10">
        <v>16.0</v>
      </c>
      <c r="J953" s="10">
        <v>18.0</v>
      </c>
      <c r="K953" s="10">
        <v>18.0</v>
      </c>
      <c r="L953" s="10">
        <v>18.0</v>
      </c>
      <c r="M953" s="11">
        <v>17.71</v>
      </c>
      <c r="N953" s="11">
        <v>18.0</v>
      </c>
      <c r="O953" s="27" t="s">
        <v>3191</v>
      </c>
      <c r="P953" s="27" t="s">
        <v>3192</v>
      </c>
    </row>
    <row r="954">
      <c r="A954" s="8" t="s">
        <v>1795</v>
      </c>
      <c r="B954" s="9" t="s">
        <v>50</v>
      </c>
      <c r="C954" s="9" t="s">
        <v>2558</v>
      </c>
      <c r="D954" s="9" t="s">
        <v>3194</v>
      </c>
      <c r="E954" s="10">
        <v>18.0</v>
      </c>
      <c r="F954" s="10">
        <v>18.0</v>
      </c>
      <c r="G954" s="10">
        <v>18.0</v>
      </c>
      <c r="H954" s="10">
        <v>18.0</v>
      </c>
      <c r="I954" s="10">
        <v>18.0</v>
      </c>
      <c r="J954" s="10">
        <v>18.0</v>
      </c>
      <c r="K954" s="10">
        <v>18.0</v>
      </c>
      <c r="L954" s="10">
        <v>18.0</v>
      </c>
      <c r="M954" s="11">
        <v>18.0</v>
      </c>
      <c r="N954" s="11">
        <v>18.0</v>
      </c>
      <c r="O954" s="27" t="s">
        <v>3191</v>
      </c>
      <c r="P954" s="27" t="s">
        <v>3192</v>
      </c>
    </row>
    <row r="955">
      <c r="A955" s="8" t="s">
        <v>838</v>
      </c>
      <c r="B955" s="9" t="s">
        <v>25</v>
      </c>
      <c r="C955" s="9" t="s">
        <v>2558</v>
      </c>
      <c r="D955" s="9" t="s">
        <v>3194</v>
      </c>
      <c r="E955" s="10">
        <v>18.0</v>
      </c>
      <c r="F955" s="10">
        <v>19.5</v>
      </c>
      <c r="G955" s="10">
        <v>18.0</v>
      </c>
      <c r="H955" s="10">
        <v>18.0</v>
      </c>
      <c r="I955" s="10">
        <v>18.0</v>
      </c>
      <c r="J955" s="10">
        <v>18.0</v>
      </c>
      <c r="K955" s="10">
        <v>18.0</v>
      </c>
      <c r="L955" s="10">
        <v>19.0</v>
      </c>
      <c r="M955" s="11">
        <v>18.21</v>
      </c>
      <c r="N955" s="11">
        <v>18.0</v>
      </c>
      <c r="O955" s="27" t="s">
        <v>3191</v>
      </c>
      <c r="P955" s="27" t="s">
        <v>3192</v>
      </c>
    </row>
    <row r="956">
      <c r="A956" s="8" t="s">
        <v>3360</v>
      </c>
      <c r="B956" s="9" t="s">
        <v>50</v>
      </c>
      <c r="C956" s="9" t="s">
        <v>2558</v>
      </c>
      <c r="D956" s="9" t="s">
        <v>2144</v>
      </c>
      <c r="E956" s="10">
        <v>18.0</v>
      </c>
      <c r="F956" s="10">
        <v>18.0</v>
      </c>
      <c r="G956" s="10">
        <v>18.0</v>
      </c>
      <c r="H956" s="10">
        <v>18.0</v>
      </c>
      <c r="I956" s="10">
        <v>18.0</v>
      </c>
      <c r="J956" s="10">
        <v>18.0</v>
      </c>
      <c r="K956" s="10">
        <v>18.0</v>
      </c>
      <c r="L956" s="10">
        <v>18.0</v>
      </c>
      <c r="M956" s="11">
        <v>18.0</v>
      </c>
      <c r="N956" s="11">
        <v>18.0</v>
      </c>
      <c r="O956" s="27" t="s">
        <v>3191</v>
      </c>
      <c r="P956" s="27" t="s">
        <v>3192</v>
      </c>
    </row>
    <row r="957">
      <c r="A957" s="8" t="s">
        <v>2563</v>
      </c>
      <c r="B957" s="9" t="s">
        <v>25</v>
      </c>
      <c r="C957" s="9" t="s">
        <v>2558</v>
      </c>
      <c r="D957" s="9" t="s">
        <v>2144</v>
      </c>
      <c r="E957" s="10">
        <v>19.0</v>
      </c>
      <c r="F957" s="10">
        <v>18.0</v>
      </c>
      <c r="G957" s="10">
        <v>18.0</v>
      </c>
      <c r="H957" s="10">
        <v>16.0</v>
      </c>
      <c r="I957" s="10">
        <v>18.0</v>
      </c>
      <c r="J957" s="10">
        <v>18.5</v>
      </c>
      <c r="K957" s="10">
        <v>18.5</v>
      </c>
      <c r="L957" s="10">
        <v>18.0</v>
      </c>
      <c r="M957" s="11">
        <v>18.0</v>
      </c>
      <c r="N957" s="11">
        <v>18.0</v>
      </c>
      <c r="O957" s="27" t="s">
        <v>3191</v>
      </c>
      <c r="P957" s="27" t="s">
        <v>3192</v>
      </c>
    </row>
    <row r="958">
      <c r="A958" s="8" t="s">
        <v>3190</v>
      </c>
      <c r="B958" s="9" t="s">
        <v>40</v>
      </c>
      <c r="C958" s="9" t="s">
        <v>2558</v>
      </c>
      <c r="D958" s="9" t="s">
        <v>2149</v>
      </c>
      <c r="E958" s="10">
        <v>11.0</v>
      </c>
      <c r="F958" s="10">
        <v>11.0</v>
      </c>
      <c r="G958" s="10">
        <v>9.0</v>
      </c>
      <c r="H958" s="10">
        <v>9.8</v>
      </c>
      <c r="I958" s="10">
        <v>12.3</v>
      </c>
      <c r="J958" s="10">
        <v>17.5</v>
      </c>
      <c r="K958" s="10">
        <v>17.5</v>
      </c>
      <c r="L958" s="10">
        <v>16.0</v>
      </c>
      <c r="M958" s="11">
        <v>12.57</v>
      </c>
      <c r="N958" s="11">
        <v>13.0</v>
      </c>
      <c r="O958" s="27" t="s">
        <v>3217</v>
      </c>
      <c r="P958" s="27" t="s">
        <v>3264</v>
      </c>
    </row>
    <row r="959">
      <c r="A959" s="8" t="s">
        <v>2564</v>
      </c>
      <c r="B959" s="9" t="s">
        <v>35</v>
      </c>
      <c r="C959" s="9" t="s">
        <v>2558</v>
      </c>
      <c r="D959" s="9" t="s">
        <v>3194</v>
      </c>
      <c r="E959" s="10">
        <v>18.0</v>
      </c>
      <c r="F959" s="10">
        <v>18.0</v>
      </c>
      <c r="G959" s="10">
        <v>18.0</v>
      </c>
      <c r="H959" s="10">
        <v>16.0</v>
      </c>
      <c r="I959" s="10">
        <v>18.0</v>
      </c>
      <c r="J959" s="10">
        <v>18.0</v>
      </c>
      <c r="K959" s="10">
        <v>18.0</v>
      </c>
      <c r="L959" s="10">
        <v>18.0</v>
      </c>
      <c r="M959" s="11">
        <v>17.71</v>
      </c>
      <c r="N959" s="11">
        <v>18.0</v>
      </c>
      <c r="O959" s="27" t="s">
        <v>3191</v>
      </c>
      <c r="P959" s="27" t="s">
        <v>3192</v>
      </c>
    </row>
    <row r="960">
      <c r="A960" s="8" t="s">
        <v>2941</v>
      </c>
      <c r="B960" s="9" t="s">
        <v>386</v>
      </c>
      <c r="C960" s="9" t="s">
        <v>2566</v>
      </c>
      <c r="D960" s="9" t="s">
        <v>2144</v>
      </c>
      <c r="E960" s="10">
        <v>15.8</v>
      </c>
      <c r="F960" s="10">
        <v>17.3</v>
      </c>
      <c r="G960" s="10">
        <v>16.8</v>
      </c>
      <c r="H960" s="10">
        <v>17.8</v>
      </c>
      <c r="I960" s="10">
        <v>15.0</v>
      </c>
      <c r="J960" s="10">
        <v>15.5</v>
      </c>
      <c r="K960" s="10">
        <v>15.5</v>
      </c>
      <c r="L960" s="10">
        <v>18.0</v>
      </c>
      <c r="M960" s="11">
        <v>16.21</v>
      </c>
      <c r="N960" s="11">
        <v>16.0</v>
      </c>
      <c r="O960" s="27" t="s">
        <v>3191</v>
      </c>
      <c r="P960" s="27" t="s">
        <v>3192</v>
      </c>
    </row>
    <row r="961">
      <c r="A961" s="8" t="s">
        <v>2942</v>
      </c>
      <c r="B961" s="9" t="s">
        <v>386</v>
      </c>
      <c r="C961" s="9" t="s">
        <v>2566</v>
      </c>
      <c r="D961" s="9" t="s">
        <v>2144</v>
      </c>
      <c r="E961" s="10">
        <v>18.3</v>
      </c>
      <c r="F961" s="10">
        <v>15.8</v>
      </c>
      <c r="G961" s="10">
        <v>14.8</v>
      </c>
      <c r="H961" s="10">
        <v>18.5</v>
      </c>
      <c r="I961" s="10">
        <v>14.5</v>
      </c>
      <c r="J961" s="10">
        <v>16.0</v>
      </c>
      <c r="K961" s="10">
        <v>16.0</v>
      </c>
      <c r="L961" s="10">
        <v>18.0</v>
      </c>
      <c r="M961" s="11">
        <v>16.25</v>
      </c>
      <c r="N961" s="11">
        <v>16.0</v>
      </c>
      <c r="O961" s="27" t="s">
        <v>3191</v>
      </c>
      <c r="P961" s="27" t="s">
        <v>3192</v>
      </c>
    </row>
    <row r="962">
      <c r="A962" s="8" t="s">
        <v>3361</v>
      </c>
      <c r="B962" s="9" t="s">
        <v>601</v>
      </c>
      <c r="C962" s="9" t="s">
        <v>2566</v>
      </c>
      <c r="D962" s="9" t="s">
        <v>2144</v>
      </c>
      <c r="E962" s="10">
        <v>14.8</v>
      </c>
      <c r="F962" s="10">
        <v>14.0</v>
      </c>
      <c r="G962" s="10">
        <v>13.3</v>
      </c>
      <c r="H962" s="10">
        <v>15.5</v>
      </c>
      <c r="I962" s="10">
        <v>15.0</v>
      </c>
      <c r="J962" s="10">
        <v>15.5</v>
      </c>
      <c r="K962" s="10">
        <v>15.5</v>
      </c>
      <c r="L962" s="10">
        <v>18.0</v>
      </c>
      <c r="M962" s="11">
        <v>14.79</v>
      </c>
      <c r="N962" s="11">
        <v>15.0</v>
      </c>
      <c r="O962" s="27" t="s">
        <v>3191</v>
      </c>
      <c r="P962" s="27" t="s">
        <v>3192</v>
      </c>
    </row>
    <row r="963">
      <c r="A963" s="8" t="s">
        <v>3362</v>
      </c>
      <c r="B963" s="9" t="s">
        <v>601</v>
      </c>
      <c r="C963" s="9" t="s">
        <v>2566</v>
      </c>
      <c r="D963" s="9" t="s">
        <v>2144</v>
      </c>
      <c r="E963" s="10">
        <v>16.3</v>
      </c>
      <c r="F963" s="10">
        <v>16.3</v>
      </c>
      <c r="G963" s="10">
        <v>16.5</v>
      </c>
      <c r="H963" s="10">
        <v>16.8</v>
      </c>
      <c r="I963" s="10">
        <v>15.0</v>
      </c>
      <c r="J963" s="10">
        <v>14.3</v>
      </c>
      <c r="K963" s="10">
        <v>14.3</v>
      </c>
      <c r="L963" s="10">
        <v>18.0</v>
      </c>
      <c r="M963" s="11">
        <v>15.61</v>
      </c>
      <c r="N963" s="11">
        <v>16.0</v>
      </c>
      <c r="O963" s="27" t="s">
        <v>3191</v>
      </c>
      <c r="P963" s="27" t="s">
        <v>3192</v>
      </c>
    </row>
    <row r="964">
      <c r="A964" s="8" t="s">
        <v>3363</v>
      </c>
      <c r="B964" s="9" t="s">
        <v>601</v>
      </c>
      <c r="C964" s="9" t="s">
        <v>2566</v>
      </c>
      <c r="D964" s="9" t="s">
        <v>2144</v>
      </c>
      <c r="E964" s="10">
        <v>16.0</v>
      </c>
      <c r="F964" s="10">
        <v>16.0</v>
      </c>
      <c r="G964" s="10">
        <v>16.3</v>
      </c>
      <c r="H964" s="10">
        <v>15.5</v>
      </c>
      <c r="I964" s="10">
        <v>14.5</v>
      </c>
      <c r="J964" s="10">
        <v>14.8</v>
      </c>
      <c r="K964" s="10">
        <v>14.8</v>
      </c>
      <c r="L964" s="10">
        <v>18.0</v>
      </c>
      <c r="M964" s="11">
        <v>15.39</v>
      </c>
      <c r="N964" s="11">
        <v>15.0</v>
      </c>
      <c r="O964" s="27" t="s">
        <v>3191</v>
      </c>
      <c r="P964" s="27" t="s">
        <v>3192</v>
      </c>
    </row>
    <row r="965">
      <c r="A965" s="8" t="s">
        <v>3364</v>
      </c>
      <c r="B965" s="9" t="s">
        <v>17</v>
      </c>
      <c r="C965" s="9" t="s">
        <v>2566</v>
      </c>
      <c r="D965" s="9" t="s">
        <v>2144</v>
      </c>
      <c r="E965" s="10">
        <v>14.3</v>
      </c>
      <c r="F965" s="10">
        <v>11.3</v>
      </c>
      <c r="G965" s="10">
        <v>14.3</v>
      </c>
      <c r="H965" s="10">
        <v>13.8</v>
      </c>
      <c r="I965" s="10">
        <v>11.3</v>
      </c>
      <c r="J965" s="10">
        <v>14.0</v>
      </c>
      <c r="K965" s="10">
        <v>14.0</v>
      </c>
      <c r="L965" s="10">
        <v>18.0</v>
      </c>
      <c r="M965" s="11">
        <v>13.25</v>
      </c>
      <c r="N965" s="11">
        <v>13.0</v>
      </c>
      <c r="O965" s="27" t="s">
        <v>3191</v>
      </c>
      <c r="P965" s="27" t="s">
        <v>3193</v>
      </c>
    </row>
    <row r="966">
      <c r="A966" s="8" t="s">
        <v>2943</v>
      </c>
      <c r="B966" s="9" t="s">
        <v>28</v>
      </c>
      <c r="C966" s="9" t="s">
        <v>2566</v>
      </c>
      <c r="D966" s="9" t="s">
        <v>2144</v>
      </c>
      <c r="E966" s="10">
        <v>18.0</v>
      </c>
      <c r="F966" s="10">
        <v>18.0</v>
      </c>
      <c r="G966" s="10">
        <v>18.0</v>
      </c>
      <c r="H966" s="10">
        <v>18.0</v>
      </c>
      <c r="I966" s="10">
        <v>16.0</v>
      </c>
      <c r="J966" s="10">
        <v>18.0</v>
      </c>
      <c r="K966" s="10">
        <v>18.0</v>
      </c>
      <c r="L966" s="10">
        <v>14.0</v>
      </c>
      <c r="M966" s="11">
        <v>17.71</v>
      </c>
      <c r="N966" s="11">
        <v>18.0</v>
      </c>
      <c r="O966" s="27" t="s">
        <v>3191</v>
      </c>
      <c r="P966" s="27" t="s">
        <v>3192</v>
      </c>
    </row>
    <row r="967">
      <c r="A967" s="8" t="s">
        <v>937</v>
      </c>
      <c r="B967" s="9" t="s">
        <v>28</v>
      </c>
      <c r="C967" s="9" t="s">
        <v>2566</v>
      </c>
      <c r="D967" s="9" t="s">
        <v>2144</v>
      </c>
      <c r="E967" s="10">
        <v>18.0</v>
      </c>
      <c r="F967" s="10">
        <v>18.0</v>
      </c>
      <c r="G967" s="10">
        <v>18.0</v>
      </c>
      <c r="H967" s="10">
        <v>18.0</v>
      </c>
      <c r="I967" s="10">
        <v>14.0</v>
      </c>
      <c r="J967" s="10">
        <v>18.0</v>
      </c>
      <c r="K967" s="10">
        <v>18.0</v>
      </c>
      <c r="L967" s="10">
        <v>14.0</v>
      </c>
      <c r="M967" s="11">
        <v>17.43</v>
      </c>
      <c r="N967" s="11">
        <v>17.0</v>
      </c>
      <c r="O967" s="27" t="s">
        <v>3191</v>
      </c>
      <c r="P967" s="27" t="s">
        <v>3192</v>
      </c>
    </row>
    <row r="968">
      <c r="A968" s="8" t="s">
        <v>863</v>
      </c>
      <c r="B968" s="9" t="s">
        <v>25</v>
      </c>
      <c r="C968" s="9" t="s">
        <v>2566</v>
      </c>
      <c r="D968" s="9" t="s">
        <v>2144</v>
      </c>
      <c r="E968" s="10">
        <v>16.0</v>
      </c>
      <c r="F968" s="10">
        <v>18.0</v>
      </c>
      <c r="G968" s="10">
        <v>12.8</v>
      </c>
      <c r="H968" s="10">
        <v>12.8</v>
      </c>
      <c r="I968" s="10">
        <v>16.0</v>
      </c>
      <c r="J968" s="10">
        <v>12.0</v>
      </c>
      <c r="K968" s="10">
        <v>12.0</v>
      </c>
      <c r="L968" s="10">
        <v>18.0</v>
      </c>
      <c r="M968" s="11">
        <v>14.21</v>
      </c>
      <c r="N968" s="11">
        <v>14.0</v>
      </c>
      <c r="O968" s="27" t="s">
        <v>3191</v>
      </c>
      <c r="P968" s="27" t="s">
        <v>3193</v>
      </c>
    </row>
    <row r="969">
      <c r="A969" s="8" t="s">
        <v>3365</v>
      </c>
      <c r="B969" s="9" t="s">
        <v>386</v>
      </c>
      <c r="C969" s="9" t="s">
        <v>2566</v>
      </c>
      <c r="D969" s="9" t="s">
        <v>2144</v>
      </c>
      <c r="E969" s="10">
        <v>17.5</v>
      </c>
      <c r="F969" s="10">
        <v>16.5</v>
      </c>
      <c r="G969" s="10">
        <v>15.5</v>
      </c>
      <c r="H969" s="10">
        <v>17.3</v>
      </c>
      <c r="I969" s="10">
        <v>14.5</v>
      </c>
      <c r="J969" s="10">
        <v>15.8</v>
      </c>
      <c r="K969" s="10">
        <v>15.8</v>
      </c>
      <c r="L969" s="10">
        <v>14.8</v>
      </c>
      <c r="M969" s="11">
        <v>16.11</v>
      </c>
      <c r="N969" s="11">
        <v>16.0</v>
      </c>
      <c r="O969" s="27" t="s">
        <v>3191</v>
      </c>
      <c r="P969" s="27" t="s">
        <v>3192</v>
      </c>
    </row>
    <row r="970">
      <c r="A970" s="8" t="s">
        <v>2170</v>
      </c>
      <c r="B970" s="9" t="s">
        <v>40</v>
      </c>
      <c r="C970" s="9" t="s">
        <v>2566</v>
      </c>
      <c r="D970" s="9" t="s">
        <v>2144</v>
      </c>
      <c r="E970" s="10">
        <v>18.0</v>
      </c>
      <c r="F970" s="10">
        <v>14.8</v>
      </c>
      <c r="G970" s="10">
        <v>15.3</v>
      </c>
      <c r="H970" s="10">
        <v>16.8</v>
      </c>
      <c r="I970" s="10">
        <v>17.0</v>
      </c>
      <c r="J970" s="10">
        <v>15.8</v>
      </c>
      <c r="K970" s="10">
        <v>15.8</v>
      </c>
      <c r="L970" s="10">
        <v>18.0</v>
      </c>
      <c r="M970" s="11">
        <v>16.18</v>
      </c>
      <c r="N970" s="11">
        <v>16.0</v>
      </c>
      <c r="O970" s="27" t="s">
        <v>3191</v>
      </c>
      <c r="P970" s="27" t="s">
        <v>3192</v>
      </c>
    </row>
    <row r="971">
      <c r="A971" s="8" t="s">
        <v>2567</v>
      </c>
      <c r="B971" s="9" t="s">
        <v>17</v>
      </c>
      <c r="C971" s="9" t="s">
        <v>2566</v>
      </c>
      <c r="D971" s="9" t="s">
        <v>2144</v>
      </c>
      <c r="E971" s="10">
        <v>19.3</v>
      </c>
      <c r="F971" s="10">
        <v>15.0</v>
      </c>
      <c r="G971" s="10">
        <v>16.0</v>
      </c>
      <c r="H971" s="10">
        <v>18.5</v>
      </c>
      <c r="I971" s="10">
        <v>15.5</v>
      </c>
      <c r="J971" s="10">
        <v>16.3</v>
      </c>
      <c r="K971" s="10">
        <v>16.3</v>
      </c>
      <c r="L971" s="10">
        <v>18.0</v>
      </c>
      <c r="M971" s="11">
        <v>16.68</v>
      </c>
      <c r="N971" s="11">
        <v>17.0</v>
      </c>
      <c r="O971" s="27" t="s">
        <v>3191</v>
      </c>
      <c r="P971" s="27" t="s">
        <v>3192</v>
      </c>
    </row>
    <row r="972">
      <c r="A972" s="8" t="s">
        <v>3366</v>
      </c>
      <c r="B972" s="9" t="s">
        <v>601</v>
      </c>
      <c r="C972" s="9" t="s">
        <v>2566</v>
      </c>
      <c r="D972" s="9" t="s">
        <v>2144</v>
      </c>
      <c r="E972" s="10">
        <v>16.5</v>
      </c>
      <c r="F972" s="10">
        <v>17.5</v>
      </c>
      <c r="G972" s="10">
        <v>16.8</v>
      </c>
      <c r="H972" s="10">
        <v>17.3</v>
      </c>
      <c r="I972" s="10">
        <v>16.8</v>
      </c>
      <c r="J972" s="10">
        <v>14.3</v>
      </c>
      <c r="K972" s="10">
        <v>14.3</v>
      </c>
      <c r="L972" s="10">
        <v>18.0</v>
      </c>
      <c r="M972" s="11">
        <v>16.18</v>
      </c>
      <c r="N972" s="11">
        <v>16.0</v>
      </c>
      <c r="O972" s="27" t="s">
        <v>3191</v>
      </c>
      <c r="P972" s="27" t="s">
        <v>3192</v>
      </c>
    </row>
    <row r="973">
      <c r="A973" s="8" t="s">
        <v>3367</v>
      </c>
      <c r="B973" s="9" t="s">
        <v>25</v>
      </c>
      <c r="C973" s="9" t="s">
        <v>2566</v>
      </c>
      <c r="D973" s="9" t="s">
        <v>2144</v>
      </c>
      <c r="E973" s="10">
        <v>19.5</v>
      </c>
      <c r="F973" s="10">
        <v>18.0</v>
      </c>
      <c r="G973" s="10">
        <v>18.0</v>
      </c>
      <c r="H973" s="10">
        <v>18.5</v>
      </c>
      <c r="I973" s="10">
        <v>18.0</v>
      </c>
      <c r="J973" s="10">
        <v>18.0</v>
      </c>
      <c r="K973" s="10">
        <v>18.0</v>
      </c>
      <c r="L973" s="10">
        <v>18.0</v>
      </c>
      <c r="M973" s="11">
        <v>18.29</v>
      </c>
      <c r="N973" s="11">
        <v>18.0</v>
      </c>
      <c r="O973" s="27" t="s">
        <v>3191</v>
      </c>
      <c r="P973" s="27" t="s">
        <v>3192</v>
      </c>
    </row>
    <row r="974">
      <c r="A974" s="8" t="s">
        <v>1024</v>
      </c>
      <c r="B974" s="9" t="s">
        <v>25</v>
      </c>
      <c r="C974" s="9" t="s">
        <v>2566</v>
      </c>
      <c r="D974" s="9" t="s">
        <v>2144</v>
      </c>
      <c r="E974" s="10">
        <v>19.5</v>
      </c>
      <c r="F974" s="10">
        <v>18.0</v>
      </c>
      <c r="G974" s="10">
        <v>18.0</v>
      </c>
      <c r="H974" s="10">
        <v>18.0</v>
      </c>
      <c r="I974" s="10">
        <v>18.0</v>
      </c>
      <c r="J974" s="10">
        <v>18.0</v>
      </c>
      <c r="K974" s="10">
        <v>18.0</v>
      </c>
      <c r="L974" s="10">
        <v>18.0</v>
      </c>
      <c r="M974" s="11">
        <v>18.21</v>
      </c>
      <c r="N974" s="11">
        <v>18.0</v>
      </c>
      <c r="O974" s="27" t="s">
        <v>3191</v>
      </c>
      <c r="P974" s="27" t="s">
        <v>3192</v>
      </c>
    </row>
    <row r="975">
      <c r="A975" s="8" t="s">
        <v>1061</v>
      </c>
      <c r="B975" s="9" t="s">
        <v>25</v>
      </c>
      <c r="C975" s="9" t="s">
        <v>2566</v>
      </c>
      <c r="D975" s="9" t="s">
        <v>2144</v>
      </c>
      <c r="E975" s="10">
        <v>19.5</v>
      </c>
      <c r="F975" s="10">
        <v>20.0</v>
      </c>
      <c r="G975" s="10">
        <v>19.5</v>
      </c>
      <c r="H975" s="10">
        <v>20.0</v>
      </c>
      <c r="I975" s="10">
        <v>18.0</v>
      </c>
      <c r="J975" s="10">
        <v>18.0</v>
      </c>
      <c r="K975" s="10">
        <v>18.0</v>
      </c>
      <c r="L975" s="10">
        <v>18.0</v>
      </c>
      <c r="M975" s="11">
        <v>19.0</v>
      </c>
      <c r="N975" s="11">
        <v>19.0</v>
      </c>
      <c r="O975" s="27" t="s">
        <v>3191</v>
      </c>
      <c r="P975" s="27" t="s">
        <v>3192</v>
      </c>
    </row>
    <row r="976">
      <c r="A976" s="8" t="s">
        <v>2944</v>
      </c>
      <c r="B976" s="9" t="s">
        <v>25</v>
      </c>
      <c r="C976" s="9" t="s">
        <v>2566</v>
      </c>
      <c r="D976" s="9" t="s">
        <v>2144</v>
      </c>
      <c r="E976" s="10">
        <v>18.5</v>
      </c>
      <c r="F976" s="10">
        <v>18.0</v>
      </c>
      <c r="G976" s="10">
        <v>18.0</v>
      </c>
      <c r="H976" s="10">
        <v>18.0</v>
      </c>
      <c r="I976" s="10">
        <v>18.0</v>
      </c>
      <c r="J976" s="10">
        <v>18.0</v>
      </c>
      <c r="K976" s="10">
        <v>18.0</v>
      </c>
      <c r="L976" s="10">
        <v>18.0</v>
      </c>
      <c r="M976" s="11">
        <v>18.07</v>
      </c>
      <c r="N976" s="11">
        <v>18.0</v>
      </c>
      <c r="O976" s="27" t="s">
        <v>3191</v>
      </c>
      <c r="P976" s="27" t="s">
        <v>3192</v>
      </c>
    </row>
    <row r="977">
      <c r="A977" s="8" t="s">
        <v>3368</v>
      </c>
      <c r="B977" s="9" t="s">
        <v>601</v>
      </c>
      <c r="C977" s="9" t="s">
        <v>2566</v>
      </c>
      <c r="D977" s="9" t="s">
        <v>2144</v>
      </c>
      <c r="E977" s="10">
        <v>18.5</v>
      </c>
      <c r="F977" s="10">
        <v>18.5</v>
      </c>
      <c r="G977" s="10">
        <v>17.0</v>
      </c>
      <c r="H977" s="10">
        <v>18.8</v>
      </c>
      <c r="I977" s="10">
        <v>17.5</v>
      </c>
      <c r="J977" s="10">
        <v>16.5</v>
      </c>
      <c r="K977" s="10">
        <v>16.5</v>
      </c>
      <c r="L977" s="10">
        <v>18.0</v>
      </c>
      <c r="M977" s="11">
        <v>17.61</v>
      </c>
      <c r="N977" s="11">
        <v>18.0</v>
      </c>
      <c r="O977" s="27" t="s">
        <v>3191</v>
      </c>
      <c r="P977" s="27" t="s">
        <v>3192</v>
      </c>
    </row>
    <row r="978">
      <c r="A978" s="8" t="s">
        <v>1011</v>
      </c>
      <c r="B978" s="9" t="s">
        <v>25</v>
      </c>
      <c r="C978" s="9" t="s">
        <v>2566</v>
      </c>
      <c r="D978" s="9" t="s">
        <v>2144</v>
      </c>
      <c r="E978" s="10">
        <v>20.0</v>
      </c>
      <c r="F978" s="10">
        <v>19.0</v>
      </c>
      <c r="G978" s="10">
        <v>18.5</v>
      </c>
      <c r="H978" s="10">
        <v>18.0</v>
      </c>
      <c r="I978" s="10">
        <v>18.0</v>
      </c>
      <c r="J978" s="10">
        <v>18.0</v>
      </c>
      <c r="K978" s="10">
        <v>18.0</v>
      </c>
      <c r="L978" s="10">
        <v>18.0</v>
      </c>
      <c r="M978" s="11">
        <v>18.5</v>
      </c>
      <c r="N978" s="11">
        <v>19.0</v>
      </c>
      <c r="O978" s="27" t="s">
        <v>3191</v>
      </c>
      <c r="P978" s="27" t="s">
        <v>3192</v>
      </c>
    </row>
    <row r="979">
      <c r="A979" s="8" t="s">
        <v>1256</v>
      </c>
      <c r="B979" s="9" t="s">
        <v>28</v>
      </c>
      <c r="C979" s="9" t="s">
        <v>2566</v>
      </c>
      <c r="D979" s="9" t="s">
        <v>2144</v>
      </c>
      <c r="E979" s="10">
        <v>18.5</v>
      </c>
      <c r="F979" s="10">
        <v>18.0</v>
      </c>
      <c r="G979" s="10">
        <v>20.0</v>
      </c>
      <c r="H979" s="10">
        <v>20.0</v>
      </c>
      <c r="I979" s="10">
        <v>19.5</v>
      </c>
      <c r="J979" s="10">
        <v>18.0</v>
      </c>
      <c r="K979" s="10">
        <v>18.0</v>
      </c>
      <c r="L979" s="10">
        <v>18.0</v>
      </c>
      <c r="M979" s="11">
        <v>18.86</v>
      </c>
      <c r="N979" s="11">
        <v>19.0</v>
      </c>
      <c r="O979" s="27" t="s">
        <v>3191</v>
      </c>
      <c r="P979" s="27" t="s">
        <v>3192</v>
      </c>
    </row>
    <row r="980">
      <c r="A980" s="8" t="s">
        <v>2945</v>
      </c>
      <c r="B980" s="9" t="s">
        <v>386</v>
      </c>
      <c r="C980" s="9" t="s">
        <v>2566</v>
      </c>
      <c r="D980" s="9" t="s">
        <v>2144</v>
      </c>
      <c r="E980" s="10">
        <v>20.0</v>
      </c>
      <c r="F980" s="10">
        <v>19.0</v>
      </c>
      <c r="G980" s="10">
        <v>18.8</v>
      </c>
      <c r="H980" s="10">
        <v>19.8</v>
      </c>
      <c r="I980" s="10">
        <v>17.8</v>
      </c>
      <c r="J980" s="10">
        <v>17.3</v>
      </c>
      <c r="K980" s="10">
        <v>17.3</v>
      </c>
      <c r="L980" s="10">
        <v>18.0</v>
      </c>
      <c r="M980" s="11">
        <v>18.54</v>
      </c>
      <c r="N980" s="11">
        <v>19.0</v>
      </c>
      <c r="O980" s="27" t="s">
        <v>3191</v>
      </c>
      <c r="P980" s="27" t="s">
        <v>3192</v>
      </c>
    </row>
    <row r="981">
      <c r="A981" s="8" t="s">
        <v>3369</v>
      </c>
      <c r="B981" s="9" t="s">
        <v>601</v>
      </c>
      <c r="C981" s="9" t="s">
        <v>2566</v>
      </c>
      <c r="D981" s="9" t="s">
        <v>2144</v>
      </c>
      <c r="E981" s="10">
        <v>14.8</v>
      </c>
      <c r="F981" s="10">
        <v>16.3</v>
      </c>
      <c r="G981" s="10">
        <v>15.3</v>
      </c>
      <c r="H981" s="10">
        <v>16.8</v>
      </c>
      <c r="I981" s="10">
        <v>14.0</v>
      </c>
      <c r="J981" s="10">
        <v>15.5</v>
      </c>
      <c r="K981" s="10">
        <v>15.5</v>
      </c>
      <c r="L981" s="10">
        <v>16.0</v>
      </c>
      <c r="M981" s="11">
        <v>15.43</v>
      </c>
      <c r="N981" s="11">
        <v>15.0</v>
      </c>
      <c r="O981" s="27" t="s">
        <v>3191</v>
      </c>
      <c r="P981" s="27" t="s">
        <v>3192</v>
      </c>
    </row>
    <row r="982">
      <c r="A982" s="8" t="s">
        <v>2568</v>
      </c>
      <c r="B982" s="9" t="s">
        <v>17</v>
      </c>
      <c r="C982" s="9" t="s">
        <v>2566</v>
      </c>
      <c r="D982" s="9" t="s">
        <v>2144</v>
      </c>
      <c r="E982" s="10">
        <v>18.3</v>
      </c>
      <c r="F982" s="10">
        <v>17.5</v>
      </c>
      <c r="G982" s="10">
        <v>15.8</v>
      </c>
      <c r="H982" s="10">
        <v>20.0</v>
      </c>
      <c r="I982" s="10">
        <v>15.5</v>
      </c>
      <c r="J982" s="10">
        <v>15.8</v>
      </c>
      <c r="K982" s="10">
        <v>15.8</v>
      </c>
      <c r="L982" s="10">
        <v>18.0</v>
      </c>
      <c r="M982" s="11">
        <v>16.93</v>
      </c>
      <c r="N982" s="11">
        <v>17.0</v>
      </c>
      <c r="O982" s="27" t="s">
        <v>3191</v>
      </c>
      <c r="P982" s="27" t="s">
        <v>3192</v>
      </c>
    </row>
    <row r="983">
      <c r="A983" s="8" t="s">
        <v>2946</v>
      </c>
      <c r="B983" s="9" t="s">
        <v>40</v>
      </c>
      <c r="C983" s="9" t="s">
        <v>2566</v>
      </c>
      <c r="D983" s="9" t="s">
        <v>2144</v>
      </c>
      <c r="E983" s="10">
        <v>13.8</v>
      </c>
      <c r="F983" s="10">
        <v>13.3</v>
      </c>
      <c r="G983" s="10">
        <v>15.3</v>
      </c>
      <c r="H983" s="10">
        <v>16.3</v>
      </c>
      <c r="I983" s="10">
        <v>15.0</v>
      </c>
      <c r="J983" s="10">
        <v>14.8</v>
      </c>
      <c r="K983" s="10">
        <v>14.8</v>
      </c>
      <c r="L983" s="10">
        <v>16.0</v>
      </c>
      <c r="M983" s="11">
        <v>14.71</v>
      </c>
      <c r="N983" s="11">
        <v>15.0</v>
      </c>
      <c r="O983" s="27" t="s">
        <v>3191</v>
      </c>
      <c r="P983" s="27" t="s">
        <v>3192</v>
      </c>
    </row>
    <row r="984">
      <c r="A984" s="8" t="s">
        <v>1388</v>
      </c>
      <c r="B984" s="9" t="s">
        <v>25</v>
      </c>
      <c r="C984" s="9" t="s">
        <v>2566</v>
      </c>
      <c r="D984" s="9" t="s">
        <v>3194</v>
      </c>
      <c r="E984" s="10">
        <v>18.0</v>
      </c>
      <c r="F984" s="10">
        <v>18.0</v>
      </c>
      <c r="G984" s="10">
        <v>18.0</v>
      </c>
      <c r="H984" s="10">
        <v>18.0</v>
      </c>
      <c r="I984" s="10">
        <v>18.0</v>
      </c>
      <c r="J984" s="10">
        <v>18.0</v>
      </c>
      <c r="K984" s="10">
        <v>18.0</v>
      </c>
      <c r="L984" s="10">
        <v>18.0</v>
      </c>
      <c r="M984" s="11">
        <v>18.0</v>
      </c>
      <c r="N984" s="11">
        <v>18.0</v>
      </c>
      <c r="O984" s="27" t="s">
        <v>3191</v>
      </c>
      <c r="P984" s="27" t="s">
        <v>3192</v>
      </c>
    </row>
    <row r="985">
      <c r="A985" s="8" t="s">
        <v>2947</v>
      </c>
      <c r="B985" s="9" t="s">
        <v>28</v>
      </c>
      <c r="C985" s="9" t="s">
        <v>2566</v>
      </c>
      <c r="D985" s="9" t="s">
        <v>2144</v>
      </c>
      <c r="E985" s="10">
        <v>18.0</v>
      </c>
      <c r="F985" s="10">
        <v>18.0</v>
      </c>
      <c r="G985" s="10">
        <v>16.0</v>
      </c>
      <c r="H985" s="10">
        <v>19.5</v>
      </c>
      <c r="I985" s="10">
        <v>18.0</v>
      </c>
      <c r="J985" s="10">
        <v>18.0</v>
      </c>
      <c r="K985" s="10">
        <v>18.0</v>
      </c>
      <c r="L985" s="10">
        <v>18.0</v>
      </c>
      <c r="M985" s="11">
        <v>17.93</v>
      </c>
      <c r="N985" s="11">
        <v>18.0</v>
      </c>
      <c r="O985" s="27" t="s">
        <v>3191</v>
      </c>
      <c r="P985" s="27" t="s">
        <v>3192</v>
      </c>
    </row>
    <row r="986">
      <c r="A986" s="8" t="s">
        <v>2242</v>
      </c>
      <c r="B986" s="9" t="s">
        <v>40</v>
      </c>
      <c r="C986" s="9" t="s">
        <v>2566</v>
      </c>
      <c r="D986" s="9" t="s">
        <v>2144</v>
      </c>
      <c r="E986" s="10">
        <v>17.3</v>
      </c>
      <c r="F986" s="10">
        <v>14.0</v>
      </c>
      <c r="G986" s="10">
        <v>14.5</v>
      </c>
      <c r="H986" s="10">
        <v>16.0</v>
      </c>
      <c r="I986" s="10">
        <v>16.3</v>
      </c>
      <c r="J986" s="10">
        <v>14.5</v>
      </c>
      <c r="K986" s="10">
        <v>14.5</v>
      </c>
      <c r="L986" s="10">
        <v>16.0</v>
      </c>
      <c r="M986" s="11">
        <v>15.29</v>
      </c>
      <c r="N986" s="11">
        <v>15.0</v>
      </c>
      <c r="O986" s="27" t="s">
        <v>3191</v>
      </c>
      <c r="P986" s="27" t="s">
        <v>3192</v>
      </c>
    </row>
    <row r="987">
      <c r="A987" s="8" t="s">
        <v>1600</v>
      </c>
      <c r="B987" s="9" t="s">
        <v>25</v>
      </c>
      <c r="C987" s="9" t="s">
        <v>2566</v>
      </c>
      <c r="D987" s="9" t="s">
        <v>2144</v>
      </c>
      <c r="E987" s="10">
        <v>20.0</v>
      </c>
      <c r="F987" s="10">
        <v>19.5</v>
      </c>
      <c r="G987" s="10">
        <v>18.0</v>
      </c>
      <c r="H987" s="10">
        <v>20.0</v>
      </c>
      <c r="I987" s="10">
        <v>19.5</v>
      </c>
      <c r="J987" s="10">
        <v>18.0</v>
      </c>
      <c r="K987" s="10">
        <v>18.0</v>
      </c>
      <c r="L987" s="10">
        <v>18.0</v>
      </c>
      <c r="M987" s="11">
        <v>19.0</v>
      </c>
      <c r="N987" s="11">
        <v>19.0</v>
      </c>
      <c r="O987" s="27" t="s">
        <v>3191</v>
      </c>
      <c r="P987" s="27" t="s">
        <v>3192</v>
      </c>
    </row>
    <row r="988">
      <c r="A988" s="8" t="s">
        <v>3370</v>
      </c>
      <c r="B988" s="9" t="s">
        <v>601</v>
      </c>
      <c r="C988" s="9" t="s">
        <v>2566</v>
      </c>
      <c r="D988" s="9" t="s">
        <v>2144</v>
      </c>
      <c r="E988" s="10">
        <v>16.3</v>
      </c>
      <c r="F988" s="10">
        <v>15.8</v>
      </c>
      <c r="G988" s="10">
        <v>15.0</v>
      </c>
      <c r="H988" s="10">
        <v>18.8</v>
      </c>
      <c r="I988" s="10">
        <v>16.8</v>
      </c>
      <c r="J988" s="10">
        <v>15.5</v>
      </c>
      <c r="K988" s="10">
        <v>15.5</v>
      </c>
      <c r="L988" s="10">
        <v>18.0</v>
      </c>
      <c r="M988" s="11">
        <v>16.21</v>
      </c>
      <c r="N988" s="11">
        <v>16.0</v>
      </c>
      <c r="O988" s="27" t="s">
        <v>3191</v>
      </c>
      <c r="P988" s="27" t="s">
        <v>3192</v>
      </c>
    </row>
    <row r="989">
      <c r="A989" s="8" t="s">
        <v>1455</v>
      </c>
      <c r="B989" s="9" t="s">
        <v>25</v>
      </c>
      <c r="C989" s="9" t="s">
        <v>2566</v>
      </c>
      <c r="D989" s="9" t="s">
        <v>2144</v>
      </c>
      <c r="E989" s="10">
        <v>18.0</v>
      </c>
      <c r="F989" s="10">
        <v>18.0</v>
      </c>
      <c r="G989" s="10">
        <v>18.0</v>
      </c>
      <c r="H989" s="10">
        <v>20.0</v>
      </c>
      <c r="I989" s="10">
        <v>20.0</v>
      </c>
      <c r="J989" s="10">
        <v>18.0</v>
      </c>
      <c r="K989" s="10">
        <v>18.0</v>
      </c>
      <c r="L989" s="10">
        <v>18.0</v>
      </c>
      <c r="M989" s="11">
        <v>18.57</v>
      </c>
      <c r="N989" s="11">
        <v>19.0</v>
      </c>
      <c r="O989" s="27" t="s">
        <v>3191</v>
      </c>
      <c r="P989" s="27" t="s">
        <v>3192</v>
      </c>
    </row>
    <row r="990">
      <c r="A990" s="8" t="s">
        <v>1585</v>
      </c>
      <c r="B990" s="9" t="s">
        <v>28</v>
      </c>
      <c r="C990" s="9" t="s">
        <v>2566</v>
      </c>
      <c r="D990" s="9" t="s">
        <v>2144</v>
      </c>
      <c r="E990" s="10">
        <v>18.0</v>
      </c>
      <c r="F990" s="10">
        <v>18.0</v>
      </c>
      <c r="G990" s="10">
        <v>18.0</v>
      </c>
      <c r="H990" s="10">
        <v>18.0</v>
      </c>
      <c r="I990" s="10">
        <v>18.0</v>
      </c>
      <c r="J990" s="10">
        <v>18.0</v>
      </c>
      <c r="K990" s="10">
        <v>18.0</v>
      </c>
      <c r="L990" s="10">
        <v>18.0</v>
      </c>
      <c r="M990" s="11">
        <v>18.0</v>
      </c>
      <c r="N990" s="11">
        <v>18.0</v>
      </c>
      <c r="O990" s="27" t="s">
        <v>3191</v>
      </c>
      <c r="P990" s="27" t="s">
        <v>3192</v>
      </c>
    </row>
    <row r="991">
      <c r="A991" s="8" t="s">
        <v>2948</v>
      </c>
      <c r="B991" s="9" t="s">
        <v>25</v>
      </c>
      <c r="C991" s="9" t="s">
        <v>2566</v>
      </c>
      <c r="D991" s="9" t="s">
        <v>2144</v>
      </c>
      <c r="E991" s="10">
        <v>20.0</v>
      </c>
      <c r="F991" s="10">
        <v>18.0</v>
      </c>
      <c r="G991" s="10">
        <v>18.0</v>
      </c>
      <c r="H991" s="10">
        <v>18.0</v>
      </c>
      <c r="I991" s="10">
        <v>18.0</v>
      </c>
      <c r="J991" s="10">
        <v>18.0</v>
      </c>
      <c r="K991" s="10">
        <v>18.0</v>
      </c>
      <c r="L991" s="10">
        <v>18.0</v>
      </c>
      <c r="M991" s="11">
        <v>18.29</v>
      </c>
      <c r="N991" s="11">
        <v>18.0</v>
      </c>
      <c r="O991" s="27" t="s">
        <v>3191</v>
      </c>
      <c r="P991" s="27" t="s">
        <v>3192</v>
      </c>
    </row>
    <row r="992">
      <c r="A992" s="8" t="s">
        <v>2270</v>
      </c>
      <c r="B992" s="9" t="s">
        <v>40</v>
      </c>
      <c r="C992" s="9" t="s">
        <v>2566</v>
      </c>
      <c r="D992" s="9" t="s">
        <v>2144</v>
      </c>
      <c r="E992" s="10">
        <v>16.8</v>
      </c>
      <c r="F992" s="10">
        <v>15.3</v>
      </c>
      <c r="G992" s="10">
        <v>15.8</v>
      </c>
      <c r="H992" s="10">
        <v>17.0</v>
      </c>
      <c r="I992" s="10">
        <v>18.5</v>
      </c>
      <c r="J992" s="10">
        <v>15.3</v>
      </c>
      <c r="K992" s="10">
        <v>15.3</v>
      </c>
      <c r="L992" s="10">
        <v>18.0</v>
      </c>
      <c r="M992" s="11">
        <v>16.25</v>
      </c>
      <c r="N992" s="11">
        <v>16.0</v>
      </c>
      <c r="O992" s="27" t="s">
        <v>3191</v>
      </c>
      <c r="P992" s="27" t="s">
        <v>3192</v>
      </c>
    </row>
    <row r="993">
      <c r="A993" s="8" t="s">
        <v>2569</v>
      </c>
      <c r="B993" s="9" t="s">
        <v>17</v>
      </c>
      <c r="C993" s="9" t="s">
        <v>2566</v>
      </c>
      <c r="D993" s="9" t="s">
        <v>2144</v>
      </c>
      <c r="E993" s="10">
        <v>16.5</v>
      </c>
      <c r="F993" s="10">
        <v>16.0</v>
      </c>
      <c r="G993" s="10">
        <v>13.8</v>
      </c>
      <c r="H993" s="10">
        <v>18.0</v>
      </c>
      <c r="I993" s="10">
        <v>14.3</v>
      </c>
      <c r="J993" s="10">
        <v>15.8</v>
      </c>
      <c r="K993" s="10">
        <v>15.8</v>
      </c>
      <c r="L993" s="10">
        <v>18.0</v>
      </c>
      <c r="M993" s="11">
        <v>15.71</v>
      </c>
      <c r="N993" s="11">
        <v>16.0</v>
      </c>
      <c r="O993" s="27" t="s">
        <v>3191</v>
      </c>
      <c r="P993" s="27" t="s">
        <v>3192</v>
      </c>
    </row>
    <row r="994">
      <c r="A994" s="8" t="s">
        <v>2280</v>
      </c>
      <c r="B994" s="9" t="s">
        <v>40</v>
      </c>
      <c r="C994" s="9" t="s">
        <v>2566</v>
      </c>
      <c r="D994" s="9" t="s">
        <v>2144</v>
      </c>
      <c r="E994" s="10">
        <v>17.5</v>
      </c>
      <c r="F994" s="10">
        <v>16.0</v>
      </c>
      <c r="G994" s="10">
        <v>15.5</v>
      </c>
      <c r="H994" s="10">
        <v>17.5</v>
      </c>
      <c r="I994" s="10">
        <v>17.0</v>
      </c>
      <c r="J994" s="10">
        <v>15.3</v>
      </c>
      <c r="K994" s="10">
        <v>15.3</v>
      </c>
      <c r="L994" s="10">
        <v>18.0</v>
      </c>
      <c r="M994" s="11">
        <v>16.29</v>
      </c>
      <c r="N994" s="11">
        <v>16.0</v>
      </c>
      <c r="O994" s="27" t="s">
        <v>3191</v>
      </c>
      <c r="P994" s="27" t="s">
        <v>3192</v>
      </c>
    </row>
    <row r="995">
      <c r="A995" s="8" t="s">
        <v>2949</v>
      </c>
      <c r="B995" s="9" t="s">
        <v>17</v>
      </c>
      <c r="C995" s="9" t="s">
        <v>2566</v>
      </c>
      <c r="D995" s="9" t="s">
        <v>2144</v>
      </c>
      <c r="E995" s="10">
        <v>16.8</v>
      </c>
      <c r="F995" s="10">
        <v>16.8</v>
      </c>
      <c r="G995" s="10">
        <v>14.8</v>
      </c>
      <c r="H995" s="10">
        <v>18.0</v>
      </c>
      <c r="I995" s="10">
        <v>14.5</v>
      </c>
      <c r="J995" s="10">
        <v>15.0</v>
      </c>
      <c r="K995" s="10">
        <v>15.0</v>
      </c>
      <c r="L995" s="10">
        <v>18.0</v>
      </c>
      <c r="M995" s="11">
        <v>15.82</v>
      </c>
      <c r="N995" s="11">
        <v>16.0</v>
      </c>
      <c r="O995" s="27" t="s">
        <v>3191</v>
      </c>
      <c r="P995" s="27" t="s">
        <v>3192</v>
      </c>
    </row>
    <row r="996">
      <c r="A996" s="8" t="s">
        <v>1368</v>
      </c>
      <c r="B996" s="9" t="s">
        <v>28</v>
      </c>
      <c r="C996" s="9" t="s">
        <v>2566</v>
      </c>
      <c r="D996" s="9" t="s">
        <v>2144</v>
      </c>
      <c r="E996" s="10">
        <v>18.0</v>
      </c>
      <c r="F996" s="10">
        <v>18.0</v>
      </c>
      <c r="G996" s="10">
        <v>18.0</v>
      </c>
      <c r="H996" s="10">
        <v>18.0</v>
      </c>
      <c r="I996" s="10">
        <v>18.0</v>
      </c>
      <c r="J996" s="10">
        <v>18.0</v>
      </c>
      <c r="K996" s="10">
        <v>18.0</v>
      </c>
      <c r="L996" s="10">
        <v>18.0</v>
      </c>
      <c r="M996" s="11">
        <v>18.0</v>
      </c>
      <c r="N996" s="11">
        <v>18.0</v>
      </c>
      <c r="O996" s="27" t="s">
        <v>3191</v>
      </c>
      <c r="P996" s="27" t="s">
        <v>3192</v>
      </c>
    </row>
    <row r="997">
      <c r="A997" s="8" t="s">
        <v>2950</v>
      </c>
      <c r="B997" s="9" t="s">
        <v>25</v>
      </c>
      <c r="C997" s="9" t="s">
        <v>2566</v>
      </c>
      <c r="D997" s="9" t="s">
        <v>2144</v>
      </c>
      <c r="E997" s="10">
        <v>18.0</v>
      </c>
      <c r="F997" s="10">
        <v>18.0</v>
      </c>
      <c r="G997" s="10">
        <v>18.0</v>
      </c>
      <c r="H997" s="10">
        <v>18.0</v>
      </c>
      <c r="I997" s="10">
        <v>18.0</v>
      </c>
      <c r="J997" s="10">
        <v>18.0</v>
      </c>
      <c r="K997" s="10">
        <v>18.0</v>
      </c>
      <c r="L997" s="10">
        <v>16.0</v>
      </c>
      <c r="M997" s="11">
        <v>18.0</v>
      </c>
      <c r="N997" s="11">
        <v>18.0</v>
      </c>
      <c r="O997" s="27" t="s">
        <v>3191</v>
      </c>
      <c r="P997" s="27" t="s">
        <v>3192</v>
      </c>
    </row>
    <row r="998">
      <c r="A998" s="8" t="s">
        <v>2281</v>
      </c>
      <c r="B998" s="9" t="s">
        <v>40</v>
      </c>
      <c r="C998" s="9" t="s">
        <v>2566</v>
      </c>
      <c r="D998" s="9" t="s">
        <v>2144</v>
      </c>
      <c r="E998" s="10">
        <v>18.5</v>
      </c>
      <c r="F998" s="10">
        <v>15.5</v>
      </c>
      <c r="G998" s="10">
        <v>16.5</v>
      </c>
      <c r="H998" s="10">
        <v>19.5</v>
      </c>
      <c r="I998" s="10">
        <v>17.8</v>
      </c>
      <c r="J998" s="10">
        <v>16.5</v>
      </c>
      <c r="K998" s="10">
        <v>16.5</v>
      </c>
      <c r="L998" s="10">
        <v>18.0</v>
      </c>
      <c r="M998" s="11">
        <v>17.25</v>
      </c>
      <c r="N998" s="11">
        <v>17.0</v>
      </c>
      <c r="O998" s="27" t="s">
        <v>3191</v>
      </c>
      <c r="P998" s="27" t="s">
        <v>3192</v>
      </c>
    </row>
    <row r="999">
      <c r="A999" s="8" t="s">
        <v>3371</v>
      </c>
      <c r="B999" s="9" t="s">
        <v>21</v>
      </c>
      <c r="C999" s="9" t="s">
        <v>2566</v>
      </c>
      <c r="D999" s="9" t="s">
        <v>2144</v>
      </c>
      <c r="E999" s="10">
        <v>18.0</v>
      </c>
      <c r="F999" s="10">
        <v>18.0</v>
      </c>
      <c r="G999" s="10">
        <v>16.0</v>
      </c>
      <c r="H999" s="10">
        <v>18.0</v>
      </c>
      <c r="I999" s="10">
        <v>18.0</v>
      </c>
      <c r="J999" s="10">
        <v>18.0</v>
      </c>
      <c r="K999" s="10">
        <v>18.0</v>
      </c>
      <c r="L999" s="10">
        <v>10.8</v>
      </c>
      <c r="M999" s="11">
        <v>17.71</v>
      </c>
      <c r="N999" s="11">
        <v>18.0</v>
      </c>
      <c r="O999" s="27" t="s">
        <v>3191</v>
      </c>
      <c r="P999" s="27" t="s">
        <v>3192</v>
      </c>
    </row>
    <row r="1000">
      <c r="A1000" s="8" t="s">
        <v>2635</v>
      </c>
      <c r="B1000" s="9" t="s">
        <v>25</v>
      </c>
      <c r="C1000" s="9" t="s">
        <v>2566</v>
      </c>
      <c r="D1000" s="9" t="s">
        <v>2144</v>
      </c>
      <c r="E1000" s="10">
        <v>18.0</v>
      </c>
      <c r="F1000" s="10">
        <v>18.0</v>
      </c>
      <c r="G1000" s="10">
        <v>18.0</v>
      </c>
      <c r="H1000" s="10">
        <v>18.0</v>
      </c>
      <c r="I1000" s="10">
        <v>18.0</v>
      </c>
      <c r="J1000" s="10">
        <v>18.0</v>
      </c>
      <c r="K1000" s="10">
        <v>18.0</v>
      </c>
      <c r="L1000" s="10">
        <v>18.0</v>
      </c>
      <c r="M1000" s="11">
        <v>18.0</v>
      </c>
      <c r="N1000" s="11">
        <v>18.0</v>
      </c>
      <c r="O1000" s="27" t="s">
        <v>3191</v>
      </c>
      <c r="P1000" s="27" t="s">
        <v>3192</v>
      </c>
    </row>
    <row r="1001">
      <c r="A1001" s="8" t="s">
        <v>2951</v>
      </c>
      <c r="B1001" s="9" t="s">
        <v>386</v>
      </c>
      <c r="C1001" s="9" t="s">
        <v>2566</v>
      </c>
      <c r="D1001" s="9" t="s">
        <v>2144</v>
      </c>
      <c r="E1001" s="10">
        <v>19.3</v>
      </c>
      <c r="F1001" s="10">
        <v>18.5</v>
      </c>
      <c r="G1001" s="10">
        <v>18.0</v>
      </c>
      <c r="H1001" s="10">
        <v>19.0</v>
      </c>
      <c r="I1001" s="10">
        <v>15.3</v>
      </c>
      <c r="J1001" s="10">
        <v>16.3</v>
      </c>
      <c r="K1001" s="10">
        <v>16.3</v>
      </c>
      <c r="L1001" s="10">
        <v>18.0</v>
      </c>
      <c r="M1001" s="11">
        <v>17.5</v>
      </c>
      <c r="N1001" s="11">
        <v>18.0</v>
      </c>
      <c r="O1001" s="27" t="s">
        <v>3191</v>
      </c>
      <c r="P1001" s="27" t="s">
        <v>3192</v>
      </c>
    </row>
    <row r="1002">
      <c r="A1002" s="8" t="s">
        <v>1682</v>
      </c>
      <c r="B1002" s="9" t="s">
        <v>25</v>
      </c>
      <c r="C1002" s="9" t="s">
        <v>2566</v>
      </c>
      <c r="D1002" s="9" t="s">
        <v>2144</v>
      </c>
      <c r="E1002" s="10">
        <v>19.0</v>
      </c>
      <c r="F1002" s="10">
        <v>18.0</v>
      </c>
      <c r="G1002" s="10">
        <v>18.0</v>
      </c>
      <c r="H1002" s="10">
        <v>19.5</v>
      </c>
      <c r="I1002" s="10">
        <v>18.0</v>
      </c>
      <c r="J1002" s="10">
        <v>18.0</v>
      </c>
      <c r="K1002" s="10">
        <v>18.0</v>
      </c>
      <c r="L1002" s="10">
        <v>18.0</v>
      </c>
      <c r="M1002" s="11">
        <v>18.36</v>
      </c>
      <c r="N1002" s="11">
        <v>18.0</v>
      </c>
      <c r="O1002" s="27" t="s">
        <v>3191</v>
      </c>
      <c r="P1002" s="27" t="s">
        <v>3192</v>
      </c>
    </row>
    <row r="1003">
      <c r="A1003" s="8" t="s">
        <v>2305</v>
      </c>
      <c r="B1003" s="9" t="s">
        <v>40</v>
      </c>
      <c r="C1003" s="9" t="s">
        <v>2566</v>
      </c>
      <c r="D1003" s="9" t="s">
        <v>2144</v>
      </c>
      <c r="E1003" s="10">
        <v>19.3</v>
      </c>
      <c r="F1003" s="10">
        <v>16.3</v>
      </c>
      <c r="G1003" s="10">
        <v>13.5</v>
      </c>
      <c r="H1003" s="10">
        <v>18.5</v>
      </c>
      <c r="I1003" s="10">
        <v>17.3</v>
      </c>
      <c r="J1003" s="10">
        <v>15.8</v>
      </c>
      <c r="K1003" s="10">
        <v>15.8</v>
      </c>
      <c r="L1003" s="10">
        <v>18.0</v>
      </c>
      <c r="M1003" s="11">
        <v>16.61</v>
      </c>
      <c r="N1003" s="11">
        <v>17.0</v>
      </c>
      <c r="O1003" s="27" t="s">
        <v>3191</v>
      </c>
      <c r="P1003" s="27" t="s">
        <v>3192</v>
      </c>
    </row>
    <row r="1004">
      <c r="A1004" s="8" t="s">
        <v>793</v>
      </c>
      <c r="B1004" s="9" t="s">
        <v>21</v>
      </c>
      <c r="C1004" s="9" t="s">
        <v>2566</v>
      </c>
      <c r="D1004" s="9" t="s">
        <v>2144</v>
      </c>
      <c r="E1004" s="10">
        <v>18.0</v>
      </c>
      <c r="F1004" s="10">
        <v>18.0</v>
      </c>
      <c r="G1004" s="10">
        <v>18.0</v>
      </c>
      <c r="H1004" s="10">
        <v>18.5</v>
      </c>
      <c r="I1004" s="10">
        <v>19.5</v>
      </c>
      <c r="J1004" s="10">
        <v>18.0</v>
      </c>
      <c r="K1004" s="10">
        <v>18.0</v>
      </c>
      <c r="L1004" s="10">
        <v>18.0</v>
      </c>
      <c r="M1004" s="11">
        <v>18.29</v>
      </c>
      <c r="N1004" s="11">
        <v>18.0</v>
      </c>
      <c r="O1004" s="27" t="s">
        <v>3191</v>
      </c>
      <c r="P1004" s="27" t="s">
        <v>3192</v>
      </c>
    </row>
    <row r="1005">
      <c r="A1005" s="8" t="s">
        <v>2570</v>
      </c>
      <c r="B1005" s="9" t="s">
        <v>21</v>
      </c>
      <c r="C1005" s="9" t="s">
        <v>2566</v>
      </c>
      <c r="D1005" s="9" t="s">
        <v>2144</v>
      </c>
      <c r="E1005" s="10">
        <v>18.0</v>
      </c>
      <c r="F1005" s="10">
        <v>18.0</v>
      </c>
      <c r="G1005" s="10">
        <v>18.0</v>
      </c>
      <c r="H1005" s="10">
        <v>18.0</v>
      </c>
      <c r="I1005" s="10">
        <v>16.0</v>
      </c>
      <c r="J1005" s="10">
        <v>18.0</v>
      </c>
      <c r="K1005" s="10">
        <v>18.0</v>
      </c>
      <c r="L1005" s="10">
        <v>18.0</v>
      </c>
      <c r="M1005" s="11">
        <v>17.71</v>
      </c>
      <c r="N1005" s="11">
        <v>18.0</v>
      </c>
      <c r="O1005" s="27" t="s">
        <v>3191</v>
      </c>
      <c r="P1005" s="27" t="s">
        <v>3192</v>
      </c>
    </row>
    <row r="1006">
      <c r="A1006" s="8" t="s">
        <v>1032</v>
      </c>
      <c r="B1006" s="9" t="s">
        <v>21</v>
      </c>
      <c r="C1006" s="9" t="s">
        <v>2566</v>
      </c>
      <c r="D1006" s="9" t="s">
        <v>2144</v>
      </c>
      <c r="E1006" s="10">
        <v>18.0</v>
      </c>
      <c r="F1006" s="10">
        <v>18.0</v>
      </c>
      <c r="G1006" s="10">
        <v>18.0</v>
      </c>
      <c r="H1006" s="10">
        <v>19.5</v>
      </c>
      <c r="I1006" s="10">
        <v>20.0</v>
      </c>
      <c r="J1006" s="10">
        <v>18.0</v>
      </c>
      <c r="K1006" s="10">
        <v>18.0</v>
      </c>
      <c r="L1006" s="10">
        <v>18.0</v>
      </c>
      <c r="M1006" s="11">
        <v>18.5</v>
      </c>
      <c r="N1006" s="11">
        <v>19.0</v>
      </c>
      <c r="O1006" s="27" t="s">
        <v>3191</v>
      </c>
      <c r="P1006" s="27" t="s">
        <v>3192</v>
      </c>
    </row>
    <row r="1007">
      <c r="A1007" s="8" t="s">
        <v>1647</v>
      </c>
      <c r="B1007" s="9" t="s">
        <v>50</v>
      </c>
      <c r="C1007" s="9" t="s">
        <v>2566</v>
      </c>
      <c r="D1007" s="9" t="s">
        <v>3194</v>
      </c>
      <c r="E1007" s="10">
        <v>20.0</v>
      </c>
      <c r="F1007" s="10">
        <v>18.0</v>
      </c>
      <c r="G1007" s="10">
        <v>18.0</v>
      </c>
      <c r="H1007" s="10">
        <v>20.0</v>
      </c>
      <c r="I1007" s="10">
        <v>18.0</v>
      </c>
      <c r="J1007" s="10">
        <v>18.0</v>
      </c>
      <c r="K1007" s="10">
        <v>18.0</v>
      </c>
      <c r="L1007" s="10">
        <v>18.0</v>
      </c>
      <c r="M1007" s="11">
        <v>18.57</v>
      </c>
      <c r="N1007" s="11">
        <v>19.0</v>
      </c>
      <c r="O1007" s="27" t="s">
        <v>3191</v>
      </c>
      <c r="P1007" s="27" t="s">
        <v>3192</v>
      </c>
    </row>
    <row r="1008">
      <c r="A1008" s="8" t="s">
        <v>1025</v>
      </c>
      <c r="B1008" s="9" t="s">
        <v>25</v>
      </c>
      <c r="C1008" s="9" t="s">
        <v>2566</v>
      </c>
      <c r="D1008" s="9" t="s">
        <v>2144</v>
      </c>
      <c r="E1008" s="10">
        <v>18.0</v>
      </c>
      <c r="F1008" s="10">
        <v>18.0</v>
      </c>
      <c r="G1008" s="10">
        <v>18.0</v>
      </c>
      <c r="H1008" s="10">
        <v>19.5</v>
      </c>
      <c r="I1008" s="10">
        <v>18.0</v>
      </c>
      <c r="J1008" s="10">
        <v>18.0</v>
      </c>
      <c r="K1008" s="10">
        <v>18.0</v>
      </c>
      <c r="L1008" s="10">
        <v>18.0</v>
      </c>
      <c r="M1008" s="11">
        <v>18.21</v>
      </c>
      <c r="N1008" s="11">
        <v>18.0</v>
      </c>
      <c r="O1008" s="27" t="s">
        <v>3191</v>
      </c>
      <c r="P1008" s="27" t="s">
        <v>3192</v>
      </c>
    </row>
    <row r="1009">
      <c r="A1009" s="8" t="s">
        <v>1680</v>
      </c>
      <c r="B1009" s="9" t="s">
        <v>50</v>
      </c>
      <c r="C1009" s="9" t="s">
        <v>2566</v>
      </c>
      <c r="D1009" s="9" t="s">
        <v>2144</v>
      </c>
      <c r="E1009" s="10">
        <v>20.0</v>
      </c>
      <c r="F1009" s="10">
        <v>18.5</v>
      </c>
      <c r="G1009" s="10">
        <v>18.0</v>
      </c>
      <c r="H1009" s="10">
        <v>18.0</v>
      </c>
      <c r="I1009" s="10">
        <v>18.0</v>
      </c>
      <c r="J1009" s="10">
        <v>18.0</v>
      </c>
      <c r="K1009" s="10">
        <v>18.0</v>
      </c>
      <c r="L1009" s="10">
        <v>18.0</v>
      </c>
      <c r="M1009" s="11">
        <v>18.36</v>
      </c>
      <c r="N1009" s="11">
        <v>18.0</v>
      </c>
      <c r="O1009" s="27" t="s">
        <v>3191</v>
      </c>
      <c r="P1009" s="27" t="s">
        <v>3192</v>
      </c>
    </row>
    <row r="1010">
      <c r="A1010" s="8" t="s">
        <v>1832</v>
      </c>
      <c r="B1010" s="9" t="s">
        <v>50</v>
      </c>
      <c r="C1010" s="9" t="s">
        <v>2566</v>
      </c>
      <c r="D1010" s="9" t="s">
        <v>2144</v>
      </c>
      <c r="E1010" s="10">
        <v>19.0</v>
      </c>
      <c r="F1010" s="10">
        <v>18.5</v>
      </c>
      <c r="G1010" s="10">
        <v>19.0</v>
      </c>
      <c r="H1010" s="10">
        <v>20.0</v>
      </c>
      <c r="I1010" s="10">
        <v>19.5</v>
      </c>
      <c r="J1010" s="10">
        <v>18.0</v>
      </c>
      <c r="K1010" s="10">
        <v>18.0</v>
      </c>
      <c r="L1010" s="10">
        <v>18.0</v>
      </c>
      <c r="M1010" s="11">
        <v>18.86</v>
      </c>
      <c r="N1010" s="11">
        <v>19.0</v>
      </c>
      <c r="O1010" s="27" t="s">
        <v>3191</v>
      </c>
      <c r="P1010" s="27" t="s">
        <v>3192</v>
      </c>
    </row>
    <row r="1011">
      <c r="A1011" s="8" t="s">
        <v>2317</v>
      </c>
      <c r="B1011" s="9" t="s">
        <v>25</v>
      </c>
      <c r="C1011" s="9" t="s">
        <v>2566</v>
      </c>
      <c r="D1011" s="9" t="s">
        <v>2144</v>
      </c>
      <c r="E1011" s="10">
        <v>18.0</v>
      </c>
      <c r="F1011" s="10">
        <v>18.0</v>
      </c>
      <c r="G1011" s="10">
        <v>18.0</v>
      </c>
      <c r="H1011" s="10">
        <v>18.0</v>
      </c>
      <c r="I1011" s="10">
        <v>18.0</v>
      </c>
      <c r="J1011" s="10">
        <v>18.0</v>
      </c>
      <c r="K1011" s="10">
        <v>18.0</v>
      </c>
      <c r="L1011" s="10">
        <v>18.0</v>
      </c>
      <c r="M1011" s="11">
        <v>18.0</v>
      </c>
      <c r="N1011" s="11">
        <v>18.0</v>
      </c>
      <c r="O1011" s="27" t="s">
        <v>3191</v>
      </c>
      <c r="P1011" s="27" t="s">
        <v>3192</v>
      </c>
    </row>
    <row r="1012">
      <c r="A1012" s="8" t="s">
        <v>2952</v>
      </c>
      <c r="B1012" s="9" t="s">
        <v>50</v>
      </c>
      <c r="C1012" s="9" t="s">
        <v>2566</v>
      </c>
      <c r="D1012" s="9" t="s">
        <v>2144</v>
      </c>
      <c r="E1012" s="10">
        <v>20.0</v>
      </c>
      <c r="F1012" s="10">
        <v>18.0</v>
      </c>
      <c r="G1012" s="10">
        <v>18.0</v>
      </c>
      <c r="H1012" s="10">
        <v>20.0</v>
      </c>
      <c r="I1012" s="10">
        <v>18.0</v>
      </c>
      <c r="J1012" s="10">
        <v>18.0</v>
      </c>
      <c r="K1012" s="10">
        <v>18.0</v>
      </c>
      <c r="L1012" s="10">
        <v>18.0</v>
      </c>
      <c r="M1012" s="11">
        <v>18.57</v>
      </c>
      <c r="N1012" s="11">
        <v>19.0</v>
      </c>
      <c r="O1012" s="27" t="s">
        <v>3191</v>
      </c>
      <c r="P1012" s="27" t="s">
        <v>3192</v>
      </c>
    </row>
    <row r="1013">
      <c r="A1013" s="8" t="s">
        <v>1972</v>
      </c>
      <c r="B1013" s="9" t="s">
        <v>25</v>
      </c>
      <c r="C1013" s="9" t="s">
        <v>2566</v>
      </c>
      <c r="D1013" s="9" t="s">
        <v>2144</v>
      </c>
      <c r="E1013" s="10">
        <v>18.0</v>
      </c>
      <c r="F1013" s="10">
        <v>18.0</v>
      </c>
      <c r="G1013" s="10">
        <v>18.0</v>
      </c>
      <c r="H1013" s="10">
        <v>18.0</v>
      </c>
      <c r="I1013" s="10">
        <v>18.0</v>
      </c>
      <c r="J1013" s="10">
        <v>18.0</v>
      </c>
      <c r="K1013" s="10">
        <v>18.0</v>
      </c>
      <c r="L1013" s="10">
        <v>18.0</v>
      </c>
      <c r="M1013" s="11">
        <v>18.0</v>
      </c>
      <c r="N1013" s="11">
        <v>18.0</v>
      </c>
      <c r="O1013" s="27" t="s">
        <v>3191</v>
      </c>
      <c r="P1013" s="27" t="s">
        <v>3192</v>
      </c>
    </row>
    <row r="1014">
      <c r="A1014" s="8" t="s">
        <v>917</v>
      </c>
      <c r="B1014" s="9" t="s">
        <v>25</v>
      </c>
      <c r="C1014" s="9" t="s">
        <v>2566</v>
      </c>
      <c r="D1014" s="9" t="s">
        <v>2144</v>
      </c>
      <c r="E1014" s="10">
        <v>19.0</v>
      </c>
      <c r="F1014" s="10">
        <v>18.0</v>
      </c>
      <c r="G1014" s="10">
        <v>18.0</v>
      </c>
      <c r="H1014" s="10">
        <v>18.0</v>
      </c>
      <c r="I1014" s="10">
        <v>18.0</v>
      </c>
      <c r="J1014" s="10">
        <v>18.0</v>
      </c>
      <c r="K1014" s="10">
        <v>18.0</v>
      </c>
      <c r="L1014" s="10">
        <v>18.0</v>
      </c>
      <c r="M1014" s="11">
        <v>18.14</v>
      </c>
      <c r="N1014" s="11">
        <v>18.0</v>
      </c>
      <c r="O1014" s="27" t="s">
        <v>3191</v>
      </c>
      <c r="P1014" s="27" t="s">
        <v>3192</v>
      </c>
    </row>
    <row r="1015">
      <c r="A1015" s="8" t="s">
        <v>2319</v>
      </c>
      <c r="B1015" s="9" t="s">
        <v>25</v>
      </c>
      <c r="C1015" s="9" t="s">
        <v>2566</v>
      </c>
      <c r="D1015" s="9" t="s">
        <v>2144</v>
      </c>
      <c r="E1015" s="10">
        <v>18.0</v>
      </c>
      <c r="F1015" s="10">
        <v>18.0</v>
      </c>
      <c r="G1015" s="10">
        <v>16.0</v>
      </c>
      <c r="H1015" s="10">
        <v>18.0</v>
      </c>
      <c r="I1015" s="10">
        <v>18.0</v>
      </c>
      <c r="J1015" s="10">
        <v>18.0</v>
      </c>
      <c r="K1015" s="10">
        <v>18.0</v>
      </c>
      <c r="L1015" s="10">
        <v>18.0</v>
      </c>
      <c r="M1015" s="11">
        <v>17.71</v>
      </c>
      <c r="N1015" s="11">
        <v>18.0</v>
      </c>
      <c r="O1015" s="27" t="s">
        <v>3191</v>
      </c>
      <c r="P1015" s="27" t="s">
        <v>3192</v>
      </c>
    </row>
    <row r="1016">
      <c r="A1016" s="8" t="s">
        <v>1520</v>
      </c>
      <c r="B1016" s="9" t="s">
        <v>25</v>
      </c>
      <c r="C1016" s="9" t="s">
        <v>2566</v>
      </c>
      <c r="D1016" s="9" t="s">
        <v>2144</v>
      </c>
      <c r="E1016" s="10">
        <v>18.0</v>
      </c>
      <c r="F1016" s="10">
        <v>18.0</v>
      </c>
      <c r="G1016" s="10">
        <v>16.0</v>
      </c>
      <c r="H1016" s="10">
        <v>18.0</v>
      </c>
      <c r="I1016" s="10">
        <v>18.0</v>
      </c>
      <c r="J1016" s="10">
        <v>18.0</v>
      </c>
      <c r="K1016" s="10">
        <v>18.0</v>
      </c>
      <c r="L1016" s="10">
        <v>18.0</v>
      </c>
      <c r="M1016" s="11">
        <v>17.71</v>
      </c>
      <c r="N1016" s="11">
        <v>18.0</v>
      </c>
      <c r="O1016" s="27" t="s">
        <v>3191</v>
      </c>
      <c r="P1016" s="27" t="s">
        <v>3192</v>
      </c>
    </row>
    <row r="1017">
      <c r="A1017" s="8" t="s">
        <v>2953</v>
      </c>
      <c r="B1017" s="9" t="s">
        <v>25</v>
      </c>
      <c r="C1017" s="9" t="s">
        <v>2566</v>
      </c>
      <c r="D1017" s="9" t="s">
        <v>2144</v>
      </c>
      <c r="E1017" s="10">
        <v>18.0</v>
      </c>
      <c r="F1017" s="10">
        <v>18.0</v>
      </c>
      <c r="G1017" s="10">
        <v>18.0</v>
      </c>
      <c r="H1017" s="10">
        <v>18.0</v>
      </c>
      <c r="I1017" s="10">
        <v>18.0</v>
      </c>
      <c r="J1017" s="10">
        <v>18.0</v>
      </c>
      <c r="K1017" s="10">
        <v>18.0</v>
      </c>
      <c r="L1017" s="10">
        <v>18.0</v>
      </c>
      <c r="M1017" s="11">
        <v>18.0</v>
      </c>
      <c r="N1017" s="11">
        <v>18.0</v>
      </c>
      <c r="O1017" s="27" t="s">
        <v>3191</v>
      </c>
      <c r="P1017" s="27" t="s">
        <v>3192</v>
      </c>
    </row>
    <row r="1018">
      <c r="A1018" s="8" t="s">
        <v>2954</v>
      </c>
      <c r="B1018" s="9" t="s">
        <v>25</v>
      </c>
      <c r="C1018" s="9" t="s">
        <v>2566</v>
      </c>
      <c r="D1018" s="9" t="s">
        <v>2144</v>
      </c>
      <c r="E1018" s="10">
        <v>20.0</v>
      </c>
      <c r="F1018" s="10">
        <v>19.5</v>
      </c>
      <c r="G1018" s="10">
        <v>18.5</v>
      </c>
      <c r="H1018" s="10">
        <v>18.5</v>
      </c>
      <c r="I1018" s="10">
        <v>20.0</v>
      </c>
      <c r="J1018" s="10">
        <v>18.0</v>
      </c>
      <c r="K1018" s="10">
        <v>18.0</v>
      </c>
      <c r="L1018" s="10">
        <v>18.0</v>
      </c>
      <c r="M1018" s="11">
        <v>18.93</v>
      </c>
      <c r="N1018" s="11">
        <v>19.0</v>
      </c>
      <c r="O1018" s="27" t="s">
        <v>3191</v>
      </c>
      <c r="P1018" s="27" t="s">
        <v>3192</v>
      </c>
    </row>
    <row r="1019">
      <c r="A1019" s="8" t="s">
        <v>1799</v>
      </c>
      <c r="B1019" s="9" t="s">
        <v>25</v>
      </c>
      <c r="C1019" s="9" t="s">
        <v>2566</v>
      </c>
      <c r="D1019" s="9" t="s">
        <v>2144</v>
      </c>
      <c r="E1019" s="10">
        <v>19.5</v>
      </c>
      <c r="F1019" s="10">
        <v>18.0</v>
      </c>
      <c r="G1019" s="10">
        <v>18.5</v>
      </c>
      <c r="H1019" s="10">
        <v>19.0</v>
      </c>
      <c r="I1019" s="10">
        <v>18.0</v>
      </c>
      <c r="J1019" s="10">
        <v>18.0</v>
      </c>
      <c r="K1019" s="10">
        <v>18.0</v>
      </c>
      <c r="L1019" s="10">
        <v>18.0</v>
      </c>
      <c r="M1019" s="11">
        <v>18.43</v>
      </c>
      <c r="N1019" s="11">
        <v>18.0</v>
      </c>
      <c r="O1019" s="27" t="s">
        <v>3191</v>
      </c>
      <c r="P1019" s="27" t="s">
        <v>3192</v>
      </c>
    </row>
    <row r="1020">
      <c r="A1020" s="8" t="s">
        <v>1598</v>
      </c>
      <c r="B1020" s="9" t="s">
        <v>25</v>
      </c>
      <c r="C1020" s="9" t="s">
        <v>2566</v>
      </c>
      <c r="D1020" s="9" t="s">
        <v>2144</v>
      </c>
      <c r="E1020" s="10">
        <v>19.5</v>
      </c>
      <c r="F1020" s="10">
        <v>18.0</v>
      </c>
      <c r="G1020" s="10">
        <v>18.0</v>
      </c>
      <c r="H1020" s="10">
        <v>18.0</v>
      </c>
      <c r="I1020" s="10">
        <v>18.0</v>
      </c>
      <c r="J1020" s="10">
        <v>18.0</v>
      </c>
      <c r="K1020" s="10">
        <v>18.0</v>
      </c>
      <c r="L1020" s="10">
        <v>18.0</v>
      </c>
      <c r="M1020" s="11">
        <v>18.21</v>
      </c>
      <c r="N1020" s="11">
        <v>18.0</v>
      </c>
      <c r="O1020" s="27" t="s">
        <v>3191</v>
      </c>
      <c r="P1020" s="27" t="s">
        <v>3192</v>
      </c>
    </row>
    <row r="1021">
      <c r="A1021" s="8" t="s">
        <v>1792</v>
      </c>
      <c r="B1021" s="9" t="s">
        <v>50</v>
      </c>
      <c r="C1021" s="9" t="s">
        <v>2566</v>
      </c>
      <c r="D1021" s="9" t="s">
        <v>2144</v>
      </c>
      <c r="E1021" s="10">
        <v>20.0</v>
      </c>
      <c r="F1021" s="10">
        <v>18.0</v>
      </c>
      <c r="G1021" s="10">
        <v>18.0</v>
      </c>
      <c r="H1021" s="10">
        <v>19.5</v>
      </c>
      <c r="I1021" s="10">
        <v>18.0</v>
      </c>
      <c r="J1021" s="10">
        <v>18.0</v>
      </c>
      <c r="K1021" s="10">
        <v>18.0</v>
      </c>
      <c r="L1021" s="10">
        <v>18.0</v>
      </c>
      <c r="M1021" s="11">
        <v>18.5</v>
      </c>
      <c r="N1021" s="11">
        <v>19.0</v>
      </c>
      <c r="O1021" s="27" t="s">
        <v>3191</v>
      </c>
      <c r="P1021" s="27" t="s">
        <v>3192</v>
      </c>
    </row>
    <row r="1022">
      <c r="A1022" s="8" t="s">
        <v>3372</v>
      </c>
      <c r="B1022" s="9" t="s">
        <v>25</v>
      </c>
      <c r="C1022" s="9" t="s">
        <v>2566</v>
      </c>
      <c r="D1022" s="9" t="s">
        <v>2144</v>
      </c>
      <c r="E1022" s="10">
        <v>18.5</v>
      </c>
      <c r="F1022" s="10">
        <v>18.0</v>
      </c>
      <c r="G1022" s="10">
        <v>16.0</v>
      </c>
      <c r="H1022" s="10">
        <v>18.0</v>
      </c>
      <c r="I1022" s="10">
        <v>18.0</v>
      </c>
      <c r="J1022" s="10">
        <v>18.0</v>
      </c>
      <c r="K1022" s="10">
        <v>18.0</v>
      </c>
      <c r="L1022" s="10">
        <v>18.0</v>
      </c>
      <c r="M1022" s="11">
        <v>17.79</v>
      </c>
      <c r="N1022" s="11">
        <v>18.0</v>
      </c>
      <c r="O1022" s="27" t="s">
        <v>3191</v>
      </c>
      <c r="P1022" s="27" t="s">
        <v>3192</v>
      </c>
    </row>
    <row r="1023">
      <c r="A1023" s="8" t="s">
        <v>1123</v>
      </c>
      <c r="B1023" s="9" t="s">
        <v>28</v>
      </c>
      <c r="C1023" s="9" t="s">
        <v>2566</v>
      </c>
      <c r="D1023" s="9" t="s">
        <v>2144</v>
      </c>
      <c r="E1023" s="10">
        <v>18.0</v>
      </c>
      <c r="F1023" s="10">
        <v>18.0</v>
      </c>
      <c r="G1023" s="10">
        <v>18.0</v>
      </c>
      <c r="H1023" s="10">
        <v>20.0</v>
      </c>
      <c r="I1023" s="10">
        <v>19.0</v>
      </c>
      <c r="J1023" s="10">
        <v>18.0</v>
      </c>
      <c r="K1023" s="10">
        <v>18.0</v>
      </c>
      <c r="L1023" s="10">
        <v>18.0</v>
      </c>
      <c r="M1023" s="11">
        <v>18.43</v>
      </c>
      <c r="N1023" s="11">
        <v>18.0</v>
      </c>
      <c r="O1023" s="27" t="s">
        <v>3191</v>
      </c>
      <c r="P1023" s="27" t="s">
        <v>3192</v>
      </c>
    </row>
    <row r="1024">
      <c r="A1024" s="8" t="s">
        <v>820</v>
      </c>
      <c r="B1024" s="9" t="s">
        <v>25</v>
      </c>
      <c r="C1024" s="9" t="s">
        <v>2566</v>
      </c>
      <c r="D1024" s="9" t="s">
        <v>2144</v>
      </c>
      <c r="E1024" s="10">
        <v>18.0</v>
      </c>
      <c r="F1024" s="10">
        <v>18.0</v>
      </c>
      <c r="G1024" s="10">
        <v>18.0</v>
      </c>
      <c r="H1024" s="10">
        <v>20.0</v>
      </c>
      <c r="I1024" s="10">
        <v>19.0</v>
      </c>
      <c r="J1024" s="10">
        <v>18.0</v>
      </c>
      <c r="K1024" s="10">
        <v>18.0</v>
      </c>
      <c r="L1024" s="10">
        <v>18.0</v>
      </c>
      <c r="M1024" s="11">
        <v>18.43</v>
      </c>
      <c r="N1024" s="11">
        <v>18.0</v>
      </c>
      <c r="O1024" s="27" t="s">
        <v>3191</v>
      </c>
      <c r="P1024" s="27" t="s">
        <v>3192</v>
      </c>
    </row>
    <row r="1025">
      <c r="A1025" s="8" t="s">
        <v>2955</v>
      </c>
      <c r="B1025" s="9" t="s">
        <v>25</v>
      </c>
      <c r="C1025" s="9" t="s">
        <v>2566</v>
      </c>
      <c r="D1025" s="9" t="s">
        <v>2144</v>
      </c>
      <c r="E1025" s="10">
        <v>19.5</v>
      </c>
      <c r="F1025" s="10">
        <v>18.5</v>
      </c>
      <c r="G1025" s="10">
        <v>18.0</v>
      </c>
      <c r="H1025" s="10">
        <v>18.0</v>
      </c>
      <c r="I1025" s="10">
        <v>18.0</v>
      </c>
      <c r="J1025" s="10">
        <v>18.0</v>
      </c>
      <c r="K1025" s="10">
        <v>18.0</v>
      </c>
      <c r="L1025" s="10">
        <v>18.0</v>
      </c>
      <c r="M1025" s="11">
        <v>18.29</v>
      </c>
      <c r="N1025" s="11">
        <v>18.0</v>
      </c>
      <c r="O1025" s="27" t="s">
        <v>3191</v>
      </c>
      <c r="P1025" s="27" t="s">
        <v>3192</v>
      </c>
    </row>
    <row r="1026">
      <c r="A1026" s="8" t="s">
        <v>3373</v>
      </c>
      <c r="B1026" s="9" t="s">
        <v>25</v>
      </c>
      <c r="C1026" s="9" t="s">
        <v>2566</v>
      </c>
      <c r="D1026" s="9" t="s">
        <v>2149</v>
      </c>
      <c r="E1026" s="10">
        <v>18.0</v>
      </c>
      <c r="F1026" s="10">
        <v>18.0</v>
      </c>
      <c r="G1026" s="10">
        <v>12.0</v>
      </c>
      <c r="H1026" s="10">
        <v>18.0</v>
      </c>
      <c r="I1026" s="10">
        <v>18.0</v>
      </c>
      <c r="J1026" s="10">
        <v>18.0</v>
      </c>
      <c r="K1026" s="10">
        <v>18.0</v>
      </c>
      <c r="L1026" s="10">
        <v>10.8</v>
      </c>
      <c r="M1026" s="11">
        <v>17.14</v>
      </c>
      <c r="N1026" s="11">
        <v>17.0</v>
      </c>
      <c r="O1026" s="27" t="s">
        <v>3191</v>
      </c>
      <c r="P1026" s="27" t="s">
        <v>3192</v>
      </c>
    </row>
    <row r="1027">
      <c r="A1027" s="8" t="s">
        <v>2956</v>
      </c>
      <c r="B1027" s="9" t="s">
        <v>25</v>
      </c>
      <c r="C1027" s="9" t="s">
        <v>2566</v>
      </c>
      <c r="D1027" s="9" t="s">
        <v>2144</v>
      </c>
      <c r="E1027" s="10">
        <v>19.5</v>
      </c>
      <c r="F1027" s="10">
        <v>18.0</v>
      </c>
      <c r="G1027" s="10">
        <v>18.0</v>
      </c>
      <c r="H1027" s="10">
        <v>18.0</v>
      </c>
      <c r="I1027" s="10">
        <v>18.0</v>
      </c>
      <c r="J1027" s="10">
        <v>18.0</v>
      </c>
      <c r="K1027" s="10">
        <v>18.0</v>
      </c>
      <c r="L1027" s="10">
        <v>18.0</v>
      </c>
      <c r="M1027" s="11">
        <v>18.21</v>
      </c>
      <c r="N1027" s="11">
        <v>18.0</v>
      </c>
      <c r="O1027" s="27" t="s">
        <v>3191</v>
      </c>
      <c r="P1027" s="27" t="s">
        <v>3192</v>
      </c>
    </row>
    <row r="1028">
      <c r="A1028" s="8" t="s">
        <v>1099</v>
      </c>
      <c r="B1028" s="9" t="s">
        <v>28</v>
      </c>
      <c r="C1028" s="9" t="s">
        <v>2566</v>
      </c>
      <c r="D1028" s="9" t="s">
        <v>3194</v>
      </c>
      <c r="E1028" s="10">
        <v>18.0</v>
      </c>
      <c r="F1028" s="10">
        <v>18.0</v>
      </c>
      <c r="G1028" s="10">
        <v>18.0</v>
      </c>
      <c r="H1028" s="10">
        <v>19.0</v>
      </c>
      <c r="I1028" s="10">
        <v>18.0</v>
      </c>
      <c r="J1028" s="10">
        <v>18.0</v>
      </c>
      <c r="K1028" s="10">
        <v>18.0</v>
      </c>
      <c r="L1028" s="10">
        <v>18.0</v>
      </c>
      <c r="M1028" s="11">
        <v>18.14</v>
      </c>
      <c r="N1028" s="11">
        <v>18.0</v>
      </c>
      <c r="O1028" s="27" t="s">
        <v>3191</v>
      </c>
      <c r="P1028" s="27" t="s">
        <v>3192</v>
      </c>
    </row>
    <row r="1029">
      <c r="A1029" s="8" t="s">
        <v>906</v>
      </c>
      <c r="B1029" s="9" t="s">
        <v>50</v>
      </c>
      <c r="C1029" s="9" t="s">
        <v>2566</v>
      </c>
      <c r="D1029" s="9" t="s">
        <v>2144</v>
      </c>
      <c r="E1029" s="10">
        <v>20.0</v>
      </c>
      <c r="F1029" s="10">
        <v>19.5</v>
      </c>
      <c r="G1029" s="10">
        <v>20.0</v>
      </c>
      <c r="H1029" s="10">
        <v>20.0</v>
      </c>
      <c r="I1029" s="10">
        <v>18.5</v>
      </c>
      <c r="J1029" s="10">
        <v>18.0</v>
      </c>
      <c r="K1029" s="10">
        <v>18.0</v>
      </c>
      <c r="L1029" s="10">
        <v>18.0</v>
      </c>
      <c r="M1029" s="11">
        <v>19.14</v>
      </c>
      <c r="N1029" s="11">
        <v>19.0</v>
      </c>
      <c r="O1029" s="27" t="s">
        <v>3191</v>
      </c>
      <c r="P1029" s="27" t="s">
        <v>3192</v>
      </c>
    </row>
    <row r="1030">
      <c r="A1030" s="8" t="s">
        <v>1645</v>
      </c>
      <c r="B1030" s="9" t="s">
        <v>50</v>
      </c>
      <c r="C1030" s="9" t="s">
        <v>2566</v>
      </c>
      <c r="D1030" s="9" t="s">
        <v>2144</v>
      </c>
      <c r="E1030" s="10">
        <v>18.0</v>
      </c>
      <c r="F1030" s="10">
        <v>18.0</v>
      </c>
      <c r="G1030" s="10">
        <v>18.0</v>
      </c>
      <c r="H1030" s="10">
        <v>18.0</v>
      </c>
      <c r="I1030" s="10">
        <v>18.0</v>
      </c>
      <c r="J1030" s="10">
        <v>18.0</v>
      </c>
      <c r="K1030" s="10">
        <v>18.0</v>
      </c>
      <c r="L1030" s="10">
        <v>18.0</v>
      </c>
      <c r="M1030" s="11">
        <v>18.0</v>
      </c>
      <c r="N1030" s="11">
        <v>18.0</v>
      </c>
      <c r="O1030" s="27" t="s">
        <v>3191</v>
      </c>
      <c r="P1030" s="27" t="s">
        <v>3192</v>
      </c>
    </row>
    <row r="1031">
      <c r="A1031" s="8" t="s">
        <v>862</v>
      </c>
      <c r="B1031" s="9" t="s">
        <v>25</v>
      </c>
      <c r="C1031" s="9" t="s">
        <v>2566</v>
      </c>
      <c r="D1031" s="9" t="s">
        <v>2144</v>
      </c>
      <c r="E1031" s="10">
        <v>18.0</v>
      </c>
      <c r="F1031" s="10">
        <v>18.0</v>
      </c>
      <c r="G1031" s="10">
        <v>18.0</v>
      </c>
      <c r="H1031" s="10">
        <v>18.0</v>
      </c>
      <c r="I1031" s="10">
        <v>18.0</v>
      </c>
      <c r="J1031" s="10">
        <v>18.0</v>
      </c>
      <c r="K1031" s="10">
        <v>18.0</v>
      </c>
      <c r="L1031" s="10">
        <v>18.0</v>
      </c>
      <c r="M1031" s="11">
        <v>18.0</v>
      </c>
      <c r="N1031" s="11">
        <v>18.0</v>
      </c>
      <c r="O1031" s="27" t="s">
        <v>3191</v>
      </c>
      <c r="P1031" s="27" t="s">
        <v>3192</v>
      </c>
    </row>
    <row r="1032">
      <c r="A1032" s="8" t="s">
        <v>1957</v>
      </c>
      <c r="B1032" s="9" t="s">
        <v>50</v>
      </c>
      <c r="C1032" s="9" t="s">
        <v>2566</v>
      </c>
      <c r="D1032" s="9" t="s">
        <v>2144</v>
      </c>
      <c r="E1032" s="10">
        <v>19.5</v>
      </c>
      <c r="F1032" s="10">
        <v>18.0</v>
      </c>
      <c r="G1032" s="10">
        <v>18.0</v>
      </c>
      <c r="H1032" s="10">
        <v>19.5</v>
      </c>
      <c r="I1032" s="10">
        <v>18.0</v>
      </c>
      <c r="J1032" s="10">
        <v>18.0</v>
      </c>
      <c r="K1032" s="10">
        <v>18.0</v>
      </c>
      <c r="L1032" s="10">
        <v>18.0</v>
      </c>
      <c r="M1032" s="11">
        <v>18.43</v>
      </c>
      <c r="N1032" s="11">
        <v>18.0</v>
      </c>
      <c r="O1032" s="27" t="s">
        <v>3191</v>
      </c>
      <c r="P1032" s="27" t="s">
        <v>3192</v>
      </c>
    </row>
    <row r="1033">
      <c r="A1033" s="8" t="s">
        <v>2957</v>
      </c>
      <c r="B1033" s="9" t="s">
        <v>25</v>
      </c>
      <c r="C1033" s="9" t="s">
        <v>2566</v>
      </c>
      <c r="D1033" s="9" t="s">
        <v>2144</v>
      </c>
      <c r="E1033" s="10">
        <v>18.0</v>
      </c>
      <c r="F1033" s="10">
        <v>19.5</v>
      </c>
      <c r="G1033" s="10">
        <v>18.0</v>
      </c>
      <c r="H1033" s="10">
        <v>18.0</v>
      </c>
      <c r="I1033" s="10">
        <v>18.0</v>
      </c>
      <c r="J1033" s="10">
        <v>18.0</v>
      </c>
      <c r="K1033" s="10">
        <v>18.0</v>
      </c>
      <c r="L1033" s="10">
        <v>18.0</v>
      </c>
      <c r="M1033" s="11">
        <v>18.21</v>
      </c>
      <c r="N1033" s="11">
        <v>18.0</v>
      </c>
      <c r="O1033" s="27" t="s">
        <v>3191</v>
      </c>
      <c r="P1033" s="27" t="s">
        <v>3192</v>
      </c>
    </row>
    <row r="1034">
      <c r="A1034" s="8" t="s">
        <v>2126</v>
      </c>
      <c r="B1034" s="9" t="s">
        <v>50</v>
      </c>
      <c r="C1034" s="9" t="s">
        <v>2566</v>
      </c>
      <c r="D1034" s="9" t="s">
        <v>2144</v>
      </c>
      <c r="E1034" s="10">
        <v>20.0</v>
      </c>
      <c r="F1034" s="10">
        <v>18.0</v>
      </c>
      <c r="G1034" s="10">
        <v>18.0</v>
      </c>
      <c r="H1034" s="10">
        <v>18.0</v>
      </c>
      <c r="I1034" s="10">
        <v>18.0</v>
      </c>
      <c r="J1034" s="10">
        <v>18.0</v>
      </c>
      <c r="K1034" s="10">
        <v>18.0</v>
      </c>
      <c r="L1034" s="10">
        <v>18.0</v>
      </c>
      <c r="M1034" s="11">
        <v>18.29</v>
      </c>
      <c r="N1034" s="11">
        <v>18.0</v>
      </c>
      <c r="O1034" s="27" t="s">
        <v>3191</v>
      </c>
      <c r="P1034" s="27" t="s">
        <v>3192</v>
      </c>
    </row>
    <row r="1035">
      <c r="A1035" s="8" t="s">
        <v>2571</v>
      </c>
      <c r="B1035" s="9" t="s">
        <v>50</v>
      </c>
      <c r="C1035" s="9" t="s">
        <v>2566</v>
      </c>
      <c r="D1035" s="9" t="s">
        <v>2144</v>
      </c>
      <c r="E1035" s="10">
        <v>18.0</v>
      </c>
      <c r="F1035" s="10">
        <v>18.5</v>
      </c>
      <c r="G1035" s="10">
        <v>18.0</v>
      </c>
      <c r="H1035" s="10">
        <v>18.5</v>
      </c>
      <c r="I1035" s="10">
        <v>18.0</v>
      </c>
      <c r="J1035" s="10">
        <v>18.0</v>
      </c>
      <c r="K1035" s="10">
        <v>18.0</v>
      </c>
      <c r="L1035" s="10">
        <v>18.0</v>
      </c>
      <c r="M1035" s="11">
        <v>18.14</v>
      </c>
      <c r="N1035" s="11">
        <v>18.0</v>
      </c>
      <c r="O1035" s="27" t="s">
        <v>3191</v>
      </c>
      <c r="P1035" s="27" t="s">
        <v>3192</v>
      </c>
    </row>
    <row r="1036">
      <c r="A1036" s="8" t="s">
        <v>3374</v>
      </c>
      <c r="B1036" s="9" t="s">
        <v>40</v>
      </c>
      <c r="C1036" s="9" t="s">
        <v>2566</v>
      </c>
      <c r="D1036" s="9" t="s">
        <v>2144</v>
      </c>
      <c r="E1036" s="10">
        <v>17.3</v>
      </c>
      <c r="F1036" s="10">
        <v>17.0</v>
      </c>
      <c r="G1036" s="10">
        <v>16.5</v>
      </c>
      <c r="H1036" s="10">
        <v>19.5</v>
      </c>
      <c r="I1036" s="10">
        <v>19.0</v>
      </c>
      <c r="J1036" s="10">
        <v>16.8</v>
      </c>
      <c r="K1036" s="10">
        <v>16.8</v>
      </c>
      <c r="L1036" s="10">
        <v>18.0</v>
      </c>
      <c r="M1036" s="11">
        <v>17.54</v>
      </c>
      <c r="N1036" s="11">
        <v>18.0</v>
      </c>
      <c r="O1036" s="27" t="s">
        <v>3191</v>
      </c>
      <c r="P1036" s="27" t="s">
        <v>3192</v>
      </c>
    </row>
    <row r="1037">
      <c r="A1037" s="8" t="s">
        <v>1991</v>
      </c>
      <c r="B1037" s="9" t="s">
        <v>90</v>
      </c>
      <c r="C1037" s="9" t="s">
        <v>2566</v>
      </c>
      <c r="D1037" s="9" t="s">
        <v>2144</v>
      </c>
      <c r="E1037" s="10">
        <v>18.0</v>
      </c>
      <c r="F1037" s="10">
        <v>18.0</v>
      </c>
      <c r="G1037" s="10">
        <v>18.0</v>
      </c>
      <c r="H1037" s="10">
        <v>18.5</v>
      </c>
      <c r="I1037" s="10">
        <v>18.0</v>
      </c>
      <c r="J1037" s="10">
        <v>18.0</v>
      </c>
      <c r="K1037" s="10">
        <v>18.0</v>
      </c>
      <c r="L1037" s="10">
        <v>18.0</v>
      </c>
      <c r="M1037" s="11">
        <v>18.07</v>
      </c>
      <c r="N1037" s="11">
        <v>18.0</v>
      </c>
      <c r="O1037" s="27" t="s">
        <v>3191</v>
      </c>
      <c r="P1037" s="27" t="s">
        <v>3192</v>
      </c>
    </row>
    <row r="1038">
      <c r="A1038" s="8" t="s">
        <v>3375</v>
      </c>
      <c r="B1038" s="9" t="s">
        <v>25</v>
      </c>
      <c r="C1038" s="9" t="s">
        <v>2566</v>
      </c>
      <c r="D1038" s="9" t="s">
        <v>2144</v>
      </c>
      <c r="E1038" s="10">
        <v>12.0</v>
      </c>
      <c r="F1038" s="10">
        <v>18.0</v>
      </c>
      <c r="G1038" s="10">
        <v>18.0</v>
      </c>
      <c r="H1038" s="10">
        <v>18.0</v>
      </c>
      <c r="I1038" s="10">
        <v>18.0</v>
      </c>
      <c r="J1038" s="10">
        <v>18.0</v>
      </c>
      <c r="K1038" s="10">
        <v>18.0</v>
      </c>
      <c r="L1038" s="10">
        <v>18.0</v>
      </c>
      <c r="M1038" s="11">
        <v>17.14</v>
      </c>
      <c r="N1038" s="11">
        <v>17.0</v>
      </c>
      <c r="O1038" s="27" t="s">
        <v>3191</v>
      </c>
      <c r="P1038" s="27" t="s">
        <v>3192</v>
      </c>
    </row>
    <row r="1039">
      <c r="A1039" s="8" t="s">
        <v>1989</v>
      </c>
      <c r="B1039" s="9" t="s">
        <v>50</v>
      </c>
      <c r="C1039" s="9" t="s">
        <v>2566</v>
      </c>
      <c r="D1039" s="9" t="s">
        <v>2144</v>
      </c>
      <c r="E1039" s="10">
        <v>18.0</v>
      </c>
      <c r="F1039" s="10">
        <v>18.0</v>
      </c>
      <c r="G1039" s="10">
        <v>18.0</v>
      </c>
      <c r="H1039" s="10">
        <v>19.0</v>
      </c>
      <c r="I1039" s="10">
        <v>18.0</v>
      </c>
      <c r="J1039" s="10">
        <v>18.0</v>
      </c>
      <c r="K1039" s="10">
        <v>18.0</v>
      </c>
      <c r="L1039" s="10">
        <v>18.0</v>
      </c>
      <c r="M1039" s="11">
        <v>18.14</v>
      </c>
      <c r="N1039" s="11">
        <v>18.0</v>
      </c>
      <c r="O1039" s="27" t="s">
        <v>3191</v>
      </c>
      <c r="P1039" s="27" t="s">
        <v>3192</v>
      </c>
    </row>
    <row r="1040">
      <c r="A1040" s="8" t="s">
        <v>865</v>
      </c>
      <c r="B1040" s="9" t="s">
        <v>50</v>
      </c>
      <c r="C1040" s="9" t="s">
        <v>2566</v>
      </c>
      <c r="D1040" s="9" t="s">
        <v>2149</v>
      </c>
      <c r="E1040" s="10">
        <v>19.0</v>
      </c>
      <c r="F1040" s="10">
        <v>18.0</v>
      </c>
      <c r="G1040" s="10">
        <v>18.0</v>
      </c>
      <c r="H1040" s="10">
        <v>18.0</v>
      </c>
      <c r="I1040" s="10">
        <v>18.5</v>
      </c>
      <c r="J1040" s="10">
        <v>18.0</v>
      </c>
      <c r="K1040" s="10">
        <v>18.0</v>
      </c>
      <c r="L1040" s="10">
        <v>18.0</v>
      </c>
      <c r="M1040" s="11">
        <v>18.21</v>
      </c>
      <c r="N1040" s="11">
        <v>18.0</v>
      </c>
      <c r="O1040" s="27" t="s">
        <v>3191</v>
      </c>
      <c r="P1040" s="27" t="s">
        <v>3192</v>
      </c>
    </row>
    <row r="1041">
      <c r="A1041" s="8" t="s">
        <v>816</v>
      </c>
      <c r="B1041" s="9" t="s">
        <v>28</v>
      </c>
      <c r="C1041" s="9" t="s">
        <v>123</v>
      </c>
      <c r="D1041" s="9" t="s">
        <v>2144</v>
      </c>
      <c r="E1041" s="10">
        <v>19.0</v>
      </c>
      <c r="F1041" s="10">
        <v>19.0</v>
      </c>
      <c r="G1041" s="10">
        <v>20.0</v>
      </c>
      <c r="H1041" s="10">
        <v>20.0</v>
      </c>
      <c r="I1041" s="10">
        <v>19.5</v>
      </c>
      <c r="J1041" s="10">
        <v>18.0</v>
      </c>
      <c r="K1041" s="10">
        <v>18.0</v>
      </c>
      <c r="L1041" s="10">
        <v>18.0</v>
      </c>
      <c r="M1041" s="11">
        <v>19.07</v>
      </c>
      <c r="N1041" s="11">
        <v>19.0</v>
      </c>
      <c r="O1041" s="27" t="s">
        <v>3191</v>
      </c>
      <c r="P1041" s="27" t="s">
        <v>3192</v>
      </c>
    </row>
    <row r="1042">
      <c r="A1042" s="8" t="s">
        <v>2959</v>
      </c>
      <c r="B1042" s="9" t="s">
        <v>386</v>
      </c>
      <c r="C1042" s="9" t="s">
        <v>123</v>
      </c>
      <c r="D1042" s="9" t="s">
        <v>2144</v>
      </c>
      <c r="E1042" s="10">
        <v>16.8</v>
      </c>
      <c r="F1042" s="10">
        <v>16.5</v>
      </c>
      <c r="G1042" s="10">
        <v>14.3</v>
      </c>
      <c r="H1042" s="10">
        <v>15.5</v>
      </c>
      <c r="I1042" s="10">
        <v>16.5</v>
      </c>
      <c r="J1042" s="10">
        <v>16.3</v>
      </c>
      <c r="K1042" s="10">
        <v>16.3</v>
      </c>
      <c r="L1042" s="10">
        <v>18.0</v>
      </c>
      <c r="M1042" s="11">
        <v>16.0</v>
      </c>
      <c r="N1042" s="11">
        <v>16.0</v>
      </c>
      <c r="O1042" s="27" t="s">
        <v>3191</v>
      </c>
      <c r="P1042" s="27" t="s">
        <v>3192</v>
      </c>
    </row>
    <row r="1043">
      <c r="A1043" s="8" t="s">
        <v>3376</v>
      </c>
      <c r="B1043" s="9" t="s">
        <v>40</v>
      </c>
      <c r="C1043" s="9" t="s">
        <v>123</v>
      </c>
      <c r="D1043" s="9" t="s">
        <v>2144</v>
      </c>
      <c r="E1043" s="10">
        <v>13.8</v>
      </c>
      <c r="F1043" s="10">
        <v>13.5</v>
      </c>
      <c r="G1043" s="10">
        <v>18.0</v>
      </c>
      <c r="H1043" s="10">
        <v>15.8</v>
      </c>
      <c r="I1043" s="10">
        <v>14.3</v>
      </c>
      <c r="J1043" s="10">
        <v>15.8</v>
      </c>
      <c r="K1043" s="10">
        <v>15.8</v>
      </c>
      <c r="L1043" s="10">
        <v>18.0</v>
      </c>
      <c r="M1043" s="11">
        <v>15.25</v>
      </c>
      <c r="N1043" s="11">
        <v>15.0</v>
      </c>
      <c r="O1043" s="27" t="s">
        <v>3191</v>
      </c>
      <c r="P1043" s="27" t="s">
        <v>3192</v>
      </c>
    </row>
    <row r="1044">
      <c r="A1044" s="8" t="s">
        <v>3377</v>
      </c>
      <c r="B1044" s="9" t="s">
        <v>601</v>
      </c>
      <c r="C1044" s="9" t="s">
        <v>123</v>
      </c>
      <c r="D1044" s="9" t="s">
        <v>2144</v>
      </c>
      <c r="E1044" s="10">
        <v>17.8</v>
      </c>
      <c r="F1044" s="10">
        <v>17.0</v>
      </c>
      <c r="G1044" s="10">
        <v>14.3</v>
      </c>
      <c r="H1044" s="10">
        <v>16.5</v>
      </c>
      <c r="I1044" s="10">
        <v>16.8</v>
      </c>
      <c r="J1044" s="10">
        <v>17.5</v>
      </c>
      <c r="K1044" s="10">
        <v>17.5</v>
      </c>
      <c r="L1044" s="10">
        <v>18.0</v>
      </c>
      <c r="M1044" s="11">
        <v>16.75</v>
      </c>
      <c r="N1044" s="11">
        <v>17.0</v>
      </c>
      <c r="O1044" s="27" t="s">
        <v>3191</v>
      </c>
      <c r="P1044" s="27" t="s">
        <v>3192</v>
      </c>
    </row>
    <row r="1045">
      <c r="A1045" s="8" t="s">
        <v>2960</v>
      </c>
      <c r="B1045" s="9" t="s">
        <v>25</v>
      </c>
      <c r="C1045" s="9" t="s">
        <v>123</v>
      </c>
      <c r="D1045" s="9" t="s">
        <v>2144</v>
      </c>
      <c r="E1045" s="10">
        <v>20.0</v>
      </c>
      <c r="F1045" s="10">
        <v>20.0</v>
      </c>
      <c r="G1045" s="10">
        <v>20.0</v>
      </c>
      <c r="H1045" s="10">
        <v>19.5</v>
      </c>
      <c r="I1045" s="10">
        <v>20.0</v>
      </c>
      <c r="J1045" s="10">
        <v>18.0</v>
      </c>
      <c r="K1045" s="10">
        <v>18.0</v>
      </c>
      <c r="L1045" s="10">
        <v>19.0</v>
      </c>
      <c r="M1045" s="11">
        <v>19.36</v>
      </c>
      <c r="N1045" s="11">
        <v>19.0</v>
      </c>
      <c r="O1045" s="27" t="s">
        <v>3191</v>
      </c>
      <c r="P1045" s="27" t="s">
        <v>3192</v>
      </c>
    </row>
    <row r="1046">
      <c r="A1046" s="8" t="s">
        <v>2155</v>
      </c>
      <c r="B1046" s="9" t="s">
        <v>40</v>
      </c>
      <c r="C1046" s="9" t="s">
        <v>123</v>
      </c>
      <c r="D1046" s="9" t="s">
        <v>2144</v>
      </c>
      <c r="E1046" s="10">
        <v>16.8</v>
      </c>
      <c r="F1046" s="10">
        <v>17.3</v>
      </c>
      <c r="G1046" s="10">
        <v>17.3</v>
      </c>
      <c r="H1046" s="10">
        <v>14.5</v>
      </c>
      <c r="I1046" s="10">
        <v>16.8</v>
      </c>
      <c r="J1046" s="10">
        <v>17.3</v>
      </c>
      <c r="K1046" s="10">
        <v>17.3</v>
      </c>
      <c r="L1046" s="10">
        <v>18.0</v>
      </c>
      <c r="M1046" s="11">
        <v>16.71</v>
      </c>
      <c r="N1046" s="11">
        <v>17.0</v>
      </c>
      <c r="O1046" s="27" t="s">
        <v>3191</v>
      </c>
      <c r="P1046" s="27" t="s">
        <v>3192</v>
      </c>
    </row>
    <row r="1047">
      <c r="A1047" s="8" t="s">
        <v>2961</v>
      </c>
      <c r="B1047" s="9" t="s">
        <v>386</v>
      </c>
      <c r="C1047" s="9" t="s">
        <v>123</v>
      </c>
      <c r="D1047" s="9" t="s">
        <v>2144</v>
      </c>
      <c r="E1047" s="10">
        <v>15.3</v>
      </c>
      <c r="F1047" s="10">
        <v>15.8</v>
      </c>
      <c r="G1047" s="10">
        <v>13.8</v>
      </c>
      <c r="H1047" s="10">
        <v>13.5</v>
      </c>
      <c r="I1047" s="10">
        <v>14.0</v>
      </c>
      <c r="J1047" s="10">
        <v>16.5</v>
      </c>
      <c r="K1047" s="10">
        <v>16.5</v>
      </c>
      <c r="L1047" s="10">
        <v>18.0</v>
      </c>
      <c r="M1047" s="11">
        <v>15.04</v>
      </c>
      <c r="N1047" s="11">
        <v>15.0</v>
      </c>
      <c r="O1047" s="27" t="s">
        <v>3191</v>
      </c>
      <c r="P1047" s="27" t="s">
        <v>3192</v>
      </c>
    </row>
    <row r="1048">
      <c r="A1048" s="8" t="s">
        <v>2161</v>
      </c>
      <c r="B1048" s="9" t="s">
        <v>40</v>
      </c>
      <c r="C1048" s="9" t="s">
        <v>123</v>
      </c>
      <c r="D1048" s="9" t="s">
        <v>2144</v>
      </c>
      <c r="E1048" s="10">
        <v>16.0</v>
      </c>
      <c r="F1048" s="10">
        <v>15.5</v>
      </c>
      <c r="G1048" s="10">
        <v>16.5</v>
      </c>
      <c r="H1048" s="10">
        <v>17.3</v>
      </c>
      <c r="I1048" s="10">
        <v>17.3</v>
      </c>
      <c r="J1048" s="10">
        <v>15.8</v>
      </c>
      <c r="K1048" s="10">
        <v>15.8</v>
      </c>
      <c r="L1048" s="10">
        <v>18.0</v>
      </c>
      <c r="M1048" s="11">
        <v>16.29</v>
      </c>
      <c r="N1048" s="11">
        <v>16.0</v>
      </c>
      <c r="O1048" s="27" t="s">
        <v>3191</v>
      </c>
      <c r="P1048" s="27" t="s">
        <v>3192</v>
      </c>
    </row>
    <row r="1049">
      <c r="A1049" s="8" t="s">
        <v>3378</v>
      </c>
      <c r="B1049" s="9" t="s">
        <v>21</v>
      </c>
      <c r="C1049" s="9" t="s">
        <v>123</v>
      </c>
      <c r="D1049" s="9" t="s">
        <v>2144</v>
      </c>
      <c r="E1049" s="10">
        <v>20.0</v>
      </c>
      <c r="F1049" s="10">
        <v>18.0</v>
      </c>
      <c r="G1049" s="10">
        <v>20.0</v>
      </c>
      <c r="H1049" s="10">
        <v>18.5</v>
      </c>
      <c r="I1049" s="10">
        <v>20.0</v>
      </c>
      <c r="J1049" s="10">
        <v>18.0</v>
      </c>
      <c r="K1049" s="10">
        <v>18.0</v>
      </c>
      <c r="L1049" s="10">
        <v>19.5</v>
      </c>
      <c r="M1049" s="11">
        <v>18.93</v>
      </c>
      <c r="N1049" s="11">
        <v>19.0</v>
      </c>
      <c r="O1049" s="27" t="s">
        <v>3191</v>
      </c>
      <c r="P1049" s="27" t="s">
        <v>3192</v>
      </c>
    </row>
    <row r="1050">
      <c r="A1050" s="8" t="s">
        <v>896</v>
      </c>
      <c r="B1050" s="9" t="s">
        <v>50</v>
      </c>
      <c r="C1050" s="9" t="s">
        <v>123</v>
      </c>
      <c r="D1050" s="9" t="s">
        <v>2144</v>
      </c>
      <c r="E1050" s="10">
        <v>20.0</v>
      </c>
      <c r="F1050" s="10">
        <v>18.5</v>
      </c>
      <c r="G1050" s="10">
        <v>20.0</v>
      </c>
      <c r="H1050" s="10">
        <v>18.0</v>
      </c>
      <c r="I1050" s="10">
        <v>18.0</v>
      </c>
      <c r="J1050" s="10">
        <v>18.0</v>
      </c>
      <c r="K1050" s="10">
        <v>18.0</v>
      </c>
      <c r="L1050" s="10">
        <v>18.0</v>
      </c>
      <c r="M1050" s="11">
        <v>18.64</v>
      </c>
      <c r="N1050" s="11">
        <v>19.0</v>
      </c>
      <c r="O1050" s="27" t="s">
        <v>3191</v>
      </c>
      <c r="P1050" s="27" t="s">
        <v>3192</v>
      </c>
    </row>
    <row r="1051">
      <c r="A1051" s="8" t="s">
        <v>2165</v>
      </c>
      <c r="B1051" s="9" t="s">
        <v>40</v>
      </c>
      <c r="C1051" s="9" t="s">
        <v>123</v>
      </c>
      <c r="D1051" s="9" t="s">
        <v>2144</v>
      </c>
      <c r="E1051" s="10">
        <v>13.3</v>
      </c>
      <c r="F1051" s="10">
        <v>14.3</v>
      </c>
      <c r="G1051" s="10">
        <v>15.3</v>
      </c>
      <c r="H1051" s="10">
        <v>13.5</v>
      </c>
      <c r="I1051" s="10">
        <v>14.3</v>
      </c>
      <c r="J1051" s="10">
        <v>17.0</v>
      </c>
      <c r="K1051" s="10">
        <v>17.0</v>
      </c>
      <c r="L1051" s="10">
        <v>12.8</v>
      </c>
      <c r="M1051" s="11">
        <v>14.93</v>
      </c>
      <c r="N1051" s="11">
        <v>15.0</v>
      </c>
      <c r="O1051" s="27" t="s">
        <v>3191</v>
      </c>
      <c r="P1051" s="27" t="s">
        <v>3192</v>
      </c>
    </row>
    <row r="1052">
      <c r="A1052" s="8" t="s">
        <v>2962</v>
      </c>
      <c r="B1052" s="9" t="s">
        <v>386</v>
      </c>
      <c r="C1052" s="9" t="s">
        <v>123</v>
      </c>
      <c r="D1052" s="9" t="s">
        <v>2144</v>
      </c>
      <c r="E1052" s="10">
        <v>14.5</v>
      </c>
      <c r="F1052" s="10">
        <v>16.0</v>
      </c>
      <c r="G1052" s="10">
        <v>16.5</v>
      </c>
      <c r="H1052" s="10">
        <v>14.3</v>
      </c>
      <c r="I1052" s="10">
        <v>14.5</v>
      </c>
      <c r="J1052" s="10">
        <v>15.8</v>
      </c>
      <c r="K1052" s="10">
        <v>15.8</v>
      </c>
      <c r="L1052" s="10">
        <v>18.0</v>
      </c>
      <c r="M1052" s="11">
        <v>15.32</v>
      </c>
      <c r="N1052" s="11">
        <v>15.0</v>
      </c>
      <c r="O1052" s="27" t="s">
        <v>3191</v>
      </c>
      <c r="P1052" s="27" t="s">
        <v>3192</v>
      </c>
    </row>
    <row r="1053">
      <c r="A1053" s="8" t="s">
        <v>2166</v>
      </c>
      <c r="B1053" s="9" t="s">
        <v>40</v>
      </c>
      <c r="C1053" s="9" t="s">
        <v>123</v>
      </c>
      <c r="D1053" s="9" t="s">
        <v>2144</v>
      </c>
      <c r="E1053" s="10">
        <v>14.8</v>
      </c>
      <c r="F1053" s="10">
        <v>16.5</v>
      </c>
      <c r="G1053" s="10">
        <v>18.5</v>
      </c>
      <c r="H1053" s="10">
        <v>14.5</v>
      </c>
      <c r="I1053" s="10">
        <v>16.3</v>
      </c>
      <c r="J1053" s="10">
        <v>16.3</v>
      </c>
      <c r="K1053" s="10">
        <v>16.3</v>
      </c>
      <c r="L1053" s="10">
        <v>18.0</v>
      </c>
      <c r="M1053" s="11">
        <v>16.14</v>
      </c>
      <c r="N1053" s="11">
        <v>16.0</v>
      </c>
      <c r="O1053" s="27" t="s">
        <v>3191</v>
      </c>
      <c r="P1053" s="27" t="s">
        <v>3192</v>
      </c>
    </row>
    <row r="1054">
      <c r="A1054" s="8" t="s">
        <v>898</v>
      </c>
      <c r="B1054" s="9" t="s">
        <v>25</v>
      </c>
      <c r="C1054" s="9" t="s">
        <v>123</v>
      </c>
      <c r="D1054" s="9" t="s">
        <v>2144</v>
      </c>
      <c r="E1054" s="10">
        <v>18.0</v>
      </c>
      <c r="F1054" s="10">
        <v>18.0</v>
      </c>
      <c r="G1054" s="10">
        <v>18.0</v>
      </c>
      <c r="H1054" s="10">
        <v>18.0</v>
      </c>
      <c r="I1054" s="10">
        <v>18.0</v>
      </c>
      <c r="J1054" s="10">
        <v>18.0</v>
      </c>
      <c r="K1054" s="10">
        <v>18.0</v>
      </c>
      <c r="L1054" s="10">
        <v>16.0</v>
      </c>
      <c r="M1054" s="11">
        <v>18.0</v>
      </c>
      <c r="N1054" s="11">
        <v>18.0</v>
      </c>
      <c r="O1054" s="27" t="s">
        <v>3191</v>
      </c>
      <c r="P1054" s="27" t="s">
        <v>3192</v>
      </c>
    </row>
    <row r="1055">
      <c r="A1055" s="8" t="s">
        <v>2171</v>
      </c>
      <c r="B1055" s="9" t="s">
        <v>40</v>
      </c>
      <c r="C1055" s="9" t="s">
        <v>123</v>
      </c>
      <c r="D1055" s="9" t="s">
        <v>2144</v>
      </c>
      <c r="E1055" s="10">
        <v>17.0</v>
      </c>
      <c r="F1055" s="10">
        <v>17.8</v>
      </c>
      <c r="G1055" s="10">
        <v>18.3</v>
      </c>
      <c r="H1055" s="10">
        <v>17.5</v>
      </c>
      <c r="I1055" s="10">
        <v>17.0</v>
      </c>
      <c r="J1055" s="10">
        <v>16.3</v>
      </c>
      <c r="K1055" s="10">
        <v>16.3</v>
      </c>
      <c r="L1055" s="10">
        <v>18.0</v>
      </c>
      <c r="M1055" s="11">
        <v>17.14</v>
      </c>
      <c r="N1055" s="11">
        <v>17.0</v>
      </c>
      <c r="O1055" s="27" t="s">
        <v>3191</v>
      </c>
      <c r="P1055" s="27" t="s">
        <v>3192</v>
      </c>
    </row>
    <row r="1056">
      <c r="A1056" s="8" t="s">
        <v>2172</v>
      </c>
      <c r="B1056" s="9" t="s">
        <v>40</v>
      </c>
      <c r="C1056" s="9" t="s">
        <v>123</v>
      </c>
      <c r="D1056" s="9" t="s">
        <v>2144</v>
      </c>
      <c r="E1056" s="10">
        <v>17.8</v>
      </c>
      <c r="F1056" s="10">
        <v>17.0</v>
      </c>
      <c r="G1056" s="10">
        <v>19.0</v>
      </c>
      <c r="H1056" s="10">
        <v>15.0</v>
      </c>
      <c r="I1056" s="10">
        <v>18.0</v>
      </c>
      <c r="J1056" s="10">
        <v>15.5</v>
      </c>
      <c r="K1056" s="10">
        <v>15.5</v>
      </c>
      <c r="L1056" s="10">
        <v>18.0</v>
      </c>
      <c r="M1056" s="11">
        <v>16.82</v>
      </c>
      <c r="N1056" s="11">
        <v>17.0</v>
      </c>
      <c r="O1056" s="27" t="s">
        <v>3191</v>
      </c>
      <c r="P1056" s="27" t="s">
        <v>3192</v>
      </c>
    </row>
    <row r="1057">
      <c r="A1057" s="8" t="s">
        <v>924</v>
      </c>
      <c r="B1057" s="9" t="s">
        <v>21</v>
      </c>
      <c r="C1057" s="9" t="s">
        <v>123</v>
      </c>
      <c r="D1057" s="9" t="s">
        <v>2144</v>
      </c>
      <c r="E1057" s="10">
        <v>18.0</v>
      </c>
      <c r="F1057" s="10">
        <v>18.0</v>
      </c>
      <c r="G1057" s="10">
        <v>18.0</v>
      </c>
      <c r="H1057" s="10">
        <v>16.0</v>
      </c>
      <c r="I1057" s="10">
        <v>18.0</v>
      </c>
      <c r="J1057" s="10">
        <v>18.0</v>
      </c>
      <c r="K1057" s="10">
        <v>18.0</v>
      </c>
      <c r="L1057" s="10">
        <v>19.0</v>
      </c>
      <c r="M1057" s="11">
        <v>17.71</v>
      </c>
      <c r="N1057" s="11">
        <v>18.0</v>
      </c>
      <c r="O1057" s="27" t="s">
        <v>3191</v>
      </c>
      <c r="P1057" s="27" t="s">
        <v>3192</v>
      </c>
    </row>
    <row r="1058">
      <c r="A1058" s="8" t="s">
        <v>2963</v>
      </c>
      <c r="B1058" s="9" t="s">
        <v>386</v>
      </c>
      <c r="C1058" s="9" t="s">
        <v>123</v>
      </c>
      <c r="D1058" s="9" t="s">
        <v>2144</v>
      </c>
      <c r="E1058" s="10">
        <v>14.5</v>
      </c>
      <c r="F1058" s="10">
        <v>15.8</v>
      </c>
      <c r="G1058" s="10">
        <v>14.0</v>
      </c>
      <c r="H1058" s="10">
        <v>13.3</v>
      </c>
      <c r="I1058" s="10">
        <v>14.5</v>
      </c>
      <c r="J1058" s="10">
        <v>17.3</v>
      </c>
      <c r="K1058" s="10">
        <v>17.3</v>
      </c>
      <c r="L1058" s="10">
        <v>18.0</v>
      </c>
      <c r="M1058" s="11">
        <v>15.21</v>
      </c>
      <c r="N1058" s="11">
        <v>15.0</v>
      </c>
      <c r="O1058" s="27" t="s">
        <v>3191</v>
      </c>
      <c r="P1058" s="27" t="s">
        <v>3192</v>
      </c>
    </row>
    <row r="1059">
      <c r="A1059" s="8" t="s">
        <v>994</v>
      </c>
      <c r="B1059" s="9" t="s">
        <v>21</v>
      </c>
      <c r="C1059" s="9" t="s">
        <v>123</v>
      </c>
      <c r="D1059" s="9" t="s">
        <v>2144</v>
      </c>
      <c r="E1059" s="10">
        <v>18.5</v>
      </c>
      <c r="F1059" s="10">
        <v>18.0</v>
      </c>
      <c r="G1059" s="10">
        <v>20.0</v>
      </c>
      <c r="H1059" s="10">
        <v>20.0</v>
      </c>
      <c r="I1059" s="10">
        <v>18.0</v>
      </c>
      <c r="J1059" s="10">
        <v>18.0</v>
      </c>
      <c r="K1059" s="10">
        <v>18.0</v>
      </c>
      <c r="L1059" s="10">
        <v>19.5</v>
      </c>
      <c r="M1059" s="11">
        <v>18.64</v>
      </c>
      <c r="N1059" s="11">
        <v>19.0</v>
      </c>
      <c r="O1059" s="27" t="s">
        <v>3191</v>
      </c>
      <c r="P1059" s="27" t="s">
        <v>3192</v>
      </c>
    </row>
    <row r="1060">
      <c r="A1060" s="8" t="s">
        <v>890</v>
      </c>
      <c r="B1060" s="9" t="s">
        <v>21</v>
      </c>
      <c r="C1060" s="9" t="s">
        <v>123</v>
      </c>
      <c r="D1060" s="9" t="s">
        <v>2144</v>
      </c>
      <c r="E1060" s="10">
        <v>18.0</v>
      </c>
      <c r="F1060" s="10">
        <v>18.0</v>
      </c>
      <c r="G1060" s="10">
        <v>20.0</v>
      </c>
      <c r="H1060" s="10">
        <v>16.0</v>
      </c>
      <c r="I1060" s="10">
        <v>18.0</v>
      </c>
      <c r="J1060" s="10">
        <v>18.0</v>
      </c>
      <c r="K1060" s="10">
        <v>18.0</v>
      </c>
      <c r="L1060" s="10">
        <v>19.5</v>
      </c>
      <c r="M1060" s="11">
        <v>18.0</v>
      </c>
      <c r="N1060" s="11">
        <v>18.0</v>
      </c>
      <c r="O1060" s="27" t="s">
        <v>3191</v>
      </c>
      <c r="P1060" s="27" t="s">
        <v>3192</v>
      </c>
    </row>
    <row r="1061">
      <c r="A1061" s="8" t="s">
        <v>2964</v>
      </c>
      <c r="B1061" s="9" t="s">
        <v>28</v>
      </c>
      <c r="C1061" s="9" t="s">
        <v>123</v>
      </c>
      <c r="D1061" s="9" t="s">
        <v>2144</v>
      </c>
      <c r="E1061" s="10">
        <v>18.0</v>
      </c>
      <c r="F1061" s="10">
        <v>18.0</v>
      </c>
      <c r="G1061" s="10">
        <v>18.5</v>
      </c>
      <c r="H1061" s="10">
        <v>18.0</v>
      </c>
      <c r="I1061" s="10">
        <v>18.0</v>
      </c>
      <c r="J1061" s="10">
        <v>18.0</v>
      </c>
      <c r="K1061" s="10">
        <v>18.0</v>
      </c>
      <c r="L1061" s="10">
        <v>18.0</v>
      </c>
      <c r="M1061" s="11">
        <v>18.07</v>
      </c>
      <c r="N1061" s="11">
        <v>18.0</v>
      </c>
      <c r="O1061" s="27" t="s">
        <v>3191</v>
      </c>
      <c r="P1061" s="27" t="s">
        <v>3192</v>
      </c>
    </row>
    <row r="1062">
      <c r="A1062" s="8" t="s">
        <v>2965</v>
      </c>
      <c r="B1062" s="9" t="s">
        <v>28</v>
      </c>
      <c r="C1062" s="9" t="s">
        <v>123</v>
      </c>
      <c r="D1062" s="9" t="s">
        <v>2144</v>
      </c>
      <c r="E1062" s="10">
        <v>16.0</v>
      </c>
      <c r="F1062" s="10">
        <v>18.0</v>
      </c>
      <c r="G1062" s="10">
        <v>18.5</v>
      </c>
      <c r="H1062" s="10">
        <v>18.0</v>
      </c>
      <c r="I1062" s="10">
        <v>18.0</v>
      </c>
      <c r="J1062" s="10">
        <v>18.0</v>
      </c>
      <c r="K1062" s="10">
        <v>18.0</v>
      </c>
      <c r="L1062" s="10">
        <v>18.0</v>
      </c>
      <c r="M1062" s="11">
        <v>17.79</v>
      </c>
      <c r="N1062" s="11">
        <v>18.0</v>
      </c>
      <c r="O1062" s="27" t="s">
        <v>3191</v>
      </c>
      <c r="P1062" s="27" t="s">
        <v>3192</v>
      </c>
    </row>
    <row r="1063">
      <c r="A1063" s="8" t="s">
        <v>2966</v>
      </c>
      <c r="B1063" s="9" t="s">
        <v>386</v>
      </c>
      <c r="C1063" s="9" t="s">
        <v>123</v>
      </c>
      <c r="D1063" s="9" t="s">
        <v>2144</v>
      </c>
      <c r="E1063" s="10">
        <v>17.0</v>
      </c>
      <c r="F1063" s="10">
        <v>16.5</v>
      </c>
      <c r="G1063" s="10">
        <v>15.3</v>
      </c>
      <c r="H1063" s="10">
        <v>15.0</v>
      </c>
      <c r="I1063" s="10">
        <v>15.0</v>
      </c>
      <c r="J1063" s="10">
        <v>16.0</v>
      </c>
      <c r="K1063" s="10">
        <v>16.0</v>
      </c>
      <c r="L1063" s="10">
        <v>14.0</v>
      </c>
      <c r="M1063" s="11">
        <v>15.82</v>
      </c>
      <c r="N1063" s="11">
        <v>16.0</v>
      </c>
      <c r="O1063" s="27" t="s">
        <v>3191</v>
      </c>
      <c r="P1063" s="27" t="s">
        <v>3192</v>
      </c>
    </row>
    <row r="1064">
      <c r="A1064" s="8" t="s">
        <v>1100</v>
      </c>
      <c r="B1064" s="9" t="s">
        <v>28</v>
      </c>
      <c r="C1064" s="9" t="s">
        <v>123</v>
      </c>
      <c r="D1064" s="9" t="s">
        <v>2144</v>
      </c>
      <c r="E1064" s="10">
        <v>18.0</v>
      </c>
      <c r="F1064" s="10">
        <v>18.0</v>
      </c>
      <c r="G1064" s="10">
        <v>20.0</v>
      </c>
      <c r="H1064" s="10">
        <v>19.0</v>
      </c>
      <c r="I1064" s="10">
        <v>18.0</v>
      </c>
      <c r="J1064" s="10">
        <v>18.0</v>
      </c>
      <c r="K1064" s="10">
        <v>18.0</v>
      </c>
      <c r="L1064" s="10">
        <v>19.0</v>
      </c>
      <c r="M1064" s="11">
        <v>18.43</v>
      </c>
      <c r="N1064" s="11">
        <v>18.0</v>
      </c>
      <c r="O1064" s="27" t="s">
        <v>3191</v>
      </c>
      <c r="P1064" s="27" t="s">
        <v>3192</v>
      </c>
    </row>
    <row r="1065">
      <c r="A1065" s="8" t="s">
        <v>2572</v>
      </c>
      <c r="B1065" s="9" t="s">
        <v>28</v>
      </c>
      <c r="C1065" s="9" t="s">
        <v>123</v>
      </c>
      <c r="D1065" s="9" t="s">
        <v>2144</v>
      </c>
      <c r="E1065" s="10">
        <v>16.0</v>
      </c>
      <c r="F1065" s="10">
        <v>18.0</v>
      </c>
      <c r="G1065" s="10">
        <v>20.0</v>
      </c>
      <c r="H1065" s="10">
        <v>19.0</v>
      </c>
      <c r="I1065" s="10">
        <v>18.5</v>
      </c>
      <c r="J1065" s="10">
        <v>18.0</v>
      </c>
      <c r="K1065" s="10">
        <v>18.0</v>
      </c>
      <c r="L1065" s="10">
        <v>18.0</v>
      </c>
      <c r="M1065" s="11">
        <v>18.21</v>
      </c>
      <c r="N1065" s="11">
        <v>18.0</v>
      </c>
      <c r="O1065" s="27" t="s">
        <v>3191</v>
      </c>
      <c r="P1065" s="27" t="s">
        <v>3192</v>
      </c>
    </row>
    <row r="1066">
      <c r="A1066" s="8" t="s">
        <v>1126</v>
      </c>
      <c r="B1066" s="9" t="s">
        <v>28</v>
      </c>
      <c r="C1066" s="9" t="s">
        <v>123</v>
      </c>
      <c r="D1066" s="9" t="s">
        <v>2144</v>
      </c>
      <c r="E1066" s="10">
        <v>18.0</v>
      </c>
      <c r="F1066" s="10">
        <v>18.0</v>
      </c>
      <c r="G1066" s="10">
        <v>20.0</v>
      </c>
      <c r="H1066" s="10">
        <v>19.0</v>
      </c>
      <c r="I1066" s="10">
        <v>18.0</v>
      </c>
      <c r="J1066" s="10">
        <v>18.0</v>
      </c>
      <c r="K1066" s="10">
        <v>18.0</v>
      </c>
      <c r="L1066" s="10">
        <v>16.0</v>
      </c>
      <c r="M1066" s="11">
        <v>18.43</v>
      </c>
      <c r="N1066" s="11">
        <v>18.0</v>
      </c>
      <c r="O1066" s="27" t="s">
        <v>3191</v>
      </c>
      <c r="P1066" s="27" t="s">
        <v>3192</v>
      </c>
    </row>
    <row r="1067">
      <c r="A1067" s="8" t="s">
        <v>2199</v>
      </c>
      <c r="B1067" s="9" t="s">
        <v>40</v>
      </c>
      <c r="C1067" s="9" t="s">
        <v>123</v>
      </c>
      <c r="D1067" s="9" t="s">
        <v>2144</v>
      </c>
      <c r="E1067" s="10">
        <v>14.0</v>
      </c>
      <c r="F1067" s="10">
        <v>14.3</v>
      </c>
      <c r="G1067" s="10">
        <v>14.8</v>
      </c>
      <c r="H1067" s="10">
        <v>14.8</v>
      </c>
      <c r="I1067" s="10">
        <v>14.3</v>
      </c>
      <c r="J1067" s="10">
        <v>15.8</v>
      </c>
      <c r="K1067" s="10">
        <v>15.8</v>
      </c>
      <c r="L1067" s="10">
        <v>18.0</v>
      </c>
      <c r="M1067" s="11">
        <v>14.79</v>
      </c>
      <c r="N1067" s="11">
        <v>15.0</v>
      </c>
      <c r="O1067" s="27" t="s">
        <v>3191</v>
      </c>
      <c r="P1067" s="27" t="s">
        <v>3192</v>
      </c>
    </row>
    <row r="1068">
      <c r="A1068" s="8" t="s">
        <v>2967</v>
      </c>
      <c r="B1068" s="9" t="s">
        <v>386</v>
      </c>
      <c r="C1068" s="9" t="s">
        <v>123</v>
      </c>
      <c r="D1068" s="9" t="s">
        <v>2144</v>
      </c>
      <c r="E1068" s="10">
        <v>16.8</v>
      </c>
      <c r="F1068" s="10">
        <v>15.5</v>
      </c>
      <c r="G1068" s="10">
        <v>14.5</v>
      </c>
      <c r="H1068" s="10">
        <v>15.5</v>
      </c>
      <c r="I1068" s="10">
        <v>16.5</v>
      </c>
      <c r="J1068" s="10">
        <v>16.3</v>
      </c>
      <c r="K1068" s="10">
        <v>16.3</v>
      </c>
      <c r="L1068" s="10">
        <v>18.0</v>
      </c>
      <c r="M1068" s="11">
        <v>15.89</v>
      </c>
      <c r="N1068" s="11">
        <v>16.0</v>
      </c>
      <c r="O1068" s="27" t="s">
        <v>3191</v>
      </c>
      <c r="P1068" s="27" t="s">
        <v>3192</v>
      </c>
    </row>
    <row r="1069">
      <c r="A1069" s="8" t="s">
        <v>1244</v>
      </c>
      <c r="B1069" s="9" t="s">
        <v>28</v>
      </c>
      <c r="C1069" s="9" t="s">
        <v>123</v>
      </c>
      <c r="D1069" s="9" t="s">
        <v>2144</v>
      </c>
      <c r="E1069" s="10">
        <v>19.5</v>
      </c>
      <c r="F1069" s="10">
        <v>20.0</v>
      </c>
      <c r="G1069" s="10">
        <v>20.0</v>
      </c>
      <c r="H1069" s="10">
        <v>20.0</v>
      </c>
      <c r="I1069" s="10">
        <v>19.5</v>
      </c>
      <c r="J1069" s="10">
        <v>18.5</v>
      </c>
      <c r="K1069" s="10">
        <v>18.5</v>
      </c>
      <c r="L1069" s="10">
        <v>20.0</v>
      </c>
      <c r="M1069" s="11">
        <v>19.43</v>
      </c>
      <c r="N1069" s="11">
        <v>19.0</v>
      </c>
      <c r="O1069" s="27" t="s">
        <v>3191</v>
      </c>
      <c r="P1069" s="27" t="s">
        <v>3192</v>
      </c>
    </row>
    <row r="1070">
      <c r="A1070" s="8" t="s">
        <v>939</v>
      </c>
      <c r="B1070" s="9" t="s">
        <v>28</v>
      </c>
      <c r="C1070" s="9" t="s">
        <v>123</v>
      </c>
      <c r="D1070" s="9" t="s">
        <v>2144</v>
      </c>
      <c r="E1070" s="10">
        <v>18.0</v>
      </c>
      <c r="F1070" s="10">
        <v>19.5</v>
      </c>
      <c r="G1070" s="10">
        <v>20.0</v>
      </c>
      <c r="H1070" s="10">
        <v>20.0</v>
      </c>
      <c r="I1070" s="10">
        <v>18.0</v>
      </c>
      <c r="J1070" s="10">
        <v>18.0</v>
      </c>
      <c r="K1070" s="10">
        <v>18.0</v>
      </c>
      <c r="L1070" s="10">
        <v>18.0</v>
      </c>
      <c r="M1070" s="11">
        <v>18.79</v>
      </c>
      <c r="N1070" s="11">
        <v>19.0</v>
      </c>
      <c r="O1070" s="27" t="s">
        <v>3191</v>
      </c>
      <c r="P1070" s="27" t="s">
        <v>3192</v>
      </c>
    </row>
    <row r="1071">
      <c r="A1071" s="8" t="s">
        <v>1246</v>
      </c>
      <c r="B1071" s="9" t="s">
        <v>25</v>
      </c>
      <c r="C1071" s="9" t="s">
        <v>123</v>
      </c>
      <c r="D1071" s="9" t="s">
        <v>2144</v>
      </c>
      <c r="E1071" s="10">
        <v>19.0</v>
      </c>
      <c r="F1071" s="10">
        <v>18.5</v>
      </c>
      <c r="G1071" s="10">
        <v>18.0</v>
      </c>
      <c r="H1071" s="10">
        <v>18.5</v>
      </c>
      <c r="I1071" s="10">
        <v>20.0</v>
      </c>
      <c r="J1071" s="10">
        <v>18.0</v>
      </c>
      <c r="K1071" s="10">
        <v>18.0</v>
      </c>
      <c r="L1071" s="10">
        <v>19.0</v>
      </c>
      <c r="M1071" s="11">
        <v>18.57</v>
      </c>
      <c r="N1071" s="11">
        <v>19.0</v>
      </c>
      <c r="O1071" s="27" t="s">
        <v>3191</v>
      </c>
      <c r="P1071" s="27" t="s">
        <v>3192</v>
      </c>
    </row>
    <row r="1072">
      <c r="A1072" s="8" t="s">
        <v>1270</v>
      </c>
      <c r="B1072" s="9" t="s">
        <v>21</v>
      </c>
      <c r="C1072" s="9" t="s">
        <v>123</v>
      </c>
      <c r="D1072" s="9" t="s">
        <v>2144</v>
      </c>
      <c r="E1072" s="10">
        <v>18.0</v>
      </c>
      <c r="F1072" s="10">
        <v>18.0</v>
      </c>
      <c r="G1072" s="10">
        <v>19.0</v>
      </c>
      <c r="H1072" s="10">
        <v>18.0</v>
      </c>
      <c r="I1072" s="10">
        <v>19.5</v>
      </c>
      <c r="J1072" s="10">
        <v>18.0</v>
      </c>
      <c r="K1072" s="10">
        <v>18.0</v>
      </c>
      <c r="L1072" s="10">
        <v>18.0</v>
      </c>
      <c r="M1072" s="11">
        <v>18.36</v>
      </c>
      <c r="N1072" s="11">
        <v>18.0</v>
      </c>
      <c r="O1072" s="27" t="s">
        <v>3191</v>
      </c>
      <c r="P1072" s="27" t="s">
        <v>3192</v>
      </c>
    </row>
    <row r="1073">
      <c r="A1073" s="8" t="s">
        <v>2968</v>
      </c>
      <c r="B1073" s="9" t="s">
        <v>40</v>
      </c>
      <c r="C1073" s="9" t="s">
        <v>123</v>
      </c>
      <c r="D1073" s="9" t="s">
        <v>2144</v>
      </c>
      <c r="E1073" s="10">
        <v>12.8</v>
      </c>
      <c r="F1073" s="10">
        <v>14.5</v>
      </c>
      <c r="G1073" s="10">
        <v>14.0</v>
      </c>
      <c r="H1073" s="10">
        <v>14.0</v>
      </c>
      <c r="I1073" s="10">
        <v>14.5</v>
      </c>
      <c r="J1073" s="10">
        <v>15.8</v>
      </c>
      <c r="K1073" s="10">
        <v>15.8</v>
      </c>
      <c r="L1073" s="10">
        <v>18.0</v>
      </c>
      <c r="M1073" s="11">
        <v>14.46</v>
      </c>
      <c r="N1073" s="11">
        <v>14.0</v>
      </c>
      <c r="O1073" s="27" t="s">
        <v>3191</v>
      </c>
      <c r="P1073" s="27" t="s">
        <v>3193</v>
      </c>
    </row>
    <row r="1074">
      <c r="A1074" s="8" t="s">
        <v>3379</v>
      </c>
      <c r="B1074" s="9" t="s">
        <v>601</v>
      </c>
      <c r="C1074" s="9" t="s">
        <v>123</v>
      </c>
      <c r="D1074" s="9" t="s">
        <v>2144</v>
      </c>
      <c r="E1074" s="10">
        <v>15.0</v>
      </c>
      <c r="F1074" s="10">
        <v>18.0</v>
      </c>
      <c r="G1074" s="10">
        <v>17.8</v>
      </c>
      <c r="H1074" s="10">
        <v>15.5</v>
      </c>
      <c r="I1074" s="10">
        <v>18.5</v>
      </c>
      <c r="J1074" s="10">
        <v>18.3</v>
      </c>
      <c r="K1074" s="10">
        <v>18.3</v>
      </c>
      <c r="L1074" s="10">
        <v>18.0</v>
      </c>
      <c r="M1074" s="11">
        <v>17.32</v>
      </c>
      <c r="N1074" s="11">
        <v>17.0</v>
      </c>
      <c r="O1074" s="27" t="s">
        <v>3191</v>
      </c>
      <c r="P1074" s="27" t="s">
        <v>3192</v>
      </c>
    </row>
    <row r="1075">
      <c r="A1075" s="8" t="s">
        <v>1359</v>
      </c>
      <c r="B1075" s="9" t="s">
        <v>25</v>
      </c>
      <c r="C1075" s="9" t="s">
        <v>123</v>
      </c>
      <c r="D1075" s="9" t="s">
        <v>2144</v>
      </c>
      <c r="E1075" s="10">
        <v>18.0</v>
      </c>
      <c r="F1075" s="10">
        <v>18.0</v>
      </c>
      <c r="G1075" s="10">
        <v>18.0</v>
      </c>
      <c r="H1075" s="10">
        <v>18.0</v>
      </c>
      <c r="I1075" s="10">
        <v>18.5</v>
      </c>
      <c r="J1075" s="10">
        <v>18.0</v>
      </c>
      <c r="K1075" s="10">
        <v>18.0</v>
      </c>
      <c r="L1075" s="10">
        <v>18.5</v>
      </c>
      <c r="M1075" s="11">
        <v>18.07</v>
      </c>
      <c r="N1075" s="11">
        <v>18.0</v>
      </c>
      <c r="O1075" s="27" t="s">
        <v>3191</v>
      </c>
      <c r="P1075" s="27" t="s">
        <v>3192</v>
      </c>
    </row>
    <row r="1076">
      <c r="A1076" s="8" t="s">
        <v>2969</v>
      </c>
      <c r="B1076" s="9" t="s">
        <v>17</v>
      </c>
      <c r="C1076" s="9" t="s">
        <v>123</v>
      </c>
      <c r="D1076" s="9" t="s">
        <v>2144</v>
      </c>
      <c r="E1076" s="10">
        <v>14.5</v>
      </c>
      <c r="F1076" s="10">
        <v>13.3</v>
      </c>
      <c r="G1076" s="10">
        <v>17.3</v>
      </c>
      <c r="H1076" s="10">
        <v>13.3</v>
      </c>
      <c r="I1076" s="10">
        <v>15.0</v>
      </c>
      <c r="J1076" s="10">
        <v>15.8</v>
      </c>
      <c r="K1076" s="10">
        <v>15.8</v>
      </c>
      <c r="L1076" s="10">
        <v>18.5</v>
      </c>
      <c r="M1076" s="11">
        <v>14.96</v>
      </c>
      <c r="N1076" s="11">
        <v>15.0</v>
      </c>
      <c r="O1076" s="27" t="s">
        <v>3191</v>
      </c>
      <c r="P1076" s="27" t="s">
        <v>3192</v>
      </c>
    </row>
    <row r="1077">
      <c r="A1077" s="8" t="s">
        <v>2970</v>
      </c>
      <c r="B1077" s="9" t="s">
        <v>386</v>
      </c>
      <c r="C1077" s="9" t="s">
        <v>123</v>
      </c>
      <c r="D1077" s="9" t="s">
        <v>2144</v>
      </c>
      <c r="E1077" s="10">
        <v>14.3</v>
      </c>
      <c r="F1077" s="10">
        <v>16.0</v>
      </c>
      <c r="G1077" s="10">
        <v>16.5</v>
      </c>
      <c r="H1077" s="10">
        <v>15.0</v>
      </c>
      <c r="I1077" s="10">
        <v>16.8</v>
      </c>
      <c r="J1077" s="10">
        <v>17.3</v>
      </c>
      <c r="K1077" s="10">
        <v>17.3</v>
      </c>
      <c r="L1077" s="10">
        <v>18.0</v>
      </c>
      <c r="M1077" s="11">
        <v>16.14</v>
      </c>
      <c r="N1077" s="11">
        <v>16.0</v>
      </c>
      <c r="O1077" s="27" t="s">
        <v>3191</v>
      </c>
      <c r="P1077" s="27" t="s">
        <v>3192</v>
      </c>
    </row>
    <row r="1078">
      <c r="A1078" s="8" t="s">
        <v>2218</v>
      </c>
      <c r="B1078" s="9" t="s">
        <v>40</v>
      </c>
      <c r="C1078" s="9" t="s">
        <v>123</v>
      </c>
      <c r="D1078" s="9" t="s">
        <v>2144</v>
      </c>
      <c r="E1078" s="10">
        <v>15.8</v>
      </c>
      <c r="F1078" s="10">
        <v>15.3</v>
      </c>
      <c r="G1078" s="10">
        <v>14.8</v>
      </c>
      <c r="H1078" s="10">
        <v>14.3</v>
      </c>
      <c r="I1078" s="10">
        <v>16.5</v>
      </c>
      <c r="J1078" s="10">
        <v>15.8</v>
      </c>
      <c r="K1078" s="10">
        <v>15.8</v>
      </c>
      <c r="L1078" s="10">
        <v>19.0</v>
      </c>
      <c r="M1078" s="11">
        <v>15.43</v>
      </c>
      <c r="N1078" s="11">
        <v>15.0</v>
      </c>
      <c r="O1078" s="27" t="s">
        <v>3191</v>
      </c>
      <c r="P1078" s="27" t="s">
        <v>3192</v>
      </c>
    </row>
    <row r="1079">
      <c r="A1079" s="8" t="s">
        <v>3380</v>
      </c>
      <c r="B1079" s="9" t="s">
        <v>21</v>
      </c>
      <c r="C1079" s="9" t="s">
        <v>123</v>
      </c>
      <c r="D1079" s="9" t="s">
        <v>2149</v>
      </c>
      <c r="E1079" s="10">
        <v>10.0</v>
      </c>
      <c r="F1079" s="10">
        <v>10.0</v>
      </c>
      <c r="G1079" s="10">
        <v>12.0</v>
      </c>
      <c r="H1079" s="10">
        <v>12.0</v>
      </c>
      <c r="I1079" s="10">
        <v>18.0</v>
      </c>
      <c r="J1079" s="10">
        <v>18.0</v>
      </c>
      <c r="K1079" s="10">
        <v>18.0</v>
      </c>
      <c r="L1079" s="10">
        <v>10.0</v>
      </c>
      <c r="M1079" s="11">
        <v>14.0</v>
      </c>
      <c r="N1079" s="11">
        <v>14.0</v>
      </c>
      <c r="O1079" s="27" t="s">
        <v>3217</v>
      </c>
      <c r="P1079" s="27" t="s">
        <v>3193</v>
      </c>
    </row>
    <row r="1080">
      <c r="A1080" s="8" t="s">
        <v>2573</v>
      </c>
      <c r="B1080" s="9" t="s">
        <v>17</v>
      </c>
      <c r="C1080" s="9" t="s">
        <v>123</v>
      </c>
      <c r="D1080" s="9" t="s">
        <v>2144</v>
      </c>
      <c r="E1080" s="10">
        <v>14.3</v>
      </c>
      <c r="F1080" s="10">
        <v>12.5</v>
      </c>
      <c r="G1080" s="10">
        <v>13.3</v>
      </c>
      <c r="H1080" s="10">
        <v>13.8</v>
      </c>
      <c r="I1080" s="10">
        <v>13.0</v>
      </c>
      <c r="J1080" s="10">
        <v>15.8</v>
      </c>
      <c r="K1080" s="10">
        <v>15.8</v>
      </c>
      <c r="L1080" s="10">
        <v>18.0</v>
      </c>
      <c r="M1080" s="11">
        <v>14.04</v>
      </c>
      <c r="N1080" s="11">
        <v>14.0</v>
      </c>
      <c r="O1080" s="27" t="s">
        <v>3191</v>
      </c>
      <c r="P1080" s="27" t="s">
        <v>3193</v>
      </c>
    </row>
    <row r="1081">
      <c r="A1081" s="8" t="s">
        <v>870</v>
      </c>
      <c r="B1081" s="9" t="s">
        <v>28</v>
      </c>
      <c r="C1081" s="9" t="s">
        <v>123</v>
      </c>
      <c r="D1081" s="9" t="s">
        <v>2144</v>
      </c>
      <c r="E1081" s="10">
        <v>18.0</v>
      </c>
      <c r="F1081" s="10">
        <v>18.0</v>
      </c>
      <c r="G1081" s="10">
        <v>18.5</v>
      </c>
      <c r="H1081" s="10">
        <v>18.0</v>
      </c>
      <c r="I1081" s="10">
        <v>18.0</v>
      </c>
      <c r="J1081" s="10">
        <v>18.0</v>
      </c>
      <c r="K1081" s="10">
        <v>18.0</v>
      </c>
      <c r="L1081" s="10">
        <v>18.0</v>
      </c>
      <c r="M1081" s="11">
        <v>18.07</v>
      </c>
      <c r="N1081" s="11">
        <v>18.0</v>
      </c>
      <c r="O1081" s="27" t="s">
        <v>3191</v>
      </c>
      <c r="P1081" s="27" t="s">
        <v>3192</v>
      </c>
    </row>
    <row r="1082">
      <c r="A1082" s="8" t="s">
        <v>2226</v>
      </c>
      <c r="B1082" s="9" t="s">
        <v>40</v>
      </c>
      <c r="C1082" s="9" t="s">
        <v>123</v>
      </c>
      <c r="D1082" s="9" t="s">
        <v>2144</v>
      </c>
      <c r="E1082" s="10">
        <v>17.8</v>
      </c>
      <c r="F1082" s="10">
        <v>18.0</v>
      </c>
      <c r="G1082" s="10">
        <v>19.0</v>
      </c>
      <c r="H1082" s="10">
        <v>18.3</v>
      </c>
      <c r="I1082" s="10">
        <v>16.8</v>
      </c>
      <c r="J1082" s="10">
        <v>16.5</v>
      </c>
      <c r="K1082" s="10">
        <v>16.5</v>
      </c>
      <c r="L1082" s="10">
        <v>18.0</v>
      </c>
      <c r="M1082" s="11">
        <v>17.54</v>
      </c>
      <c r="N1082" s="11">
        <v>18.0</v>
      </c>
      <c r="O1082" s="27" t="s">
        <v>3191</v>
      </c>
      <c r="P1082" s="27" t="s">
        <v>3192</v>
      </c>
    </row>
    <row r="1083">
      <c r="A1083" s="8" t="s">
        <v>1497</v>
      </c>
      <c r="B1083" s="9" t="s">
        <v>21</v>
      </c>
      <c r="C1083" s="9" t="s">
        <v>123</v>
      </c>
      <c r="D1083" s="9" t="s">
        <v>2144</v>
      </c>
      <c r="E1083" s="10">
        <v>16.0</v>
      </c>
      <c r="F1083" s="10">
        <v>18.5</v>
      </c>
      <c r="G1083" s="10">
        <v>19.5</v>
      </c>
      <c r="H1083" s="10">
        <v>18.0</v>
      </c>
      <c r="I1083" s="10">
        <v>18.0</v>
      </c>
      <c r="J1083" s="10">
        <v>18.0</v>
      </c>
      <c r="K1083" s="10">
        <v>18.0</v>
      </c>
      <c r="L1083" s="10">
        <v>20.0</v>
      </c>
      <c r="M1083" s="11">
        <v>18.0</v>
      </c>
      <c r="N1083" s="11">
        <v>18.0</v>
      </c>
      <c r="O1083" s="27" t="s">
        <v>3191</v>
      </c>
      <c r="P1083" s="27" t="s">
        <v>3192</v>
      </c>
    </row>
    <row r="1084">
      <c r="A1084" s="8" t="s">
        <v>2232</v>
      </c>
      <c r="B1084" s="9" t="s">
        <v>40</v>
      </c>
      <c r="C1084" s="9" t="s">
        <v>123</v>
      </c>
      <c r="D1084" s="9" t="s">
        <v>2144</v>
      </c>
      <c r="E1084" s="10">
        <v>12.8</v>
      </c>
      <c r="F1084" s="10">
        <v>13.8</v>
      </c>
      <c r="G1084" s="10">
        <v>15.0</v>
      </c>
      <c r="H1084" s="10">
        <v>17.5</v>
      </c>
      <c r="I1084" s="10">
        <v>17.0</v>
      </c>
      <c r="J1084" s="10">
        <v>16.0</v>
      </c>
      <c r="K1084" s="10">
        <v>16.0</v>
      </c>
      <c r="L1084" s="10">
        <v>18.0</v>
      </c>
      <c r="M1084" s="11">
        <v>15.43</v>
      </c>
      <c r="N1084" s="11">
        <v>15.0</v>
      </c>
      <c r="O1084" s="27" t="s">
        <v>3191</v>
      </c>
      <c r="P1084" s="27" t="s">
        <v>3192</v>
      </c>
    </row>
    <row r="1085">
      <c r="A1085" s="8" t="s">
        <v>3381</v>
      </c>
      <c r="B1085" s="9" t="s">
        <v>601</v>
      </c>
      <c r="C1085" s="9" t="s">
        <v>123</v>
      </c>
      <c r="D1085" s="9" t="s">
        <v>2144</v>
      </c>
      <c r="E1085" s="10">
        <v>13.5</v>
      </c>
      <c r="F1085" s="10">
        <v>15.0</v>
      </c>
      <c r="G1085" s="10">
        <v>10.8</v>
      </c>
      <c r="H1085" s="10">
        <v>14.8</v>
      </c>
      <c r="I1085" s="10">
        <v>16.0</v>
      </c>
      <c r="J1085" s="10">
        <v>17.5</v>
      </c>
      <c r="K1085" s="10">
        <v>17.5</v>
      </c>
      <c r="L1085" s="10">
        <v>18.0</v>
      </c>
      <c r="M1085" s="11">
        <v>15.0</v>
      </c>
      <c r="N1085" s="11">
        <v>15.0</v>
      </c>
      <c r="O1085" s="27" t="s">
        <v>3217</v>
      </c>
      <c r="P1085" s="27" t="s">
        <v>3192</v>
      </c>
    </row>
    <row r="1086">
      <c r="A1086" s="8" t="s">
        <v>2971</v>
      </c>
      <c r="B1086" s="9" t="s">
        <v>386</v>
      </c>
      <c r="C1086" s="9" t="s">
        <v>123</v>
      </c>
      <c r="D1086" s="9" t="s">
        <v>2144</v>
      </c>
      <c r="E1086" s="10">
        <v>14.8</v>
      </c>
      <c r="F1086" s="10">
        <v>16.5</v>
      </c>
      <c r="G1086" s="10">
        <v>15.3</v>
      </c>
      <c r="H1086" s="10">
        <v>15.0</v>
      </c>
      <c r="I1086" s="10">
        <v>16.3</v>
      </c>
      <c r="J1086" s="10">
        <v>16.8</v>
      </c>
      <c r="K1086" s="10">
        <v>16.8</v>
      </c>
      <c r="L1086" s="10">
        <v>18.0</v>
      </c>
      <c r="M1086" s="11">
        <v>15.89</v>
      </c>
      <c r="N1086" s="11">
        <v>16.0</v>
      </c>
      <c r="O1086" s="27" t="s">
        <v>3191</v>
      </c>
      <c r="P1086" s="27" t="s">
        <v>3192</v>
      </c>
    </row>
    <row r="1087">
      <c r="A1087" s="8" t="s">
        <v>2972</v>
      </c>
      <c r="B1087" s="9" t="s">
        <v>17</v>
      </c>
      <c r="C1087" s="9" t="s">
        <v>123</v>
      </c>
      <c r="D1087" s="9" t="s">
        <v>2144</v>
      </c>
      <c r="E1087" s="10">
        <v>13.3</v>
      </c>
      <c r="F1087" s="10">
        <v>12.0</v>
      </c>
      <c r="G1087" s="10">
        <v>15.8</v>
      </c>
      <c r="H1087" s="10">
        <v>13.8</v>
      </c>
      <c r="I1087" s="10">
        <v>11.3</v>
      </c>
      <c r="J1087" s="10">
        <v>16.0</v>
      </c>
      <c r="K1087" s="10">
        <v>16.0</v>
      </c>
      <c r="L1087" s="10">
        <v>18.0</v>
      </c>
      <c r="M1087" s="11">
        <v>14.0</v>
      </c>
      <c r="N1087" s="11">
        <v>14.0</v>
      </c>
      <c r="O1087" s="27" t="s">
        <v>3191</v>
      </c>
      <c r="P1087" s="27" t="s">
        <v>3193</v>
      </c>
    </row>
    <row r="1088">
      <c r="A1088" s="8" t="s">
        <v>2574</v>
      </c>
      <c r="B1088" s="9" t="s">
        <v>28</v>
      </c>
      <c r="C1088" s="9" t="s">
        <v>123</v>
      </c>
      <c r="D1088" s="9" t="s">
        <v>2144</v>
      </c>
      <c r="E1088" s="10">
        <v>12.0</v>
      </c>
      <c r="F1088" s="10">
        <v>18.0</v>
      </c>
      <c r="G1088" s="10">
        <v>18.0</v>
      </c>
      <c r="H1088" s="10">
        <v>18.0</v>
      </c>
      <c r="I1088" s="10">
        <v>18.0</v>
      </c>
      <c r="J1088" s="10">
        <v>18.0</v>
      </c>
      <c r="K1088" s="10">
        <v>18.0</v>
      </c>
      <c r="L1088" s="10">
        <v>18.0</v>
      </c>
      <c r="M1088" s="11">
        <v>17.14</v>
      </c>
      <c r="N1088" s="11">
        <v>17.0</v>
      </c>
      <c r="O1088" s="27" t="s">
        <v>3191</v>
      </c>
      <c r="P1088" s="27" t="s">
        <v>3192</v>
      </c>
    </row>
    <row r="1089">
      <c r="A1089" s="8" t="s">
        <v>1036</v>
      </c>
      <c r="B1089" s="9" t="s">
        <v>25</v>
      </c>
      <c r="C1089" s="9" t="s">
        <v>123</v>
      </c>
      <c r="D1089" s="9" t="s">
        <v>2144</v>
      </c>
      <c r="E1089" s="10">
        <v>18.0</v>
      </c>
      <c r="F1089" s="10">
        <v>19.5</v>
      </c>
      <c r="G1089" s="10">
        <v>18.5</v>
      </c>
      <c r="H1089" s="10">
        <v>18.0</v>
      </c>
      <c r="I1089" s="10">
        <v>20.0</v>
      </c>
      <c r="J1089" s="10">
        <v>18.0</v>
      </c>
      <c r="K1089" s="10">
        <v>18.0</v>
      </c>
      <c r="L1089" s="10">
        <v>18.5</v>
      </c>
      <c r="M1089" s="11">
        <v>18.57</v>
      </c>
      <c r="N1089" s="11">
        <v>19.0</v>
      </c>
      <c r="O1089" s="27" t="s">
        <v>3191</v>
      </c>
      <c r="P1089" s="27" t="s">
        <v>3192</v>
      </c>
    </row>
    <row r="1090">
      <c r="A1090" s="8" t="s">
        <v>2245</v>
      </c>
      <c r="B1090" s="9" t="s">
        <v>40</v>
      </c>
      <c r="C1090" s="9" t="s">
        <v>123</v>
      </c>
      <c r="D1090" s="9" t="s">
        <v>2144</v>
      </c>
      <c r="E1090" s="10">
        <v>16.8</v>
      </c>
      <c r="F1090" s="10">
        <v>17.0</v>
      </c>
      <c r="G1090" s="10">
        <v>19.3</v>
      </c>
      <c r="H1090" s="10">
        <v>17.5</v>
      </c>
      <c r="I1090" s="10">
        <v>17.3</v>
      </c>
      <c r="J1090" s="10">
        <v>16.8</v>
      </c>
      <c r="K1090" s="10">
        <v>16.8</v>
      </c>
      <c r="L1090" s="10">
        <v>18.0</v>
      </c>
      <c r="M1090" s="11">
        <v>17.32</v>
      </c>
      <c r="N1090" s="11">
        <v>17.0</v>
      </c>
      <c r="O1090" s="27" t="s">
        <v>3191</v>
      </c>
      <c r="P1090" s="27" t="s">
        <v>3192</v>
      </c>
    </row>
    <row r="1091">
      <c r="A1091" s="8" t="s">
        <v>1687</v>
      </c>
      <c r="B1091" s="9" t="s">
        <v>28</v>
      </c>
      <c r="C1091" s="9" t="s">
        <v>123</v>
      </c>
      <c r="D1091" s="9" t="s">
        <v>2144</v>
      </c>
      <c r="E1091" s="10">
        <v>18.0</v>
      </c>
      <c r="F1091" s="10">
        <v>19.0</v>
      </c>
      <c r="G1091" s="10">
        <v>20.0</v>
      </c>
      <c r="H1091" s="10">
        <v>20.0</v>
      </c>
      <c r="I1091" s="10">
        <v>18.5</v>
      </c>
      <c r="J1091" s="10">
        <v>18.5</v>
      </c>
      <c r="K1091" s="10">
        <v>18.5</v>
      </c>
      <c r="L1091" s="10">
        <v>18.5</v>
      </c>
      <c r="M1091" s="11">
        <v>18.93</v>
      </c>
      <c r="N1091" s="11">
        <v>19.0</v>
      </c>
      <c r="O1091" s="27" t="s">
        <v>3191</v>
      </c>
      <c r="P1091" s="27" t="s">
        <v>3192</v>
      </c>
    </row>
    <row r="1092">
      <c r="A1092" s="8" t="s">
        <v>1344</v>
      </c>
      <c r="B1092" s="9" t="s">
        <v>25</v>
      </c>
      <c r="C1092" s="9" t="s">
        <v>123</v>
      </c>
      <c r="D1092" s="9" t="s">
        <v>2144</v>
      </c>
      <c r="E1092" s="10">
        <v>18.5</v>
      </c>
      <c r="F1092" s="10">
        <v>18.0</v>
      </c>
      <c r="G1092" s="10">
        <v>18.0</v>
      </c>
      <c r="H1092" s="10">
        <v>18.0</v>
      </c>
      <c r="I1092" s="10">
        <v>19.5</v>
      </c>
      <c r="J1092" s="10">
        <v>18.0</v>
      </c>
      <c r="K1092" s="10">
        <v>18.0</v>
      </c>
      <c r="L1092" s="10">
        <v>18.0</v>
      </c>
      <c r="M1092" s="11">
        <v>18.29</v>
      </c>
      <c r="N1092" s="11">
        <v>18.0</v>
      </c>
      <c r="O1092" s="27" t="s">
        <v>3191</v>
      </c>
      <c r="P1092" s="27" t="s">
        <v>3192</v>
      </c>
    </row>
    <row r="1093">
      <c r="A1093" s="8" t="s">
        <v>1794</v>
      </c>
      <c r="B1093" s="9" t="s">
        <v>21</v>
      </c>
      <c r="C1093" s="9" t="s">
        <v>123</v>
      </c>
      <c r="D1093" s="9" t="s">
        <v>2144</v>
      </c>
      <c r="E1093" s="10">
        <v>16.0</v>
      </c>
      <c r="F1093" s="10">
        <v>18.0</v>
      </c>
      <c r="G1093" s="10">
        <v>18.0</v>
      </c>
      <c r="H1093" s="10">
        <v>16.0</v>
      </c>
      <c r="I1093" s="10">
        <v>20.0</v>
      </c>
      <c r="J1093" s="10">
        <v>18.0</v>
      </c>
      <c r="K1093" s="10">
        <v>18.0</v>
      </c>
      <c r="L1093" s="10">
        <v>18.0</v>
      </c>
      <c r="M1093" s="11">
        <v>17.71</v>
      </c>
      <c r="N1093" s="11">
        <v>18.0</v>
      </c>
      <c r="O1093" s="27" t="s">
        <v>3191</v>
      </c>
      <c r="P1093" s="27" t="s">
        <v>3192</v>
      </c>
    </row>
    <row r="1094">
      <c r="A1094" s="8" t="s">
        <v>2121</v>
      </c>
      <c r="B1094" s="9" t="s">
        <v>25</v>
      </c>
      <c r="C1094" s="9" t="s">
        <v>123</v>
      </c>
      <c r="D1094" s="9" t="s">
        <v>2144</v>
      </c>
      <c r="E1094" s="10">
        <v>18.0</v>
      </c>
      <c r="F1094" s="10">
        <v>18.0</v>
      </c>
      <c r="G1094" s="10">
        <v>18.0</v>
      </c>
      <c r="H1094" s="10">
        <v>18.0</v>
      </c>
      <c r="I1094" s="10">
        <v>18.5</v>
      </c>
      <c r="J1094" s="10">
        <v>18.0</v>
      </c>
      <c r="K1094" s="10">
        <v>18.0</v>
      </c>
      <c r="L1094" s="10">
        <v>18.0</v>
      </c>
      <c r="M1094" s="11">
        <v>18.07</v>
      </c>
      <c r="N1094" s="11">
        <v>18.0</v>
      </c>
      <c r="O1094" s="27" t="s">
        <v>3191</v>
      </c>
      <c r="P1094" s="27" t="s">
        <v>3192</v>
      </c>
    </row>
    <row r="1095">
      <c r="A1095" s="8" t="s">
        <v>2254</v>
      </c>
      <c r="B1095" s="9" t="s">
        <v>28</v>
      </c>
      <c r="C1095" s="9" t="s">
        <v>123</v>
      </c>
      <c r="D1095" s="9" t="s">
        <v>2144</v>
      </c>
      <c r="E1095" s="10">
        <v>18.0</v>
      </c>
      <c r="F1095" s="10">
        <v>19.5</v>
      </c>
      <c r="G1095" s="10">
        <v>20.0</v>
      </c>
      <c r="H1095" s="10">
        <v>19.0</v>
      </c>
      <c r="I1095" s="10">
        <v>19.5</v>
      </c>
      <c r="J1095" s="10">
        <v>18.0</v>
      </c>
      <c r="K1095" s="10">
        <v>18.0</v>
      </c>
      <c r="L1095" s="10">
        <v>18.5</v>
      </c>
      <c r="M1095" s="11">
        <v>18.86</v>
      </c>
      <c r="N1095" s="11">
        <v>19.0</v>
      </c>
      <c r="O1095" s="27" t="s">
        <v>3191</v>
      </c>
      <c r="P1095" s="27" t="s">
        <v>3192</v>
      </c>
    </row>
    <row r="1096">
      <c r="A1096" s="8" t="s">
        <v>2973</v>
      </c>
      <c r="B1096" s="9" t="s">
        <v>28</v>
      </c>
      <c r="C1096" s="9" t="s">
        <v>123</v>
      </c>
      <c r="D1096" s="9" t="s">
        <v>2144</v>
      </c>
      <c r="E1096" s="10">
        <v>18.0</v>
      </c>
      <c r="F1096" s="10">
        <v>18.0</v>
      </c>
      <c r="G1096" s="10">
        <v>18.5</v>
      </c>
      <c r="H1096" s="10">
        <v>20.0</v>
      </c>
      <c r="I1096" s="10">
        <v>18.0</v>
      </c>
      <c r="J1096" s="10">
        <v>18.0</v>
      </c>
      <c r="K1096" s="10">
        <v>18.0</v>
      </c>
      <c r="L1096" s="10">
        <v>18.0</v>
      </c>
      <c r="M1096" s="11">
        <v>18.36</v>
      </c>
      <c r="N1096" s="11">
        <v>18.0</v>
      </c>
      <c r="O1096" s="27" t="s">
        <v>3191</v>
      </c>
      <c r="P1096" s="27" t="s">
        <v>3192</v>
      </c>
    </row>
    <row r="1097">
      <c r="A1097" s="8" t="s">
        <v>1580</v>
      </c>
      <c r="B1097" s="9" t="s">
        <v>28</v>
      </c>
      <c r="C1097" s="9" t="s">
        <v>123</v>
      </c>
      <c r="D1097" s="9" t="s">
        <v>2144</v>
      </c>
      <c r="E1097" s="10">
        <v>18.0</v>
      </c>
      <c r="F1097" s="10">
        <v>16.0</v>
      </c>
      <c r="G1097" s="10">
        <v>14.0</v>
      </c>
      <c r="H1097" s="10">
        <v>18.0</v>
      </c>
      <c r="I1097" s="10">
        <v>18.0</v>
      </c>
      <c r="J1097" s="10">
        <v>16.0</v>
      </c>
      <c r="K1097" s="10">
        <v>16.0</v>
      </c>
      <c r="L1097" s="10">
        <v>18.0</v>
      </c>
      <c r="M1097" s="11">
        <v>16.57</v>
      </c>
      <c r="N1097" s="11">
        <v>17.0</v>
      </c>
      <c r="O1097" s="27" t="s">
        <v>3191</v>
      </c>
      <c r="P1097" s="27" t="s">
        <v>3192</v>
      </c>
    </row>
    <row r="1098">
      <c r="A1098" s="8" t="s">
        <v>3382</v>
      </c>
      <c r="B1098" s="9" t="s">
        <v>21</v>
      </c>
      <c r="C1098" s="9" t="s">
        <v>123</v>
      </c>
      <c r="D1098" s="9" t="s">
        <v>2144</v>
      </c>
      <c r="E1098" s="10">
        <v>16.0</v>
      </c>
      <c r="F1098" s="10">
        <v>18.0</v>
      </c>
      <c r="G1098" s="10">
        <v>18.0</v>
      </c>
      <c r="H1098" s="10">
        <v>18.0</v>
      </c>
      <c r="I1098" s="10">
        <v>18.0</v>
      </c>
      <c r="J1098" s="10">
        <v>18.0</v>
      </c>
      <c r="K1098" s="10">
        <v>18.0</v>
      </c>
      <c r="L1098" s="10">
        <v>20.0</v>
      </c>
      <c r="M1098" s="11">
        <v>17.71</v>
      </c>
      <c r="N1098" s="11">
        <v>18.0</v>
      </c>
      <c r="O1098" s="27" t="s">
        <v>3191</v>
      </c>
      <c r="P1098" s="27" t="s">
        <v>3192</v>
      </c>
    </row>
    <row r="1099">
      <c r="A1099" s="8" t="s">
        <v>1539</v>
      </c>
      <c r="B1099" s="9" t="s">
        <v>21</v>
      </c>
      <c r="C1099" s="9" t="s">
        <v>123</v>
      </c>
      <c r="D1099" s="9" t="s">
        <v>2144</v>
      </c>
      <c r="E1099" s="10">
        <v>16.0</v>
      </c>
      <c r="F1099" s="10">
        <v>18.0</v>
      </c>
      <c r="G1099" s="10">
        <v>18.0</v>
      </c>
      <c r="H1099" s="10">
        <v>16.0</v>
      </c>
      <c r="I1099" s="10">
        <v>18.0</v>
      </c>
      <c r="J1099" s="10">
        <v>18.0</v>
      </c>
      <c r="K1099" s="10">
        <v>18.0</v>
      </c>
      <c r="L1099" s="10">
        <v>18.0</v>
      </c>
      <c r="M1099" s="11">
        <v>17.43</v>
      </c>
      <c r="N1099" s="11">
        <v>17.0</v>
      </c>
      <c r="O1099" s="27" t="s">
        <v>3191</v>
      </c>
      <c r="P1099" s="27" t="s">
        <v>3192</v>
      </c>
    </row>
    <row r="1100">
      <c r="A1100" s="8" t="s">
        <v>1725</v>
      </c>
      <c r="B1100" s="9" t="s">
        <v>21</v>
      </c>
      <c r="C1100" s="9" t="s">
        <v>123</v>
      </c>
      <c r="D1100" s="9" t="s">
        <v>2144</v>
      </c>
      <c r="E1100" s="10">
        <v>20.0</v>
      </c>
      <c r="F1100" s="10">
        <v>19.0</v>
      </c>
      <c r="G1100" s="10">
        <v>20.0</v>
      </c>
      <c r="H1100" s="10">
        <v>19.5</v>
      </c>
      <c r="I1100" s="10">
        <v>18.0</v>
      </c>
      <c r="J1100" s="10">
        <v>18.0</v>
      </c>
      <c r="K1100" s="10">
        <v>18.0</v>
      </c>
      <c r="L1100" s="10">
        <v>19.5</v>
      </c>
      <c r="M1100" s="11">
        <v>18.93</v>
      </c>
      <c r="N1100" s="11">
        <v>19.0</v>
      </c>
      <c r="O1100" s="27" t="s">
        <v>3191</v>
      </c>
      <c r="P1100" s="27" t="s">
        <v>3192</v>
      </c>
    </row>
    <row r="1101">
      <c r="A1101" s="8" t="s">
        <v>2575</v>
      </c>
      <c r="B1101" s="9" t="s">
        <v>17</v>
      </c>
      <c r="C1101" s="9" t="s">
        <v>123</v>
      </c>
      <c r="D1101" s="9" t="s">
        <v>2144</v>
      </c>
      <c r="E1101" s="10">
        <v>15.8</v>
      </c>
      <c r="F1101" s="10">
        <v>14.8</v>
      </c>
      <c r="G1101" s="10">
        <v>16.8</v>
      </c>
      <c r="H1101" s="10">
        <v>14.8</v>
      </c>
      <c r="I1101" s="10">
        <v>14.5</v>
      </c>
      <c r="J1101" s="10">
        <v>17.5</v>
      </c>
      <c r="K1101" s="10">
        <v>17.5</v>
      </c>
      <c r="L1101" s="10">
        <v>16.0</v>
      </c>
      <c r="M1101" s="11">
        <v>15.93</v>
      </c>
      <c r="N1101" s="11">
        <v>16.0</v>
      </c>
      <c r="O1101" s="27" t="s">
        <v>3191</v>
      </c>
      <c r="P1101" s="27" t="s">
        <v>3192</v>
      </c>
    </row>
    <row r="1102">
      <c r="A1102" s="8" t="s">
        <v>2576</v>
      </c>
      <c r="B1102" s="9" t="s">
        <v>17</v>
      </c>
      <c r="C1102" s="9" t="s">
        <v>123</v>
      </c>
      <c r="D1102" s="9" t="s">
        <v>2144</v>
      </c>
      <c r="E1102" s="10">
        <v>15.0</v>
      </c>
      <c r="F1102" s="10">
        <v>15.0</v>
      </c>
      <c r="G1102" s="10">
        <v>16.0</v>
      </c>
      <c r="H1102" s="10">
        <v>14.8</v>
      </c>
      <c r="I1102" s="10">
        <v>14.5</v>
      </c>
      <c r="J1102" s="10">
        <v>16.3</v>
      </c>
      <c r="K1102" s="10">
        <v>16.3</v>
      </c>
      <c r="L1102" s="10">
        <v>18.0</v>
      </c>
      <c r="M1102" s="11">
        <v>15.39</v>
      </c>
      <c r="N1102" s="11">
        <v>15.0</v>
      </c>
      <c r="O1102" s="27" t="s">
        <v>3191</v>
      </c>
      <c r="P1102" s="27" t="s">
        <v>3192</v>
      </c>
    </row>
    <row r="1103">
      <c r="A1103" s="8" t="s">
        <v>1196</v>
      </c>
      <c r="B1103" s="9" t="s">
        <v>25</v>
      </c>
      <c r="C1103" s="9" t="s">
        <v>123</v>
      </c>
      <c r="D1103" s="9" t="s">
        <v>2144</v>
      </c>
      <c r="E1103" s="10">
        <v>18.5</v>
      </c>
      <c r="F1103" s="10">
        <v>18.0</v>
      </c>
      <c r="G1103" s="10">
        <v>18.0</v>
      </c>
      <c r="H1103" s="10">
        <v>18.0</v>
      </c>
      <c r="I1103" s="10">
        <v>20.0</v>
      </c>
      <c r="J1103" s="10">
        <v>18.0</v>
      </c>
      <c r="K1103" s="10">
        <v>18.0</v>
      </c>
      <c r="L1103" s="10">
        <v>18.5</v>
      </c>
      <c r="M1103" s="11">
        <v>18.36</v>
      </c>
      <c r="N1103" s="11">
        <v>18.0</v>
      </c>
      <c r="O1103" s="27" t="s">
        <v>3191</v>
      </c>
      <c r="P1103" s="27" t="s">
        <v>3192</v>
      </c>
    </row>
    <row r="1104">
      <c r="A1104" s="8" t="s">
        <v>957</v>
      </c>
      <c r="B1104" s="9" t="s">
        <v>25</v>
      </c>
      <c r="C1104" s="9" t="s">
        <v>123</v>
      </c>
      <c r="D1104" s="9" t="s">
        <v>2144</v>
      </c>
      <c r="E1104" s="10">
        <v>18.0</v>
      </c>
      <c r="F1104" s="10">
        <v>19.0</v>
      </c>
      <c r="G1104" s="10">
        <v>18.0</v>
      </c>
      <c r="H1104" s="10">
        <v>18.0</v>
      </c>
      <c r="I1104" s="10">
        <v>20.0</v>
      </c>
      <c r="J1104" s="10">
        <v>18.0</v>
      </c>
      <c r="K1104" s="10">
        <v>18.0</v>
      </c>
      <c r="L1104" s="10">
        <v>18.0</v>
      </c>
      <c r="M1104" s="11">
        <v>18.43</v>
      </c>
      <c r="N1104" s="11">
        <v>18.0</v>
      </c>
      <c r="O1104" s="27" t="s">
        <v>3191</v>
      </c>
      <c r="P1104" s="27" t="s">
        <v>3192</v>
      </c>
    </row>
    <row r="1105">
      <c r="A1105" s="8" t="s">
        <v>1532</v>
      </c>
      <c r="B1105" s="9" t="s">
        <v>21</v>
      </c>
      <c r="C1105" s="9" t="s">
        <v>123</v>
      </c>
      <c r="D1105" s="9" t="s">
        <v>2144</v>
      </c>
      <c r="E1105" s="10">
        <v>18.0</v>
      </c>
      <c r="F1105" s="10">
        <v>18.0</v>
      </c>
      <c r="G1105" s="10">
        <v>18.0</v>
      </c>
      <c r="H1105" s="10">
        <v>19.0</v>
      </c>
      <c r="I1105" s="10">
        <v>18.5</v>
      </c>
      <c r="J1105" s="10">
        <v>18.0</v>
      </c>
      <c r="K1105" s="10">
        <v>18.0</v>
      </c>
      <c r="L1105" s="10">
        <v>19.5</v>
      </c>
      <c r="M1105" s="11">
        <v>18.21</v>
      </c>
      <c r="N1105" s="11">
        <v>18.0</v>
      </c>
      <c r="O1105" s="27" t="s">
        <v>3191</v>
      </c>
      <c r="P1105" s="27" t="s">
        <v>3192</v>
      </c>
    </row>
    <row r="1106">
      <c r="A1106" s="8" t="s">
        <v>3383</v>
      </c>
      <c r="B1106" s="9" t="s">
        <v>601</v>
      </c>
      <c r="C1106" s="9" t="s">
        <v>123</v>
      </c>
      <c r="D1106" s="9" t="s">
        <v>2144</v>
      </c>
      <c r="E1106" s="10">
        <v>16.0</v>
      </c>
      <c r="F1106" s="10">
        <v>17.3</v>
      </c>
      <c r="G1106" s="10">
        <v>17.0</v>
      </c>
      <c r="H1106" s="10">
        <v>16.3</v>
      </c>
      <c r="I1106" s="10">
        <v>17.5</v>
      </c>
      <c r="J1106" s="10">
        <v>17.5</v>
      </c>
      <c r="K1106" s="10">
        <v>17.5</v>
      </c>
      <c r="L1106" s="10">
        <v>18.0</v>
      </c>
      <c r="M1106" s="11">
        <v>17.0</v>
      </c>
      <c r="N1106" s="11">
        <v>17.0</v>
      </c>
      <c r="O1106" s="27" t="s">
        <v>3191</v>
      </c>
      <c r="P1106" s="27" t="s">
        <v>3192</v>
      </c>
    </row>
    <row r="1107">
      <c r="A1107" s="8" t="s">
        <v>964</v>
      </c>
      <c r="B1107" s="9" t="s">
        <v>28</v>
      </c>
      <c r="C1107" s="9" t="s">
        <v>123</v>
      </c>
      <c r="D1107" s="9" t="s">
        <v>2144</v>
      </c>
      <c r="E1107" s="10">
        <v>18.0</v>
      </c>
      <c r="F1107" s="10">
        <v>18.0</v>
      </c>
      <c r="G1107" s="10">
        <v>18.5</v>
      </c>
      <c r="H1107" s="10">
        <v>19.5</v>
      </c>
      <c r="I1107" s="10">
        <v>18.5</v>
      </c>
      <c r="J1107" s="10">
        <v>18.0</v>
      </c>
      <c r="K1107" s="10">
        <v>18.0</v>
      </c>
      <c r="L1107" s="10">
        <v>18.0</v>
      </c>
      <c r="M1107" s="11">
        <v>18.36</v>
      </c>
      <c r="N1107" s="11">
        <v>18.0</v>
      </c>
      <c r="O1107" s="27" t="s">
        <v>3191</v>
      </c>
      <c r="P1107" s="27" t="s">
        <v>3192</v>
      </c>
    </row>
    <row r="1108">
      <c r="A1108" s="8" t="s">
        <v>2974</v>
      </c>
      <c r="B1108" s="9" t="s">
        <v>25</v>
      </c>
      <c r="C1108" s="9" t="s">
        <v>123</v>
      </c>
      <c r="D1108" s="9" t="s">
        <v>2144</v>
      </c>
      <c r="E1108" s="10">
        <v>16.0</v>
      </c>
      <c r="F1108" s="10">
        <v>14.0</v>
      </c>
      <c r="G1108" s="10">
        <v>18.0</v>
      </c>
      <c r="H1108" s="10">
        <v>12.0</v>
      </c>
      <c r="I1108" s="10">
        <v>18.0</v>
      </c>
      <c r="J1108" s="10">
        <v>18.0</v>
      </c>
      <c r="K1108" s="10">
        <v>18.0</v>
      </c>
      <c r="L1108" s="10">
        <v>14.0</v>
      </c>
      <c r="M1108" s="11">
        <v>16.29</v>
      </c>
      <c r="N1108" s="11">
        <v>16.0</v>
      </c>
      <c r="O1108" s="27" t="s">
        <v>3191</v>
      </c>
      <c r="P1108" s="27" t="s">
        <v>3192</v>
      </c>
    </row>
    <row r="1109">
      <c r="A1109" s="8" t="s">
        <v>2278</v>
      </c>
      <c r="B1109" s="9" t="s">
        <v>21</v>
      </c>
      <c r="C1109" s="9" t="s">
        <v>123</v>
      </c>
      <c r="D1109" s="9" t="s">
        <v>2144</v>
      </c>
      <c r="E1109" s="10">
        <v>18.0</v>
      </c>
      <c r="F1109" s="10">
        <v>18.0</v>
      </c>
      <c r="G1109" s="10">
        <v>18.0</v>
      </c>
      <c r="H1109" s="10">
        <v>18.0</v>
      </c>
      <c r="I1109" s="10">
        <v>18.0</v>
      </c>
      <c r="J1109" s="10">
        <v>18.0</v>
      </c>
      <c r="K1109" s="10">
        <v>18.0</v>
      </c>
      <c r="L1109" s="10">
        <v>18.5</v>
      </c>
      <c r="M1109" s="11">
        <v>18.0</v>
      </c>
      <c r="N1109" s="11">
        <v>18.0</v>
      </c>
      <c r="O1109" s="27" t="s">
        <v>3191</v>
      </c>
      <c r="P1109" s="27" t="s">
        <v>3192</v>
      </c>
    </row>
    <row r="1110">
      <c r="A1110" s="8" t="s">
        <v>3384</v>
      </c>
      <c r="B1110" s="9" t="s">
        <v>25</v>
      </c>
      <c r="C1110" s="9" t="s">
        <v>123</v>
      </c>
      <c r="D1110" s="9" t="s">
        <v>2144</v>
      </c>
      <c r="E1110" s="10">
        <v>18.0</v>
      </c>
      <c r="F1110" s="10">
        <v>18.0</v>
      </c>
      <c r="G1110" s="10">
        <v>18.0</v>
      </c>
      <c r="H1110" s="10">
        <v>18.0</v>
      </c>
      <c r="I1110" s="10">
        <v>20.0</v>
      </c>
      <c r="J1110" s="10">
        <v>18.0</v>
      </c>
      <c r="K1110" s="10">
        <v>18.0</v>
      </c>
      <c r="L1110" s="10">
        <v>18.5</v>
      </c>
      <c r="M1110" s="11">
        <v>18.29</v>
      </c>
      <c r="N1110" s="11">
        <v>18.0</v>
      </c>
      <c r="O1110" s="27" t="s">
        <v>3191</v>
      </c>
      <c r="P1110" s="27" t="s">
        <v>3192</v>
      </c>
    </row>
    <row r="1111">
      <c r="A1111" s="8" t="s">
        <v>3385</v>
      </c>
      <c r="B1111" s="9" t="s">
        <v>601</v>
      </c>
      <c r="C1111" s="9" t="s">
        <v>123</v>
      </c>
      <c r="D1111" s="9" t="s">
        <v>2144</v>
      </c>
      <c r="E1111" s="10">
        <v>14.3</v>
      </c>
      <c r="F1111" s="10">
        <v>15.0</v>
      </c>
      <c r="G1111" s="10">
        <v>17.8</v>
      </c>
      <c r="H1111" s="10">
        <v>15.3</v>
      </c>
      <c r="I1111" s="10">
        <v>15.3</v>
      </c>
      <c r="J1111" s="10">
        <v>17.5</v>
      </c>
      <c r="K1111" s="10">
        <v>17.5</v>
      </c>
      <c r="L1111" s="10">
        <v>18.0</v>
      </c>
      <c r="M1111" s="11">
        <v>16.07</v>
      </c>
      <c r="N1111" s="11">
        <v>16.0</v>
      </c>
      <c r="O1111" s="27" t="s">
        <v>3191</v>
      </c>
      <c r="P1111" s="27" t="s">
        <v>3192</v>
      </c>
    </row>
    <row r="1112">
      <c r="A1112" s="8" t="s">
        <v>2283</v>
      </c>
      <c r="B1112" s="9" t="s">
        <v>28</v>
      </c>
      <c r="C1112" s="9" t="s">
        <v>123</v>
      </c>
      <c r="D1112" s="9" t="s">
        <v>2144</v>
      </c>
      <c r="E1112" s="10">
        <v>18.0</v>
      </c>
      <c r="F1112" s="10">
        <v>18.5</v>
      </c>
      <c r="G1112" s="10">
        <v>20.0</v>
      </c>
      <c r="H1112" s="10">
        <v>19.0</v>
      </c>
      <c r="I1112" s="10">
        <v>18.0</v>
      </c>
      <c r="J1112" s="10">
        <v>18.0</v>
      </c>
      <c r="K1112" s="10">
        <v>18.0</v>
      </c>
      <c r="L1112" s="10">
        <v>18.0</v>
      </c>
      <c r="M1112" s="11">
        <v>18.5</v>
      </c>
      <c r="N1112" s="11">
        <v>19.0</v>
      </c>
      <c r="O1112" s="27" t="s">
        <v>3191</v>
      </c>
      <c r="P1112" s="27" t="s">
        <v>3192</v>
      </c>
    </row>
    <row r="1113">
      <c r="A1113" s="8" t="s">
        <v>3386</v>
      </c>
      <c r="B1113" s="9" t="s">
        <v>601</v>
      </c>
      <c r="C1113" s="9" t="s">
        <v>123</v>
      </c>
      <c r="D1113" s="9" t="s">
        <v>2144</v>
      </c>
      <c r="E1113" s="10">
        <v>15.0</v>
      </c>
      <c r="F1113" s="10">
        <v>17.3</v>
      </c>
      <c r="G1113" s="10">
        <v>17.0</v>
      </c>
      <c r="H1113" s="10">
        <v>15.8</v>
      </c>
      <c r="I1113" s="10">
        <v>18.3</v>
      </c>
      <c r="J1113" s="10">
        <v>16.8</v>
      </c>
      <c r="K1113" s="10">
        <v>16.8</v>
      </c>
      <c r="L1113" s="10">
        <v>17.5</v>
      </c>
      <c r="M1113" s="11">
        <v>16.68</v>
      </c>
      <c r="N1113" s="11">
        <v>17.0</v>
      </c>
      <c r="O1113" s="27" t="s">
        <v>3191</v>
      </c>
      <c r="P1113" s="27" t="s">
        <v>3192</v>
      </c>
    </row>
    <row r="1114">
      <c r="A1114" s="8" t="s">
        <v>1534</v>
      </c>
      <c r="B1114" s="9" t="s">
        <v>21</v>
      </c>
      <c r="C1114" s="9" t="s">
        <v>123</v>
      </c>
      <c r="D1114" s="9" t="s">
        <v>2144</v>
      </c>
      <c r="E1114" s="10">
        <v>18.0</v>
      </c>
      <c r="F1114" s="10">
        <v>18.0</v>
      </c>
      <c r="G1114" s="10">
        <v>18.0</v>
      </c>
      <c r="H1114" s="10">
        <v>18.0</v>
      </c>
      <c r="I1114" s="10">
        <v>18.0</v>
      </c>
      <c r="J1114" s="10">
        <v>18.0</v>
      </c>
      <c r="K1114" s="10">
        <v>18.0</v>
      </c>
      <c r="L1114" s="10">
        <v>19.0</v>
      </c>
      <c r="M1114" s="11">
        <v>18.0</v>
      </c>
      <c r="N1114" s="11">
        <v>18.0</v>
      </c>
      <c r="O1114" s="27" t="s">
        <v>3191</v>
      </c>
      <c r="P1114" s="27" t="s">
        <v>3192</v>
      </c>
    </row>
    <row r="1115">
      <c r="A1115" s="8" t="s">
        <v>2975</v>
      </c>
      <c r="B1115" s="9" t="s">
        <v>386</v>
      </c>
      <c r="C1115" s="9" t="s">
        <v>123</v>
      </c>
      <c r="D1115" s="9" t="s">
        <v>2144</v>
      </c>
      <c r="E1115" s="10">
        <v>15.3</v>
      </c>
      <c r="F1115" s="10">
        <v>15.8</v>
      </c>
      <c r="G1115" s="10">
        <v>14.0</v>
      </c>
      <c r="H1115" s="10">
        <v>13.5</v>
      </c>
      <c r="I1115" s="10">
        <v>13.3</v>
      </c>
      <c r="J1115" s="10">
        <v>18.0</v>
      </c>
      <c r="K1115" s="10">
        <v>18.0</v>
      </c>
      <c r="L1115" s="10">
        <v>18.0</v>
      </c>
      <c r="M1115" s="11">
        <v>15.39</v>
      </c>
      <c r="N1115" s="11">
        <v>15.0</v>
      </c>
      <c r="O1115" s="27" t="s">
        <v>3191</v>
      </c>
      <c r="P1115" s="27" t="s">
        <v>3192</v>
      </c>
    </row>
    <row r="1116">
      <c r="A1116" s="8" t="s">
        <v>2976</v>
      </c>
      <c r="B1116" s="9" t="s">
        <v>28</v>
      </c>
      <c r="C1116" s="9" t="s">
        <v>123</v>
      </c>
      <c r="D1116" s="9" t="s">
        <v>2144</v>
      </c>
      <c r="E1116" s="10">
        <v>18.5</v>
      </c>
      <c r="F1116" s="10">
        <v>19.0</v>
      </c>
      <c r="G1116" s="10">
        <v>18.5</v>
      </c>
      <c r="H1116" s="10">
        <v>19.5</v>
      </c>
      <c r="I1116" s="10">
        <v>18.5</v>
      </c>
      <c r="J1116" s="10">
        <v>18.0</v>
      </c>
      <c r="K1116" s="10">
        <v>18.0</v>
      </c>
      <c r="L1116" s="10">
        <v>20.0</v>
      </c>
      <c r="M1116" s="11">
        <v>18.57</v>
      </c>
      <c r="N1116" s="11">
        <v>19.0</v>
      </c>
      <c r="O1116" s="27" t="s">
        <v>3191</v>
      </c>
      <c r="P1116" s="27" t="s">
        <v>3192</v>
      </c>
    </row>
    <row r="1117">
      <c r="A1117" s="8" t="s">
        <v>965</v>
      </c>
      <c r="B1117" s="9" t="s">
        <v>21</v>
      </c>
      <c r="C1117" s="9" t="s">
        <v>123</v>
      </c>
      <c r="D1117" s="9" t="s">
        <v>2144</v>
      </c>
      <c r="E1117" s="10">
        <v>12.0</v>
      </c>
      <c r="F1117" s="10">
        <v>18.0</v>
      </c>
      <c r="G1117" s="10">
        <v>18.0</v>
      </c>
      <c r="H1117" s="10">
        <v>18.0</v>
      </c>
      <c r="I1117" s="10">
        <v>19.5</v>
      </c>
      <c r="J1117" s="10">
        <v>18.0</v>
      </c>
      <c r="K1117" s="10">
        <v>18.0</v>
      </c>
      <c r="L1117" s="10">
        <v>20.0</v>
      </c>
      <c r="M1117" s="11">
        <v>17.36</v>
      </c>
      <c r="N1117" s="11">
        <v>17.0</v>
      </c>
      <c r="O1117" s="27" t="s">
        <v>3191</v>
      </c>
      <c r="P1117" s="27" t="s">
        <v>3192</v>
      </c>
    </row>
    <row r="1118">
      <c r="A1118" s="8" t="s">
        <v>2311</v>
      </c>
      <c r="B1118" s="9" t="s">
        <v>40</v>
      </c>
      <c r="C1118" s="9" t="s">
        <v>123</v>
      </c>
      <c r="D1118" s="9" t="s">
        <v>2149</v>
      </c>
      <c r="E1118" s="10">
        <v>14.5</v>
      </c>
      <c r="F1118" s="10">
        <v>16.8</v>
      </c>
      <c r="G1118" s="10">
        <v>17.8</v>
      </c>
      <c r="H1118" s="10">
        <v>18.0</v>
      </c>
      <c r="I1118" s="10">
        <v>17.5</v>
      </c>
      <c r="J1118" s="10">
        <v>16.3</v>
      </c>
      <c r="K1118" s="10">
        <v>16.3</v>
      </c>
      <c r="L1118" s="10">
        <v>18.0</v>
      </c>
      <c r="M1118" s="11">
        <v>16.71</v>
      </c>
      <c r="N1118" s="11">
        <v>17.0</v>
      </c>
      <c r="O1118" s="27" t="s">
        <v>3191</v>
      </c>
      <c r="P1118" s="27" t="s">
        <v>3192</v>
      </c>
    </row>
    <row r="1119">
      <c r="A1119" s="8" t="s">
        <v>855</v>
      </c>
      <c r="B1119" s="9" t="s">
        <v>21</v>
      </c>
      <c r="C1119" s="9" t="s">
        <v>123</v>
      </c>
      <c r="D1119" s="9" t="s">
        <v>2144</v>
      </c>
      <c r="E1119" s="10">
        <v>19.5</v>
      </c>
      <c r="F1119" s="10">
        <v>18.0</v>
      </c>
      <c r="G1119" s="10">
        <v>20.0</v>
      </c>
      <c r="H1119" s="10">
        <v>19.0</v>
      </c>
      <c r="I1119" s="10">
        <v>18.0</v>
      </c>
      <c r="J1119" s="10">
        <v>18.0</v>
      </c>
      <c r="K1119" s="10">
        <v>18.0</v>
      </c>
      <c r="L1119" s="10">
        <v>19.5</v>
      </c>
      <c r="M1119" s="11">
        <v>18.64</v>
      </c>
      <c r="N1119" s="11">
        <v>19.0</v>
      </c>
      <c r="O1119" s="27" t="s">
        <v>3191</v>
      </c>
      <c r="P1119" s="27" t="s">
        <v>3192</v>
      </c>
    </row>
    <row r="1120">
      <c r="A1120" s="8" t="s">
        <v>1218</v>
      </c>
      <c r="B1120" s="9" t="s">
        <v>25</v>
      </c>
      <c r="C1120" s="9" t="s">
        <v>123</v>
      </c>
      <c r="D1120" s="9" t="s">
        <v>2144</v>
      </c>
      <c r="E1120" s="10">
        <v>18.0</v>
      </c>
      <c r="F1120" s="10">
        <v>19.5</v>
      </c>
      <c r="G1120" s="10">
        <v>18.5</v>
      </c>
      <c r="H1120" s="10">
        <v>18.0</v>
      </c>
      <c r="I1120" s="10">
        <v>20.0</v>
      </c>
      <c r="J1120" s="10">
        <v>18.0</v>
      </c>
      <c r="K1120" s="10">
        <v>18.0</v>
      </c>
      <c r="L1120" s="10">
        <v>18.5</v>
      </c>
      <c r="M1120" s="11">
        <v>18.57</v>
      </c>
      <c r="N1120" s="11">
        <v>19.0</v>
      </c>
      <c r="O1120" s="27" t="s">
        <v>3191</v>
      </c>
      <c r="P1120" s="27" t="s">
        <v>3192</v>
      </c>
    </row>
    <row r="1121">
      <c r="A1121" s="8" t="s">
        <v>2325</v>
      </c>
      <c r="B1121" s="9" t="s">
        <v>35</v>
      </c>
      <c r="C1121" s="9" t="s">
        <v>123</v>
      </c>
      <c r="D1121" s="9" t="s">
        <v>2144</v>
      </c>
      <c r="E1121" s="10">
        <v>18.0</v>
      </c>
      <c r="F1121" s="10">
        <v>18.0</v>
      </c>
      <c r="G1121" s="10">
        <v>18.0</v>
      </c>
      <c r="H1121" s="10">
        <v>18.0</v>
      </c>
      <c r="I1121" s="10">
        <v>19.0</v>
      </c>
      <c r="J1121" s="10">
        <v>18.0</v>
      </c>
      <c r="K1121" s="10">
        <v>18.0</v>
      </c>
      <c r="L1121" s="10">
        <v>16.0</v>
      </c>
      <c r="M1121" s="11">
        <v>18.14</v>
      </c>
      <c r="N1121" s="11">
        <v>18.0</v>
      </c>
      <c r="O1121" s="27" t="s">
        <v>3191</v>
      </c>
      <c r="P1121" s="27" t="s">
        <v>3192</v>
      </c>
    </row>
    <row r="1122">
      <c r="A1122" s="8" t="s">
        <v>883</v>
      </c>
      <c r="B1122" s="9" t="s">
        <v>50</v>
      </c>
      <c r="C1122" s="9" t="s">
        <v>123</v>
      </c>
      <c r="D1122" s="9" t="s">
        <v>2144</v>
      </c>
      <c r="E1122" s="10">
        <v>18.0</v>
      </c>
      <c r="F1122" s="10">
        <v>18.0</v>
      </c>
      <c r="G1122" s="10">
        <v>18.0</v>
      </c>
      <c r="H1122" s="10">
        <v>18.0</v>
      </c>
      <c r="I1122" s="10">
        <v>18.0</v>
      </c>
      <c r="J1122" s="10">
        <v>18.0</v>
      </c>
      <c r="K1122" s="10">
        <v>18.0</v>
      </c>
      <c r="L1122" s="10">
        <v>18.0</v>
      </c>
      <c r="M1122" s="11">
        <v>18.0</v>
      </c>
      <c r="N1122" s="11">
        <v>18.0</v>
      </c>
      <c r="O1122" s="27" t="s">
        <v>3191</v>
      </c>
      <c r="P1122" s="27" t="s">
        <v>3192</v>
      </c>
    </row>
    <row r="1123">
      <c r="A1123" s="8" t="s">
        <v>2327</v>
      </c>
      <c r="B1123" s="9" t="s">
        <v>40</v>
      </c>
      <c r="C1123" s="9" t="s">
        <v>123</v>
      </c>
      <c r="D1123" s="9" t="s">
        <v>2149</v>
      </c>
      <c r="E1123" s="10">
        <v>18.3</v>
      </c>
      <c r="F1123" s="10">
        <v>18.0</v>
      </c>
      <c r="G1123" s="10">
        <v>19.5</v>
      </c>
      <c r="H1123" s="10">
        <v>16.3</v>
      </c>
      <c r="I1123" s="10">
        <v>18.5</v>
      </c>
      <c r="J1123" s="10">
        <v>17.8</v>
      </c>
      <c r="K1123" s="10">
        <v>17.8</v>
      </c>
      <c r="L1123" s="10">
        <v>18.0</v>
      </c>
      <c r="M1123" s="11">
        <v>18.0</v>
      </c>
      <c r="N1123" s="11">
        <v>18.0</v>
      </c>
      <c r="O1123" s="27" t="s">
        <v>3191</v>
      </c>
      <c r="P1123" s="27" t="s">
        <v>3192</v>
      </c>
    </row>
    <row r="1124">
      <c r="A1124" s="8" t="s">
        <v>2977</v>
      </c>
      <c r="B1124" s="9" t="s">
        <v>17</v>
      </c>
      <c r="C1124" s="9" t="s">
        <v>123</v>
      </c>
      <c r="D1124" s="9" t="s">
        <v>2144</v>
      </c>
      <c r="E1124" s="10">
        <v>14.0</v>
      </c>
      <c r="F1124" s="10">
        <v>15.3</v>
      </c>
      <c r="G1124" s="10">
        <v>13.5</v>
      </c>
      <c r="H1124" s="10">
        <v>15.0</v>
      </c>
      <c r="I1124" s="10">
        <v>15.0</v>
      </c>
      <c r="J1124" s="10">
        <v>16.8</v>
      </c>
      <c r="K1124" s="10">
        <v>16.8</v>
      </c>
      <c r="L1124" s="10">
        <v>16.5</v>
      </c>
      <c r="M1124" s="11">
        <v>15.18</v>
      </c>
      <c r="N1124" s="11">
        <v>15.0</v>
      </c>
      <c r="O1124" s="27" t="s">
        <v>3191</v>
      </c>
      <c r="P1124" s="27" t="s">
        <v>3192</v>
      </c>
    </row>
    <row r="1125">
      <c r="A1125" s="8" t="s">
        <v>1171</v>
      </c>
      <c r="B1125" s="9" t="s">
        <v>90</v>
      </c>
      <c r="C1125" s="9" t="s">
        <v>123</v>
      </c>
      <c r="D1125" s="9" t="s">
        <v>3194</v>
      </c>
      <c r="E1125" s="10">
        <v>18.0</v>
      </c>
      <c r="F1125" s="10">
        <v>18.0</v>
      </c>
      <c r="G1125" s="10">
        <v>18.0</v>
      </c>
      <c r="H1125" s="10">
        <v>18.0</v>
      </c>
      <c r="I1125" s="10">
        <v>18.0</v>
      </c>
      <c r="J1125" s="10">
        <v>18.0</v>
      </c>
      <c r="K1125" s="10">
        <v>18.0</v>
      </c>
      <c r="L1125" s="10">
        <v>18.0</v>
      </c>
      <c r="M1125" s="11">
        <v>18.0</v>
      </c>
      <c r="N1125" s="11">
        <v>18.0</v>
      </c>
      <c r="O1125" s="27" t="s">
        <v>3191</v>
      </c>
      <c r="P1125" s="27" t="s">
        <v>3192</v>
      </c>
    </row>
    <row r="1126">
      <c r="A1126" s="8" t="s">
        <v>1038</v>
      </c>
      <c r="B1126" s="9" t="s">
        <v>28</v>
      </c>
      <c r="C1126" s="9" t="s">
        <v>123</v>
      </c>
      <c r="D1126" s="9" t="s">
        <v>2144</v>
      </c>
      <c r="E1126" s="10">
        <v>18.0</v>
      </c>
      <c r="F1126" s="10">
        <v>18.0</v>
      </c>
      <c r="G1126" s="10">
        <v>18.0</v>
      </c>
      <c r="H1126" s="10">
        <v>19.5</v>
      </c>
      <c r="I1126" s="10">
        <v>18.0</v>
      </c>
      <c r="J1126" s="10">
        <v>18.0</v>
      </c>
      <c r="K1126" s="10">
        <v>18.0</v>
      </c>
      <c r="L1126" s="10">
        <v>18.5</v>
      </c>
      <c r="M1126" s="11">
        <v>18.21</v>
      </c>
      <c r="N1126" s="11">
        <v>18.0</v>
      </c>
      <c r="O1126" s="27" t="s">
        <v>3191</v>
      </c>
      <c r="P1126" s="27" t="s">
        <v>3192</v>
      </c>
    </row>
    <row r="1127">
      <c r="A1127" s="8" t="s">
        <v>2978</v>
      </c>
      <c r="B1127" s="9" t="s">
        <v>25</v>
      </c>
      <c r="C1127" s="9" t="s">
        <v>123</v>
      </c>
      <c r="D1127" s="9" t="s">
        <v>2149</v>
      </c>
      <c r="E1127" s="10">
        <v>16.0</v>
      </c>
      <c r="F1127" s="10">
        <v>10.0</v>
      </c>
      <c r="G1127" s="10">
        <v>10.0</v>
      </c>
      <c r="H1127" s="10">
        <v>10.0</v>
      </c>
      <c r="I1127" s="10">
        <v>16.0</v>
      </c>
      <c r="J1127" s="10">
        <v>18.0</v>
      </c>
      <c r="K1127" s="10">
        <v>18.0</v>
      </c>
      <c r="L1127" s="10">
        <v>14.0</v>
      </c>
      <c r="M1127" s="11">
        <v>14.0</v>
      </c>
      <c r="N1127" s="11">
        <v>14.0</v>
      </c>
      <c r="O1127" s="27" t="s">
        <v>3217</v>
      </c>
      <c r="P1127" s="27" t="s">
        <v>3193</v>
      </c>
    </row>
    <row r="1128">
      <c r="A1128" s="8" t="s">
        <v>3387</v>
      </c>
      <c r="B1128" s="9" t="s">
        <v>601</v>
      </c>
      <c r="C1128" s="9" t="s">
        <v>123</v>
      </c>
      <c r="D1128" s="9" t="s">
        <v>2149</v>
      </c>
      <c r="E1128" s="10">
        <v>13.5</v>
      </c>
      <c r="F1128" s="10">
        <v>15.0</v>
      </c>
      <c r="G1128" s="10">
        <v>13.0</v>
      </c>
      <c r="H1128" s="10">
        <v>14.0</v>
      </c>
      <c r="I1128" s="10">
        <v>15.8</v>
      </c>
      <c r="J1128" s="10">
        <v>18.3</v>
      </c>
      <c r="K1128" s="10">
        <v>18.3</v>
      </c>
      <c r="L1128" s="10">
        <v>18.0</v>
      </c>
      <c r="M1128" s="11">
        <v>15.39</v>
      </c>
      <c r="N1128" s="11">
        <v>15.0</v>
      </c>
      <c r="O1128" s="27" t="s">
        <v>3191</v>
      </c>
      <c r="P1128" s="27" t="s">
        <v>3192</v>
      </c>
    </row>
    <row r="1129">
      <c r="A1129" s="8" t="s">
        <v>2979</v>
      </c>
      <c r="B1129" s="9" t="s">
        <v>386</v>
      </c>
      <c r="C1129" s="9" t="s">
        <v>123</v>
      </c>
      <c r="D1129" s="9" t="s">
        <v>2149</v>
      </c>
      <c r="E1129" s="10">
        <v>16.5</v>
      </c>
      <c r="F1129" s="10">
        <v>16.0</v>
      </c>
      <c r="G1129" s="10">
        <v>14.5</v>
      </c>
      <c r="H1129" s="10">
        <v>15.5</v>
      </c>
      <c r="I1129" s="10">
        <v>16.5</v>
      </c>
      <c r="J1129" s="10">
        <v>17.8</v>
      </c>
      <c r="K1129" s="10">
        <v>17.8</v>
      </c>
      <c r="L1129" s="10">
        <v>18.0</v>
      </c>
      <c r="M1129" s="11">
        <v>16.36</v>
      </c>
      <c r="N1129" s="11">
        <v>16.0</v>
      </c>
      <c r="O1129" s="27" t="s">
        <v>3191</v>
      </c>
      <c r="P1129" s="27" t="s">
        <v>3192</v>
      </c>
    </row>
    <row r="1130">
      <c r="A1130" s="8" t="s">
        <v>2980</v>
      </c>
      <c r="B1130" s="9" t="s">
        <v>50</v>
      </c>
      <c r="C1130" s="9" t="s">
        <v>123</v>
      </c>
      <c r="D1130" s="9" t="s">
        <v>3194</v>
      </c>
      <c r="E1130" s="10">
        <v>20.0</v>
      </c>
      <c r="F1130" s="10">
        <v>18.0</v>
      </c>
      <c r="G1130" s="10">
        <v>18.0</v>
      </c>
      <c r="H1130" s="10">
        <v>18.0</v>
      </c>
      <c r="I1130" s="10">
        <v>18.0</v>
      </c>
      <c r="J1130" s="10">
        <v>19.0</v>
      </c>
      <c r="K1130" s="10">
        <v>19.0</v>
      </c>
      <c r="L1130" s="10">
        <v>18.0</v>
      </c>
      <c r="M1130" s="11">
        <v>18.57</v>
      </c>
      <c r="N1130" s="11">
        <v>19.0</v>
      </c>
      <c r="O1130" s="27" t="s">
        <v>3191</v>
      </c>
      <c r="P1130" s="27" t="s">
        <v>3192</v>
      </c>
    </row>
    <row r="1131">
      <c r="A1131" s="8" t="s">
        <v>775</v>
      </c>
      <c r="B1131" s="9" t="s">
        <v>25</v>
      </c>
      <c r="C1131" s="9" t="s">
        <v>123</v>
      </c>
      <c r="D1131" s="9" t="s">
        <v>2144</v>
      </c>
      <c r="E1131" s="10">
        <v>19.0</v>
      </c>
      <c r="F1131" s="10">
        <v>18.0</v>
      </c>
      <c r="G1131" s="10">
        <v>18.0</v>
      </c>
      <c r="H1131" s="10">
        <v>18.0</v>
      </c>
      <c r="I1131" s="10">
        <v>20.0</v>
      </c>
      <c r="J1131" s="10">
        <v>18.0</v>
      </c>
      <c r="K1131" s="10">
        <v>18.0</v>
      </c>
      <c r="L1131" s="10">
        <v>18.0</v>
      </c>
      <c r="M1131" s="11">
        <v>18.43</v>
      </c>
      <c r="N1131" s="11">
        <v>18.0</v>
      </c>
      <c r="O1131" s="27" t="s">
        <v>3191</v>
      </c>
      <c r="P1131" s="27" t="s">
        <v>3192</v>
      </c>
    </row>
    <row r="1132">
      <c r="A1132" s="8" t="s">
        <v>2981</v>
      </c>
      <c r="B1132" s="9" t="s">
        <v>25</v>
      </c>
      <c r="C1132" s="9" t="s">
        <v>123</v>
      </c>
      <c r="D1132" s="9" t="s">
        <v>2149</v>
      </c>
      <c r="E1132" s="10">
        <v>19.5</v>
      </c>
      <c r="F1132" s="10">
        <v>18.0</v>
      </c>
      <c r="G1132" s="10">
        <v>18.0</v>
      </c>
      <c r="H1132" s="10">
        <v>18.0</v>
      </c>
      <c r="I1132" s="10">
        <v>20.0</v>
      </c>
      <c r="J1132" s="10">
        <v>18.0</v>
      </c>
      <c r="K1132" s="10">
        <v>18.0</v>
      </c>
      <c r="L1132" s="10">
        <v>18.5</v>
      </c>
      <c r="M1132" s="11">
        <v>18.5</v>
      </c>
      <c r="N1132" s="11">
        <v>19.0</v>
      </c>
      <c r="O1132" s="27" t="s">
        <v>3191</v>
      </c>
      <c r="P1132" s="27" t="s">
        <v>3192</v>
      </c>
    </row>
    <row r="1133">
      <c r="A1133" s="8" t="s">
        <v>3388</v>
      </c>
      <c r="B1133" s="9" t="s">
        <v>50</v>
      </c>
      <c r="C1133" s="9" t="s">
        <v>123</v>
      </c>
      <c r="D1133" s="9" t="s">
        <v>2144</v>
      </c>
      <c r="E1133" s="10">
        <v>18.0</v>
      </c>
      <c r="F1133" s="10">
        <v>18.0</v>
      </c>
      <c r="G1133" s="10">
        <v>18.0</v>
      </c>
      <c r="H1133" s="10">
        <v>18.0</v>
      </c>
      <c r="I1133" s="10">
        <v>16.0</v>
      </c>
      <c r="J1133" s="10">
        <v>18.0</v>
      </c>
      <c r="K1133" s="10">
        <v>18.0</v>
      </c>
      <c r="L1133" s="10">
        <v>10.0</v>
      </c>
      <c r="M1133" s="11">
        <v>17.71</v>
      </c>
      <c r="N1133" s="11">
        <v>18.0</v>
      </c>
      <c r="O1133" s="27" t="s">
        <v>3191</v>
      </c>
      <c r="P1133" s="27" t="s">
        <v>3192</v>
      </c>
    </row>
    <row r="1134">
      <c r="A1134" s="8" t="s">
        <v>1450</v>
      </c>
      <c r="B1134" s="9" t="s">
        <v>28</v>
      </c>
      <c r="C1134" s="9" t="s">
        <v>123</v>
      </c>
      <c r="D1134" s="9" t="s">
        <v>2144</v>
      </c>
      <c r="E1134" s="10">
        <v>14.0</v>
      </c>
      <c r="F1134" s="10">
        <v>18.0</v>
      </c>
      <c r="G1134" s="10">
        <v>18.0</v>
      </c>
      <c r="H1134" s="10">
        <v>18.0</v>
      </c>
      <c r="I1134" s="10">
        <v>18.0</v>
      </c>
      <c r="J1134" s="10">
        <v>18.0</v>
      </c>
      <c r="K1134" s="10">
        <v>18.0</v>
      </c>
      <c r="L1134" s="10">
        <v>18.0</v>
      </c>
      <c r="M1134" s="11">
        <v>17.43</v>
      </c>
      <c r="N1134" s="11">
        <v>17.0</v>
      </c>
      <c r="O1134" s="27" t="s">
        <v>3191</v>
      </c>
      <c r="P1134" s="27" t="s">
        <v>3192</v>
      </c>
    </row>
    <row r="1135">
      <c r="A1135" s="8" t="s">
        <v>3389</v>
      </c>
      <c r="B1135" s="9" t="s">
        <v>21</v>
      </c>
      <c r="C1135" s="9" t="s">
        <v>123</v>
      </c>
      <c r="D1135" s="9" t="s">
        <v>2144</v>
      </c>
      <c r="E1135" s="10">
        <v>10.0</v>
      </c>
      <c r="F1135" s="10">
        <v>12.0</v>
      </c>
      <c r="G1135" s="10">
        <v>10.0</v>
      </c>
      <c r="H1135" s="10">
        <v>8.8</v>
      </c>
      <c r="I1135" s="10">
        <v>18.0</v>
      </c>
      <c r="J1135" s="10">
        <v>18.0</v>
      </c>
      <c r="K1135" s="10">
        <v>18.0</v>
      </c>
      <c r="L1135" s="10">
        <v>18.0</v>
      </c>
      <c r="M1135" s="11">
        <v>13.54</v>
      </c>
      <c r="N1135" s="11">
        <v>14.0</v>
      </c>
      <c r="O1135" s="27" t="s">
        <v>3217</v>
      </c>
      <c r="P1135" s="27" t="s">
        <v>3193</v>
      </c>
    </row>
    <row r="1136">
      <c r="A1136" s="8" t="s">
        <v>3390</v>
      </c>
      <c r="B1136" s="9" t="s">
        <v>40</v>
      </c>
      <c r="C1136" s="9" t="s">
        <v>123</v>
      </c>
      <c r="D1136" s="9" t="s">
        <v>2144</v>
      </c>
      <c r="E1136" s="10">
        <v>12.0</v>
      </c>
      <c r="F1136" s="10">
        <v>11.5</v>
      </c>
      <c r="G1136" s="10">
        <v>16.5</v>
      </c>
      <c r="H1136" s="10">
        <v>14.5</v>
      </c>
      <c r="I1136" s="10">
        <v>13.0</v>
      </c>
      <c r="J1136" s="10">
        <v>15.8</v>
      </c>
      <c r="K1136" s="10">
        <v>15.8</v>
      </c>
      <c r="L1136" s="10">
        <v>10.8</v>
      </c>
      <c r="M1136" s="11">
        <v>14.14</v>
      </c>
      <c r="N1136" s="11">
        <v>14.0</v>
      </c>
      <c r="O1136" s="27" t="s">
        <v>3191</v>
      </c>
      <c r="P1136" s="27" t="s">
        <v>3193</v>
      </c>
    </row>
    <row r="1137">
      <c r="A1137" s="8" t="s">
        <v>3391</v>
      </c>
      <c r="B1137" s="9" t="s">
        <v>40</v>
      </c>
      <c r="C1137" s="9" t="s">
        <v>123</v>
      </c>
      <c r="D1137" s="9" t="s">
        <v>2149</v>
      </c>
      <c r="E1137" s="10">
        <v>9.5</v>
      </c>
      <c r="F1137" s="10">
        <v>10.5</v>
      </c>
      <c r="G1137" s="10">
        <v>7.3</v>
      </c>
      <c r="H1137" s="10">
        <v>11.3</v>
      </c>
      <c r="I1137" s="10">
        <v>10.8</v>
      </c>
      <c r="J1137" s="10">
        <v>16.0</v>
      </c>
      <c r="K1137" s="10">
        <v>16.0</v>
      </c>
      <c r="L1137" s="10">
        <v>8.8</v>
      </c>
      <c r="M1137" s="11">
        <v>11.61</v>
      </c>
      <c r="N1137" s="11">
        <v>12.0</v>
      </c>
      <c r="O1137" s="27" t="s">
        <v>3217</v>
      </c>
      <c r="P1137" s="27" t="s">
        <v>3264</v>
      </c>
    </row>
    <row r="1138">
      <c r="A1138" s="8" t="s">
        <v>2982</v>
      </c>
      <c r="B1138" s="9" t="s">
        <v>28</v>
      </c>
      <c r="C1138" s="9" t="s">
        <v>123</v>
      </c>
      <c r="D1138" s="9" t="s">
        <v>2149</v>
      </c>
      <c r="E1138" s="10">
        <v>14.0</v>
      </c>
      <c r="F1138" s="10">
        <v>12.0</v>
      </c>
      <c r="G1138" s="10">
        <v>10.0</v>
      </c>
      <c r="H1138" s="10">
        <v>18.0</v>
      </c>
      <c r="I1138" s="10">
        <v>18.0</v>
      </c>
      <c r="J1138" s="10">
        <v>18.0</v>
      </c>
      <c r="K1138" s="10">
        <v>18.0</v>
      </c>
      <c r="L1138" s="10">
        <v>12.0</v>
      </c>
      <c r="M1138" s="11">
        <v>15.43</v>
      </c>
      <c r="N1138" s="11">
        <v>15.0</v>
      </c>
      <c r="O1138" s="27" t="s">
        <v>3217</v>
      </c>
      <c r="P1138" s="27" t="s">
        <v>3192</v>
      </c>
    </row>
    <row r="1139">
      <c r="A1139" s="8" t="s">
        <v>2983</v>
      </c>
      <c r="B1139" s="9" t="s">
        <v>25</v>
      </c>
      <c r="C1139" s="9" t="s">
        <v>123</v>
      </c>
      <c r="D1139" s="9" t="s">
        <v>2149</v>
      </c>
      <c r="E1139" s="10">
        <v>18.0</v>
      </c>
      <c r="F1139" s="10">
        <v>14.0</v>
      </c>
      <c r="G1139" s="10">
        <v>16.0</v>
      </c>
      <c r="H1139" s="10">
        <v>10.0</v>
      </c>
      <c r="I1139" s="10">
        <v>18.0</v>
      </c>
      <c r="J1139" s="10">
        <v>18.0</v>
      </c>
      <c r="K1139" s="10">
        <v>18.0</v>
      </c>
      <c r="L1139" s="10">
        <v>18.0</v>
      </c>
      <c r="M1139" s="11">
        <v>16.0</v>
      </c>
      <c r="N1139" s="11">
        <v>16.0</v>
      </c>
      <c r="O1139" s="27" t="s">
        <v>3217</v>
      </c>
      <c r="P1139" s="27" t="s">
        <v>3192</v>
      </c>
    </row>
    <row r="1140">
      <c r="A1140" s="8" t="s">
        <v>2986</v>
      </c>
      <c r="B1140" s="9" t="s">
        <v>25</v>
      </c>
      <c r="C1140" s="9" t="s">
        <v>232</v>
      </c>
      <c r="D1140" s="9" t="s">
        <v>2144</v>
      </c>
      <c r="E1140" s="10">
        <v>20.0</v>
      </c>
      <c r="F1140" s="10">
        <v>18.0</v>
      </c>
      <c r="G1140" s="10">
        <v>20.0</v>
      </c>
      <c r="H1140" s="10">
        <v>18.0</v>
      </c>
      <c r="I1140" s="10">
        <v>19.5</v>
      </c>
      <c r="J1140" s="10">
        <v>19.5</v>
      </c>
      <c r="K1140" s="10">
        <v>19.5</v>
      </c>
      <c r="L1140" s="10">
        <v>18.5</v>
      </c>
      <c r="M1140" s="11">
        <v>19.21</v>
      </c>
      <c r="N1140" s="11">
        <v>19.0</v>
      </c>
      <c r="O1140" s="27" t="s">
        <v>3191</v>
      </c>
      <c r="P1140" s="27" t="s">
        <v>3192</v>
      </c>
    </row>
    <row r="1141">
      <c r="A1141" s="8" t="s">
        <v>2579</v>
      </c>
      <c r="B1141" s="9" t="s">
        <v>17</v>
      </c>
      <c r="C1141" s="9" t="s">
        <v>232</v>
      </c>
      <c r="D1141" s="9" t="s">
        <v>2144</v>
      </c>
      <c r="E1141" s="10">
        <v>14.8</v>
      </c>
      <c r="F1141" s="10">
        <v>17.0</v>
      </c>
      <c r="G1141" s="10">
        <v>17.8</v>
      </c>
      <c r="H1141" s="10">
        <v>15.3</v>
      </c>
      <c r="I1141" s="10">
        <v>16.3</v>
      </c>
      <c r="J1141" s="10">
        <v>17.0</v>
      </c>
      <c r="K1141" s="10">
        <v>17.0</v>
      </c>
      <c r="L1141" s="10">
        <v>18.5</v>
      </c>
      <c r="M1141" s="11">
        <v>16.43</v>
      </c>
      <c r="N1141" s="11">
        <v>16.0</v>
      </c>
      <c r="O1141" s="27" t="s">
        <v>3191</v>
      </c>
      <c r="P1141" s="27" t="s">
        <v>3192</v>
      </c>
    </row>
    <row r="1142">
      <c r="A1142" s="8" t="s">
        <v>2581</v>
      </c>
      <c r="B1142" s="9" t="s">
        <v>17</v>
      </c>
      <c r="C1142" s="9" t="s">
        <v>232</v>
      </c>
      <c r="D1142" s="9" t="s">
        <v>2144</v>
      </c>
      <c r="E1142" s="10">
        <v>16.0</v>
      </c>
      <c r="F1142" s="10">
        <v>18.8</v>
      </c>
      <c r="G1142" s="10">
        <v>18.0</v>
      </c>
      <c r="H1142" s="10">
        <v>19.0</v>
      </c>
      <c r="I1142" s="10">
        <v>18.3</v>
      </c>
      <c r="J1142" s="10">
        <v>17.0</v>
      </c>
      <c r="K1142" s="10">
        <v>17.0</v>
      </c>
      <c r="L1142" s="10">
        <v>18.0</v>
      </c>
      <c r="M1142" s="11">
        <v>17.71</v>
      </c>
      <c r="N1142" s="11">
        <v>18.0</v>
      </c>
      <c r="O1142" s="27" t="s">
        <v>3191</v>
      </c>
      <c r="P1142" s="27" t="s">
        <v>3192</v>
      </c>
    </row>
    <row r="1143">
      <c r="A1143" s="8" t="s">
        <v>902</v>
      </c>
      <c r="B1143" s="9" t="s">
        <v>28</v>
      </c>
      <c r="C1143" s="9" t="s">
        <v>232</v>
      </c>
      <c r="D1143" s="9" t="s">
        <v>2144</v>
      </c>
      <c r="E1143" s="10">
        <v>20.0</v>
      </c>
      <c r="F1143" s="10">
        <v>18.5</v>
      </c>
      <c r="G1143" s="10">
        <v>20.0</v>
      </c>
      <c r="H1143" s="10">
        <v>18.0</v>
      </c>
      <c r="I1143" s="10">
        <v>18.0</v>
      </c>
      <c r="J1143" s="10">
        <v>18.0</v>
      </c>
      <c r="K1143" s="10">
        <v>18.0</v>
      </c>
      <c r="L1143" s="10">
        <v>18.5</v>
      </c>
      <c r="M1143" s="11">
        <v>18.64</v>
      </c>
      <c r="N1143" s="11">
        <v>19.0</v>
      </c>
      <c r="O1143" s="27" t="s">
        <v>3191</v>
      </c>
      <c r="P1143" s="27" t="s">
        <v>3192</v>
      </c>
    </row>
    <row r="1144">
      <c r="A1144" s="8" t="s">
        <v>2987</v>
      </c>
      <c r="B1144" s="9" t="s">
        <v>28</v>
      </c>
      <c r="C1144" s="9" t="s">
        <v>232</v>
      </c>
      <c r="D1144" s="9" t="s">
        <v>2144</v>
      </c>
      <c r="E1144" s="10">
        <v>14.0</v>
      </c>
      <c r="F1144" s="10">
        <v>18.0</v>
      </c>
      <c r="G1144" s="10">
        <v>16.0</v>
      </c>
      <c r="H1144" s="10">
        <v>18.0</v>
      </c>
      <c r="I1144" s="10">
        <v>18.0</v>
      </c>
      <c r="J1144" s="10">
        <v>18.0</v>
      </c>
      <c r="K1144" s="10">
        <v>18.0</v>
      </c>
      <c r="L1144" s="10">
        <v>18.0</v>
      </c>
      <c r="M1144" s="11">
        <v>17.14</v>
      </c>
      <c r="N1144" s="11">
        <v>17.0</v>
      </c>
      <c r="O1144" s="27" t="s">
        <v>3191</v>
      </c>
      <c r="P1144" s="27" t="s">
        <v>3192</v>
      </c>
    </row>
    <row r="1145">
      <c r="A1145" s="8" t="s">
        <v>1228</v>
      </c>
      <c r="B1145" s="9" t="s">
        <v>25</v>
      </c>
      <c r="C1145" s="9" t="s">
        <v>232</v>
      </c>
      <c r="D1145" s="9" t="s">
        <v>2149</v>
      </c>
      <c r="E1145" s="10">
        <v>19.5</v>
      </c>
      <c r="F1145" s="10">
        <v>18.0</v>
      </c>
      <c r="G1145" s="10">
        <v>18.5</v>
      </c>
      <c r="H1145" s="10">
        <v>18.0</v>
      </c>
      <c r="I1145" s="10">
        <v>18.0</v>
      </c>
      <c r="J1145" s="10">
        <v>18.0</v>
      </c>
      <c r="K1145" s="10">
        <v>18.0</v>
      </c>
      <c r="L1145" s="10">
        <v>18.5</v>
      </c>
      <c r="M1145" s="11">
        <v>18.29</v>
      </c>
      <c r="N1145" s="11">
        <v>18.0</v>
      </c>
      <c r="O1145" s="27" t="s">
        <v>3191</v>
      </c>
      <c r="P1145" s="27" t="s">
        <v>3192</v>
      </c>
    </row>
    <row r="1146">
      <c r="A1146" s="8" t="s">
        <v>1262</v>
      </c>
      <c r="B1146" s="9" t="s">
        <v>28</v>
      </c>
      <c r="C1146" s="9" t="s">
        <v>232</v>
      </c>
      <c r="D1146" s="9" t="s">
        <v>2144</v>
      </c>
      <c r="E1146" s="10">
        <v>20.0</v>
      </c>
      <c r="F1146" s="10">
        <v>18.5</v>
      </c>
      <c r="G1146" s="10">
        <v>18.0</v>
      </c>
      <c r="H1146" s="10">
        <v>18.0</v>
      </c>
      <c r="I1146" s="10">
        <v>18.0</v>
      </c>
      <c r="J1146" s="10">
        <v>18.0</v>
      </c>
      <c r="K1146" s="10">
        <v>18.0</v>
      </c>
      <c r="L1146" s="10">
        <v>19.0</v>
      </c>
      <c r="M1146" s="11">
        <v>18.36</v>
      </c>
      <c r="N1146" s="11">
        <v>18.0</v>
      </c>
      <c r="O1146" s="27" t="s">
        <v>3191</v>
      </c>
      <c r="P1146" s="27" t="s">
        <v>3192</v>
      </c>
    </row>
    <row r="1147">
      <c r="A1147" s="8" t="s">
        <v>3392</v>
      </c>
      <c r="B1147" s="9" t="s">
        <v>25</v>
      </c>
      <c r="C1147" s="9" t="s">
        <v>232</v>
      </c>
      <c r="D1147" s="9" t="s">
        <v>2144</v>
      </c>
      <c r="E1147" s="10">
        <v>18.0</v>
      </c>
      <c r="F1147" s="10">
        <v>18.0</v>
      </c>
      <c r="G1147" s="10">
        <v>18.0</v>
      </c>
      <c r="H1147" s="10">
        <v>18.0</v>
      </c>
      <c r="I1147" s="10">
        <v>18.0</v>
      </c>
      <c r="J1147" s="10">
        <v>18.0</v>
      </c>
      <c r="K1147" s="10">
        <v>18.0</v>
      </c>
      <c r="L1147" s="10">
        <v>18.5</v>
      </c>
      <c r="M1147" s="11">
        <v>18.0</v>
      </c>
      <c r="N1147" s="11">
        <v>18.0</v>
      </c>
      <c r="O1147" s="27" t="s">
        <v>3191</v>
      </c>
      <c r="P1147" s="27" t="s">
        <v>3192</v>
      </c>
    </row>
    <row r="1148">
      <c r="A1148" s="8" t="s">
        <v>1392</v>
      </c>
      <c r="B1148" s="9" t="s">
        <v>21</v>
      </c>
      <c r="C1148" s="9" t="s">
        <v>232</v>
      </c>
      <c r="D1148" s="9" t="s">
        <v>2144</v>
      </c>
      <c r="E1148" s="10">
        <v>18.0</v>
      </c>
      <c r="F1148" s="10">
        <v>16.0</v>
      </c>
      <c r="G1148" s="10">
        <v>18.0</v>
      </c>
      <c r="H1148" s="10">
        <v>16.0</v>
      </c>
      <c r="I1148" s="10">
        <v>18.0</v>
      </c>
      <c r="J1148" s="10">
        <v>18.0</v>
      </c>
      <c r="K1148" s="10">
        <v>18.0</v>
      </c>
      <c r="L1148" s="10">
        <v>14.0</v>
      </c>
      <c r="M1148" s="11">
        <v>17.43</v>
      </c>
      <c r="N1148" s="11">
        <v>17.0</v>
      </c>
      <c r="O1148" s="27" t="s">
        <v>3191</v>
      </c>
      <c r="P1148" s="27" t="s">
        <v>3192</v>
      </c>
    </row>
    <row r="1149">
      <c r="A1149" s="8" t="s">
        <v>1562</v>
      </c>
      <c r="B1149" s="9" t="s">
        <v>25</v>
      </c>
      <c r="C1149" s="9" t="s">
        <v>232</v>
      </c>
      <c r="D1149" s="9" t="s">
        <v>2144</v>
      </c>
      <c r="E1149" s="10">
        <v>18.0</v>
      </c>
      <c r="F1149" s="10">
        <v>18.0</v>
      </c>
      <c r="G1149" s="10">
        <v>18.5</v>
      </c>
      <c r="H1149" s="10">
        <v>18.0</v>
      </c>
      <c r="I1149" s="10">
        <v>18.0</v>
      </c>
      <c r="J1149" s="10">
        <v>18.0</v>
      </c>
      <c r="K1149" s="10">
        <v>18.0</v>
      </c>
      <c r="L1149" s="10">
        <v>12.0</v>
      </c>
      <c r="M1149" s="11">
        <v>18.07</v>
      </c>
      <c r="N1149" s="11">
        <v>18.0</v>
      </c>
      <c r="O1149" s="27" t="s">
        <v>3191</v>
      </c>
      <c r="P1149" s="27" t="s">
        <v>3192</v>
      </c>
    </row>
    <row r="1150">
      <c r="A1150" s="8" t="s">
        <v>3393</v>
      </c>
      <c r="B1150" s="9" t="s">
        <v>50</v>
      </c>
      <c r="C1150" s="9" t="s">
        <v>232</v>
      </c>
      <c r="D1150" s="9" t="s">
        <v>2144</v>
      </c>
      <c r="E1150" s="10">
        <v>18.0</v>
      </c>
      <c r="F1150" s="10">
        <v>18.0</v>
      </c>
      <c r="G1150" s="10">
        <v>18.5</v>
      </c>
      <c r="H1150" s="10">
        <v>18.0</v>
      </c>
      <c r="I1150" s="10">
        <v>18.0</v>
      </c>
      <c r="J1150" s="10">
        <v>18.0</v>
      </c>
      <c r="K1150" s="10">
        <v>18.0</v>
      </c>
      <c r="L1150" s="10">
        <v>18.0</v>
      </c>
      <c r="M1150" s="11">
        <v>18.07</v>
      </c>
      <c r="N1150" s="11">
        <v>18.0</v>
      </c>
      <c r="O1150" s="27" t="s">
        <v>3191</v>
      </c>
      <c r="P1150" s="27" t="s">
        <v>3192</v>
      </c>
    </row>
    <row r="1151">
      <c r="A1151" s="8" t="s">
        <v>2988</v>
      </c>
      <c r="B1151" s="9" t="s">
        <v>21</v>
      </c>
      <c r="C1151" s="9" t="s">
        <v>232</v>
      </c>
      <c r="D1151" s="9" t="s">
        <v>2144</v>
      </c>
      <c r="E1151" s="10">
        <v>19.5</v>
      </c>
      <c r="F1151" s="10">
        <v>18.0</v>
      </c>
      <c r="G1151" s="10">
        <v>18.0</v>
      </c>
      <c r="H1151" s="10">
        <v>18.0</v>
      </c>
      <c r="I1151" s="10">
        <v>18.0</v>
      </c>
      <c r="J1151" s="10">
        <v>18.0</v>
      </c>
      <c r="K1151" s="10">
        <v>18.0</v>
      </c>
      <c r="L1151" s="10">
        <v>18.0</v>
      </c>
      <c r="M1151" s="11">
        <v>18.21</v>
      </c>
      <c r="N1151" s="11">
        <v>18.0</v>
      </c>
      <c r="O1151" s="27" t="s">
        <v>3191</v>
      </c>
      <c r="P1151" s="27" t="s">
        <v>3192</v>
      </c>
    </row>
    <row r="1152">
      <c r="A1152" s="8" t="s">
        <v>963</v>
      </c>
      <c r="B1152" s="9" t="s">
        <v>90</v>
      </c>
      <c r="C1152" s="9" t="s">
        <v>232</v>
      </c>
      <c r="D1152" s="9" t="s">
        <v>2144</v>
      </c>
      <c r="E1152" s="10">
        <v>18.5</v>
      </c>
      <c r="F1152" s="10">
        <v>20.0</v>
      </c>
      <c r="G1152" s="10">
        <v>18.0</v>
      </c>
      <c r="H1152" s="10">
        <v>20.0</v>
      </c>
      <c r="I1152" s="10">
        <v>20.0</v>
      </c>
      <c r="J1152" s="10">
        <v>18.0</v>
      </c>
      <c r="K1152" s="10">
        <v>18.0</v>
      </c>
      <c r="L1152" s="10">
        <v>20.0</v>
      </c>
      <c r="M1152" s="11">
        <v>18.93</v>
      </c>
      <c r="N1152" s="11">
        <v>19.0</v>
      </c>
      <c r="O1152" s="27" t="s">
        <v>3191</v>
      </c>
      <c r="P1152" s="27" t="s">
        <v>3192</v>
      </c>
    </row>
    <row r="1153">
      <c r="A1153" s="8" t="s">
        <v>1728</v>
      </c>
      <c r="B1153" s="9" t="s">
        <v>25</v>
      </c>
      <c r="C1153" s="9" t="s">
        <v>232</v>
      </c>
      <c r="D1153" s="9" t="s">
        <v>2144</v>
      </c>
      <c r="E1153" s="10">
        <v>18.0</v>
      </c>
      <c r="F1153" s="10">
        <v>18.0</v>
      </c>
      <c r="G1153" s="10">
        <v>19.5</v>
      </c>
      <c r="H1153" s="10">
        <v>18.0</v>
      </c>
      <c r="I1153" s="10">
        <v>18.0</v>
      </c>
      <c r="J1153" s="10">
        <v>18.5</v>
      </c>
      <c r="K1153" s="10">
        <v>18.5</v>
      </c>
      <c r="L1153" s="10">
        <v>18.0</v>
      </c>
      <c r="M1153" s="11">
        <v>18.36</v>
      </c>
      <c r="N1153" s="11">
        <v>18.0</v>
      </c>
      <c r="O1153" s="27" t="s">
        <v>3191</v>
      </c>
      <c r="P1153" s="27" t="s">
        <v>3192</v>
      </c>
    </row>
    <row r="1154">
      <c r="A1154" s="8" t="s">
        <v>739</v>
      </c>
      <c r="B1154" s="9" t="s">
        <v>25</v>
      </c>
      <c r="C1154" s="9" t="s">
        <v>232</v>
      </c>
      <c r="D1154" s="9" t="s">
        <v>2144</v>
      </c>
      <c r="E1154" s="10">
        <v>20.0</v>
      </c>
      <c r="F1154" s="10">
        <v>18.0</v>
      </c>
      <c r="G1154" s="10">
        <v>18.5</v>
      </c>
      <c r="H1154" s="10">
        <v>18.0</v>
      </c>
      <c r="I1154" s="10">
        <v>18.0</v>
      </c>
      <c r="J1154" s="10">
        <v>18.0</v>
      </c>
      <c r="K1154" s="10">
        <v>18.0</v>
      </c>
      <c r="L1154" s="10">
        <v>18.0</v>
      </c>
      <c r="M1154" s="11">
        <v>18.36</v>
      </c>
      <c r="N1154" s="11">
        <v>18.0</v>
      </c>
      <c r="O1154" s="27" t="s">
        <v>3191</v>
      </c>
      <c r="P1154" s="27" t="s">
        <v>3192</v>
      </c>
    </row>
    <row r="1155">
      <c r="A1155" s="8" t="s">
        <v>2582</v>
      </c>
      <c r="B1155" s="9" t="s">
        <v>50</v>
      </c>
      <c r="C1155" s="9" t="s">
        <v>232</v>
      </c>
      <c r="D1155" s="9" t="s">
        <v>2144</v>
      </c>
      <c r="E1155" s="10">
        <v>20.0</v>
      </c>
      <c r="F1155" s="10">
        <v>18.5</v>
      </c>
      <c r="G1155" s="10">
        <v>18.0</v>
      </c>
      <c r="H1155" s="10">
        <v>18.0</v>
      </c>
      <c r="I1155" s="10">
        <v>18.0</v>
      </c>
      <c r="J1155" s="10">
        <v>18.0</v>
      </c>
      <c r="K1155" s="10">
        <v>18.0</v>
      </c>
      <c r="L1155" s="10">
        <v>19.0</v>
      </c>
      <c r="M1155" s="11">
        <v>18.36</v>
      </c>
      <c r="N1155" s="11">
        <v>18.0</v>
      </c>
      <c r="O1155" s="27" t="s">
        <v>3191</v>
      </c>
      <c r="P1155" s="27" t="s">
        <v>3192</v>
      </c>
    </row>
    <row r="1156">
      <c r="A1156" s="8" t="s">
        <v>1885</v>
      </c>
      <c r="B1156" s="9" t="s">
        <v>25</v>
      </c>
      <c r="C1156" s="9" t="s">
        <v>232</v>
      </c>
      <c r="D1156" s="9" t="s">
        <v>2144</v>
      </c>
      <c r="E1156" s="10">
        <v>19.5</v>
      </c>
      <c r="F1156" s="10">
        <v>18.0</v>
      </c>
      <c r="G1156" s="10">
        <v>18.0</v>
      </c>
      <c r="H1156" s="10">
        <v>18.0</v>
      </c>
      <c r="I1156" s="10">
        <v>18.0</v>
      </c>
      <c r="J1156" s="10">
        <v>18.0</v>
      </c>
      <c r="K1156" s="10">
        <v>18.0</v>
      </c>
      <c r="L1156" s="10">
        <v>18.0</v>
      </c>
      <c r="M1156" s="11">
        <v>18.21</v>
      </c>
      <c r="N1156" s="11">
        <v>18.0</v>
      </c>
      <c r="O1156" s="27" t="s">
        <v>3191</v>
      </c>
      <c r="P1156" s="27" t="s">
        <v>3192</v>
      </c>
    </row>
    <row r="1157">
      <c r="A1157" s="8" t="s">
        <v>2989</v>
      </c>
      <c r="B1157" s="9" t="s">
        <v>25</v>
      </c>
      <c r="C1157" s="9" t="s">
        <v>232</v>
      </c>
      <c r="D1157" s="9" t="s">
        <v>2144</v>
      </c>
      <c r="E1157" s="10">
        <v>18.0</v>
      </c>
      <c r="F1157" s="10">
        <v>18.0</v>
      </c>
      <c r="G1157" s="10">
        <v>18.0</v>
      </c>
      <c r="H1157" s="10">
        <v>10.0</v>
      </c>
      <c r="I1157" s="10">
        <v>18.0</v>
      </c>
      <c r="J1157" s="10">
        <v>18.0</v>
      </c>
      <c r="K1157" s="10">
        <v>18.0</v>
      </c>
      <c r="L1157" s="10">
        <v>14.0</v>
      </c>
      <c r="M1157" s="11">
        <v>16.86</v>
      </c>
      <c r="N1157" s="11">
        <v>17.0</v>
      </c>
      <c r="O1157" s="27" t="s">
        <v>3217</v>
      </c>
      <c r="P1157" s="27" t="s">
        <v>3192</v>
      </c>
    </row>
    <row r="1158">
      <c r="A1158" s="8" t="s">
        <v>765</v>
      </c>
      <c r="B1158" s="9" t="s">
        <v>25</v>
      </c>
      <c r="C1158" s="9" t="s">
        <v>2644</v>
      </c>
      <c r="D1158" s="9" t="s">
        <v>2144</v>
      </c>
      <c r="E1158" s="10">
        <v>19.5</v>
      </c>
      <c r="F1158" s="10">
        <v>18.0</v>
      </c>
      <c r="G1158" s="10">
        <v>18.0</v>
      </c>
      <c r="H1158" s="10">
        <v>18.0</v>
      </c>
      <c r="I1158" s="10">
        <v>18.0</v>
      </c>
      <c r="J1158" s="10">
        <v>18.0</v>
      </c>
      <c r="K1158" s="10">
        <v>18.0</v>
      </c>
      <c r="L1158" s="10">
        <v>19.5</v>
      </c>
      <c r="M1158" s="11">
        <v>18.21</v>
      </c>
      <c r="N1158" s="11">
        <v>18.0</v>
      </c>
      <c r="O1158" s="27" t="s">
        <v>3191</v>
      </c>
      <c r="P1158" s="27" t="s">
        <v>3192</v>
      </c>
    </row>
    <row r="1159">
      <c r="A1159" s="8" t="s">
        <v>2583</v>
      </c>
      <c r="B1159" s="9" t="s">
        <v>25</v>
      </c>
      <c r="C1159" s="9" t="s">
        <v>232</v>
      </c>
      <c r="D1159" s="9" t="s">
        <v>2144</v>
      </c>
      <c r="E1159" s="10">
        <v>18.0</v>
      </c>
      <c r="F1159" s="10">
        <v>18.0</v>
      </c>
      <c r="G1159" s="10">
        <v>19.0</v>
      </c>
      <c r="H1159" s="10">
        <v>18.0</v>
      </c>
      <c r="I1159" s="10">
        <v>18.0</v>
      </c>
      <c r="J1159" s="10">
        <v>19.5</v>
      </c>
      <c r="K1159" s="10">
        <v>19.5</v>
      </c>
      <c r="L1159" s="10">
        <v>19.0</v>
      </c>
      <c r="M1159" s="11">
        <v>18.57</v>
      </c>
      <c r="N1159" s="11">
        <v>19.0</v>
      </c>
      <c r="O1159" s="27" t="s">
        <v>3191</v>
      </c>
      <c r="P1159" s="27" t="s">
        <v>3192</v>
      </c>
    </row>
    <row r="1160">
      <c r="A1160" s="8" t="s">
        <v>998</v>
      </c>
      <c r="B1160" s="9" t="s">
        <v>50</v>
      </c>
      <c r="C1160" s="9" t="s">
        <v>232</v>
      </c>
      <c r="D1160" s="9" t="s">
        <v>2144</v>
      </c>
      <c r="E1160" s="10">
        <v>19.0</v>
      </c>
      <c r="F1160" s="10">
        <v>18.0</v>
      </c>
      <c r="G1160" s="10">
        <v>18.5</v>
      </c>
      <c r="H1160" s="10">
        <v>16.0</v>
      </c>
      <c r="I1160" s="10">
        <v>18.0</v>
      </c>
      <c r="J1160" s="10">
        <v>18.0</v>
      </c>
      <c r="K1160" s="10">
        <v>18.0</v>
      </c>
      <c r="L1160" s="10">
        <v>18.5</v>
      </c>
      <c r="M1160" s="11">
        <v>17.93</v>
      </c>
      <c r="N1160" s="11">
        <v>18.0</v>
      </c>
      <c r="O1160" s="27" t="s">
        <v>3191</v>
      </c>
      <c r="P1160" s="27" t="s">
        <v>3192</v>
      </c>
    </row>
    <row r="1161">
      <c r="A1161" s="8" t="s">
        <v>2990</v>
      </c>
      <c r="B1161" s="9" t="s">
        <v>35</v>
      </c>
      <c r="C1161" s="9" t="s">
        <v>232</v>
      </c>
      <c r="D1161" s="9" t="s">
        <v>2144</v>
      </c>
      <c r="E1161" s="10">
        <v>18.0</v>
      </c>
      <c r="F1161" s="10">
        <v>18.5</v>
      </c>
      <c r="G1161" s="10">
        <v>18.0</v>
      </c>
      <c r="H1161" s="10">
        <v>18.0</v>
      </c>
      <c r="I1161" s="10">
        <v>18.5</v>
      </c>
      <c r="J1161" s="10">
        <v>18.0</v>
      </c>
      <c r="K1161" s="10">
        <v>18.0</v>
      </c>
      <c r="L1161" s="10">
        <v>19.0</v>
      </c>
      <c r="M1161" s="11">
        <v>18.14</v>
      </c>
      <c r="N1161" s="11">
        <v>18.0</v>
      </c>
      <c r="O1161" s="27" t="s">
        <v>3191</v>
      </c>
      <c r="P1161" s="27" t="s">
        <v>3192</v>
      </c>
    </row>
    <row r="1162">
      <c r="A1162" s="8" t="s">
        <v>1652</v>
      </c>
      <c r="B1162" s="9" t="s">
        <v>50</v>
      </c>
      <c r="C1162" s="9" t="s">
        <v>232</v>
      </c>
      <c r="D1162" s="9" t="s">
        <v>2144</v>
      </c>
      <c r="E1162" s="10">
        <v>19.5</v>
      </c>
      <c r="F1162" s="10">
        <v>18.0</v>
      </c>
      <c r="G1162" s="10">
        <v>18.5</v>
      </c>
      <c r="H1162" s="10">
        <v>18.0</v>
      </c>
      <c r="I1162" s="10">
        <v>18.0</v>
      </c>
      <c r="J1162" s="10">
        <v>18.0</v>
      </c>
      <c r="K1162" s="10">
        <v>18.0</v>
      </c>
      <c r="L1162" s="10">
        <v>18.0</v>
      </c>
      <c r="M1162" s="11">
        <v>18.29</v>
      </c>
      <c r="N1162" s="11">
        <v>18.0</v>
      </c>
      <c r="O1162" s="27" t="s">
        <v>3191</v>
      </c>
      <c r="P1162" s="27" t="s">
        <v>3192</v>
      </c>
    </row>
    <row r="1163">
      <c r="A1163" s="8" t="s">
        <v>1471</v>
      </c>
      <c r="B1163" s="9" t="s">
        <v>50</v>
      </c>
      <c r="C1163" s="9" t="s">
        <v>232</v>
      </c>
      <c r="D1163" s="9" t="s">
        <v>2144</v>
      </c>
      <c r="E1163" s="10">
        <v>18.0</v>
      </c>
      <c r="F1163" s="10">
        <v>18.0</v>
      </c>
      <c r="G1163" s="10">
        <v>18.0</v>
      </c>
      <c r="H1163" s="10">
        <v>16.0</v>
      </c>
      <c r="I1163" s="10">
        <v>18.0</v>
      </c>
      <c r="J1163" s="10">
        <v>18.0</v>
      </c>
      <c r="K1163" s="10">
        <v>18.0</v>
      </c>
      <c r="L1163" s="10">
        <v>18.0</v>
      </c>
      <c r="M1163" s="11">
        <v>17.71</v>
      </c>
      <c r="N1163" s="11">
        <v>18.0</v>
      </c>
      <c r="O1163" s="27" t="s">
        <v>3191</v>
      </c>
      <c r="P1163" s="27" t="s">
        <v>3192</v>
      </c>
    </row>
    <row r="1164">
      <c r="A1164" s="8" t="s">
        <v>2366</v>
      </c>
      <c r="B1164" s="9" t="s">
        <v>40</v>
      </c>
      <c r="C1164" s="9" t="s">
        <v>232</v>
      </c>
      <c r="D1164" s="9" t="s">
        <v>2144</v>
      </c>
      <c r="E1164" s="10">
        <v>14.3</v>
      </c>
      <c r="F1164" s="10">
        <v>16.3</v>
      </c>
      <c r="G1164" s="10">
        <v>15.5</v>
      </c>
      <c r="H1164" s="10">
        <v>15.0</v>
      </c>
      <c r="I1164" s="10">
        <v>18.3</v>
      </c>
      <c r="J1164" s="10">
        <v>17.3</v>
      </c>
      <c r="K1164" s="10">
        <v>17.3</v>
      </c>
      <c r="L1164" s="10">
        <v>19.5</v>
      </c>
      <c r="M1164" s="11">
        <v>16.25</v>
      </c>
      <c r="N1164" s="11">
        <v>16.0</v>
      </c>
      <c r="O1164" s="27" t="s">
        <v>3191</v>
      </c>
      <c r="P1164" s="27" t="s">
        <v>3192</v>
      </c>
    </row>
    <row r="1165">
      <c r="A1165" s="8" t="s">
        <v>1080</v>
      </c>
      <c r="B1165" s="9" t="s">
        <v>21</v>
      </c>
      <c r="C1165" s="9" t="s">
        <v>232</v>
      </c>
      <c r="D1165" s="9" t="s">
        <v>2144</v>
      </c>
      <c r="E1165" s="10">
        <v>18.0</v>
      </c>
      <c r="F1165" s="10">
        <v>18.0</v>
      </c>
      <c r="G1165" s="10">
        <v>18.0</v>
      </c>
      <c r="H1165" s="10">
        <v>18.5</v>
      </c>
      <c r="I1165" s="10">
        <v>18.0</v>
      </c>
      <c r="J1165" s="10">
        <v>18.0</v>
      </c>
      <c r="K1165" s="10">
        <v>18.0</v>
      </c>
      <c r="L1165" s="10">
        <v>18.5</v>
      </c>
      <c r="M1165" s="11">
        <v>18.07</v>
      </c>
      <c r="N1165" s="11">
        <v>18.0</v>
      </c>
      <c r="O1165" s="27" t="s">
        <v>3191</v>
      </c>
      <c r="P1165" s="27" t="s">
        <v>3192</v>
      </c>
    </row>
    <row r="1166">
      <c r="A1166" s="8" t="s">
        <v>1693</v>
      </c>
      <c r="B1166" s="9" t="s">
        <v>21</v>
      </c>
      <c r="C1166" s="9" t="s">
        <v>232</v>
      </c>
      <c r="D1166" s="9" t="s">
        <v>2144</v>
      </c>
      <c r="E1166" s="10">
        <v>14.0</v>
      </c>
      <c r="F1166" s="10">
        <v>10.0</v>
      </c>
      <c r="G1166" s="10">
        <v>18.0</v>
      </c>
      <c r="H1166" s="10">
        <v>16.0</v>
      </c>
      <c r="I1166" s="10">
        <v>18.0</v>
      </c>
      <c r="J1166" s="10">
        <v>18.5</v>
      </c>
      <c r="K1166" s="10">
        <v>18.5</v>
      </c>
      <c r="L1166" s="10">
        <v>18.0</v>
      </c>
      <c r="M1166" s="11">
        <v>16.14</v>
      </c>
      <c r="N1166" s="11">
        <v>16.0</v>
      </c>
      <c r="O1166" s="27" t="s">
        <v>3217</v>
      </c>
      <c r="P1166" s="27" t="s">
        <v>3192</v>
      </c>
    </row>
    <row r="1167">
      <c r="A1167" s="8" t="s">
        <v>2991</v>
      </c>
      <c r="B1167" s="9" t="s">
        <v>28</v>
      </c>
      <c r="C1167" s="9" t="s">
        <v>232</v>
      </c>
      <c r="D1167" s="9" t="s">
        <v>2144</v>
      </c>
      <c r="E1167" s="10">
        <v>10.0</v>
      </c>
      <c r="F1167" s="10">
        <v>10.0</v>
      </c>
      <c r="G1167" s="10">
        <v>10.0</v>
      </c>
      <c r="H1167" s="10">
        <v>10.0</v>
      </c>
      <c r="I1167" s="10">
        <v>18.0</v>
      </c>
      <c r="J1167" s="10">
        <v>18.0</v>
      </c>
      <c r="K1167" s="10">
        <v>18.0</v>
      </c>
      <c r="L1167" s="10">
        <v>12.0</v>
      </c>
      <c r="M1167" s="11">
        <v>13.43</v>
      </c>
      <c r="N1167" s="11">
        <v>13.0</v>
      </c>
      <c r="O1167" s="27" t="s">
        <v>3217</v>
      </c>
      <c r="P1167" s="27" t="s">
        <v>3193</v>
      </c>
    </row>
    <row r="1168">
      <c r="A1168" s="8" t="s">
        <v>3394</v>
      </c>
      <c r="B1168" s="9" t="s">
        <v>21</v>
      </c>
      <c r="C1168" s="9" t="s">
        <v>232</v>
      </c>
      <c r="D1168" s="9" t="s">
        <v>2144</v>
      </c>
      <c r="E1168" s="10">
        <v>16.0</v>
      </c>
      <c r="F1168" s="10">
        <v>18.0</v>
      </c>
      <c r="G1168" s="10">
        <v>18.0</v>
      </c>
      <c r="H1168" s="10">
        <v>16.0</v>
      </c>
      <c r="I1168" s="10">
        <v>18.0</v>
      </c>
      <c r="J1168" s="10">
        <v>19.5</v>
      </c>
      <c r="K1168" s="10">
        <v>19.5</v>
      </c>
      <c r="L1168" s="10">
        <v>18.0</v>
      </c>
      <c r="M1168" s="11">
        <v>17.86</v>
      </c>
      <c r="N1168" s="11">
        <v>18.0</v>
      </c>
      <c r="O1168" s="27" t="s">
        <v>3191</v>
      </c>
      <c r="P1168" s="27" t="s">
        <v>3192</v>
      </c>
    </row>
    <row r="1169">
      <c r="A1169" s="8" t="s">
        <v>2380</v>
      </c>
      <c r="B1169" s="9" t="s">
        <v>40</v>
      </c>
      <c r="C1169" s="9" t="s">
        <v>232</v>
      </c>
      <c r="D1169" s="9" t="s">
        <v>3194</v>
      </c>
      <c r="E1169" s="10">
        <v>16.8</v>
      </c>
      <c r="F1169" s="10">
        <v>11.8</v>
      </c>
      <c r="G1169" s="10">
        <v>11.8</v>
      </c>
      <c r="H1169" s="10">
        <v>12.3</v>
      </c>
      <c r="I1169" s="10">
        <v>15.5</v>
      </c>
      <c r="J1169" s="10">
        <v>17.3</v>
      </c>
      <c r="K1169" s="10">
        <v>17.3</v>
      </c>
      <c r="L1169" s="10">
        <v>18.0</v>
      </c>
      <c r="M1169" s="11">
        <v>14.64</v>
      </c>
      <c r="N1169" s="11">
        <v>15.0</v>
      </c>
      <c r="O1169" s="27" t="s">
        <v>3191</v>
      </c>
      <c r="P1169" s="27" t="s">
        <v>3192</v>
      </c>
    </row>
    <row r="1170">
      <c r="A1170" s="8" t="s">
        <v>2053</v>
      </c>
      <c r="B1170" s="9" t="s">
        <v>35</v>
      </c>
      <c r="C1170" s="9" t="s">
        <v>182</v>
      </c>
      <c r="D1170" s="9" t="s">
        <v>2144</v>
      </c>
      <c r="E1170" s="10">
        <v>20.0</v>
      </c>
      <c r="F1170" s="10">
        <v>18.0</v>
      </c>
      <c r="G1170" s="10">
        <v>19.5</v>
      </c>
      <c r="H1170" s="10">
        <v>19.5</v>
      </c>
      <c r="I1170" s="10">
        <v>18.0</v>
      </c>
      <c r="J1170" s="10">
        <v>18.5</v>
      </c>
      <c r="K1170" s="10">
        <v>18.5</v>
      </c>
      <c r="L1170" s="10">
        <v>18.0</v>
      </c>
      <c r="M1170" s="11">
        <v>18.86</v>
      </c>
      <c r="N1170" s="11">
        <v>19.0</v>
      </c>
      <c r="O1170" s="27" t="s">
        <v>3191</v>
      </c>
      <c r="P1170" s="27" t="s">
        <v>3192</v>
      </c>
    </row>
    <row r="1171">
      <c r="A1171" s="8" t="s">
        <v>2993</v>
      </c>
      <c r="B1171" s="9" t="s">
        <v>28</v>
      </c>
      <c r="C1171" s="9" t="s">
        <v>182</v>
      </c>
      <c r="D1171" s="9" t="s">
        <v>2144</v>
      </c>
      <c r="E1171" s="10">
        <v>18.0</v>
      </c>
      <c r="F1171" s="10">
        <v>18.0</v>
      </c>
      <c r="G1171" s="10">
        <v>18.5</v>
      </c>
      <c r="H1171" s="10">
        <v>18.0</v>
      </c>
      <c r="I1171" s="10">
        <v>18.0</v>
      </c>
      <c r="J1171" s="10">
        <v>18.5</v>
      </c>
      <c r="K1171" s="10">
        <v>18.5</v>
      </c>
      <c r="L1171" s="10">
        <v>18.5</v>
      </c>
      <c r="M1171" s="11">
        <v>18.21</v>
      </c>
      <c r="N1171" s="11">
        <v>18.0</v>
      </c>
      <c r="O1171" s="27" t="s">
        <v>3191</v>
      </c>
      <c r="P1171" s="27" t="s">
        <v>3192</v>
      </c>
    </row>
    <row r="1172">
      <c r="A1172" s="8" t="s">
        <v>1811</v>
      </c>
      <c r="B1172" s="9" t="s">
        <v>25</v>
      </c>
      <c r="C1172" s="9" t="s">
        <v>182</v>
      </c>
      <c r="D1172" s="9" t="s">
        <v>2144</v>
      </c>
      <c r="E1172" s="10">
        <v>18.0</v>
      </c>
      <c r="F1172" s="10">
        <v>18.0</v>
      </c>
      <c r="G1172" s="10">
        <v>18.0</v>
      </c>
      <c r="H1172" s="10">
        <v>18.0</v>
      </c>
      <c r="I1172" s="10">
        <v>18.0</v>
      </c>
      <c r="J1172" s="10">
        <v>18.0</v>
      </c>
      <c r="K1172" s="10">
        <v>18.0</v>
      </c>
      <c r="L1172" s="10">
        <v>18.0</v>
      </c>
      <c r="M1172" s="11">
        <v>18.0</v>
      </c>
      <c r="N1172" s="11">
        <v>18.0</v>
      </c>
      <c r="O1172" s="27" t="s">
        <v>3191</v>
      </c>
      <c r="P1172" s="27" t="s">
        <v>3192</v>
      </c>
    </row>
    <row r="1173">
      <c r="A1173" s="8" t="s">
        <v>2994</v>
      </c>
      <c r="B1173" s="9" t="s">
        <v>25</v>
      </c>
      <c r="C1173" s="9" t="s">
        <v>182</v>
      </c>
      <c r="D1173" s="9" t="s">
        <v>2144</v>
      </c>
      <c r="E1173" s="10">
        <v>18.0</v>
      </c>
      <c r="F1173" s="10">
        <v>18.0</v>
      </c>
      <c r="G1173" s="10">
        <v>18.0</v>
      </c>
      <c r="H1173" s="10">
        <v>18.5</v>
      </c>
      <c r="I1173" s="10">
        <v>18.0</v>
      </c>
      <c r="J1173" s="10">
        <v>18.0</v>
      </c>
      <c r="K1173" s="10">
        <v>18.0</v>
      </c>
      <c r="L1173" s="10">
        <v>18.5</v>
      </c>
      <c r="M1173" s="11">
        <v>18.07</v>
      </c>
      <c r="N1173" s="11">
        <v>18.0</v>
      </c>
      <c r="O1173" s="27" t="s">
        <v>3191</v>
      </c>
      <c r="P1173" s="27" t="s">
        <v>3192</v>
      </c>
    </row>
    <row r="1174">
      <c r="A1174" s="8" t="s">
        <v>3395</v>
      </c>
      <c r="B1174" s="9" t="s">
        <v>25</v>
      </c>
      <c r="C1174" s="9" t="s">
        <v>182</v>
      </c>
      <c r="D1174" s="9" t="s">
        <v>2144</v>
      </c>
      <c r="E1174" s="10">
        <v>18.0</v>
      </c>
      <c r="F1174" s="10">
        <v>18.0</v>
      </c>
      <c r="G1174" s="10">
        <v>18.0</v>
      </c>
      <c r="H1174" s="10">
        <v>16.0</v>
      </c>
      <c r="I1174" s="10">
        <v>18.0</v>
      </c>
      <c r="J1174" s="10">
        <v>18.0</v>
      </c>
      <c r="K1174" s="10">
        <v>18.0</v>
      </c>
      <c r="L1174" s="10">
        <v>18.0</v>
      </c>
      <c r="M1174" s="11">
        <v>17.71</v>
      </c>
      <c r="N1174" s="11">
        <v>18.0</v>
      </c>
      <c r="O1174" s="27" t="s">
        <v>3191</v>
      </c>
      <c r="P1174" s="27" t="s">
        <v>3192</v>
      </c>
    </row>
    <row r="1175">
      <c r="A1175" s="8" t="s">
        <v>1138</v>
      </c>
      <c r="B1175" s="9" t="s">
        <v>35</v>
      </c>
      <c r="C1175" s="9" t="s">
        <v>182</v>
      </c>
      <c r="D1175" s="9" t="s">
        <v>2144</v>
      </c>
      <c r="E1175" s="10">
        <v>19.5</v>
      </c>
      <c r="F1175" s="10">
        <v>19.5</v>
      </c>
      <c r="G1175" s="10">
        <v>19.0</v>
      </c>
      <c r="H1175" s="10">
        <v>20.0</v>
      </c>
      <c r="I1175" s="10">
        <v>19.5</v>
      </c>
      <c r="J1175" s="10">
        <v>18.5</v>
      </c>
      <c r="K1175" s="10">
        <v>18.5</v>
      </c>
      <c r="L1175" s="10">
        <v>19.0</v>
      </c>
      <c r="M1175" s="11">
        <v>19.21</v>
      </c>
      <c r="N1175" s="11">
        <v>19.0</v>
      </c>
      <c r="O1175" s="27" t="s">
        <v>3191</v>
      </c>
      <c r="P1175" s="27" t="s">
        <v>3192</v>
      </c>
    </row>
    <row r="1176">
      <c r="A1176" s="8" t="s">
        <v>3396</v>
      </c>
      <c r="B1176" s="9" t="s">
        <v>25</v>
      </c>
      <c r="C1176" s="9" t="s">
        <v>182</v>
      </c>
      <c r="D1176" s="9" t="s">
        <v>2144</v>
      </c>
      <c r="E1176" s="10">
        <v>18.0</v>
      </c>
      <c r="F1176" s="10">
        <v>18.0</v>
      </c>
      <c r="G1176" s="10">
        <v>18.0</v>
      </c>
      <c r="H1176" s="10">
        <v>18.5</v>
      </c>
      <c r="I1176" s="10">
        <v>18.5</v>
      </c>
      <c r="J1176" s="10">
        <v>18.5</v>
      </c>
      <c r="K1176" s="10">
        <v>18.5</v>
      </c>
      <c r="L1176" s="10">
        <v>18.0</v>
      </c>
      <c r="M1176" s="11">
        <v>18.29</v>
      </c>
      <c r="N1176" s="11">
        <v>18.0</v>
      </c>
      <c r="O1176" s="27" t="s">
        <v>3191</v>
      </c>
      <c r="P1176" s="27" t="s">
        <v>3192</v>
      </c>
    </row>
    <row r="1177">
      <c r="A1177" s="8" t="s">
        <v>2995</v>
      </c>
      <c r="B1177" s="9" t="s">
        <v>50</v>
      </c>
      <c r="C1177" s="9" t="s">
        <v>182</v>
      </c>
      <c r="D1177" s="9" t="s">
        <v>2144</v>
      </c>
      <c r="E1177" s="10">
        <v>18.0</v>
      </c>
      <c r="F1177" s="10">
        <v>18.0</v>
      </c>
      <c r="G1177" s="10">
        <v>18.0</v>
      </c>
      <c r="H1177" s="10">
        <v>18.0</v>
      </c>
      <c r="I1177" s="10">
        <v>18.0</v>
      </c>
      <c r="J1177" s="10">
        <v>18.0</v>
      </c>
      <c r="K1177" s="10">
        <v>18.0</v>
      </c>
      <c r="L1177" s="10">
        <v>18.0</v>
      </c>
      <c r="M1177" s="11">
        <v>18.0</v>
      </c>
      <c r="N1177" s="11">
        <v>18.0</v>
      </c>
      <c r="O1177" s="27" t="s">
        <v>3191</v>
      </c>
      <c r="P1177" s="27" t="s">
        <v>3192</v>
      </c>
    </row>
    <row r="1178">
      <c r="A1178" s="8" t="s">
        <v>1636</v>
      </c>
      <c r="B1178" s="9" t="s">
        <v>21</v>
      </c>
      <c r="C1178" s="9" t="s">
        <v>182</v>
      </c>
      <c r="D1178" s="9" t="s">
        <v>2144</v>
      </c>
      <c r="E1178" s="10">
        <v>18.0</v>
      </c>
      <c r="F1178" s="10">
        <v>18.0</v>
      </c>
      <c r="G1178" s="10">
        <v>18.5</v>
      </c>
      <c r="H1178" s="10">
        <v>20.0</v>
      </c>
      <c r="I1178" s="10">
        <v>18.0</v>
      </c>
      <c r="J1178" s="10">
        <v>18.0</v>
      </c>
      <c r="K1178" s="10">
        <v>18.0</v>
      </c>
      <c r="L1178" s="10">
        <v>18.5</v>
      </c>
      <c r="M1178" s="11">
        <v>18.36</v>
      </c>
      <c r="N1178" s="11">
        <v>18.0</v>
      </c>
      <c r="O1178" s="27" t="s">
        <v>3191</v>
      </c>
      <c r="P1178" s="27" t="s">
        <v>3192</v>
      </c>
    </row>
    <row r="1179">
      <c r="A1179" s="8" t="s">
        <v>2584</v>
      </c>
      <c r="B1179" s="9" t="s">
        <v>25</v>
      </c>
      <c r="C1179" s="9" t="s">
        <v>182</v>
      </c>
      <c r="D1179" s="9" t="s">
        <v>2144</v>
      </c>
      <c r="E1179" s="10">
        <v>18.0</v>
      </c>
      <c r="F1179" s="10">
        <v>18.0</v>
      </c>
      <c r="G1179" s="10">
        <v>18.0</v>
      </c>
      <c r="H1179" s="10">
        <v>18.0</v>
      </c>
      <c r="I1179" s="10">
        <v>18.0</v>
      </c>
      <c r="J1179" s="10">
        <v>18.0</v>
      </c>
      <c r="K1179" s="10">
        <v>18.0</v>
      </c>
      <c r="L1179" s="10">
        <v>18.0</v>
      </c>
      <c r="M1179" s="11">
        <v>18.0</v>
      </c>
      <c r="N1179" s="11">
        <v>18.0</v>
      </c>
      <c r="O1179" s="27" t="s">
        <v>3191</v>
      </c>
      <c r="P1179" s="27" t="s">
        <v>3192</v>
      </c>
    </row>
    <row r="1180">
      <c r="A1180" s="8" t="s">
        <v>2585</v>
      </c>
      <c r="B1180" s="9" t="s">
        <v>35</v>
      </c>
      <c r="C1180" s="9" t="s">
        <v>182</v>
      </c>
      <c r="D1180" s="9" t="s">
        <v>3194</v>
      </c>
      <c r="E1180" s="10">
        <v>18.5</v>
      </c>
      <c r="F1180" s="10">
        <v>18.0</v>
      </c>
      <c r="G1180" s="10">
        <v>18.0</v>
      </c>
      <c r="H1180" s="10">
        <v>18.0</v>
      </c>
      <c r="I1180" s="10">
        <v>18.5</v>
      </c>
      <c r="J1180" s="10">
        <v>18.0</v>
      </c>
      <c r="K1180" s="10">
        <v>18.0</v>
      </c>
      <c r="L1180" s="10">
        <v>18.0</v>
      </c>
      <c r="M1180" s="11">
        <v>18.14</v>
      </c>
      <c r="N1180" s="11">
        <v>18.0</v>
      </c>
      <c r="O1180" s="27" t="s">
        <v>3191</v>
      </c>
      <c r="P1180" s="27" t="s">
        <v>3192</v>
      </c>
    </row>
    <row r="1181">
      <c r="A1181" s="8" t="s">
        <v>1149</v>
      </c>
      <c r="B1181" s="9" t="s">
        <v>35</v>
      </c>
      <c r="C1181" s="9" t="s">
        <v>435</v>
      </c>
      <c r="D1181" s="9" t="s">
        <v>2144</v>
      </c>
      <c r="E1181" s="10">
        <v>18.0</v>
      </c>
      <c r="F1181" s="10">
        <v>18.5</v>
      </c>
      <c r="G1181" s="10">
        <v>18.0</v>
      </c>
      <c r="H1181" s="10">
        <v>18.0</v>
      </c>
      <c r="I1181" s="10">
        <v>18.0</v>
      </c>
      <c r="J1181" s="10">
        <v>18.0</v>
      </c>
      <c r="K1181" s="10">
        <v>18.0</v>
      </c>
      <c r="L1181" s="10">
        <v>18.5</v>
      </c>
      <c r="M1181" s="11">
        <v>18.07</v>
      </c>
      <c r="N1181" s="11">
        <v>18.0</v>
      </c>
      <c r="O1181" s="27" t="s">
        <v>3191</v>
      </c>
      <c r="P1181" s="27" t="s">
        <v>3192</v>
      </c>
    </row>
    <row r="1182">
      <c r="A1182" s="8" t="s">
        <v>795</v>
      </c>
      <c r="B1182" s="9" t="s">
        <v>35</v>
      </c>
      <c r="C1182" s="9" t="s">
        <v>435</v>
      </c>
      <c r="D1182" s="9" t="s">
        <v>2144</v>
      </c>
      <c r="E1182" s="10">
        <v>18.0</v>
      </c>
      <c r="F1182" s="10">
        <v>18.5</v>
      </c>
      <c r="G1182" s="10">
        <v>18.0</v>
      </c>
      <c r="H1182" s="10">
        <v>18.0</v>
      </c>
      <c r="I1182" s="10">
        <v>18.0</v>
      </c>
      <c r="J1182" s="10">
        <v>18.0</v>
      </c>
      <c r="K1182" s="10">
        <v>18.0</v>
      </c>
      <c r="L1182" s="10">
        <v>16.5</v>
      </c>
      <c r="M1182" s="11">
        <v>18.07</v>
      </c>
      <c r="N1182" s="11">
        <v>18.0</v>
      </c>
      <c r="O1182" s="27" t="s">
        <v>3191</v>
      </c>
      <c r="P1182" s="27" t="s">
        <v>3192</v>
      </c>
    </row>
    <row r="1183">
      <c r="A1183" s="8" t="s">
        <v>2997</v>
      </c>
      <c r="B1183" s="9" t="s">
        <v>21</v>
      </c>
      <c r="C1183" s="9" t="s">
        <v>302</v>
      </c>
      <c r="D1183" s="9" t="s">
        <v>2144</v>
      </c>
      <c r="E1183" s="10">
        <v>19.0</v>
      </c>
      <c r="F1183" s="10">
        <v>18.0</v>
      </c>
      <c r="G1183" s="10">
        <v>18.0</v>
      </c>
      <c r="H1183" s="10">
        <v>18.0</v>
      </c>
      <c r="I1183" s="10">
        <v>18.0</v>
      </c>
      <c r="J1183" s="10">
        <v>18.0</v>
      </c>
      <c r="K1183" s="10">
        <v>18.0</v>
      </c>
      <c r="L1183" s="10">
        <v>16.0</v>
      </c>
      <c r="M1183" s="11">
        <v>18.14</v>
      </c>
      <c r="N1183" s="11">
        <v>18.0</v>
      </c>
      <c r="O1183" s="27" t="s">
        <v>3191</v>
      </c>
      <c r="P1183" s="27" t="s">
        <v>3192</v>
      </c>
    </row>
    <row r="1184">
      <c r="A1184" s="8" t="s">
        <v>2180</v>
      </c>
      <c r="B1184" s="9" t="s">
        <v>40</v>
      </c>
      <c r="C1184" s="9" t="s">
        <v>302</v>
      </c>
      <c r="D1184" s="9" t="s">
        <v>2144</v>
      </c>
      <c r="E1184" s="10">
        <v>16.3</v>
      </c>
      <c r="F1184" s="10">
        <v>15.5</v>
      </c>
      <c r="G1184" s="10">
        <v>12.8</v>
      </c>
      <c r="H1184" s="10">
        <v>14.8</v>
      </c>
      <c r="I1184" s="10">
        <v>16.0</v>
      </c>
      <c r="J1184" s="10">
        <v>17.3</v>
      </c>
      <c r="K1184" s="10">
        <v>17.3</v>
      </c>
      <c r="L1184" s="10">
        <v>14.0</v>
      </c>
      <c r="M1184" s="11">
        <v>15.68</v>
      </c>
      <c r="N1184" s="11">
        <v>16.0</v>
      </c>
      <c r="O1184" s="27" t="s">
        <v>3191</v>
      </c>
      <c r="P1184" s="27" t="s">
        <v>3192</v>
      </c>
    </row>
    <row r="1185">
      <c r="A1185" s="8" t="s">
        <v>1055</v>
      </c>
      <c r="B1185" s="9" t="s">
        <v>21</v>
      </c>
      <c r="C1185" s="9" t="s">
        <v>302</v>
      </c>
      <c r="D1185" s="9" t="s">
        <v>2144</v>
      </c>
      <c r="E1185" s="10">
        <v>20.0</v>
      </c>
      <c r="F1185" s="10">
        <v>18.0</v>
      </c>
      <c r="G1185" s="10">
        <v>18.5</v>
      </c>
      <c r="H1185" s="10">
        <v>16.0</v>
      </c>
      <c r="I1185" s="10">
        <v>18.5</v>
      </c>
      <c r="J1185" s="10">
        <v>18.0</v>
      </c>
      <c r="K1185" s="10">
        <v>18.0</v>
      </c>
      <c r="L1185" s="10">
        <v>12.0</v>
      </c>
      <c r="M1185" s="11">
        <v>18.14</v>
      </c>
      <c r="N1185" s="11">
        <v>18.0</v>
      </c>
      <c r="O1185" s="27" t="s">
        <v>3191</v>
      </c>
      <c r="P1185" s="27" t="s">
        <v>3192</v>
      </c>
    </row>
    <row r="1186">
      <c r="A1186" s="8" t="s">
        <v>3397</v>
      </c>
      <c r="B1186" s="9" t="s">
        <v>601</v>
      </c>
      <c r="C1186" s="9" t="s">
        <v>302</v>
      </c>
      <c r="D1186" s="9" t="s">
        <v>2144</v>
      </c>
      <c r="E1186" s="10">
        <v>19.0</v>
      </c>
      <c r="F1186" s="10">
        <v>16.0</v>
      </c>
      <c r="G1186" s="10">
        <v>17.5</v>
      </c>
      <c r="H1186" s="10">
        <v>18.5</v>
      </c>
      <c r="I1186" s="10">
        <v>17.3</v>
      </c>
      <c r="J1186" s="10">
        <v>18.0</v>
      </c>
      <c r="K1186" s="10">
        <v>18.0</v>
      </c>
      <c r="L1186" s="10">
        <v>17.0</v>
      </c>
      <c r="M1186" s="11">
        <v>17.75</v>
      </c>
      <c r="N1186" s="11">
        <v>18.0</v>
      </c>
      <c r="O1186" s="27" t="s">
        <v>3191</v>
      </c>
      <c r="P1186" s="27" t="s">
        <v>3192</v>
      </c>
    </row>
    <row r="1187">
      <c r="A1187" s="8" t="s">
        <v>1924</v>
      </c>
      <c r="B1187" s="9" t="s">
        <v>28</v>
      </c>
      <c r="C1187" s="9" t="s">
        <v>302</v>
      </c>
      <c r="D1187" s="9" t="s">
        <v>2144</v>
      </c>
      <c r="E1187" s="10">
        <v>20.0</v>
      </c>
      <c r="F1187" s="10">
        <v>18.0</v>
      </c>
      <c r="G1187" s="10">
        <v>20.0</v>
      </c>
      <c r="H1187" s="10">
        <v>19.5</v>
      </c>
      <c r="I1187" s="10">
        <v>18.0</v>
      </c>
      <c r="J1187" s="10">
        <v>18.0</v>
      </c>
      <c r="K1187" s="10">
        <v>18.0</v>
      </c>
      <c r="L1187" s="10">
        <v>18.0</v>
      </c>
      <c r="M1187" s="11">
        <v>18.79</v>
      </c>
      <c r="N1187" s="11">
        <v>19.0</v>
      </c>
      <c r="O1187" s="27" t="s">
        <v>3191</v>
      </c>
      <c r="P1187" s="27" t="s">
        <v>3192</v>
      </c>
    </row>
    <row r="1188">
      <c r="A1188" s="8" t="s">
        <v>2998</v>
      </c>
      <c r="B1188" s="9" t="s">
        <v>386</v>
      </c>
      <c r="C1188" s="9" t="s">
        <v>302</v>
      </c>
      <c r="D1188" s="9" t="s">
        <v>2144</v>
      </c>
      <c r="E1188" s="10">
        <v>18.3</v>
      </c>
      <c r="F1188" s="10">
        <v>17.8</v>
      </c>
      <c r="G1188" s="10">
        <v>17.0</v>
      </c>
      <c r="H1188" s="10">
        <v>16.3</v>
      </c>
      <c r="I1188" s="10">
        <v>15.3</v>
      </c>
      <c r="J1188" s="10">
        <v>18.0</v>
      </c>
      <c r="K1188" s="10">
        <v>18.0</v>
      </c>
      <c r="L1188" s="10">
        <v>18.0</v>
      </c>
      <c r="M1188" s="11">
        <v>17.21</v>
      </c>
      <c r="N1188" s="11">
        <v>17.0</v>
      </c>
      <c r="O1188" s="27" t="s">
        <v>3191</v>
      </c>
      <c r="P1188" s="27" t="s">
        <v>3192</v>
      </c>
    </row>
    <row r="1189">
      <c r="A1189" s="8" t="s">
        <v>2103</v>
      </c>
      <c r="B1189" s="9" t="s">
        <v>25</v>
      </c>
      <c r="C1189" s="9" t="s">
        <v>302</v>
      </c>
      <c r="D1189" s="9" t="s">
        <v>2149</v>
      </c>
      <c r="E1189" s="10">
        <v>18.0</v>
      </c>
      <c r="F1189" s="10">
        <v>18.0</v>
      </c>
      <c r="G1189" s="10">
        <v>18.0</v>
      </c>
      <c r="H1189" s="10">
        <v>18.0</v>
      </c>
      <c r="I1189" s="10">
        <v>18.0</v>
      </c>
      <c r="J1189" s="10">
        <v>19.0</v>
      </c>
      <c r="K1189" s="10">
        <v>19.0</v>
      </c>
      <c r="L1189" s="10">
        <v>16.0</v>
      </c>
      <c r="M1189" s="11">
        <v>18.29</v>
      </c>
      <c r="N1189" s="11">
        <v>18.0</v>
      </c>
      <c r="O1189" s="27" t="s">
        <v>3191</v>
      </c>
      <c r="P1189" s="27" t="s">
        <v>3192</v>
      </c>
    </row>
    <row r="1190">
      <c r="A1190" s="8" t="s">
        <v>1058</v>
      </c>
      <c r="B1190" s="9" t="s">
        <v>25</v>
      </c>
      <c r="C1190" s="9" t="s">
        <v>302</v>
      </c>
      <c r="D1190" s="9" t="s">
        <v>2144</v>
      </c>
      <c r="E1190" s="10">
        <v>18.0</v>
      </c>
      <c r="F1190" s="10">
        <v>18.0</v>
      </c>
      <c r="G1190" s="10">
        <v>18.5</v>
      </c>
      <c r="H1190" s="10">
        <v>18.0</v>
      </c>
      <c r="I1190" s="10">
        <v>18.0</v>
      </c>
      <c r="J1190" s="10">
        <v>19.5</v>
      </c>
      <c r="K1190" s="10">
        <v>19.5</v>
      </c>
      <c r="L1190" s="10">
        <v>18.0</v>
      </c>
      <c r="M1190" s="11">
        <v>18.5</v>
      </c>
      <c r="N1190" s="11">
        <v>19.0</v>
      </c>
      <c r="O1190" s="27" t="s">
        <v>3191</v>
      </c>
      <c r="P1190" s="27" t="s">
        <v>3192</v>
      </c>
    </row>
    <row r="1191">
      <c r="A1191" s="8" t="s">
        <v>2999</v>
      </c>
      <c r="B1191" s="9" t="s">
        <v>25</v>
      </c>
      <c r="C1191" s="9" t="s">
        <v>302</v>
      </c>
      <c r="D1191" s="9" t="s">
        <v>2144</v>
      </c>
      <c r="E1191" s="10">
        <v>18.0</v>
      </c>
      <c r="F1191" s="10">
        <v>18.0</v>
      </c>
      <c r="G1191" s="10">
        <v>18.0</v>
      </c>
      <c r="H1191" s="10">
        <v>18.0</v>
      </c>
      <c r="I1191" s="10">
        <v>18.0</v>
      </c>
      <c r="J1191" s="10">
        <v>18.0</v>
      </c>
      <c r="K1191" s="10">
        <v>18.0</v>
      </c>
      <c r="L1191" s="10">
        <v>18.0</v>
      </c>
      <c r="M1191" s="11">
        <v>18.0</v>
      </c>
      <c r="N1191" s="11">
        <v>18.0</v>
      </c>
      <c r="O1191" s="27" t="s">
        <v>3191</v>
      </c>
      <c r="P1191" s="27" t="s">
        <v>3192</v>
      </c>
    </row>
    <row r="1192">
      <c r="A1192" s="8" t="s">
        <v>2181</v>
      </c>
      <c r="B1192" s="9" t="s">
        <v>40</v>
      </c>
      <c r="C1192" s="9" t="s">
        <v>302</v>
      </c>
      <c r="D1192" s="9" t="s">
        <v>2144</v>
      </c>
      <c r="E1192" s="10">
        <v>11.5</v>
      </c>
      <c r="F1192" s="10">
        <v>14.5</v>
      </c>
      <c r="G1192" s="10">
        <v>12.5</v>
      </c>
      <c r="H1192" s="10">
        <v>14.3</v>
      </c>
      <c r="I1192" s="10">
        <v>14.8</v>
      </c>
      <c r="J1192" s="10">
        <v>16.0</v>
      </c>
      <c r="K1192" s="10">
        <v>16.0</v>
      </c>
      <c r="L1192" s="10">
        <v>14.0</v>
      </c>
      <c r="M1192" s="11">
        <v>14.21</v>
      </c>
      <c r="N1192" s="11">
        <v>14.0</v>
      </c>
      <c r="O1192" s="27" t="s">
        <v>3191</v>
      </c>
      <c r="P1192" s="27" t="s">
        <v>3193</v>
      </c>
    </row>
    <row r="1193">
      <c r="A1193" s="8" t="s">
        <v>1063</v>
      </c>
      <c r="B1193" s="9" t="s">
        <v>28</v>
      </c>
      <c r="C1193" s="9" t="s">
        <v>302</v>
      </c>
      <c r="D1193" s="9" t="s">
        <v>2144</v>
      </c>
      <c r="E1193" s="10">
        <v>19.5</v>
      </c>
      <c r="F1193" s="10">
        <v>18.0</v>
      </c>
      <c r="G1193" s="10">
        <v>18.5</v>
      </c>
      <c r="H1193" s="10">
        <v>19.0</v>
      </c>
      <c r="I1193" s="10">
        <v>18.0</v>
      </c>
      <c r="J1193" s="10">
        <v>18.0</v>
      </c>
      <c r="K1193" s="10">
        <v>18.0</v>
      </c>
      <c r="L1193" s="10">
        <v>18.0</v>
      </c>
      <c r="M1193" s="11">
        <v>18.43</v>
      </c>
      <c r="N1193" s="11">
        <v>18.0</v>
      </c>
      <c r="O1193" s="27" t="s">
        <v>3191</v>
      </c>
      <c r="P1193" s="27" t="s">
        <v>3192</v>
      </c>
    </row>
    <row r="1194">
      <c r="A1194" s="8" t="s">
        <v>2587</v>
      </c>
      <c r="B1194" s="9" t="s">
        <v>28</v>
      </c>
      <c r="C1194" s="9" t="s">
        <v>302</v>
      </c>
      <c r="D1194" s="9" t="s">
        <v>2144</v>
      </c>
      <c r="E1194" s="10">
        <v>20.0</v>
      </c>
      <c r="F1194" s="10">
        <v>18.0</v>
      </c>
      <c r="G1194" s="10">
        <v>20.0</v>
      </c>
      <c r="H1194" s="10">
        <v>18.0</v>
      </c>
      <c r="I1194" s="10">
        <v>18.5</v>
      </c>
      <c r="J1194" s="10">
        <v>18.0</v>
      </c>
      <c r="K1194" s="10">
        <v>18.0</v>
      </c>
      <c r="L1194" s="10">
        <v>20.0</v>
      </c>
      <c r="M1194" s="11">
        <v>18.64</v>
      </c>
      <c r="N1194" s="11">
        <v>19.0</v>
      </c>
      <c r="O1194" s="27" t="s">
        <v>3191</v>
      </c>
      <c r="P1194" s="27" t="s">
        <v>3192</v>
      </c>
    </row>
    <row r="1195">
      <c r="A1195" s="8" t="s">
        <v>3000</v>
      </c>
      <c r="B1195" s="9" t="s">
        <v>40</v>
      </c>
      <c r="C1195" s="9" t="s">
        <v>302</v>
      </c>
      <c r="D1195" s="9" t="s">
        <v>2144</v>
      </c>
      <c r="E1195" s="10">
        <v>15.5</v>
      </c>
      <c r="F1195" s="10">
        <v>15.0</v>
      </c>
      <c r="G1195" s="10">
        <v>17.0</v>
      </c>
      <c r="H1195" s="10">
        <v>16.8</v>
      </c>
      <c r="I1195" s="10">
        <v>14.3</v>
      </c>
      <c r="J1195" s="10">
        <v>17.5</v>
      </c>
      <c r="K1195" s="10">
        <v>17.5</v>
      </c>
      <c r="L1195" s="10">
        <v>12.5</v>
      </c>
      <c r="M1195" s="11">
        <v>16.21</v>
      </c>
      <c r="N1195" s="11">
        <v>16.0</v>
      </c>
      <c r="O1195" s="27" t="s">
        <v>3191</v>
      </c>
      <c r="P1195" s="27" t="s">
        <v>3192</v>
      </c>
    </row>
    <row r="1196">
      <c r="A1196" s="8" t="s">
        <v>3398</v>
      </c>
      <c r="B1196" s="9" t="s">
        <v>601</v>
      </c>
      <c r="C1196" s="9" t="s">
        <v>302</v>
      </c>
      <c r="D1196" s="9" t="s">
        <v>2144</v>
      </c>
      <c r="E1196" s="10">
        <v>13.5</v>
      </c>
      <c r="F1196" s="10">
        <v>15.5</v>
      </c>
      <c r="G1196" s="10">
        <v>14.3</v>
      </c>
      <c r="H1196" s="10">
        <v>15.0</v>
      </c>
      <c r="I1196" s="10">
        <v>15.0</v>
      </c>
      <c r="J1196" s="10">
        <v>16.8</v>
      </c>
      <c r="K1196" s="10">
        <v>16.8</v>
      </c>
      <c r="L1196" s="10">
        <v>18.5</v>
      </c>
      <c r="M1196" s="11">
        <v>15.25</v>
      </c>
      <c r="N1196" s="11">
        <v>15.0</v>
      </c>
      <c r="O1196" s="27" t="s">
        <v>3191</v>
      </c>
      <c r="P1196" s="27" t="s">
        <v>3192</v>
      </c>
    </row>
    <row r="1197">
      <c r="A1197" s="8" t="s">
        <v>1323</v>
      </c>
      <c r="B1197" s="9" t="s">
        <v>25</v>
      </c>
      <c r="C1197" s="9" t="s">
        <v>302</v>
      </c>
      <c r="D1197" s="9" t="s">
        <v>2144</v>
      </c>
      <c r="E1197" s="10">
        <v>18.0</v>
      </c>
      <c r="F1197" s="10">
        <v>18.0</v>
      </c>
      <c r="G1197" s="10">
        <v>18.0</v>
      </c>
      <c r="H1197" s="10">
        <v>16.0</v>
      </c>
      <c r="I1197" s="10">
        <v>18.0</v>
      </c>
      <c r="J1197" s="10">
        <v>18.0</v>
      </c>
      <c r="K1197" s="10">
        <v>18.0</v>
      </c>
      <c r="L1197" s="10">
        <v>18.0</v>
      </c>
      <c r="M1197" s="11">
        <v>17.71</v>
      </c>
      <c r="N1197" s="11">
        <v>18.0</v>
      </c>
      <c r="O1197" s="27" t="s">
        <v>3191</v>
      </c>
      <c r="P1197" s="27" t="s">
        <v>3192</v>
      </c>
    </row>
    <row r="1198">
      <c r="A1198" s="8" t="s">
        <v>3096</v>
      </c>
      <c r="B1198" s="9" t="s">
        <v>386</v>
      </c>
      <c r="C1198" s="9" t="s">
        <v>302</v>
      </c>
      <c r="D1198" s="9" t="s">
        <v>2144</v>
      </c>
      <c r="E1198" s="10">
        <v>15.5</v>
      </c>
      <c r="F1198" s="10">
        <v>17.0</v>
      </c>
      <c r="G1198" s="10">
        <v>15.3</v>
      </c>
      <c r="H1198" s="10">
        <v>15.8</v>
      </c>
      <c r="I1198" s="10">
        <v>16.0</v>
      </c>
      <c r="J1198" s="10">
        <v>17.3</v>
      </c>
      <c r="K1198" s="10">
        <v>17.3</v>
      </c>
      <c r="L1198" s="10">
        <v>14.8</v>
      </c>
      <c r="M1198" s="11">
        <v>16.29</v>
      </c>
      <c r="N1198" s="11">
        <v>16.0</v>
      </c>
      <c r="O1198" s="27" t="s">
        <v>3191</v>
      </c>
      <c r="P1198" s="27" t="s">
        <v>3192</v>
      </c>
    </row>
    <row r="1199">
      <c r="A1199" s="8" t="s">
        <v>2588</v>
      </c>
      <c r="B1199" s="9" t="s">
        <v>21</v>
      </c>
      <c r="C1199" s="9" t="s">
        <v>302</v>
      </c>
      <c r="D1199" s="9" t="s">
        <v>2144</v>
      </c>
      <c r="E1199" s="10">
        <v>12.0</v>
      </c>
      <c r="F1199" s="10">
        <v>18.0</v>
      </c>
      <c r="G1199" s="10">
        <v>18.0</v>
      </c>
      <c r="H1199" s="10">
        <v>16.0</v>
      </c>
      <c r="I1199" s="10">
        <v>18.0</v>
      </c>
      <c r="J1199" s="10">
        <v>19.0</v>
      </c>
      <c r="K1199" s="10">
        <v>19.0</v>
      </c>
      <c r="L1199" s="10">
        <v>19.0</v>
      </c>
      <c r="M1199" s="11">
        <v>17.14</v>
      </c>
      <c r="N1199" s="11">
        <v>17.0</v>
      </c>
      <c r="O1199" s="27" t="s">
        <v>3191</v>
      </c>
      <c r="P1199" s="27" t="s">
        <v>3192</v>
      </c>
    </row>
    <row r="1200">
      <c r="A1200" s="8" t="s">
        <v>1444</v>
      </c>
      <c r="B1200" s="9" t="s">
        <v>21</v>
      </c>
      <c r="C1200" s="9" t="s">
        <v>302</v>
      </c>
      <c r="D1200" s="9" t="s">
        <v>2144</v>
      </c>
      <c r="E1200" s="10">
        <v>19.5</v>
      </c>
      <c r="F1200" s="10">
        <v>18.0</v>
      </c>
      <c r="G1200" s="10">
        <v>18.5</v>
      </c>
      <c r="H1200" s="10">
        <v>18.5</v>
      </c>
      <c r="I1200" s="10">
        <v>18.5</v>
      </c>
      <c r="J1200" s="10">
        <v>18.0</v>
      </c>
      <c r="K1200" s="10">
        <v>18.0</v>
      </c>
      <c r="L1200" s="10">
        <v>19.0</v>
      </c>
      <c r="M1200" s="11">
        <v>18.43</v>
      </c>
      <c r="N1200" s="11">
        <v>18.0</v>
      </c>
      <c r="O1200" s="27" t="s">
        <v>3191</v>
      </c>
      <c r="P1200" s="27" t="s">
        <v>3192</v>
      </c>
    </row>
    <row r="1201">
      <c r="A1201" s="8" t="s">
        <v>1405</v>
      </c>
      <c r="B1201" s="9" t="s">
        <v>50</v>
      </c>
      <c r="C1201" s="9" t="s">
        <v>302</v>
      </c>
      <c r="D1201" s="9" t="s">
        <v>2144</v>
      </c>
      <c r="E1201" s="10">
        <v>18.0</v>
      </c>
      <c r="F1201" s="10">
        <v>18.0</v>
      </c>
      <c r="G1201" s="10">
        <v>18.0</v>
      </c>
      <c r="H1201" s="10">
        <v>18.0</v>
      </c>
      <c r="I1201" s="10">
        <v>18.0</v>
      </c>
      <c r="J1201" s="10">
        <v>18.0</v>
      </c>
      <c r="K1201" s="10">
        <v>18.0</v>
      </c>
      <c r="L1201" s="10">
        <v>18.0</v>
      </c>
      <c r="M1201" s="11">
        <v>18.0</v>
      </c>
      <c r="N1201" s="11">
        <v>18.0</v>
      </c>
      <c r="O1201" s="27" t="s">
        <v>3191</v>
      </c>
      <c r="P1201" s="27" t="s">
        <v>3192</v>
      </c>
    </row>
    <row r="1202">
      <c r="A1202" s="8" t="s">
        <v>1430</v>
      </c>
      <c r="B1202" s="9" t="s">
        <v>21</v>
      </c>
      <c r="C1202" s="9" t="s">
        <v>302</v>
      </c>
      <c r="D1202" s="9" t="s">
        <v>2144</v>
      </c>
      <c r="E1202" s="10">
        <v>18.0</v>
      </c>
      <c r="F1202" s="10">
        <v>18.0</v>
      </c>
      <c r="G1202" s="10">
        <v>18.0</v>
      </c>
      <c r="H1202" s="10">
        <v>16.0</v>
      </c>
      <c r="I1202" s="10">
        <v>18.0</v>
      </c>
      <c r="J1202" s="10">
        <v>19.0</v>
      </c>
      <c r="K1202" s="10">
        <v>19.0</v>
      </c>
      <c r="L1202" s="10">
        <v>16.0</v>
      </c>
      <c r="M1202" s="11">
        <v>18.0</v>
      </c>
      <c r="N1202" s="11">
        <v>18.0</v>
      </c>
      <c r="O1202" s="27" t="s">
        <v>3191</v>
      </c>
      <c r="P1202" s="27" t="s">
        <v>3192</v>
      </c>
    </row>
    <row r="1203">
      <c r="A1203" s="8" t="s">
        <v>2220</v>
      </c>
      <c r="B1203" s="9" t="s">
        <v>40</v>
      </c>
      <c r="C1203" s="9" t="s">
        <v>302</v>
      </c>
      <c r="D1203" s="9" t="s">
        <v>2144</v>
      </c>
      <c r="E1203" s="10">
        <v>17.8</v>
      </c>
      <c r="F1203" s="10">
        <v>17.5</v>
      </c>
      <c r="G1203" s="10">
        <v>17.3</v>
      </c>
      <c r="H1203" s="10">
        <v>18.8</v>
      </c>
      <c r="I1203" s="10">
        <v>17.5</v>
      </c>
      <c r="J1203" s="10">
        <v>17.0</v>
      </c>
      <c r="K1203" s="10">
        <v>17.0</v>
      </c>
      <c r="L1203" s="10">
        <v>18.0</v>
      </c>
      <c r="M1203" s="11">
        <v>17.54</v>
      </c>
      <c r="N1203" s="11">
        <v>18.0</v>
      </c>
      <c r="O1203" s="27" t="s">
        <v>3191</v>
      </c>
      <c r="P1203" s="27" t="s">
        <v>3192</v>
      </c>
    </row>
    <row r="1204">
      <c r="A1204" s="8" t="s">
        <v>2589</v>
      </c>
      <c r="B1204" s="9" t="s">
        <v>17</v>
      </c>
      <c r="C1204" s="9" t="s">
        <v>302</v>
      </c>
      <c r="D1204" s="9" t="s">
        <v>2144</v>
      </c>
      <c r="E1204" s="10">
        <v>19.3</v>
      </c>
      <c r="F1204" s="10">
        <v>16.3</v>
      </c>
      <c r="G1204" s="10">
        <v>16.8</v>
      </c>
      <c r="H1204" s="10">
        <v>16.3</v>
      </c>
      <c r="I1204" s="10">
        <v>16.5</v>
      </c>
      <c r="J1204" s="10">
        <v>17.3</v>
      </c>
      <c r="K1204" s="10">
        <v>17.3</v>
      </c>
      <c r="L1204" s="10">
        <v>18.0</v>
      </c>
      <c r="M1204" s="11">
        <v>17.07</v>
      </c>
      <c r="N1204" s="11">
        <v>17.0</v>
      </c>
      <c r="O1204" s="27" t="s">
        <v>3191</v>
      </c>
      <c r="P1204" s="27" t="s">
        <v>3192</v>
      </c>
    </row>
    <row r="1205">
      <c r="A1205" s="8" t="s">
        <v>1508</v>
      </c>
      <c r="B1205" s="9" t="s">
        <v>28</v>
      </c>
      <c r="C1205" s="9" t="s">
        <v>302</v>
      </c>
      <c r="D1205" s="9" t="s">
        <v>2144</v>
      </c>
      <c r="E1205" s="10">
        <v>20.0</v>
      </c>
      <c r="F1205" s="10">
        <v>18.0</v>
      </c>
      <c r="G1205" s="10">
        <v>20.0</v>
      </c>
      <c r="H1205" s="10">
        <v>18.0</v>
      </c>
      <c r="I1205" s="10">
        <v>18.0</v>
      </c>
      <c r="J1205" s="10">
        <v>18.0</v>
      </c>
      <c r="K1205" s="10">
        <v>18.0</v>
      </c>
      <c r="L1205" s="10">
        <v>19.5</v>
      </c>
      <c r="M1205" s="11">
        <v>18.57</v>
      </c>
      <c r="N1205" s="11">
        <v>19.0</v>
      </c>
      <c r="O1205" s="27" t="s">
        <v>3191</v>
      </c>
      <c r="P1205" s="27" t="s">
        <v>3192</v>
      </c>
    </row>
    <row r="1206">
      <c r="A1206" s="8" t="s">
        <v>3399</v>
      </c>
      <c r="B1206" s="9" t="s">
        <v>21</v>
      </c>
      <c r="C1206" s="9" t="s">
        <v>302</v>
      </c>
      <c r="D1206" s="9" t="s">
        <v>2144</v>
      </c>
      <c r="E1206" s="10">
        <v>19.5</v>
      </c>
      <c r="F1206" s="10">
        <v>18.0</v>
      </c>
      <c r="G1206" s="10">
        <v>18.0</v>
      </c>
      <c r="H1206" s="10">
        <v>18.5</v>
      </c>
      <c r="I1206" s="10">
        <v>18.5</v>
      </c>
      <c r="J1206" s="10">
        <v>18.0</v>
      </c>
      <c r="K1206" s="10">
        <v>18.0</v>
      </c>
      <c r="L1206" s="10">
        <v>18.0</v>
      </c>
      <c r="M1206" s="11">
        <v>18.36</v>
      </c>
      <c r="N1206" s="11">
        <v>18.0</v>
      </c>
      <c r="O1206" s="27" t="s">
        <v>3191</v>
      </c>
      <c r="P1206" s="27" t="s">
        <v>3192</v>
      </c>
    </row>
    <row r="1207">
      <c r="A1207" s="8" t="s">
        <v>3001</v>
      </c>
      <c r="B1207" s="9" t="s">
        <v>40</v>
      </c>
      <c r="C1207" s="9" t="s">
        <v>302</v>
      </c>
      <c r="D1207" s="9" t="s">
        <v>2144</v>
      </c>
      <c r="E1207" s="10">
        <v>15.5</v>
      </c>
      <c r="F1207" s="10">
        <v>16.0</v>
      </c>
      <c r="G1207" s="10">
        <v>13.8</v>
      </c>
      <c r="H1207" s="10">
        <v>16.0</v>
      </c>
      <c r="I1207" s="10">
        <v>15.5</v>
      </c>
      <c r="J1207" s="10">
        <v>16.5</v>
      </c>
      <c r="K1207" s="10">
        <v>16.5</v>
      </c>
      <c r="L1207" s="10">
        <v>16.0</v>
      </c>
      <c r="M1207" s="11">
        <v>15.68</v>
      </c>
      <c r="N1207" s="11">
        <v>16.0</v>
      </c>
      <c r="O1207" s="27" t="s">
        <v>3191</v>
      </c>
      <c r="P1207" s="27" t="s">
        <v>3192</v>
      </c>
    </row>
    <row r="1208">
      <c r="A1208" s="8" t="s">
        <v>1734</v>
      </c>
      <c r="B1208" s="9" t="s">
        <v>25</v>
      </c>
      <c r="C1208" s="9" t="s">
        <v>302</v>
      </c>
      <c r="D1208" s="9" t="s">
        <v>2144</v>
      </c>
      <c r="E1208" s="10">
        <v>18.0</v>
      </c>
      <c r="F1208" s="10">
        <v>18.0</v>
      </c>
      <c r="G1208" s="10">
        <v>18.5</v>
      </c>
      <c r="H1208" s="10">
        <v>18.0</v>
      </c>
      <c r="I1208" s="10">
        <v>18.0</v>
      </c>
      <c r="J1208" s="10">
        <v>18.0</v>
      </c>
      <c r="K1208" s="10">
        <v>18.0</v>
      </c>
      <c r="L1208" s="10">
        <v>18.0</v>
      </c>
      <c r="M1208" s="11">
        <v>18.07</v>
      </c>
      <c r="N1208" s="11">
        <v>18.0</v>
      </c>
      <c r="O1208" s="27" t="s">
        <v>3191</v>
      </c>
      <c r="P1208" s="27" t="s">
        <v>3192</v>
      </c>
    </row>
    <row r="1209">
      <c r="A1209" s="8" t="s">
        <v>1587</v>
      </c>
      <c r="B1209" s="9" t="s">
        <v>25</v>
      </c>
      <c r="C1209" s="9" t="s">
        <v>302</v>
      </c>
      <c r="D1209" s="9" t="s">
        <v>2144</v>
      </c>
      <c r="E1209" s="10">
        <v>18.0</v>
      </c>
      <c r="F1209" s="10">
        <v>18.0</v>
      </c>
      <c r="G1209" s="10">
        <v>18.5</v>
      </c>
      <c r="H1209" s="10">
        <v>18.0</v>
      </c>
      <c r="I1209" s="10">
        <v>18.0</v>
      </c>
      <c r="J1209" s="10">
        <v>19.0</v>
      </c>
      <c r="K1209" s="10">
        <v>19.0</v>
      </c>
      <c r="L1209" s="10">
        <v>18.0</v>
      </c>
      <c r="M1209" s="11">
        <v>18.36</v>
      </c>
      <c r="N1209" s="11">
        <v>18.0</v>
      </c>
      <c r="O1209" s="27" t="s">
        <v>3191</v>
      </c>
      <c r="P1209" s="27" t="s">
        <v>3192</v>
      </c>
    </row>
    <row r="1210">
      <c r="A1210" s="8" t="s">
        <v>3003</v>
      </c>
      <c r="B1210" s="9" t="s">
        <v>25</v>
      </c>
      <c r="C1210" s="9" t="s">
        <v>302</v>
      </c>
      <c r="D1210" s="9" t="s">
        <v>2144</v>
      </c>
      <c r="E1210" s="10">
        <v>19.0</v>
      </c>
      <c r="F1210" s="10">
        <v>18.0</v>
      </c>
      <c r="G1210" s="10">
        <v>18.0</v>
      </c>
      <c r="H1210" s="10">
        <v>18.0</v>
      </c>
      <c r="I1210" s="10">
        <v>18.0</v>
      </c>
      <c r="J1210" s="10">
        <v>19.0</v>
      </c>
      <c r="K1210" s="10">
        <v>19.0</v>
      </c>
      <c r="L1210" s="10">
        <v>18.0</v>
      </c>
      <c r="M1210" s="11">
        <v>18.43</v>
      </c>
      <c r="N1210" s="11">
        <v>18.0</v>
      </c>
      <c r="O1210" s="27" t="s">
        <v>3191</v>
      </c>
      <c r="P1210" s="27" t="s">
        <v>3192</v>
      </c>
    </row>
    <row r="1211">
      <c r="A1211" s="8" t="s">
        <v>3004</v>
      </c>
      <c r="B1211" s="9" t="s">
        <v>21</v>
      </c>
      <c r="C1211" s="9" t="s">
        <v>302</v>
      </c>
      <c r="D1211" s="9" t="s">
        <v>2144</v>
      </c>
      <c r="E1211" s="10">
        <v>20.0</v>
      </c>
      <c r="F1211" s="10">
        <v>18.0</v>
      </c>
      <c r="G1211" s="10">
        <v>18.0</v>
      </c>
      <c r="H1211" s="10">
        <v>18.0</v>
      </c>
      <c r="I1211" s="10">
        <v>18.0</v>
      </c>
      <c r="J1211" s="10">
        <v>18.0</v>
      </c>
      <c r="K1211" s="10">
        <v>18.0</v>
      </c>
      <c r="L1211" s="10">
        <v>18.0</v>
      </c>
      <c r="M1211" s="11">
        <v>18.29</v>
      </c>
      <c r="N1211" s="11">
        <v>18.0</v>
      </c>
      <c r="O1211" s="27" t="s">
        <v>3191</v>
      </c>
      <c r="P1211" s="27" t="s">
        <v>3192</v>
      </c>
    </row>
    <row r="1212">
      <c r="A1212" s="8" t="s">
        <v>1060</v>
      </c>
      <c r="B1212" s="9" t="s">
        <v>28</v>
      </c>
      <c r="C1212" s="9" t="s">
        <v>302</v>
      </c>
      <c r="D1212" s="9" t="s">
        <v>2144</v>
      </c>
      <c r="E1212" s="10">
        <v>12.0</v>
      </c>
      <c r="F1212" s="10">
        <v>18.0</v>
      </c>
      <c r="G1212" s="10">
        <v>18.0</v>
      </c>
      <c r="H1212" s="10">
        <v>18.0</v>
      </c>
      <c r="I1212" s="10">
        <v>18.0</v>
      </c>
      <c r="J1212" s="10">
        <v>18.0</v>
      </c>
      <c r="K1212" s="10">
        <v>18.0</v>
      </c>
      <c r="L1212" s="10">
        <v>18.0</v>
      </c>
      <c r="M1212" s="11">
        <v>17.14</v>
      </c>
      <c r="N1212" s="11">
        <v>17.0</v>
      </c>
      <c r="O1212" s="27" t="s">
        <v>3191</v>
      </c>
      <c r="P1212" s="27" t="s">
        <v>3192</v>
      </c>
    </row>
    <row r="1213">
      <c r="A1213" s="8" t="s">
        <v>1564</v>
      </c>
      <c r="B1213" s="9" t="s">
        <v>21</v>
      </c>
      <c r="C1213" s="9" t="s">
        <v>302</v>
      </c>
      <c r="D1213" s="9" t="s">
        <v>2144</v>
      </c>
      <c r="E1213" s="10">
        <v>20.0</v>
      </c>
      <c r="F1213" s="10">
        <v>18.0</v>
      </c>
      <c r="G1213" s="10">
        <v>18.0</v>
      </c>
      <c r="H1213" s="10">
        <v>18.0</v>
      </c>
      <c r="I1213" s="10">
        <v>18.0</v>
      </c>
      <c r="J1213" s="10">
        <v>19.0</v>
      </c>
      <c r="K1213" s="10">
        <v>19.0</v>
      </c>
      <c r="L1213" s="10">
        <v>18.5</v>
      </c>
      <c r="M1213" s="11">
        <v>18.57</v>
      </c>
      <c r="N1213" s="11">
        <v>19.0</v>
      </c>
      <c r="O1213" s="27" t="s">
        <v>3191</v>
      </c>
      <c r="P1213" s="27" t="s">
        <v>3192</v>
      </c>
    </row>
    <row r="1214">
      <c r="A1214" s="8" t="s">
        <v>3005</v>
      </c>
      <c r="B1214" s="9" t="s">
        <v>50</v>
      </c>
      <c r="C1214" s="9" t="s">
        <v>302</v>
      </c>
      <c r="D1214" s="9" t="s">
        <v>2144</v>
      </c>
      <c r="E1214" s="10">
        <v>18.0</v>
      </c>
      <c r="F1214" s="10">
        <v>18.0</v>
      </c>
      <c r="G1214" s="10">
        <v>18.0</v>
      </c>
      <c r="H1214" s="10">
        <v>18.0</v>
      </c>
      <c r="I1214" s="10">
        <v>18.0</v>
      </c>
      <c r="J1214" s="10">
        <v>19.0</v>
      </c>
      <c r="K1214" s="10">
        <v>19.0</v>
      </c>
      <c r="L1214" s="10">
        <v>18.0</v>
      </c>
      <c r="M1214" s="11">
        <v>18.29</v>
      </c>
      <c r="N1214" s="11">
        <v>18.0</v>
      </c>
      <c r="O1214" s="27" t="s">
        <v>3191</v>
      </c>
      <c r="P1214" s="27" t="s">
        <v>3192</v>
      </c>
    </row>
    <row r="1215">
      <c r="A1215" s="8" t="s">
        <v>1637</v>
      </c>
      <c r="B1215" s="9" t="s">
        <v>50</v>
      </c>
      <c r="C1215" s="9" t="s">
        <v>302</v>
      </c>
      <c r="D1215" s="9" t="s">
        <v>2144</v>
      </c>
      <c r="E1215" s="10">
        <v>18.0</v>
      </c>
      <c r="F1215" s="10">
        <v>18.0</v>
      </c>
      <c r="G1215" s="10">
        <v>18.0</v>
      </c>
      <c r="H1215" s="10">
        <v>18.0</v>
      </c>
      <c r="I1215" s="10">
        <v>18.0</v>
      </c>
      <c r="J1215" s="10">
        <v>18.0</v>
      </c>
      <c r="K1215" s="10">
        <v>18.0</v>
      </c>
      <c r="L1215" s="10">
        <v>18.5</v>
      </c>
      <c r="M1215" s="11">
        <v>18.0</v>
      </c>
      <c r="N1215" s="11">
        <v>18.0</v>
      </c>
      <c r="O1215" s="27" t="s">
        <v>3191</v>
      </c>
      <c r="P1215" s="27" t="s">
        <v>3192</v>
      </c>
    </row>
    <row r="1216">
      <c r="A1216" s="8" t="s">
        <v>2351</v>
      </c>
      <c r="B1216" s="9" t="s">
        <v>40</v>
      </c>
      <c r="C1216" s="9" t="s">
        <v>302</v>
      </c>
      <c r="D1216" s="9" t="s">
        <v>2144</v>
      </c>
      <c r="E1216" s="10">
        <v>16.3</v>
      </c>
      <c r="F1216" s="10">
        <v>16.0</v>
      </c>
      <c r="G1216" s="10">
        <v>14.0</v>
      </c>
      <c r="H1216" s="10">
        <v>16.5</v>
      </c>
      <c r="I1216" s="10">
        <v>17.0</v>
      </c>
      <c r="J1216" s="10">
        <v>17.0</v>
      </c>
      <c r="K1216" s="10">
        <v>17.0</v>
      </c>
      <c r="L1216" s="10">
        <v>18.0</v>
      </c>
      <c r="M1216" s="11">
        <v>16.25</v>
      </c>
      <c r="N1216" s="11">
        <v>16.0</v>
      </c>
      <c r="O1216" s="27" t="s">
        <v>3191</v>
      </c>
      <c r="P1216" s="27" t="s">
        <v>3192</v>
      </c>
    </row>
    <row r="1217">
      <c r="A1217" s="8" t="s">
        <v>1531</v>
      </c>
      <c r="B1217" s="9" t="s">
        <v>25</v>
      </c>
      <c r="C1217" s="9" t="s">
        <v>44</v>
      </c>
      <c r="D1217" s="9" t="s">
        <v>2144</v>
      </c>
      <c r="E1217" s="10">
        <v>18.0</v>
      </c>
      <c r="F1217" s="10">
        <v>18.0</v>
      </c>
      <c r="G1217" s="10">
        <v>18.0</v>
      </c>
      <c r="H1217" s="10">
        <v>16.0</v>
      </c>
      <c r="I1217" s="10">
        <v>18.5</v>
      </c>
      <c r="J1217" s="10">
        <v>18.0</v>
      </c>
      <c r="K1217" s="10">
        <v>18.0</v>
      </c>
      <c r="L1217" s="10">
        <v>14.0</v>
      </c>
      <c r="M1217" s="11">
        <v>17.79</v>
      </c>
      <c r="N1217" s="11">
        <v>18.0</v>
      </c>
      <c r="O1217" s="27" t="s">
        <v>3191</v>
      </c>
      <c r="P1217" s="27" t="s">
        <v>3192</v>
      </c>
    </row>
    <row r="1218">
      <c r="A1218" s="8" t="s">
        <v>1111</v>
      </c>
      <c r="B1218" s="9" t="s">
        <v>21</v>
      </c>
      <c r="C1218" s="9" t="s">
        <v>44</v>
      </c>
      <c r="D1218" s="9" t="s">
        <v>2144</v>
      </c>
      <c r="E1218" s="10">
        <v>19.0</v>
      </c>
      <c r="F1218" s="10">
        <v>18.0</v>
      </c>
      <c r="G1218" s="10">
        <v>18.5</v>
      </c>
      <c r="H1218" s="10">
        <v>18.0</v>
      </c>
      <c r="I1218" s="10">
        <v>18.0</v>
      </c>
      <c r="J1218" s="10">
        <v>18.0</v>
      </c>
      <c r="K1218" s="10">
        <v>18.0</v>
      </c>
      <c r="L1218" s="10">
        <v>18.0</v>
      </c>
      <c r="M1218" s="11">
        <v>18.21</v>
      </c>
      <c r="N1218" s="11">
        <v>18.0</v>
      </c>
      <c r="O1218" s="27" t="s">
        <v>3191</v>
      </c>
      <c r="P1218" s="27" t="s">
        <v>3192</v>
      </c>
    </row>
    <row r="1219">
      <c r="A1219" s="8" t="s">
        <v>3400</v>
      </c>
      <c r="B1219" s="9" t="s">
        <v>601</v>
      </c>
      <c r="C1219" s="9" t="s">
        <v>44</v>
      </c>
      <c r="D1219" s="9" t="s">
        <v>2144</v>
      </c>
      <c r="E1219" s="10">
        <v>16.3</v>
      </c>
      <c r="F1219" s="10">
        <v>14.3</v>
      </c>
      <c r="G1219" s="10">
        <v>17.8</v>
      </c>
      <c r="H1219" s="10">
        <v>15.5</v>
      </c>
      <c r="I1219" s="10">
        <v>13.0</v>
      </c>
      <c r="J1219" s="10">
        <v>15.5</v>
      </c>
      <c r="K1219" s="10">
        <v>15.5</v>
      </c>
      <c r="L1219" s="10">
        <v>18.0</v>
      </c>
      <c r="M1219" s="11">
        <v>15.39</v>
      </c>
      <c r="N1219" s="11">
        <v>15.0</v>
      </c>
      <c r="O1219" s="27" t="s">
        <v>3191</v>
      </c>
      <c r="P1219" s="27" t="s">
        <v>3192</v>
      </c>
    </row>
    <row r="1220">
      <c r="A1220" s="8" t="s">
        <v>3007</v>
      </c>
      <c r="B1220" s="9" t="s">
        <v>25</v>
      </c>
      <c r="C1220" s="9" t="s">
        <v>44</v>
      </c>
      <c r="D1220" s="9" t="s">
        <v>2149</v>
      </c>
      <c r="E1220" s="10">
        <v>18.0</v>
      </c>
      <c r="F1220" s="10">
        <v>18.0</v>
      </c>
      <c r="G1220" s="10">
        <v>18.0</v>
      </c>
      <c r="H1220" s="10">
        <v>18.0</v>
      </c>
      <c r="I1220" s="10">
        <v>18.0</v>
      </c>
      <c r="J1220" s="10">
        <v>18.0</v>
      </c>
      <c r="K1220" s="10">
        <v>18.0</v>
      </c>
      <c r="L1220" s="10">
        <v>18.0</v>
      </c>
      <c r="M1220" s="11">
        <v>18.0</v>
      </c>
      <c r="N1220" s="11">
        <v>18.0</v>
      </c>
      <c r="O1220" s="27" t="s">
        <v>3191</v>
      </c>
      <c r="P1220" s="27" t="s">
        <v>3192</v>
      </c>
    </row>
    <row r="1221">
      <c r="A1221" s="8" t="s">
        <v>1810</v>
      </c>
      <c r="B1221" s="9" t="s">
        <v>28</v>
      </c>
      <c r="C1221" s="9" t="s">
        <v>44</v>
      </c>
      <c r="D1221" s="9" t="s">
        <v>2144</v>
      </c>
      <c r="E1221" s="10">
        <v>18.0</v>
      </c>
      <c r="F1221" s="10">
        <v>20.0</v>
      </c>
      <c r="G1221" s="10">
        <v>18.0</v>
      </c>
      <c r="H1221" s="10">
        <v>19.5</v>
      </c>
      <c r="I1221" s="10">
        <v>18.0</v>
      </c>
      <c r="J1221" s="10">
        <v>18.0</v>
      </c>
      <c r="K1221" s="10">
        <v>18.0</v>
      </c>
      <c r="L1221" s="10">
        <v>18.0</v>
      </c>
      <c r="M1221" s="11">
        <v>18.5</v>
      </c>
      <c r="N1221" s="11">
        <v>19.0</v>
      </c>
      <c r="O1221" s="27" t="s">
        <v>3191</v>
      </c>
      <c r="P1221" s="27" t="s">
        <v>3192</v>
      </c>
    </row>
    <row r="1222">
      <c r="A1222" s="8" t="s">
        <v>1114</v>
      </c>
      <c r="B1222" s="9" t="s">
        <v>28</v>
      </c>
      <c r="C1222" s="9" t="s">
        <v>44</v>
      </c>
      <c r="D1222" s="9" t="s">
        <v>2144</v>
      </c>
      <c r="E1222" s="10">
        <v>18.0</v>
      </c>
      <c r="F1222" s="10">
        <v>18.0</v>
      </c>
      <c r="G1222" s="10">
        <v>14.0</v>
      </c>
      <c r="H1222" s="10">
        <v>16.0</v>
      </c>
      <c r="I1222" s="10">
        <v>16.0</v>
      </c>
      <c r="J1222" s="10">
        <v>18.0</v>
      </c>
      <c r="K1222" s="10">
        <v>18.0</v>
      </c>
      <c r="L1222" s="10">
        <v>16.0</v>
      </c>
      <c r="M1222" s="11">
        <v>16.86</v>
      </c>
      <c r="N1222" s="11">
        <v>17.0</v>
      </c>
      <c r="O1222" s="27" t="s">
        <v>3191</v>
      </c>
      <c r="P1222" s="27" t="s">
        <v>3192</v>
      </c>
    </row>
    <row r="1223">
      <c r="A1223" s="8" t="s">
        <v>1110</v>
      </c>
      <c r="B1223" s="9" t="s">
        <v>21</v>
      </c>
      <c r="C1223" s="9" t="s">
        <v>44</v>
      </c>
      <c r="D1223" s="9" t="s">
        <v>2144</v>
      </c>
      <c r="E1223" s="10">
        <v>18.5</v>
      </c>
      <c r="F1223" s="10">
        <v>18.0</v>
      </c>
      <c r="G1223" s="10">
        <v>18.0</v>
      </c>
      <c r="H1223" s="10">
        <v>18.0</v>
      </c>
      <c r="I1223" s="10">
        <v>19.5</v>
      </c>
      <c r="J1223" s="10">
        <v>18.0</v>
      </c>
      <c r="K1223" s="10">
        <v>18.0</v>
      </c>
      <c r="L1223" s="10">
        <v>18.0</v>
      </c>
      <c r="M1223" s="11">
        <v>18.29</v>
      </c>
      <c r="N1223" s="11">
        <v>18.0</v>
      </c>
      <c r="O1223" s="27" t="s">
        <v>3191</v>
      </c>
      <c r="P1223" s="27" t="s">
        <v>3192</v>
      </c>
    </row>
    <row r="1224">
      <c r="A1224" s="8" t="s">
        <v>2590</v>
      </c>
      <c r="B1224" s="9" t="s">
        <v>21</v>
      </c>
      <c r="C1224" s="9" t="s">
        <v>44</v>
      </c>
      <c r="D1224" s="9" t="s">
        <v>2144</v>
      </c>
      <c r="E1224" s="10">
        <v>18.0</v>
      </c>
      <c r="F1224" s="10">
        <v>18.0</v>
      </c>
      <c r="G1224" s="10">
        <v>18.5</v>
      </c>
      <c r="H1224" s="10">
        <v>18.0</v>
      </c>
      <c r="I1224" s="10">
        <v>18.0</v>
      </c>
      <c r="J1224" s="10">
        <v>18.0</v>
      </c>
      <c r="K1224" s="10">
        <v>18.0</v>
      </c>
      <c r="L1224" s="10">
        <v>18.0</v>
      </c>
      <c r="M1224" s="11">
        <v>18.07</v>
      </c>
      <c r="N1224" s="11">
        <v>18.0</v>
      </c>
      <c r="O1224" s="27" t="s">
        <v>3191</v>
      </c>
      <c r="P1224" s="27" t="s">
        <v>3192</v>
      </c>
    </row>
    <row r="1225">
      <c r="A1225" s="8" t="s">
        <v>1121</v>
      </c>
      <c r="B1225" s="9" t="s">
        <v>21</v>
      </c>
      <c r="C1225" s="9" t="s">
        <v>44</v>
      </c>
      <c r="D1225" s="9" t="s">
        <v>2144</v>
      </c>
      <c r="E1225" s="10">
        <v>19.5</v>
      </c>
      <c r="F1225" s="10">
        <v>18.0</v>
      </c>
      <c r="G1225" s="10">
        <v>18.0</v>
      </c>
      <c r="H1225" s="10">
        <v>18.0</v>
      </c>
      <c r="I1225" s="10">
        <v>18.5</v>
      </c>
      <c r="J1225" s="10">
        <v>18.0</v>
      </c>
      <c r="K1225" s="10">
        <v>18.0</v>
      </c>
      <c r="L1225" s="10">
        <v>18.0</v>
      </c>
      <c r="M1225" s="11">
        <v>18.29</v>
      </c>
      <c r="N1225" s="11">
        <v>18.0</v>
      </c>
      <c r="O1225" s="27" t="s">
        <v>3191</v>
      </c>
      <c r="P1225" s="27" t="s">
        <v>3192</v>
      </c>
    </row>
    <row r="1226">
      <c r="A1226" s="8" t="s">
        <v>1102</v>
      </c>
      <c r="B1226" s="9" t="s">
        <v>21</v>
      </c>
      <c r="C1226" s="9" t="s">
        <v>44</v>
      </c>
      <c r="D1226" s="9" t="s">
        <v>2144</v>
      </c>
      <c r="E1226" s="10">
        <v>18.0</v>
      </c>
      <c r="F1226" s="10">
        <v>18.0</v>
      </c>
      <c r="G1226" s="10">
        <v>18.0</v>
      </c>
      <c r="H1226" s="10">
        <v>18.0</v>
      </c>
      <c r="I1226" s="10">
        <v>18.0</v>
      </c>
      <c r="J1226" s="10">
        <v>18.0</v>
      </c>
      <c r="K1226" s="10">
        <v>18.0</v>
      </c>
      <c r="L1226" s="10">
        <v>18.0</v>
      </c>
      <c r="M1226" s="11">
        <v>18.0</v>
      </c>
      <c r="N1226" s="11">
        <v>18.0</v>
      </c>
      <c r="O1226" s="27" t="s">
        <v>3191</v>
      </c>
      <c r="P1226" s="27" t="s">
        <v>3192</v>
      </c>
    </row>
    <row r="1227">
      <c r="A1227" s="8" t="s">
        <v>1733</v>
      </c>
      <c r="B1227" s="9" t="s">
        <v>21</v>
      </c>
      <c r="C1227" s="9" t="s">
        <v>44</v>
      </c>
      <c r="D1227" s="9" t="s">
        <v>2144</v>
      </c>
      <c r="E1227" s="10">
        <v>18.0</v>
      </c>
      <c r="F1227" s="10">
        <v>18.0</v>
      </c>
      <c r="G1227" s="10">
        <v>19.0</v>
      </c>
      <c r="H1227" s="10">
        <v>18.0</v>
      </c>
      <c r="I1227" s="10">
        <v>19.5</v>
      </c>
      <c r="J1227" s="10">
        <v>18.0</v>
      </c>
      <c r="K1227" s="10">
        <v>18.0</v>
      </c>
      <c r="L1227" s="10">
        <v>18.0</v>
      </c>
      <c r="M1227" s="11">
        <v>18.36</v>
      </c>
      <c r="N1227" s="11">
        <v>18.0</v>
      </c>
      <c r="O1227" s="27" t="s">
        <v>3191</v>
      </c>
      <c r="P1227" s="27" t="s">
        <v>3192</v>
      </c>
    </row>
    <row r="1228">
      <c r="A1228" s="8" t="s">
        <v>3401</v>
      </c>
      <c r="B1228" s="9" t="s">
        <v>25</v>
      </c>
      <c r="C1228" s="9" t="s">
        <v>44</v>
      </c>
      <c r="D1228" s="9" t="s">
        <v>2144</v>
      </c>
      <c r="E1228" s="10">
        <v>18.0</v>
      </c>
      <c r="F1228" s="10">
        <v>18.0</v>
      </c>
      <c r="G1228" s="10">
        <v>18.0</v>
      </c>
      <c r="H1228" s="10">
        <v>16.0</v>
      </c>
      <c r="I1228" s="10">
        <v>18.0</v>
      </c>
      <c r="J1228" s="10">
        <v>18.0</v>
      </c>
      <c r="K1228" s="10">
        <v>18.0</v>
      </c>
      <c r="L1228" s="10">
        <v>18.0</v>
      </c>
      <c r="M1228" s="11">
        <v>17.71</v>
      </c>
      <c r="N1228" s="11">
        <v>18.0</v>
      </c>
      <c r="O1228" s="27" t="s">
        <v>3191</v>
      </c>
      <c r="P1228" s="27" t="s">
        <v>3192</v>
      </c>
    </row>
    <row r="1229">
      <c r="A1229" s="8" t="s">
        <v>3402</v>
      </c>
      <c r="B1229" s="9" t="s">
        <v>17</v>
      </c>
      <c r="C1229" s="9" t="s">
        <v>44</v>
      </c>
      <c r="D1229" s="9" t="s">
        <v>2144</v>
      </c>
      <c r="E1229" s="10">
        <v>18.5</v>
      </c>
      <c r="F1229" s="10">
        <v>14.3</v>
      </c>
      <c r="G1229" s="10">
        <v>16.8</v>
      </c>
      <c r="H1229" s="10">
        <v>16.8</v>
      </c>
      <c r="I1229" s="10">
        <v>15.3</v>
      </c>
      <c r="J1229" s="10">
        <v>16.0</v>
      </c>
      <c r="K1229" s="10">
        <v>16.0</v>
      </c>
      <c r="L1229" s="10">
        <v>18.0</v>
      </c>
      <c r="M1229" s="11">
        <v>16.21</v>
      </c>
      <c r="N1229" s="11">
        <v>16.0</v>
      </c>
      <c r="O1229" s="27" t="s">
        <v>3191</v>
      </c>
      <c r="P1229" s="27" t="s">
        <v>3192</v>
      </c>
    </row>
    <row r="1230">
      <c r="A1230" s="8" t="s">
        <v>2271</v>
      </c>
      <c r="B1230" s="9" t="s">
        <v>40</v>
      </c>
      <c r="C1230" s="9" t="s">
        <v>44</v>
      </c>
      <c r="D1230" s="9" t="s">
        <v>2144</v>
      </c>
      <c r="E1230" s="10">
        <v>16.0</v>
      </c>
      <c r="F1230" s="10">
        <v>15.3</v>
      </c>
      <c r="G1230" s="10">
        <v>16.8</v>
      </c>
      <c r="H1230" s="10">
        <v>19.3</v>
      </c>
      <c r="I1230" s="10">
        <v>18.5</v>
      </c>
      <c r="J1230" s="10">
        <v>16.3</v>
      </c>
      <c r="K1230" s="10">
        <v>16.3</v>
      </c>
      <c r="L1230" s="10">
        <v>18.0</v>
      </c>
      <c r="M1230" s="11">
        <v>16.89</v>
      </c>
      <c r="N1230" s="11">
        <v>17.0</v>
      </c>
      <c r="O1230" s="27" t="s">
        <v>3191</v>
      </c>
      <c r="P1230" s="27" t="s">
        <v>3192</v>
      </c>
    </row>
    <row r="1231">
      <c r="A1231" s="8" t="s">
        <v>2272</v>
      </c>
      <c r="B1231" s="9" t="s">
        <v>40</v>
      </c>
      <c r="C1231" s="9" t="s">
        <v>44</v>
      </c>
      <c r="D1231" s="9" t="s">
        <v>2185</v>
      </c>
      <c r="E1231" s="10">
        <v>16.0</v>
      </c>
      <c r="F1231" s="10">
        <v>15.3</v>
      </c>
      <c r="G1231" s="10">
        <v>19.3</v>
      </c>
      <c r="H1231" s="10">
        <v>17.0</v>
      </c>
      <c r="I1231" s="10">
        <v>17.0</v>
      </c>
      <c r="J1231" s="10">
        <v>16.0</v>
      </c>
      <c r="K1231" s="10">
        <v>16.0</v>
      </c>
      <c r="L1231" s="10">
        <v>18.0</v>
      </c>
      <c r="M1231" s="11">
        <v>16.64</v>
      </c>
      <c r="N1231" s="11">
        <v>17.0</v>
      </c>
      <c r="O1231" s="27" t="s">
        <v>3191</v>
      </c>
      <c r="P1231" s="27" t="s">
        <v>3192</v>
      </c>
    </row>
    <row r="1232">
      <c r="A1232" s="8" t="s">
        <v>1796</v>
      </c>
      <c r="B1232" s="9" t="s">
        <v>21</v>
      </c>
      <c r="C1232" s="9" t="s">
        <v>44</v>
      </c>
      <c r="D1232" s="9" t="s">
        <v>2144</v>
      </c>
      <c r="E1232" s="10">
        <v>19.0</v>
      </c>
      <c r="F1232" s="10">
        <v>18.0</v>
      </c>
      <c r="G1232" s="10">
        <v>18.0</v>
      </c>
      <c r="H1232" s="10">
        <v>18.0</v>
      </c>
      <c r="I1232" s="10">
        <v>18.0</v>
      </c>
      <c r="J1232" s="10">
        <v>18.0</v>
      </c>
      <c r="K1232" s="10">
        <v>18.0</v>
      </c>
      <c r="L1232" s="10">
        <v>18.0</v>
      </c>
      <c r="M1232" s="11">
        <v>18.14</v>
      </c>
      <c r="N1232" s="11">
        <v>18.0</v>
      </c>
      <c r="O1232" s="27" t="s">
        <v>3191</v>
      </c>
      <c r="P1232" s="27" t="s">
        <v>3192</v>
      </c>
    </row>
    <row r="1233">
      <c r="A1233" s="8" t="s">
        <v>2290</v>
      </c>
      <c r="B1233" s="9" t="s">
        <v>21</v>
      </c>
      <c r="C1233" s="9" t="s">
        <v>44</v>
      </c>
      <c r="D1233" s="9" t="s">
        <v>2144</v>
      </c>
      <c r="E1233" s="10">
        <v>18.0</v>
      </c>
      <c r="F1233" s="10">
        <v>18.0</v>
      </c>
      <c r="G1233" s="10">
        <v>18.0</v>
      </c>
      <c r="H1233" s="10">
        <v>18.0</v>
      </c>
      <c r="I1233" s="10">
        <v>18.0</v>
      </c>
      <c r="J1233" s="10">
        <v>18.0</v>
      </c>
      <c r="K1233" s="10">
        <v>18.0</v>
      </c>
      <c r="L1233" s="10">
        <v>18.0</v>
      </c>
      <c r="M1233" s="11">
        <v>18.0</v>
      </c>
      <c r="N1233" s="11">
        <v>18.0</v>
      </c>
      <c r="O1233" s="27" t="s">
        <v>3191</v>
      </c>
      <c r="P1233" s="27" t="s">
        <v>3192</v>
      </c>
    </row>
    <row r="1234">
      <c r="A1234" s="8" t="s">
        <v>985</v>
      </c>
      <c r="B1234" s="9" t="s">
        <v>21</v>
      </c>
      <c r="C1234" s="9" t="s">
        <v>44</v>
      </c>
      <c r="D1234" s="9" t="s">
        <v>2144</v>
      </c>
      <c r="E1234" s="10">
        <v>18.5</v>
      </c>
      <c r="F1234" s="10">
        <v>18.0</v>
      </c>
      <c r="G1234" s="10">
        <v>19.0</v>
      </c>
      <c r="H1234" s="10">
        <v>18.0</v>
      </c>
      <c r="I1234" s="10">
        <v>18.0</v>
      </c>
      <c r="J1234" s="10">
        <v>18.0</v>
      </c>
      <c r="K1234" s="10">
        <v>18.0</v>
      </c>
      <c r="L1234" s="10">
        <v>18.0</v>
      </c>
      <c r="M1234" s="11">
        <v>18.21</v>
      </c>
      <c r="N1234" s="11">
        <v>18.0</v>
      </c>
      <c r="O1234" s="27" t="s">
        <v>3191</v>
      </c>
      <c r="P1234" s="27" t="s">
        <v>3192</v>
      </c>
    </row>
    <row r="1235">
      <c r="A1235" s="8" t="s">
        <v>2591</v>
      </c>
      <c r="B1235" s="9" t="s">
        <v>17</v>
      </c>
      <c r="C1235" s="9" t="s">
        <v>44</v>
      </c>
      <c r="D1235" s="9" t="s">
        <v>2144</v>
      </c>
      <c r="E1235" s="10">
        <v>15.3</v>
      </c>
      <c r="F1235" s="10">
        <v>15.3</v>
      </c>
      <c r="G1235" s="10">
        <v>18.3</v>
      </c>
      <c r="H1235" s="10">
        <v>15.3</v>
      </c>
      <c r="I1235" s="10">
        <v>16.5</v>
      </c>
      <c r="J1235" s="10">
        <v>16.3</v>
      </c>
      <c r="K1235" s="10">
        <v>16.3</v>
      </c>
      <c r="L1235" s="10">
        <v>16.0</v>
      </c>
      <c r="M1235" s="11">
        <v>16.14</v>
      </c>
      <c r="N1235" s="11">
        <v>16.0</v>
      </c>
      <c r="O1235" s="27" t="s">
        <v>3191</v>
      </c>
      <c r="P1235" s="27" t="s">
        <v>3192</v>
      </c>
    </row>
    <row r="1236">
      <c r="A1236" s="8" t="s">
        <v>1625</v>
      </c>
      <c r="B1236" s="9" t="s">
        <v>21</v>
      </c>
      <c r="C1236" s="9" t="s">
        <v>44</v>
      </c>
      <c r="D1236" s="9" t="s">
        <v>2144</v>
      </c>
      <c r="E1236" s="10">
        <v>18.0</v>
      </c>
      <c r="F1236" s="10">
        <v>18.0</v>
      </c>
      <c r="G1236" s="10">
        <v>18.0</v>
      </c>
      <c r="H1236" s="10">
        <v>19.0</v>
      </c>
      <c r="I1236" s="10">
        <v>18.0</v>
      </c>
      <c r="J1236" s="10">
        <v>18.0</v>
      </c>
      <c r="K1236" s="10">
        <v>18.0</v>
      </c>
      <c r="L1236" s="10">
        <v>18.0</v>
      </c>
      <c r="M1236" s="11">
        <v>18.14</v>
      </c>
      <c r="N1236" s="11">
        <v>18.0</v>
      </c>
      <c r="O1236" s="27" t="s">
        <v>3191</v>
      </c>
      <c r="P1236" s="27" t="s">
        <v>3192</v>
      </c>
    </row>
    <row r="1237">
      <c r="A1237" s="8" t="s">
        <v>3008</v>
      </c>
      <c r="B1237" s="9" t="s">
        <v>25</v>
      </c>
      <c r="C1237" s="9" t="s">
        <v>44</v>
      </c>
      <c r="D1237" s="9" t="s">
        <v>2144</v>
      </c>
      <c r="E1237" s="10">
        <v>20.0</v>
      </c>
      <c r="F1237" s="10">
        <v>18.0</v>
      </c>
      <c r="G1237" s="10">
        <v>18.0</v>
      </c>
      <c r="H1237" s="10">
        <v>19.5</v>
      </c>
      <c r="I1237" s="10">
        <v>19.5</v>
      </c>
      <c r="J1237" s="10">
        <v>18.0</v>
      </c>
      <c r="K1237" s="10">
        <v>18.0</v>
      </c>
      <c r="L1237" s="10">
        <v>18.5</v>
      </c>
      <c r="M1237" s="11">
        <v>18.71</v>
      </c>
      <c r="N1237" s="11">
        <v>19.0</v>
      </c>
      <c r="O1237" s="27" t="s">
        <v>3191</v>
      </c>
      <c r="P1237" s="27" t="s">
        <v>3192</v>
      </c>
    </row>
    <row r="1238">
      <c r="A1238" s="8" t="s">
        <v>2592</v>
      </c>
      <c r="B1238" s="9" t="s">
        <v>17</v>
      </c>
      <c r="C1238" s="9" t="s">
        <v>44</v>
      </c>
      <c r="D1238" s="9" t="s">
        <v>2144</v>
      </c>
      <c r="E1238" s="10">
        <v>18.5</v>
      </c>
      <c r="F1238" s="10">
        <v>14.5</v>
      </c>
      <c r="G1238" s="10">
        <v>15.5</v>
      </c>
      <c r="H1238" s="10">
        <v>14.3</v>
      </c>
      <c r="I1238" s="10">
        <v>15.3</v>
      </c>
      <c r="J1238" s="10">
        <v>16.5</v>
      </c>
      <c r="K1238" s="10">
        <v>16.5</v>
      </c>
      <c r="L1238" s="10">
        <v>18.0</v>
      </c>
      <c r="M1238" s="11">
        <v>15.86</v>
      </c>
      <c r="N1238" s="11">
        <v>16.0</v>
      </c>
      <c r="O1238" s="27" t="s">
        <v>3191</v>
      </c>
      <c r="P1238" s="27" t="s">
        <v>3192</v>
      </c>
    </row>
    <row r="1239">
      <c r="A1239" s="8" t="s">
        <v>1572</v>
      </c>
      <c r="B1239" s="9" t="s">
        <v>35</v>
      </c>
      <c r="C1239" s="9" t="s">
        <v>44</v>
      </c>
      <c r="D1239" s="9" t="s">
        <v>2144</v>
      </c>
      <c r="E1239" s="10">
        <v>20.0</v>
      </c>
      <c r="F1239" s="10">
        <v>18.0</v>
      </c>
      <c r="G1239" s="10">
        <v>18.5</v>
      </c>
      <c r="H1239" s="10">
        <v>18.0</v>
      </c>
      <c r="I1239" s="10">
        <v>18.0</v>
      </c>
      <c r="J1239" s="10">
        <v>18.0</v>
      </c>
      <c r="K1239" s="10">
        <v>18.0</v>
      </c>
      <c r="L1239" s="10">
        <v>18.5</v>
      </c>
      <c r="M1239" s="11">
        <v>18.36</v>
      </c>
      <c r="N1239" s="11">
        <v>18.0</v>
      </c>
      <c r="O1239" s="27" t="s">
        <v>3191</v>
      </c>
      <c r="P1239" s="27" t="s">
        <v>3192</v>
      </c>
    </row>
    <row r="1240">
      <c r="A1240" s="8" t="s">
        <v>2593</v>
      </c>
      <c r="B1240" s="9" t="s">
        <v>17</v>
      </c>
      <c r="C1240" s="9" t="s">
        <v>44</v>
      </c>
      <c r="D1240" s="9" t="s">
        <v>2144</v>
      </c>
      <c r="E1240" s="10">
        <v>20.0</v>
      </c>
      <c r="F1240" s="10">
        <v>16.3</v>
      </c>
      <c r="G1240" s="10">
        <v>17.5</v>
      </c>
      <c r="H1240" s="10">
        <v>19.0</v>
      </c>
      <c r="I1240" s="10">
        <v>18.0</v>
      </c>
      <c r="J1240" s="10">
        <v>17.3</v>
      </c>
      <c r="K1240" s="10">
        <v>17.3</v>
      </c>
      <c r="L1240" s="10">
        <v>18.0</v>
      </c>
      <c r="M1240" s="11">
        <v>17.89</v>
      </c>
      <c r="N1240" s="11">
        <v>18.0</v>
      </c>
      <c r="O1240" s="27" t="s">
        <v>3191</v>
      </c>
      <c r="P1240" s="27" t="s">
        <v>3192</v>
      </c>
    </row>
    <row r="1241">
      <c r="A1241" s="8" t="s">
        <v>3009</v>
      </c>
      <c r="B1241" s="9" t="s">
        <v>35</v>
      </c>
      <c r="C1241" s="9" t="s">
        <v>44</v>
      </c>
      <c r="D1241" s="9" t="s">
        <v>2144</v>
      </c>
      <c r="E1241" s="10">
        <v>20.0</v>
      </c>
      <c r="F1241" s="10">
        <v>18.0</v>
      </c>
      <c r="G1241" s="10">
        <v>18.0</v>
      </c>
      <c r="H1241" s="10">
        <v>18.0</v>
      </c>
      <c r="I1241" s="10">
        <v>18.5</v>
      </c>
      <c r="J1241" s="10">
        <v>18.0</v>
      </c>
      <c r="K1241" s="10">
        <v>18.0</v>
      </c>
      <c r="L1241" s="10">
        <v>19.0</v>
      </c>
      <c r="M1241" s="11">
        <v>18.36</v>
      </c>
      <c r="N1241" s="11">
        <v>18.0</v>
      </c>
      <c r="O1241" s="27" t="s">
        <v>3191</v>
      </c>
      <c r="P1241" s="27" t="s">
        <v>3192</v>
      </c>
    </row>
    <row r="1242">
      <c r="A1242" s="8" t="s">
        <v>1633</v>
      </c>
      <c r="B1242" s="9" t="s">
        <v>25</v>
      </c>
      <c r="C1242" s="9" t="s">
        <v>44</v>
      </c>
      <c r="D1242" s="9" t="s">
        <v>2144</v>
      </c>
      <c r="E1242" s="10">
        <v>19.5</v>
      </c>
      <c r="F1242" s="10">
        <v>18.0</v>
      </c>
      <c r="G1242" s="10">
        <v>19.0</v>
      </c>
      <c r="H1242" s="10">
        <v>18.0</v>
      </c>
      <c r="I1242" s="10">
        <v>19.5</v>
      </c>
      <c r="J1242" s="10">
        <v>18.0</v>
      </c>
      <c r="K1242" s="10">
        <v>18.0</v>
      </c>
      <c r="L1242" s="10">
        <v>16.0</v>
      </c>
      <c r="M1242" s="11">
        <v>18.57</v>
      </c>
      <c r="N1242" s="11">
        <v>19.0</v>
      </c>
      <c r="O1242" s="27" t="s">
        <v>3191</v>
      </c>
      <c r="P1242" s="27" t="s">
        <v>3192</v>
      </c>
    </row>
    <row r="1243">
      <c r="A1243" s="8" t="s">
        <v>2594</v>
      </c>
      <c r="B1243" s="9" t="s">
        <v>25</v>
      </c>
      <c r="C1243" s="9" t="s">
        <v>44</v>
      </c>
      <c r="D1243" s="9" t="s">
        <v>2144</v>
      </c>
      <c r="E1243" s="10">
        <v>19.0</v>
      </c>
      <c r="F1243" s="10">
        <v>18.0</v>
      </c>
      <c r="G1243" s="10">
        <v>18.0</v>
      </c>
      <c r="H1243" s="10">
        <v>16.0</v>
      </c>
      <c r="I1243" s="10">
        <v>18.5</v>
      </c>
      <c r="J1243" s="10">
        <v>18.0</v>
      </c>
      <c r="K1243" s="10">
        <v>18.0</v>
      </c>
      <c r="L1243" s="10">
        <v>18.0</v>
      </c>
      <c r="M1243" s="11">
        <v>17.93</v>
      </c>
      <c r="N1243" s="11">
        <v>18.0</v>
      </c>
      <c r="O1243" s="27" t="s">
        <v>3191</v>
      </c>
      <c r="P1243" s="27" t="s">
        <v>3192</v>
      </c>
    </row>
    <row r="1244">
      <c r="A1244" s="8" t="s">
        <v>1105</v>
      </c>
      <c r="B1244" s="9" t="s">
        <v>21</v>
      </c>
      <c r="C1244" s="9" t="s">
        <v>44</v>
      </c>
      <c r="D1244" s="9" t="s">
        <v>2144</v>
      </c>
      <c r="E1244" s="10">
        <v>18.0</v>
      </c>
      <c r="F1244" s="10">
        <v>18.0</v>
      </c>
      <c r="G1244" s="10">
        <v>18.0</v>
      </c>
      <c r="H1244" s="10">
        <v>18.0</v>
      </c>
      <c r="I1244" s="10">
        <v>18.0</v>
      </c>
      <c r="J1244" s="10">
        <v>18.0</v>
      </c>
      <c r="K1244" s="10">
        <v>18.0</v>
      </c>
      <c r="L1244" s="10">
        <v>18.0</v>
      </c>
      <c r="M1244" s="11">
        <v>18.0</v>
      </c>
      <c r="N1244" s="11">
        <v>18.0</v>
      </c>
      <c r="O1244" s="27" t="s">
        <v>3191</v>
      </c>
      <c r="P1244" s="27" t="s">
        <v>3192</v>
      </c>
    </row>
    <row r="1245">
      <c r="A1245" s="8" t="s">
        <v>3010</v>
      </c>
      <c r="B1245" s="9" t="s">
        <v>50</v>
      </c>
      <c r="C1245" s="9" t="s">
        <v>44</v>
      </c>
      <c r="D1245" s="9" t="s">
        <v>2144</v>
      </c>
      <c r="E1245" s="10">
        <v>20.0</v>
      </c>
      <c r="F1245" s="10">
        <v>18.0</v>
      </c>
      <c r="G1245" s="10">
        <v>18.0</v>
      </c>
      <c r="H1245" s="10">
        <v>18.0</v>
      </c>
      <c r="I1245" s="10">
        <v>18.0</v>
      </c>
      <c r="J1245" s="10">
        <v>18.5</v>
      </c>
      <c r="K1245" s="10">
        <v>18.5</v>
      </c>
      <c r="L1245" s="10">
        <v>18.0</v>
      </c>
      <c r="M1245" s="11">
        <v>18.43</v>
      </c>
      <c r="N1245" s="11">
        <v>18.0</v>
      </c>
      <c r="O1245" s="27" t="s">
        <v>3191</v>
      </c>
      <c r="P1245" s="27" t="s">
        <v>3192</v>
      </c>
    </row>
    <row r="1246">
      <c r="A1246" s="8" t="s">
        <v>2357</v>
      </c>
      <c r="B1246" s="9" t="s">
        <v>40</v>
      </c>
      <c r="C1246" s="9" t="s">
        <v>44</v>
      </c>
      <c r="D1246" s="9" t="s">
        <v>2149</v>
      </c>
      <c r="E1246" s="10">
        <v>14.5</v>
      </c>
      <c r="F1246" s="10">
        <v>12.8</v>
      </c>
      <c r="G1246" s="10">
        <v>13.3</v>
      </c>
      <c r="H1246" s="10">
        <v>12.8</v>
      </c>
      <c r="I1246" s="10">
        <v>13.8</v>
      </c>
      <c r="J1246" s="10">
        <v>16.0</v>
      </c>
      <c r="K1246" s="10">
        <v>16.0</v>
      </c>
      <c r="L1246" s="10">
        <v>18.0</v>
      </c>
      <c r="M1246" s="11">
        <v>14.14</v>
      </c>
      <c r="N1246" s="11">
        <v>14.0</v>
      </c>
      <c r="O1246" s="27" t="s">
        <v>3191</v>
      </c>
      <c r="P1246" s="27" t="s">
        <v>3193</v>
      </c>
    </row>
    <row r="1247">
      <c r="A1247" s="8" t="s">
        <v>2595</v>
      </c>
      <c r="B1247" s="9" t="s">
        <v>50</v>
      </c>
      <c r="C1247" s="9" t="s">
        <v>44</v>
      </c>
      <c r="D1247" s="9" t="s">
        <v>2144</v>
      </c>
      <c r="E1247" s="10">
        <v>18.5</v>
      </c>
      <c r="F1247" s="10">
        <v>18.0</v>
      </c>
      <c r="G1247" s="10">
        <v>18.0</v>
      </c>
      <c r="H1247" s="10">
        <v>18.0</v>
      </c>
      <c r="I1247" s="10">
        <v>18.0</v>
      </c>
      <c r="J1247" s="10">
        <v>18.0</v>
      </c>
      <c r="K1247" s="10">
        <v>18.0</v>
      </c>
      <c r="L1247" s="10">
        <v>18.0</v>
      </c>
      <c r="M1247" s="11">
        <v>18.07</v>
      </c>
      <c r="N1247" s="11">
        <v>18.0</v>
      </c>
      <c r="O1247" s="27" t="s">
        <v>3191</v>
      </c>
      <c r="P1247" s="27" t="s">
        <v>3192</v>
      </c>
    </row>
    <row r="1248">
      <c r="A1248" s="8" t="s">
        <v>925</v>
      </c>
      <c r="B1248" s="9" t="s">
        <v>28</v>
      </c>
      <c r="C1248" s="9" t="s">
        <v>33</v>
      </c>
      <c r="D1248" s="9" t="s">
        <v>2144</v>
      </c>
      <c r="E1248" s="10">
        <v>18.5</v>
      </c>
      <c r="F1248" s="10">
        <v>18.0</v>
      </c>
      <c r="G1248" s="10">
        <v>18.0</v>
      </c>
      <c r="H1248" s="10">
        <v>18.0</v>
      </c>
      <c r="I1248" s="10">
        <v>18.0</v>
      </c>
      <c r="J1248" s="10">
        <v>18.0</v>
      </c>
      <c r="K1248" s="10">
        <v>18.0</v>
      </c>
      <c r="L1248" s="10">
        <v>19.0</v>
      </c>
      <c r="M1248" s="11">
        <v>18.07</v>
      </c>
      <c r="N1248" s="11">
        <v>18.0</v>
      </c>
      <c r="O1248" s="27" t="s">
        <v>3191</v>
      </c>
      <c r="P1248" s="27" t="s">
        <v>3192</v>
      </c>
    </row>
    <row r="1249">
      <c r="A1249" s="8" t="s">
        <v>3403</v>
      </c>
      <c r="B1249" s="9" t="s">
        <v>601</v>
      </c>
      <c r="C1249" s="9" t="s">
        <v>33</v>
      </c>
      <c r="D1249" s="9" t="s">
        <v>2144</v>
      </c>
      <c r="E1249" s="10">
        <v>19.0</v>
      </c>
      <c r="F1249" s="10">
        <v>19.0</v>
      </c>
      <c r="G1249" s="10">
        <v>13.8</v>
      </c>
      <c r="H1249" s="10">
        <v>19.3</v>
      </c>
      <c r="I1249" s="10">
        <v>16.8</v>
      </c>
      <c r="J1249" s="10">
        <v>18.3</v>
      </c>
      <c r="K1249" s="10">
        <v>18.3</v>
      </c>
      <c r="L1249" s="10">
        <v>18.0</v>
      </c>
      <c r="M1249" s="11">
        <v>17.75</v>
      </c>
      <c r="N1249" s="11">
        <v>18.0</v>
      </c>
      <c r="O1249" s="27" t="s">
        <v>3191</v>
      </c>
      <c r="P1249" s="27" t="s">
        <v>3192</v>
      </c>
    </row>
    <row r="1250">
      <c r="A1250" s="8" t="s">
        <v>3012</v>
      </c>
      <c r="B1250" s="9" t="s">
        <v>386</v>
      </c>
      <c r="C1250" s="9" t="s">
        <v>33</v>
      </c>
      <c r="D1250" s="9" t="s">
        <v>2144</v>
      </c>
      <c r="E1250" s="10">
        <v>14.8</v>
      </c>
      <c r="F1250" s="10">
        <v>14.3</v>
      </c>
      <c r="G1250" s="10">
        <v>15.3</v>
      </c>
      <c r="H1250" s="10">
        <v>13.8</v>
      </c>
      <c r="I1250" s="10">
        <v>16.3</v>
      </c>
      <c r="J1250" s="10">
        <v>16.5</v>
      </c>
      <c r="K1250" s="10">
        <v>16.5</v>
      </c>
      <c r="L1250" s="10">
        <v>18.5</v>
      </c>
      <c r="M1250" s="11">
        <v>15.32</v>
      </c>
      <c r="N1250" s="11">
        <v>15.0</v>
      </c>
      <c r="O1250" s="27" t="s">
        <v>3191</v>
      </c>
      <c r="P1250" s="27" t="s">
        <v>3192</v>
      </c>
    </row>
    <row r="1251">
      <c r="A1251" s="8" t="s">
        <v>3013</v>
      </c>
      <c r="B1251" s="9" t="s">
        <v>386</v>
      </c>
      <c r="C1251" s="9" t="s">
        <v>33</v>
      </c>
      <c r="D1251" s="9" t="s">
        <v>2144</v>
      </c>
      <c r="E1251" s="10">
        <v>16.8</v>
      </c>
      <c r="F1251" s="10">
        <v>14.8</v>
      </c>
      <c r="G1251" s="10">
        <v>16.5</v>
      </c>
      <c r="H1251" s="10">
        <v>17.3</v>
      </c>
      <c r="I1251" s="10">
        <v>15.5</v>
      </c>
      <c r="J1251" s="10">
        <v>17.0</v>
      </c>
      <c r="K1251" s="10">
        <v>17.0</v>
      </c>
      <c r="L1251" s="10">
        <v>18.0</v>
      </c>
      <c r="M1251" s="11">
        <v>16.39</v>
      </c>
      <c r="N1251" s="11">
        <v>16.0</v>
      </c>
      <c r="O1251" s="27" t="s">
        <v>3191</v>
      </c>
      <c r="P1251" s="27" t="s">
        <v>3192</v>
      </c>
    </row>
    <row r="1252">
      <c r="A1252" s="8" t="s">
        <v>3014</v>
      </c>
      <c r="B1252" s="9" t="s">
        <v>386</v>
      </c>
      <c r="C1252" s="9" t="s">
        <v>33</v>
      </c>
      <c r="D1252" s="9" t="s">
        <v>2144</v>
      </c>
      <c r="E1252" s="10">
        <v>16.0</v>
      </c>
      <c r="F1252" s="10">
        <v>17.5</v>
      </c>
      <c r="G1252" s="10">
        <v>15.8</v>
      </c>
      <c r="H1252" s="10">
        <v>16.8</v>
      </c>
      <c r="I1252" s="10">
        <v>17.8</v>
      </c>
      <c r="J1252" s="10">
        <v>16.3</v>
      </c>
      <c r="K1252" s="10">
        <v>16.3</v>
      </c>
      <c r="L1252" s="10">
        <v>18.5</v>
      </c>
      <c r="M1252" s="11">
        <v>16.61</v>
      </c>
      <c r="N1252" s="11">
        <v>17.0</v>
      </c>
      <c r="O1252" s="27" t="s">
        <v>3191</v>
      </c>
      <c r="P1252" s="27" t="s">
        <v>3192</v>
      </c>
    </row>
    <row r="1253">
      <c r="A1253" s="8" t="s">
        <v>1515</v>
      </c>
      <c r="B1253" s="9" t="s">
        <v>28</v>
      </c>
      <c r="C1253" s="9" t="s">
        <v>33</v>
      </c>
      <c r="D1253" s="9" t="s">
        <v>2144</v>
      </c>
      <c r="E1253" s="10">
        <v>18.0</v>
      </c>
      <c r="F1253" s="10">
        <v>16.0</v>
      </c>
      <c r="G1253" s="10">
        <v>19.5</v>
      </c>
      <c r="H1253" s="10">
        <v>18.0</v>
      </c>
      <c r="I1253" s="10">
        <v>16.0</v>
      </c>
      <c r="J1253" s="10">
        <v>18.0</v>
      </c>
      <c r="K1253" s="10">
        <v>18.0</v>
      </c>
      <c r="L1253" s="10">
        <v>18.0</v>
      </c>
      <c r="M1253" s="11">
        <v>17.64</v>
      </c>
      <c r="N1253" s="11">
        <v>18.0</v>
      </c>
      <c r="O1253" s="27" t="s">
        <v>3191</v>
      </c>
      <c r="P1253" s="27" t="s">
        <v>3192</v>
      </c>
    </row>
    <row r="1254">
      <c r="A1254" s="8" t="s">
        <v>3015</v>
      </c>
      <c r="B1254" s="9" t="s">
        <v>28</v>
      </c>
      <c r="C1254" s="9" t="s">
        <v>33</v>
      </c>
      <c r="D1254" s="9" t="s">
        <v>2144</v>
      </c>
      <c r="E1254" s="10">
        <v>19.0</v>
      </c>
      <c r="F1254" s="10">
        <v>18.0</v>
      </c>
      <c r="G1254" s="10">
        <v>18.5</v>
      </c>
      <c r="H1254" s="10">
        <v>18.0</v>
      </c>
      <c r="I1254" s="10">
        <v>18.0</v>
      </c>
      <c r="J1254" s="10">
        <v>18.0</v>
      </c>
      <c r="K1254" s="10">
        <v>18.0</v>
      </c>
      <c r="L1254" s="10">
        <v>18.5</v>
      </c>
      <c r="M1254" s="11">
        <v>18.21</v>
      </c>
      <c r="N1254" s="11">
        <v>18.0</v>
      </c>
      <c r="O1254" s="27" t="s">
        <v>3191</v>
      </c>
      <c r="P1254" s="27" t="s">
        <v>3192</v>
      </c>
    </row>
    <row r="1255">
      <c r="A1255" s="8" t="s">
        <v>2249</v>
      </c>
      <c r="B1255" s="9" t="s">
        <v>40</v>
      </c>
      <c r="C1255" s="9" t="s">
        <v>33</v>
      </c>
      <c r="D1255" s="9" t="s">
        <v>2144</v>
      </c>
      <c r="E1255" s="10">
        <v>14.8</v>
      </c>
      <c r="F1255" s="10">
        <v>15.3</v>
      </c>
      <c r="G1255" s="10">
        <v>18.8</v>
      </c>
      <c r="H1255" s="10">
        <v>17.5</v>
      </c>
      <c r="I1255" s="10">
        <v>17.5</v>
      </c>
      <c r="J1255" s="10">
        <v>16.0</v>
      </c>
      <c r="K1255" s="10">
        <v>16.0</v>
      </c>
      <c r="L1255" s="10">
        <v>18.0</v>
      </c>
      <c r="M1255" s="11">
        <v>16.54</v>
      </c>
      <c r="N1255" s="11">
        <v>17.0</v>
      </c>
      <c r="O1255" s="27" t="s">
        <v>3191</v>
      </c>
      <c r="P1255" s="27" t="s">
        <v>3192</v>
      </c>
    </row>
    <row r="1256">
      <c r="A1256" s="8" t="s">
        <v>2256</v>
      </c>
      <c r="B1256" s="9" t="s">
        <v>28</v>
      </c>
      <c r="C1256" s="9" t="s">
        <v>33</v>
      </c>
      <c r="D1256" s="9" t="s">
        <v>2144</v>
      </c>
      <c r="E1256" s="10">
        <v>18.5</v>
      </c>
      <c r="F1256" s="10">
        <v>18.0</v>
      </c>
      <c r="G1256" s="10">
        <v>18.5</v>
      </c>
      <c r="H1256" s="10">
        <v>18.0</v>
      </c>
      <c r="I1256" s="10">
        <v>18.0</v>
      </c>
      <c r="J1256" s="10">
        <v>18.0</v>
      </c>
      <c r="K1256" s="10">
        <v>18.0</v>
      </c>
      <c r="L1256" s="10">
        <v>18.5</v>
      </c>
      <c r="M1256" s="11">
        <v>18.14</v>
      </c>
      <c r="N1256" s="11">
        <v>18.0</v>
      </c>
      <c r="O1256" s="27" t="s">
        <v>3191</v>
      </c>
      <c r="P1256" s="27" t="s">
        <v>3192</v>
      </c>
    </row>
    <row r="1257">
      <c r="A1257" s="8" t="s">
        <v>1545</v>
      </c>
      <c r="B1257" s="9" t="s">
        <v>28</v>
      </c>
      <c r="C1257" s="9" t="s">
        <v>33</v>
      </c>
      <c r="D1257" s="9" t="s">
        <v>2144</v>
      </c>
      <c r="E1257" s="10">
        <v>18.0</v>
      </c>
      <c r="F1257" s="10">
        <v>18.0</v>
      </c>
      <c r="G1257" s="10">
        <v>18.5</v>
      </c>
      <c r="H1257" s="10">
        <v>20.0</v>
      </c>
      <c r="I1257" s="10">
        <v>16.0</v>
      </c>
      <c r="J1257" s="10">
        <v>18.0</v>
      </c>
      <c r="K1257" s="10">
        <v>18.0</v>
      </c>
      <c r="L1257" s="10">
        <v>18.0</v>
      </c>
      <c r="M1257" s="11">
        <v>18.07</v>
      </c>
      <c r="N1257" s="11">
        <v>18.0</v>
      </c>
      <c r="O1257" s="27" t="s">
        <v>3191</v>
      </c>
      <c r="P1257" s="27" t="s">
        <v>3192</v>
      </c>
    </row>
    <row r="1258">
      <c r="A1258" s="8" t="s">
        <v>3016</v>
      </c>
      <c r="B1258" s="9" t="s">
        <v>25</v>
      </c>
      <c r="C1258" s="9" t="s">
        <v>33</v>
      </c>
      <c r="D1258" s="9" t="s">
        <v>2144</v>
      </c>
      <c r="E1258" s="10">
        <v>20.0</v>
      </c>
      <c r="F1258" s="10">
        <v>18.0</v>
      </c>
      <c r="G1258" s="10">
        <v>18.0</v>
      </c>
      <c r="H1258" s="10">
        <v>18.0</v>
      </c>
      <c r="I1258" s="10">
        <v>18.0</v>
      </c>
      <c r="J1258" s="10">
        <v>18.0</v>
      </c>
      <c r="K1258" s="10">
        <v>18.0</v>
      </c>
      <c r="L1258" s="10">
        <v>18.0</v>
      </c>
      <c r="M1258" s="11">
        <v>18.29</v>
      </c>
      <c r="N1258" s="11">
        <v>18.0</v>
      </c>
      <c r="O1258" s="27" t="s">
        <v>3191</v>
      </c>
      <c r="P1258" s="27" t="s">
        <v>3192</v>
      </c>
    </row>
    <row r="1259">
      <c r="A1259" s="8" t="s">
        <v>3017</v>
      </c>
      <c r="B1259" s="9" t="s">
        <v>25</v>
      </c>
      <c r="C1259" s="9" t="s">
        <v>33</v>
      </c>
      <c r="D1259" s="9" t="s">
        <v>2144</v>
      </c>
      <c r="E1259" s="10">
        <v>18.0</v>
      </c>
      <c r="F1259" s="10">
        <v>18.0</v>
      </c>
      <c r="G1259" s="10">
        <v>18.0</v>
      </c>
      <c r="H1259" s="10">
        <v>18.0</v>
      </c>
      <c r="I1259" s="10">
        <v>18.0</v>
      </c>
      <c r="J1259" s="10">
        <v>18.0</v>
      </c>
      <c r="K1259" s="10">
        <v>18.0</v>
      </c>
      <c r="L1259" s="10">
        <v>18.0</v>
      </c>
      <c r="M1259" s="11">
        <v>18.0</v>
      </c>
      <c r="N1259" s="11">
        <v>18.0</v>
      </c>
      <c r="O1259" s="27" t="s">
        <v>3191</v>
      </c>
      <c r="P1259" s="27" t="s">
        <v>3192</v>
      </c>
    </row>
    <row r="1260">
      <c r="A1260" s="8" t="s">
        <v>1979</v>
      </c>
      <c r="B1260" s="9" t="s">
        <v>50</v>
      </c>
      <c r="C1260" s="9" t="s">
        <v>33</v>
      </c>
      <c r="D1260" s="9" t="s">
        <v>2144</v>
      </c>
      <c r="E1260" s="10">
        <v>20.0</v>
      </c>
      <c r="F1260" s="10">
        <v>18.0</v>
      </c>
      <c r="G1260" s="10">
        <v>19.0</v>
      </c>
      <c r="H1260" s="10">
        <v>18.0</v>
      </c>
      <c r="I1260" s="10">
        <v>18.0</v>
      </c>
      <c r="J1260" s="10">
        <v>18.0</v>
      </c>
      <c r="K1260" s="10">
        <v>18.0</v>
      </c>
      <c r="L1260" s="10">
        <v>18.0</v>
      </c>
      <c r="M1260" s="11">
        <v>18.43</v>
      </c>
      <c r="N1260" s="11">
        <v>18.0</v>
      </c>
      <c r="O1260" s="27" t="s">
        <v>3191</v>
      </c>
      <c r="P1260" s="27" t="s">
        <v>3192</v>
      </c>
    </row>
    <row r="1261">
      <c r="A1261" s="8" t="s">
        <v>3404</v>
      </c>
      <c r="B1261" s="9" t="s">
        <v>21</v>
      </c>
      <c r="C1261" s="9" t="s">
        <v>33</v>
      </c>
      <c r="D1261" s="9" t="s">
        <v>2144</v>
      </c>
      <c r="E1261" s="10">
        <v>18.0</v>
      </c>
      <c r="F1261" s="10">
        <v>18.0</v>
      </c>
      <c r="G1261" s="10">
        <v>18.0</v>
      </c>
      <c r="H1261" s="10">
        <v>18.0</v>
      </c>
      <c r="I1261" s="10">
        <v>18.0</v>
      </c>
      <c r="J1261" s="10">
        <v>18.0</v>
      </c>
      <c r="K1261" s="10">
        <v>18.0</v>
      </c>
      <c r="L1261" s="10">
        <v>16.0</v>
      </c>
      <c r="M1261" s="11">
        <v>18.0</v>
      </c>
      <c r="N1261" s="11">
        <v>18.0</v>
      </c>
      <c r="O1261" s="27" t="s">
        <v>3191</v>
      </c>
      <c r="P1261" s="27" t="s">
        <v>3192</v>
      </c>
    </row>
    <row r="1262">
      <c r="A1262" s="8" t="s">
        <v>3018</v>
      </c>
      <c r="B1262" s="9" t="s">
        <v>40</v>
      </c>
      <c r="C1262" s="9" t="s">
        <v>33</v>
      </c>
      <c r="D1262" s="9" t="s">
        <v>2144</v>
      </c>
      <c r="E1262" s="10">
        <v>14.5</v>
      </c>
      <c r="F1262" s="10">
        <v>13.0</v>
      </c>
      <c r="G1262" s="10">
        <v>11.3</v>
      </c>
      <c r="H1262" s="10">
        <v>14.8</v>
      </c>
      <c r="I1262" s="10">
        <v>12.0</v>
      </c>
      <c r="J1262" s="10">
        <v>14.8</v>
      </c>
      <c r="K1262" s="10">
        <v>14.8</v>
      </c>
      <c r="L1262" s="10">
        <v>18.0</v>
      </c>
      <c r="M1262" s="11">
        <v>13.57</v>
      </c>
      <c r="N1262" s="11">
        <v>14.0</v>
      </c>
      <c r="O1262" s="27" t="s">
        <v>3191</v>
      </c>
      <c r="P1262" s="27" t="s">
        <v>3193</v>
      </c>
    </row>
    <row r="1263">
      <c r="A1263" s="8" t="s">
        <v>1131</v>
      </c>
      <c r="B1263" s="9" t="s">
        <v>25</v>
      </c>
      <c r="C1263" s="9" t="s">
        <v>33</v>
      </c>
      <c r="D1263" s="9" t="s">
        <v>2185</v>
      </c>
      <c r="E1263" s="10">
        <v>18.0</v>
      </c>
      <c r="F1263" s="10">
        <v>18.0</v>
      </c>
      <c r="G1263" s="10">
        <v>18.0</v>
      </c>
      <c r="H1263" s="10">
        <v>18.0</v>
      </c>
      <c r="I1263" s="10">
        <v>18.0</v>
      </c>
      <c r="J1263" s="10">
        <v>18.0</v>
      </c>
      <c r="K1263" s="10">
        <v>18.0</v>
      </c>
      <c r="L1263" s="10">
        <v>18.0</v>
      </c>
      <c r="M1263" s="11">
        <v>18.0</v>
      </c>
      <c r="N1263" s="11">
        <v>18.0</v>
      </c>
      <c r="O1263" s="27" t="s">
        <v>3191</v>
      </c>
      <c r="P1263" s="27" t="s">
        <v>3192</v>
      </c>
    </row>
    <row r="1264">
      <c r="A1264" s="8" t="s">
        <v>3405</v>
      </c>
      <c r="B1264" s="9" t="s">
        <v>25</v>
      </c>
      <c r="C1264" s="9" t="s">
        <v>33</v>
      </c>
      <c r="D1264" s="9" t="s">
        <v>2144</v>
      </c>
      <c r="E1264" s="10">
        <v>19.0</v>
      </c>
      <c r="F1264" s="10">
        <v>18.0</v>
      </c>
      <c r="G1264" s="10">
        <v>18.0</v>
      </c>
      <c r="H1264" s="10">
        <v>18.0</v>
      </c>
      <c r="I1264" s="10">
        <v>18.0</v>
      </c>
      <c r="J1264" s="10">
        <v>18.0</v>
      </c>
      <c r="K1264" s="10">
        <v>18.0</v>
      </c>
      <c r="L1264" s="10">
        <v>18.0</v>
      </c>
      <c r="M1264" s="11">
        <v>18.14</v>
      </c>
      <c r="N1264" s="11">
        <v>18.0</v>
      </c>
      <c r="O1264" s="27" t="s">
        <v>3191</v>
      </c>
      <c r="P1264" s="27" t="s">
        <v>3192</v>
      </c>
    </row>
    <row r="1265">
      <c r="A1265" s="8" t="s">
        <v>1834</v>
      </c>
      <c r="B1265" s="9" t="s">
        <v>35</v>
      </c>
      <c r="C1265" s="9" t="s">
        <v>33</v>
      </c>
      <c r="D1265" s="9" t="s">
        <v>2144</v>
      </c>
      <c r="E1265" s="10">
        <v>18.0</v>
      </c>
      <c r="F1265" s="10">
        <v>18.5</v>
      </c>
      <c r="G1265" s="10">
        <v>18.0</v>
      </c>
      <c r="H1265" s="10">
        <v>19.5</v>
      </c>
      <c r="I1265" s="10">
        <v>18.0</v>
      </c>
      <c r="J1265" s="10">
        <v>18.0</v>
      </c>
      <c r="K1265" s="10">
        <v>18.0</v>
      </c>
      <c r="L1265" s="10">
        <v>18.0</v>
      </c>
      <c r="M1265" s="11">
        <v>18.29</v>
      </c>
      <c r="N1265" s="11">
        <v>18.0</v>
      </c>
      <c r="O1265" s="27" t="s">
        <v>3191</v>
      </c>
      <c r="P1265" s="27" t="s">
        <v>3192</v>
      </c>
    </row>
    <row r="1266">
      <c r="A1266" s="8" t="s">
        <v>1869</v>
      </c>
      <c r="B1266" s="9" t="s">
        <v>25</v>
      </c>
      <c r="C1266" s="9" t="s">
        <v>33</v>
      </c>
      <c r="D1266" s="9" t="s">
        <v>2144</v>
      </c>
      <c r="E1266" s="10">
        <v>18.5</v>
      </c>
      <c r="F1266" s="10">
        <v>18.0</v>
      </c>
      <c r="G1266" s="10">
        <v>18.0</v>
      </c>
      <c r="H1266" s="10">
        <v>18.0</v>
      </c>
      <c r="I1266" s="10">
        <v>18.0</v>
      </c>
      <c r="J1266" s="10">
        <v>18.0</v>
      </c>
      <c r="K1266" s="10">
        <v>18.0</v>
      </c>
      <c r="L1266" s="10">
        <v>19.0</v>
      </c>
      <c r="M1266" s="11">
        <v>18.07</v>
      </c>
      <c r="N1266" s="11">
        <v>18.0</v>
      </c>
      <c r="O1266" s="27" t="s">
        <v>3191</v>
      </c>
      <c r="P1266" s="27" t="s">
        <v>3192</v>
      </c>
    </row>
    <row r="1267">
      <c r="A1267" s="8" t="s">
        <v>1134</v>
      </c>
      <c r="B1267" s="9" t="s">
        <v>50</v>
      </c>
      <c r="C1267" s="9" t="s">
        <v>33</v>
      </c>
      <c r="D1267" s="9" t="s">
        <v>2144</v>
      </c>
      <c r="E1267" s="10">
        <v>18.0</v>
      </c>
      <c r="F1267" s="10">
        <v>18.0</v>
      </c>
      <c r="G1267" s="10">
        <v>12.0</v>
      </c>
      <c r="H1267" s="10">
        <v>18.0</v>
      </c>
      <c r="I1267" s="10">
        <v>18.0</v>
      </c>
      <c r="J1267" s="10">
        <v>18.0</v>
      </c>
      <c r="K1267" s="10">
        <v>18.0</v>
      </c>
      <c r="L1267" s="10">
        <v>18.0</v>
      </c>
      <c r="M1267" s="11">
        <v>17.14</v>
      </c>
      <c r="N1267" s="11">
        <v>17.0</v>
      </c>
      <c r="O1267" s="27" t="s">
        <v>3191</v>
      </c>
      <c r="P1267" s="27" t="s">
        <v>3192</v>
      </c>
    </row>
    <row r="1268">
      <c r="A1268" s="8" t="s">
        <v>1133</v>
      </c>
      <c r="B1268" s="9" t="s">
        <v>28</v>
      </c>
      <c r="C1268" s="9" t="s">
        <v>33</v>
      </c>
      <c r="D1268" s="9" t="s">
        <v>2144</v>
      </c>
      <c r="E1268" s="10">
        <v>18.0</v>
      </c>
      <c r="F1268" s="10">
        <v>16.0</v>
      </c>
      <c r="G1268" s="10">
        <v>18.0</v>
      </c>
      <c r="H1268" s="10">
        <v>18.0</v>
      </c>
      <c r="I1268" s="10">
        <v>18.0</v>
      </c>
      <c r="J1268" s="10">
        <v>18.0</v>
      </c>
      <c r="K1268" s="10">
        <v>18.0</v>
      </c>
      <c r="L1268" s="10">
        <v>18.0</v>
      </c>
      <c r="M1268" s="11">
        <v>17.71</v>
      </c>
      <c r="N1268" s="11">
        <v>18.0</v>
      </c>
      <c r="O1268" s="27" t="s">
        <v>3191</v>
      </c>
      <c r="P1268" s="27" t="s">
        <v>3192</v>
      </c>
    </row>
    <row r="1269">
      <c r="A1269" s="8" t="s">
        <v>3406</v>
      </c>
      <c r="B1269" s="9" t="s">
        <v>601</v>
      </c>
      <c r="C1269" s="9" t="s">
        <v>2596</v>
      </c>
      <c r="D1269" s="9" t="s">
        <v>2144</v>
      </c>
      <c r="E1269" s="10">
        <v>16.0</v>
      </c>
      <c r="F1269" s="10">
        <v>16.0</v>
      </c>
      <c r="G1269" s="10">
        <v>14.3</v>
      </c>
      <c r="H1269" s="10">
        <v>16.3</v>
      </c>
      <c r="I1269" s="10">
        <v>17.5</v>
      </c>
      <c r="J1269" s="10">
        <v>17.0</v>
      </c>
      <c r="K1269" s="10">
        <v>17.0</v>
      </c>
      <c r="L1269" s="10">
        <v>18.0</v>
      </c>
      <c r="M1269" s="11">
        <v>16.29</v>
      </c>
      <c r="N1269" s="11">
        <v>16.0</v>
      </c>
      <c r="O1269" s="27" t="s">
        <v>3191</v>
      </c>
      <c r="P1269" s="27" t="s">
        <v>3192</v>
      </c>
    </row>
    <row r="1270">
      <c r="A1270" s="8" t="s">
        <v>3407</v>
      </c>
      <c r="B1270" s="9" t="s">
        <v>28</v>
      </c>
      <c r="C1270" s="9" t="s">
        <v>2596</v>
      </c>
      <c r="D1270" s="9" t="s">
        <v>2144</v>
      </c>
      <c r="E1270" s="10">
        <v>18.0</v>
      </c>
      <c r="F1270" s="10">
        <v>18.0</v>
      </c>
      <c r="G1270" s="10">
        <v>19.0</v>
      </c>
      <c r="H1270" s="10">
        <v>18.0</v>
      </c>
      <c r="I1270" s="10">
        <v>18.0</v>
      </c>
      <c r="J1270" s="10">
        <v>18.0</v>
      </c>
      <c r="K1270" s="10">
        <v>18.0</v>
      </c>
      <c r="L1270" s="10">
        <v>12.8</v>
      </c>
      <c r="M1270" s="11">
        <v>18.14</v>
      </c>
      <c r="N1270" s="11">
        <v>18.0</v>
      </c>
      <c r="O1270" s="27" t="s">
        <v>3191</v>
      </c>
      <c r="P1270" s="27" t="s">
        <v>3192</v>
      </c>
    </row>
    <row r="1271">
      <c r="A1271" s="8" t="s">
        <v>3019</v>
      </c>
      <c r="B1271" s="9" t="s">
        <v>386</v>
      </c>
      <c r="C1271" s="9" t="s">
        <v>2596</v>
      </c>
      <c r="D1271" s="9" t="s">
        <v>2144</v>
      </c>
      <c r="E1271" s="10">
        <v>15.3</v>
      </c>
      <c r="F1271" s="10">
        <v>18.3</v>
      </c>
      <c r="G1271" s="10">
        <v>17.5</v>
      </c>
      <c r="H1271" s="10">
        <v>16.5</v>
      </c>
      <c r="I1271" s="10">
        <v>19.0</v>
      </c>
      <c r="J1271" s="10">
        <v>18.3</v>
      </c>
      <c r="K1271" s="10">
        <v>18.3</v>
      </c>
      <c r="L1271" s="10">
        <v>18.0</v>
      </c>
      <c r="M1271" s="11">
        <v>17.57</v>
      </c>
      <c r="N1271" s="11">
        <v>18.0</v>
      </c>
      <c r="O1271" s="27" t="s">
        <v>3191</v>
      </c>
      <c r="P1271" s="27" t="s">
        <v>3192</v>
      </c>
    </row>
    <row r="1272">
      <c r="A1272" s="8" t="s">
        <v>3020</v>
      </c>
      <c r="B1272" s="9" t="s">
        <v>17</v>
      </c>
      <c r="C1272" s="9" t="s">
        <v>2596</v>
      </c>
      <c r="D1272" s="9" t="s">
        <v>2144</v>
      </c>
      <c r="E1272" s="10">
        <v>15.5</v>
      </c>
      <c r="F1272" s="10">
        <v>15.8</v>
      </c>
      <c r="G1272" s="10">
        <v>14.8</v>
      </c>
      <c r="H1272" s="10">
        <v>14.3</v>
      </c>
      <c r="I1272" s="10">
        <v>14.3</v>
      </c>
      <c r="J1272" s="10">
        <v>18.8</v>
      </c>
      <c r="K1272" s="10">
        <v>18.8</v>
      </c>
      <c r="L1272" s="10">
        <v>16.0</v>
      </c>
      <c r="M1272" s="11">
        <v>16.0</v>
      </c>
      <c r="N1272" s="11">
        <v>16.0</v>
      </c>
      <c r="O1272" s="27" t="s">
        <v>3191</v>
      </c>
      <c r="P1272" s="27" t="s">
        <v>3192</v>
      </c>
    </row>
    <row r="1273">
      <c r="A1273" s="8" t="s">
        <v>3408</v>
      </c>
      <c r="B1273" s="9" t="s">
        <v>601</v>
      </c>
      <c r="C1273" s="9" t="s">
        <v>2596</v>
      </c>
      <c r="D1273" s="9" t="s">
        <v>2144</v>
      </c>
      <c r="E1273" s="10">
        <v>16.8</v>
      </c>
      <c r="F1273" s="10">
        <v>13.3</v>
      </c>
      <c r="G1273" s="10">
        <v>12.5</v>
      </c>
      <c r="H1273" s="10">
        <v>10.8</v>
      </c>
      <c r="I1273" s="10">
        <v>13.8</v>
      </c>
      <c r="J1273" s="10">
        <v>19.0</v>
      </c>
      <c r="K1273" s="10">
        <v>19.0</v>
      </c>
      <c r="L1273" s="10">
        <v>18.0</v>
      </c>
      <c r="M1273" s="11">
        <v>15.0</v>
      </c>
      <c r="N1273" s="11">
        <v>15.0</v>
      </c>
      <c r="O1273" s="27" t="s">
        <v>3217</v>
      </c>
      <c r="P1273" s="27" t="s">
        <v>3192</v>
      </c>
    </row>
    <row r="1274">
      <c r="A1274" s="8" t="s">
        <v>3409</v>
      </c>
      <c r="B1274" s="9" t="s">
        <v>601</v>
      </c>
      <c r="C1274" s="9" t="s">
        <v>2596</v>
      </c>
      <c r="D1274" s="9" t="s">
        <v>2144</v>
      </c>
      <c r="E1274" s="10">
        <v>18.8</v>
      </c>
      <c r="F1274" s="10">
        <v>18.0</v>
      </c>
      <c r="G1274" s="10">
        <v>13.8</v>
      </c>
      <c r="H1274" s="10">
        <v>16.0</v>
      </c>
      <c r="I1274" s="10">
        <v>17.8</v>
      </c>
      <c r="J1274" s="10">
        <v>18.3</v>
      </c>
      <c r="K1274" s="10">
        <v>18.3</v>
      </c>
      <c r="L1274" s="10">
        <v>18.0</v>
      </c>
      <c r="M1274" s="11">
        <v>17.25</v>
      </c>
      <c r="N1274" s="11">
        <v>17.0</v>
      </c>
      <c r="O1274" s="27" t="s">
        <v>3191</v>
      </c>
      <c r="P1274" s="27" t="s">
        <v>3192</v>
      </c>
    </row>
    <row r="1275">
      <c r="A1275" s="8" t="s">
        <v>3410</v>
      </c>
      <c r="B1275" s="9" t="s">
        <v>28</v>
      </c>
      <c r="C1275" s="9" t="s">
        <v>2596</v>
      </c>
      <c r="D1275" s="9" t="s">
        <v>2144</v>
      </c>
      <c r="E1275" s="10">
        <v>18.0</v>
      </c>
      <c r="F1275" s="10">
        <v>16.0</v>
      </c>
      <c r="G1275" s="10">
        <v>18.0</v>
      </c>
      <c r="H1275" s="10">
        <v>10.0</v>
      </c>
      <c r="I1275" s="10">
        <v>14.0</v>
      </c>
      <c r="J1275" s="10">
        <v>18.0</v>
      </c>
      <c r="K1275" s="10">
        <v>18.0</v>
      </c>
      <c r="L1275" s="10">
        <v>10.8</v>
      </c>
      <c r="M1275" s="11">
        <v>16.0</v>
      </c>
      <c r="N1275" s="11">
        <v>16.0</v>
      </c>
      <c r="O1275" s="27" t="s">
        <v>3217</v>
      </c>
      <c r="P1275" s="27" t="s">
        <v>3192</v>
      </c>
    </row>
    <row r="1276">
      <c r="A1276" s="8" t="s">
        <v>3021</v>
      </c>
      <c r="B1276" s="9" t="s">
        <v>17</v>
      </c>
      <c r="C1276" s="9" t="s">
        <v>2596</v>
      </c>
      <c r="D1276" s="9" t="s">
        <v>2144</v>
      </c>
      <c r="E1276" s="10">
        <v>15.8</v>
      </c>
      <c r="F1276" s="10">
        <v>15.3</v>
      </c>
      <c r="G1276" s="10">
        <v>13.5</v>
      </c>
      <c r="H1276" s="10">
        <v>14.5</v>
      </c>
      <c r="I1276" s="10">
        <v>15.0</v>
      </c>
      <c r="J1276" s="10">
        <v>18.5</v>
      </c>
      <c r="K1276" s="10">
        <v>18.5</v>
      </c>
      <c r="L1276" s="10">
        <v>18.0</v>
      </c>
      <c r="M1276" s="11">
        <v>15.86</v>
      </c>
      <c r="N1276" s="11">
        <v>16.0</v>
      </c>
      <c r="O1276" s="27" t="s">
        <v>3191</v>
      </c>
      <c r="P1276" s="27" t="s">
        <v>3192</v>
      </c>
    </row>
    <row r="1277">
      <c r="A1277" s="8" t="s">
        <v>3022</v>
      </c>
      <c r="B1277" s="9" t="s">
        <v>386</v>
      </c>
      <c r="C1277" s="9" t="s">
        <v>2596</v>
      </c>
      <c r="D1277" s="9" t="s">
        <v>2144</v>
      </c>
      <c r="E1277" s="10">
        <v>16.5</v>
      </c>
      <c r="F1277" s="10">
        <v>17.3</v>
      </c>
      <c r="G1277" s="10">
        <v>17.0</v>
      </c>
      <c r="H1277" s="10">
        <v>16.0</v>
      </c>
      <c r="I1277" s="10">
        <v>17.8</v>
      </c>
      <c r="J1277" s="10">
        <v>18.0</v>
      </c>
      <c r="K1277" s="10">
        <v>18.0</v>
      </c>
      <c r="L1277" s="10">
        <v>16.0</v>
      </c>
      <c r="M1277" s="11">
        <v>17.21</v>
      </c>
      <c r="N1277" s="11">
        <v>17.0</v>
      </c>
      <c r="O1277" s="27" t="s">
        <v>3191</v>
      </c>
      <c r="P1277" s="27" t="s">
        <v>3192</v>
      </c>
    </row>
    <row r="1278">
      <c r="A1278" s="8" t="s">
        <v>1281</v>
      </c>
      <c r="B1278" s="9" t="s">
        <v>28</v>
      </c>
      <c r="C1278" s="9" t="s">
        <v>2596</v>
      </c>
      <c r="D1278" s="9" t="s">
        <v>2144</v>
      </c>
      <c r="E1278" s="10">
        <v>18.0</v>
      </c>
      <c r="F1278" s="10">
        <v>18.5</v>
      </c>
      <c r="G1278" s="10">
        <v>18.5</v>
      </c>
      <c r="H1278" s="10">
        <v>18.0</v>
      </c>
      <c r="I1278" s="10">
        <v>18.0</v>
      </c>
      <c r="J1278" s="10">
        <v>18.0</v>
      </c>
      <c r="K1278" s="10">
        <v>18.0</v>
      </c>
      <c r="L1278" s="10">
        <v>18.0</v>
      </c>
      <c r="M1278" s="11">
        <v>18.14</v>
      </c>
      <c r="N1278" s="11">
        <v>18.0</v>
      </c>
      <c r="O1278" s="27" t="s">
        <v>3191</v>
      </c>
      <c r="P1278" s="27" t="s">
        <v>3192</v>
      </c>
    </row>
    <row r="1279">
      <c r="A1279" s="8" t="s">
        <v>3411</v>
      </c>
      <c r="B1279" s="9" t="s">
        <v>386</v>
      </c>
      <c r="C1279" s="9" t="s">
        <v>2596</v>
      </c>
      <c r="D1279" s="9" t="s">
        <v>2144</v>
      </c>
      <c r="E1279" s="10">
        <v>11.3</v>
      </c>
      <c r="F1279" s="10">
        <v>16.0</v>
      </c>
      <c r="G1279" s="10">
        <v>13.5</v>
      </c>
      <c r="H1279" s="10">
        <v>11.0</v>
      </c>
      <c r="I1279" s="10">
        <v>13.3</v>
      </c>
      <c r="J1279" s="10">
        <v>17.0</v>
      </c>
      <c r="K1279" s="10">
        <v>17.0</v>
      </c>
      <c r="L1279" s="10">
        <v>9.5</v>
      </c>
      <c r="M1279" s="11">
        <v>14.14</v>
      </c>
      <c r="N1279" s="11">
        <v>14.0</v>
      </c>
      <c r="O1279" s="27" t="s">
        <v>3191</v>
      </c>
      <c r="P1279" s="27" t="s">
        <v>3193</v>
      </c>
    </row>
    <row r="1280">
      <c r="A1280" s="8" t="s">
        <v>2597</v>
      </c>
      <c r="B1280" s="9" t="s">
        <v>25</v>
      </c>
      <c r="C1280" s="9" t="s">
        <v>2596</v>
      </c>
      <c r="D1280" s="9" t="s">
        <v>2144</v>
      </c>
      <c r="E1280" s="10">
        <v>18.0</v>
      </c>
      <c r="F1280" s="10">
        <v>18.0</v>
      </c>
      <c r="G1280" s="10">
        <v>20.0</v>
      </c>
      <c r="H1280" s="10">
        <v>18.0</v>
      </c>
      <c r="I1280" s="10">
        <v>18.0</v>
      </c>
      <c r="J1280" s="10">
        <v>18.0</v>
      </c>
      <c r="K1280" s="10">
        <v>18.0</v>
      </c>
      <c r="L1280" s="10">
        <v>18.0</v>
      </c>
      <c r="M1280" s="11">
        <v>18.29</v>
      </c>
      <c r="N1280" s="11">
        <v>18.0</v>
      </c>
      <c r="O1280" s="27" t="s">
        <v>3191</v>
      </c>
      <c r="P1280" s="27" t="s">
        <v>3192</v>
      </c>
    </row>
    <row r="1281">
      <c r="A1281" s="8" t="s">
        <v>2259</v>
      </c>
      <c r="B1281" s="9" t="s">
        <v>40</v>
      </c>
      <c r="C1281" s="9" t="s">
        <v>2596</v>
      </c>
      <c r="D1281" s="9" t="s">
        <v>2144</v>
      </c>
      <c r="E1281" s="10">
        <v>14.8</v>
      </c>
      <c r="F1281" s="10">
        <v>17.0</v>
      </c>
      <c r="G1281" s="10">
        <v>13.0</v>
      </c>
      <c r="H1281" s="10">
        <v>16.0</v>
      </c>
      <c r="I1281" s="10">
        <v>15.0</v>
      </c>
      <c r="J1281" s="10">
        <v>18.0</v>
      </c>
      <c r="K1281" s="10">
        <v>18.0</v>
      </c>
      <c r="L1281" s="10">
        <v>18.0</v>
      </c>
      <c r="M1281" s="11">
        <v>15.96</v>
      </c>
      <c r="N1281" s="11">
        <v>16.0</v>
      </c>
      <c r="O1281" s="27" t="s">
        <v>3191</v>
      </c>
      <c r="P1281" s="27" t="s">
        <v>3192</v>
      </c>
    </row>
    <row r="1282">
      <c r="A1282" s="8" t="s">
        <v>1701</v>
      </c>
      <c r="B1282" s="9" t="s">
        <v>28</v>
      </c>
      <c r="C1282" s="9" t="s">
        <v>2596</v>
      </c>
      <c r="D1282" s="9" t="s">
        <v>2144</v>
      </c>
      <c r="E1282" s="10">
        <v>14.0</v>
      </c>
      <c r="F1282" s="10">
        <v>18.0</v>
      </c>
      <c r="G1282" s="10">
        <v>14.0</v>
      </c>
      <c r="H1282" s="10">
        <v>10.0</v>
      </c>
      <c r="I1282" s="10">
        <v>18.0</v>
      </c>
      <c r="J1282" s="10">
        <v>18.0</v>
      </c>
      <c r="K1282" s="10">
        <v>18.0</v>
      </c>
      <c r="L1282" s="10">
        <v>16.0</v>
      </c>
      <c r="M1282" s="11">
        <v>15.71</v>
      </c>
      <c r="N1282" s="11">
        <v>16.0</v>
      </c>
      <c r="O1282" s="27" t="s">
        <v>3217</v>
      </c>
      <c r="P1282" s="27" t="s">
        <v>3192</v>
      </c>
    </row>
    <row r="1283">
      <c r="A1283" s="8" t="s">
        <v>3412</v>
      </c>
      <c r="B1283" s="9" t="s">
        <v>601</v>
      </c>
      <c r="C1283" s="9" t="s">
        <v>2596</v>
      </c>
      <c r="D1283" s="9" t="s">
        <v>2144</v>
      </c>
      <c r="E1283" s="10">
        <v>16.3</v>
      </c>
      <c r="F1283" s="10">
        <v>17.3</v>
      </c>
      <c r="G1283" s="10">
        <v>17.0</v>
      </c>
      <c r="H1283" s="10">
        <v>13.8</v>
      </c>
      <c r="I1283" s="10">
        <v>17.8</v>
      </c>
      <c r="J1283" s="10">
        <v>18.5</v>
      </c>
      <c r="K1283" s="10">
        <v>18.5</v>
      </c>
      <c r="L1283" s="10">
        <v>16.0</v>
      </c>
      <c r="M1283" s="11">
        <v>17.0</v>
      </c>
      <c r="N1283" s="11">
        <v>17.0</v>
      </c>
      <c r="O1283" s="27" t="s">
        <v>3191</v>
      </c>
      <c r="P1283" s="27" t="s">
        <v>3192</v>
      </c>
    </row>
    <row r="1284">
      <c r="A1284" s="8" t="s">
        <v>2598</v>
      </c>
      <c r="B1284" s="9" t="s">
        <v>17</v>
      </c>
      <c r="C1284" s="9" t="s">
        <v>2596</v>
      </c>
      <c r="D1284" s="9" t="s">
        <v>2144</v>
      </c>
      <c r="E1284" s="10">
        <v>17.3</v>
      </c>
      <c r="F1284" s="10">
        <v>15.0</v>
      </c>
      <c r="G1284" s="10">
        <v>17.8</v>
      </c>
      <c r="H1284" s="10">
        <v>13.8</v>
      </c>
      <c r="I1284" s="10">
        <v>15.3</v>
      </c>
      <c r="J1284" s="10">
        <v>18.0</v>
      </c>
      <c r="K1284" s="10">
        <v>18.0</v>
      </c>
      <c r="L1284" s="10">
        <v>16.0</v>
      </c>
      <c r="M1284" s="11">
        <v>16.43</v>
      </c>
      <c r="N1284" s="11">
        <v>16.0</v>
      </c>
      <c r="O1284" s="27" t="s">
        <v>3191</v>
      </c>
      <c r="P1284" s="27" t="s">
        <v>3192</v>
      </c>
    </row>
    <row r="1285">
      <c r="A1285" s="8" t="s">
        <v>3413</v>
      </c>
      <c r="B1285" s="9" t="s">
        <v>50</v>
      </c>
      <c r="C1285" s="9" t="s">
        <v>132</v>
      </c>
      <c r="D1285" s="9" t="s">
        <v>2144</v>
      </c>
      <c r="E1285" s="10">
        <v>16.0</v>
      </c>
      <c r="F1285" s="10">
        <v>18.0</v>
      </c>
      <c r="G1285" s="10">
        <v>19.0</v>
      </c>
      <c r="H1285" s="10">
        <v>16.0</v>
      </c>
      <c r="I1285" s="10">
        <v>18.0</v>
      </c>
      <c r="J1285" s="10">
        <v>18.0</v>
      </c>
      <c r="K1285" s="10">
        <v>18.0</v>
      </c>
      <c r="L1285" s="10">
        <v>18.0</v>
      </c>
      <c r="M1285" s="11">
        <v>17.57</v>
      </c>
      <c r="N1285" s="11">
        <v>18.0</v>
      </c>
      <c r="O1285" s="27" t="s">
        <v>3191</v>
      </c>
      <c r="P1285" s="27" t="s">
        <v>3192</v>
      </c>
    </row>
    <row r="1286">
      <c r="A1286" s="8" t="s">
        <v>2599</v>
      </c>
      <c r="B1286" s="9" t="s">
        <v>17</v>
      </c>
      <c r="C1286" s="9" t="s">
        <v>2596</v>
      </c>
      <c r="D1286" s="9" t="s">
        <v>2144</v>
      </c>
      <c r="E1286" s="10">
        <v>15.5</v>
      </c>
      <c r="F1286" s="10">
        <v>12.3</v>
      </c>
      <c r="G1286" s="10">
        <v>12.5</v>
      </c>
      <c r="H1286" s="10">
        <v>12.8</v>
      </c>
      <c r="I1286" s="10">
        <v>12.5</v>
      </c>
      <c r="J1286" s="10">
        <v>18.0</v>
      </c>
      <c r="K1286" s="10">
        <v>18.0</v>
      </c>
      <c r="L1286" s="10">
        <v>12.0</v>
      </c>
      <c r="M1286" s="11">
        <v>14.5</v>
      </c>
      <c r="N1286" s="11">
        <v>15.0</v>
      </c>
      <c r="O1286" s="27" t="s">
        <v>3191</v>
      </c>
      <c r="P1286" s="27" t="s">
        <v>3193</v>
      </c>
    </row>
    <row r="1287">
      <c r="A1287" s="8" t="s">
        <v>2600</v>
      </c>
      <c r="B1287" s="9" t="s">
        <v>17</v>
      </c>
      <c r="C1287" s="9" t="s">
        <v>2596</v>
      </c>
      <c r="D1287" s="9" t="s">
        <v>2144</v>
      </c>
      <c r="E1287" s="10">
        <v>16.0</v>
      </c>
      <c r="F1287" s="10">
        <v>11.8</v>
      </c>
      <c r="G1287" s="10">
        <v>12.5</v>
      </c>
      <c r="H1287" s="10">
        <v>12.0</v>
      </c>
      <c r="I1287" s="10">
        <v>12.8</v>
      </c>
      <c r="J1287" s="10">
        <v>18.0</v>
      </c>
      <c r="K1287" s="10">
        <v>18.0</v>
      </c>
      <c r="L1287" s="10">
        <v>14.0</v>
      </c>
      <c r="M1287" s="11">
        <v>14.43</v>
      </c>
      <c r="N1287" s="11">
        <v>14.0</v>
      </c>
      <c r="O1287" s="27" t="s">
        <v>3191</v>
      </c>
      <c r="P1287" s="27" t="s">
        <v>3193</v>
      </c>
    </row>
    <row r="1288">
      <c r="A1288" s="8" t="s">
        <v>3023</v>
      </c>
      <c r="B1288" s="9" t="s">
        <v>17</v>
      </c>
      <c r="C1288" s="9" t="s">
        <v>2596</v>
      </c>
      <c r="D1288" s="9" t="s">
        <v>2144</v>
      </c>
      <c r="E1288" s="10">
        <v>12.8</v>
      </c>
      <c r="F1288" s="10">
        <v>16.0</v>
      </c>
      <c r="G1288" s="10">
        <v>11.8</v>
      </c>
      <c r="H1288" s="10">
        <v>13.0</v>
      </c>
      <c r="I1288" s="10">
        <v>14.3</v>
      </c>
      <c r="J1288" s="10">
        <v>18.0</v>
      </c>
      <c r="K1288" s="10">
        <v>18.0</v>
      </c>
      <c r="L1288" s="10">
        <v>18.0</v>
      </c>
      <c r="M1288" s="11">
        <v>14.82</v>
      </c>
      <c r="N1288" s="11">
        <v>15.0</v>
      </c>
      <c r="O1288" s="27" t="s">
        <v>3191</v>
      </c>
      <c r="P1288" s="27" t="s">
        <v>3192</v>
      </c>
    </row>
    <row r="1289">
      <c r="A1289" s="8" t="s">
        <v>3414</v>
      </c>
      <c r="B1289" s="9" t="s">
        <v>601</v>
      </c>
      <c r="C1289" s="9" t="s">
        <v>2596</v>
      </c>
      <c r="D1289" s="9" t="s">
        <v>2149</v>
      </c>
      <c r="E1289" s="10">
        <v>15.0</v>
      </c>
      <c r="F1289" s="10">
        <v>13.5</v>
      </c>
      <c r="G1289" s="10">
        <v>10.8</v>
      </c>
      <c r="H1289" s="10">
        <v>10.5</v>
      </c>
      <c r="I1289" s="10">
        <v>13.8</v>
      </c>
      <c r="J1289" s="10">
        <v>19.0</v>
      </c>
      <c r="K1289" s="10">
        <v>19.0</v>
      </c>
      <c r="L1289" s="10">
        <v>18.0</v>
      </c>
      <c r="M1289" s="11">
        <v>14.5</v>
      </c>
      <c r="N1289" s="11">
        <v>15.0</v>
      </c>
      <c r="O1289" s="27" t="s">
        <v>3217</v>
      </c>
      <c r="P1289" s="27" t="s">
        <v>3193</v>
      </c>
    </row>
    <row r="1290">
      <c r="A1290" s="8" t="s">
        <v>2101</v>
      </c>
      <c r="B1290" s="9" t="s">
        <v>50</v>
      </c>
      <c r="C1290" s="9" t="s">
        <v>2596</v>
      </c>
      <c r="D1290" s="9" t="s">
        <v>2149</v>
      </c>
      <c r="E1290" s="10">
        <v>18.0</v>
      </c>
      <c r="F1290" s="10">
        <v>18.0</v>
      </c>
      <c r="G1290" s="10">
        <v>18.5</v>
      </c>
      <c r="H1290" s="10">
        <v>10.0</v>
      </c>
      <c r="I1290" s="10">
        <v>18.0</v>
      </c>
      <c r="J1290" s="10">
        <v>18.0</v>
      </c>
      <c r="K1290" s="10">
        <v>18.0</v>
      </c>
      <c r="L1290" s="10">
        <v>18.0</v>
      </c>
      <c r="M1290" s="11">
        <v>16.93</v>
      </c>
      <c r="N1290" s="11">
        <v>17.0</v>
      </c>
      <c r="O1290" s="27" t="s">
        <v>3217</v>
      </c>
      <c r="P1290" s="27" t="s">
        <v>3192</v>
      </c>
    </row>
    <row r="1291">
      <c r="A1291" s="8" t="s">
        <v>1868</v>
      </c>
      <c r="B1291" s="9" t="s">
        <v>50</v>
      </c>
      <c r="C1291" s="9" t="s">
        <v>2596</v>
      </c>
      <c r="D1291" s="9" t="s">
        <v>3194</v>
      </c>
      <c r="E1291" s="10">
        <v>18.0</v>
      </c>
      <c r="F1291" s="10">
        <v>18.0</v>
      </c>
      <c r="G1291" s="10">
        <v>18.5</v>
      </c>
      <c r="H1291" s="10">
        <v>18.0</v>
      </c>
      <c r="I1291" s="10">
        <v>18.0</v>
      </c>
      <c r="J1291" s="10">
        <v>18.0</v>
      </c>
      <c r="K1291" s="10">
        <v>18.0</v>
      </c>
      <c r="L1291" s="10">
        <v>18.0</v>
      </c>
      <c r="M1291" s="11">
        <v>18.07</v>
      </c>
      <c r="N1291" s="11">
        <v>18.0</v>
      </c>
      <c r="O1291" s="27" t="s">
        <v>3191</v>
      </c>
      <c r="P1291" s="27" t="s">
        <v>3192</v>
      </c>
    </row>
    <row r="1292">
      <c r="A1292" s="8" t="s">
        <v>2360</v>
      </c>
      <c r="B1292" s="9" t="s">
        <v>40</v>
      </c>
      <c r="C1292" s="9" t="s">
        <v>2596</v>
      </c>
      <c r="D1292" s="9" t="s">
        <v>2144</v>
      </c>
      <c r="E1292" s="10">
        <v>15.8</v>
      </c>
      <c r="F1292" s="10">
        <v>13.8</v>
      </c>
      <c r="G1292" s="10">
        <v>12.5</v>
      </c>
      <c r="H1292" s="10">
        <v>13.5</v>
      </c>
      <c r="I1292" s="10">
        <v>14.0</v>
      </c>
      <c r="J1292" s="10">
        <v>18.0</v>
      </c>
      <c r="K1292" s="10">
        <v>18.0</v>
      </c>
      <c r="L1292" s="10">
        <v>18.0</v>
      </c>
      <c r="M1292" s="11">
        <v>15.07</v>
      </c>
      <c r="N1292" s="11">
        <v>15.0</v>
      </c>
      <c r="O1292" s="27" t="s">
        <v>3191</v>
      </c>
      <c r="P1292" s="27" t="s">
        <v>3192</v>
      </c>
    </row>
    <row r="1293">
      <c r="A1293" s="8" t="s">
        <v>3024</v>
      </c>
      <c r="B1293" s="9" t="s">
        <v>40</v>
      </c>
      <c r="C1293" s="9" t="s">
        <v>2596</v>
      </c>
      <c r="D1293" s="9" t="s">
        <v>2144</v>
      </c>
      <c r="E1293" s="10">
        <v>17.0</v>
      </c>
      <c r="F1293" s="10">
        <v>14.5</v>
      </c>
      <c r="G1293" s="10">
        <v>12.8</v>
      </c>
      <c r="H1293" s="10">
        <v>12.3</v>
      </c>
      <c r="I1293" s="10">
        <v>15.5</v>
      </c>
      <c r="J1293" s="10">
        <v>18.0</v>
      </c>
      <c r="K1293" s="10">
        <v>18.0</v>
      </c>
      <c r="L1293" s="10">
        <v>18.0</v>
      </c>
      <c r="M1293" s="11">
        <v>15.43</v>
      </c>
      <c r="N1293" s="11">
        <v>15.0</v>
      </c>
      <c r="O1293" s="27" t="s">
        <v>3191</v>
      </c>
      <c r="P1293" s="27" t="s">
        <v>3192</v>
      </c>
    </row>
    <row r="1294">
      <c r="A1294" s="8" t="s">
        <v>3025</v>
      </c>
      <c r="B1294" s="9" t="s">
        <v>25</v>
      </c>
      <c r="C1294" s="9" t="s">
        <v>2596</v>
      </c>
      <c r="D1294" s="9" t="s">
        <v>2144</v>
      </c>
      <c r="E1294" s="10">
        <v>16.0</v>
      </c>
      <c r="F1294" s="10">
        <v>18.0</v>
      </c>
      <c r="G1294" s="10">
        <v>16.0</v>
      </c>
      <c r="H1294" s="10">
        <v>18.0</v>
      </c>
      <c r="I1294" s="10">
        <v>18.0</v>
      </c>
      <c r="J1294" s="10">
        <v>18.0</v>
      </c>
      <c r="K1294" s="10">
        <v>18.0</v>
      </c>
      <c r="L1294" s="10">
        <v>18.0</v>
      </c>
      <c r="M1294" s="11">
        <v>17.43</v>
      </c>
      <c r="N1294" s="11">
        <v>17.0</v>
      </c>
      <c r="O1294" s="27" t="s">
        <v>3191</v>
      </c>
      <c r="P1294" s="27" t="s">
        <v>3192</v>
      </c>
    </row>
    <row r="1295">
      <c r="A1295" s="8" t="s">
        <v>2601</v>
      </c>
      <c r="B1295" s="9" t="s">
        <v>40</v>
      </c>
      <c r="C1295" s="9" t="s">
        <v>2596</v>
      </c>
      <c r="D1295" s="9" t="s">
        <v>2144</v>
      </c>
      <c r="E1295" s="10">
        <v>13.5</v>
      </c>
      <c r="F1295" s="10">
        <v>13.8</v>
      </c>
      <c r="G1295" s="10">
        <v>14.5</v>
      </c>
      <c r="H1295" s="10">
        <v>13.0</v>
      </c>
      <c r="I1295" s="10">
        <v>13.5</v>
      </c>
      <c r="J1295" s="10">
        <v>18.5</v>
      </c>
      <c r="K1295" s="10">
        <v>18.5</v>
      </c>
      <c r="L1295" s="10">
        <v>18.0</v>
      </c>
      <c r="M1295" s="11">
        <v>15.04</v>
      </c>
      <c r="N1295" s="11">
        <v>15.0</v>
      </c>
      <c r="O1295" s="27" t="s">
        <v>3191</v>
      </c>
      <c r="P1295" s="27" t="s">
        <v>3192</v>
      </c>
    </row>
    <row r="1296">
      <c r="A1296" s="8" t="s">
        <v>978</v>
      </c>
      <c r="B1296" s="9" t="s">
        <v>50</v>
      </c>
      <c r="C1296" s="9" t="s">
        <v>2596</v>
      </c>
      <c r="D1296" s="9" t="s">
        <v>2144</v>
      </c>
      <c r="E1296" s="10">
        <v>18.5</v>
      </c>
      <c r="F1296" s="10">
        <v>18.0</v>
      </c>
      <c r="G1296" s="10">
        <v>20.0</v>
      </c>
      <c r="H1296" s="10">
        <v>18.0</v>
      </c>
      <c r="I1296" s="10">
        <v>18.0</v>
      </c>
      <c r="J1296" s="10">
        <v>18.0</v>
      </c>
      <c r="K1296" s="10">
        <v>18.0</v>
      </c>
      <c r="L1296" s="10">
        <v>18.0</v>
      </c>
      <c r="M1296" s="11">
        <v>18.36</v>
      </c>
      <c r="N1296" s="11">
        <v>18.0</v>
      </c>
      <c r="O1296" s="27" t="s">
        <v>3191</v>
      </c>
      <c r="P1296" s="27" t="s">
        <v>3192</v>
      </c>
    </row>
    <row r="1297">
      <c r="A1297" s="8" t="s">
        <v>854</v>
      </c>
      <c r="B1297" s="9" t="s">
        <v>28</v>
      </c>
      <c r="C1297" s="9" t="s">
        <v>76</v>
      </c>
      <c r="D1297" s="9" t="s">
        <v>2144</v>
      </c>
      <c r="E1297" s="10">
        <v>18.0</v>
      </c>
      <c r="F1297" s="10">
        <v>18.0</v>
      </c>
      <c r="G1297" s="10">
        <v>18.0</v>
      </c>
      <c r="H1297" s="10">
        <v>18.0</v>
      </c>
      <c r="I1297" s="10">
        <v>18.0</v>
      </c>
      <c r="J1297" s="10">
        <v>18.5</v>
      </c>
      <c r="K1297" s="10">
        <v>18.5</v>
      </c>
      <c r="L1297" s="10">
        <v>18.0</v>
      </c>
      <c r="M1297" s="11">
        <v>18.14</v>
      </c>
      <c r="N1297" s="11">
        <v>18.0</v>
      </c>
      <c r="O1297" s="27" t="s">
        <v>3191</v>
      </c>
      <c r="P1297" s="27" t="s">
        <v>3192</v>
      </c>
    </row>
    <row r="1298">
      <c r="A1298" s="8" t="s">
        <v>2164</v>
      </c>
      <c r="B1298" s="9" t="s">
        <v>40</v>
      </c>
      <c r="C1298" s="9" t="s">
        <v>76</v>
      </c>
      <c r="D1298" s="9" t="s">
        <v>2144</v>
      </c>
      <c r="E1298" s="10">
        <v>16.8</v>
      </c>
      <c r="F1298" s="10">
        <v>17.3</v>
      </c>
      <c r="G1298" s="10">
        <v>16.8</v>
      </c>
      <c r="H1298" s="10">
        <v>19.3</v>
      </c>
      <c r="I1298" s="10">
        <v>19.8</v>
      </c>
      <c r="J1298" s="10">
        <v>17.8</v>
      </c>
      <c r="K1298" s="10">
        <v>17.8</v>
      </c>
      <c r="L1298" s="10">
        <v>20.0</v>
      </c>
      <c r="M1298" s="11">
        <v>17.89</v>
      </c>
      <c r="N1298" s="11">
        <v>18.0</v>
      </c>
      <c r="O1298" s="27" t="s">
        <v>3191</v>
      </c>
      <c r="P1298" s="27" t="s">
        <v>3192</v>
      </c>
    </row>
    <row r="1299">
      <c r="A1299" s="8" t="s">
        <v>1299</v>
      </c>
      <c r="B1299" s="9" t="s">
        <v>28</v>
      </c>
      <c r="C1299" s="9" t="s">
        <v>76</v>
      </c>
      <c r="D1299" s="9" t="s">
        <v>2144</v>
      </c>
      <c r="E1299" s="10">
        <v>18.0</v>
      </c>
      <c r="F1299" s="10">
        <v>18.0</v>
      </c>
      <c r="G1299" s="10">
        <v>12.0</v>
      </c>
      <c r="H1299" s="10">
        <v>18.0</v>
      </c>
      <c r="I1299" s="10">
        <v>18.0</v>
      </c>
      <c r="J1299" s="10">
        <v>18.5</v>
      </c>
      <c r="K1299" s="10">
        <v>18.5</v>
      </c>
      <c r="L1299" s="10">
        <v>18.5</v>
      </c>
      <c r="M1299" s="11">
        <v>17.29</v>
      </c>
      <c r="N1299" s="11">
        <v>17.0</v>
      </c>
      <c r="O1299" s="27" t="s">
        <v>3191</v>
      </c>
      <c r="P1299" s="27" t="s">
        <v>3192</v>
      </c>
    </row>
    <row r="1300">
      <c r="A1300" s="8" t="s">
        <v>2219</v>
      </c>
      <c r="B1300" s="9" t="s">
        <v>40</v>
      </c>
      <c r="C1300" s="9" t="s">
        <v>76</v>
      </c>
      <c r="D1300" s="9" t="s">
        <v>2144</v>
      </c>
      <c r="E1300" s="10">
        <v>18.5</v>
      </c>
      <c r="F1300" s="10">
        <v>13.8</v>
      </c>
      <c r="G1300" s="10">
        <v>11.5</v>
      </c>
      <c r="H1300" s="10">
        <v>14.5</v>
      </c>
      <c r="I1300" s="10">
        <v>17.3</v>
      </c>
      <c r="J1300" s="10">
        <v>17.3</v>
      </c>
      <c r="K1300" s="10">
        <v>17.3</v>
      </c>
      <c r="L1300" s="10">
        <v>16.0</v>
      </c>
      <c r="M1300" s="11">
        <v>15.71</v>
      </c>
      <c r="N1300" s="11">
        <v>16.0</v>
      </c>
      <c r="O1300" s="27" t="s">
        <v>3191</v>
      </c>
      <c r="P1300" s="27" t="s">
        <v>3192</v>
      </c>
    </row>
    <row r="1301">
      <c r="A1301" s="8" t="s">
        <v>1302</v>
      </c>
      <c r="B1301" s="9" t="s">
        <v>21</v>
      </c>
      <c r="C1301" s="9" t="s">
        <v>76</v>
      </c>
      <c r="D1301" s="9" t="s">
        <v>2144</v>
      </c>
      <c r="E1301" s="10">
        <v>19.5</v>
      </c>
      <c r="F1301" s="10">
        <v>19.5</v>
      </c>
      <c r="G1301" s="10">
        <v>20.0</v>
      </c>
      <c r="H1301" s="10">
        <v>19.5</v>
      </c>
      <c r="I1301" s="10">
        <v>18.0</v>
      </c>
      <c r="J1301" s="10">
        <v>18.0</v>
      </c>
      <c r="K1301" s="10">
        <v>18.0</v>
      </c>
      <c r="L1301" s="10">
        <v>19.5</v>
      </c>
      <c r="M1301" s="11">
        <v>18.93</v>
      </c>
      <c r="N1301" s="11">
        <v>19.0</v>
      </c>
      <c r="O1301" s="27" t="s">
        <v>3191</v>
      </c>
      <c r="P1301" s="27" t="s">
        <v>3192</v>
      </c>
    </row>
    <row r="1302">
      <c r="A1302" s="8" t="s">
        <v>773</v>
      </c>
      <c r="B1302" s="9" t="s">
        <v>21</v>
      </c>
      <c r="C1302" s="9" t="s">
        <v>76</v>
      </c>
      <c r="D1302" s="9" t="s">
        <v>2144</v>
      </c>
      <c r="E1302" s="10">
        <v>18.0</v>
      </c>
      <c r="F1302" s="10">
        <v>18.0</v>
      </c>
      <c r="G1302" s="10">
        <v>18.0</v>
      </c>
      <c r="H1302" s="10">
        <v>18.0</v>
      </c>
      <c r="I1302" s="10">
        <v>18.0</v>
      </c>
      <c r="J1302" s="10">
        <v>18.0</v>
      </c>
      <c r="K1302" s="10">
        <v>18.0</v>
      </c>
      <c r="L1302" s="10">
        <v>18.0</v>
      </c>
      <c r="M1302" s="11">
        <v>18.0</v>
      </c>
      <c r="N1302" s="11">
        <v>18.0</v>
      </c>
      <c r="O1302" s="27" t="s">
        <v>3191</v>
      </c>
      <c r="P1302" s="27" t="s">
        <v>3192</v>
      </c>
    </row>
    <row r="1303">
      <c r="A1303" s="8" t="s">
        <v>962</v>
      </c>
      <c r="B1303" s="9" t="s">
        <v>21</v>
      </c>
      <c r="C1303" s="9" t="s">
        <v>76</v>
      </c>
      <c r="D1303" s="9" t="s">
        <v>2144</v>
      </c>
      <c r="E1303" s="10">
        <v>18.0</v>
      </c>
      <c r="F1303" s="10">
        <v>18.0</v>
      </c>
      <c r="G1303" s="10">
        <v>18.0</v>
      </c>
      <c r="H1303" s="10">
        <v>18.5</v>
      </c>
      <c r="I1303" s="10">
        <v>18.0</v>
      </c>
      <c r="J1303" s="10">
        <v>18.0</v>
      </c>
      <c r="K1303" s="10">
        <v>18.0</v>
      </c>
      <c r="L1303" s="10">
        <v>18.0</v>
      </c>
      <c r="M1303" s="11">
        <v>18.07</v>
      </c>
      <c r="N1303" s="11">
        <v>18.0</v>
      </c>
      <c r="O1303" s="27" t="s">
        <v>3191</v>
      </c>
      <c r="P1303" s="27" t="s">
        <v>3192</v>
      </c>
    </row>
    <row r="1304">
      <c r="A1304" s="8" t="s">
        <v>1838</v>
      </c>
      <c r="B1304" s="9" t="s">
        <v>28</v>
      </c>
      <c r="C1304" s="9" t="s">
        <v>76</v>
      </c>
      <c r="D1304" s="9" t="s">
        <v>2144</v>
      </c>
      <c r="E1304" s="10">
        <v>18.5</v>
      </c>
      <c r="F1304" s="10">
        <v>18.0</v>
      </c>
      <c r="G1304" s="10">
        <v>18.0</v>
      </c>
      <c r="H1304" s="10">
        <v>18.0</v>
      </c>
      <c r="I1304" s="10">
        <v>18.0</v>
      </c>
      <c r="J1304" s="10">
        <v>18.0</v>
      </c>
      <c r="K1304" s="10">
        <v>18.0</v>
      </c>
      <c r="L1304" s="10">
        <v>18.0</v>
      </c>
      <c r="M1304" s="11">
        <v>18.07</v>
      </c>
      <c r="N1304" s="11">
        <v>18.0</v>
      </c>
      <c r="O1304" s="27" t="s">
        <v>3191</v>
      </c>
      <c r="P1304" s="27" t="s">
        <v>3192</v>
      </c>
    </row>
    <row r="1305">
      <c r="A1305" s="8" t="s">
        <v>2320</v>
      </c>
      <c r="B1305" s="9" t="s">
        <v>35</v>
      </c>
      <c r="C1305" s="9" t="s">
        <v>76</v>
      </c>
      <c r="D1305" s="9" t="s">
        <v>2144</v>
      </c>
      <c r="E1305" s="10">
        <v>20.0</v>
      </c>
      <c r="F1305" s="10">
        <v>18.0</v>
      </c>
      <c r="G1305" s="10">
        <v>18.5</v>
      </c>
      <c r="H1305" s="10">
        <v>18.5</v>
      </c>
      <c r="I1305" s="10">
        <v>18.0</v>
      </c>
      <c r="J1305" s="10">
        <v>18.0</v>
      </c>
      <c r="K1305" s="10">
        <v>18.0</v>
      </c>
      <c r="L1305" s="10">
        <v>18.0</v>
      </c>
      <c r="M1305" s="11">
        <v>18.43</v>
      </c>
      <c r="N1305" s="11">
        <v>18.0</v>
      </c>
      <c r="O1305" s="27" t="s">
        <v>3191</v>
      </c>
      <c r="P1305" s="27" t="s">
        <v>3192</v>
      </c>
    </row>
    <row r="1306">
      <c r="A1306" s="8" t="s">
        <v>1483</v>
      </c>
      <c r="B1306" s="9" t="s">
        <v>25</v>
      </c>
      <c r="C1306" s="9" t="s">
        <v>76</v>
      </c>
      <c r="D1306" s="9" t="s">
        <v>2144</v>
      </c>
      <c r="E1306" s="10">
        <v>16.0</v>
      </c>
      <c r="F1306" s="10">
        <v>18.0</v>
      </c>
      <c r="G1306" s="10">
        <v>18.0</v>
      </c>
      <c r="H1306" s="10">
        <v>16.0</v>
      </c>
      <c r="I1306" s="10">
        <v>18.0</v>
      </c>
      <c r="J1306" s="10">
        <v>18.0</v>
      </c>
      <c r="K1306" s="10">
        <v>18.0</v>
      </c>
      <c r="L1306" s="10">
        <v>18.0</v>
      </c>
      <c r="M1306" s="11">
        <v>17.43</v>
      </c>
      <c r="N1306" s="11">
        <v>17.0</v>
      </c>
      <c r="O1306" s="27" t="s">
        <v>3191</v>
      </c>
      <c r="P1306" s="27" t="s">
        <v>3192</v>
      </c>
    </row>
    <row r="1307">
      <c r="A1307" s="8" t="s">
        <v>1619</v>
      </c>
      <c r="B1307" s="9" t="s">
        <v>50</v>
      </c>
      <c r="C1307" s="9" t="s">
        <v>76</v>
      </c>
      <c r="D1307" s="9" t="s">
        <v>2144</v>
      </c>
      <c r="E1307" s="10">
        <v>19.0</v>
      </c>
      <c r="F1307" s="10">
        <v>18.0</v>
      </c>
      <c r="G1307" s="10">
        <v>18.0</v>
      </c>
      <c r="H1307" s="10">
        <v>18.0</v>
      </c>
      <c r="I1307" s="10">
        <v>18.0</v>
      </c>
      <c r="J1307" s="10">
        <v>18.0</v>
      </c>
      <c r="K1307" s="10">
        <v>18.0</v>
      </c>
      <c r="L1307" s="10">
        <v>18.0</v>
      </c>
      <c r="M1307" s="11">
        <v>18.14</v>
      </c>
      <c r="N1307" s="11">
        <v>18.0</v>
      </c>
      <c r="O1307" s="27" t="s">
        <v>3191</v>
      </c>
      <c r="P1307" s="27" t="s">
        <v>3192</v>
      </c>
    </row>
    <row r="1308">
      <c r="A1308" s="8" t="s">
        <v>3415</v>
      </c>
      <c r="B1308" s="9" t="s">
        <v>25</v>
      </c>
      <c r="C1308" s="9" t="s">
        <v>76</v>
      </c>
      <c r="D1308" s="9" t="s">
        <v>2144</v>
      </c>
      <c r="E1308" s="10">
        <v>18.0</v>
      </c>
      <c r="F1308" s="10">
        <v>18.0</v>
      </c>
      <c r="G1308" s="10">
        <v>18.0</v>
      </c>
      <c r="H1308" s="10">
        <v>18.0</v>
      </c>
      <c r="I1308" s="10">
        <v>18.0</v>
      </c>
      <c r="J1308" s="10">
        <v>18.0</v>
      </c>
      <c r="K1308" s="10">
        <v>18.0</v>
      </c>
      <c r="L1308" s="10">
        <v>18.5</v>
      </c>
      <c r="M1308" s="11">
        <v>18.0</v>
      </c>
      <c r="N1308" s="11">
        <v>18.0</v>
      </c>
      <c r="O1308" s="27" t="s">
        <v>3191</v>
      </c>
      <c r="P1308" s="27" t="s">
        <v>3192</v>
      </c>
    </row>
    <row r="1309">
      <c r="A1309" s="8" t="s">
        <v>1442</v>
      </c>
      <c r="B1309" s="9" t="s">
        <v>25</v>
      </c>
      <c r="C1309" s="9" t="s">
        <v>76</v>
      </c>
      <c r="D1309" s="9" t="s">
        <v>2144</v>
      </c>
      <c r="E1309" s="10">
        <v>18.5</v>
      </c>
      <c r="F1309" s="10">
        <v>18.5</v>
      </c>
      <c r="G1309" s="10">
        <v>18.0</v>
      </c>
      <c r="H1309" s="10">
        <v>18.0</v>
      </c>
      <c r="I1309" s="10">
        <v>18.0</v>
      </c>
      <c r="J1309" s="10">
        <v>18.0</v>
      </c>
      <c r="K1309" s="10">
        <v>18.0</v>
      </c>
      <c r="L1309" s="10">
        <v>18.0</v>
      </c>
      <c r="M1309" s="11">
        <v>18.14</v>
      </c>
      <c r="N1309" s="11">
        <v>18.0</v>
      </c>
      <c r="O1309" s="27" t="s">
        <v>3191</v>
      </c>
      <c r="P1309" s="27" t="s">
        <v>3192</v>
      </c>
    </row>
    <row r="1310">
      <c r="A1310" s="8" t="s">
        <v>1300</v>
      </c>
      <c r="B1310" s="9" t="s">
        <v>35</v>
      </c>
      <c r="C1310" s="9" t="s">
        <v>76</v>
      </c>
      <c r="D1310" s="9" t="s">
        <v>2144</v>
      </c>
      <c r="E1310" s="10">
        <v>18.0</v>
      </c>
      <c r="F1310" s="10">
        <v>19.0</v>
      </c>
      <c r="G1310" s="10">
        <v>20.0</v>
      </c>
      <c r="H1310" s="10">
        <v>18.0</v>
      </c>
      <c r="I1310" s="10">
        <v>18.0</v>
      </c>
      <c r="J1310" s="10">
        <v>19.5</v>
      </c>
      <c r="K1310" s="10">
        <v>19.5</v>
      </c>
      <c r="L1310" s="10">
        <v>18.0</v>
      </c>
      <c r="M1310" s="11">
        <v>18.86</v>
      </c>
      <c r="N1310" s="11">
        <v>19.0</v>
      </c>
      <c r="O1310" s="27" t="s">
        <v>3191</v>
      </c>
      <c r="P1310" s="27" t="s">
        <v>3192</v>
      </c>
    </row>
    <row r="1311">
      <c r="A1311" s="8" t="s">
        <v>2602</v>
      </c>
      <c r="B1311" s="9" t="s">
        <v>25</v>
      </c>
      <c r="C1311" s="9" t="s">
        <v>76</v>
      </c>
      <c r="D1311" s="9" t="s">
        <v>2144</v>
      </c>
      <c r="E1311" s="10">
        <v>19.0</v>
      </c>
      <c r="F1311" s="10">
        <v>18.0</v>
      </c>
      <c r="G1311" s="10">
        <v>18.0</v>
      </c>
      <c r="H1311" s="10">
        <v>18.0</v>
      </c>
      <c r="I1311" s="10">
        <v>18.0</v>
      </c>
      <c r="J1311" s="10">
        <v>18.0</v>
      </c>
      <c r="K1311" s="10">
        <v>18.0</v>
      </c>
      <c r="L1311" s="10">
        <v>18.5</v>
      </c>
      <c r="M1311" s="11">
        <v>18.14</v>
      </c>
      <c r="N1311" s="11">
        <v>18.0</v>
      </c>
      <c r="O1311" s="27" t="s">
        <v>3191</v>
      </c>
      <c r="P1311" s="27" t="s">
        <v>3192</v>
      </c>
    </row>
    <row r="1312">
      <c r="A1312" s="8" t="s">
        <v>770</v>
      </c>
      <c r="B1312" s="9" t="s">
        <v>25</v>
      </c>
      <c r="C1312" s="9" t="s">
        <v>76</v>
      </c>
      <c r="D1312" s="9" t="s">
        <v>2144</v>
      </c>
      <c r="E1312" s="10">
        <v>19.5</v>
      </c>
      <c r="F1312" s="10">
        <v>18.0</v>
      </c>
      <c r="G1312" s="10">
        <v>18.0</v>
      </c>
      <c r="H1312" s="10">
        <v>18.0</v>
      </c>
      <c r="I1312" s="10">
        <v>18.0</v>
      </c>
      <c r="J1312" s="10">
        <v>18.0</v>
      </c>
      <c r="K1312" s="10">
        <v>18.0</v>
      </c>
      <c r="L1312" s="10">
        <v>18.5</v>
      </c>
      <c r="M1312" s="11">
        <v>18.21</v>
      </c>
      <c r="N1312" s="11">
        <v>18.0</v>
      </c>
      <c r="O1312" s="27" t="s">
        <v>3191</v>
      </c>
      <c r="P1312" s="27" t="s">
        <v>3192</v>
      </c>
    </row>
    <row r="1313">
      <c r="A1313" s="8" t="s">
        <v>3027</v>
      </c>
      <c r="B1313" s="9" t="s">
        <v>50</v>
      </c>
      <c r="C1313" s="9" t="s">
        <v>76</v>
      </c>
      <c r="D1313" s="9" t="s">
        <v>2144</v>
      </c>
      <c r="E1313" s="10">
        <v>18.0</v>
      </c>
      <c r="F1313" s="10">
        <v>18.0</v>
      </c>
      <c r="G1313" s="10">
        <v>16.0</v>
      </c>
      <c r="H1313" s="10">
        <v>18.0</v>
      </c>
      <c r="I1313" s="10">
        <v>18.0</v>
      </c>
      <c r="J1313" s="10">
        <v>18.0</v>
      </c>
      <c r="K1313" s="10">
        <v>18.0</v>
      </c>
      <c r="L1313" s="10">
        <v>18.0</v>
      </c>
      <c r="M1313" s="11">
        <v>17.71</v>
      </c>
      <c r="N1313" s="11">
        <v>18.0</v>
      </c>
      <c r="O1313" s="27" t="s">
        <v>3191</v>
      </c>
      <c r="P1313" s="27" t="s">
        <v>3192</v>
      </c>
    </row>
    <row r="1314">
      <c r="A1314" s="8" t="s">
        <v>1428</v>
      </c>
      <c r="B1314" s="9" t="s">
        <v>35</v>
      </c>
      <c r="C1314" s="9" t="s">
        <v>76</v>
      </c>
      <c r="D1314" s="9" t="s">
        <v>2144</v>
      </c>
      <c r="E1314" s="10">
        <v>20.0</v>
      </c>
      <c r="F1314" s="10">
        <v>19.0</v>
      </c>
      <c r="G1314" s="10">
        <v>20.0</v>
      </c>
      <c r="H1314" s="10">
        <v>20.0</v>
      </c>
      <c r="I1314" s="10">
        <v>18.5</v>
      </c>
      <c r="J1314" s="10">
        <v>18.0</v>
      </c>
      <c r="K1314" s="10">
        <v>18.0</v>
      </c>
      <c r="L1314" s="10">
        <v>19.0</v>
      </c>
      <c r="M1314" s="11">
        <v>19.07</v>
      </c>
      <c r="N1314" s="11">
        <v>19.0</v>
      </c>
      <c r="O1314" s="27" t="s">
        <v>3191</v>
      </c>
      <c r="P1314" s="27" t="s">
        <v>3192</v>
      </c>
    </row>
    <row r="1315">
      <c r="A1315" s="8" t="s">
        <v>1941</v>
      </c>
      <c r="B1315" s="9" t="s">
        <v>90</v>
      </c>
      <c r="C1315" s="9" t="s">
        <v>76</v>
      </c>
      <c r="D1315" s="9" t="s">
        <v>3194</v>
      </c>
      <c r="E1315" s="10">
        <v>20.0</v>
      </c>
      <c r="F1315" s="10">
        <v>18.0</v>
      </c>
      <c r="G1315" s="10">
        <v>18.0</v>
      </c>
      <c r="H1315" s="10">
        <v>18.0</v>
      </c>
      <c r="I1315" s="10">
        <v>18.0</v>
      </c>
      <c r="J1315" s="10">
        <v>18.0</v>
      </c>
      <c r="K1315" s="10">
        <v>18.0</v>
      </c>
      <c r="L1315" s="10">
        <v>18.5</v>
      </c>
      <c r="M1315" s="11">
        <v>18.29</v>
      </c>
      <c r="N1315" s="11">
        <v>18.0</v>
      </c>
      <c r="O1315" s="27" t="s">
        <v>3191</v>
      </c>
      <c r="P1315" s="27" t="s">
        <v>3192</v>
      </c>
    </row>
    <row r="1316">
      <c r="A1316" s="8" t="s">
        <v>1440</v>
      </c>
      <c r="B1316" s="9" t="s">
        <v>50</v>
      </c>
      <c r="C1316" s="9" t="s">
        <v>76</v>
      </c>
      <c r="D1316" s="9" t="s">
        <v>2144</v>
      </c>
      <c r="E1316" s="10">
        <v>18.0</v>
      </c>
      <c r="F1316" s="10">
        <v>18.0</v>
      </c>
      <c r="G1316" s="10">
        <v>18.5</v>
      </c>
      <c r="H1316" s="10">
        <v>18.0</v>
      </c>
      <c r="I1316" s="10">
        <v>18.0</v>
      </c>
      <c r="J1316" s="10">
        <v>18.0</v>
      </c>
      <c r="K1316" s="10">
        <v>18.0</v>
      </c>
      <c r="L1316" s="10">
        <v>18.0</v>
      </c>
      <c r="M1316" s="11">
        <v>18.07</v>
      </c>
      <c r="N1316" s="11">
        <v>18.0</v>
      </c>
      <c r="O1316" s="27" t="s">
        <v>3191</v>
      </c>
      <c r="P1316" s="27" t="s">
        <v>3192</v>
      </c>
    </row>
    <row r="1317">
      <c r="A1317" s="8" t="s">
        <v>1488</v>
      </c>
      <c r="B1317" s="9" t="s">
        <v>50</v>
      </c>
      <c r="C1317" s="9" t="s">
        <v>76</v>
      </c>
      <c r="D1317" s="9" t="s">
        <v>2144</v>
      </c>
      <c r="E1317" s="10">
        <v>19.0</v>
      </c>
      <c r="F1317" s="10">
        <v>18.0</v>
      </c>
      <c r="G1317" s="10">
        <v>18.0</v>
      </c>
      <c r="H1317" s="10">
        <v>18.0</v>
      </c>
      <c r="I1317" s="10">
        <v>18.0</v>
      </c>
      <c r="J1317" s="10">
        <v>18.0</v>
      </c>
      <c r="K1317" s="10">
        <v>18.0</v>
      </c>
      <c r="L1317" s="10">
        <v>18.0</v>
      </c>
      <c r="M1317" s="11">
        <v>18.14</v>
      </c>
      <c r="N1317" s="11">
        <v>18.0</v>
      </c>
      <c r="O1317" s="27" t="s">
        <v>3191</v>
      </c>
      <c r="P1317" s="27" t="s">
        <v>3192</v>
      </c>
    </row>
    <row r="1318">
      <c r="A1318" s="8" t="s">
        <v>1807</v>
      </c>
      <c r="B1318" s="9" t="s">
        <v>25</v>
      </c>
      <c r="C1318" s="9" t="s">
        <v>76</v>
      </c>
      <c r="D1318" s="9" t="s">
        <v>2144</v>
      </c>
      <c r="E1318" s="10">
        <v>19.5</v>
      </c>
      <c r="F1318" s="10">
        <v>18.0</v>
      </c>
      <c r="G1318" s="10">
        <v>18.0</v>
      </c>
      <c r="H1318" s="10">
        <v>18.0</v>
      </c>
      <c r="I1318" s="10">
        <v>18.0</v>
      </c>
      <c r="J1318" s="10">
        <v>18.0</v>
      </c>
      <c r="K1318" s="10">
        <v>18.0</v>
      </c>
      <c r="L1318" s="10">
        <v>18.5</v>
      </c>
      <c r="M1318" s="11">
        <v>18.21</v>
      </c>
      <c r="N1318" s="11">
        <v>18.0</v>
      </c>
      <c r="O1318" s="27" t="s">
        <v>3191</v>
      </c>
      <c r="P1318" s="27" t="s">
        <v>3192</v>
      </c>
    </row>
    <row r="1319">
      <c r="A1319" s="8" t="s">
        <v>879</v>
      </c>
      <c r="B1319" s="9" t="s">
        <v>50</v>
      </c>
      <c r="C1319" s="9" t="s">
        <v>76</v>
      </c>
      <c r="D1319" s="9" t="s">
        <v>2144</v>
      </c>
      <c r="E1319" s="10">
        <v>18.5</v>
      </c>
      <c r="F1319" s="10">
        <v>18.0</v>
      </c>
      <c r="G1319" s="10">
        <v>18.0</v>
      </c>
      <c r="H1319" s="10">
        <v>18.0</v>
      </c>
      <c r="I1319" s="10">
        <v>18.0</v>
      </c>
      <c r="J1319" s="10">
        <v>18.0</v>
      </c>
      <c r="K1319" s="10">
        <v>18.0</v>
      </c>
      <c r="L1319" s="10">
        <v>18.0</v>
      </c>
      <c r="M1319" s="11">
        <v>18.07</v>
      </c>
      <c r="N1319" s="11">
        <v>18.0</v>
      </c>
      <c r="O1319" s="27" t="s">
        <v>3191</v>
      </c>
      <c r="P1319" s="27" t="s">
        <v>3192</v>
      </c>
    </row>
    <row r="1320">
      <c r="A1320" s="8" t="s">
        <v>1679</v>
      </c>
      <c r="B1320" s="9" t="s">
        <v>50</v>
      </c>
      <c r="C1320" s="9" t="s">
        <v>76</v>
      </c>
      <c r="D1320" s="9" t="s">
        <v>2144</v>
      </c>
      <c r="E1320" s="10">
        <v>18.0</v>
      </c>
      <c r="F1320" s="10">
        <v>18.0</v>
      </c>
      <c r="G1320" s="10">
        <v>18.0</v>
      </c>
      <c r="H1320" s="10">
        <v>16.0</v>
      </c>
      <c r="I1320" s="10">
        <v>18.0</v>
      </c>
      <c r="J1320" s="10">
        <v>18.0</v>
      </c>
      <c r="K1320" s="10">
        <v>18.0</v>
      </c>
      <c r="L1320" s="10">
        <v>18.0</v>
      </c>
      <c r="M1320" s="11">
        <v>17.71</v>
      </c>
      <c r="N1320" s="11">
        <v>18.0</v>
      </c>
      <c r="O1320" s="27" t="s">
        <v>3191</v>
      </c>
      <c r="P1320" s="27" t="s">
        <v>3192</v>
      </c>
    </row>
    <row r="1321">
      <c r="A1321" s="8" t="s">
        <v>1335</v>
      </c>
      <c r="B1321" s="9" t="s">
        <v>25</v>
      </c>
      <c r="C1321" s="9" t="s">
        <v>76</v>
      </c>
      <c r="D1321" s="9" t="s">
        <v>3194</v>
      </c>
      <c r="E1321" s="10">
        <v>19.0</v>
      </c>
      <c r="F1321" s="10">
        <v>18.0</v>
      </c>
      <c r="G1321" s="10">
        <v>18.0</v>
      </c>
      <c r="H1321" s="10">
        <v>18.0</v>
      </c>
      <c r="I1321" s="10">
        <v>18.0</v>
      </c>
      <c r="J1321" s="10">
        <v>18.0</v>
      </c>
      <c r="K1321" s="10">
        <v>18.0</v>
      </c>
      <c r="L1321" s="10">
        <v>18.5</v>
      </c>
      <c r="M1321" s="11">
        <v>18.14</v>
      </c>
      <c r="N1321" s="11">
        <v>18.0</v>
      </c>
      <c r="O1321" s="27" t="s">
        <v>3191</v>
      </c>
      <c r="P1321" s="27" t="s">
        <v>3192</v>
      </c>
    </row>
    <row r="1322">
      <c r="A1322" s="8" t="s">
        <v>3028</v>
      </c>
      <c r="B1322" s="9" t="s">
        <v>40</v>
      </c>
      <c r="C1322" s="9" t="s">
        <v>76</v>
      </c>
      <c r="D1322" s="9" t="s">
        <v>3194</v>
      </c>
      <c r="E1322" s="10">
        <v>18.5</v>
      </c>
      <c r="F1322" s="10">
        <v>16.3</v>
      </c>
      <c r="G1322" s="10">
        <v>15.8</v>
      </c>
      <c r="H1322" s="10">
        <v>17.3</v>
      </c>
      <c r="I1322" s="10">
        <v>19.5</v>
      </c>
      <c r="J1322" s="10">
        <v>17.5</v>
      </c>
      <c r="K1322" s="10">
        <v>17.5</v>
      </c>
      <c r="L1322" s="10">
        <v>18.0</v>
      </c>
      <c r="M1322" s="11">
        <v>17.46</v>
      </c>
      <c r="N1322" s="11">
        <v>17.0</v>
      </c>
      <c r="O1322" s="27" t="s">
        <v>3191</v>
      </c>
      <c r="P1322" s="27" t="s">
        <v>3192</v>
      </c>
    </row>
    <row r="1323">
      <c r="A1323" s="8" t="s">
        <v>1736</v>
      </c>
      <c r="B1323" s="9" t="s">
        <v>35</v>
      </c>
      <c r="C1323" s="9" t="s">
        <v>76</v>
      </c>
      <c r="D1323" s="9" t="s">
        <v>3194</v>
      </c>
      <c r="E1323" s="10">
        <v>18.5</v>
      </c>
      <c r="F1323" s="10">
        <v>18.0</v>
      </c>
      <c r="G1323" s="10">
        <v>19.5</v>
      </c>
      <c r="H1323" s="10">
        <v>18.0</v>
      </c>
      <c r="I1323" s="10">
        <v>18.0</v>
      </c>
      <c r="J1323" s="10">
        <v>18.0</v>
      </c>
      <c r="K1323" s="10">
        <v>18.0</v>
      </c>
      <c r="L1323" s="10">
        <v>19.0</v>
      </c>
      <c r="M1323" s="11">
        <v>18.29</v>
      </c>
      <c r="N1323" s="11">
        <v>18.0</v>
      </c>
      <c r="O1323" s="27" t="s">
        <v>3191</v>
      </c>
      <c r="P1323" s="27" t="s">
        <v>3192</v>
      </c>
    </row>
    <row r="1324">
      <c r="A1324" s="8" t="s">
        <v>3032</v>
      </c>
      <c r="B1324" s="9" t="s">
        <v>21</v>
      </c>
      <c r="C1324" s="9" t="s">
        <v>241</v>
      </c>
      <c r="D1324" s="9" t="s">
        <v>2144</v>
      </c>
      <c r="E1324" s="10">
        <v>18.0</v>
      </c>
      <c r="F1324" s="10">
        <v>18.0</v>
      </c>
      <c r="G1324" s="10">
        <v>16.0</v>
      </c>
      <c r="H1324" s="10">
        <v>18.0</v>
      </c>
      <c r="I1324" s="10">
        <v>18.0</v>
      </c>
      <c r="J1324" s="10">
        <v>19.5</v>
      </c>
      <c r="K1324" s="10">
        <v>19.5</v>
      </c>
      <c r="L1324" s="10">
        <v>19.5</v>
      </c>
      <c r="M1324" s="11">
        <v>18.14</v>
      </c>
      <c r="N1324" s="11">
        <v>18.0</v>
      </c>
      <c r="O1324" s="27" t="s">
        <v>3191</v>
      </c>
      <c r="P1324" s="27" t="s">
        <v>3192</v>
      </c>
    </row>
    <row r="1325">
      <c r="A1325" s="8" t="s">
        <v>1707</v>
      </c>
      <c r="B1325" s="9" t="s">
        <v>50</v>
      </c>
      <c r="C1325" s="9" t="s">
        <v>241</v>
      </c>
      <c r="D1325" s="9" t="s">
        <v>2144</v>
      </c>
      <c r="E1325" s="10">
        <v>20.0</v>
      </c>
      <c r="F1325" s="10">
        <v>18.0</v>
      </c>
      <c r="G1325" s="10">
        <v>20.0</v>
      </c>
      <c r="H1325" s="10">
        <v>18.0</v>
      </c>
      <c r="I1325" s="10">
        <v>18.0</v>
      </c>
      <c r="J1325" s="10">
        <v>19.5</v>
      </c>
      <c r="K1325" s="10">
        <v>19.5</v>
      </c>
      <c r="L1325" s="10">
        <v>18.5</v>
      </c>
      <c r="M1325" s="11">
        <v>19.0</v>
      </c>
      <c r="N1325" s="11">
        <v>19.0</v>
      </c>
      <c r="O1325" s="27" t="s">
        <v>3191</v>
      </c>
      <c r="P1325" s="27" t="s">
        <v>3192</v>
      </c>
    </row>
    <row r="1326">
      <c r="A1326" s="8" t="s">
        <v>1454</v>
      </c>
      <c r="B1326" s="9" t="s">
        <v>25</v>
      </c>
      <c r="C1326" s="9" t="s">
        <v>241</v>
      </c>
      <c r="D1326" s="9" t="s">
        <v>2144</v>
      </c>
      <c r="E1326" s="10">
        <v>18.0</v>
      </c>
      <c r="F1326" s="10">
        <v>18.0</v>
      </c>
      <c r="G1326" s="10">
        <v>18.0</v>
      </c>
      <c r="H1326" s="10">
        <v>18.0</v>
      </c>
      <c r="I1326" s="10">
        <v>18.0</v>
      </c>
      <c r="J1326" s="10">
        <v>19.5</v>
      </c>
      <c r="K1326" s="10">
        <v>19.5</v>
      </c>
      <c r="L1326" s="10">
        <v>16.0</v>
      </c>
      <c r="M1326" s="11">
        <v>18.43</v>
      </c>
      <c r="N1326" s="11">
        <v>18.0</v>
      </c>
      <c r="O1326" s="27" t="s">
        <v>3191</v>
      </c>
      <c r="P1326" s="27" t="s">
        <v>3192</v>
      </c>
    </row>
    <row r="1327">
      <c r="A1327" s="8" t="s">
        <v>751</v>
      </c>
      <c r="B1327" s="9" t="s">
        <v>25</v>
      </c>
      <c r="C1327" s="9" t="s">
        <v>241</v>
      </c>
      <c r="D1327" s="9" t="s">
        <v>2144</v>
      </c>
      <c r="E1327" s="10">
        <v>18.0</v>
      </c>
      <c r="F1327" s="10">
        <v>18.0</v>
      </c>
      <c r="G1327" s="10">
        <v>18.0</v>
      </c>
      <c r="H1327" s="10">
        <v>16.0</v>
      </c>
      <c r="I1327" s="10">
        <v>18.0</v>
      </c>
      <c r="J1327" s="10">
        <v>19.5</v>
      </c>
      <c r="K1327" s="10">
        <v>19.5</v>
      </c>
      <c r="L1327" s="10">
        <v>18.0</v>
      </c>
      <c r="M1327" s="11">
        <v>18.14</v>
      </c>
      <c r="N1327" s="11">
        <v>18.0</v>
      </c>
      <c r="O1327" s="27" t="s">
        <v>3191</v>
      </c>
      <c r="P1327" s="27" t="s">
        <v>3192</v>
      </c>
    </row>
    <row r="1328">
      <c r="A1328" s="8" t="s">
        <v>1342</v>
      </c>
      <c r="B1328" s="9" t="s">
        <v>90</v>
      </c>
      <c r="C1328" s="9" t="s">
        <v>241</v>
      </c>
      <c r="D1328" s="9" t="s">
        <v>2144</v>
      </c>
      <c r="E1328" s="10">
        <v>19.0</v>
      </c>
      <c r="F1328" s="10">
        <v>18.0</v>
      </c>
      <c r="G1328" s="10">
        <v>20.0</v>
      </c>
      <c r="H1328" s="10">
        <v>18.0</v>
      </c>
      <c r="I1328" s="10">
        <v>18.5</v>
      </c>
      <c r="J1328" s="10">
        <v>19.5</v>
      </c>
      <c r="K1328" s="10">
        <v>19.5</v>
      </c>
      <c r="L1328" s="10">
        <v>18.5</v>
      </c>
      <c r="M1328" s="11">
        <v>18.93</v>
      </c>
      <c r="N1328" s="11">
        <v>19.0</v>
      </c>
      <c r="O1328" s="27" t="s">
        <v>3191</v>
      </c>
      <c r="P1328" s="27" t="s">
        <v>3192</v>
      </c>
    </row>
    <row r="1329">
      <c r="A1329" s="8" t="s">
        <v>1195</v>
      </c>
      <c r="B1329" s="9" t="s">
        <v>90</v>
      </c>
      <c r="C1329" s="9" t="s">
        <v>241</v>
      </c>
      <c r="D1329" s="9" t="s">
        <v>2144</v>
      </c>
      <c r="E1329" s="10">
        <v>18.5</v>
      </c>
      <c r="F1329" s="10">
        <v>18.0</v>
      </c>
      <c r="G1329" s="10">
        <v>20.0</v>
      </c>
      <c r="H1329" s="10">
        <v>18.0</v>
      </c>
      <c r="I1329" s="10">
        <v>20.0</v>
      </c>
      <c r="J1329" s="10">
        <v>19.5</v>
      </c>
      <c r="K1329" s="10">
        <v>19.5</v>
      </c>
      <c r="L1329" s="10">
        <v>18.5</v>
      </c>
      <c r="M1329" s="11">
        <v>19.07</v>
      </c>
      <c r="N1329" s="11">
        <v>19.0</v>
      </c>
      <c r="O1329" s="27" t="s">
        <v>3191</v>
      </c>
      <c r="P1329" s="27" t="s">
        <v>3192</v>
      </c>
    </row>
    <row r="1330">
      <c r="A1330" s="8" t="s">
        <v>734</v>
      </c>
      <c r="B1330" s="9" t="s">
        <v>28</v>
      </c>
      <c r="C1330" s="9" t="s">
        <v>70</v>
      </c>
      <c r="D1330" s="9" t="s">
        <v>2144</v>
      </c>
      <c r="E1330" s="10">
        <v>18.0</v>
      </c>
      <c r="F1330" s="10">
        <v>18.0</v>
      </c>
      <c r="G1330" s="10">
        <v>18.0</v>
      </c>
      <c r="H1330" s="10">
        <v>18.0</v>
      </c>
      <c r="I1330" s="10">
        <v>18.0</v>
      </c>
      <c r="J1330" s="10">
        <v>18.0</v>
      </c>
      <c r="K1330" s="10">
        <v>18.0</v>
      </c>
      <c r="L1330" s="10">
        <v>18.0</v>
      </c>
      <c r="M1330" s="11">
        <v>18.0</v>
      </c>
      <c r="N1330" s="11">
        <v>18.0</v>
      </c>
      <c r="O1330" s="27" t="s">
        <v>3191</v>
      </c>
      <c r="P1330" s="27" t="s">
        <v>3192</v>
      </c>
    </row>
    <row r="1331">
      <c r="A1331" s="8" t="s">
        <v>3416</v>
      </c>
      <c r="B1331" s="9" t="s">
        <v>28</v>
      </c>
      <c r="C1331" s="9" t="s">
        <v>70</v>
      </c>
      <c r="D1331" s="9" t="s">
        <v>2144</v>
      </c>
      <c r="E1331" s="10">
        <v>18.0</v>
      </c>
      <c r="F1331" s="10">
        <v>18.0</v>
      </c>
      <c r="G1331" s="10">
        <v>18.0</v>
      </c>
      <c r="H1331" s="10">
        <v>18.0</v>
      </c>
      <c r="I1331" s="10">
        <v>19.0</v>
      </c>
      <c r="J1331" s="10">
        <v>18.0</v>
      </c>
      <c r="K1331" s="10">
        <v>18.0</v>
      </c>
      <c r="L1331" s="10">
        <v>18.0</v>
      </c>
      <c r="M1331" s="11">
        <v>18.14</v>
      </c>
      <c r="N1331" s="11">
        <v>18.0</v>
      </c>
      <c r="O1331" s="27" t="s">
        <v>3191</v>
      </c>
      <c r="P1331" s="27" t="s">
        <v>3192</v>
      </c>
    </row>
    <row r="1332">
      <c r="A1332" s="8" t="s">
        <v>738</v>
      </c>
      <c r="B1332" s="9" t="s">
        <v>28</v>
      </c>
      <c r="C1332" s="9" t="s">
        <v>70</v>
      </c>
      <c r="D1332" s="9" t="s">
        <v>2144</v>
      </c>
      <c r="E1332" s="10">
        <v>18.0</v>
      </c>
      <c r="F1332" s="10">
        <v>19.0</v>
      </c>
      <c r="G1332" s="10">
        <v>18.0</v>
      </c>
      <c r="H1332" s="10">
        <v>18.0</v>
      </c>
      <c r="I1332" s="10">
        <v>18.0</v>
      </c>
      <c r="J1332" s="10">
        <v>18.0</v>
      </c>
      <c r="K1332" s="10">
        <v>18.0</v>
      </c>
      <c r="L1332" s="10">
        <v>18.0</v>
      </c>
      <c r="M1332" s="11">
        <v>18.14</v>
      </c>
      <c r="N1332" s="11">
        <v>18.0</v>
      </c>
      <c r="O1332" s="27" t="s">
        <v>3191</v>
      </c>
      <c r="P1332" s="27" t="s">
        <v>3192</v>
      </c>
    </row>
    <row r="1333">
      <c r="A1333" s="8" t="s">
        <v>2146</v>
      </c>
      <c r="B1333" s="9" t="s">
        <v>40</v>
      </c>
      <c r="C1333" s="9" t="s">
        <v>70</v>
      </c>
      <c r="D1333" s="9" t="s">
        <v>2144</v>
      </c>
      <c r="E1333" s="10">
        <v>17.0</v>
      </c>
      <c r="F1333" s="10">
        <v>18.8</v>
      </c>
      <c r="G1333" s="10">
        <v>18.5</v>
      </c>
      <c r="H1333" s="10">
        <v>16.8</v>
      </c>
      <c r="I1333" s="10">
        <v>16.3</v>
      </c>
      <c r="J1333" s="10">
        <v>18.0</v>
      </c>
      <c r="K1333" s="10">
        <v>18.0</v>
      </c>
      <c r="L1333" s="10">
        <v>18.5</v>
      </c>
      <c r="M1333" s="11">
        <v>17.61</v>
      </c>
      <c r="N1333" s="11">
        <v>18.0</v>
      </c>
      <c r="O1333" s="27" t="s">
        <v>3191</v>
      </c>
      <c r="P1333" s="27" t="s">
        <v>3192</v>
      </c>
    </row>
    <row r="1334">
      <c r="A1334" s="8" t="s">
        <v>736</v>
      </c>
      <c r="B1334" s="9" t="s">
        <v>25</v>
      </c>
      <c r="C1334" s="9" t="s">
        <v>70</v>
      </c>
      <c r="D1334" s="9" t="s">
        <v>2144</v>
      </c>
      <c r="E1334" s="10">
        <v>19.5</v>
      </c>
      <c r="F1334" s="10">
        <v>19.5</v>
      </c>
      <c r="G1334" s="10">
        <v>20.0</v>
      </c>
      <c r="H1334" s="10">
        <v>19.5</v>
      </c>
      <c r="I1334" s="10">
        <v>18.0</v>
      </c>
      <c r="J1334" s="10">
        <v>18.0</v>
      </c>
      <c r="K1334" s="10">
        <v>18.0</v>
      </c>
      <c r="L1334" s="10">
        <v>16.0</v>
      </c>
      <c r="M1334" s="11">
        <v>18.93</v>
      </c>
      <c r="N1334" s="11">
        <v>19.0</v>
      </c>
      <c r="O1334" s="27" t="s">
        <v>3191</v>
      </c>
      <c r="P1334" s="27" t="s">
        <v>3192</v>
      </c>
    </row>
    <row r="1335">
      <c r="A1335" s="8" t="s">
        <v>3417</v>
      </c>
      <c r="B1335" s="9" t="s">
        <v>601</v>
      </c>
      <c r="C1335" s="9" t="s">
        <v>70</v>
      </c>
      <c r="D1335" s="9" t="s">
        <v>2144</v>
      </c>
      <c r="E1335" s="10">
        <v>14.0</v>
      </c>
      <c r="F1335" s="10">
        <v>14.5</v>
      </c>
      <c r="G1335" s="10">
        <v>13.8</v>
      </c>
      <c r="H1335" s="10">
        <v>15.8</v>
      </c>
      <c r="I1335" s="10">
        <v>16.5</v>
      </c>
      <c r="J1335" s="10">
        <v>19.3</v>
      </c>
      <c r="K1335" s="10">
        <v>19.3</v>
      </c>
      <c r="L1335" s="10">
        <v>18.5</v>
      </c>
      <c r="M1335" s="11">
        <v>16.14</v>
      </c>
      <c r="N1335" s="11">
        <v>16.0</v>
      </c>
      <c r="O1335" s="27" t="s">
        <v>3191</v>
      </c>
      <c r="P1335" s="27" t="s">
        <v>3192</v>
      </c>
    </row>
    <row r="1336">
      <c r="A1336" s="8" t="s">
        <v>2525</v>
      </c>
      <c r="B1336" s="9" t="s">
        <v>17</v>
      </c>
      <c r="C1336" s="9" t="s">
        <v>70</v>
      </c>
      <c r="D1336" s="9" t="s">
        <v>2144</v>
      </c>
      <c r="E1336" s="10">
        <v>14.0</v>
      </c>
      <c r="F1336" s="10">
        <v>15.0</v>
      </c>
      <c r="G1336" s="10">
        <v>18.0</v>
      </c>
      <c r="H1336" s="10">
        <v>15.0</v>
      </c>
      <c r="I1336" s="10">
        <v>14.8</v>
      </c>
      <c r="J1336" s="10">
        <v>16.5</v>
      </c>
      <c r="K1336" s="10">
        <v>16.5</v>
      </c>
      <c r="L1336" s="10">
        <v>18.0</v>
      </c>
      <c r="M1336" s="11">
        <v>15.68</v>
      </c>
      <c r="N1336" s="11">
        <v>16.0</v>
      </c>
      <c r="O1336" s="27" t="s">
        <v>3191</v>
      </c>
      <c r="P1336" s="27" t="s">
        <v>3192</v>
      </c>
    </row>
    <row r="1337">
      <c r="A1337" s="8" t="s">
        <v>733</v>
      </c>
      <c r="B1337" s="9" t="s">
        <v>21</v>
      </c>
      <c r="C1337" s="9" t="s">
        <v>70</v>
      </c>
      <c r="D1337" s="9" t="s">
        <v>2144</v>
      </c>
      <c r="E1337" s="10">
        <v>14.0</v>
      </c>
      <c r="F1337" s="10">
        <v>18.0</v>
      </c>
      <c r="G1337" s="10">
        <v>18.0</v>
      </c>
      <c r="H1337" s="10">
        <v>14.0</v>
      </c>
      <c r="I1337" s="10">
        <v>18.0</v>
      </c>
      <c r="J1337" s="10">
        <v>18.5</v>
      </c>
      <c r="K1337" s="10">
        <v>18.5</v>
      </c>
      <c r="L1337" s="10">
        <v>18.0</v>
      </c>
      <c r="M1337" s="11">
        <v>17.0</v>
      </c>
      <c r="N1337" s="11">
        <v>17.0</v>
      </c>
      <c r="O1337" s="27" t="s">
        <v>3191</v>
      </c>
      <c r="P1337" s="27" t="s">
        <v>3192</v>
      </c>
    </row>
    <row r="1338">
      <c r="A1338" s="8" t="s">
        <v>1178</v>
      </c>
      <c r="B1338" s="9" t="s">
        <v>21</v>
      </c>
      <c r="C1338" s="9" t="s">
        <v>70</v>
      </c>
      <c r="D1338" s="9" t="s">
        <v>2144</v>
      </c>
      <c r="E1338" s="10">
        <v>20.0</v>
      </c>
      <c r="F1338" s="10">
        <v>19.5</v>
      </c>
      <c r="G1338" s="10">
        <v>20.0</v>
      </c>
      <c r="H1338" s="10">
        <v>19.5</v>
      </c>
      <c r="I1338" s="10">
        <v>19.5</v>
      </c>
      <c r="J1338" s="10">
        <v>19.0</v>
      </c>
      <c r="K1338" s="10">
        <v>19.0</v>
      </c>
      <c r="L1338" s="10">
        <v>18.0</v>
      </c>
      <c r="M1338" s="11">
        <v>19.5</v>
      </c>
      <c r="N1338" s="11">
        <v>20.0</v>
      </c>
      <c r="O1338" s="27" t="s">
        <v>3191</v>
      </c>
      <c r="P1338" s="27" t="s">
        <v>3192</v>
      </c>
    </row>
    <row r="1339">
      <c r="A1339" s="8" t="s">
        <v>2604</v>
      </c>
      <c r="B1339" s="9" t="s">
        <v>25</v>
      </c>
      <c r="C1339" s="9" t="s">
        <v>70</v>
      </c>
      <c r="D1339" s="9" t="s">
        <v>2144</v>
      </c>
      <c r="E1339" s="10">
        <v>18.0</v>
      </c>
      <c r="F1339" s="10">
        <v>19.5</v>
      </c>
      <c r="G1339" s="10">
        <v>20.0</v>
      </c>
      <c r="H1339" s="10">
        <v>19.5</v>
      </c>
      <c r="I1339" s="10">
        <v>19.0</v>
      </c>
      <c r="J1339" s="10">
        <v>18.0</v>
      </c>
      <c r="K1339" s="10">
        <v>18.0</v>
      </c>
      <c r="L1339" s="10">
        <v>18.5</v>
      </c>
      <c r="M1339" s="11">
        <v>18.86</v>
      </c>
      <c r="N1339" s="11">
        <v>19.0</v>
      </c>
      <c r="O1339" s="27" t="s">
        <v>3191</v>
      </c>
      <c r="P1339" s="27" t="s">
        <v>3192</v>
      </c>
    </row>
    <row r="1340">
      <c r="A1340" s="8" t="s">
        <v>1948</v>
      </c>
      <c r="B1340" s="9" t="s">
        <v>25</v>
      </c>
      <c r="C1340" s="9" t="s">
        <v>70</v>
      </c>
      <c r="D1340" s="9" t="s">
        <v>2144</v>
      </c>
      <c r="E1340" s="10">
        <v>18.0</v>
      </c>
      <c r="F1340" s="10">
        <v>18.0</v>
      </c>
      <c r="G1340" s="10">
        <v>19.0</v>
      </c>
      <c r="H1340" s="10">
        <v>18.0</v>
      </c>
      <c r="I1340" s="10">
        <v>18.0</v>
      </c>
      <c r="J1340" s="10">
        <v>18.0</v>
      </c>
      <c r="K1340" s="10">
        <v>18.0</v>
      </c>
      <c r="L1340" s="10">
        <v>18.0</v>
      </c>
      <c r="M1340" s="11">
        <v>18.14</v>
      </c>
      <c r="N1340" s="11">
        <v>18.0</v>
      </c>
      <c r="O1340" s="27" t="s">
        <v>3191</v>
      </c>
      <c r="P1340" s="27" t="s">
        <v>3192</v>
      </c>
    </row>
    <row r="1341">
      <c r="A1341" s="8" t="s">
        <v>2605</v>
      </c>
      <c r="B1341" s="9" t="s">
        <v>25</v>
      </c>
      <c r="C1341" s="9" t="s">
        <v>70</v>
      </c>
      <c r="D1341" s="9" t="s">
        <v>2144</v>
      </c>
      <c r="E1341" s="10">
        <v>18.5</v>
      </c>
      <c r="F1341" s="10">
        <v>19.0</v>
      </c>
      <c r="G1341" s="10">
        <v>19.0</v>
      </c>
      <c r="H1341" s="10">
        <v>18.0</v>
      </c>
      <c r="I1341" s="10">
        <v>18.0</v>
      </c>
      <c r="J1341" s="10">
        <v>19.5</v>
      </c>
      <c r="K1341" s="10">
        <v>19.5</v>
      </c>
      <c r="L1341" s="10">
        <v>16.0</v>
      </c>
      <c r="M1341" s="11">
        <v>18.79</v>
      </c>
      <c r="N1341" s="11">
        <v>19.0</v>
      </c>
      <c r="O1341" s="27" t="s">
        <v>3191</v>
      </c>
      <c r="P1341" s="27" t="s">
        <v>3192</v>
      </c>
    </row>
    <row r="1342">
      <c r="A1342" s="8" t="s">
        <v>3418</v>
      </c>
      <c r="B1342" s="9" t="s">
        <v>25</v>
      </c>
      <c r="C1342" s="9" t="s">
        <v>70</v>
      </c>
      <c r="D1342" s="9" t="s">
        <v>2144</v>
      </c>
      <c r="E1342" s="10">
        <v>18.0</v>
      </c>
      <c r="F1342" s="10">
        <v>18.5</v>
      </c>
      <c r="G1342" s="10">
        <v>18.0</v>
      </c>
      <c r="H1342" s="10">
        <v>18.0</v>
      </c>
      <c r="I1342" s="10">
        <v>18.0</v>
      </c>
      <c r="J1342" s="10">
        <v>18.0</v>
      </c>
      <c r="K1342" s="10">
        <v>18.0</v>
      </c>
      <c r="L1342" s="10">
        <v>18.0</v>
      </c>
      <c r="M1342" s="11">
        <v>18.07</v>
      </c>
      <c r="N1342" s="11">
        <v>18.0</v>
      </c>
      <c r="O1342" s="27" t="s">
        <v>3191</v>
      </c>
      <c r="P1342" s="27" t="s">
        <v>3192</v>
      </c>
    </row>
    <row r="1343">
      <c r="A1343" s="8" t="s">
        <v>1613</v>
      </c>
      <c r="B1343" s="9" t="s">
        <v>25</v>
      </c>
      <c r="C1343" s="9" t="s">
        <v>70</v>
      </c>
      <c r="D1343" s="9" t="s">
        <v>2144</v>
      </c>
      <c r="E1343" s="10">
        <v>18.0</v>
      </c>
      <c r="F1343" s="10">
        <v>19.0</v>
      </c>
      <c r="G1343" s="10">
        <v>18.5</v>
      </c>
      <c r="H1343" s="10">
        <v>18.0</v>
      </c>
      <c r="I1343" s="10">
        <v>18.0</v>
      </c>
      <c r="J1343" s="10">
        <v>19.0</v>
      </c>
      <c r="K1343" s="10">
        <v>19.0</v>
      </c>
      <c r="L1343" s="10">
        <v>16.0</v>
      </c>
      <c r="M1343" s="11">
        <v>18.5</v>
      </c>
      <c r="N1343" s="11">
        <v>19.0</v>
      </c>
      <c r="O1343" s="27" t="s">
        <v>3191</v>
      </c>
      <c r="P1343" s="27" t="s">
        <v>3192</v>
      </c>
    </row>
    <row r="1344">
      <c r="A1344" s="8" t="s">
        <v>2606</v>
      </c>
      <c r="B1344" s="9" t="s">
        <v>21</v>
      </c>
      <c r="C1344" s="9" t="s">
        <v>70</v>
      </c>
      <c r="D1344" s="9" t="s">
        <v>2144</v>
      </c>
      <c r="E1344" s="10">
        <v>18.0</v>
      </c>
      <c r="F1344" s="10">
        <v>18.0</v>
      </c>
      <c r="G1344" s="10">
        <v>18.0</v>
      </c>
      <c r="H1344" s="10">
        <v>18.0</v>
      </c>
      <c r="I1344" s="10">
        <v>18.0</v>
      </c>
      <c r="J1344" s="10">
        <v>18.5</v>
      </c>
      <c r="K1344" s="10">
        <v>18.5</v>
      </c>
      <c r="L1344" s="10">
        <v>14.0</v>
      </c>
      <c r="M1344" s="11">
        <v>18.14</v>
      </c>
      <c r="N1344" s="11">
        <v>18.0</v>
      </c>
      <c r="O1344" s="27" t="s">
        <v>3191</v>
      </c>
      <c r="P1344" s="27" t="s">
        <v>3192</v>
      </c>
    </row>
    <row r="1345">
      <c r="A1345" s="8" t="s">
        <v>3419</v>
      </c>
      <c r="B1345" s="9" t="s">
        <v>21</v>
      </c>
      <c r="C1345" s="9" t="s">
        <v>70</v>
      </c>
      <c r="D1345" s="9" t="s">
        <v>2144</v>
      </c>
      <c r="E1345" s="10">
        <v>14.0</v>
      </c>
      <c r="F1345" s="10">
        <v>16.0</v>
      </c>
      <c r="G1345" s="10">
        <v>18.0</v>
      </c>
      <c r="H1345" s="10">
        <v>14.0</v>
      </c>
      <c r="I1345" s="10">
        <v>18.0</v>
      </c>
      <c r="J1345" s="10">
        <v>18.5</v>
      </c>
      <c r="K1345" s="10">
        <v>18.5</v>
      </c>
      <c r="L1345" s="10">
        <v>18.0</v>
      </c>
      <c r="M1345" s="11">
        <v>16.71</v>
      </c>
      <c r="N1345" s="11">
        <v>17.0</v>
      </c>
      <c r="O1345" s="27" t="s">
        <v>3191</v>
      </c>
      <c r="P1345" s="27" t="s">
        <v>3192</v>
      </c>
    </row>
    <row r="1346">
      <c r="A1346" s="8" t="s">
        <v>737</v>
      </c>
      <c r="B1346" s="9" t="s">
        <v>25</v>
      </c>
      <c r="C1346" s="9" t="s">
        <v>70</v>
      </c>
      <c r="D1346" s="9" t="s">
        <v>2144</v>
      </c>
      <c r="E1346" s="10">
        <v>18.0</v>
      </c>
      <c r="F1346" s="10">
        <v>18.5</v>
      </c>
      <c r="G1346" s="10">
        <v>18.0</v>
      </c>
      <c r="H1346" s="10">
        <v>18.0</v>
      </c>
      <c r="I1346" s="10">
        <v>18.0</v>
      </c>
      <c r="J1346" s="10">
        <v>18.5</v>
      </c>
      <c r="K1346" s="10">
        <v>18.5</v>
      </c>
      <c r="L1346" s="10">
        <v>18.0</v>
      </c>
      <c r="M1346" s="11">
        <v>18.21</v>
      </c>
      <c r="N1346" s="11">
        <v>18.0</v>
      </c>
      <c r="O1346" s="27" t="s">
        <v>3191</v>
      </c>
      <c r="P1346" s="27" t="s">
        <v>3192</v>
      </c>
    </row>
    <row r="1347">
      <c r="A1347" s="8" t="s">
        <v>1331</v>
      </c>
      <c r="B1347" s="9" t="s">
        <v>50</v>
      </c>
      <c r="C1347" s="9" t="s">
        <v>70</v>
      </c>
      <c r="D1347" s="9" t="s">
        <v>2144</v>
      </c>
      <c r="E1347" s="10">
        <v>20.0</v>
      </c>
      <c r="F1347" s="10">
        <v>18.5</v>
      </c>
      <c r="G1347" s="10">
        <v>20.0</v>
      </c>
      <c r="H1347" s="10">
        <v>18.0</v>
      </c>
      <c r="I1347" s="10">
        <v>18.0</v>
      </c>
      <c r="J1347" s="10">
        <v>18.0</v>
      </c>
      <c r="K1347" s="10">
        <v>18.0</v>
      </c>
      <c r="L1347" s="10">
        <v>18.0</v>
      </c>
      <c r="M1347" s="11">
        <v>18.64</v>
      </c>
      <c r="N1347" s="11">
        <v>19.0</v>
      </c>
      <c r="O1347" s="27" t="s">
        <v>3191</v>
      </c>
      <c r="P1347" s="27" t="s">
        <v>3192</v>
      </c>
    </row>
    <row r="1348">
      <c r="A1348" s="8" t="s">
        <v>1742</v>
      </c>
      <c r="B1348" s="9" t="s">
        <v>25</v>
      </c>
      <c r="C1348" s="9" t="s">
        <v>70</v>
      </c>
      <c r="D1348" s="9" t="s">
        <v>2149</v>
      </c>
      <c r="E1348" s="10">
        <v>18.0</v>
      </c>
      <c r="F1348" s="10">
        <v>18.5</v>
      </c>
      <c r="G1348" s="10">
        <v>16.0</v>
      </c>
      <c r="H1348" s="10">
        <v>18.0</v>
      </c>
      <c r="I1348" s="10">
        <v>18.0</v>
      </c>
      <c r="J1348" s="10">
        <v>18.5</v>
      </c>
      <c r="K1348" s="10">
        <v>18.5</v>
      </c>
      <c r="L1348" s="10">
        <v>18.0</v>
      </c>
      <c r="M1348" s="11">
        <v>17.93</v>
      </c>
      <c r="N1348" s="11">
        <v>18.0</v>
      </c>
      <c r="O1348" s="27" t="s">
        <v>3191</v>
      </c>
      <c r="P1348" s="27" t="s">
        <v>3192</v>
      </c>
    </row>
    <row r="1349">
      <c r="A1349" s="8" t="s">
        <v>1459</v>
      </c>
      <c r="B1349" s="9" t="s">
        <v>28</v>
      </c>
      <c r="C1349" s="9" t="s">
        <v>70</v>
      </c>
      <c r="D1349" s="9" t="s">
        <v>2144</v>
      </c>
      <c r="E1349" s="10">
        <v>18.0</v>
      </c>
      <c r="F1349" s="10">
        <v>18.5</v>
      </c>
      <c r="G1349" s="10">
        <v>19.0</v>
      </c>
      <c r="H1349" s="10">
        <v>18.0</v>
      </c>
      <c r="I1349" s="10">
        <v>19.5</v>
      </c>
      <c r="J1349" s="10">
        <v>18.0</v>
      </c>
      <c r="K1349" s="10">
        <v>18.0</v>
      </c>
      <c r="L1349" s="10">
        <v>18.0</v>
      </c>
      <c r="M1349" s="11">
        <v>18.43</v>
      </c>
      <c r="N1349" s="11">
        <v>18.0</v>
      </c>
      <c r="O1349" s="27" t="s">
        <v>3191</v>
      </c>
      <c r="P1349" s="27" t="s">
        <v>3192</v>
      </c>
    </row>
    <row r="1350">
      <c r="A1350" s="8" t="s">
        <v>3033</v>
      </c>
      <c r="B1350" s="9" t="s">
        <v>28</v>
      </c>
      <c r="C1350" s="9" t="s">
        <v>70</v>
      </c>
      <c r="D1350" s="9" t="s">
        <v>2144</v>
      </c>
      <c r="E1350" s="10">
        <v>10.0</v>
      </c>
      <c r="F1350" s="10">
        <v>18.0</v>
      </c>
      <c r="G1350" s="10">
        <v>10.0</v>
      </c>
      <c r="H1350" s="10">
        <v>10.0</v>
      </c>
      <c r="I1350" s="10">
        <v>12.0</v>
      </c>
      <c r="J1350" s="10">
        <v>18.0</v>
      </c>
      <c r="K1350" s="10">
        <v>18.0</v>
      </c>
      <c r="L1350" s="10">
        <v>10.0</v>
      </c>
      <c r="M1350" s="11">
        <v>13.71</v>
      </c>
      <c r="N1350" s="11">
        <v>14.0</v>
      </c>
      <c r="O1350" s="27" t="s">
        <v>3217</v>
      </c>
      <c r="P1350" s="27" t="s">
        <v>3193</v>
      </c>
    </row>
    <row r="1351">
      <c r="A1351" s="8" t="s">
        <v>3034</v>
      </c>
      <c r="B1351" s="9" t="s">
        <v>21</v>
      </c>
      <c r="C1351" s="9" t="s">
        <v>70</v>
      </c>
      <c r="D1351" s="9" t="s">
        <v>2149</v>
      </c>
      <c r="E1351" s="10">
        <v>18.5</v>
      </c>
      <c r="F1351" s="10">
        <v>18.0</v>
      </c>
      <c r="G1351" s="10">
        <v>12.0</v>
      </c>
      <c r="H1351" s="10">
        <v>18.0</v>
      </c>
      <c r="I1351" s="10">
        <v>18.0</v>
      </c>
      <c r="J1351" s="10">
        <v>19.0</v>
      </c>
      <c r="K1351" s="10">
        <v>19.0</v>
      </c>
      <c r="L1351" s="10">
        <v>18.0</v>
      </c>
      <c r="M1351" s="11">
        <v>17.5</v>
      </c>
      <c r="N1351" s="11">
        <v>18.0</v>
      </c>
      <c r="O1351" s="27" t="s">
        <v>3191</v>
      </c>
      <c r="P1351" s="27" t="s">
        <v>3192</v>
      </c>
    </row>
    <row r="1352">
      <c r="A1352" s="8" t="s">
        <v>3420</v>
      </c>
      <c r="B1352" s="9" t="s">
        <v>21</v>
      </c>
      <c r="C1352" s="9" t="s">
        <v>70</v>
      </c>
      <c r="D1352" s="9" t="s">
        <v>2149</v>
      </c>
      <c r="E1352" s="10">
        <v>14.0</v>
      </c>
      <c r="F1352" s="10">
        <v>18.0</v>
      </c>
      <c r="G1352" s="10">
        <v>18.0</v>
      </c>
      <c r="H1352" s="10">
        <v>16.0</v>
      </c>
      <c r="I1352" s="10">
        <v>18.0</v>
      </c>
      <c r="J1352" s="10">
        <v>18.0</v>
      </c>
      <c r="K1352" s="10">
        <v>18.0</v>
      </c>
      <c r="L1352" s="10">
        <v>10.8</v>
      </c>
      <c r="M1352" s="11">
        <v>17.14</v>
      </c>
      <c r="N1352" s="11">
        <v>17.0</v>
      </c>
      <c r="O1352" s="27" t="s">
        <v>3191</v>
      </c>
      <c r="P1352" s="27" t="s">
        <v>3192</v>
      </c>
    </row>
    <row r="1353">
      <c r="A1353" s="8" t="s">
        <v>2346</v>
      </c>
      <c r="B1353" s="9" t="s">
        <v>40</v>
      </c>
      <c r="C1353" s="9" t="s">
        <v>70</v>
      </c>
      <c r="D1353" s="9" t="s">
        <v>2144</v>
      </c>
      <c r="E1353" s="10">
        <v>13.8</v>
      </c>
      <c r="F1353" s="10">
        <v>14.8</v>
      </c>
      <c r="G1353" s="10">
        <v>12.0</v>
      </c>
      <c r="H1353" s="10">
        <v>14.3</v>
      </c>
      <c r="I1353" s="10">
        <v>13.8</v>
      </c>
      <c r="J1353" s="10">
        <v>18.5</v>
      </c>
      <c r="K1353" s="10">
        <v>18.5</v>
      </c>
      <c r="L1353" s="10">
        <v>18.0</v>
      </c>
      <c r="M1353" s="11">
        <v>15.07</v>
      </c>
      <c r="N1353" s="11">
        <v>15.0</v>
      </c>
      <c r="O1353" s="27" t="s">
        <v>3191</v>
      </c>
      <c r="P1353" s="27" t="s">
        <v>3192</v>
      </c>
    </row>
    <row r="1354">
      <c r="A1354" s="8" t="s">
        <v>1913</v>
      </c>
      <c r="B1354" s="9" t="s">
        <v>28</v>
      </c>
      <c r="C1354" s="9" t="s">
        <v>70</v>
      </c>
      <c r="D1354" s="9" t="s">
        <v>2144</v>
      </c>
      <c r="E1354" s="10">
        <v>18.0</v>
      </c>
      <c r="F1354" s="10">
        <v>19.0</v>
      </c>
      <c r="G1354" s="10">
        <v>18.0</v>
      </c>
      <c r="H1354" s="10">
        <v>18.0</v>
      </c>
      <c r="I1354" s="10">
        <v>19.0</v>
      </c>
      <c r="J1354" s="10">
        <v>18.5</v>
      </c>
      <c r="K1354" s="10">
        <v>18.5</v>
      </c>
      <c r="L1354" s="10">
        <v>18.0</v>
      </c>
      <c r="M1354" s="11">
        <v>18.43</v>
      </c>
      <c r="N1354" s="11">
        <v>18.0</v>
      </c>
      <c r="O1354" s="27" t="s">
        <v>3191</v>
      </c>
      <c r="P1354" s="27" t="s">
        <v>3192</v>
      </c>
    </row>
    <row r="1355">
      <c r="A1355" s="8" t="s">
        <v>3421</v>
      </c>
      <c r="B1355" s="9" t="s">
        <v>40</v>
      </c>
      <c r="C1355" s="9" t="s">
        <v>70</v>
      </c>
      <c r="D1355" s="9" t="s">
        <v>2144</v>
      </c>
      <c r="E1355" s="10">
        <v>13.5</v>
      </c>
      <c r="F1355" s="10">
        <v>14.8</v>
      </c>
      <c r="G1355" s="10">
        <v>12.3</v>
      </c>
      <c r="H1355" s="10">
        <v>13.0</v>
      </c>
      <c r="I1355" s="10">
        <v>13.3</v>
      </c>
      <c r="J1355" s="10">
        <v>17.3</v>
      </c>
      <c r="K1355" s="10">
        <v>17.3</v>
      </c>
      <c r="L1355" s="10">
        <v>18.0</v>
      </c>
      <c r="M1355" s="11">
        <v>14.46</v>
      </c>
      <c r="N1355" s="11">
        <v>14.0</v>
      </c>
      <c r="O1355" s="27" t="s">
        <v>3191</v>
      </c>
      <c r="P1355" s="27" t="s">
        <v>3193</v>
      </c>
    </row>
    <row r="1356">
      <c r="A1356" s="8" t="s">
        <v>1502</v>
      </c>
      <c r="B1356" s="9" t="s">
        <v>50</v>
      </c>
      <c r="C1356" s="9" t="s">
        <v>70</v>
      </c>
      <c r="D1356" s="9" t="s">
        <v>2144</v>
      </c>
      <c r="E1356" s="10">
        <v>18.0</v>
      </c>
      <c r="F1356" s="10">
        <v>18.0</v>
      </c>
      <c r="G1356" s="10">
        <v>18.0</v>
      </c>
      <c r="H1356" s="10">
        <v>18.0</v>
      </c>
      <c r="I1356" s="10">
        <v>18.0</v>
      </c>
      <c r="J1356" s="10">
        <v>18.0</v>
      </c>
      <c r="K1356" s="10">
        <v>18.0</v>
      </c>
      <c r="L1356" s="10">
        <v>18.0</v>
      </c>
      <c r="M1356" s="11">
        <v>18.0</v>
      </c>
      <c r="N1356" s="11">
        <v>18.0</v>
      </c>
      <c r="O1356" s="27" t="s">
        <v>3191</v>
      </c>
      <c r="P1356" s="27" t="s">
        <v>3192</v>
      </c>
    </row>
    <row r="1357">
      <c r="A1357" s="8" t="s">
        <v>2607</v>
      </c>
      <c r="B1357" s="9" t="s">
        <v>40</v>
      </c>
      <c r="C1357" s="9" t="s">
        <v>70</v>
      </c>
      <c r="D1357" s="9" t="s">
        <v>2144</v>
      </c>
      <c r="E1357" s="10">
        <v>14.0</v>
      </c>
      <c r="F1357" s="10">
        <v>14.5</v>
      </c>
      <c r="G1357" s="10">
        <v>14.3</v>
      </c>
      <c r="H1357" s="10">
        <v>12.3</v>
      </c>
      <c r="I1357" s="10">
        <v>13.8</v>
      </c>
      <c r="J1357" s="10">
        <v>19.0</v>
      </c>
      <c r="K1357" s="10">
        <v>19.0</v>
      </c>
      <c r="L1357" s="10">
        <v>18.0</v>
      </c>
      <c r="M1357" s="11">
        <v>15.25</v>
      </c>
      <c r="N1357" s="11">
        <v>15.0</v>
      </c>
      <c r="O1357" s="27" t="s">
        <v>3191</v>
      </c>
      <c r="P1357" s="27" t="s">
        <v>3192</v>
      </c>
    </row>
    <row r="1358">
      <c r="A1358" s="8" t="s">
        <v>1684</v>
      </c>
      <c r="B1358" s="9" t="s">
        <v>25</v>
      </c>
      <c r="C1358" s="9" t="s">
        <v>70</v>
      </c>
      <c r="D1358" s="9" t="s">
        <v>2144</v>
      </c>
      <c r="E1358" s="10">
        <v>18.0</v>
      </c>
      <c r="F1358" s="10">
        <v>19.5</v>
      </c>
      <c r="G1358" s="10">
        <v>16.0</v>
      </c>
      <c r="H1358" s="10">
        <v>18.0</v>
      </c>
      <c r="I1358" s="10">
        <v>18.0</v>
      </c>
      <c r="J1358" s="10">
        <v>18.0</v>
      </c>
      <c r="K1358" s="10">
        <v>18.0</v>
      </c>
      <c r="L1358" s="10">
        <v>18.0</v>
      </c>
      <c r="M1358" s="11">
        <v>17.93</v>
      </c>
      <c r="N1358" s="11">
        <v>18.0</v>
      </c>
      <c r="O1358" s="27" t="s">
        <v>3191</v>
      </c>
      <c r="P1358" s="27" t="s">
        <v>3192</v>
      </c>
    </row>
    <row r="1359">
      <c r="A1359" s="8" t="s">
        <v>3035</v>
      </c>
      <c r="B1359" s="9" t="s">
        <v>50</v>
      </c>
      <c r="C1359" s="9" t="s">
        <v>70</v>
      </c>
      <c r="D1359" s="9" t="s">
        <v>2149</v>
      </c>
      <c r="E1359" s="10">
        <v>18.0</v>
      </c>
      <c r="F1359" s="10">
        <v>18.0</v>
      </c>
      <c r="G1359" s="10">
        <v>14.0</v>
      </c>
      <c r="H1359" s="10">
        <v>14.0</v>
      </c>
      <c r="I1359" s="10">
        <v>18.0</v>
      </c>
      <c r="J1359" s="10">
        <v>18.0</v>
      </c>
      <c r="K1359" s="10">
        <v>18.0</v>
      </c>
      <c r="L1359" s="10">
        <v>16.0</v>
      </c>
      <c r="M1359" s="11">
        <v>16.86</v>
      </c>
      <c r="N1359" s="11">
        <v>17.0</v>
      </c>
      <c r="O1359" s="27" t="s">
        <v>3191</v>
      </c>
      <c r="P1359" s="27" t="s">
        <v>3192</v>
      </c>
    </row>
    <row r="1360">
      <c r="A1360" s="8" t="s">
        <v>2115</v>
      </c>
      <c r="B1360" s="9" t="s">
        <v>21</v>
      </c>
      <c r="C1360" s="9" t="s">
        <v>70</v>
      </c>
      <c r="D1360" s="9" t="s">
        <v>2149</v>
      </c>
      <c r="E1360" s="10">
        <v>18.5</v>
      </c>
      <c r="F1360" s="10">
        <v>18.0</v>
      </c>
      <c r="G1360" s="10">
        <v>16.0</v>
      </c>
      <c r="H1360" s="10">
        <v>18.0</v>
      </c>
      <c r="I1360" s="10">
        <v>18.0</v>
      </c>
      <c r="J1360" s="10">
        <v>18.5</v>
      </c>
      <c r="K1360" s="10">
        <v>18.5</v>
      </c>
      <c r="L1360" s="10">
        <v>18.0</v>
      </c>
      <c r="M1360" s="11">
        <v>17.93</v>
      </c>
      <c r="N1360" s="11">
        <v>18.0</v>
      </c>
      <c r="O1360" s="27" t="s">
        <v>3191</v>
      </c>
      <c r="P1360" s="27" t="s">
        <v>3192</v>
      </c>
    </row>
    <row r="1361">
      <c r="A1361" s="8" t="s">
        <v>2237</v>
      </c>
      <c r="B1361" s="9" t="s">
        <v>40</v>
      </c>
      <c r="C1361" s="9" t="s">
        <v>74</v>
      </c>
      <c r="D1361" s="9" t="s">
        <v>2144</v>
      </c>
      <c r="E1361" s="10">
        <v>20.0</v>
      </c>
      <c r="F1361" s="10">
        <v>17.3</v>
      </c>
      <c r="G1361" s="10">
        <v>18.5</v>
      </c>
      <c r="H1361" s="10">
        <v>18.8</v>
      </c>
      <c r="I1361" s="10">
        <v>18.3</v>
      </c>
      <c r="J1361" s="10">
        <v>17.5</v>
      </c>
      <c r="K1361" s="10">
        <v>17.5</v>
      </c>
      <c r="L1361" s="10">
        <v>18.0</v>
      </c>
      <c r="M1361" s="11">
        <v>18.25</v>
      </c>
      <c r="N1361" s="11">
        <v>18.0</v>
      </c>
      <c r="O1361" s="27" t="s">
        <v>3191</v>
      </c>
      <c r="P1361" s="27" t="s">
        <v>3192</v>
      </c>
    </row>
    <row r="1362">
      <c r="A1362" s="8" t="s">
        <v>3422</v>
      </c>
      <c r="B1362" s="9" t="s">
        <v>40</v>
      </c>
      <c r="C1362" s="9" t="s">
        <v>74</v>
      </c>
      <c r="D1362" s="9" t="s">
        <v>2149</v>
      </c>
      <c r="E1362" s="10">
        <v>13.5</v>
      </c>
      <c r="F1362" s="10">
        <v>12.0</v>
      </c>
      <c r="G1362" s="10">
        <v>10.5</v>
      </c>
      <c r="H1362" s="10">
        <v>12.5</v>
      </c>
      <c r="I1362" s="10">
        <v>13.8</v>
      </c>
      <c r="J1362" s="10">
        <v>17.3</v>
      </c>
      <c r="K1362" s="10">
        <v>17.3</v>
      </c>
      <c r="L1362" s="10">
        <v>16.0</v>
      </c>
      <c r="M1362" s="11">
        <v>13.82</v>
      </c>
      <c r="N1362" s="11">
        <v>14.0</v>
      </c>
      <c r="O1362" s="27" t="s">
        <v>3217</v>
      </c>
      <c r="P1362" s="27" t="s">
        <v>3193</v>
      </c>
    </row>
    <row r="1363">
      <c r="A1363" s="8" t="s">
        <v>2140</v>
      </c>
      <c r="B1363" s="9" t="s">
        <v>50</v>
      </c>
      <c r="C1363" s="9" t="s">
        <v>74</v>
      </c>
      <c r="D1363" s="9" t="s">
        <v>2149</v>
      </c>
      <c r="E1363" s="10">
        <v>16.0</v>
      </c>
      <c r="F1363" s="10">
        <v>18.0</v>
      </c>
      <c r="G1363" s="10">
        <v>18.0</v>
      </c>
      <c r="H1363" s="10">
        <v>12.0</v>
      </c>
      <c r="I1363" s="10">
        <v>18.0</v>
      </c>
      <c r="J1363" s="10">
        <v>18.0</v>
      </c>
      <c r="K1363" s="10">
        <v>18.0</v>
      </c>
      <c r="L1363" s="10">
        <v>18.0</v>
      </c>
      <c r="M1363" s="11">
        <v>16.86</v>
      </c>
      <c r="N1363" s="11">
        <v>17.0</v>
      </c>
      <c r="O1363" s="27" t="s">
        <v>3191</v>
      </c>
      <c r="P1363" s="27" t="s">
        <v>3192</v>
      </c>
    </row>
    <row r="1364">
      <c r="A1364" s="8" t="s">
        <v>2314</v>
      </c>
      <c r="B1364" s="9" t="s">
        <v>40</v>
      </c>
      <c r="C1364" s="9" t="s">
        <v>55</v>
      </c>
      <c r="D1364" s="9" t="s">
        <v>2144</v>
      </c>
      <c r="E1364" s="10">
        <v>19.0</v>
      </c>
      <c r="F1364" s="10">
        <v>15.8</v>
      </c>
      <c r="G1364" s="10">
        <v>17.5</v>
      </c>
      <c r="H1364" s="10">
        <v>16.3</v>
      </c>
      <c r="I1364" s="10">
        <v>17.5</v>
      </c>
      <c r="J1364" s="10">
        <v>17.5</v>
      </c>
      <c r="K1364" s="10">
        <v>17.5</v>
      </c>
      <c r="L1364" s="10">
        <v>16.0</v>
      </c>
      <c r="M1364" s="11">
        <v>17.29</v>
      </c>
      <c r="N1364" s="11">
        <v>17.0</v>
      </c>
      <c r="O1364" s="27" t="s">
        <v>3191</v>
      </c>
      <c r="P1364" s="27" t="s">
        <v>3192</v>
      </c>
    </row>
    <row r="1365">
      <c r="A1365" s="8" t="s">
        <v>1119</v>
      </c>
      <c r="B1365" s="9" t="s">
        <v>90</v>
      </c>
      <c r="C1365" s="9" t="s">
        <v>55</v>
      </c>
      <c r="D1365" s="9" t="s">
        <v>2144</v>
      </c>
      <c r="E1365" s="10">
        <v>18.5</v>
      </c>
      <c r="F1365" s="10">
        <v>18.0</v>
      </c>
      <c r="G1365" s="10">
        <v>18.0</v>
      </c>
      <c r="H1365" s="10">
        <v>18.0</v>
      </c>
      <c r="I1365" s="10">
        <v>18.0</v>
      </c>
      <c r="J1365" s="10">
        <v>16.0</v>
      </c>
      <c r="K1365" s="10">
        <v>16.0</v>
      </c>
      <c r="L1365" s="10">
        <v>18.0</v>
      </c>
      <c r="M1365" s="11">
        <v>17.5</v>
      </c>
      <c r="N1365" s="11">
        <v>18.0</v>
      </c>
      <c r="O1365" s="27" t="s">
        <v>3191</v>
      </c>
      <c r="P1365" s="27" t="s">
        <v>3192</v>
      </c>
    </row>
    <row r="1366">
      <c r="A1366" s="8" t="s">
        <v>704</v>
      </c>
      <c r="B1366" s="9" t="s">
        <v>90</v>
      </c>
      <c r="C1366" s="9" t="s">
        <v>55</v>
      </c>
      <c r="D1366" s="9" t="s">
        <v>2144</v>
      </c>
      <c r="E1366" s="10">
        <v>18.5</v>
      </c>
      <c r="F1366" s="10">
        <v>18.0</v>
      </c>
      <c r="G1366" s="10">
        <v>18.0</v>
      </c>
      <c r="H1366" s="10">
        <v>18.0</v>
      </c>
      <c r="I1366" s="10">
        <v>18.0</v>
      </c>
      <c r="J1366" s="10">
        <v>14.0</v>
      </c>
      <c r="K1366" s="10">
        <v>14.0</v>
      </c>
      <c r="L1366" s="10">
        <v>16.0</v>
      </c>
      <c r="M1366" s="11">
        <v>16.93</v>
      </c>
      <c r="N1366" s="11">
        <v>17.0</v>
      </c>
      <c r="O1366" s="27" t="s">
        <v>3191</v>
      </c>
      <c r="P1366" s="27" t="s">
        <v>3192</v>
      </c>
    </row>
    <row r="1367">
      <c r="A1367" s="8" t="s">
        <v>1641</v>
      </c>
      <c r="B1367" s="9" t="s">
        <v>28</v>
      </c>
      <c r="C1367" s="9" t="s">
        <v>55</v>
      </c>
      <c r="D1367" s="9" t="s">
        <v>2144</v>
      </c>
      <c r="E1367" s="10">
        <v>19.0</v>
      </c>
      <c r="F1367" s="10">
        <v>18.0</v>
      </c>
      <c r="G1367" s="10">
        <v>18.0</v>
      </c>
      <c r="H1367" s="10">
        <v>18.0</v>
      </c>
      <c r="I1367" s="10">
        <v>18.0</v>
      </c>
      <c r="J1367" s="10">
        <v>16.0</v>
      </c>
      <c r="K1367" s="10">
        <v>16.0</v>
      </c>
      <c r="L1367" s="10">
        <v>18.5</v>
      </c>
      <c r="M1367" s="11">
        <v>17.57</v>
      </c>
      <c r="N1367" s="11">
        <v>18.0</v>
      </c>
      <c r="O1367" s="27" t="s">
        <v>3191</v>
      </c>
      <c r="P1367" s="27" t="s">
        <v>3192</v>
      </c>
    </row>
    <row r="1368">
      <c r="A1368" s="8" t="s">
        <v>1310</v>
      </c>
      <c r="B1368" s="9" t="s">
        <v>28</v>
      </c>
      <c r="C1368" s="9" t="s">
        <v>55</v>
      </c>
      <c r="D1368" s="9" t="s">
        <v>2144</v>
      </c>
      <c r="E1368" s="10">
        <v>18.5</v>
      </c>
      <c r="F1368" s="10">
        <v>18.0</v>
      </c>
      <c r="G1368" s="10">
        <v>20.0</v>
      </c>
      <c r="H1368" s="10">
        <v>19.0</v>
      </c>
      <c r="I1368" s="10">
        <v>18.0</v>
      </c>
      <c r="J1368" s="10">
        <v>16.0</v>
      </c>
      <c r="K1368" s="10">
        <v>16.0</v>
      </c>
      <c r="L1368" s="10">
        <v>18.5</v>
      </c>
      <c r="M1368" s="11">
        <v>17.93</v>
      </c>
      <c r="N1368" s="11">
        <v>18.0</v>
      </c>
      <c r="O1368" s="27" t="s">
        <v>3191</v>
      </c>
      <c r="P1368" s="27" t="s">
        <v>3192</v>
      </c>
    </row>
    <row r="1369">
      <c r="A1369" s="8" t="s">
        <v>1750</v>
      </c>
      <c r="B1369" s="9" t="s">
        <v>50</v>
      </c>
      <c r="C1369" s="9" t="s">
        <v>55</v>
      </c>
      <c r="D1369" s="9" t="s">
        <v>2144</v>
      </c>
      <c r="E1369" s="10">
        <v>16.0</v>
      </c>
      <c r="F1369" s="10">
        <v>18.0</v>
      </c>
      <c r="G1369" s="10">
        <v>18.0</v>
      </c>
      <c r="H1369" s="10">
        <v>16.0</v>
      </c>
      <c r="I1369" s="10">
        <v>18.0</v>
      </c>
      <c r="J1369" s="10">
        <v>16.0</v>
      </c>
      <c r="K1369" s="10">
        <v>16.0</v>
      </c>
      <c r="L1369" s="10">
        <v>18.0</v>
      </c>
      <c r="M1369" s="11">
        <v>16.86</v>
      </c>
      <c r="N1369" s="11">
        <v>17.0</v>
      </c>
      <c r="O1369" s="27" t="s">
        <v>3191</v>
      </c>
      <c r="P1369" s="27" t="s">
        <v>3192</v>
      </c>
    </row>
    <row r="1370">
      <c r="A1370" s="8" t="s">
        <v>2610</v>
      </c>
      <c r="B1370" s="9" t="s">
        <v>17</v>
      </c>
      <c r="C1370" s="9" t="s">
        <v>2284</v>
      </c>
      <c r="D1370" s="9" t="s">
        <v>2144</v>
      </c>
      <c r="E1370" s="10">
        <v>13.5</v>
      </c>
      <c r="F1370" s="10">
        <v>17.8</v>
      </c>
      <c r="G1370" s="10">
        <v>19.8</v>
      </c>
      <c r="H1370" s="10">
        <v>17.0</v>
      </c>
      <c r="I1370" s="10">
        <v>18.0</v>
      </c>
      <c r="J1370" s="10">
        <v>17.0</v>
      </c>
      <c r="K1370" s="10">
        <v>17.0</v>
      </c>
      <c r="L1370" s="10">
        <v>18.0</v>
      </c>
      <c r="M1370" s="11">
        <v>17.14</v>
      </c>
      <c r="N1370" s="11">
        <v>17.0</v>
      </c>
      <c r="O1370" s="27" t="s">
        <v>3191</v>
      </c>
      <c r="P1370" s="27" t="s">
        <v>3192</v>
      </c>
    </row>
    <row r="1371">
      <c r="A1371" s="8" t="s">
        <v>3037</v>
      </c>
      <c r="B1371" s="9" t="s">
        <v>386</v>
      </c>
      <c r="C1371" s="9" t="s">
        <v>2284</v>
      </c>
      <c r="D1371" s="9" t="s">
        <v>2144</v>
      </c>
      <c r="E1371" s="10">
        <v>11.8</v>
      </c>
      <c r="F1371" s="10">
        <v>17.0</v>
      </c>
      <c r="G1371" s="10">
        <v>13.3</v>
      </c>
      <c r="H1371" s="10">
        <v>15.3</v>
      </c>
      <c r="I1371" s="10">
        <v>18.8</v>
      </c>
      <c r="J1371" s="10">
        <v>17.5</v>
      </c>
      <c r="K1371" s="10">
        <v>17.5</v>
      </c>
      <c r="L1371" s="10">
        <v>18.5</v>
      </c>
      <c r="M1371" s="11">
        <v>15.86</v>
      </c>
      <c r="N1371" s="11">
        <v>16.0</v>
      </c>
      <c r="O1371" s="27" t="s">
        <v>3191</v>
      </c>
      <c r="P1371" s="27" t="s">
        <v>3192</v>
      </c>
    </row>
    <row r="1372">
      <c r="A1372" s="8" t="s">
        <v>3038</v>
      </c>
      <c r="B1372" s="9" t="s">
        <v>386</v>
      </c>
      <c r="C1372" s="9" t="s">
        <v>2284</v>
      </c>
      <c r="D1372" s="9" t="s">
        <v>2144</v>
      </c>
      <c r="E1372" s="10">
        <v>13.0</v>
      </c>
      <c r="F1372" s="10">
        <v>16.3</v>
      </c>
      <c r="G1372" s="10">
        <v>17.0</v>
      </c>
      <c r="H1372" s="10">
        <v>14.5</v>
      </c>
      <c r="I1372" s="10">
        <v>17.8</v>
      </c>
      <c r="J1372" s="10">
        <v>17.8</v>
      </c>
      <c r="K1372" s="10">
        <v>17.8</v>
      </c>
      <c r="L1372" s="10">
        <v>18.5</v>
      </c>
      <c r="M1372" s="11">
        <v>16.29</v>
      </c>
      <c r="N1372" s="11">
        <v>16.0</v>
      </c>
      <c r="O1372" s="27" t="s">
        <v>3191</v>
      </c>
      <c r="P1372" s="27" t="s">
        <v>3192</v>
      </c>
    </row>
    <row r="1373">
      <c r="A1373" s="8" t="s">
        <v>3039</v>
      </c>
      <c r="B1373" s="9" t="s">
        <v>21</v>
      </c>
      <c r="C1373" s="9" t="s">
        <v>2284</v>
      </c>
      <c r="D1373" s="9" t="s">
        <v>2144</v>
      </c>
      <c r="E1373" s="10">
        <v>18.5</v>
      </c>
      <c r="F1373" s="10">
        <v>18.0</v>
      </c>
      <c r="G1373" s="10">
        <v>18.0</v>
      </c>
      <c r="H1373" s="10">
        <v>18.0</v>
      </c>
      <c r="I1373" s="10">
        <v>18.0</v>
      </c>
      <c r="J1373" s="10">
        <v>18.0</v>
      </c>
      <c r="K1373" s="10">
        <v>18.0</v>
      </c>
      <c r="L1373" s="10">
        <v>18.0</v>
      </c>
      <c r="M1373" s="11">
        <v>18.07</v>
      </c>
      <c r="N1373" s="11">
        <v>18.0</v>
      </c>
      <c r="O1373" s="27" t="s">
        <v>3191</v>
      </c>
      <c r="P1373" s="27" t="s">
        <v>3192</v>
      </c>
    </row>
    <row r="1374">
      <c r="A1374" s="8" t="s">
        <v>3040</v>
      </c>
      <c r="B1374" s="9" t="s">
        <v>386</v>
      </c>
      <c r="C1374" s="9" t="s">
        <v>2284</v>
      </c>
      <c r="D1374" s="9" t="s">
        <v>2144</v>
      </c>
      <c r="E1374" s="10">
        <v>12.5</v>
      </c>
      <c r="F1374" s="10">
        <v>14.0</v>
      </c>
      <c r="G1374" s="10">
        <v>13.8</v>
      </c>
      <c r="H1374" s="10">
        <v>12.3</v>
      </c>
      <c r="I1374" s="10">
        <v>15.5</v>
      </c>
      <c r="J1374" s="10">
        <v>17.8</v>
      </c>
      <c r="K1374" s="10">
        <v>17.8</v>
      </c>
      <c r="L1374" s="10">
        <v>18.5</v>
      </c>
      <c r="M1374" s="11">
        <v>14.79</v>
      </c>
      <c r="N1374" s="11">
        <v>15.0</v>
      </c>
      <c r="O1374" s="27" t="s">
        <v>3191</v>
      </c>
      <c r="P1374" s="27" t="s">
        <v>3192</v>
      </c>
    </row>
    <row r="1375">
      <c r="A1375" s="8" t="s">
        <v>3423</v>
      </c>
      <c r="B1375" s="9" t="s">
        <v>601</v>
      </c>
      <c r="C1375" s="9" t="s">
        <v>2284</v>
      </c>
      <c r="D1375" s="9" t="s">
        <v>2185</v>
      </c>
      <c r="E1375" s="10">
        <v>16.8</v>
      </c>
      <c r="F1375" s="10">
        <v>17.8</v>
      </c>
      <c r="G1375" s="10">
        <v>18.5</v>
      </c>
      <c r="H1375" s="10">
        <v>18.0</v>
      </c>
      <c r="I1375" s="10">
        <v>19.5</v>
      </c>
      <c r="J1375" s="10">
        <v>18.0</v>
      </c>
      <c r="K1375" s="10">
        <v>18.0</v>
      </c>
      <c r="L1375" s="10">
        <v>18.0</v>
      </c>
      <c r="M1375" s="11">
        <v>18.07</v>
      </c>
      <c r="N1375" s="11">
        <v>18.0</v>
      </c>
      <c r="O1375" s="27" t="s">
        <v>3191</v>
      </c>
      <c r="P1375" s="27" t="s">
        <v>3192</v>
      </c>
    </row>
    <row r="1376">
      <c r="A1376" s="8" t="s">
        <v>3041</v>
      </c>
      <c r="B1376" s="9" t="s">
        <v>386</v>
      </c>
      <c r="C1376" s="9" t="s">
        <v>2284</v>
      </c>
      <c r="D1376" s="9" t="s">
        <v>2185</v>
      </c>
      <c r="E1376" s="10">
        <v>14.8</v>
      </c>
      <c r="F1376" s="10">
        <v>17.0</v>
      </c>
      <c r="G1376" s="10">
        <v>17.3</v>
      </c>
      <c r="H1376" s="10">
        <v>16.3</v>
      </c>
      <c r="I1376" s="10">
        <v>19.3</v>
      </c>
      <c r="J1376" s="10">
        <v>17.8</v>
      </c>
      <c r="K1376" s="10">
        <v>17.8</v>
      </c>
      <c r="L1376" s="10">
        <v>18.5</v>
      </c>
      <c r="M1376" s="11">
        <v>17.14</v>
      </c>
      <c r="N1376" s="11">
        <v>17.0</v>
      </c>
      <c r="O1376" s="27" t="s">
        <v>3191</v>
      </c>
      <c r="P1376" s="27" t="s">
        <v>3192</v>
      </c>
    </row>
    <row r="1377">
      <c r="A1377" s="8" t="s">
        <v>3042</v>
      </c>
      <c r="B1377" s="9" t="s">
        <v>386</v>
      </c>
      <c r="C1377" s="9" t="s">
        <v>2284</v>
      </c>
      <c r="D1377" s="9" t="s">
        <v>2144</v>
      </c>
      <c r="E1377" s="10">
        <v>20.0</v>
      </c>
      <c r="F1377" s="10">
        <v>18.0</v>
      </c>
      <c r="G1377" s="10">
        <v>19.3</v>
      </c>
      <c r="H1377" s="10">
        <v>17.3</v>
      </c>
      <c r="I1377" s="10">
        <v>19.3</v>
      </c>
      <c r="J1377" s="10">
        <v>18.0</v>
      </c>
      <c r="K1377" s="10">
        <v>18.0</v>
      </c>
      <c r="L1377" s="10">
        <v>18.0</v>
      </c>
      <c r="M1377" s="11">
        <v>18.54</v>
      </c>
      <c r="N1377" s="11">
        <v>19.0</v>
      </c>
      <c r="O1377" s="27" t="s">
        <v>3191</v>
      </c>
      <c r="P1377" s="27" t="s">
        <v>3192</v>
      </c>
    </row>
    <row r="1378">
      <c r="A1378" s="8" t="s">
        <v>3424</v>
      </c>
      <c r="B1378" s="9" t="s">
        <v>601</v>
      </c>
      <c r="C1378" s="9" t="s">
        <v>2284</v>
      </c>
      <c r="D1378" s="9" t="s">
        <v>2144</v>
      </c>
      <c r="E1378" s="10">
        <v>15.5</v>
      </c>
      <c r="F1378" s="10">
        <v>16.5</v>
      </c>
      <c r="G1378" s="10">
        <v>16.0</v>
      </c>
      <c r="H1378" s="10">
        <v>14.8</v>
      </c>
      <c r="I1378" s="10">
        <v>16.3</v>
      </c>
      <c r="J1378" s="10">
        <v>18.0</v>
      </c>
      <c r="K1378" s="10">
        <v>18.0</v>
      </c>
      <c r="L1378" s="10">
        <v>18.0</v>
      </c>
      <c r="M1378" s="11">
        <v>16.43</v>
      </c>
      <c r="N1378" s="11">
        <v>16.0</v>
      </c>
      <c r="O1378" s="27" t="s">
        <v>3191</v>
      </c>
      <c r="P1378" s="27" t="s">
        <v>3192</v>
      </c>
    </row>
    <row r="1379">
      <c r="A1379" s="8" t="s">
        <v>3425</v>
      </c>
      <c r="B1379" s="9" t="s">
        <v>601</v>
      </c>
      <c r="C1379" s="9" t="s">
        <v>2284</v>
      </c>
      <c r="D1379" s="9" t="s">
        <v>2144</v>
      </c>
      <c r="E1379" s="10">
        <v>14.0</v>
      </c>
      <c r="F1379" s="10">
        <v>14.3</v>
      </c>
      <c r="G1379" s="10">
        <v>13.8</v>
      </c>
      <c r="H1379" s="10">
        <v>12.5</v>
      </c>
      <c r="I1379" s="10">
        <v>13.5</v>
      </c>
      <c r="J1379" s="10">
        <v>17.8</v>
      </c>
      <c r="K1379" s="10">
        <v>17.8</v>
      </c>
      <c r="L1379" s="10">
        <v>18.0</v>
      </c>
      <c r="M1379" s="11">
        <v>14.79</v>
      </c>
      <c r="N1379" s="11">
        <v>15.0</v>
      </c>
      <c r="O1379" s="27" t="s">
        <v>3191</v>
      </c>
      <c r="P1379" s="27" t="s">
        <v>3192</v>
      </c>
    </row>
    <row r="1380">
      <c r="A1380" s="8" t="s">
        <v>3043</v>
      </c>
      <c r="B1380" s="9" t="s">
        <v>28</v>
      </c>
      <c r="C1380" s="9" t="s">
        <v>2284</v>
      </c>
      <c r="D1380" s="9" t="s">
        <v>2144</v>
      </c>
      <c r="E1380" s="10">
        <v>12.0</v>
      </c>
      <c r="F1380" s="10">
        <v>16.0</v>
      </c>
      <c r="G1380" s="10">
        <v>18.5</v>
      </c>
      <c r="H1380" s="10">
        <v>14.0</v>
      </c>
      <c r="I1380" s="10">
        <v>19.5</v>
      </c>
      <c r="J1380" s="10">
        <v>18.0</v>
      </c>
      <c r="K1380" s="10">
        <v>18.0</v>
      </c>
      <c r="L1380" s="10">
        <v>18.0</v>
      </c>
      <c r="M1380" s="11">
        <v>16.57</v>
      </c>
      <c r="N1380" s="11">
        <v>17.0</v>
      </c>
      <c r="O1380" s="27" t="s">
        <v>3191</v>
      </c>
      <c r="P1380" s="27" t="s">
        <v>3192</v>
      </c>
    </row>
    <row r="1381">
      <c r="A1381" s="8" t="s">
        <v>3045</v>
      </c>
      <c r="B1381" s="9" t="s">
        <v>25</v>
      </c>
      <c r="C1381" s="9" t="s">
        <v>2284</v>
      </c>
      <c r="D1381" s="9" t="s">
        <v>2144</v>
      </c>
      <c r="E1381" s="10">
        <v>18.0</v>
      </c>
      <c r="F1381" s="10">
        <v>14.0</v>
      </c>
      <c r="G1381" s="10">
        <v>10.0</v>
      </c>
      <c r="H1381" s="10">
        <v>14.0</v>
      </c>
      <c r="I1381" s="10">
        <v>16.0</v>
      </c>
      <c r="J1381" s="10">
        <v>18.0</v>
      </c>
      <c r="K1381" s="10">
        <v>18.0</v>
      </c>
      <c r="L1381" s="10">
        <v>16.0</v>
      </c>
      <c r="M1381" s="11">
        <v>15.43</v>
      </c>
      <c r="N1381" s="11">
        <v>15.0</v>
      </c>
      <c r="O1381" s="27" t="s">
        <v>3217</v>
      </c>
      <c r="P1381" s="27" t="s">
        <v>3192</v>
      </c>
    </row>
    <row r="1382">
      <c r="A1382" s="8" t="s">
        <v>705</v>
      </c>
      <c r="B1382" s="9" t="s">
        <v>25</v>
      </c>
      <c r="C1382" s="9" t="s">
        <v>2284</v>
      </c>
      <c r="D1382" s="9" t="s">
        <v>2144</v>
      </c>
      <c r="E1382" s="10">
        <v>18.0</v>
      </c>
      <c r="F1382" s="10">
        <v>18.0</v>
      </c>
      <c r="G1382" s="10">
        <v>18.0</v>
      </c>
      <c r="H1382" s="10">
        <v>18.0</v>
      </c>
      <c r="I1382" s="10">
        <v>18.5</v>
      </c>
      <c r="J1382" s="10">
        <v>18.0</v>
      </c>
      <c r="K1382" s="10">
        <v>18.0</v>
      </c>
      <c r="L1382" s="10">
        <v>18.0</v>
      </c>
      <c r="M1382" s="11">
        <v>18.07</v>
      </c>
      <c r="N1382" s="11">
        <v>18.0</v>
      </c>
      <c r="O1382" s="27" t="s">
        <v>3191</v>
      </c>
      <c r="P1382" s="27" t="s">
        <v>3192</v>
      </c>
    </row>
    <row r="1383">
      <c r="A1383" s="8" t="s">
        <v>2611</v>
      </c>
      <c r="B1383" s="9" t="s">
        <v>40</v>
      </c>
      <c r="C1383" s="9" t="s">
        <v>2284</v>
      </c>
      <c r="D1383" s="9" t="s">
        <v>2144</v>
      </c>
      <c r="E1383" s="10">
        <v>15.3</v>
      </c>
      <c r="F1383" s="10">
        <v>14.8</v>
      </c>
      <c r="G1383" s="10">
        <v>15.3</v>
      </c>
      <c r="H1383" s="10">
        <v>14.8</v>
      </c>
      <c r="I1383" s="10">
        <v>15.8</v>
      </c>
      <c r="J1383" s="10">
        <v>17.0</v>
      </c>
      <c r="K1383" s="10">
        <v>17.0</v>
      </c>
      <c r="L1383" s="10">
        <v>20.0</v>
      </c>
      <c r="M1383" s="11">
        <v>15.68</v>
      </c>
      <c r="N1383" s="11">
        <v>16.0</v>
      </c>
      <c r="O1383" s="27" t="s">
        <v>3191</v>
      </c>
      <c r="P1383" s="27" t="s">
        <v>3192</v>
      </c>
    </row>
    <row r="1384">
      <c r="A1384" s="8" t="s">
        <v>1009</v>
      </c>
      <c r="B1384" s="9" t="s">
        <v>25</v>
      </c>
      <c r="C1384" s="9" t="s">
        <v>2284</v>
      </c>
      <c r="D1384" s="9" t="s">
        <v>2144</v>
      </c>
      <c r="E1384" s="10">
        <v>14.0</v>
      </c>
      <c r="F1384" s="10">
        <v>18.0</v>
      </c>
      <c r="G1384" s="10">
        <v>18.5</v>
      </c>
      <c r="H1384" s="10">
        <v>18.0</v>
      </c>
      <c r="I1384" s="10">
        <v>18.0</v>
      </c>
      <c r="J1384" s="10">
        <v>18.0</v>
      </c>
      <c r="K1384" s="10">
        <v>18.0</v>
      </c>
      <c r="L1384" s="10">
        <v>18.0</v>
      </c>
      <c r="M1384" s="11">
        <v>17.5</v>
      </c>
      <c r="N1384" s="11">
        <v>18.0</v>
      </c>
      <c r="O1384" s="27" t="s">
        <v>3191</v>
      </c>
      <c r="P1384" s="27" t="s">
        <v>3192</v>
      </c>
    </row>
    <row r="1385">
      <c r="A1385" s="8" t="s">
        <v>3426</v>
      </c>
      <c r="B1385" s="9" t="s">
        <v>17</v>
      </c>
      <c r="C1385" s="9" t="s">
        <v>2284</v>
      </c>
      <c r="D1385" s="9" t="s">
        <v>2144</v>
      </c>
      <c r="E1385" s="10">
        <v>14.5</v>
      </c>
      <c r="F1385" s="10">
        <v>14.5</v>
      </c>
      <c r="G1385" s="10">
        <v>11.0</v>
      </c>
      <c r="H1385" s="10">
        <v>15.0</v>
      </c>
      <c r="I1385" s="10">
        <v>15.3</v>
      </c>
      <c r="J1385" s="10">
        <v>16.8</v>
      </c>
      <c r="K1385" s="10">
        <v>16.8</v>
      </c>
      <c r="L1385" s="10">
        <v>12.0</v>
      </c>
      <c r="M1385" s="11">
        <v>14.82</v>
      </c>
      <c r="N1385" s="11">
        <v>15.0</v>
      </c>
      <c r="O1385" s="27" t="s">
        <v>3191</v>
      </c>
      <c r="P1385" s="27" t="s">
        <v>3192</v>
      </c>
    </row>
    <row r="1386">
      <c r="A1386" s="8" t="s">
        <v>904</v>
      </c>
      <c r="B1386" s="9" t="s">
        <v>21</v>
      </c>
      <c r="C1386" s="9" t="s">
        <v>2284</v>
      </c>
      <c r="D1386" s="9" t="s">
        <v>2144</v>
      </c>
      <c r="E1386" s="10">
        <v>16.0</v>
      </c>
      <c r="F1386" s="10">
        <v>18.0</v>
      </c>
      <c r="G1386" s="10">
        <v>18.0</v>
      </c>
      <c r="H1386" s="10">
        <v>18.0</v>
      </c>
      <c r="I1386" s="10">
        <v>18.0</v>
      </c>
      <c r="J1386" s="10">
        <v>18.0</v>
      </c>
      <c r="K1386" s="10">
        <v>18.0</v>
      </c>
      <c r="L1386" s="10">
        <v>18.5</v>
      </c>
      <c r="M1386" s="11">
        <v>17.71</v>
      </c>
      <c r="N1386" s="11">
        <v>18.0</v>
      </c>
      <c r="O1386" s="27" t="s">
        <v>3191</v>
      </c>
      <c r="P1386" s="27" t="s">
        <v>3192</v>
      </c>
    </row>
    <row r="1387">
      <c r="A1387" s="8" t="s">
        <v>2612</v>
      </c>
      <c r="B1387" s="9" t="s">
        <v>17</v>
      </c>
      <c r="C1387" s="9" t="s">
        <v>2284</v>
      </c>
      <c r="D1387" s="9" t="s">
        <v>2144</v>
      </c>
      <c r="E1387" s="10">
        <v>14.5</v>
      </c>
      <c r="F1387" s="10">
        <v>17.8</v>
      </c>
      <c r="G1387" s="10">
        <v>13.0</v>
      </c>
      <c r="H1387" s="10">
        <v>15.3</v>
      </c>
      <c r="I1387" s="10">
        <v>17.3</v>
      </c>
      <c r="J1387" s="10">
        <v>17.0</v>
      </c>
      <c r="K1387" s="10">
        <v>17.0</v>
      </c>
      <c r="L1387" s="10">
        <v>18.5</v>
      </c>
      <c r="M1387" s="11">
        <v>15.96</v>
      </c>
      <c r="N1387" s="11">
        <v>16.0</v>
      </c>
      <c r="O1387" s="27" t="s">
        <v>3191</v>
      </c>
      <c r="P1387" s="27" t="s">
        <v>3192</v>
      </c>
    </row>
    <row r="1388">
      <c r="A1388" s="8" t="s">
        <v>760</v>
      </c>
      <c r="B1388" s="9" t="s">
        <v>21</v>
      </c>
      <c r="C1388" s="9" t="s">
        <v>2284</v>
      </c>
      <c r="D1388" s="9" t="s">
        <v>2144</v>
      </c>
      <c r="E1388" s="10">
        <v>18.5</v>
      </c>
      <c r="F1388" s="10">
        <v>18.0</v>
      </c>
      <c r="G1388" s="10">
        <v>18.5</v>
      </c>
      <c r="H1388" s="10">
        <v>18.0</v>
      </c>
      <c r="I1388" s="10">
        <v>18.0</v>
      </c>
      <c r="J1388" s="10">
        <v>18.0</v>
      </c>
      <c r="K1388" s="10">
        <v>18.0</v>
      </c>
      <c r="L1388" s="10">
        <v>19.5</v>
      </c>
      <c r="M1388" s="11">
        <v>18.14</v>
      </c>
      <c r="N1388" s="11">
        <v>18.0</v>
      </c>
      <c r="O1388" s="27" t="s">
        <v>3191</v>
      </c>
      <c r="P1388" s="27" t="s">
        <v>3192</v>
      </c>
    </row>
    <row r="1389">
      <c r="A1389" s="8" t="s">
        <v>916</v>
      </c>
      <c r="B1389" s="9" t="s">
        <v>25</v>
      </c>
      <c r="C1389" s="9" t="s">
        <v>2284</v>
      </c>
      <c r="D1389" s="9" t="s">
        <v>2144</v>
      </c>
      <c r="E1389" s="10">
        <v>18.5</v>
      </c>
      <c r="F1389" s="10">
        <v>18.0</v>
      </c>
      <c r="G1389" s="10">
        <v>18.0</v>
      </c>
      <c r="H1389" s="10">
        <v>18.0</v>
      </c>
      <c r="I1389" s="10">
        <v>18.0</v>
      </c>
      <c r="J1389" s="10">
        <v>18.0</v>
      </c>
      <c r="K1389" s="10">
        <v>18.0</v>
      </c>
      <c r="L1389" s="10">
        <v>18.0</v>
      </c>
      <c r="M1389" s="11">
        <v>18.07</v>
      </c>
      <c r="N1389" s="11">
        <v>18.0</v>
      </c>
      <c r="O1389" s="27" t="s">
        <v>3191</v>
      </c>
      <c r="P1389" s="27" t="s">
        <v>3192</v>
      </c>
    </row>
    <row r="1390">
      <c r="A1390" s="8" t="s">
        <v>1809</v>
      </c>
      <c r="B1390" s="9" t="s">
        <v>50</v>
      </c>
      <c r="C1390" s="9" t="s">
        <v>2284</v>
      </c>
      <c r="D1390" s="9" t="s">
        <v>2144</v>
      </c>
      <c r="E1390" s="10">
        <v>18.5</v>
      </c>
      <c r="F1390" s="10">
        <v>18.0</v>
      </c>
      <c r="G1390" s="10">
        <v>18.0</v>
      </c>
      <c r="H1390" s="10">
        <v>18.0</v>
      </c>
      <c r="I1390" s="10">
        <v>18.0</v>
      </c>
      <c r="J1390" s="10">
        <v>18.0</v>
      </c>
      <c r="K1390" s="10">
        <v>18.0</v>
      </c>
      <c r="L1390" s="10">
        <v>18.0</v>
      </c>
      <c r="M1390" s="11">
        <v>18.07</v>
      </c>
      <c r="N1390" s="11">
        <v>18.0</v>
      </c>
      <c r="O1390" s="27" t="s">
        <v>3191</v>
      </c>
      <c r="P1390" s="27" t="s">
        <v>3192</v>
      </c>
    </row>
    <row r="1391">
      <c r="A1391" s="8" t="s">
        <v>973</v>
      </c>
      <c r="B1391" s="9" t="s">
        <v>21</v>
      </c>
      <c r="C1391" s="9" t="s">
        <v>2284</v>
      </c>
      <c r="D1391" s="9" t="s">
        <v>2144</v>
      </c>
      <c r="E1391" s="10">
        <v>18.5</v>
      </c>
      <c r="F1391" s="10">
        <v>18.0</v>
      </c>
      <c r="G1391" s="10">
        <v>18.0</v>
      </c>
      <c r="H1391" s="10">
        <v>18.0</v>
      </c>
      <c r="I1391" s="10">
        <v>18.0</v>
      </c>
      <c r="J1391" s="10">
        <v>18.0</v>
      </c>
      <c r="K1391" s="10">
        <v>18.0</v>
      </c>
      <c r="L1391" s="10">
        <v>19.0</v>
      </c>
      <c r="M1391" s="11">
        <v>18.07</v>
      </c>
      <c r="N1391" s="11">
        <v>18.0</v>
      </c>
      <c r="O1391" s="27" t="s">
        <v>3191</v>
      </c>
      <c r="P1391" s="27" t="s">
        <v>3192</v>
      </c>
    </row>
    <row r="1392">
      <c r="A1392" s="8" t="s">
        <v>2039</v>
      </c>
      <c r="B1392" s="9" t="s">
        <v>25</v>
      </c>
      <c r="C1392" s="9" t="s">
        <v>2284</v>
      </c>
      <c r="D1392" s="9" t="s">
        <v>2185</v>
      </c>
      <c r="E1392" s="10">
        <v>16.0</v>
      </c>
      <c r="F1392" s="10">
        <v>10.0</v>
      </c>
      <c r="G1392" s="10">
        <v>14.0</v>
      </c>
      <c r="H1392" s="10">
        <v>12.0</v>
      </c>
      <c r="I1392" s="10">
        <v>18.0</v>
      </c>
      <c r="J1392" s="10">
        <v>18.0</v>
      </c>
      <c r="K1392" s="10">
        <v>18.0</v>
      </c>
      <c r="L1392" s="10">
        <v>16.0</v>
      </c>
      <c r="M1392" s="11">
        <v>15.14</v>
      </c>
      <c r="N1392" s="11">
        <v>15.0</v>
      </c>
      <c r="O1392" s="27" t="s">
        <v>3217</v>
      </c>
      <c r="P1392" s="27" t="s">
        <v>3192</v>
      </c>
    </row>
    <row r="1393">
      <c r="A1393" s="8" t="s">
        <v>3046</v>
      </c>
      <c r="B1393" s="9" t="s">
        <v>25</v>
      </c>
      <c r="C1393" s="9" t="s">
        <v>2284</v>
      </c>
      <c r="D1393" s="9" t="s">
        <v>2185</v>
      </c>
      <c r="E1393" s="10">
        <v>18.0</v>
      </c>
      <c r="F1393" s="10">
        <v>14.0</v>
      </c>
      <c r="G1393" s="10">
        <v>18.0</v>
      </c>
      <c r="H1393" s="10">
        <v>18.0</v>
      </c>
      <c r="I1393" s="10">
        <v>18.0</v>
      </c>
      <c r="J1393" s="10">
        <v>18.0</v>
      </c>
      <c r="K1393" s="10">
        <v>18.0</v>
      </c>
      <c r="L1393" s="10">
        <v>14.0</v>
      </c>
      <c r="M1393" s="11">
        <v>17.43</v>
      </c>
      <c r="N1393" s="11">
        <v>17.0</v>
      </c>
      <c r="O1393" s="27" t="s">
        <v>3191</v>
      </c>
      <c r="P1393" s="27" t="s">
        <v>3192</v>
      </c>
    </row>
    <row r="1394">
      <c r="A1394" s="8" t="s">
        <v>3047</v>
      </c>
      <c r="B1394" s="9" t="s">
        <v>17</v>
      </c>
      <c r="C1394" s="9" t="s">
        <v>2284</v>
      </c>
      <c r="D1394" s="9" t="s">
        <v>2144</v>
      </c>
      <c r="E1394" s="10">
        <v>14.3</v>
      </c>
      <c r="F1394" s="10">
        <v>17.3</v>
      </c>
      <c r="G1394" s="10">
        <v>14.0</v>
      </c>
      <c r="H1394" s="10">
        <v>16.0</v>
      </c>
      <c r="I1394" s="10">
        <v>18.8</v>
      </c>
      <c r="J1394" s="10">
        <v>16.8</v>
      </c>
      <c r="K1394" s="10">
        <v>16.8</v>
      </c>
      <c r="L1394" s="10">
        <v>19.0</v>
      </c>
      <c r="M1394" s="11">
        <v>16.25</v>
      </c>
      <c r="N1394" s="11">
        <v>16.0</v>
      </c>
      <c r="O1394" s="27" t="s">
        <v>3191</v>
      </c>
      <c r="P1394" s="27" t="s">
        <v>3192</v>
      </c>
    </row>
    <row r="1395">
      <c r="A1395" s="8" t="s">
        <v>1826</v>
      </c>
      <c r="B1395" s="9" t="s">
        <v>25</v>
      </c>
      <c r="C1395" s="9" t="s">
        <v>2284</v>
      </c>
      <c r="D1395" s="9" t="s">
        <v>3194</v>
      </c>
      <c r="E1395" s="10">
        <v>18.0</v>
      </c>
      <c r="F1395" s="10">
        <v>18.0</v>
      </c>
      <c r="G1395" s="10">
        <v>18.0</v>
      </c>
      <c r="H1395" s="10">
        <v>16.0</v>
      </c>
      <c r="I1395" s="10">
        <v>16.0</v>
      </c>
      <c r="J1395" s="10">
        <v>18.0</v>
      </c>
      <c r="K1395" s="10">
        <v>18.0</v>
      </c>
      <c r="L1395" s="10">
        <v>18.0</v>
      </c>
      <c r="M1395" s="11">
        <v>17.43</v>
      </c>
      <c r="N1395" s="11">
        <v>17.0</v>
      </c>
      <c r="O1395" s="27" t="s">
        <v>3191</v>
      </c>
      <c r="P1395" s="27" t="s">
        <v>3192</v>
      </c>
    </row>
    <row r="1396">
      <c r="A1396" s="8" t="s">
        <v>2097</v>
      </c>
      <c r="B1396" s="9" t="s">
        <v>25</v>
      </c>
      <c r="C1396" s="9" t="s">
        <v>2284</v>
      </c>
      <c r="D1396" s="9" t="s">
        <v>2149</v>
      </c>
      <c r="E1396" s="10">
        <v>18.0</v>
      </c>
      <c r="F1396" s="10">
        <v>18.0</v>
      </c>
      <c r="G1396" s="10">
        <v>18.0</v>
      </c>
      <c r="H1396" s="10">
        <v>18.0</v>
      </c>
      <c r="I1396" s="10">
        <v>18.0</v>
      </c>
      <c r="J1396" s="10">
        <v>18.0</v>
      </c>
      <c r="K1396" s="10">
        <v>18.0</v>
      </c>
      <c r="L1396" s="10">
        <v>18.0</v>
      </c>
      <c r="M1396" s="11">
        <v>18.0</v>
      </c>
      <c r="N1396" s="11">
        <v>18.0</v>
      </c>
      <c r="O1396" s="27" t="s">
        <v>3191</v>
      </c>
      <c r="P1396" s="27" t="s">
        <v>3192</v>
      </c>
    </row>
    <row r="1397">
      <c r="A1397" s="8" t="s">
        <v>974</v>
      </c>
      <c r="B1397" s="9" t="s">
        <v>28</v>
      </c>
      <c r="C1397" s="9" t="s">
        <v>2284</v>
      </c>
      <c r="D1397" s="9" t="s">
        <v>2144</v>
      </c>
      <c r="E1397" s="10">
        <v>18.0</v>
      </c>
      <c r="F1397" s="10">
        <v>12.0</v>
      </c>
      <c r="G1397" s="10">
        <v>18.0</v>
      </c>
      <c r="H1397" s="10">
        <v>18.0</v>
      </c>
      <c r="I1397" s="10">
        <v>18.0</v>
      </c>
      <c r="J1397" s="10">
        <v>18.0</v>
      </c>
      <c r="K1397" s="10">
        <v>18.0</v>
      </c>
      <c r="L1397" s="10">
        <v>18.0</v>
      </c>
      <c r="M1397" s="11">
        <v>17.14</v>
      </c>
      <c r="N1397" s="11">
        <v>17.0</v>
      </c>
      <c r="O1397" s="27" t="s">
        <v>3191</v>
      </c>
      <c r="P1397" s="27" t="s">
        <v>3192</v>
      </c>
    </row>
    <row r="1398">
      <c r="A1398" s="8" t="s">
        <v>907</v>
      </c>
      <c r="B1398" s="9" t="s">
        <v>28</v>
      </c>
      <c r="C1398" s="9" t="s">
        <v>2284</v>
      </c>
      <c r="D1398" s="9" t="s">
        <v>2144</v>
      </c>
      <c r="E1398" s="10">
        <v>18.0</v>
      </c>
      <c r="F1398" s="10">
        <v>18.0</v>
      </c>
      <c r="G1398" s="10">
        <v>19.5</v>
      </c>
      <c r="H1398" s="10">
        <v>18.0</v>
      </c>
      <c r="I1398" s="10">
        <v>20.0</v>
      </c>
      <c r="J1398" s="10">
        <v>18.0</v>
      </c>
      <c r="K1398" s="10">
        <v>18.0</v>
      </c>
      <c r="L1398" s="10">
        <v>18.0</v>
      </c>
      <c r="M1398" s="11">
        <v>18.5</v>
      </c>
      <c r="N1398" s="11">
        <v>19.0</v>
      </c>
      <c r="O1398" s="27" t="s">
        <v>3191</v>
      </c>
      <c r="P1398" s="27" t="s">
        <v>3192</v>
      </c>
    </row>
    <row r="1399">
      <c r="A1399" s="8" t="s">
        <v>1610</v>
      </c>
      <c r="B1399" s="9" t="s">
        <v>21</v>
      </c>
      <c r="C1399" s="9" t="s">
        <v>2284</v>
      </c>
      <c r="D1399" s="9" t="s">
        <v>2144</v>
      </c>
      <c r="E1399" s="10">
        <v>19.0</v>
      </c>
      <c r="F1399" s="10">
        <v>18.0</v>
      </c>
      <c r="G1399" s="10">
        <v>18.0</v>
      </c>
      <c r="H1399" s="10">
        <v>18.5</v>
      </c>
      <c r="I1399" s="10">
        <v>18.0</v>
      </c>
      <c r="J1399" s="10">
        <v>18.0</v>
      </c>
      <c r="K1399" s="10">
        <v>18.0</v>
      </c>
      <c r="L1399" s="10">
        <v>18.5</v>
      </c>
      <c r="M1399" s="11">
        <v>18.21</v>
      </c>
      <c r="N1399" s="11">
        <v>18.0</v>
      </c>
      <c r="O1399" s="27" t="s">
        <v>3191</v>
      </c>
      <c r="P1399" s="27" t="s">
        <v>3192</v>
      </c>
    </row>
    <row r="1400">
      <c r="A1400" s="8" t="s">
        <v>3427</v>
      </c>
      <c r="B1400" s="9" t="s">
        <v>21</v>
      </c>
      <c r="C1400" s="9" t="s">
        <v>2284</v>
      </c>
      <c r="D1400" s="9" t="s">
        <v>2144</v>
      </c>
      <c r="E1400" s="10">
        <v>18.0</v>
      </c>
      <c r="F1400" s="10">
        <v>12.0</v>
      </c>
      <c r="G1400" s="10">
        <v>10.0</v>
      </c>
      <c r="H1400" s="10">
        <v>18.0</v>
      </c>
      <c r="I1400" s="10">
        <v>18.0</v>
      </c>
      <c r="J1400" s="10">
        <v>18.0</v>
      </c>
      <c r="K1400" s="10">
        <v>18.0</v>
      </c>
      <c r="L1400" s="10">
        <v>18.0</v>
      </c>
      <c r="M1400" s="11">
        <v>16.0</v>
      </c>
      <c r="N1400" s="11">
        <v>16.0</v>
      </c>
      <c r="O1400" s="27" t="s">
        <v>3217</v>
      </c>
      <c r="P1400" s="27" t="s">
        <v>3192</v>
      </c>
    </row>
    <row r="1401">
      <c r="A1401" s="8" t="s">
        <v>1277</v>
      </c>
      <c r="B1401" s="9" t="s">
        <v>28</v>
      </c>
      <c r="C1401" s="9" t="s">
        <v>2284</v>
      </c>
      <c r="D1401" s="9" t="s">
        <v>3194</v>
      </c>
      <c r="E1401" s="10">
        <v>16.0</v>
      </c>
      <c r="F1401" s="10">
        <v>14.0</v>
      </c>
      <c r="G1401" s="10">
        <v>18.0</v>
      </c>
      <c r="H1401" s="10">
        <v>18.0</v>
      </c>
      <c r="I1401" s="10">
        <v>18.0</v>
      </c>
      <c r="J1401" s="10">
        <v>18.0</v>
      </c>
      <c r="K1401" s="10">
        <v>18.0</v>
      </c>
      <c r="L1401" s="10">
        <v>18.0</v>
      </c>
      <c r="M1401" s="11">
        <v>17.14</v>
      </c>
      <c r="N1401" s="11">
        <v>17.0</v>
      </c>
      <c r="O1401" s="27" t="s">
        <v>3191</v>
      </c>
      <c r="P1401" s="27" t="s">
        <v>3192</v>
      </c>
    </row>
    <row r="1402">
      <c r="A1402" s="8" t="s">
        <v>3048</v>
      </c>
      <c r="B1402" s="9" t="s">
        <v>21</v>
      </c>
      <c r="C1402" s="9" t="s">
        <v>2284</v>
      </c>
      <c r="D1402" s="9" t="s">
        <v>3194</v>
      </c>
      <c r="E1402" s="10">
        <v>18.0</v>
      </c>
      <c r="F1402" s="10">
        <v>10.0</v>
      </c>
      <c r="G1402" s="10">
        <v>12.0</v>
      </c>
      <c r="H1402" s="10">
        <v>16.0</v>
      </c>
      <c r="I1402" s="10">
        <v>12.0</v>
      </c>
      <c r="J1402" s="10">
        <v>18.0</v>
      </c>
      <c r="K1402" s="10">
        <v>18.0</v>
      </c>
      <c r="L1402" s="10">
        <v>16.0</v>
      </c>
      <c r="M1402" s="11">
        <v>14.86</v>
      </c>
      <c r="N1402" s="11">
        <v>15.0</v>
      </c>
      <c r="O1402" s="27" t="s">
        <v>3217</v>
      </c>
      <c r="P1402" s="27" t="s">
        <v>3192</v>
      </c>
    </row>
    <row r="1403">
      <c r="A1403" s="8" t="s">
        <v>2613</v>
      </c>
      <c r="B1403" s="9" t="s">
        <v>40</v>
      </c>
      <c r="C1403" s="9" t="s">
        <v>2284</v>
      </c>
      <c r="D1403" s="9" t="s">
        <v>3194</v>
      </c>
      <c r="E1403" s="10">
        <v>15.0</v>
      </c>
      <c r="F1403" s="10">
        <v>14.0</v>
      </c>
      <c r="G1403" s="10">
        <v>14.0</v>
      </c>
      <c r="H1403" s="10">
        <v>15.5</v>
      </c>
      <c r="I1403" s="10">
        <v>14.8</v>
      </c>
      <c r="J1403" s="10">
        <v>17.0</v>
      </c>
      <c r="K1403" s="10">
        <v>17.0</v>
      </c>
      <c r="L1403" s="10">
        <v>19.0</v>
      </c>
      <c r="M1403" s="11">
        <v>15.32</v>
      </c>
      <c r="N1403" s="11">
        <v>15.0</v>
      </c>
      <c r="O1403" s="27" t="s">
        <v>3191</v>
      </c>
      <c r="P1403" s="27" t="s">
        <v>3192</v>
      </c>
    </row>
    <row r="1404">
      <c r="A1404" s="8" t="s">
        <v>2614</v>
      </c>
      <c r="B1404" s="9" t="s">
        <v>40</v>
      </c>
      <c r="C1404" s="9" t="s">
        <v>2284</v>
      </c>
      <c r="D1404" s="9" t="s">
        <v>2144</v>
      </c>
      <c r="E1404" s="10">
        <v>15.8</v>
      </c>
      <c r="F1404" s="10">
        <v>16.8</v>
      </c>
      <c r="G1404" s="10">
        <v>16.8</v>
      </c>
      <c r="H1404" s="10">
        <v>16.5</v>
      </c>
      <c r="I1404" s="10">
        <v>18.0</v>
      </c>
      <c r="J1404" s="10">
        <v>17.0</v>
      </c>
      <c r="K1404" s="10">
        <v>17.0</v>
      </c>
      <c r="L1404" s="10">
        <v>20.0</v>
      </c>
      <c r="M1404" s="11">
        <v>16.82</v>
      </c>
      <c r="N1404" s="11">
        <v>17.0</v>
      </c>
      <c r="O1404" s="27" t="s">
        <v>3191</v>
      </c>
      <c r="P1404" s="27" t="s">
        <v>3192</v>
      </c>
    </row>
    <row r="1405">
      <c r="A1405" s="8" t="s">
        <v>757</v>
      </c>
      <c r="B1405" s="9" t="s">
        <v>25</v>
      </c>
      <c r="C1405" s="9" t="s">
        <v>3051</v>
      </c>
      <c r="D1405" s="9" t="s">
        <v>2144</v>
      </c>
      <c r="E1405" s="10">
        <v>19.0</v>
      </c>
      <c r="F1405" s="10">
        <v>18.0</v>
      </c>
      <c r="G1405" s="10">
        <v>20.0</v>
      </c>
      <c r="H1405" s="10">
        <v>18.0</v>
      </c>
      <c r="I1405" s="10">
        <v>18.0</v>
      </c>
      <c r="J1405" s="10">
        <v>18.0</v>
      </c>
      <c r="K1405" s="10">
        <v>18.0</v>
      </c>
      <c r="L1405" s="10">
        <v>18.0</v>
      </c>
      <c r="M1405" s="11">
        <v>18.43</v>
      </c>
      <c r="N1405" s="11">
        <v>18.0</v>
      </c>
      <c r="O1405" s="27" t="s">
        <v>3191</v>
      </c>
      <c r="P1405" s="27" t="s">
        <v>3192</v>
      </c>
    </row>
    <row r="1406">
      <c r="A1406" s="8" t="s">
        <v>3052</v>
      </c>
      <c r="B1406" s="9" t="s">
        <v>386</v>
      </c>
      <c r="C1406" s="9" t="s">
        <v>3051</v>
      </c>
      <c r="D1406" s="9" t="s">
        <v>2144</v>
      </c>
      <c r="E1406" s="10">
        <v>15.5</v>
      </c>
      <c r="F1406" s="10">
        <v>17.0</v>
      </c>
      <c r="G1406" s="10">
        <v>15.8</v>
      </c>
      <c r="H1406" s="10">
        <v>16.3</v>
      </c>
      <c r="I1406" s="10">
        <v>16.3</v>
      </c>
      <c r="J1406" s="10">
        <v>17.5</v>
      </c>
      <c r="K1406" s="10">
        <v>17.5</v>
      </c>
      <c r="L1406" s="10">
        <v>18.5</v>
      </c>
      <c r="M1406" s="11">
        <v>16.54</v>
      </c>
      <c r="N1406" s="11">
        <v>17.0</v>
      </c>
      <c r="O1406" s="27" t="s">
        <v>3191</v>
      </c>
      <c r="P1406" s="27" t="s">
        <v>3192</v>
      </c>
    </row>
    <row r="1407">
      <c r="A1407" s="8" t="s">
        <v>3428</v>
      </c>
      <c r="B1407" s="9" t="s">
        <v>25</v>
      </c>
      <c r="C1407" s="9" t="s">
        <v>3051</v>
      </c>
      <c r="D1407" s="9" t="s">
        <v>2144</v>
      </c>
      <c r="E1407" s="10">
        <v>19.5</v>
      </c>
      <c r="F1407" s="10">
        <v>18.0</v>
      </c>
      <c r="G1407" s="10">
        <v>20.0</v>
      </c>
      <c r="H1407" s="10">
        <v>18.0</v>
      </c>
      <c r="I1407" s="10">
        <v>19.5</v>
      </c>
      <c r="J1407" s="10">
        <v>18.0</v>
      </c>
      <c r="K1407" s="10">
        <v>18.0</v>
      </c>
      <c r="L1407" s="10">
        <v>19.5</v>
      </c>
      <c r="M1407" s="11">
        <v>18.71</v>
      </c>
      <c r="N1407" s="11">
        <v>19.0</v>
      </c>
      <c r="O1407" s="27" t="s">
        <v>3191</v>
      </c>
      <c r="P1407" s="27" t="s">
        <v>3192</v>
      </c>
    </row>
    <row r="1408">
      <c r="A1408" s="8" t="s">
        <v>3429</v>
      </c>
      <c r="B1408" s="9" t="s">
        <v>601</v>
      </c>
      <c r="C1408" s="9" t="s">
        <v>3051</v>
      </c>
      <c r="D1408" s="9" t="s">
        <v>2144</v>
      </c>
      <c r="E1408" s="10">
        <v>15.0</v>
      </c>
      <c r="F1408" s="10">
        <v>15.8</v>
      </c>
      <c r="G1408" s="10">
        <v>16.0</v>
      </c>
      <c r="H1408" s="10">
        <v>15.5</v>
      </c>
      <c r="I1408" s="10">
        <v>16.8</v>
      </c>
      <c r="J1408" s="10">
        <v>16.5</v>
      </c>
      <c r="K1408" s="10">
        <v>16.5</v>
      </c>
      <c r="L1408" s="10">
        <v>18.0</v>
      </c>
      <c r="M1408" s="11">
        <v>16.0</v>
      </c>
      <c r="N1408" s="11">
        <v>16.0</v>
      </c>
      <c r="O1408" s="27" t="s">
        <v>3191</v>
      </c>
      <c r="P1408" s="27" t="s">
        <v>3192</v>
      </c>
    </row>
    <row r="1409">
      <c r="A1409" s="8" t="s">
        <v>3430</v>
      </c>
      <c r="B1409" s="9" t="s">
        <v>40</v>
      </c>
      <c r="C1409" s="9" t="s">
        <v>3051</v>
      </c>
      <c r="D1409" s="9" t="s">
        <v>2144</v>
      </c>
      <c r="E1409" s="10">
        <v>17.5</v>
      </c>
      <c r="F1409" s="10">
        <v>15.0</v>
      </c>
      <c r="G1409" s="10">
        <v>14.8</v>
      </c>
      <c r="H1409" s="10">
        <v>15.0</v>
      </c>
      <c r="I1409" s="10">
        <v>15.5</v>
      </c>
      <c r="J1409" s="10">
        <v>16.3</v>
      </c>
      <c r="K1409" s="10">
        <v>16.3</v>
      </c>
      <c r="L1409" s="10">
        <v>18.0</v>
      </c>
      <c r="M1409" s="11">
        <v>15.75</v>
      </c>
      <c r="N1409" s="11">
        <v>16.0</v>
      </c>
      <c r="O1409" s="27" t="s">
        <v>3191</v>
      </c>
      <c r="P1409" s="27" t="s">
        <v>3192</v>
      </c>
    </row>
    <row r="1410">
      <c r="A1410" s="8" t="s">
        <v>3431</v>
      </c>
      <c r="B1410" s="9" t="s">
        <v>386</v>
      </c>
      <c r="C1410" s="9" t="s">
        <v>3051</v>
      </c>
      <c r="D1410" s="9" t="s">
        <v>2144</v>
      </c>
      <c r="E1410" s="10">
        <v>12.8</v>
      </c>
      <c r="F1410" s="10">
        <v>13.3</v>
      </c>
      <c r="G1410" s="10">
        <v>13.8</v>
      </c>
      <c r="H1410" s="10">
        <v>11.8</v>
      </c>
      <c r="I1410" s="10">
        <v>11.5</v>
      </c>
      <c r="J1410" s="10">
        <v>17.3</v>
      </c>
      <c r="K1410" s="10">
        <v>17.3</v>
      </c>
      <c r="L1410" s="10">
        <v>9.5</v>
      </c>
      <c r="M1410" s="11">
        <v>13.93</v>
      </c>
      <c r="N1410" s="11">
        <v>14.0</v>
      </c>
      <c r="O1410" s="27" t="s">
        <v>3191</v>
      </c>
      <c r="P1410" s="27" t="s">
        <v>3193</v>
      </c>
    </row>
    <row r="1411">
      <c r="A1411" s="8" t="s">
        <v>798</v>
      </c>
      <c r="B1411" s="9" t="s">
        <v>21</v>
      </c>
      <c r="C1411" s="9" t="s">
        <v>3051</v>
      </c>
      <c r="D1411" s="9" t="s">
        <v>2144</v>
      </c>
      <c r="E1411" s="10">
        <v>18.5</v>
      </c>
      <c r="F1411" s="10">
        <v>18.0</v>
      </c>
      <c r="G1411" s="10">
        <v>20.0</v>
      </c>
      <c r="H1411" s="10">
        <v>18.0</v>
      </c>
      <c r="I1411" s="10">
        <v>18.5</v>
      </c>
      <c r="J1411" s="10">
        <v>18.0</v>
      </c>
      <c r="K1411" s="10">
        <v>18.0</v>
      </c>
      <c r="L1411" s="10">
        <v>18.0</v>
      </c>
      <c r="M1411" s="11">
        <v>18.43</v>
      </c>
      <c r="N1411" s="11">
        <v>18.0</v>
      </c>
      <c r="O1411" s="27" t="s">
        <v>3191</v>
      </c>
      <c r="P1411" s="27" t="s">
        <v>3192</v>
      </c>
    </row>
    <row r="1412">
      <c r="A1412" s="8" t="s">
        <v>3053</v>
      </c>
      <c r="B1412" s="9" t="s">
        <v>386</v>
      </c>
      <c r="C1412" s="9" t="s">
        <v>3051</v>
      </c>
      <c r="D1412" s="9" t="s">
        <v>2144</v>
      </c>
      <c r="E1412" s="10">
        <v>16.3</v>
      </c>
      <c r="F1412" s="10">
        <v>17.0</v>
      </c>
      <c r="G1412" s="10">
        <v>17.0</v>
      </c>
      <c r="H1412" s="10">
        <v>15.3</v>
      </c>
      <c r="I1412" s="10">
        <v>16.5</v>
      </c>
      <c r="J1412" s="10">
        <v>17.3</v>
      </c>
      <c r="K1412" s="10">
        <v>17.3</v>
      </c>
      <c r="L1412" s="10">
        <v>18.5</v>
      </c>
      <c r="M1412" s="11">
        <v>16.64</v>
      </c>
      <c r="N1412" s="11">
        <v>17.0</v>
      </c>
      <c r="O1412" s="27" t="s">
        <v>3191</v>
      </c>
      <c r="P1412" s="27" t="s">
        <v>3192</v>
      </c>
    </row>
    <row r="1413">
      <c r="A1413" s="8" t="s">
        <v>3432</v>
      </c>
      <c r="B1413" s="9" t="s">
        <v>601</v>
      </c>
      <c r="C1413" s="9" t="s">
        <v>3051</v>
      </c>
      <c r="D1413" s="9" t="s">
        <v>2144</v>
      </c>
      <c r="E1413" s="10">
        <v>13.5</v>
      </c>
      <c r="F1413" s="10">
        <v>16.0</v>
      </c>
      <c r="G1413" s="10">
        <v>16.8</v>
      </c>
      <c r="H1413" s="10">
        <v>16.5</v>
      </c>
      <c r="I1413" s="10">
        <v>18.0</v>
      </c>
      <c r="J1413" s="10">
        <v>16.5</v>
      </c>
      <c r="K1413" s="10">
        <v>16.5</v>
      </c>
      <c r="L1413" s="10">
        <v>16.0</v>
      </c>
      <c r="M1413" s="11">
        <v>16.25</v>
      </c>
      <c r="N1413" s="11">
        <v>16.0</v>
      </c>
      <c r="O1413" s="27" t="s">
        <v>3191</v>
      </c>
      <c r="P1413" s="27" t="s">
        <v>3192</v>
      </c>
    </row>
    <row r="1414">
      <c r="A1414" s="8" t="s">
        <v>3054</v>
      </c>
      <c r="B1414" s="9" t="s">
        <v>386</v>
      </c>
      <c r="C1414" s="9" t="s">
        <v>3051</v>
      </c>
      <c r="D1414" s="9" t="s">
        <v>2144</v>
      </c>
      <c r="E1414" s="10">
        <v>14.8</v>
      </c>
      <c r="F1414" s="10">
        <v>16.3</v>
      </c>
      <c r="G1414" s="10">
        <v>14.0</v>
      </c>
      <c r="H1414" s="10">
        <v>14.8</v>
      </c>
      <c r="I1414" s="10">
        <v>14.8</v>
      </c>
      <c r="J1414" s="10">
        <v>17.0</v>
      </c>
      <c r="K1414" s="10">
        <v>17.0</v>
      </c>
      <c r="L1414" s="10">
        <v>18.0</v>
      </c>
      <c r="M1414" s="11">
        <v>15.5</v>
      </c>
      <c r="N1414" s="11">
        <v>16.0</v>
      </c>
      <c r="O1414" s="27" t="s">
        <v>3191</v>
      </c>
      <c r="P1414" s="27" t="s">
        <v>3192</v>
      </c>
    </row>
    <row r="1415">
      <c r="A1415" s="8" t="s">
        <v>2615</v>
      </c>
      <c r="B1415" s="9" t="s">
        <v>17</v>
      </c>
      <c r="C1415" s="9" t="s">
        <v>3051</v>
      </c>
      <c r="D1415" s="9" t="s">
        <v>2144</v>
      </c>
      <c r="E1415" s="10">
        <v>15.8</v>
      </c>
      <c r="F1415" s="10">
        <v>16.3</v>
      </c>
      <c r="G1415" s="10">
        <v>16.5</v>
      </c>
      <c r="H1415" s="10">
        <v>13.3</v>
      </c>
      <c r="I1415" s="10">
        <v>14.3</v>
      </c>
      <c r="J1415" s="10">
        <v>15.5</v>
      </c>
      <c r="K1415" s="10">
        <v>15.5</v>
      </c>
      <c r="L1415" s="10">
        <v>18.0</v>
      </c>
      <c r="M1415" s="11">
        <v>15.29</v>
      </c>
      <c r="N1415" s="11">
        <v>15.0</v>
      </c>
      <c r="O1415" s="27" t="s">
        <v>3191</v>
      </c>
      <c r="P1415" s="27" t="s">
        <v>3192</v>
      </c>
    </row>
    <row r="1416">
      <c r="A1416" s="8" t="s">
        <v>774</v>
      </c>
      <c r="B1416" s="9" t="s">
        <v>21</v>
      </c>
      <c r="C1416" s="9" t="s">
        <v>3051</v>
      </c>
      <c r="D1416" s="9" t="s">
        <v>2144</v>
      </c>
      <c r="E1416" s="10">
        <v>18.0</v>
      </c>
      <c r="F1416" s="10">
        <v>18.0</v>
      </c>
      <c r="G1416" s="10">
        <v>19.0</v>
      </c>
      <c r="H1416" s="10">
        <v>18.0</v>
      </c>
      <c r="I1416" s="10">
        <v>18.0</v>
      </c>
      <c r="J1416" s="10">
        <v>18.0</v>
      </c>
      <c r="K1416" s="10">
        <v>18.0</v>
      </c>
      <c r="L1416" s="10">
        <v>18.0</v>
      </c>
      <c r="M1416" s="11">
        <v>18.14</v>
      </c>
      <c r="N1416" s="11">
        <v>18.0</v>
      </c>
      <c r="O1416" s="27" t="s">
        <v>3191</v>
      </c>
      <c r="P1416" s="27" t="s">
        <v>3192</v>
      </c>
    </row>
    <row r="1417">
      <c r="A1417" s="8" t="s">
        <v>3055</v>
      </c>
      <c r="B1417" s="9" t="s">
        <v>386</v>
      </c>
      <c r="C1417" s="9" t="s">
        <v>3051</v>
      </c>
      <c r="D1417" s="9" t="s">
        <v>2144</v>
      </c>
      <c r="E1417" s="10">
        <v>18.0</v>
      </c>
      <c r="F1417" s="10">
        <v>16.8</v>
      </c>
      <c r="G1417" s="10">
        <v>16.8</v>
      </c>
      <c r="H1417" s="10">
        <v>17.0</v>
      </c>
      <c r="I1417" s="10">
        <v>16.3</v>
      </c>
      <c r="J1417" s="10">
        <v>17.3</v>
      </c>
      <c r="K1417" s="10">
        <v>17.3</v>
      </c>
      <c r="L1417" s="10">
        <v>18.5</v>
      </c>
      <c r="M1417" s="11">
        <v>17.04</v>
      </c>
      <c r="N1417" s="11">
        <v>17.0</v>
      </c>
      <c r="O1417" s="27" t="s">
        <v>3191</v>
      </c>
      <c r="P1417" s="27" t="s">
        <v>3192</v>
      </c>
    </row>
    <row r="1418">
      <c r="A1418" s="8" t="s">
        <v>3056</v>
      </c>
      <c r="B1418" s="9" t="s">
        <v>28</v>
      </c>
      <c r="C1418" s="9" t="s">
        <v>3051</v>
      </c>
      <c r="D1418" s="9" t="s">
        <v>2144</v>
      </c>
      <c r="E1418" s="10">
        <v>18.0</v>
      </c>
      <c r="F1418" s="10">
        <v>18.0</v>
      </c>
      <c r="G1418" s="10">
        <v>18.0</v>
      </c>
      <c r="H1418" s="10">
        <v>16.0</v>
      </c>
      <c r="I1418" s="10">
        <v>14.0</v>
      </c>
      <c r="J1418" s="10">
        <v>18.0</v>
      </c>
      <c r="K1418" s="10">
        <v>18.0</v>
      </c>
      <c r="L1418" s="10">
        <v>18.5</v>
      </c>
      <c r="M1418" s="11">
        <v>17.14</v>
      </c>
      <c r="N1418" s="11">
        <v>17.0</v>
      </c>
      <c r="O1418" s="27" t="s">
        <v>3191</v>
      </c>
      <c r="P1418" s="27" t="s">
        <v>3192</v>
      </c>
    </row>
    <row r="1419">
      <c r="A1419" s="8" t="s">
        <v>2159</v>
      </c>
      <c r="B1419" s="9" t="s">
        <v>40</v>
      </c>
      <c r="C1419" s="9" t="s">
        <v>3051</v>
      </c>
      <c r="D1419" s="9" t="s">
        <v>2144</v>
      </c>
      <c r="E1419" s="10">
        <v>15.3</v>
      </c>
      <c r="F1419" s="10">
        <v>12.8</v>
      </c>
      <c r="G1419" s="10">
        <v>15.0</v>
      </c>
      <c r="H1419" s="10">
        <v>13.5</v>
      </c>
      <c r="I1419" s="10">
        <v>12.5</v>
      </c>
      <c r="J1419" s="10">
        <v>16.5</v>
      </c>
      <c r="K1419" s="10">
        <v>16.5</v>
      </c>
      <c r="L1419" s="10">
        <v>18.0</v>
      </c>
      <c r="M1419" s="11">
        <v>14.57</v>
      </c>
      <c r="N1419" s="11">
        <v>15.0</v>
      </c>
      <c r="O1419" s="27" t="s">
        <v>3191</v>
      </c>
      <c r="P1419" s="27" t="s">
        <v>3192</v>
      </c>
    </row>
    <row r="1420">
      <c r="A1420" s="8" t="s">
        <v>851</v>
      </c>
      <c r="B1420" s="9" t="s">
        <v>28</v>
      </c>
      <c r="C1420" s="9" t="s">
        <v>3051</v>
      </c>
      <c r="D1420" s="9" t="s">
        <v>2144</v>
      </c>
      <c r="E1420" s="10">
        <v>12.0</v>
      </c>
      <c r="F1420" s="10">
        <v>18.0</v>
      </c>
      <c r="G1420" s="10">
        <v>18.0</v>
      </c>
      <c r="H1420" s="10">
        <v>18.0</v>
      </c>
      <c r="I1420" s="10">
        <v>16.0</v>
      </c>
      <c r="J1420" s="10">
        <v>18.0</v>
      </c>
      <c r="K1420" s="10">
        <v>18.0</v>
      </c>
      <c r="L1420" s="10">
        <v>18.0</v>
      </c>
      <c r="M1420" s="11">
        <v>16.86</v>
      </c>
      <c r="N1420" s="11">
        <v>17.0</v>
      </c>
      <c r="O1420" s="27" t="s">
        <v>3191</v>
      </c>
      <c r="P1420" s="27" t="s">
        <v>3192</v>
      </c>
    </row>
    <row r="1421">
      <c r="A1421" s="8" t="s">
        <v>2616</v>
      </c>
      <c r="B1421" s="9" t="s">
        <v>17</v>
      </c>
      <c r="C1421" s="9" t="s">
        <v>3051</v>
      </c>
      <c r="D1421" s="9" t="s">
        <v>2144</v>
      </c>
      <c r="E1421" s="10">
        <v>14.5</v>
      </c>
      <c r="F1421" s="10">
        <v>15.8</v>
      </c>
      <c r="G1421" s="10">
        <v>13.8</v>
      </c>
      <c r="H1421" s="10">
        <v>15.0</v>
      </c>
      <c r="I1421" s="10">
        <v>14.5</v>
      </c>
      <c r="J1421" s="10">
        <v>17.3</v>
      </c>
      <c r="K1421" s="10">
        <v>17.3</v>
      </c>
      <c r="L1421" s="10">
        <v>18.0</v>
      </c>
      <c r="M1421" s="11">
        <v>15.43</v>
      </c>
      <c r="N1421" s="11">
        <v>15.0</v>
      </c>
      <c r="O1421" s="27" t="s">
        <v>3191</v>
      </c>
      <c r="P1421" s="27" t="s">
        <v>3192</v>
      </c>
    </row>
    <row r="1422">
      <c r="A1422" s="8" t="s">
        <v>3433</v>
      </c>
      <c r="B1422" s="9" t="s">
        <v>601</v>
      </c>
      <c r="C1422" s="9" t="s">
        <v>3051</v>
      </c>
      <c r="D1422" s="9" t="s">
        <v>2144</v>
      </c>
      <c r="E1422" s="10">
        <v>13.5</v>
      </c>
      <c r="F1422" s="10">
        <v>12.3</v>
      </c>
      <c r="G1422" s="10">
        <v>13.3</v>
      </c>
      <c r="H1422" s="10">
        <v>13.8</v>
      </c>
      <c r="I1422" s="10">
        <v>13.8</v>
      </c>
      <c r="J1422" s="10">
        <v>16.3</v>
      </c>
      <c r="K1422" s="10">
        <v>16.3</v>
      </c>
      <c r="L1422" s="10">
        <v>10.0</v>
      </c>
      <c r="M1422" s="11">
        <v>14.14</v>
      </c>
      <c r="N1422" s="11">
        <v>14.0</v>
      </c>
      <c r="O1422" s="27" t="s">
        <v>3191</v>
      </c>
      <c r="P1422" s="27" t="s">
        <v>3193</v>
      </c>
    </row>
    <row r="1423">
      <c r="A1423" s="8" t="s">
        <v>3434</v>
      </c>
      <c r="B1423" s="9" t="s">
        <v>21</v>
      </c>
      <c r="C1423" s="9" t="s">
        <v>3051</v>
      </c>
      <c r="D1423" s="9" t="s">
        <v>2144</v>
      </c>
      <c r="E1423" s="10">
        <v>18.0</v>
      </c>
      <c r="F1423" s="10">
        <v>18.0</v>
      </c>
      <c r="G1423" s="10">
        <v>19.5</v>
      </c>
      <c r="H1423" s="10">
        <v>18.0</v>
      </c>
      <c r="I1423" s="10">
        <v>18.0</v>
      </c>
      <c r="J1423" s="10">
        <v>18.0</v>
      </c>
      <c r="K1423" s="10">
        <v>18.0</v>
      </c>
      <c r="L1423" s="10">
        <v>16.0</v>
      </c>
      <c r="M1423" s="11">
        <v>18.21</v>
      </c>
      <c r="N1423" s="11">
        <v>18.0</v>
      </c>
      <c r="O1423" s="27" t="s">
        <v>3191</v>
      </c>
      <c r="P1423" s="27" t="s">
        <v>3192</v>
      </c>
    </row>
    <row r="1424">
      <c r="A1424" s="8" t="s">
        <v>3435</v>
      </c>
      <c r="B1424" s="9" t="s">
        <v>601</v>
      </c>
      <c r="C1424" s="9" t="s">
        <v>3051</v>
      </c>
      <c r="D1424" s="9" t="s">
        <v>2144</v>
      </c>
      <c r="E1424" s="10">
        <v>17.8</v>
      </c>
      <c r="F1424" s="10">
        <v>13.0</v>
      </c>
      <c r="G1424" s="10">
        <v>15.3</v>
      </c>
      <c r="H1424" s="10">
        <v>15.0</v>
      </c>
      <c r="I1424" s="10">
        <v>15.3</v>
      </c>
      <c r="J1424" s="10">
        <v>15.8</v>
      </c>
      <c r="K1424" s="10">
        <v>15.8</v>
      </c>
      <c r="L1424" s="10">
        <v>18.0</v>
      </c>
      <c r="M1424" s="11">
        <v>15.39</v>
      </c>
      <c r="N1424" s="11">
        <v>15.0</v>
      </c>
      <c r="O1424" s="27" t="s">
        <v>3191</v>
      </c>
      <c r="P1424" s="27" t="s">
        <v>3192</v>
      </c>
    </row>
    <row r="1425">
      <c r="A1425" s="8" t="s">
        <v>3436</v>
      </c>
      <c r="B1425" s="9" t="s">
        <v>601</v>
      </c>
      <c r="C1425" s="9" t="s">
        <v>3051</v>
      </c>
      <c r="D1425" s="9" t="s">
        <v>2144</v>
      </c>
      <c r="E1425" s="10">
        <v>14.8</v>
      </c>
      <c r="F1425" s="10">
        <v>15.8</v>
      </c>
      <c r="G1425" s="10">
        <v>14.8</v>
      </c>
      <c r="H1425" s="10">
        <v>16.0</v>
      </c>
      <c r="I1425" s="10">
        <v>17.8</v>
      </c>
      <c r="J1425" s="10">
        <v>17.3</v>
      </c>
      <c r="K1425" s="10">
        <v>17.3</v>
      </c>
      <c r="L1425" s="10">
        <v>18.0</v>
      </c>
      <c r="M1425" s="11">
        <v>16.21</v>
      </c>
      <c r="N1425" s="11">
        <v>16.0</v>
      </c>
      <c r="O1425" s="27" t="s">
        <v>3191</v>
      </c>
      <c r="P1425" s="27" t="s">
        <v>3192</v>
      </c>
    </row>
    <row r="1426">
      <c r="A1426" s="8" t="s">
        <v>2617</v>
      </c>
      <c r="B1426" s="9" t="s">
        <v>17</v>
      </c>
      <c r="C1426" s="9" t="s">
        <v>3051</v>
      </c>
      <c r="D1426" s="9" t="s">
        <v>2144</v>
      </c>
      <c r="E1426" s="10">
        <v>16.3</v>
      </c>
      <c r="F1426" s="10">
        <v>15.3</v>
      </c>
      <c r="G1426" s="10">
        <v>14.3</v>
      </c>
      <c r="H1426" s="10">
        <v>12.8</v>
      </c>
      <c r="I1426" s="10">
        <v>14.5</v>
      </c>
      <c r="J1426" s="10">
        <v>16.8</v>
      </c>
      <c r="K1426" s="10">
        <v>16.8</v>
      </c>
      <c r="L1426" s="10">
        <v>18.0</v>
      </c>
      <c r="M1426" s="11">
        <v>15.21</v>
      </c>
      <c r="N1426" s="11">
        <v>15.0</v>
      </c>
      <c r="O1426" s="27" t="s">
        <v>3191</v>
      </c>
      <c r="P1426" s="27" t="s">
        <v>3192</v>
      </c>
    </row>
    <row r="1427">
      <c r="A1427" s="8" t="s">
        <v>3437</v>
      </c>
      <c r="B1427" s="9" t="s">
        <v>386</v>
      </c>
      <c r="C1427" s="9" t="s">
        <v>3051</v>
      </c>
      <c r="D1427" s="9" t="s">
        <v>2144</v>
      </c>
      <c r="E1427" s="10">
        <v>13.0</v>
      </c>
      <c r="F1427" s="10">
        <v>14.5</v>
      </c>
      <c r="G1427" s="10">
        <v>14.0</v>
      </c>
      <c r="H1427" s="10">
        <v>11.3</v>
      </c>
      <c r="I1427" s="10">
        <v>13.0</v>
      </c>
      <c r="J1427" s="10">
        <v>17.0</v>
      </c>
      <c r="K1427" s="10">
        <v>17.0</v>
      </c>
      <c r="L1427" s="10">
        <v>10.8</v>
      </c>
      <c r="M1427" s="11">
        <v>14.25</v>
      </c>
      <c r="N1427" s="11">
        <v>14.0</v>
      </c>
      <c r="O1427" s="27" t="s">
        <v>3191</v>
      </c>
      <c r="P1427" s="27" t="s">
        <v>3193</v>
      </c>
    </row>
    <row r="1428">
      <c r="A1428" s="8" t="s">
        <v>3438</v>
      </c>
      <c r="B1428" s="9" t="s">
        <v>40</v>
      </c>
      <c r="C1428" s="9" t="s">
        <v>3051</v>
      </c>
      <c r="D1428" s="9" t="s">
        <v>2144</v>
      </c>
      <c r="E1428" s="10">
        <v>14.3</v>
      </c>
      <c r="F1428" s="10">
        <v>15.5</v>
      </c>
      <c r="G1428" s="10">
        <v>14.5</v>
      </c>
      <c r="H1428" s="10">
        <v>15.0</v>
      </c>
      <c r="I1428" s="10">
        <v>14.0</v>
      </c>
      <c r="J1428" s="10">
        <v>16.5</v>
      </c>
      <c r="K1428" s="10">
        <v>16.5</v>
      </c>
      <c r="L1428" s="10">
        <v>16.0</v>
      </c>
      <c r="M1428" s="11">
        <v>15.18</v>
      </c>
      <c r="N1428" s="11">
        <v>15.0</v>
      </c>
      <c r="O1428" s="27" t="s">
        <v>3191</v>
      </c>
      <c r="P1428" s="27" t="s">
        <v>3192</v>
      </c>
    </row>
    <row r="1429">
      <c r="A1429" s="8" t="s">
        <v>1214</v>
      </c>
      <c r="B1429" s="9" t="s">
        <v>28</v>
      </c>
      <c r="C1429" s="9" t="s">
        <v>3051</v>
      </c>
      <c r="D1429" s="9" t="s">
        <v>2144</v>
      </c>
      <c r="E1429" s="10">
        <v>14.0</v>
      </c>
      <c r="F1429" s="10">
        <v>18.0</v>
      </c>
      <c r="G1429" s="10">
        <v>18.0</v>
      </c>
      <c r="H1429" s="10">
        <v>18.0</v>
      </c>
      <c r="I1429" s="10">
        <v>18.0</v>
      </c>
      <c r="J1429" s="10">
        <v>18.0</v>
      </c>
      <c r="K1429" s="10">
        <v>18.0</v>
      </c>
      <c r="L1429" s="10">
        <v>18.0</v>
      </c>
      <c r="M1429" s="11">
        <v>17.43</v>
      </c>
      <c r="N1429" s="11">
        <v>17.0</v>
      </c>
      <c r="O1429" s="27" t="s">
        <v>3191</v>
      </c>
      <c r="P1429" s="27" t="s">
        <v>3192</v>
      </c>
    </row>
    <row r="1430">
      <c r="A1430" s="8" t="s">
        <v>3439</v>
      </c>
      <c r="B1430" s="9" t="s">
        <v>601</v>
      </c>
      <c r="C1430" s="9" t="s">
        <v>3051</v>
      </c>
      <c r="D1430" s="9" t="s">
        <v>2144</v>
      </c>
      <c r="E1430" s="10">
        <v>12.3</v>
      </c>
      <c r="F1430" s="10">
        <v>14.5</v>
      </c>
      <c r="G1430" s="10">
        <v>13.5</v>
      </c>
      <c r="H1430" s="10">
        <v>15.3</v>
      </c>
      <c r="I1430" s="10">
        <v>16.8</v>
      </c>
      <c r="J1430" s="10">
        <v>16.3</v>
      </c>
      <c r="K1430" s="10">
        <v>16.3</v>
      </c>
      <c r="L1430" s="10">
        <v>14.0</v>
      </c>
      <c r="M1430" s="11">
        <v>14.96</v>
      </c>
      <c r="N1430" s="11">
        <v>15.0</v>
      </c>
      <c r="O1430" s="27" t="s">
        <v>3191</v>
      </c>
      <c r="P1430" s="27" t="s">
        <v>3192</v>
      </c>
    </row>
    <row r="1431">
      <c r="A1431" s="8" t="s">
        <v>3440</v>
      </c>
      <c r="B1431" s="9" t="s">
        <v>386</v>
      </c>
      <c r="C1431" s="9" t="s">
        <v>3051</v>
      </c>
      <c r="D1431" s="9" t="s">
        <v>2144</v>
      </c>
      <c r="E1431" s="10">
        <v>15.5</v>
      </c>
      <c r="F1431" s="10">
        <v>15.8</v>
      </c>
      <c r="G1431" s="10">
        <v>14.0</v>
      </c>
      <c r="H1431" s="10">
        <v>13.5</v>
      </c>
      <c r="I1431" s="10">
        <v>13.5</v>
      </c>
      <c r="J1431" s="10">
        <v>17.3</v>
      </c>
      <c r="K1431" s="10">
        <v>17.3</v>
      </c>
      <c r="L1431" s="10">
        <v>18.0</v>
      </c>
      <c r="M1431" s="11">
        <v>15.25</v>
      </c>
      <c r="N1431" s="11">
        <v>15.0</v>
      </c>
      <c r="O1431" s="27" t="s">
        <v>3191</v>
      </c>
      <c r="P1431" s="27" t="s">
        <v>3192</v>
      </c>
    </row>
    <row r="1432">
      <c r="A1432" s="8" t="s">
        <v>3441</v>
      </c>
      <c r="B1432" s="9" t="s">
        <v>601</v>
      </c>
      <c r="C1432" s="9" t="s">
        <v>3051</v>
      </c>
      <c r="D1432" s="9" t="s">
        <v>2144</v>
      </c>
      <c r="E1432" s="10">
        <v>11.8</v>
      </c>
      <c r="F1432" s="10">
        <v>14.3</v>
      </c>
      <c r="G1432" s="10">
        <v>14.5</v>
      </c>
      <c r="H1432" s="10">
        <v>14.3</v>
      </c>
      <c r="I1432" s="10">
        <v>16.5</v>
      </c>
      <c r="J1432" s="10">
        <v>16.8</v>
      </c>
      <c r="K1432" s="10">
        <v>16.8</v>
      </c>
      <c r="L1432" s="10">
        <v>8.8</v>
      </c>
      <c r="M1432" s="11">
        <v>14.96</v>
      </c>
      <c r="N1432" s="11">
        <v>15.0</v>
      </c>
      <c r="O1432" s="27" t="s">
        <v>3191</v>
      </c>
      <c r="P1432" s="27" t="s">
        <v>3192</v>
      </c>
    </row>
    <row r="1433">
      <c r="A1433" s="8" t="s">
        <v>1006</v>
      </c>
      <c r="B1433" s="9" t="s">
        <v>28</v>
      </c>
      <c r="C1433" s="9" t="s">
        <v>3051</v>
      </c>
      <c r="D1433" s="9" t="s">
        <v>2144</v>
      </c>
      <c r="E1433" s="10">
        <v>19.0</v>
      </c>
      <c r="F1433" s="10">
        <v>18.0</v>
      </c>
      <c r="G1433" s="10">
        <v>18.0</v>
      </c>
      <c r="H1433" s="10">
        <v>18.0</v>
      </c>
      <c r="I1433" s="10">
        <v>18.0</v>
      </c>
      <c r="J1433" s="10">
        <v>18.0</v>
      </c>
      <c r="K1433" s="10">
        <v>18.0</v>
      </c>
      <c r="L1433" s="10">
        <v>18.0</v>
      </c>
      <c r="M1433" s="11">
        <v>18.14</v>
      </c>
      <c r="N1433" s="11">
        <v>18.0</v>
      </c>
      <c r="O1433" s="27" t="s">
        <v>3191</v>
      </c>
      <c r="P1433" s="27" t="s">
        <v>3192</v>
      </c>
    </row>
    <row r="1434">
      <c r="A1434" s="8" t="s">
        <v>1019</v>
      </c>
      <c r="B1434" s="9" t="s">
        <v>28</v>
      </c>
      <c r="C1434" s="9" t="s">
        <v>3051</v>
      </c>
      <c r="D1434" s="9" t="s">
        <v>2144</v>
      </c>
      <c r="E1434" s="10">
        <v>14.0</v>
      </c>
      <c r="F1434" s="10">
        <v>18.0</v>
      </c>
      <c r="G1434" s="10">
        <v>18.0</v>
      </c>
      <c r="H1434" s="10">
        <v>12.0</v>
      </c>
      <c r="I1434" s="10">
        <v>10.0</v>
      </c>
      <c r="J1434" s="10">
        <v>18.0</v>
      </c>
      <c r="K1434" s="10">
        <v>18.0</v>
      </c>
      <c r="L1434" s="10">
        <v>14.0</v>
      </c>
      <c r="M1434" s="11">
        <v>15.43</v>
      </c>
      <c r="N1434" s="11">
        <v>15.0</v>
      </c>
      <c r="O1434" s="27" t="s">
        <v>3217</v>
      </c>
      <c r="P1434" s="27" t="s">
        <v>3192</v>
      </c>
    </row>
    <row r="1435">
      <c r="A1435" s="8" t="s">
        <v>3442</v>
      </c>
      <c r="B1435" s="9" t="s">
        <v>21</v>
      </c>
      <c r="C1435" s="9" t="s">
        <v>3051</v>
      </c>
      <c r="D1435" s="9" t="s">
        <v>2144</v>
      </c>
      <c r="E1435" s="10">
        <v>18.0</v>
      </c>
      <c r="F1435" s="10">
        <v>16.0</v>
      </c>
      <c r="G1435" s="10">
        <v>18.0</v>
      </c>
      <c r="H1435" s="10">
        <v>18.0</v>
      </c>
      <c r="I1435" s="10">
        <v>18.0</v>
      </c>
      <c r="J1435" s="10">
        <v>18.0</v>
      </c>
      <c r="K1435" s="10">
        <v>18.0</v>
      </c>
      <c r="L1435" s="10">
        <v>18.0</v>
      </c>
      <c r="M1435" s="11">
        <v>17.71</v>
      </c>
      <c r="N1435" s="11">
        <v>18.0</v>
      </c>
      <c r="O1435" s="27" t="s">
        <v>3191</v>
      </c>
      <c r="P1435" s="27" t="s">
        <v>3192</v>
      </c>
    </row>
    <row r="1436">
      <c r="A1436" s="8" t="s">
        <v>3443</v>
      </c>
      <c r="B1436" s="9" t="s">
        <v>601</v>
      </c>
      <c r="C1436" s="9" t="s">
        <v>3051</v>
      </c>
      <c r="D1436" s="9" t="s">
        <v>2144</v>
      </c>
      <c r="E1436" s="10">
        <v>11.3</v>
      </c>
      <c r="F1436" s="10">
        <v>13.5</v>
      </c>
      <c r="G1436" s="10">
        <v>14.3</v>
      </c>
      <c r="H1436" s="10">
        <v>13.8</v>
      </c>
      <c r="I1436" s="10">
        <v>12.8</v>
      </c>
      <c r="J1436" s="10">
        <v>17.8</v>
      </c>
      <c r="K1436" s="10">
        <v>17.8</v>
      </c>
      <c r="L1436" s="10">
        <v>16.0</v>
      </c>
      <c r="M1436" s="11">
        <v>14.43</v>
      </c>
      <c r="N1436" s="11">
        <v>14.0</v>
      </c>
      <c r="O1436" s="27" t="s">
        <v>3191</v>
      </c>
      <c r="P1436" s="27" t="s">
        <v>3193</v>
      </c>
    </row>
    <row r="1437">
      <c r="A1437" s="8" t="s">
        <v>3444</v>
      </c>
      <c r="B1437" s="9" t="s">
        <v>386</v>
      </c>
      <c r="C1437" s="9" t="s">
        <v>3051</v>
      </c>
      <c r="D1437" s="9" t="s">
        <v>2144</v>
      </c>
      <c r="E1437" s="10">
        <v>16.0</v>
      </c>
      <c r="F1437" s="10">
        <v>16.3</v>
      </c>
      <c r="G1437" s="10">
        <v>17.5</v>
      </c>
      <c r="H1437" s="10">
        <v>14.3</v>
      </c>
      <c r="I1437" s="10">
        <v>15.5</v>
      </c>
      <c r="J1437" s="10">
        <v>17.3</v>
      </c>
      <c r="K1437" s="10">
        <v>17.3</v>
      </c>
      <c r="L1437" s="10">
        <v>18.5</v>
      </c>
      <c r="M1437" s="11">
        <v>16.29</v>
      </c>
      <c r="N1437" s="11">
        <v>16.0</v>
      </c>
      <c r="O1437" s="27" t="s">
        <v>3191</v>
      </c>
      <c r="P1437" s="27" t="s">
        <v>3192</v>
      </c>
    </row>
    <row r="1438">
      <c r="A1438" s="8" t="s">
        <v>3445</v>
      </c>
      <c r="B1438" s="9" t="s">
        <v>17</v>
      </c>
      <c r="C1438" s="9" t="s">
        <v>3051</v>
      </c>
      <c r="D1438" s="9" t="s">
        <v>2144</v>
      </c>
      <c r="E1438" s="10">
        <v>15.0</v>
      </c>
      <c r="F1438" s="10">
        <v>15.8</v>
      </c>
      <c r="G1438" s="10">
        <v>12.3</v>
      </c>
      <c r="H1438" s="10">
        <v>15.5</v>
      </c>
      <c r="I1438" s="10">
        <v>13.0</v>
      </c>
      <c r="J1438" s="10">
        <v>17.3</v>
      </c>
      <c r="K1438" s="10">
        <v>17.3</v>
      </c>
      <c r="L1438" s="10">
        <v>16.0</v>
      </c>
      <c r="M1438" s="11">
        <v>15.14</v>
      </c>
      <c r="N1438" s="11">
        <v>15.0</v>
      </c>
      <c r="O1438" s="27" t="s">
        <v>3191</v>
      </c>
      <c r="P1438" s="27" t="s">
        <v>3192</v>
      </c>
    </row>
    <row r="1439">
      <c r="A1439" s="8" t="s">
        <v>1109</v>
      </c>
      <c r="B1439" s="9" t="s">
        <v>21</v>
      </c>
      <c r="C1439" s="9" t="s">
        <v>3051</v>
      </c>
      <c r="D1439" s="9" t="s">
        <v>2144</v>
      </c>
      <c r="E1439" s="10">
        <v>16.0</v>
      </c>
      <c r="F1439" s="10">
        <v>18.0</v>
      </c>
      <c r="G1439" s="10">
        <v>18.5</v>
      </c>
      <c r="H1439" s="10">
        <v>18.0</v>
      </c>
      <c r="I1439" s="10">
        <v>18.0</v>
      </c>
      <c r="J1439" s="10">
        <v>18.0</v>
      </c>
      <c r="K1439" s="10">
        <v>18.0</v>
      </c>
      <c r="L1439" s="10">
        <v>19.0</v>
      </c>
      <c r="M1439" s="11">
        <v>17.79</v>
      </c>
      <c r="N1439" s="11">
        <v>18.0</v>
      </c>
      <c r="O1439" s="27" t="s">
        <v>3191</v>
      </c>
      <c r="P1439" s="27" t="s">
        <v>3192</v>
      </c>
    </row>
    <row r="1440">
      <c r="A1440" s="8" t="s">
        <v>3057</v>
      </c>
      <c r="B1440" s="9" t="s">
        <v>386</v>
      </c>
      <c r="C1440" s="9" t="s">
        <v>3051</v>
      </c>
      <c r="D1440" s="9" t="s">
        <v>2144</v>
      </c>
      <c r="E1440" s="10">
        <v>14.0</v>
      </c>
      <c r="F1440" s="10">
        <v>15.8</v>
      </c>
      <c r="G1440" s="10">
        <v>14.3</v>
      </c>
      <c r="H1440" s="10">
        <v>14.5</v>
      </c>
      <c r="I1440" s="10">
        <v>14.5</v>
      </c>
      <c r="J1440" s="10">
        <v>17.0</v>
      </c>
      <c r="K1440" s="10">
        <v>17.0</v>
      </c>
      <c r="L1440" s="10">
        <v>19.0</v>
      </c>
      <c r="M1440" s="11">
        <v>15.29</v>
      </c>
      <c r="N1440" s="11">
        <v>15.0</v>
      </c>
      <c r="O1440" s="27" t="s">
        <v>3191</v>
      </c>
      <c r="P1440" s="27" t="s">
        <v>3192</v>
      </c>
    </row>
    <row r="1441">
      <c r="A1441" s="8" t="s">
        <v>3058</v>
      </c>
      <c r="B1441" s="9" t="s">
        <v>386</v>
      </c>
      <c r="C1441" s="9" t="s">
        <v>3051</v>
      </c>
      <c r="D1441" s="9" t="s">
        <v>2144</v>
      </c>
      <c r="E1441" s="10">
        <v>16.3</v>
      </c>
      <c r="F1441" s="10">
        <v>16.5</v>
      </c>
      <c r="G1441" s="10">
        <v>13.3</v>
      </c>
      <c r="H1441" s="10">
        <v>12.8</v>
      </c>
      <c r="I1441" s="10">
        <v>13.8</v>
      </c>
      <c r="J1441" s="10">
        <v>17.3</v>
      </c>
      <c r="K1441" s="10">
        <v>17.3</v>
      </c>
      <c r="L1441" s="10">
        <v>12.0</v>
      </c>
      <c r="M1441" s="11">
        <v>15.29</v>
      </c>
      <c r="N1441" s="11">
        <v>15.0</v>
      </c>
      <c r="O1441" s="27" t="s">
        <v>3191</v>
      </c>
      <c r="P1441" s="27" t="s">
        <v>3192</v>
      </c>
    </row>
    <row r="1442">
      <c r="A1442" s="8" t="s">
        <v>2194</v>
      </c>
      <c r="B1442" s="9" t="s">
        <v>40</v>
      </c>
      <c r="C1442" s="9" t="s">
        <v>3051</v>
      </c>
      <c r="D1442" s="9" t="s">
        <v>2144</v>
      </c>
      <c r="E1442" s="10">
        <v>17.3</v>
      </c>
      <c r="F1442" s="10">
        <v>16.5</v>
      </c>
      <c r="G1442" s="10">
        <v>16.3</v>
      </c>
      <c r="H1442" s="10">
        <v>15.5</v>
      </c>
      <c r="I1442" s="10">
        <v>15.3</v>
      </c>
      <c r="J1442" s="10">
        <v>16.5</v>
      </c>
      <c r="K1442" s="10">
        <v>16.5</v>
      </c>
      <c r="L1442" s="10">
        <v>18.0</v>
      </c>
      <c r="M1442" s="11">
        <v>16.25</v>
      </c>
      <c r="N1442" s="11">
        <v>16.0</v>
      </c>
      <c r="O1442" s="27" t="s">
        <v>3191</v>
      </c>
      <c r="P1442" s="27" t="s">
        <v>3192</v>
      </c>
    </row>
    <row r="1443">
      <c r="A1443" s="8" t="s">
        <v>3446</v>
      </c>
      <c r="B1443" s="9" t="s">
        <v>601</v>
      </c>
      <c r="C1443" s="9" t="s">
        <v>3051</v>
      </c>
      <c r="D1443" s="9" t="s">
        <v>2144</v>
      </c>
      <c r="E1443" s="10">
        <v>15.8</v>
      </c>
      <c r="F1443" s="10">
        <v>16.0</v>
      </c>
      <c r="G1443" s="10">
        <v>14.8</v>
      </c>
      <c r="H1443" s="10">
        <v>16.5</v>
      </c>
      <c r="I1443" s="10">
        <v>16.5</v>
      </c>
      <c r="J1443" s="10">
        <v>16.3</v>
      </c>
      <c r="K1443" s="10">
        <v>16.3</v>
      </c>
      <c r="L1443" s="10">
        <v>18.5</v>
      </c>
      <c r="M1443" s="11">
        <v>16.0</v>
      </c>
      <c r="N1443" s="11">
        <v>16.0</v>
      </c>
      <c r="O1443" s="27" t="s">
        <v>3191</v>
      </c>
      <c r="P1443" s="27" t="s">
        <v>3192</v>
      </c>
    </row>
    <row r="1444">
      <c r="A1444" s="8" t="s">
        <v>3447</v>
      </c>
      <c r="B1444" s="9" t="s">
        <v>601</v>
      </c>
      <c r="C1444" s="9" t="s">
        <v>3051</v>
      </c>
      <c r="D1444" s="9" t="s">
        <v>2144</v>
      </c>
      <c r="E1444" s="10">
        <v>18.8</v>
      </c>
      <c r="F1444" s="10">
        <v>14.8</v>
      </c>
      <c r="G1444" s="10">
        <v>15.5</v>
      </c>
      <c r="H1444" s="10">
        <v>17.0</v>
      </c>
      <c r="I1444" s="10">
        <v>18.3</v>
      </c>
      <c r="J1444" s="10">
        <v>16.8</v>
      </c>
      <c r="K1444" s="10">
        <v>16.8</v>
      </c>
      <c r="L1444" s="10">
        <v>18.0</v>
      </c>
      <c r="M1444" s="11">
        <v>16.82</v>
      </c>
      <c r="N1444" s="11">
        <v>17.0</v>
      </c>
      <c r="O1444" s="27" t="s">
        <v>3191</v>
      </c>
      <c r="P1444" s="27" t="s">
        <v>3192</v>
      </c>
    </row>
    <row r="1445">
      <c r="A1445" s="8" t="s">
        <v>2618</v>
      </c>
      <c r="B1445" s="9" t="s">
        <v>17</v>
      </c>
      <c r="C1445" s="9" t="s">
        <v>3051</v>
      </c>
      <c r="D1445" s="9" t="s">
        <v>2144</v>
      </c>
      <c r="E1445" s="10">
        <v>16.3</v>
      </c>
      <c r="F1445" s="10">
        <v>16.5</v>
      </c>
      <c r="G1445" s="10">
        <v>15.8</v>
      </c>
      <c r="H1445" s="10">
        <v>14.3</v>
      </c>
      <c r="I1445" s="10">
        <v>16.0</v>
      </c>
      <c r="J1445" s="10">
        <v>16.8</v>
      </c>
      <c r="K1445" s="10">
        <v>16.8</v>
      </c>
      <c r="L1445" s="10">
        <v>18.0</v>
      </c>
      <c r="M1445" s="11">
        <v>16.04</v>
      </c>
      <c r="N1445" s="11">
        <v>16.0</v>
      </c>
      <c r="O1445" s="27" t="s">
        <v>3191</v>
      </c>
      <c r="P1445" s="27" t="s">
        <v>3192</v>
      </c>
    </row>
    <row r="1446">
      <c r="A1446" s="8" t="s">
        <v>3060</v>
      </c>
      <c r="B1446" s="9" t="s">
        <v>28</v>
      </c>
      <c r="C1446" s="9" t="s">
        <v>3051</v>
      </c>
      <c r="D1446" s="9" t="s">
        <v>2144</v>
      </c>
      <c r="E1446" s="10">
        <v>19.0</v>
      </c>
      <c r="F1446" s="10">
        <v>18.0</v>
      </c>
      <c r="G1446" s="10">
        <v>10.0</v>
      </c>
      <c r="H1446" s="10">
        <v>16.0</v>
      </c>
      <c r="I1446" s="10">
        <v>16.0</v>
      </c>
      <c r="J1446" s="10">
        <v>18.0</v>
      </c>
      <c r="K1446" s="10">
        <v>18.0</v>
      </c>
      <c r="L1446" s="10">
        <v>18.0</v>
      </c>
      <c r="M1446" s="11">
        <v>16.43</v>
      </c>
      <c r="N1446" s="11">
        <v>16.0</v>
      </c>
      <c r="O1446" s="27" t="s">
        <v>3217</v>
      </c>
      <c r="P1446" s="27" t="s">
        <v>3192</v>
      </c>
    </row>
    <row r="1447">
      <c r="A1447" s="8" t="s">
        <v>2619</v>
      </c>
      <c r="B1447" s="9" t="s">
        <v>28</v>
      </c>
      <c r="C1447" s="9" t="s">
        <v>3051</v>
      </c>
      <c r="D1447" s="9" t="s">
        <v>2185</v>
      </c>
      <c r="E1447" s="10">
        <v>18.0</v>
      </c>
      <c r="F1447" s="10">
        <v>18.0</v>
      </c>
      <c r="G1447" s="10">
        <v>18.0</v>
      </c>
      <c r="H1447" s="10">
        <v>18.0</v>
      </c>
      <c r="I1447" s="10">
        <v>16.0</v>
      </c>
      <c r="J1447" s="10">
        <v>18.0</v>
      </c>
      <c r="K1447" s="10">
        <v>18.0</v>
      </c>
      <c r="L1447" s="10">
        <v>18.0</v>
      </c>
      <c r="M1447" s="11">
        <v>17.71</v>
      </c>
      <c r="N1447" s="11">
        <v>18.0</v>
      </c>
      <c r="O1447" s="27" t="s">
        <v>3191</v>
      </c>
      <c r="P1447" s="27" t="s">
        <v>3192</v>
      </c>
    </row>
    <row r="1448">
      <c r="A1448" s="8" t="s">
        <v>2211</v>
      </c>
      <c r="B1448" s="9" t="s">
        <v>40</v>
      </c>
      <c r="C1448" s="9" t="s">
        <v>3051</v>
      </c>
      <c r="D1448" s="9" t="s">
        <v>2144</v>
      </c>
      <c r="E1448" s="10">
        <v>16.5</v>
      </c>
      <c r="F1448" s="10">
        <v>16.8</v>
      </c>
      <c r="G1448" s="10">
        <v>15.5</v>
      </c>
      <c r="H1448" s="10">
        <v>15.5</v>
      </c>
      <c r="I1448" s="10">
        <v>16.0</v>
      </c>
      <c r="J1448" s="10">
        <v>16.0</v>
      </c>
      <c r="K1448" s="10">
        <v>16.0</v>
      </c>
      <c r="L1448" s="10">
        <v>18.0</v>
      </c>
      <c r="M1448" s="11">
        <v>16.04</v>
      </c>
      <c r="N1448" s="11">
        <v>16.0</v>
      </c>
      <c r="O1448" s="27" t="s">
        <v>3191</v>
      </c>
      <c r="P1448" s="27" t="s">
        <v>3192</v>
      </c>
    </row>
    <row r="1449">
      <c r="A1449" s="8" t="s">
        <v>3061</v>
      </c>
      <c r="B1449" s="9" t="s">
        <v>386</v>
      </c>
      <c r="C1449" s="9" t="s">
        <v>3051</v>
      </c>
      <c r="D1449" s="9" t="s">
        <v>2144</v>
      </c>
      <c r="E1449" s="10">
        <v>16.3</v>
      </c>
      <c r="F1449" s="10">
        <v>17.3</v>
      </c>
      <c r="G1449" s="10">
        <v>13.8</v>
      </c>
      <c r="H1449" s="10">
        <v>12.8</v>
      </c>
      <c r="I1449" s="10">
        <v>16.3</v>
      </c>
      <c r="J1449" s="10">
        <v>17.3</v>
      </c>
      <c r="K1449" s="10">
        <v>17.3</v>
      </c>
      <c r="L1449" s="10">
        <v>12.0</v>
      </c>
      <c r="M1449" s="11">
        <v>15.82</v>
      </c>
      <c r="N1449" s="11">
        <v>16.0</v>
      </c>
      <c r="O1449" s="27" t="s">
        <v>3191</v>
      </c>
      <c r="P1449" s="27" t="s">
        <v>3192</v>
      </c>
    </row>
    <row r="1450">
      <c r="A1450" s="8" t="s">
        <v>2620</v>
      </c>
      <c r="B1450" s="9" t="s">
        <v>17</v>
      </c>
      <c r="C1450" s="9" t="s">
        <v>3051</v>
      </c>
      <c r="D1450" s="9" t="s">
        <v>2144</v>
      </c>
      <c r="E1450" s="10">
        <v>18.0</v>
      </c>
      <c r="F1450" s="10">
        <v>16.3</v>
      </c>
      <c r="G1450" s="10">
        <v>16.3</v>
      </c>
      <c r="H1450" s="10">
        <v>14.0</v>
      </c>
      <c r="I1450" s="10">
        <v>13.8</v>
      </c>
      <c r="J1450" s="10">
        <v>16.8</v>
      </c>
      <c r="K1450" s="10">
        <v>16.8</v>
      </c>
      <c r="L1450" s="10">
        <v>18.0</v>
      </c>
      <c r="M1450" s="11">
        <v>15.96</v>
      </c>
      <c r="N1450" s="11">
        <v>16.0</v>
      </c>
      <c r="O1450" s="27" t="s">
        <v>3191</v>
      </c>
      <c r="P1450" s="27" t="s">
        <v>3192</v>
      </c>
    </row>
    <row r="1451">
      <c r="A1451" s="8" t="s">
        <v>2215</v>
      </c>
      <c r="B1451" s="9" t="s">
        <v>40</v>
      </c>
      <c r="C1451" s="9" t="s">
        <v>3051</v>
      </c>
      <c r="D1451" s="9" t="s">
        <v>2144</v>
      </c>
      <c r="E1451" s="10">
        <v>14.0</v>
      </c>
      <c r="F1451" s="10">
        <v>14.5</v>
      </c>
      <c r="G1451" s="10">
        <v>14.5</v>
      </c>
      <c r="H1451" s="10">
        <v>14.0</v>
      </c>
      <c r="I1451" s="10">
        <v>14.0</v>
      </c>
      <c r="J1451" s="10">
        <v>16.3</v>
      </c>
      <c r="K1451" s="10">
        <v>16.3</v>
      </c>
      <c r="L1451" s="10">
        <v>16.0</v>
      </c>
      <c r="M1451" s="11">
        <v>14.79</v>
      </c>
      <c r="N1451" s="11">
        <v>15.0</v>
      </c>
      <c r="O1451" s="27" t="s">
        <v>3191</v>
      </c>
      <c r="P1451" s="27" t="s">
        <v>3192</v>
      </c>
    </row>
    <row r="1452">
      <c r="A1452" s="8" t="s">
        <v>2621</v>
      </c>
      <c r="B1452" s="9" t="s">
        <v>17</v>
      </c>
      <c r="C1452" s="9" t="s">
        <v>3051</v>
      </c>
      <c r="D1452" s="9" t="s">
        <v>2144</v>
      </c>
      <c r="E1452" s="10">
        <v>16.5</v>
      </c>
      <c r="F1452" s="10">
        <v>15.0</v>
      </c>
      <c r="G1452" s="10">
        <v>15.0</v>
      </c>
      <c r="H1452" s="10">
        <v>15.3</v>
      </c>
      <c r="I1452" s="10">
        <v>13.0</v>
      </c>
      <c r="J1452" s="10">
        <v>15.5</v>
      </c>
      <c r="K1452" s="10">
        <v>15.5</v>
      </c>
      <c r="L1452" s="10">
        <v>18.0</v>
      </c>
      <c r="M1452" s="11">
        <v>15.11</v>
      </c>
      <c r="N1452" s="11">
        <v>15.0</v>
      </c>
      <c r="O1452" s="27" t="s">
        <v>3191</v>
      </c>
      <c r="P1452" s="27" t="s">
        <v>3192</v>
      </c>
    </row>
    <row r="1453">
      <c r="A1453" s="8" t="s">
        <v>2045</v>
      </c>
      <c r="B1453" s="9" t="s">
        <v>25</v>
      </c>
      <c r="C1453" s="9" t="s">
        <v>3051</v>
      </c>
      <c r="D1453" s="9" t="s">
        <v>2185</v>
      </c>
      <c r="E1453" s="10">
        <v>18.0</v>
      </c>
      <c r="F1453" s="10">
        <v>18.0</v>
      </c>
      <c r="G1453" s="10">
        <v>19.0</v>
      </c>
      <c r="H1453" s="10">
        <v>18.0</v>
      </c>
      <c r="I1453" s="10">
        <v>18.0</v>
      </c>
      <c r="J1453" s="10">
        <v>18.0</v>
      </c>
      <c r="K1453" s="10">
        <v>18.0</v>
      </c>
      <c r="L1453" s="10">
        <v>18.0</v>
      </c>
      <c r="M1453" s="11">
        <v>18.14</v>
      </c>
      <c r="N1453" s="11">
        <v>18.0</v>
      </c>
      <c r="O1453" s="27" t="s">
        <v>3191</v>
      </c>
      <c r="P1453" s="27" t="s">
        <v>3192</v>
      </c>
    </row>
    <row r="1454">
      <c r="A1454" s="8" t="s">
        <v>2622</v>
      </c>
      <c r="B1454" s="9" t="s">
        <v>17</v>
      </c>
      <c r="C1454" s="9" t="s">
        <v>3051</v>
      </c>
      <c r="D1454" s="9" t="s">
        <v>2144</v>
      </c>
      <c r="E1454" s="10">
        <v>18.3</v>
      </c>
      <c r="F1454" s="10">
        <v>17.0</v>
      </c>
      <c r="G1454" s="10">
        <v>15.0</v>
      </c>
      <c r="H1454" s="10">
        <v>15.0</v>
      </c>
      <c r="I1454" s="10">
        <v>15.5</v>
      </c>
      <c r="J1454" s="10">
        <v>16.0</v>
      </c>
      <c r="K1454" s="10">
        <v>16.0</v>
      </c>
      <c r="L1454" s="10">
        <v>18.0</v>
      </c>
      <c r="M1454" s="11">
        <v>16.11</v>
      </c>
      <c r="N1454" s="11">
        <v>16.0</v>
      </c>
      <c r="O1454" s="27" t="s">
        <v>3191</v>
      </c>
      <c r="P1454" s="27" t="s">
        <v>3192</v>
      </c>
    </row>
    <row r="1455">
      <c r="A1455" s="8" t="s">
        <v>3448</v>
      </c>
      <c r="B1455" s="9" t="s">
        <v>601</v>
      </c>
      <c r="C1455" s="9" t="s">
        <v>3051</v>
      </c>
      <c r="D1455" s="9" t="s">
        <v>2144</v>
      </c>
      <c r="E1455" s="10">
        <v>18.8</v>
      </c>
      <c r="F1455" s="10">
        <v>14.8</v>
      </c>
      <c r="G1455" s="10">
        <v>15.5</v>
      </c>
      <c r="H1455" s="10">
        <v>17.3</v>
      </c>
      <c r="I1455" s="10">
        <v>16.3</v>
      </c>
      <c r="J1455" s="10">
        <v>16.3</v>
      </c>
      <c r="K1455" s="10">
        <v>16.3</v>
      </c>
      <c r="L1455" s="10">
        <v>18.0</v>
      </c>
      <c r="M1455" s="11">
        <v>16.43</v>
      </c>
      <c r="N1455" s="11">
        <v>16.0</v>
      </c>
      <c r="O1455" s="27" t="s">
        <v>3191</v>
      </c>
      <c r="P1455" s="27" t="s">
        <v>3192</v>
      </c>
    </row>
    <row r="1456">
      <c r="A1456" s="8" t="s">
        <v>1434</v>
      </c>
      <c r="B1456" s="9" t="s">
        <v>25</v>
      </c>
      <c r="C1456" s="9" t="s">
        <v>3051</v>
      </c>
      <c r="D1456" s="9" t="s">
        <v>2144</v>
      </c>
      <c r="E1456" s="10">
        <v>19.5</v>
      </c>
      <c r="F1456" s="10">
        <v>18.0</v>
      </c>
      <c r="G1456" s="10">
        <v>19.5</v>
      </c>
      <c r="H1456" s="10">
        <v>18.0</v>
      </c>
      <c r="I1456" s="10">
        <v>18.0</v>
      </c>
      <c r="J1456" s="10">
        <v>18.0</v>
      </c>
      <c r="K1456" s="10">
        <v>18.0</v>
      </c>
      <c r="L1456" s="10">
        <v>18.0</v>
      </c>
      <c r="M1456" s="11">
        <v>18.43</v>
      </c>
      <c r="N1456" s="11">
        <v>18.0</v>
      </c>
      <c r="O1456" s="27" t="s">
        <v>3191</v>
      </c>
      <c r="P1456" s="27" t="s">
        <v>3192</v>
      </c>
    </row>
    <row r="1457">
      <c r="A1457" s="8" t="s">
        <v>1039</v>
      </c>
      <c r="B1457" s="9" t="s">
        <v>28</v>
      </c>
      <c r="C1457" s="9" t="s">
        <v>3051</v>
      </c>
      <c r="D1457" s="9" t="s">
        <v>2144</v>
      </c>
      <c r="E1457" s="10">
        <v>20.0</v>
      </c>
      <c r="F1457" s="10">
        <v>18.5</v>
      </c>
      <c r="G1457" s="10">
        <v>18.0</v>
      </c>
      <c r="H1457" s="10">
        <v>19.5</v>
      </c>
      <c r="I1457" s="10">
        <v>18.0</v>
      </c>
      <c r="J1457" s="10">
        <v>18.0</v>
      </c>
      <c r="K1457" s="10">
        <v>18.0</v>
      </c>
      <c r="L1457" s="10">
        <v>19.0</v>
      </c>
      <c r="M1457" s="11">
        <v>18.57</v>
      </c>
      <c r="N1457" s="11">
        <v>19.0</v>
      </c>
      <c r="O1457" s="27" t="s">
        <v>3191</v>
      </c>
      <c r="P1457" s="27" t="s">
        <v>3192</v>
      </c>
    </row>
    <row r="1458">
      <c r="A1458" s="8" t="s">
        <v>3062</v>
      </c>
      <c r="B1458" s="9" t="s">
        <v>28</v>
      </c>
      <c r="C1458" s="9" t="s">
        <v>3051</v>
      </c>
      <c r="D1458" s="9" t="s">
        <v>2144</v>
      </c>
      <c r="E1458" s="10">
        <v>18.0</v>
      </c>
      <c r="F1458" s="10">
        <v>18.0</v>
      </c>
      <c r="G1458" s="10">
        <v>18.0</v>
      </c>
      <c r="H1458" s="10">
        <v>16.0</v>
      </c>
      <c r="I1458" s="10">
        <v>16.0</v>
      </c>
      <c r="J1458" s="10">
        <v>18.0</v>
      </c>
      <c r="K1458" s="10">
        <v>18.0</v>
      </c>
      <c r="L1458" s="10">
        <v>16.0</v>
      </c>
      <c r="M1458" s="11">
        <v>17.43</v>
      </c>
      <c r="N1458" s="11">
        <v>17.0</v>
      </c>
      <c r="O1458" s="27" t="s">
        <v>3191</v>
      </c>
      <c r="P1458" s="27" t="s">
        <v>3192</v>
      </c>
    </row>
    <row r="1459">
      <c r="A1459" s="8" t="s">
        <v>3449</v>
      </c>
      <c r="B1459" s="9" t="s">
        <v>386</v>
      </c>
      <c r="C1459" s="9" t="s">
        <v>3051</v>
      </c>
      <c r="D1459" s="9" t="s">
        <v>2144</v>
      </c>
      <c r="E1459" s="10">
        <v>14.0</v>
      </c>
      <c r="F1459" s="10">
        <v>14.8</v>
      </c>
      <c r="G1459" s="10">
        <v>15.8</v>
      </c>
      <c r="H1459" s="10">
        <v>11.3</v>
      </c>
      <c r="I1459" s="10">
        <v>15.3</v>
      </c>
      <c r="J1459" s="10">
        <v>17.0</v>
      </c>
      <c r="K1459" s="10">
        <v>17.0</v>
      </c>
      <c r="L1459" s="10">
        <v>7.5</v>
      </c>
      <c r="M1459" s="11">
        <v>15.0</v>
      </c>
      <c r="N1459" s="11">
        <v>15.0</v>
      </c>
      <c r="O1459" s="27" t="s">
        <v>3191</v>
      </c>
      <c r="P1459" s="27" t="s">
        <v>3192</v>
      </c>
    </row>
    <row r="1460">
      <c r="A1460" s="8" t="s">
        <v>3450</v>
      </c>
      <c r="B1460" s="9" t="s">
        <v>17</v>
      </c>
      <c r="C1460" s="9" t="s">
        <v>3051</v>
      </c>
      <c r="D1460" s="9" t="s">
        <v>2144</v>
      </c>
      <c r="E1460" s="10">
        <v>12.3</v>
      </c>
      <c r="F1460" s="10">
        <v>13.0</v>
      </c>
      <c r="G1460" s="10">
        <v>15.8</v>
      </c>
      <c r="H1460" s="10">
        <v>13.3</v>
      </c>
      <c r="I1460" s="10">
        <v>12.0</v>
      </c>
      <c r="J1460" s="10">
        <v>16.5</v>
      </c>
      <c r="K1460" s="10">
        <v>16.5</v>
      </c>
      <c r="L1460" s="10">
        <v>7.5</v>
      </c>
      <c r="M1460" s="11">
        <v>14.18</v>
      </c>
      <c r="N1460" s="11">
        <v>14.0</v>
      </c>
      <c r="O1460" s="27" t="s">
        <v>3191</v>
      </c>
      <c r="P1460" s="27" t="s">
        <v>3193</v>
      </c>
    </row>
    <row r="1461">
      <c r="A1461" s="8" t="s">
        <v>3063</v>
      </c>
      <c r="B1461" s="9" t="s">
        <v>386</v>
      </c>
      <c r="C1461" s="9" t="s">
        <v>3051</v>
      </c>
      <c r="D1461" s="9" t="s">
        <v>2149</v>
      </c>
      <c r="E1461" s="10">
        <v>10.8</v>
      </c>
      <c r="F1461" s="10">
        <v>13.3</v>
      </c>
      <c r="G1461" s="10">
        <v>13.3</v>
      </c>
      <c r="H1461" s="10">
        <v>12.3</v>
      </c>
      <c r="I1461" s="10">
        <v>12.8</v>
      </c>
      <c r="J1461" s="10">
        <v>17.3</v>
      </c>
      <c r="K1461" s="10">
        <v>17.3</v>
      </c>
      <c r="L1461" s="10">
        <v>16.0</v>
      </c>
      <c r="M1461" s="11">
        <v>13.82</v>
      </c>
      <c r="N1461" s="11">
        <v>14.0</v>
      </c>
      <c r="O1461" s="27" t="s">
        <v>3217</v>
      </c>
      <c r="P1461" s="27" t="s">
        <v>3193</v>
      </c>
    </row>
    <row r="1462">
      <c r="A1462" s="8" t="s">
        <v>3064</v>
      </c>
      <c r="B1462" s="9" t="s">
        <v>386</v>
      </c>
      <c r="C1462" s="9" t="s">
        <v>3051</v>
      </c>
      <c r="D1462" s="9" t="s">
        <v>2144</v>
      </c>
      <c r="E1462" s="10">
        <v>17.5</v>
      </c>
      <c r="F1462" s="10">
        <v>16.8</v>
      </c>
      <c r="G1462" s="10">
        <v>15.8</v>
      </c>
      <c r="H1462" s="10">
        <v>16.3</v>
      </c>
      <c r="I1462" s="10">
        <v>15.0</v>
      </c>
      <c r="J1462" s="10">
        <v>17.5</v>
      </c>
      <c r="K1462" s="10">
        <v>17.5</v>
      </c>
      <c r="L1462" s="10">
        <v>18.0</v>
      </c>
      <c r="M1462" s="11">
        <v>16.61</v>
      </c>
      <c r="N1462" s="11">
        <v>17.0</v>
      </c>
      <c r="O1462" s="27" t="s">
        <v>3191</v>
      </c>
      <c r="P1462" s="27" t="s">
        <v>3192</v>
      </c>
    </row>
    <row r="1463">
      <c r="A1463" s="8" t="s">
        <v>1516</v>
      </c>
      <c r="B1463" s="9" t="s">
        <v>28</v>
      </c>
      <c r="C1463" s="9" t="s">
        <v>3051</v>
      </c>
      <c r="D1463" s="9" t="s">
        <v>2144</v>
      </c>
      <c r="E1463" s="10">
        <v>14.0</v>
      </c>
      <c r="F1463" s="10">
        <v>18.0</v>
      </c>
      <c r="G1463" s="10">
        <v>18.0</v>
      </c>
      <c r="H1463" s="10">
        <v>18.0</v>
      </c>
      <c r="I1463" s="10">
        <v>18.0</v>
      </c>
      <c r="J1463" s="10">
        <v>18.0</v>
      </c>
      <c r="K1463" s="10">
        <v>18.0</v>
      </c>
      <c r="L1463" s="10">
        <v>18.0</v>
      </c>
      <c r="M1463" s="11">
        <v>17.43</v>
      </c>
      <c r="N1463" s="11">
        <v>17.0</v>
      </c>
      <c r="O1463" s="27" t="s">
        <v>3191</v>
      </c>
      <c r="P1463" s="27" t="s">
        <v>3192</v>
      </c>
    </row>
    <row r="1464">
      <c r="A1464" s="8" t="s">
        <v>3451</v>
      </c>
      <c r="B1464" s="9" t="s">
        <v>601</v>
      </c>
      <c r="C1464" s="9" t="s">
        <v>3051</v>
      </c>
      <c r="D1464" s="9" t="s">
        <v>2144</v>
      </c>
      <c r="E1464" s="10">
        <v>17.8</v>
      </c>
      <c r="F1464" s="10">
        <v>17.0</v>
      </c>
      <c r="G1464" s="10">
        <v>16.5</v>
      </c>
      <c r="H1464" s="10">
        <v>18.0</v>
      </c>
      <c r="I1464" s="10">
        <v>18.3</v>
      </c>
      <c r="J1464" s="10">
        <v>16.5</v>
      </c>
      <c r="K1464" s="10">
        <v>16.5</v>
      </c>
      <c r="L1464" s="10">
        <v>19.0</v>
      </c>
      <c r="M1464" s="11">
        <v>17.21</v>
      </c>
      <c r="N1464" s="11">
        <v>17.0</v>
      </c>
      <c r="O1464" s="27" t="s">
        <v>3191</v>
      </c>
      <c r="P1464" s="27" t="s">
        <v>3192</v>
      </c>
    </row>
    <row r="1465">
      <c r="A1465" s="8" t="s">
        <v>3065</v>
      </c>
      <c r="B1465" s="9" t="s">
        <v>386</v>
      </c>
      <c r="C1465" s="9" t="s">
        <v>3051</v>
      </c>
      <c r="D1465" s="9" t="s">
        <v>2144</v>
      </c>
      <c r="E1465" s="10">
        <v>15.3</v>
      </c>
      <c r="F1465" s="10">
        <v>17.8</v>
      </c>
      <c r="G1465" s="10">
        <v>16.3</v>
      </c>
      <c r="H1465" s="10">
        <v>15.0</v>
      </c>
      <c r="I1465" s="10">
        <v>16.8</v>
      </c>
      <c r="J1465" s="10">
        <v>17.3</v>
      </c>
      <c r="K1465" s="10">
        <v>17.3</v>
      </c>
      <c r="L1465" s="10">
        <v>19.0</v>
      </c>
      <c r="M1465" s="11">
        <v>16.5</v>
      </c>
      <c r="N1465" s="11">
        <v>17.0</v>
      </c>
      <c r="O1465" s="27" t="s">
        <v>3191</v>
      </c>
      <c r="P1465" s="27" t="s">
        <v>3192</v>
      </c>
    </row>
    <row r="1466">
      <c r="A1466" s="8" t="s">
        <v>3452</v>
      </c>
      <c r="B1466" s="9" t="s">
        <v>601</v>
      </c>
      <c r="C1466" s="9" t="s">
        <v>3051</v>
      </c>
      <c r="D1466" s="9" t="s">
        <v>2144</v>
      </c>
      <c r="E1466" s="10">
        <v>16.0</v>
      </c>
      <c r="F1466" s="10">
        <v>14.8</v>
      </c>
      <c r="G1466" s="10">
        <v>15.5</v>
      </c>
      <c r="H1466" s="10">
        <v>16.3</v>
      </c>
      <c r="I1466" s="10">
        <v>17.8</v>
      </c>
      <c r="J1466" s="10">
        <v>15.8</v>
      </c>
      <c r="K1466" s="10">
        <v>15.8</v>
      </c>
      <c r="L1466" s="10">
        <v>18.0</v>
      </c>
      <c r="M1466" s="11">
        <v>15.96</v>
      </c>
      <c r="N1466" s="11">
        <v>16.0</v>
      </c>
      <c r="O1466" s="27" t="s">
        <v>3191</v>
      </c>
      <c r="P1466" s="27" t="s">
        <v>3192</v>
      </c>
    </row>
    <row r="1467">
      <c r="A1467" s="8" t="s">
        <v>1090</v>
      </c>
      <c r="B1467" s="9" t="s">
        <v>28</v>
      </c>
      <c r="C1467" s="9" t="s">
        <v>3051</v>
      </c>
      <c r="D1467" s="9" t="s">
        <v>2144</v>
      </c>
      <c r="E1467" s="10">
        <v>16.0</v>
      </c>
      <c r="F1467" s="10">
        <v>18.0</v>
      </c>
      <c r="G1467" s="10">
        <v>18.0</v>
      </c>
      <c r="H1467" s="10">
        <v>18.0</v>
      </c>
      <c r="I1467" s="10">
        <v>16.0</v>
      </c>
      <c r="J1467" s="10">
        <v>18.0</v>
      </c>
      <c r="K1467" s="10">
        <v>18.0</v>
      </c>
      <c r="L1467" s="10">
        <v>18.0</v>
      </c>
      <c r="M1467" s="11">
        <v>17.43</v>
      </c>
      <c r="N1467" s="11">
        <v>17.0</v>
      </c>
      <c r="O1467" s="27" t="s">
        <v>3191</v>
      </c>
      <c r="P1467" s="27" t="s">
        <v>3192</v>
      </c>
    </row>
    <row r="1468">
      <c r="A1468" s="8" t="s">
        <v>1536</v>
      </c>
      <c r="B1468" s="9" t="s">
        <v>28</v>
      </c>
      <c r="C1468" s="9" t="s">
        <v>3051</v>
      </c>
      <c r="D1468" s="9" t="s">
        <v>2144</v>
      </c>
      <c r="E1468" s="10">
        <v>14.0</v>
      </c>
      <c r="F1468" s="10">
        <v>18.0</v>
      </c>
      <c r="G1468" s="10">
        <v>16.0</v>
      </c>
      <c r="H1468" s="10">
        <v>16.0</v>
      </c>
      <c r="I1468" s="10">
        <v>16.0</v>
      </c>
      <c r="J1468" s="10">
        <v>18.0</v>
      </c>
      <c r="K1468" s="10">
        <v>18.0</v>
      </c>
      <c r="L1468" s="10">
        <v>12.0</v>
      </c>
      <c r="M1468" s="11">
        <v>16.57</v>
      </c>
      <c r="N1468" s="11">
        <v>17.0</v>
      </c>
      <c r="O1468" s="27" t="s">
        <v>3191</v>
      </c>
      <c r="P1468" s="27" t="s">
        <v>3192</v>
      </c>
    </row>
    <row r="1469">
      <c r="A1469" s="8" t="s">
        <v>3066</v>
      </c>
      <c r="B1469" s="9" t="s">
        <v>386</v>
      </c>
      <c r="C1469" s="9" t="s">
        <v>3051</v>
      </c>
      <c r="D1469" s="9" t="s">
        <v>2144</v>
      </c>
      <c r="E1469" s="10">
        <v>15.3</v>
      </c>
      <c r="F1469" s="10">
        <v>17.3</v>
      </c>
      <c r="G1469" s="10">
        <v>14.8</v>
      </c>
      <c r="H1469" s="10">
        <v>16.3</v>
      </c>
      <c r="I1469" s="10">
        <v>16.3</v>
      </c>
      <c r="J1469" s="10">
        <v>17.3</v>
      </c>
      <c r="K1469" s="10">
        <v>17.3</v>
      </c>
      <c r="L1469" s="10">
        <v>19.0</v>
      </c>
      <c r="M1469" s="11">
        <v>16.32</v>
      </c>
      <c r="N1469" s="11">
        <v>16.0</v>
      </c>
      <c r="O1469" s="27" t="s">
        <v>3191</v>
      </c>
      <c r="P1469" s="27" t="s">
        <v>3192</v>
      </c>
    </row>
    <row r="1470">
      <c r="A1470" s="8" t="s">
        <v>800</v>
      </c>
      <c r="B1470" s="9" t="s">
        <v>28</v>
      </c>
      <c r="C1470" s="9" t="s">
        <v>3051</v>
      </c>
      <c r="D1470" s="9" t="s">
        <v>2144</v>
      </c>
      <c r="E1470" s="10">
        <v>18.5</v>
      </c>
      <c r="F1470" s="10">
        <v>19.0</v>
      </c>
      <c r="G1470" s="10">
        <v>18.5</v>
      </c>
      <c r="H1470" s="10">
        <v>19.5</v>
      </c>
      <c r="I1470" s="10">
        <v>18.0</v>
      </c>
      <c r="J1470" s="10">
        <v>18.0</v>
      </c>
      <c r="K1470" s="10">
        <v>18.0</v>
      </c>
      <c r="L1470" s="10">
        <v>19.0</v>
      </c>
      <c r="M1470" s="11">
        <v>18.5</v>
      </c>
      <c r="N1470" s="11">
        <v>19.0</v>
      </c>
      <c r="O1470" s="27" t="s">
        <v>3191</v>
      </c>
      <c r="P1470" s="27" t="s">
        <v>3192</v>
      </c>
    </row>
    <row r="1471">
      <c r="A1471" s="8" t="s">
        <v>3067</v>
      </c>
      <c r="B1471" s="9" t="s">
        <v>40</v>
      </c>
      <c r="C1471" s="9" t="s">
        <v>3051</v>
      </c>
      <c r="D1471" s="9" t="s">
        <v>2144</v>
      </c>
      <c r="E1471" s="10">
        <v>14.0</v>
      </c>
      <c r="F1471" s="10">
        <v>12.8</v>
      </c>
      <c r="G1471" s="10">
        <v>11.3</v>
      </c>
      <c r="H1471" s="10">
        <v>14.0</v>
      </c>
      <c r="I1471" s="10">
        <v>13.8</v>
      </c>
      <c r="J1471" s="10">
        <v>16.5</v>
      </c>
      <c r="K1471" s="10">
        <v>16.5</v>
      </c>
      <c r="L1471" s="10">
        <v>18.0</v>
      </c>
      <c r="M1471" s="11">
        <v>14.11</v>
      </c>
      <c r="N1471" s="11">
        <v>14.0</v>
      </c>
      <c r="O1471" s="27" t="s">
        <v>3191</v>
      </c>
      <c r="P1471" s="27" t="s">
        <v>3193</v>
      </c>
    </row>
    <row r="1472">
      <c r="A1472" s="8" t="s">
        <v>3453</v>
      </c>
      <c r="B1472" s="9" t="s">
        <v>25</v>
      </c>
      <c r="C1472" s="9" t="s">
        <v>3051</v>
      </c>
      <c r="D1472" s="9" t="s">
        <v>2144</v>
      </c>
      <c r="E1472" s="10">
        <v>16.0</v>
      </c>
      <c r="F1472" s="10">
        <v>18.0</v>
      </c>
      <c r="G1472" s="10">
        <v>18.0</v>
      </c>
      <c r="H1472" s="10">
        <v>16.0</v>
      </c>
      <c r="I1472" s="10">
        <v>18.0</v>
      </c>
      <c r="J1472" s="10">
        <v>18.0</v>
      </c>
      <c r="K1472" s="10">
        <v>18.0</v>
      </c>
      <c r="L1472" s="10">
        <v>16.0</v>
      </c>
      <c r="M1472" s="11">
        <v>17.43</v>
      </c>
      <c r="N1472" s="11">
        <v>17.0</v>
      </c>
      <c r="O1472" s="27" t="s">
        <v>3191</v>
      </c>
      <c r="P1472" s="27" t="s">
        <v>3192</v>
      </c>
    </row>
    <row r="1473">
      <c r="A1473" s="8" t="s">
        <v>3454</v>
      </c>
      <c r="B1473" s="9" t="s">
        <v>40</v>
      </c>
      <c r="C1473" s="9" t="s">
        <v>3051</v>
      </c>
      <c r="D1473" s="9" t="s">
        <v>3194</v>
      </c>
      <c r="E1473" s="10">
        <v>15.8</v>
      </c>
      <c r="F1473" s="10">
        <v>13.8</v>
      </c>
      <c r="G1473" s="10">
        <v>13.5</v>
      </c>
      <c r="H1473" s="10">
        <v>14.5</v>
      </c>
      <c r="I1473" s="10">
        <v>11.0</v>
      </c>
      <c r="J1473" s="10">
        <v>16.5</v>
      </c>
      <c r="K1473" s="10">
        <v>16.5</v>
      </c>
      <c r="L1473" s="10">
        <v>18.0</v>
      </c>
      <c r="M1473" s="11">
        <v>14.5</v>
      </c>
      <c r="N1473" s="11">
        <v>15.0</v>
      </c>
      <c r="O1473" s="27" t="s">
        <v>3191</v>
      </c>
      <c r="P1473" s="27" t="s">
        <v>3193</v>
      </c>
    </row>
    <row r="1474">
      <c r="A1474" s="8" t="s">
        <v>1643</v>
      </c>
      <c r="B1474" s="9" t="s">
        <v>28</v>
      </c>
      <c r="C1474" s="9" t="s">
        <v>3051</v>
      </c>
      <c r="D1474" s="9" t="s">
        <v>2144</v>
      </c>
      <c r="E1474" s="10">
        <v>10.0</v>
      </c>
      <c r="F1474" s="10">
        <v>18.0</v>
      </c>
      <c r="G1474" s="10">
        <v>18.0</v>
      </c>
      <c r="H1474" s="10">
        <v>16.0</v>
      </c>
      <c r="I1474" s="10">
        <v>14.0</v>
      </c>
      <c r="J1474" s="10">
        <v>18.0</v>
      </c>
      <c r="K1474" s="10">
        <v>18.0</v>
      </c>
      <c r="L1474" s="10">
        <v>18.0</v>
      </c>
      <c r="M1474" s="11">
        <v>16.0</v>
      </c>
      <c r="N1474" s="11">
        <v>16.0</v>
      </c>
      <c r="O1474" s="27" t="s">
        <v>3217</v>
      </c>
      <c r="P1474" s="27" t="s">
        <v>3192</v>
      </c>
    </row>
    <row r="1475">
      <c r="A1475" s="8" t="s">
        <v>3068</v>
      </c>
      <c r="B1475" s="9" t="s">
        <v>386</v>
      </c>
      <c r="C1475" s="9" t="s">
        <v>3051</v>
      </c>
      <c r="D1475" s="9" t="s">
        <v>2144</v>
      </c>
      <c r="E1475" s="10">
        <v>17.8</v>
      </c>
      <c r="F1475" s="10">
        <v>15.5</v>
      </c>
      <c r="G1475" s="10">
        <v>14.5</v>
      </c>
      <c r="H1475" s="10">
        <v>15.8</v>
      </c>
      <c r="I1475" s="10">
        <v>16.3</v>
      </c>
      <c r="J1475" s="10">
        <v>17.5</v>
      </c>
      <c r="K1475" s="10">
        <v>17.5</v>
      </c>
      <c r="L1475" s="10">
        <v>18.5</v>
      </c>
      <c r="M1475" s="11">
        <v>16.39</v>
      </c>
      <c r="N1475" s="11">
        <v>16.0</v>
      </c>
      <c r="O1475" s="27" t="s">
        <v>3191</v>
      </c>
      <c r="P1475" s="27" t="s">
        <v>3192</v>
      </c>
    </row>
    <row r="1476">
      <c r="A1476" s="8" t="s">
        <v>2255</v>
      </c>
      <c r="B1476" s="9" t="s">
        <v>28</v>
      </c>
      <c r="C1476" s="9" t="s">
        <v>3051</v>
      </c>
      <c r="D1476" s="9" t="s">
        <v>2144</v>
      </c>
      <c r="E1476" s="10">
        <v>12.0</v>
      </c>
      <c r="F1476" s="10">
        <v>18.5</v>
      </c>
      <c r="G1476" s="10">
        <v>18.0</v>
      </c>
      <c r="H1476" s="10">
        <v>18.0</v>
      </c>
      <c r="I1476" s="10">
        <v>18.0</v>
      </c>
      <c r="J1476" s="10">
        <v>18.0</v>
      </c>
      <c r="K1476" s="10">
        <v>18.0</v>
      </c>
      <c r="L1476" s="10">
        <v>18.0</v>
      </c>
      <c r="M1476" s="11">
        <v>17.21</v>
      </c>
      <c r="N1476" s="11">
        <v>17.0</v>
      </c>
      <c r="O1476" s="27" t="s">
        <v>3191</v>
      </c>
      <c r="P1476" s="27" t="s">
        <v>3192</v>
      </c>
    </row>
    <row r="1477">
      <c r="A1477" s="8" t="s">
        <v>901</v>
      </c>
      <c r="B1477" s="9" t="s">
        <v>28</v>
      </c>
      <c r="C1477" s="9" t="s">
        <v>3051</v>
      </c>
      <c r="D1477" s="9" t="s">
        <v>2144</v>
      </c>
      <c r="E1477" s="10">
        <v>18.0</v>
      </c>
      <c r="F1477" s="10">
        <v>18.0</v>
      </c>
      <c r="G1477" s="10">
        <v>18.0</v>
      </c>
      <c r="H1477" s="10">
        <v>18.5</v>
      </c>
      <c r="I1477" s="10">
        <v>18.0</v>
      </c>
      <c r="J1477" s="10">
        <v>18.0</v>
      </c>
      <c r="K1477" s="10">
        <v>18.0</v>
      </c>
      <c r="L1477" s="10">
        <v>18.0</v>
      </c>
      <c r="M1477" s="11">
        <v>18.07</v>
      </c>
      <c r="N1477" s="11">
        <v>18.0</v>
      </c>
      <c r="O1477" s="27" t="s">
        <v>3191</v>
      </c>
      <c r="P1477" s="27" t="s">
        <v>3192</v>
      </c>
    </row>
    <row r="1478">
      <c r="A1478" s="8" t="s">
        <v>2268</v>
      </c>
      <c r="B1478" s="9" t="s">
        <v>40</v>
      </c>
      <c r="C1478" s="9" t="s">
        <v>3051</v>
      </c>
      <c r="D1478" s="9" t="s">
        <v>2144</v>
      </c>
      <c r="E1478" s="10">
        <v>18.5</v>
      </c>
      <c r="F1478" s="10">
        <v>17.5</v>
      </c>
      <c r="G1478" s="10">
        <v>16.5</v>
      </c>
      <c r="H1478" s="10">
        <v>18.3</v>
      </c>
      <c r="I1478" s="10">
        <v>18.0</v>
      </c>
      <c r="J1478" s="10">
        <v>16.3</v>
      </c>
      <c r="K1478" s="10">
        <v>16.3</v>
      </c>
      <c r="L1478" s="10">
        <v>19.0</v>
      </c>
      <c r="M1478" s="11">
        <v>17.32</v>
      </c>
      <c r="N1478" s="11">
        <v>17.0</v>
      </c>
      <c r="O1478" s="27" t="s">
        <v>3191</v>
      </c>
      <c r="P1478" s="27" t="s">
        <v>3192</v>
      </c>
    </row>
    <row r="1479">
      <c r="A1479" s="8" t="s">
        <v>1416</v>
      </c>
      <c r="B1479" s="9" t="s">
        <v>28</v>
      </c>
      <c r="C1479" s="9" t="s">
        <v>3051</v>
      </c>
      <c r="D1479" s="9" t="s">
        <v>2144</v>
      </c>
      <c r="E1479" s="10">
        <v>14.0</v>
      </c>
      <c r="F1479" s="10">
        <v>18.0</v>
      </c>
      <c r="G1479" s="10">
        <v>18.0</v>
      </c>
      <c r="H1479" s="10">
        <v>16.0</v>
      </c>
      <c r="I1479" s="10">
        <v>18.0</v>
      </c>
      <c r="J1479" s="10">
        <v>18.0</v>
      </c>
      <c r="K1479" s="10">
        <v>18.0</v>
      </c>
      <c r="L1479" s="10">
        <v>18.0</v>
      </c>
      <c r="M1479" s="11">
        <v>17.14</v>
      </c>
      <c r="N1479" s="11">
        <v>17.0</v>
      </c>
      <c r="O1479" s="27" t="s">
        <v>3191</v>
      </c>
      <c r="P1479" s="27" t="s">
        <v>3192</v>
      </c>
    </row>
    <row r="1480">
      <c r="A1480" s="8" t="s">
        <v>2623</v>
      </c>
      <c r="B1480" s="9" t="s">
        <v>50</v>
      </c>
      <c r="C1480" s="9" t="s">
        <v>3051</v>
      </c>
      <c r="D1480" s="9" t="s">
        <v>2144</v>
      </c>
      <c r="E1480" s="10">
        <v>20.0</v>
      </c>
      <c r="F1480" s="10">
        <v>18.0</v>
      </c>
      <c r="G1480" s="10">
        <v>20.0</v>
      </c>
      <c r="H1480" s="10">
        <v>18.0</v>
      </c>
      <c r="I1480" s="10">
        <v>18.0</v>
      </c>
      <c r="J1480" s="10">
        <v>18.0</v>
      </c>
      <c r="K1480" s="10">
        <v>18.0</v>
      </c>
      <c r="L1480" s="10">
        <v>18.0</v>
      </c>
      <c r="M1480" s="11">
        <v>18.57</v>
      </c>
      <c r="N1480" s="11">
        <v>19.0</v>
      </c>
      <c r="O1480" s="27" t="s">
        <v>3191</v>
      </c>
      <c r="P1480" s="27" t="s">
        <v>3192</v>
      </c>
    </row>
    <row r="1481">
      <c r="A1481" s="8" t="s">
        <v>2624</v>
      </c>
      <c r="B1481" s="9" t="s">
        <v>17</v>
      </c>
      <c r="C1481" s="9" t="s">
        <v>3051</v>
      </c>
      <c r="D1481" s="9" t="s">
        <v>2144</v>
      </c>
      <c r="E1481" s="10">
        <v>14.0</v>
      </c>
      <c r="F1481" s="10">
        <v>15.3</v>
      </c>
      <c r="G1481" s="10">
        <v>14.3</v>
      </c>
      <c r="H1481" s="10">
        <v>13.3</v>
      </c>
      <c r="I1481" s="10">
        <v>14.5</v>
      </c>
      <c r="J1481" s="10">
        <v>17.0</v>
      </c>
      <c r="K1481" s="10">
        <v>17.0</v>
      </c>
      <c r="L1481" s="10">
        <v>18.0</v>
      </c>
      <c r="M1481" s="11">
        <v>15.04</v>
      </c>
      <c r="N1481" s="11">
        <v>15.0</v>
      </c>
      <c r="O1481" s="27" t="s">
        <v>3191</v>
      </c>
      <c r="P1481" s="27" t="s">
        <v>3192</v>
      </c>
    </row>
    <row r="1482">
      <c r="A1482" s="8" t="s">
        <v>1586</v>
      </c>
      <c r="B1482" s="9" t="s">
        <v>21</v>
      </c>
      <c r="C1482" s="9" t="s">
        <v>3051</v>
      </c>
      <c r="D1482" s="9" t="s">
        <v>2144</v>
      </c>
      <c r="E1482" s="10">
        <v>18.5</v>
      </c>
      <c r="F1482" s="10">
        <v>18.0</v>
      </c>
      <c r="G1482" s="10">
        <v>18.0</v>
      </c>
      <c r="H1482" s="10">
        <v>18.0</v>
      </c>
      <c r="I1482" s="10">
        <v>18.5</v>
      </c>
      <c r="J1482" s="10">
        <v>18.0</v>
      </c>
      <c r="K1482" s="10">
        <v>18.0</v>
      </c>
      <c r="L1482" s="10">
        <v>16.0</v>
      </c>
      <c r="M1482" s="11">
        <v>18.14</v>
      </c>
      <c r="N1482" s="11">
        <v>18.0</v>
      </c>
      <c r="O1482" s="27" t="s">
        <v>3191</v>
      </c>
      <c r="P1482" s="27" t="s">
        <v>3192</v>
      </c>
    </row>
    <row r="1483">
      <c r="A1483" s="8" t="s">
        <v>3069</v>
      </c>
      <c r="B1483" s="9" t="s">
        <v>50</v>
      </c>
      <c r="C1483" s="9" t="s">
        <v>3051</v>
      </c>
      <c r="D1483" s="9" t="s">
        <v>2144</v>
      </c>
      <c r="E1483" s="10">
        <v>18.0</v>
      </c>
      <c r="F1483" s="10">
        <v>18.0</v>
      </c>
      <c r="G1483" s="10">
        <v>18.0</v>
      </c>
      <c r="H1483" s="10">
        <v>18.0</v>
      </c>
      <c r="I1483" s="10">
        <v>18.0</v>
      </c>
      <c r="J1483" s="10">
        <v>18.0</v>
      </c>
      <c r="K1483" s="10">
        <v>18.0</v>
      </c>
      <c r="L1483" s="10">
        <v>16.5</v>
      </c>
      <c r="M1483" s="11">
        <v>18.0</v>
      </c>
      <c r="N1483" s="11">
        <v>18.0</v>
      </c>
      <c r="O1483" s="27" t="s">
        <v>3191</v>
      </c>
      <c r="P1483" s="27" t="s">
        <v>3192</v>
      </c>
    </row>
    <row r="1484">
      <c r="A1484" s="8" t="s">
        <v>3070</v>
      </c>
      <c r="B1484" s="9" t="s">
        <v>21</v>
      </c>
      <c r="C1484" s="9" t="s">
        <v>3051</v>
      </c>
      <c r="D1484" s="9" t="s">
        <v>2144</v>
      </c>
      <c r="E1484" s="10">
        <v>14.0</v>
      </c>
      <c r="F1484" s="10">
        <v>14.0</v>
      </c>
      <c r="G1484" s="10">
        <v>16.0</v>
      </c>
      <c r="H1484" s="10">
        <v>10.0</v>
      </c>
      <c r="I1484" s="10">
        <v>16.0</v>
      </c>
      <c r="J1484" s="10">
        <v>18.0</v>
      </c>
      <c r="K1484" s="10">
        <v>18.0</v>
      </c>
      <c r="L1484" s="10">
        <v>16.0</v>
      </c>
      <c r="M1484" s="11">
        <v>15.14</v>
      </c>
      <c r="N1484" s="11">
        <v>15.0</v>
      </c>
      <c r="O1484" s="27" t="s">
        <v>3217</v>
      </c>
      <c r="P1484" s="27" t="s">
        <v>3192</v>
      </c>
    </row>
    <row r="1485">
      <c r="A1485" s="8" t="s">
        <v>1754</v>
      </c>
      <c r="B1485" s="9" t="s">
        <v>35</v>
      </c>
      <c r="C1485" s="9" t="s">
        <v>3051</v>
      </c>
      <c r="D1485" s="9" t="s">
        <v>2144</v>
      </c>
      <c r="E1485" s="10">
        <v>18.0</v>
      </c>
      <c r="F1485" s="10">
        <v>18.0</v>
      </c>
      <c r="G1485" s="10">
        <v>20.0</v>
      </c>
      <c r="H1485" s="10">
        <v>18.5</v>
      </c>
      <c r="I1485" s="10">
        <v>20.0</v>
      </c>
      <c r="J1485" s="10">
        <v>18.0</v>
      </c>
      <c r="K1485" s="10">
        <v>18.0</v>
      </c>
      <c r="L1485" s="10">
        <v>18.0</v>
      </c>
      <c r="M1485" s="11">
        <v>18.64</v>
      </c>
      <c r="N1485" s="11">
        <v>19.0</v>
      </c>
      <c r="O1485" s="27" t="s">
        <v>3191</v>
      </c>
      <c r="P1485" s="27" t="s">
        <v>3192</v>
      </c>
    </row>
    <row r="1486">
      <c r="A1486" s="8" t="s">
        <v>850</v>
      </c>
      <c r="B1486" s="9" t="s">
        <v>25</v>
      </c>
      <c r="C1486" s="9" t="s">
        <v>3051</v>
      </c>
      <c r="D1486" s="9" t="s">
        <v>2144</v>
      </c>
      <c r="E1486" s="10">
        <v>18.0</v>
      </c>
      <c r="F1486" s="10">
        <v>18.0</v>
      </c>
      <c r="G1486" s="10">
        <v>16.0</v>
      </c>
      <c r="H1486" s="10">
        <v>18.0</v>
      </c>
      <c r="I1486" s="10">
        <v>16.0</v>
      </c>
      <c r="J1486" s="10">
        <v>18.0</v>
      </c>
      <c r="K1486" s="10">
        <v>18.0</v>
      </c>
      <c r="L1486" s="10">
        <v>18.0</v>
      </c>
      <c r="M1486" s="11">
        <v>17.43</v>
      </c>
      <c r="N1486" s="11">
        <v>17.0</v>
      </c>
      <c r="O1486" s="27" t="s">
        <v>3191</v>
      </c>
      <c r="P1486" s="27" t="s">
        <v>3192</v>
      </c>
    </row>
    <row r="1487">
      <c r="A1487" s="8" t="s">
        <v>1617</v>
      </c>
      <c r="B1487" s="9" t="s">
        <v>21</v>
      </c>
      <c r="C1487" s="9" t="s">
        <v>3051</v>
      </c>
      <c r="D1487" s="9" t="s">
        <v>2144</v>
      </c>
      <c r="E1487" s="10">
        <v>18.0</v>
      </c>
      <c r="F1487" s="10">
        <v>18.0</v>
      </c>
      <c r="G1487" s="10">
        <v>18.0</v>
      </c>
      <c r="H1487" s="10">
        <v>18.0</v>
      </c>
      <c r="I1487" s="10">
        <v>18.0</v>
      </c>
      <c r="J1487" s="10">
        <v>18.0</v>
      </c>
      <c r="K1487" s="10">
        <v>18.0</v>
      </c>
      <c r="L1487" s="10">
        <v>18.0</v>
      </c>
      <c r="M1487" s="11">
        <v>18.0</v>
      </c>
      <c r="N1487" s="11">
        <v>18.0</v>
      </c>
      <c r="O1487" s="27" t="s">
        <v>3191</v>
      </c>
      <c r="P1487" s="27" t="s">
        <v>3192</v>
      </c>
    </row>
    <row r="1488">
      <c r="A1488" s="8" t="s">
        <v>849</v>
      </c>
      <c r="B1488" s="9" t="s">
        <v>35</v>
      </c>
      <c r="C1488" s="9" t="s">
        <v>3051</v>
      </c>
      <c r="D1488" s="9" t="s">
        <v>2144</v>
      </c>
      <c r="E1488" s="10">
        <v>18.0</v>
      </c>
      <c r="F1488" s="10">
        <v>18.0</v>
      </c>
      <c r="G1488" s="10">
        <v>18.0</v>
      </c>
      <c r="H1488" s="10">
        <v>18.0</v>
      </c>
      <c r="I1488" s="10">
        <v>18.0</v>
      </c>
      <c r="J1488" s="10">
        <v>18.0</v>
      </c>
      <c r="K1488" s="10">
        <v>18.0</v>
      </c>
      <c r="L1488" s="10">
        <v>18.0</v>
      </c>
      <c r="M1488" s="11">
        <v>18.0</v>
      </c>
      <c r="N1488" s="11">
        <v>18.0</v>
      </c>
      <c r="O1488" s="27" t="s">
        <v>3191</v>
      </c>
      <c r="P1488" s="27" t="s">
        <v>3192</v>
      </c>
    </row>
    <row r="1489">
      <c r="A1489" s="8" t="s">
        <v>3071</v>
      </c>
      <c r="B1489" s="9" t="s">
        <v>17</v>
      </c>
      <c r="C1489" s="9" t="s">
        <v>3051</v>
      </c>
      <c r="D1489" s="9" t="s">
        <v>2144</v>
      </c>
      <c r="E1489" s="10">
        <v>14.8</v>
      </c>
      <c r="F1489" s="10">
        <v>15.0</v>
      </c>
      <c r="G1489" s="10">
        <v>14.5</v>
      </c>
      <c r="H1489" s="10">
        <v>14.0</v>
      </c>
      <c r="I1489" s="10">
        <v>14.8</v>
      </c>
      <c r="J1489" s="10">
        <v>16.0</v>
      </c>
      <c r="K1489" s="10">
        <v>16.0</v>
      </c>
      <c r="L1489" s="10">
        <v>18.0</v>
      </c>
      <c r="M1489" s="11">
        <v>15.0</v>
      </c>
      <c r="N1489" s="11">
        <v>15.0</v>
      </c>
      <c r="O1489" s="27" t="s">
        <v>3191</v>
      </c>
      <c r="P1489" s="27" t="s">
        <v>3192</v>
      </c>
    </row>
    <row r="1490">
      <c r="A1490" s="8" t="s">
        <v>2332</v>
      </c>
      <c r="B1490" s="9" t="s">
        <v>25</v>
      </c>
      <c r="C1490" s="9" t="s">
        <v>3051</v>
      </c>
      <c r="D1490" s="9" t="s">
        <v>2144</v>
      </c>
      <c r="E1490" s="10">
        <v>18.0</v>
      </c>
      <c r="F1490" s="10">
        <v>18.0</v>
      </c>
      <c r="G1490" s="10">
        <v>14.0</v>
      </c>
      <c r="H1490" s="10">
        <v>18.0</v>
      </c>
      <c r="I1490" s="10">
        <v>18.0</v>
      </c>
      <c r="J1490" s="10">
        <v>18.0</v>
      </c>
      <c r="K1490" s="10">
        <v>18.0</v>
      </c>
      <c r="L1490" s="10">
        <v>18.5</v>
      </c>
      <c r="M1490" s="11">
        <v>17.43</v>
      </c>
      <c r="N1490" s="11">
        <v>17.0</v>
      </c>
      <c r="O1490" s="27" t="s">
        <v>3191</v>
      </c>
      <c r="P1490" s="27" t="s">
        <v>3192</v>
      </c>
    </row>
    <row r="1491">
      <c r="A1491" s="8" t="s">
        <v>2047</v>
      </c>
      <c r="B1491" s="9" t="s">
        <v>25</v>
      </c>
      <c r="C1491" s="9" t="s">
        <v>3051</v>
      </c>
      <c r="D1491" s="9" t="s">
        <v>2185</v>
      </c>
      <c r="E1491" s="10">
        <v>18.0</v>
      </c>
      <c r="F1491" s="10">
        <v>18.0</v>
      </c>
      <c r="G1491" s="10">
        <v>18.5</v>
      </c>
      <c r="H1491" s="10">
        <v>18.0</v>
      </c>
      <c r="I1491" s="10">
        <v>18.0</v>
      </c>
      <c r="J1491" s="10">
        <v>18.0</v>
      </c>
      <c r="K1491" s="10">
        <v>18.0</v>
      </c>
      <c r="L1491" s="10">
        <v>19.5</v>
      </c>
      <c r="M1491" s="11">
        <v>18.07</v>
      </c>
      <c r="N1491" s="11">
        <v>18.0</v>
      </c>
      <c r="O1491" s="27" t="s">
        <v>3191</v>
      </c>
      <c r="P1491" s="27" t="s">
        <v>3192</v>
      </c>
    </row>
    <row r="1492">
      <c r="A1492" s="8" t="s">
        <v>2041</v>
      </c>
      <c r="B1492" s="9" t="s">
        <v>25</v>
      </c>
      <c r="C1492" s="9" t="s">
        <v>3051</v>
      </c>
      <c r="D1492" s="9" t="s">
        <v>2185</v>
      </c>
      <c r="E1492" s="10">
        <v>18.0</v>
      </c>
      <c r="F1492" s="10">
        <v>18.0</v>
      </c>
      <c r="G1492" s="10">
        <v>20.0</v>
      </c>
      <c r="H1492" s="10">
        <v>18.0</v>
      </c>
      <c r="I1492" s="10">
        <v>18.0</v>
      </c>
      <c r="J1492" s="10">
        <v>18.0</v>
      </c>
      <c r="K1492" s="10">
        <v>18.0</v>
      </c>
      <c r="L1492" s="10">
        <v>19.5</v>
      </c>
      <c r="M1492" s="11">
        <v>18.29</v>
      </c>
      <c r="N1492" s="11">
        <v>18.0</v>
      </c>
      <c r="O1492" s="27" t="s">
        <v>3191</v>
      </c>
      <c r="P1492" s="27" t="s">
        <v>3192</v>
      </c>
    </row>
    <row r="1493">
      <c r="A1493" s="8" t="s">
        <v>2037</v>
      </c>
      <c r="B1493" s="9" t="s">
        <v>21</v>
      </c>
      <c r="C1493" s="9" t="s">
        <v>3051</v>
      </c>
      <c r="D1493" s="9" t="s">
        <v>2185</v>
      </c>
      <c r="E1493" s="10">
        <v>18.0</v>
      </c>
      <c r="F1493" s="10">
        <v>18.0</v>
      </c>
      <c r="G1493" s="10">
        <v>18.0</v>
      </c>
      <c r="H1493" s="10">
        <v>16.0</v>
      </c>
      <c r="I1493" s="10">
        <v>18.0</v>
      </c>
      <c r="J1493" s="10">
        <v>18.0</v>
      </c>
      <c r="K1493" s="10">
        <v>18.0</v>
      </c>
      <c r="L1493" s="10">
        <v>18.0</v>
      </c>
      <c r="M1493" s="11">
        <v>17.71</v>
      </c>
      <c r="N1493" s="11">
        <v>18.0</v>
      </c>
      <c r="O1493" s="27" t="s">
        <v>3191</v>
      </c>
      <c r="P1493" s="27" t="s">
        <v>3192</v>
      </c>
    </row>
    <row r="1494">
      <c r="A1494" s="8" t="s">
        <v>982</v>
      </c>
      <c r="B1494" s="9" t="s">
        <v>25</v>
      </c>
      <c r="C1494" s="9" t="s">
        <v>3051</v>
      </c>
      <c r="D1494" s="9" t="s">
        <v>2185</v>
      </c>
      <c r="E1494" s="10">
        <v>18.0</v>
      </c>
      <c r="F1494" s="10">
        <v>16.0</v>
      </c>
      <c r="G1494" s="10">
        <v>18.0</v>
      </c>
      <c r="H1494" s="10">
        <v>16.0</v>
      </c>
      <c r="I1494" s="10">
        <v>12.0</v>
      </c>
      <c r="J1494" s="10">
        <v>18.0</v>
      </c>
      <c r="K1494" s="10">
        <v>18.0</v>
      </c>
      <c r="L1494" s="10">
        <v>18.0</v>
      </c>
      <c r="M1494" s="11">
        <v>16.57</v>
      </c>
      <c r="N1494" s="11">
        <v>17.0</v>
      </c>
      <c r="O1494" s="27" t="s">
        <v>3191</v>
      </c>
      <c r="P1494" s="27" t="s">
        <v>3192</v>
      </c>
    </row>
    <row r="1495">
      <c r="A1495" s="8" t="s">
        <v>3072</v>
      </c>
      <c r="B1495" s="9" t="s">
        <v>35</v>
      </c>
      <c r="C1495" s="9" t="s">
        <v>3051</v>
      </c>
      <c r="D1495" s="9" t="s">
        <v>2144</v>
      </c>
      <c r="E1495" s="10">
        <v>18.5</v>
      </c>
      <c r="F1495" s="10">
        <v>18.0</v>
      </c>
      <c r="G1495" s="10">
        <v>18.0</v>
      </c>
      <c r="H1495" s="10">
        <v>19.5</v>
      </c>
      <c r="I1495" s="10">
        <v>19.0</v>
      </c>
      <c r="J1495" s="10">
        <v>18.0</v>
      </c>
      <c r="K1495" s="10">
        <v>18.0</v>
      </c>
      <c r="L1495" s="10">
        <v>18.0</v>
      </c>
      <c r="M1495" s="11">
        <v>18.43</v>
      </c>
      <c r="N1495" s="11">
        <v>18.0</v>
      </c>
      <c r="O1495" s="27" t="s">
        <v>3191</v>
      </c>
      <c r="P1495" s="27" t="s">
        <v>3192</v>
      </c>
    </row>
    <row r="1496">
      <c r="A1496" s="8" t="s">
        <v>2625</v>
      </c>
      <c r="B1496" s="9" t="s">
        <v>17</v>
      </c>
      <c r="C1496" s="9" t="s">
        <v>3051</v>
      </c>
      <c r="D1496" s="9" t="s">
        <v>3194</v>
      </c>
      <c r="E1496" s="10">
        <v>13.0</v>
      </c>
      <c r="F1496" s="10">
        <v>14.3</v>
      </c>
      <c r="G1496" s="10">
        <v>13.3</v>
      </c>
      <c r="H1496" s="10">
        <v>14.5</v>
      </c>
      <c r="I1496" s="10">
        <v>14.5</v>
      </c>
      <c r="J1496" s="10">
        <v>17.3</v>
      </c>
      <c r="K1496" s="10">
        <v>17.3</v>
      </c>
      <c r="L1496" s="10">
        <v>16.0</v>
      </c>
      <c r="M1496" s="11">
        <v>14.86</v>
      </c>
      <c r="N1496" s="11">
        <v>15.0</v>
      </c>
      <c r="O1496" s="27" t="s">
        <v>3191</v>
      </c>
      <c r="P1496" s="27" t="s">
        <v>3192</v>
      </c>
    </row>
    <row r="1497">
      <c r="A1497" s="8" t="s">
        <v>3455</v>
      </c>
      <c r="B1497" s="9" t="s">
        <v>50</v>
      </c>
      <c r="C1497" s="9" t="s">
        <v>3051</v>
      </c>
      <c r="D1497" s="9" t="s">
        <v>2144</v>
      </c>
      <c r="E1497" s="10">
        <v>18.5</v>
      </c>
      <c r="F1497" s="10">
        <v>18.0</v>
      </c>
      <c r="G1497" s="10">
        <v>19.0</v>
      </c>
      <c r="H1497" s="10">
        <v>18.0</v>
      </c>
      <c r="I1497" s="10">
        <v>14.0</v>
      </c>
      <c r="J1497" s="10">
        <v>18.0</v>
      </c>
      <c r="K1497" s="10">
        <v>18.0</v>
      </c>
      <c r="L1497" s="10">
        <v>18.5</v>
      </c>
      <c r="M1497" s="11">
        <v>17.64</v>
      </c>
      <c r="N1497" s="11">
        <v>18.0</v>
      </c>
      <c r="O1497" s="27" t="s">
        <v>3191</v>
      </c>
      <c r="P1497" s="27" t="s">
        <v>3192</v>
      </c>
    </row>
    <row r="1498">
      <c r="A1498" s="8" t="s">
        <v>2626</v>
      </c>
      <c r="B1498" s="9" t="s">
        <v>25</v>
      </c>
      <c r="C1498" s="9" t="s">
        <v>3051</v>
      </c>
      <c r="D1498" s="9" t="s">
        <v>2144</v>
      </c>
      <c r="E1498" s="10">
        <v>18.0</v>
      </c>
      <c r="F1498" s="10">
        <v>18.0</v>
      </c>
      <c r="G1498" s="10">
        <v>18.0</v>
      </c>
      <c r="H1498" s="10">
        <v>18.0</v>
      </c>
      <c r="I1498" s="10">
        <v>18.0</v>
      </c>
      <c r="J1498" s="10">
        <v>18.0</v>
      </c>
      <c r="K1498" s="10">
        <v>18.0</v>
      </c>
      <c r="L1498" s="10">
        <v>18.0</v>
      </c>
      <c r="M1498" s="11">
        <v>18.0</v>
      </c>
      <c r="N1498" s="11">
        <v>18.0</v>
      </c>
      <c r="O1498" s="27" t="s">
        <v>3191</v>
      </c>
      <c r="P1498" s="27" t="s">
        <v>3192</v>
      </c>
    </row>
    <row r="1499">
      <c r="A1499" s="8" t="s">
        <v>1958</v>
      </c>
      <c r="B1499" s="9" t="s">
        <v>50</v>
      </c>
      <c r="C1499" s="9" t="s">
        <v>3051</v>
      </c>
      <c r="D1499" s="9" t="s">
        <v>2144</v>
      </c>
      <c r="E1499" s="10">
        <v>18.0</v>
      </c>
      <c r="F1499" s="10">
        <v>18.0</v>
      </c>
      <c r="G1499" s="10">
        <v>18.0</v>
      </c>
      <c r="H1499" s="10">
        <v>18.0</v>
      </c>
      <c r="I1499" s="10">
        <v>18.0</v>
      </c>
      <c r="J1499" s="10">
        <v>18.0</v>
      </c>
      <c r="K1499" s="10">
        <v>18.0</v>
      </c>
      <c r="L1499" s="10">
        <v>19.5</v>
      </c>
      <c r="M1499" s="11">
        <v>18.0</v>
      </c>
      <c r="N1499" s="11">
        <v>18.0</v>
      </c>
      <c r="O1499" s="27" t="s">
        <v>3191</v>
      </c>
      <c r="P1499" s="27" t="s">
        <v>3192</v>
      </c>
    </row>
    <row r="1500">
      <c r="A1500" s="8" t="s">
        <v>2364</v>
      </c>
      <c r="B1500" s="9" t="s">
        <v>40</v>
      </c>
      <c r="C1500" s="9" t="s">
        <v>3051</v>
      </c>
      <c r="D1500" s="9" t="s">
        <v>2144</v>
      </c>
      <c r="E1500" s="10">
        <v>14.3</v>
      </c>
      <c r="F1500" s="10">
        <v>14.0</v>
      </c>
      <c r="G1500" s="10">
        <v>13.5</v>
      </c>
      <c r="H1500" s="10">
        <v>13.8</v>
      </c>
      <c r="I1500" s="10">
        <v>14.5</v>
      </c>
      <c r="J1500" s="10">
        <v>16.3</v>
      </c>
      <c r="K1500" s="10">
        <v>16.3</v>
      </c>
      <c r="L1500" s="10">
        <v>18.0</v>
      </c>
      <c r="M1500" s="11">
        <v>14.64</v>
      </c>
      <c r="N1500" s="11">
        <v>15.0</v>
      </c>
      <c r="O1500" s="27" t="s">
        <v>3191</v>
      </c>
      <c r="P1500" s="27" t="s">
        <v>3192</v>
      </c>
    </row>
    <row r="1501">
      <c r="A1501" s="8" t="s">
        <v>1311</v>
      </c>
      <c r="B1501" s="9" t="s">
        <v>21</v>
      </c>
      <c r="C1501" s="9" t="s">
        <v>3051</v>
      </c>
      <c r="D1501" s="9" t="s">
        <v>2144</v>
      </c>
      <c r="E1501" s="10">
        <v>16.0</v>
      </c>
      <c r="F1501" s="10">
        <v>10.0</v>
      </c>
      <c r="G1501" s="10">
        <v>18.0</v>
      </c>
      <c r="H1501" s="10">
        <v>18.0</v>
      </c>
      <c r="I1501" s="10">
        <v>18.0</v>
      </c>
      <c r="J1501" s="10">
        <v>18.0</v>
      </c>
      <c r="K1501" s="10">
        <v>18.0</v>
      </c>
      <c r="L1501" s="10">
        <v>10.0</v>
      </c>
      <c r="M1501" s="11">
        <v>16.57</v>
      </c>
      <c r="N1501" s="11">
        <v>17.0</v>
      </c>
      <c r="O1501" s="27" t="s">
        <v>3217</v>
      </c>
      <c r="P1501" s="27" t="s">
        <v>3192</v>
      </c>
    </row>
    <row r="1502">
      <c r="A1502" s="8" t="s">
        <v>3456</v>
      </c>
      <c r="B1502" s="9" t="s">
        <v>21</v>
      </c>
      <c r="C1502" s="9" t="s">
        <v>3051</v>
      </c>
      <c r="D1502" s="9" t="s">
        <v>2144</v>
      </c>
      <c r="E1502" s="10">
        <v>14.0</v>
      </c>
      <c r="F1502" s="10">
        <v>16.0</v>
      </c>
      <c r="G1502" s="10">
        <v>10.0</v>
      </c>
      <c r="H1502" s="10">
        <v>16.0</v>
      </c>
      <c r="I1502" s="10">
        <v>18.0</v>
      </c>
      <c r="J1502" s="10">
        <v>18.0</v>
      </c>
      <c r="K1502" s="10">
        <v>18.0</v>
      </c>
      <c r="L1502" s="10">
        <v>16.0</v>
      </c>
      <c r="M1502" s="11">
        <v>15.71</v>
      </c>
      <c r="N1502" s="11">
        <v>16.0</v>
      </c>
      <c r="O1502" s="27" t="s">
        <v>3217</v>
      </c>
      <c r="P1502" s="27" t="s">
        <v>3192</v>
      </c>
    </row>
    <row r="1503">
      <c r="A1503" s="8" t="s">
        <v>835</v>
      </c>
      <c r="B1503" s="9" t="s">
        <v>50</v>
      </c>
      <c r="C1503" s="9" t="s">
        <v>3051</v>
      </c>
      <c r="D1503" s="9" t="s">
        <v>2144</v>
      </c>
      <c r="E1503" s="10">
        <v>18.0</v>
      </c>
      <c r="F1503" s="10">
        <v>18.0</v>
      </c>
      <c r="G1503" s="10">
        <v>18.0</v>
      </c>
      <c r="H1503" s="10">
        <v>18.0</v>
      </c>
      <c r="I1503" s="10">
        <v>16.0</v>
      </c>
      <c r="J1503" s="10">
        <v>18.0</v>
      </c>
      <c r="K1503" s="10">
        <v>18.0</v>
      </c>
      <c r="L1503" s="10">
        <v>18.0</v>
      </c>
      <c r="M1503" s="11">
        <v>17.71</v>
      </c>
      <c r="N1503" s="11">
        <v>18.0</v>
      </c>
      <c r="O1503" s="27" t="s">
        <v>3191</v>
      </c>
      <c r="P1503" s="27" t="s">
        <v>3192</v>
      </c>
    </row>
    <row r="1504">
      <c r="A1504" s="8" t="s">
        <v>1819</v>
      </c>
      <c r="B1504" s="9" t="s">
        <v>28</v>
      </c>
      <c r="C1504" s="9" t="s">
        <v>3051</v>
      </c>
      <c r="D1504" s="9" t="s">
        <v>2144</v>
      </c>
      <c r="E1504" s="10">
        <v>18.0</v>
      </c>
      <c r="F1504" s="10">
        <v>16.0</v>
      </c>
      <c r="G1504" s="10">
        <v>16.0</v>
      </c>
      <c r="H1504" s="10">
        <v>18.0</v>
      </c>
      <c r="I1504" s="10">
        <v>16.0</v>
      </c>
      <c r="J1504" s="10">
        <v>18.0</v>
      </c>
      <c r="K1504" s="10">
        <v>18.0</v>
      </c>
      <c r="L1504" s="10">
        <v>16.0</v>
      </c>
      <c r="M1504" s="11">
        <v>17.14</v>
      </c>
      <c r="N1504" s="11">
        <v>17.0</v>
      </c>
      <c r="O1504" s="27" t="s">
        <v>3191</v>
      </c>
      <c r="P1504" s="27" t="s">
        <v>3192</v>
      </c>
    </row>
    <row r="1505">
      <c r="A1505" s="8" t="s">
        <v>1805</v>
      </c>
      <c r="B1505" s="9" t="s">
        <v>50</v>
      </c>
      <c r="C1505" s="9" t="s">
        <v>3051</v>
      </c>
      <c r="D1505" s="9" t="s">
        <v>2144</v>
      </c>
      <c r="E1505" s="10">
        <v>19.5</v>
      </c>
      <c r="F1505" s="10">
        <v>18.0</v>
      </c>
      <c r="G1505" s="10">
        <v>18.5</v>
      </c>
      <c r="H1505" s="10">
        <v>18.0</v>
      </c>
      <c r="I1505" s="10">
        <v>18.0</v>
      </c>
      <c r="J1505" s="10">
        <v>18.0</v>
      </c>
      <c r="K1505" s="10">
        <v>18.0</v>
      </c>
      <c r="L1505" s="10">
        <v>18.0</v>
      </c>
      <c r="M1505" s="11">
        <v>18.29</v>
      </c>
      <c r="N1505" s="11">
        <v>18.0</v>
      </c>
      <c r="O1505" s="27" t="s">
        <v>3191</v>
      </c>
      <c r="P1505" s="27" t="s">
        <v>3192</v>
      </c>
    </row>
    <row r="1506">
      <c r="A1506" s="8" t="s">
        <v>3457</v>
      </c>
      <c r="B1506" s="9" t="s">
        <v>90</v>
      </c>
      <c r="C1506" s="9" t="s">
        <v>3051</v>
      </c>
      <c r="D1506" s="9" t="s">
        <v>2144</v>
      </c>
      <c r="E1506" s="10">
        <v>18.0</v>
      </c>
      <c r="F1506" s="10">
        <v>18.0</v>
      </c>
      <c r="G1506" s="10">
        <v>18.0</v>
      </c>
      <c r="H1506" s="10">
        <v>18.0</v>
      </c>
      <c r="I1506" s="10">
        <v>18.5</v>
      </c>
      <c r="J1506" s="10">
        <v>18.0</v>
      </c>
      <c r="K1506" s="10">
        <v>18.0</v>
      </c>
      <c r="L1506" s="10">
        <v>19.0</v>
      </c>
      <c r="M1506" s="11">
        <v>18.07</v>
      </c>
      <c r="N1506" s="11">
        <v>18.0</v>
      </c>
      <c r="O1506" s="27" t="s">
        <v>3191</v>
      </c>
      <c r="P1506" s="27" t="s">
        <v>3192</v>
      </c>
    </row>
    <row r="1507">
      <c r="A1507" s="8" t="s">
        <v>3073</v>
      </c>
      <c r="B1507" s="9" t="s">
        <v>386</v>
      </c>
      <c r="C1507" s="9" t="s">
        <v>3074</v>
      </c>
      <c r="D1507" s="9" t="s">
        <v>2144</v>
      </c>
      <c r="E1507" s="10">
        <v>13.8</v>
      </c>
      <c r="F1507" s="10">
        <v>14.5</v>
      </c>
      <c r="G1507" s="10">
        <v>14.5</v>
      </c>
      <c r="H1507" s="10">
        <v>14.3</v>
      </c>
      <c r="I1507" s="10">
        <v>17.5</v>
      </c>
      <c r="J1507" s="10">
        <v>17.8</v>
      </c>
      <c r="K1507" s="10">
        <v>17.8</v>
      </c>
      <c r="L1507" s="10">
        <v>16.5</v>
      </c>
      <c r="M1507" s="11">
        <v>15.71</v>
      </c>
      <c r="N1507" s="11">
        <v>16.0</v>
      </c>
      <c r="O1507" s="27" t="s">
        <v>3191</v>
      </c>
      <c r="P1507" s="27" t="s">
        <v>3192</v>
      </c>
    </row>
    <row r="1508">
      <c r="A1508" s="8" t="s">
        <v>3458</v>
      </c>
      <c r="B1508" s="9" t="s">
        <v>601</v>
      </c>
      <c r="C1508" s="9" t="s">
        <v>3074</v>
      </c>
      <c r="D1508" s="9" t="s">
        <v>2149</v>
      </c>
      <c r="E1508" s="10">
        <v>11.5</v>
      </c>
      <c r="F1508" s="10">
        <v>12.3</v>
      </c>
      <c r="G1508" s="10">
        <v>13.0</v>
      </c>
      <c r="H1508" s="10">
        <v>12.3</v>
      </c>
      <c r="I1508" s="10">
        <v>15.8</v>
      </c>
      <c r="J1508" s="10">
        <v>16.5</v>
      </c>
      <c r="K1508" s="10">
        <v>16.5</v>
      </c>
      <c r="L1508" s="10">
        <v>18.5</v>
      </c>
      <c r="M1508" s="11">
        <v>13.96</v>
      </c>
      <c r="N1508" s="11">
        <v>14.0</v>
      </c>
      <c r="O1508" s="27" t="s">
        <v>3191</v>
      </c>
      <c r="P1508" s="27" t="s">
        <v>3193</v>
      </c>
    </row>
    <row r="1509">
      <c r="A1509" s="8" t="s">
        <v>2628</v>
      </c>
      <c r="B1509" s="9" t="s">
        <v>17</v>
      </c>
      <c r="C1509" s="9" t="s">
        <v>3074</v>
      </c>
      <c r="D1509" s="9" t="s">
        <v>2144</v>
      </c>
      <c r="E1509" s="10">
        <v>16.0</v>
      </c>
      <c r="F1509" s="10">
        <v>16.0</v>
      </c>
      <c r="G1509" s="10">
        <v>15.8</v>
      </c>
      <c r="H1509" s="10">
        <v>15.5</v>
      </c>
      <c r="I1509" s="10">
        <v>18.3</v>
      </c>
      <c r="J1509" s="10">
        <v>16.5</v>
      </c>
      <c r="K1509" s="10">
        <v>16.5</v>
      </c>
      <c r="L1509" s="10">
        <v>18.0</v>
      </c>
      <c r="M1509" s="11">
        <v>16.36</v>
      </c>
      <c r="N1509" s="11">
        <v>16.0</v>
      </c>
      <c r="O1509" s="27" t="s">
        <v>3191</v>
      </c>
      <c r="P1509" s="27" t="s">
        <v>3192</v>
      </c>
    </row>
    <row r="1510">
      <c r="A1510" s="8" t="s">
        <v>3075</v>
      </c>
      <c r="B1510" s="9" t="s">
        <v>28</v>
      </c>
      <c r="C1510" s="9" t="s">
        <v>3074</v>
      </c>
      <c r="D1510" s="9" t="s">
        <v>2185</v>
      </c>
      <c r="E1510" s="10">
        <v>20.0</v>
      </c>
      <c r="F1510" s="10">
        <v>18.0</v>
      </c>
      <c r="G1510" s="10">
        <v>18.0</v>
      </c>
      <c r="H1510" s="10">
        <v>18.0</v>
      </c>
      <c r="I1510" s="10">
        <v>18.0</v>
      </c>
      <c r="J1510" s="10">
        <v>18.0</v>
      </c>
      <c r="K1510" s="10">
        <v>18.0</v>
      </c>
      <c r="L1510" s="10">
        <v>18.5</v>
      </c>
      <c r="M1510" s="11">
        <v>18.29</v>
      </c>
      <c r="N1510" s="11">
        <v>18.0</v>
      </c>
      <c r="O1510" s="27" t="s">
        <v>3191</v>
      </c>
      <c r="P1510" s="27" t="s">
        <v>3192</v>
      </c>
    </row>
    <row r="1511">
      <c r="A1511" s="8" t="s">
        <v>3076</v>
      </c>
      <c r="B1511" s="9" t="s">
        <v>386</v>
      </c>
      <c r="C1511" s="9" t="s">
        <v>3074</v>
      </c>
      <c r="D1511" s="9" t="s">
        <v>2185</v>
      </c>
      <c r="E1511" s="10">
        <v>19.5</v>
      </c>
      <c r="F1511" s="10">
        <v>14.3</v>
      </c>
      <c r="G1511" s="10">
        <v>14.5</v>
      </c>
      <c r="H1511" s="10">
        <v>16.3</v>
      </c>
      <c r="I1511" s="10">
        <v>16.5</v>
      </c>
      <c r="J1511" s="10">
        <v>18.3</v>
      </c>
      <c r="K1511" s="10">
        <v>18.3</v>
      </c>
      <c r="L1511" s="10">
        <v>18.0</v>
      </c>
      <c r="M1511" s="11">
        <v>16.79</v>
      </c>
      <c r="N1511" s="11">
        <v>17.0</v>
      </c>
      <c r="O1511" s="27" t="s">
        <v>3191</v>
      </c>
      <c r="P1511" s="27" t="s">
        <v>3192</v>
      </c>
    </row>
    <row r="1512">
      <c r="A1512" s="8" t="s">
        <v>2151</v>
      </c>
      <c r="B1512" s="9" t="s">
        <v>40</v>
      </c>
      <c r="C1512" s="9" t="s">
        <v>3074</v>
      </c>
      <c r="D1512" s="9" t="s">
        <v>2185</v>
      </c>
      <c r="E1512" s="10">
        <v>17.0</v>
      </c>
      <c r="F1512" s="10">
        <v>18.0</v>
      </c>
      <c r="G1512" s="10">
        <v>16.0</v>
      </c>
      <c r="H1512" s="10">
        <v>18.3</v>
      </c>
      <c r="I1512" s="10">
        <v>19.5</v>
      </c>
      <c r="J1512" s="10">
        <v>18.0</v>
      </c>
      <c r="K1512" s="10">
        <v>18.0</v>
      </c>
      <c r="L1512" s="10">
        <v>18.5</v>
      </c>
      <c r="M1512" s="11">
        <v>17.82</v>
      </c>
      <c r="N1512" s="11">
        <v>18.0</v>
      </c>
      <c r="O1512" s="27" t="s">
        <v>3191</v>
      </c>
      <c r="P1512" s="27" t="s">
        <v>3192</v>
      </c>
    </row>
    <row r="1513">
      <c r="A1513" s="8" t="s">
        <v>3077</v>
      </c>
      <c r="B1513" s="9" t="s">
        <v>386</v>
      </c>
      <c r="C1513" s="9" t="s">
        <v>3074</v>
      </c>
      <c r="D1513" s="9" t="s">
        <v>2144</v>
      </c>
      <c r="E1513" s="10">
        <v>16.8</v>
      </c>
      <c r="F1513" s="10">
        <v>14.5</v>
      </c>
      <c r="G1513" s="10">
        <v>12.8</v>
      </c>
      <c r="H1513" s="10">
        <v>15.5</v>
      </c>
      <c r="I1513" s="10">
        <v>16.5</v>
      </c>
      <c r="J1513" s="10">
        <v>16.8</v>
      </c>
      <c r="K1513" s="10">
        <v>16.8</v>
      </c>
      <c r="L1513" s="10">
        <v>18.0</v>
      </c>
      <c r="M1513" s="11">
        <v>15.64</v>
      </c>
      <c r="N1513" s="11">
        <v>16.0</v>
      </c>
      <c r="O1513" s="27" t="s">
        <v>3191</v>
      </c>
      <c r="P1513" s="27" t="s">
        <v>3192</v>
      </c>
    </row>
    <row r="1514">
      <c r="A1514" s="8" t="s">
        <v>3459</v>
      </c>
      <c r="B1514" s="9" t="s">
        <v>601</v>
      </c>
      <c r="C1514" s="9" t="s">
        <v>3074</v>
      </c>
      <c r="D1514" s="9" t="s">
        <v>2144</v>
      </c>
      <c r="E1514" s="10">
        <v>19.5</v>
      </c>
      <c r="F1514" s="10">
        <v>19.5</v>
      </c>
      <c r="G1514" s="10">
        <v>18.3</v>
      </c>
      <c r="H1514" s="10">
        <v>19.8</v>
      </c>
      <c r="I1514" s="10">
        <v>20.0</v>
      </c>
      <c r="J1514" s="10">
        <v>17.5</v>
      </c>
      <c r="K1514" s="10">
        <v>17.5</v>
      </c>
      <c r="L1514" s="10">
        <v>18.5</v>
      </c>
      <c r="M1514" s="11">
        <v>18.86</v>
      </c>
      <c r="N1514" s="11">
        <v>19.0</v>
      </c>
      <c r="O1514" s="27" t="s">
        <v>3191</v>
      </c>
      <c r="P1514" s="27" t="s">
        <v>3192</v>
      </c>
    </row>
    <row r="1515">
      <c r="A1515" s="8" t="s">
        <v>3078</v>
      </c>
      <c r="B1515" s="9" t="s">
        <v>40</v>
      </c>
      <c r="C1515" s="9" t="s">
        <v>3074</v>
      </c>
      <c r="D1515" s="9" t="s">
        <v>2144</v>
      </c>
      <c r="E1515" s="10">
        <v>14.3</v>
      </c>
      <c r="F1515" s="10">
        <v>15.3</v>
      </c>
      <c r="G1515" s="10">
        <v>13.5</v>
      </c>
      <c r="H1515" s="10">
        <v>14.8</v>
      </c>
      <c r="I1515" s="10">
        <v>17.3</v>
      </c>
      <c r="J1515" s="10">
        <v>17.0</v>
      </c>
      <c r="K1515" s="10">
        <v>17.0</v>
      </c>
      <c r="L1515" s="10">
        <v>18.0</v>
      </c>
      <c r="M1515" s="11">
        <v>15.57</v>
      </c>
      <c r="N1515" s="11">
        <v>16.0</v>
      </c>
      <c r="O1515" s="27" t="s">
        <v>3191</v>
      </c>
      <c r="P1515" s="27" t="s">
        <v>3192</v>
      </c>
    </row>
    <row r="1516">
      <c r="A1516" s="8" t="s">
        <v>3460</v>
      </c>
      <c r="B1516" s="9" t="s">
        <v>601</v>
      </c>
      <c r="C1516" s="9" t="s">
        <v>3074</v>
      </c>
      <c r="D1516" s="9" t="s">
        <v>2149</v>
      </c>
      <c r="E1516" s="10">
        <v>11.0</v>
      </c>
      <c r="F1516" s="10">
        <v>14.3</v>
      </c>
      <c r="G1516" s="10">
        <v>12.8</v>
      </c>
      <c r="H1516" s="10">
        <v>14.8</v>
      </c>
      <c r="I1516" s="10">
        <v>15.0</v>
      </c>
      <c r="J1516" s="10">
        <v>15.5</v>
      </c>
      <c r="K1516" s="10">
        <v>15.5</v>
      </c>
      <c r="L1516" s="10">
        <v>18.0</v>
      </c>
      <c r="M1516" s="11">
        <v>14.11</v>
      </c>
      <c r="N1516" s="11">
        <v>14.0</v>
      </c>
      <c r="O1516" s="27" t="s">
        <v>3191</v>
      </c>
      <c r="P1516" s="27" t="s">
        <v>3193</v>
      </c>
    </row>
    <row r="1517">
      <c r="A1517" s="8" t="s">
        <v>2152</v>
      </c>
      <c r="B1517" s="9" t="s">
        <v>40</v>
      </c>
      <c r="C1517" s="9" t="s">
        <v>3074</v>
      </c>
      <c r="D1517" s="9" t="s">
        <v>2144</v>
      </c>
      <c r="E1517" s="10">
        <v>12.0</v>
      </c>
      <c r="F1517" s="10">
        <v>15.8</v>
      </c>
      <c r="G1517" s="10">
        <v>13.8</v>
      </c>
      <c r="H1517" s="10">
        <v>15.0</v>
      </c>
      <c r="I1517" s="10">
        <v>16.3</v>
      </c>
      <c r="J1517" s="10">
        <v>17.3</v>
      </c>
      <c r="K1517" s="10">
        <v>17.3</v>
      </c>
      <c r="L1517" s="10">
        <v>18.0</v>
      </c>
      <c r="M1517" s="11">
        <v>15.32</v>
      </c>
      <c r="N1517" s="11">
        <v>15.0</v>
      </c>
      <c r="O1517" s="27" t="s">
        <v>3191</v>
      </c>
      <c r="P1517" s="27" t="s">
        <v>3192</v>
      </c>
    </row>
    <row r="1518">
      <c r="A1518" s="8" t="s">
        <v>804</v>
      </c>
      <c r="B1518" s="9" t="s">
        <v>21</v>
      </c>
      <c r="C1518" s="9" t="s">
        <v>3074</v>
      </c>
      <c r="D1518" s="9" t="s">
        <v>2144</v>
      </c>
      <c r="E1518" s="10">
        <v>12.0</v>
      </c>
      <c r="F1518" s="10">
        <v>18.0</v>
      </c>
      <c r="G1518" s="10">
        <v>18.0</v>
      </c>
      <c r="H1518" s="10">
        <v>18.0</v>
      </c>
      <c r="I1518" s="10">
        <v>18.0</v>
      </c>
      <c r="J1518" s="10">
        <v>18.0</v>
      </c>
      <c r="K1518" s="10">
        <v>18.0</v>
      </c>
      <c r="L1518" s="10">
        <v>18.0</v>
      </c>
      <c r="M1518" s="11">
        <v>17.14</v>
      </c>
      <c r="N1518" s="11">
        <v>17.0</v>
      </c>
      <c r="O1518" s="27" t="s">
        <v>3191</v>
      </c>
      <c r="P1518" s="27" t="s">
        <v>3192</v>
      </c>
    </row>
    <row r="1519">
      <c r="A1519" s="8" t="s">
        <v>1057</v>
      </c>
      <c r="B1519" s="9" t="s">
        <v>25</v>
      </c>
      <c r="C1519" s="9" t="s">
        <v>3074</v>
      </c>
      <c r="D1519" s="9" t="s">
        <v>2144</v>
      </c>
      <c r="E1519" s="10">
        <v>18.0</v>
      </c>
      <c r="F1519" s="10">
        <v>18.0</v>
      </c>
      <c r="G1519" s="10">
        <v>14.0</v>
      </c>
      <c r="H1519" s="10">
        <v>18.0</v>
      </c>
      <c r="I1519" s="10">
        <v>18.0</v>
      </c>
      <c r="J1519" s="10">
        <v>18.0</v>
      </c>
      <c r="K1519" s="10">
        <v>18.0</v>
      </c>
      <c r="L1519" s="10">
        <v>16.0</v>
      </c>
      <c r="M1519" s="11">
        <v>17.43</v>
      </c>
      <c r="N1519" s="11">
        <v>17.0</v>
      </c>
      <c r="O1519" s="27" t="s">
        <v>3191</v>
      </c>
      <c r="P1519" s="27" t="s">
        <v>3192</v>
      </c>
    </row>
    <row r="1520">
      <c r="A1520" s="8" t="s">
        <v>2090</v>
      </c>
      <c r="B1520" s="9" t="s">
        <v>25</v>
      </c>
      <c r="C1520" s="9" t="s">
        <v>3074</v>
      </c>
      <c r="D1520" s="9" t="s">
        <v>2149</v>
      </c>
      <c r="E1520" s="10">
        <v>20.0</v>
      </c>
      <c r="F1520" s="10">
        <v>18.0</v>
      </c>
      <c r="G1520" s="10">
        <v>18.0</v>
      </c>
      <c r="H1520" s="10">
        <v>18.5</v>
      </c>
      <c r="I1520" s="10">
        <v>18.5</v>
      </c>
      <c r="J1520" s="10">
        <v>19.5</v>
      </c>
      <c r="K1520" s="10">
        <v>19.5</v>
      </c>
      <c r="L1520" s="10">
        <v>18.5</v>
      </c>
      <c r="M1520" s="11">
        <v>18.86</v>
      </c>
      <c r="N1520" s="11">
        <v>19.0</v>
      </c>
      <c r="O1520" s="27" t="s">
        <v>3191</v>
      </c>
      <c r="P1520" s="27" t="s">
        <v>3192</v>
      </c>
    </row>
    <row r="1521">
      <c r="A1521" s="8" t="s">
        <v>805</v>
      </c>
      <c r="B1521" s="9" t="s">
        <v>21</v>
      </c>
      <c r="C1521" s="9" t="s">
        <v>3074</v>
      </c>
      <c r="D1521" s="9" t="s">
        <v>2144</v>
      </c>
      <c r="E1521" s="10">
        <v>19.5</v>
      </c>
      <c r="F1521" s="10">
        <v>19.5</v>
      </c>
      <c r="G1521" s="10">
        <v>18.0</v>
      </c>
      <c r="H1521" s="10">
        <v>18.0</v>
      </c>
      <c r="I1521" s="10">
        <v>18.0</v>
      </c>
      <c r="J1521" s="10">
        <v>18.0</v>
      </c>
      <c r="K1521" s="10">
        <v>18.0</v>
      </c>
      <c r="L1521" s="10">
        <v>18.5</v>
      </c>
      <c r="M1521" s="11">
        <v>18.43</v>
      </c>
      <c r="N1521" s="11">
        <v>18.0</v>
      </c>
      <c r="O1521" s="27" t="s">
        <v>3191</v>
      </c>
      <c r="P1521" s="27" t="s">
        <v>3192</v>
      </c>
    </row>
    <row r="1522">
      <c r="A1522" s="8" t="s">
        <v>1273</v>
      </c>
      <c r="B1522" s="9" t="s">
        <v>25</v>
      </c>
      <c r="C1522" s="9" t="s">
        <v>3074</v>
      </c>
      <c r="D1522" s="9" t="s">
        <v>2144</v>
      </c>
      <c r="E1522" s="10">
        <v>20.0</v>
      </c>
      <c r="F1522" s="10">
        <v>18.0</v>
      </c>
      <c r="G1522" s="10">
        <v>18.5</v>
      </c>
      <c r="H1522" s="10">
        <v>18.0</v>
      </c>
      <c r="I1522" s="10">
        <v>18.5</v>
      </c>
      <c r="J1522" s="10">
        <v>18.0</v>
      </c>
      <c r="K1522" s="10">
        <v>18.0</v>
      </c>
      <c r="L1522" s="10">
        <v>18.5</v>
      </c>
      <c r="M1522" s="11">
        <v>18.43</v>
      </c>
      <c r="N1522" s="11">
        <v>18.0</v>
      </c>
      <c r="O1522" s="27" t="s">
        <v>3191</v>
      </c>
      <c r="P1522" s="27" t="s">
        <v>3192</v>
      </c>
    </row>
    <row r="1523">
      <c r="A1523" s="8" t="s">
        <v>3461</v>
      </c>
      <c r="B1523" s="9" t="s">
        <v>601</v>
      </c>
      <c r="C1523" s="9" t="s">
        <v>3074</v>
      </c>
      <c r="D1523" s="9" t="s">
        <v>2144</v>
      </c>
      <c r="E1523" s="10">
        <v>18.5</v>
      </c>
      <c r="F1523" s="10">
        <v>18.5</v>
      </c>
      <c r="G1523" s="10">
        <v>14.8</v>
      </c>
      <c r="H1523" s="10">
        <v>19.0</v>
      </c>
      <c r="I1523" s="10">
        <v>18.8</v>
      </c>
      <c r="J1523" s="10">
        <v>18.3</v>
      </c>
      <c r="K1523" s="10">
        <v>18.3</v>
      </c>
      <c r="L1523" s="10">
        <v>19.5</v>
      </c>
      <c r="M1523" s="11">
        <v>18.0</v>
      </c>
      <c r="N1523" s="11">
        <v>18.0</v>
      </c>
      <c r="O1523" s="27" t="s">
        <v>3191</v>
      </c>
      <c r="P1523" s="27" t="s">
        <v>3192</v>
      </c>
    </row>
    <row r="1524">
      <c r="A1524" s="8" t="s">
        <v>3462</v>
      </c>
      <c r="B1524" s="9" t="s">
        <v>601</v>
      </c>
      <c r="C1524" s="9" t="s">
        <v>3074</v>
      </c>
      <c r="D1524" s="9" t="s">
        <v>2144</v>
      </c>
      <c r="E1524" s="10">
        <v>14.3</v>
      </c>
      <c r="F1524" s="10">
        <v>17.8</v>
      </c>
      <c r="G1524" s="10">
        <v>15.5</v>
      </c>
      <c r="H1524" s="10">
        <v>16.0</v>
      </c>
      <c r="I1524" s="10">
        <v>18.5</v>
      </c>
      <c r="J1524" s="10">
        <v>17.3</v>
      </c>
      <c r="K1524" s="10">
        <v>17.3</v>
      </c>
      <c r="L1524" s="10">
        <v>18.5</v>
      </c>
      <c r="M1524" s="11">
        <v>16.64</v>
      </c>
      <c r="N1524" s="11">
        <v>17.0</v>
      </c>
      <c r="O1524" s="27" t="s">
        <v>3191</v>
      </c>
      <c r="P1524" s="27" t="s">
        <v>3192</v>
      </c>
    </row>
    <row r="1525">
      <c r="A1525" s="8" t="s">
        <v>900</v>
      </c>
      <c r="B1525" s="9" t="s">
        <v>21</v>
      </c>
      <c r="C1525" s="9" t="s">
        <v>3074</v>
      </c>
      <c r="D1525" s="9" t="s">
        <v>2144</v>
      </c>
      <c r="E1525" s="10">
        <v>19.5</v>
      </c>
      <c r="F1525" s="10">
        <v>18.0</v>
      </c>
      <c r="G1525" s="10">
        <v>18.0</v>
      </c>
      <c r="H1525" s="10">
        <v>18.0</v>
      </c>
      <c r="I1525" s="10">
        <v>18.0</v>
      </c>
      <c r="J1525" s="10">
        <v>18.0</v>
      </c>
      <c r="K1525" s="10">
        <v>18.0</v>
      </c>
      <c r="L1525" s="10">
        <v>19.0</v>
      </c>
      <c r="M1525" s="11">
        <v>18.21</v>
      </c>
      <c r="N1525" s="11">
        <v>18.0</v>
      </c>
      <c r="O1525" s="27" t="s">
        <v>3191</v>
      </c>
      <c r="P1525" s="27" t="s">
        <v>3192</v>
      </c>
    </row>
    <row r="1526">
      <c r="A1526" s="8" t="s">
        <v>3463</v>
      </c>
      <c r="B1526" s="9" t="s">
        <v>601</v>
      </c>
      <c r="C1526" s="9" t="s">
        <v>3074</v>
      </c>
      <c r="D1526" s="9" t="s">
        <v>2185</v>
      </c>
      <c r="E1526" s="10">
        <v>18.0</v>
      </c>
      <c r="F1526" s="10">
        <v>18.0</v>
      </c>
      <c r="G1526" s="10">
        <v>18.3</v>
      </c>
      <c r="H1526" s="10">
        <v>18.5</v>
      </c>
      <c r="I1526" s="10">
        <v>18.0</v>
      </c>
      <c r="J1526" s="10">
        <v>19.0</v>
      </c>
      <c r="K1526" s="10">
        <v>19.0</v>
      </c>
      <c r="L1526" s="10">
        <v>19.0</v>
      </c>
      <c r="M1526" s="11">
        <v>18.39</v>
      </c>
      <c r="N1526" s="11">
        <v>18.0</v>
      </c>
      <c r="O1526" s="27" t="s">
        <v>3191</v>
      </c>
      <c r="P1526" s="27" t="s">
        <v>3192</v>
      </c>
    </row>
    <row r="1527">
      <c r="A1527" s="8" t="s">
        <v>934</v>
      </c>
      <c r="B1527" s="9" t="s">
        <v>21</v>
      </c>
      <c r="C1527" s="9" t="s">
        <v>3074</v>
      </c>
      <c r="D1527" s="9" t="s">
        <v>2144</v>
      </c>
      <c r="E1527" s="10">
        <v>18.0</v>
      </c>
      <c r="F1527" s="10">
        <v>18.0</v>
      </c>
      <c r="G1527" s="10">
        <v>18.0</v>
      </c>
      <c r="H1527" s="10">
        <v>18.0</v>
      </c>
      <c r="I1527" s="10">
        <v>18.0</v>
      </c>
      <c r="J1527" s="10">
        <v>18.0</v>
      </c>
      <c r="K1527" s="10">
        <v>18.0</v>
      </c>
      <c r="L1527" s="10">
        <v>18.0</v>
      </c>
      <c r="M1527" s="11">
        <v>18.0</v>
      </c>
      <c r="N1527" s="11">
        <v>18.0</v>
      </c>
      <c r="O1527" s="27" t="s">
        <v>3191</v>
      </c>
      <c r="P1527" s="27" t="s">
        <v>3192</v>
      </c>
    </row>
    <row r="1528">
      <c r="A1528" s="8" t="s">
        <v>3079</v>
      </c>
      <c r="B1528" s="9" t="s">
        <v>386</v>
      </c>
      <c r="C1528" s="9" t="s">
        <v>3074</v>
      </c>
      <c r="D1528" s="9" t="s">
        <v>2144</v>
      </c>
      <c r="E1528" s="10">
        <v>20.0</v>
      </c>
      <c r="F1528" s="10">
        <v>18.3</v>
      </c>
      <c r="G1528" s="10">
        <v>15.3</v>
      </c>
      <c r="H1528" s="10">
        <v>18.3</v>
      </c>
      <c r="I1528" s="10">
        <v>19.3</v>
      </c>
      <c r="J1528" s="10">
        <v>17.0</v>
      </c>
      <c r="K1528" s="10">
        <v>17.0</v>
      </c>
      <c r="L1528" s="10">
        <v>19.0</v>
      </c>
      <c r="M1528" s="11">
        <v>17.86</v>
      </c>
      <c r="N1528" s="11">
        <v>18.0</v>
      </c>
      <c r="O1528" s="27" t="s">
        <v>3191</v>
      </c>
      <c r="P1528" s="27" t="s">
        <v>3192</v>
      </c>
    </row>
    <row r="1529">
      <c r="A1529" s="8" t="s">
        <v>992</v>
      </c>
      <c r="B1529" s="9" t="s">
        <v>21</v>
      </c>
      <c r="C1529" s="9" t="s">
        <v>3074</v>
      </c>
      <c r="D1529" s="9" t="s">
        <v>2144</v>
      </c>
      <c r="E1529" s="10">
        <v>19.0</v>
      </c>
      <c r="F1529" s="10">
        <v>18.0</v>
      </c>
      <c r="G1529" s="10">
        <v>18.0</v>
      </c>
      <c r="H1529" s="10">
        <v>18.0</v>
      </c>
      <c r="I1529" s="10">
        <v>18.0</v>
      </c>
      <c r="J1529" s="10">
        <v>18.0</v>
      </c>
      <c r="K1529" s="10">
        <v>18.0</v>
      </c>
      <c r="L1529" s="10">
        <v>16.5</v>
      </c>
      <c r="M1529" s="11">
        <v>18.14</v>
      </c>
      <c r="N1529" s="11">
        <v>18.0</v>
      </c>
      <c r="O1529" s="27" t="s">
        <v>3191</v>
      </c>
      <c r="P1529" s="27" t="s">
        <v>3192</v>
      </c>
    </row>
    <row r="1530">
      <c r="A1530" s="8" t="s">
        <v>3464</v>
      </c>
      <c r="B1530" s="9" t="s">
        <v>601</v>
      </c>
      <c r="C1530" s="9" t="s">
        <v>3074</v>
      </c>
      <c r="D1530" s="9" t="s">
        <v>2185</v>
      </c>
      <c r="E1530" s="10">
        <v>14.8</v>
      </c>
      <c r="F1530" s="10">
        <v>19.0</v>
      </c>
      <c r="G1530" s="10">
        <v>15.0</v>
      </c>
      <c r="H1530" s="10">
        <v>17.8</v>
      </c>
      <c r="I1530" s="10">
        <v>19.3</v>
      </c>
      <c r="J1530" s="10">
        <v>16.5</v>
      </c>
      <c r="K1530" s="10">
        <v>16.5</v>
      </c>
      <c r="L1530" s="10">
        <v>19.5</v>
      </c>
      <c r="M1530" s="11">
        <v>16.96</v>
      </c>
      <c r="N1530" s="11">
        <v>17.0</v>
      </c>
      <c r="O1530" s="27" t="s">
        <v>3191</v>
      </c>
      <c r="P1530" s="27" t="s">
        <v>3192</v>
      </c>
    </row>
    <row r="1531">
      <c r="A1531" s="8" t="s">
        <v>3102</v>
      </c>
      <c r="B1531" s="9" t="s">
        <v>40</v>
      </c>
      <c r="C1531" s="9" t="s">
        <v>3074</v>
      </c>
      <c r="D1531" s="9" t="s">
        <v>2185</v>
      </c>
      <c r="E1531" s="10">
        <v>12.3</v>
      </c>
      <c r="F1531" s="10">
        <v>16.3</v>
      </c>
      <c r="G1531" s="10">
        <v>15.3</v>
      </c>
      <c r="H1531" s="10">
        <v>17.0</v>
      </c>
      <c r="I1531" s="10">
        <v>18.0</v>
      </c>
      <c r="J1531" s="10">
        <v>15.5</v>
      </c>
      <c r="K1531" s="10">
        <v>15.5</v>
      </c>
      <c r="L1531" s="10">
        <v>18.0</v>
      </c>
      <c r="M1531" s="11">
        <v>15.68</v>
      </c>
      <c r="N1531" s="11">
        <v>16.0</v>
      </c>
      <c r="O1531" s="27" t="s">
        <v>3191</v>
      </c>
      <c r="P1531" s="27" t="s">
        <v>3192</v>
      </c>
    </row>
    <row r="1532">
      <c r="A1532" s="8" t="s">
        <v>2175</v>
      </c>
      <c r="B1532" s="9" t="s">
        <v>40</v>
      </c>
      <c r="C1532" s="9" t="s">
        <v>3074</v>
      </c>
      <c r="D1532" s="9" t="s">
        <v>2144</v>
      </c>
      <c r="E1532" s="10">
        <v>12.3</v>
      </c>
      <c r="F1532" s="10">
        <v>17.0</v>
      </c>
      <c r="G1532" s="10">
        <v>16.5</v>
      </c>
      <c r="H1532" s="10">
        <v>14.8</v>
      </c>
      <c r="I1532" s="10">
        <v>18.3</v>
      </c>
      <c r="J1532" s="10">
        <v>15.5</v>
      </c>
      <c r="K1532" s="10">
        <v>15.5</v>
      </c>
      <c r="L1532" s="10">
        <v>18.0</v>
      </c>
      <c r="M1532" s="11">
        <v>15.68</v>
      </c>
      <c r="N1532" s="11">
        <v>16.0</v>
      </c>
      <c r="O1532" s="27" t="s">
        <v>3191</v>
      </c>
      <c r="P1532" s="27" t="s">
        <v>3192</v>
      </c>
    </row>
    <row r="1533">
      <c r="A1533" s="8" t="s">
        <v>3465</v>
      </c>
      <c r="B1533" s="9" t="s">
        <v>28</v>
      </c>
      <c r="C1533" s="9" t="s">
        <v>3074</v>
      </c>
      <c r="D1533" s="9" t="s">
        <v>2144</v>
      </c>
      <c r="E1533" s="10">
        <v>18.5</v>
      </c>
      <c r="F1533" s="10">
        <v>18.0</v>
      </c>
      <c r="G1533" s="10">
        <v>18.0</v>
      </c>
      <c r="H1533" s="10">
        <v>18.0</v>
      </c>
      <c r="I1533" s="10">
        <v>16.0</v>
      </c>
      <c r="J1533" s="10">
        <v>18.0</v>
      </c>
      <c r="K1533" s="10">
        <v>18.0</v>
      </c>
      <c r="L1533" s="10">
        <v>16.0</v>
      </c>
      <c r="M1533" s="11">
        <v>17.79</v>
      </c>
      <c r="N1533" s="11">
        <v>18.0</v>
      </c>
      <c r="O1533" s="27" t="s">
        <v>3191</v>
      </c>
      <c r="P1533" s="27" t="s">
        <v>3192</v>
      </c>
    </row>
    <row r="1534">
      <c r="A1534" s="8" t="s">
        <v>1150</v>
      </c>
      <c r="B1534" s="9" t="s">
        <v>28</v>
      </c>
      <c r="C1534" s="9" t="s">
        <v>3074</v>
      </c>
      <c r="D1534" s="9" t="s">
        <v>2144</v>
      </c>
      <c r="E1534" s="10">
        <v>18.0</v>
      </c>
      <c r="F1534" s="10">
        <v>18.0</v>
      </c>
      <c r="G1534" s="10">
        <v>18.0</v>
      </c>
      <c r="H1534" s="10">
        <v>18.0</v>
      </c>
      <c r="I1534" s="10">
        <v>18.0</v>
      </c>
      <c r="J1534" s="10">
        <v>18.0</v>
      </c>
      <c r="K1534" s="10">
        <v>18.0</v>
      </c>
      <c r="L1534" s="10">
        <v>18.0</v>
      </c>
      <c r="M1534" s="11">
        <v>18.0</v>
      </c>
      <c r="N1534" s="11">
        <v>18.0</v>
      </c>
      <c r="O1534" s="27" t="s">
        <v>3191</v>
      </c>
      <c r="P1534" s="27" t="s">
        <v>3192</v>
      </c>
    </row>
    <row r="1535">
      <c r="A1535" s="8" t="s">
        <v>3080</v>
      </c>
      <c r="B1535" s="9" t="s">
        <v>386</v>
      </c>
      <c r="C1535" s="9" t="s">
        <v>3074</v>
      </c>
      <c r="D1535" s="9" t="s">
        <v>2144</v>
      </c>
      <c r="E1535" s="10">
        <v>17.8</v>
      </c>
      <c r="F1535" s="10">
        <v>17.0</v>
      </c>
      <c r="G1535" s="10">
        <v>15.5</v>
      </c>
      <c r="H1535" s="10">
        <v>16.5</v>
      </c>
      <c r="I1535" s="10">
        <v>18.0</v>
      </c>
      <c r="J1535" s="10">
        <v>17.3</v>
      </c>
      <c r="K1535" s="10">
        <v>17.3</v>
      </c>
      <c r="L1535" s="10">
        <v>18.0</v>
      </c>
      <c r="M1535" s="11">
        <v>17.04</v>
      </c>
      <c r="N1535" s="11">
        <v>17.0</v>
      </c>
      <c r="O1535" s="27" t="s">
        <v>3191</v>
      </c>
      <c r="P1535" s="27" t="s">
        <v>3192</v>
      </c>
    </row>
    <row r="1536">
      <c r="A1536" s="8" t="s">
        <v>2177</v>
      </c>
      <c r="B1536" s="9" t="s">
        <v>40</v>
      </c>
      <c r="C1536" s="9" t="s">
        <v>3074</v>
      </c>
      <c r="D1536" s="9" t="s">
        <v>2144</v>
      </c>
      <c r="E1536" s="10">
        <v>16.5</v>
      </c>
      <c r="F1536" s="10">
        <v>16.5</v>
      </c>
      <c r="G1536" s="10">
        <v>15.5</v>
      </c>
      <c r="H1536" s="10">
        <v>16.5</v>
      </c>
      <c r="I1536" s="10">
        <v>18.3</v>
      </c>
      <c r="J1536" s="10">
        <v>15.5</v>
      </c>
      <c r="K1536" s="10">
        <v>15.5</v>
      </c>
      <c r="L1536" s="10">
        <v>14.0</v>
      </c>
      <c r="M1536" s="11">
        <v>16.32</v>
      </c>
      <c r="N1536" s="11">
        <v>16.0</v>
      </c>
      <c r="O1536" s="27" t="s">
        <v>3191</v>
      </c>
      <c r="P1536" s="27" t="s">
        <v>3192</v>
      </c>
    </row>
    <row r="1537">
      <c r="A1537" s="8" t="s">
        <v>2629</v>
      </c>
      <c r="B1537" s="9" t="s">
        <v>17</v>
      </c>
      <c r="C1537" s="9" t="s">
        <v>3074</v>
      </c>
      <c r="D1537" s="9" t="s">
        <v>2185</v>
      </c>
      <c r="E1537" s="10">
        <v>18.8</v>
      </c>
      <c r="F1537" s="10">
        <v>15.5</v>
      </c>
      <c r="G1537" s="10">
        <v>13.0</v>
      </c>
      <c r="H1537" s="10">
        <v>16.3</v>
      </c>
      <c r="I1537" s="10">
        <v>16.5</v>
      </c>
      <c r="J1537" s="10">
        <v>17.3</v>
      </c>
      <c r="K1537" s="10">
        <v>17.3</v>
      </c>
      <c r="L1537" s="10">
        <v>16.0</v>
      </c>
      <c r="M1537" s="11">
        <v>16.36</v>
      </c>
      <c r="N1537" s="11">
        <v>16.0</v>
      </c>
      <c r="O1537" s="27" t="s">
        <v>3191</v>
      </c>
      <c r="P1537" s="27" t="s">
        <v>3192</v>
      </c>
    </row>
    <row r="1538">
      <c r="A1538" s="8" t="s">
        <v>3081</v>
      </c>
      <c r="B1538" s="9" t="s">
        <v>386</v>
      </c>
      <c r="C1538" s="9" t="s">
        <v>3074</v>
      </c>
      <c r="D1538" s="9" t="s">
        <v>2144</v>
      </c>
      <c r="E1538" s="10">
        <v>19.3</v>
      </c>
      <c r="F1538" s="10">
        <v>18.0</v>
      </c>
      <c r="G1538" s="10">
        <v>15.5</v>
      </c>
      <c r="H1538" s="10">
        <v>18.3</v>
      </c>
      <c r="I1538" s="10">
        <v>18.5</v>
      </c>
      <c r="J1538" s="10">
        <v>17.3</v>
      </c>
      <c r="K1538" s="10">
        <v>17.3</v>
      </c>
      <c r="L1538" s="10">
        <v>18.0</v>
      </c>
      <c r="M1538" s="11">
        <v>17.71</v>
      </c>
      <c r="N1538" s="11">
        <v>18.0</v>
      </c>
      <c r="O1538" s="27" t="s">
        <v>3191</v>
      </c>
      <c r="P1538" s="27" t="s">
        <v>3192</v>
      </c>
    </row>
    <row r="1539">
      <c r="A1539" s="8" t="s">
        <v>3082</v>
      </c>
      <c r="B1539" s="9" t="s">
        <v>386</v>
      </c>
      <c r="C1539" s="9" t="s">
        <v>3074</v>
      </c>
      <c r="D1539" s="9" t="s">
        <v>2144</v>
      </c>
      <c r="E1539" s="10">
        <v>19.3</v>
      </c>
      <c r="F1539" s="10">
        <v>17.8</v>
      </c>
      <c r="G1539" s="10">
        <v>16.0</v>
      </c>
      <c r="H1539" s="10">
        <v>16.3</v>
      </c>
      <c r="I1539" s="10">
        <v>17.5</v>
      </c>
      <c r="J1539" s="10">
        <v>18.8</v>
      </c>
      <c r="K1539" s="10">
        <v>18.8</v>
      </c>
      <c r="L1539" s="10">
        <v>18.0</v>
      </c>
      <c r="M1539" s="11">
        <v>17.75</v>
      </c>
      <c r="N1539" s="11">
        <v>18.0</v>
      </c>
      <c r="O1539" s="27" t="s">
        <v>3191</v>
      </c>
      <c r="P1539" s="27" t="s">
        <v>3192</v>
      </c>
    </row>
    <row r="1540">
      <c r="A1540" s="8" t="s">
        <v>1243</v>
      </c>
      <c r="B1540" s="9" t="s">
        <v>25</v>
      </c>
      <c r="C1540" s="9" t="s">
        <v>3074</v>
      </c>
      <c r="D1540" s="9" t="s">
        <v>2144</v>
      </c>
      <c r="E1540" s="10">
        <v>20.0</v>
      </c>
      <c r="F1540" s="10">
        <v>18.0</v>
      </c>
      <c r="G1540" s="10">
        <v>18.0</v>
      </c>
      <c r="H1540" s="10">
        <v>18.0</v>
      </c>
      <c r="I1540" s="10">
        <v>18.0</v>
      </c>
      <c r="J1540" s="10">
        <v>18.0</v>
      </c>
      <c r="K1540" s="10">
        <v>18.0</v>
      </c>
      <c r="L1540" s="10">
        <v>18.5</v>
      </c>
      <c r="M1540" s="11">
        <v>18.29</v>
      </c>
      <c r="N1540" s="11">
        <v>18.0</v>
      </c>
      <c r="O1540" s="27" t="s">
        <v>3191</v>
      </c>
      <c r="P1540" s="27" t="s">
        <v>3192</v>
      </c>
    </row>
    <row r="1541">
      <c r="A1541" s="8" t="s">
        <v>1147</v>
      </c>
      <c r="B1541" s="9" t="s">
        <v>21</v>
      </c>
      <c r="C1541" s="9" t="s">
        <v>3074</v>
      </c>
      <c r="D1541" s="9" t="s">
        <v>2144</v>
      </c>
      <c r="E1541" s="10">
        <v>18.0</v>
      </c>
      <c r="F1541" s="10">
        <v>18.0</v>
      </c>
      <c r="G1541" s="10">
        <v>18.0</v>
      </c>
      <c r="H1541" s="10">
        <v>18.0</v>
      </c>
      <c r="I1541" s="10">
        <v>18.0</v>
      </c>
      <c r="J1541" s="10">
        <v>18.0</v>
      </c>
      <c r="K1541" s="10">
        <v>18.0</v>
      </c>
      <c r="L1541" s="10">
        <v>18.0</v>
      </c>
      <c r="M1541" s="11">
        <v>18.0</v>
      </c>
      <c r="N1541" s="11">
        <v>18.0</v>
      </c>
      <c r="O1541" s="27" t="s">
        <v>3191</v>
      </c>
      <c r="P1541" s="27" t="s">
        <v>3192</v>
      </c>
    </row>
    <row r="1542">
      <c r="A1542" s="8" t="s">
        <v>3466</v>
      </c>
      <c r="B1542" s="9" t="s">
        <v>601</v>
      </c>
      <c r="C1542" s="9" t="s">
        <v>3074</v>
      </c>
      <c r="D1542" s="9" t="s">
        <v>2144</v>
      </c>
      <c r="E1542" s="10">
        <v>18.5</v>
      </c>
      <c r="F1542" s="10">
        <v>19.0</v>
      </c>
      <c r="G1542" s="10">
        <v>17.3</v>
      </c>
      <c r="H1542" s="10">
        <v>17.5</v>
      </c>
      <c r="I1542" s="10">
        <v>19.5</v>
      </c>
      <c r="J1542" s="10">
        <v>17.8</v>
      </c>
      <c r="K1542" s="10">
        <v>17.8</v>
      </c>
      <c r="L1542" s="10">
        <v>18.5</v>
      </c>
      <c r="M1542" s="11">
        <v>18.18</v>
      </c>
      <c r="N1542" s="11">
        <v>18.0</v>
      </c>
      <c r="O1542" s="27" t="s">
        <v>3191</v>
      </c>
      <c r="P1542" s="27" t="s">
        <v>3192</v>
      </c>
    </row>
    <row r="1543">
      <c r="A1543" s="8" t="s">
        <v>3467</v>
      </c>
      <c r="B1543" s="9" t="s">
        <v>601</v>
      </c>
      <c r="C1543" s="9" t="s">
        <v>3074</v>
      </c>
      <c r="D1543" s="9" t="s">
        <v>2144</v>
      </c>
      <c r="E1543" s="10">
        <v>11.8</v>
      </c>
      <c r="F1543" s="10">
        <v>14.5</v>
      </c>
      <c r="G1543" s="10">
        <v>14.0</v>
      </c>
      <c r="H1543" s="10">
        <v>11.8</v>
      </c>
      <c r="I1543" s="10">
        <v>17.5</v>
      </c>
      <c r="J1543" s="10">
        <v>15.5</v>
      </c>
      <c r="K1543" s="10">
        <v>15.5</v>
      </c>
      <c r="L1543" s="10">
        <v>18.5</v>
      </c>
      <c r="M1543" s="11">
        <v>14.36</v>
      </c>
      <c r="N1543" s="11">
        <v>14.0</v>
      </c>
      <c r="O1543" s="27" t="s">
        <v>3191</v>
      </c>
      <c r="P1543" s="27" t="s">
        <v>3193</v>
      </c>
    </row>
    <row r="1544">
      <c r="A1544" s="8" t="s">
        <v>3468</v>
      </c>
      <c r="B1544" s="9" t="s">
        <v>21</v>
      </c>
      <c r="C1544" s="9" t="s">
        <v>3074</v>
      </c>
      <c r="D1544" s="9" t="s">
        <v>2144</v>
      </c>
      <c r="E1544" s="10">
        <v>19.5</v>
      </c>
      <c r="F1544" s="10">
        <v>18.0</v>
      </c>
      <c r="G1544" s="10">
        <v>18.0</v>
      </c>
      <c r="H1544" s="10">
        <v>18.0</v>
      </c>
      <c r="I1544" s="10">
        <v>18.0</v>
      </c>
      <c r="J1544" s="10">
        <v>18.0</v>
      </c>
      <c r="K1544" s="10">
        <v>18.0</v>
      </c>
      <c r="L1544" s="10">
        <v>18.5</v>
      </c>
      <c r="M1544" s="11">
        <v>18.21</v>
      </c>
      <c r="N1544" s="11">
        <v>18.0</v>
      </c>
      <c r="O1544" s="27" t="s">
        <v>3191</v>
      </c>
      <c r="P1544" s="27" t="s">
        <v>3192</v>
      </c>
    </row>
    <row r="1545">
      <c r="A1545" s="8" t="s">
        <v>1250</v>
      </c>
      <c r="B1545" s="9" t="s">
        <v>28</v>
      </c>
      <c r="C1545" s="9" t="s">
        <v>3074</v>
      </c>
      <c r="D1545" s="9" t="s">
        <v>2144</v>
      </c>
      <c r="E1545" s="10">
        <v>16.0</v>
      </c>
      <c r="F1545" s="10">
        <v>18.5</v>
      </c>
      <c r="G1545" s="10">
        <v>18.5</v>
      </c>
      <c r="H1545" s="10">
        <v>19.5</v>
      </c>
      <c r="I1545" s="10">
        <v>18.0</v>
      </c>
      <c r="J1545" s="10">
        <v>18.0</v>
      </c>
      <c r="K1545" s="10">
        <v>18.0</v>
      </c>
      <c r="L1545" s="10">
        <v>18.0</v>
      </c>
      <c r="M1545" s="11">
        <v>18.07</v>
      </c>
      <c r="N1545" s="11">
        <v>18.0</v>
      </c>
      <c r="O1545" s="27" t="s">
        <v>3191</v>
      </c>
      <c r="P1545" s="27" t="s">
        <v>3192</v>
      </c>
    </row>
    <row r="1546">
      <c r="A1546" s="8" t="s">
        <v>3469</v>
      </c>
      <c r="B1546" s="9" t="s">
        <v>601</v>
      </c>
      <c r="C1546" s="9" t="s">
        <v>3074</v>
      </c>
      <c r="D1546" s="9" t="s">
        <v>2144</v>
      </c>
      <c r="E1546" s="10">
        <v>11.5</v>
      </c>
      <c r="F1546" s="10">
        <v>12.8</v>
      </c>
      <c r="G1546" s="10">
        <v>14.8</v>
      </c>
      <c r="H1546" s="10">
        <v>14.8</v>
      </c>
      <c r="I1546" s="10">
        <v>17.0</v>
      </c>
      <c r="J1546" s="10">
        <v>17.5</v>
      </c>
      <c r="K1546" s="10">
        <v>17.5</v>
      </c>
      <c r="L1546" s="10">
        <v>12.0</v>
      </c>
      <c r="M1546" s="11">
        <v>15.11</v>
      </c>
      <c r="N1546" s="11">
        <v>15.0</v>
      </c>
      <c r="O1546" s="27" t="s">
        <v>3191</v>
      </c>
      <c r="P1546" s="27" t="s">
        <v>3192</v>
      </c>
    </row>
    <row r="1547">
      <c r="A1547" s="8" t="s">
        <v>3470</v>
      </c>
      <c r="B1547" s="9" t="s">
        <v>601</v>
      </c>
      <c r="C1547" s="9" t="s">
        <v>3074</v>
      </c>
      <c r="D1547" s="9" t="s">
        <v>2144</v>
      </c>
      <c r="E1547" s="10">
        <v>12.8</v>
      </c>
      <c r="F1547" s="10">
        <v>17.0</v>
      </c>
      <c r="G1547" s="10">
        <v>13.8</v>
      </c>
      <c r="H1547" s="10">
        <v>15.5</v>
      </c>
      <c r="I1547" s="10">
        <v>17.8</v>
      </c>
      <c r="J1547" s="10">
        <v>18.5</v>
      </c>
      <c r="K1547" s="10">
        <v>18.5</v>
      </c>
      <c r="L1547" s="10">
        <v>18.5</v>
      </c>
      <c r="M1547" s="11">
        <v>16.25</v>
      </c>
      <c r="N1547" s="11">
        <v>16.0</v>
      </c>
      <c r="O1547" s="27" t="s">
        <v>3191</v>
      </c>
      <c r="P1547" s="27" t="s">
        <v>3192</v>
      </c>
    </row>
    <row r="1548">
      <c r="A1548" s="8" t="s">
        <v>3083</v>
      </c>
      <c r="B1548" s="9" t="s">
        <v>386</v>
      </c>
      <c r="C1548" s="9" t="s">
        <v>3074</v>
      </c>
      <c r="D1548" s="9" t="s">
        <v>2144</v>
      </c>
      <c r="E1548" s="10">
        <v>17.8</v>
      </c>
      <c r="F1548" s="10">
        <v>16.3</v>
      </c>
      <c r="G1548" s="10">
        <v>15.8</v>
      </c>
      <c r="H1548" s="10">
        <v>15.8</v>
      </c>
      <c r="I1548" s="10">
        <v>17.3</v>
      </c>
      <c r="J1548" s="10">
        <v>18.3</v>
      </c>
      <c r="K1548" s="10">
        <v>18.3</v>
      </c>
      <c r="L1548" s="10">
        <v>18.0</v>
      </c>
      <c r="M1548" s="11">
        <v>17.04</v>
      </c>
      <c r="N1548" s="11">
        <v>17.0</v>
      </c>
      <c r="O1548" s="27" t="s">
        <v>3191</v>
      </c>
      <c r="P1548" s="27" t="s">
        <v>3192</v>
      </c>
    </row>
    <row r="1549">
      <c r="A1549" s="8" t="s">
        <v>3059</v>
      </c>
      <c r="B1549" s="9" t="s">
        <v>40</v>
      </c>
      <c r="C1549" s="9" t="s">
        <v>3074</v>
      </c>
      <c r="D1549" s="9" t="s">
        <v>2144</v>
      </c>
      <c r="E1549" s="10">
        <v>13.3</v>
      </c>
      <c r="F1549" s="10">
        <v>14.0</v>
      </c>
      <c r="G1549" s="10">
        <v>14.3</v>
      </c>
      <c r="H1549" s="10">
        <v>14.0</v>
      </c>
      <c r="I1549" s="10">
        <v>16.8</v>
      </c>
      <c r="J1549" s="10">
        <v>17.0</v>
      </c>
      <c r="K1549" s="10">
        <v>17.0</v>
      </c>
      <c r="L1549" s="10">
        <v>18.0</v>
      </c>
      <c r="M1549" s="11">
        <v>15.18</v>
      </c>
      <c r="N1549" s="11">
        <v>15.0</v>
      </c>
      <c r="O1549" s="27" t="s">
        <v>3191</v>
      </c>
      <c r="P1549" s="27" t="s">
        <v>3192</v>
      </c>
    </row>
    <row r="1550">
      <c r="A1550" s="8" t="s">
        <v>3471</v>
      </c>
      <c r="B1550" s="9" t="s">
        <v>601</v>
      </c>
      <c r="C1550" s="9" t="s">
        <v>3074</v>
      </c>
      <c r="D1550" s="9" t="s">
        <v>2144</v>
      </c>
      <c r="E1550" s="10">
        <v>19.8</v>
      </c>
      <c r="F1550" s="10">
        <v>19.3</v>
      </c>
      <c r="G1550" s="10">
        <v>15.0</v>
      </c>
      <c r="H1550" s="10">
        <v>19.8</v>
      </c>
      <c r="I1550" s="10">
        <v>19.8</v>
      </c>
      <c r="J1550" s="10">
        <v>19.0</v>
      </c>
      <c r="K1550" s="10">
        <v>19.0</v>
      </c>
      <c r="L1550" s="10">
        <v>19.5</v>
      </c>
      <c r="M1550" s="11">
        <v>18.79</v>
      </c>
      <c r="N1550" s="11">
        <v>19.0</v>
      </c>
      <c r="O1550" s="27" t="s">
        <v>3191</v>
      </c>
      <c r="P1550" s="27" t="s">
        <v>3192</v>
      </c>
    </row>
    <row r="1551">
      <c r="A1551" s="8" t="s">
        <v>3084</v>
      </c>
      <c r="B1551" s="9" t="s">
        <v>25</v>
      </c>
      <c r="C1551" s="9" t="s">
        <v>3074</v>
      </c>
      <c r="D1551" s="9" t="s">
        <v>2144</v>
      </c>
      <c r="E1551" s="10">
        <v>20.0</v>
      </c>
      <c r="F1551" s="10">
        <v>18.0</v>
      </c>
      <c r="G1551" s="10">
        <v>18.0</v>
      </c>
      <c r="H1551" s="10">
        <v>18.0</v>
      </c>
      <c r="I1551" s="10">
        <v>18.0</v>
      </c>
      <c r="J1551" s="10">
        <v>19.0</v>
      </c>
      <c r="K1551" s="10">
        <v>19.0</v>
      </c>
      <c r="L1551" s="10">
        <v>14.0</v>
      </c>
      <c r="M1551" s="11">
        <v>18.57</v>
      </c>
      <c r="N1551" s="11">
        <v>19.0</v>
      </c>
      <c r="O1551" s="27" t="s">
        <v>3191</v>
      </c>
      <c r="P1551" s="27" t="s">
        <v>3192</v>
      </c>
    </row>
    <row r="1552">
      <c r="A1552" s="8" t="s">
        <v>1529</v>
      </c>
      <c r="B1552" s="9" t="s">
        <v>28</v>
      </c>
      <c r="C1552" s="9" t="s">
        <v>3074</v>
      </c>
      <c r="D1552" s="9" t="s">
        <v>3194</v>
      </c>
      <c r="E1552" s="10">
        <v>18.0</v>
      </c>
      <c r="F1552" s="10">
        <v>18.0</v>
      </c>
      <c r="G1552" s="10">
        <v>18.0</v>
      </c>
      <c r="H1552" s="10">
        <v>19.0</v>
      </c>
      <c r="I1552" s="10">
        <v>18.0</v>
      </c>
      <c r="J1552" s="10">
        <v>18.0</v>
      </c>
      <c r="K1552" s="10">
        <v>18.0</v>
      </c>
      <c r="L1552" s="10">
        <v>18.0</v>
      </c>
      <c r="M1552" s="11">
        <v>18.14</v>
      </c>
      <c r="N1552" s="11">
        <v>18.0</v>
      </c>
      <c r="O1552" s="27" t="s">
        <v>3191</v>
      </c>
      <c r="P1552" s="27" t="s">
        <v>3192</v>
      </c>
    </row>
    <row r="1553">
      <c r="A1553" s="8" t="s">
        <v>3085</v>
      </c>
      <c r="B1553" s="9" t="s">
        <v>386</v>
      </c>
      <c r="C1553" s="9" t="s">
        <v>3074</v>
      </c>
      <c r="D1553" s="9" t="s">
        <v>2144</v>
      </c>
      <c r="E1553" s="10">
        <v>19.3</v>
      </c>
      <c r="F1553" s="10">
        <v>16.5</v>
      </c>
      <c r="G1553" s="10">
        <v>16.0</v>
      </c>
      <c r="H1553" s="10">
        <v>17.0</v>
      </c>
      <c r="I1553" s="10">
        <v>18.5</v>
      </c>
      <c r="J1553" s="10">
        <v>17.0</v>
      </c>
      <c r="K1553" s="10">
        <v>17.0</v>
      </c>
      <c r="L1553" s="10">
        <v>18.0</v>
      </c>
      <c r="M1553" s="11">
        <v>17.32</v>
      </c>
      <c r="N1553" s="11">
        <v>17.0</v>
      </c>
      <c r="O1553" s="27" t="s">
        <v>3191</v>
      </c>
      <c r="P1553" s="27" t="s">
        <v>3192</v>
      </c>
    </row>
    <row r="1554">
      <c r="A1554" s="8" t="s">
        <v>3472</v>
      </c>
      <c r="B1554" s="9" t="s">
        <v>601</v>
      </c>
      <c r="C1554" s="9" t="s">
        <v>3074</v>
      </c>
      <c r="D1554" s="9" t="s">
        <v>2144</v>
      </c>
      <c r="E1554" s="10">
        <v>14.8</v>
      </c>
      <c r="F1554" s="10">
        <v>15.5</v>
      </c>
      <c r="G1554" s="10">
        <v>13.0</v>
      </c>
      <c r="H1554" s="10">
        <v>16.3</v>
      </c>
      <c r="I1554" s="10">
        <v>17.8</v>
      </c>
      <c r="J1554" s="10">
        <v>16.3</v>
      </c>
      <c r="K1554" s="10">
        <v>16.3</v>
      </c>
      <c r="L1554" s="10">
        <v>18.5</v>
      </c>
      <c r="M1554" s="11">
        <v>15.68</v>
      </c>
      <c r="N1554" s="11">
        <v>16.0</v>
      </c>
      <c r="O1554" s="27" t="s">
        <v>3191</v>
      </c>
      <c r="P1554" s="27" t="s">
        <v>3192</v>
      </c>
    </row>
    <row r="1555">
      <c r="A1555" s="8" t="s">
        <v>2236</v>
      </c>
      <c r="B1555" s="9" t="s">
        <v>40</v>
      </c>
      <c r="C1555" s="9" t="s">
        <v>3074</v>
      </c>
      <c r="D1555" s="9" t="s">
        <v>2144</v>
      </c>
      <c r="E1555" s="10">
        <v>17.8</v>
      </c>
      <c r="F1555" s="10">
        <v>18.0</v>
      </c>
      <c r="G1555" s="10">
        <v>18.5</v>
      </c>
      <c r="H1555" s="10">
        <v>17.0</v>
      </c>
      <c r="I1555" s="10">
        <v>19.0</v>
      </c>
      <c r="J1555" s="10">
        <v>17.5</v>
      </c>
      <c r="K1555" s="10">
        <v>17.5</v>
      </c>
      <c r="L1555" s="10">
        <v>18.5</v>
      </c>
      <c r="M1555" s="11">
        <v>17.89</v>
      </c>
      <c r="N1555" s="11">
        <v>18.0</v>
      </c>
      <c r="O1555" s="27" t="s">
        <v>3191</v>
      </c>
      <c r="P1555" s="27" t="s">
        <v>3192</v>
      </c>
    </row>
    <row r="1556">
      <c r="A1556" s="8" t="s">
        <v>3473</v>
      </c>
      <c r="B1556" s="9" t="s">
        <v>40</v>
      </c>
      <c r="C1556" s="9" t="s">
        <v>3074</v>
      </c>
      <c r="D1556" s="9" t="s">
        <v>2144</v>
      </c>
      <c r="E1556" s="10">
        <v>9.8</v>
      </c>
      <c r="F1556" s="10">
        <v>13.0</v>
      </c>
      <c r="G1556" s="10">
        <v>11.0</v>
      </c>
      <c r="H1556" s="10">
        <v>11.5</v>
      </c>
      <c r="I1556" s="10">
        <v>15.3</v>
      </c>
      <c r="J1556" s="10">
        <v>14.3</v>
      </c>
      <c r="K1556" s="10">
        <v>14.3</v>
      </c>
      <c r="L1556" s="10">
        <v>10.0</v>
      </c>
      <c r="M1556" s="11">
        <v>12.71</v>
      </c>
      <c r="N1556" s="11">
        <v>13.0</v>
      </c>
      <c r="O1556" s="27" t="s">
        <v>3217</v>
      </c>
      <c r="P1556" s="27" t="s">
        <v>3264</v>
      </c>
    </row>
    <row r="1557">
      <c r="A1557" s="8" t="s">
        <v>3474</v>
      </c>
      <c r="B1557" s="9" t="s">
        <v>601</v>
      </c>
      <c r="C1557" s="9" t="s">
        <v>3074</v>
      </c>
      <c r="D1557" s="9" t="s">
        <v>2144</v>
      </c>
      <c r="E1557" s="10">
        <v>12.3</v>
      </c>
      <c r="F1557" s="10">
        <v>15.5</v>
      </c>
      <c r="G1557" s="10">
        <v>16.5</v>
      </c>
      <c r="H1557" s="10">
        <v>15.3</v>
      </c>
      <c r="I1557" s="10">
        <v>18.0</v>
      </c>
      <c r="J1557" s="10">
        <v>17.0</v>
      </c>
      <c r="K1557" s="10">
        <v>17.0</v>
      </c>
      <c r="L1557" s="10">
        <v>18.5</v>
      </c>
      <c r="M1557" s="11">
        <v>15.93</v>
      </c>
      <c r="N1557" s="11">
        <v>16.0</v>
      </c>
      <c r="O1557" s="27" t="s">
        <v>3191</v>
      </c>
      <c r="P1557" s="27" t="s">
        <v>3192</v>
      </c>
    </row>
    <row r="1558">
      <c r="A1558" s="8" t="s">
        <v>1715</v>
      </c>
      <c r="B1558" s="9" t="s">
        <v>25</v>
      </c>
      <c r="C1558" s="9" t="s">
        <v>3074</v>
      </c>
      <c r="D1558" s="9" t="s">
        <v>2144</v>
      </c>
      <c r="E1558" s="10">
        <v>20.0</v>
      </c>
      <c r="F1558" s="10">
        <v>18.0</v>
      </c>
      <c r="G1558" s="10">
        <v>19.5</v>
      </c>
      <c r="H1558" s="10">
        <v>18.0</v>
      </c>
      <c r="I1558" s="10">
        <v>19.5</v>
      </c>
      <c r="J1558" s="10">
        <v>18.0</v>
      </c>
      <c r="K1558" s="10">
        <v>18.0</v>
      </c>
      <c r="L1558" s="10">
        <v>19.5</v>
      </c>
      <c r="M1558" s="11">
        <v>18.71</v>
      </c>
      <c r="N1558" s="11">
        <v>19.0</v>
      </c>
      <c r="O1558" s="27" t="s">
        <v>3191</v>
      </c>
      <c r="P1558" s="27" t="s">
        <v>3192</v>
      </c>
    </row>
    <row r="1559">
      <c r="A1559" s="8" t="s">
        <v>3475</v>
      </c>
      <c r="B1559" s="9" t="s">
        <v>21</v>
      </c>
      <c r="C1559" s="9" t="s">
        <v>3074</v>
      </c>
      <c r="D1559" s="9" t="s">
        <v>2144</v>
      </c>
      <c r="E1559" s="10">
        <v>18.0</v>
      </c>
      <c r="F1559" s="10">
        <v>18.0</v>
      </c>
      <c r="G1559" s="10">
        <v>18.0</v>
      </c>
      <c r="H1559" s="10">
        <v>18.0</v>
      </c>
      <c r="I1559" s="10">
        <v>18.0</v>
      </c>
      <c r="J1559" s="10">
        <v>18.0</v>
      </c>
      <c r="K1559" s="10">
        <v>18.0</v>
      </c>
      <c r="L1559" s="10">
        <v>16.0</v>
      </c>
      <c r="M1559" s="11">
        <v>18.0</v>
      </c>
      <c r="N1559" s="11">
        <v>18.0</v>
      </c>
      <c r="O1559" s="27" t="s">
        <v>3191</v>
      </c>
      <c r="P1559" s="27" t="s">
        <v>3192</v>
      </c>
    </row>
    <row r="1560">
      <c r="A1560" s="8" t="s">
        <v>3086</v>
      </c>
      <c r="B1560" s="9" t="s">
        <v>17</v>
      </c>
      <c r="C1560" s="9" t="s">
        <v>3074</v>
      </c>
      <c r="D1560" s="9" t="s">
        <v>2185</v>
      </c>
      <c r="E1560" s="10">
        <v>19.0</v>
      </c>
      <c r="F1560" s="10">
        <v>17.3</v>
      </c>
      <c r="G1560" s="10">
        <v>15.5</v>
      </c>
      <c r="H1560" s="10">
        <v>18.3</v>
      </c>
      <c r="I1560" s="10">
        <v>17.8</v>
      </c>
      <c r="J1560" s="10">
        <v>17.0</v>
      </c>
      <c r="K1560" s="10">
        <v>17.0</v>
      </c>
      <c r="L1560" s="10">
        <v>19.5</v>
      </c>
      <c r="M1560" s="11">
        <v>17.39</v>
      </c>
      <c r="N1560" s="11">
        <v>17.0</v>
      </c>
      <c r="O1560" s="27" t="s">
        <v>3191</v>
      </c>
      <c r="P1560" s="27" t="s">
        <v>3192</v>
      </c>
    </row>
    <row r="1561">
      <c r="A1561" s="8" t="s">
        <v>1782</v>
      </c>
      <c r="B1561" s="9" t="s">
        <v>21</v>
      </c>
      <c r="C1561" s="9" t="s">
        <v>3074</v>
      </c>
      <c r="D1561" s="9" t="s">
        <v>2144</v>
      </c>
      <c r="E1561" s="10">
        <v>19.5</v>
      </c>
      <c r="F1561" s="10">
        <v>18.0</v>
      </c>
      <c r="G1561" s="10">
        <v>18.5</v>
      </c>
      <c r="H1561" s="10">
        <v>18.0</v>
      </c>
      <c r="I1561" s="10">
        <v>18.0</v>
      </c>
      <c r="J1561" s="10">
        <v>18.0</v>
      </c>
      <c r="K1561" s="10">
        <v>18.0</v>
      </c>
      <c r="L1561" s="10">
        <v>18.5</v>
      </c>
      <c r="M1561" s="11">
        <v>18.29</v>
      </c>
      <c r="N1561" s="11">
        <v>18.0</v>
      </c>
      <c r="O1561" s="27" t="s">
        <v>3191</v>
      </c>
      <c r="P1561" s="27" t="s">
        <v>3192</v>
      </c>
    </row>
    <row r="1562">
      <c r="A1562" s="8" t="s">
        <v>3476</v>
      </c>
      <c r="B1562" s="9" t="s">
        <v>17</v>
      </c>
      <c r="C1562" s="9" t="s">
        <v>3074</v>
      </c>
      <c r="D1562" s="9" t="s">
        <v>2144</v>
      </c>
      <c r="E1562" s="10">
        <v>19.0</v>
      </c>
      <c r="F1562" s="10">
        <v>16.3</v>
      </c>
      <c r="G1562" s="10">
        <v>15.3</v>
      </c>
      <c r="H1562" s="10">
        <v>18.0</v>
      </c>
      <c r="I1562" s="10">
        <v>20.0</v>
      </c>
      <c r="J1562" s="10">
        <v>16.8</v>
      </c>
      <c r="K1562" s="10">
        <v>16.8</v>
      </c>
      <c r="L1562" s="10">
        <v>18.0</v>
      </c>
      <c r="M1562" s="11">
        <v>17.43</v>
      </c>
      <c r="N1562" s="11">
        <v>17.0</v>
      </c>
      <c r="O1562" s="27" t="s">
        <v>3191</v>
      </c>
      <c r="P1562" s="27" t="s">
        <v>3192</v>
      </c>
    </row>
    <row r="1563">
      <c r="A1563" s="8" t="s">
        <v>1340</v>
      </c>
      <c r="B1563" s="9" t="s">
        <v>21</v>
      </c>
      <c r="C1563" s="9" t="s">
        <v>3074</v>
      </c>
      <c r="D1563" s="9" t="s">
        <v>2144</v>
      </c>
      <c r="E1563" s="10">
        <v>19.0</v>
      </c>
      <c r="F1563" s="10">
        <v>18.0</v>
      </c>
      <c r="G1563" s="10">
        <v>18.0</v>
      </c>
      <c r="H1563" s="10">
        <v>18.0</v>
      </c>
      <c r="I1563" s="10">
        <v>18.0</v>
      </c>
      <c r="J1563" s="10">
        <v>18.0</v>
      </c>
      <c r="K1563" s="10">
        <v>18.0</v>
      </c>
      <c r="L1563" s="10">
        <v>16.0</v>
      </c>
      <c r="M1563" s="11">
        <v>18.14</v>
      </c>
      <c r="N1563" s="11">
        <v>18.0</v>
      </c>
      <c r="O1563" s="27" t="s">
        <v>3191</v>
      </c>
      <c r="P1563" s="27" t="s">
        <v>3192</v>
      </c>
    </row>
    <row r="1564">
      <c r="A1564" s="8" t="s">
        <v>3477</v>
      </c>
      <c r="B1564" s="9" t="s">
        <v>601</v>
      </c>
      <c r="C1564" s="9" t="s">
        <v>3074</v>
      </c>
      <c r="D1564" s="9" t="s">
        <v>2144</v>
      </c>
      <c r="E1564" s="10">
        <v>14.5</v>
      </c>
      <c r="F1564" s="10">
        <v>18.3</v>
      </c>
      <c r="G1564" s="10">
        <v>17.3</v>
      </c>
      <c r="H1564" s="10">
        <v>17.3</v>
      </c>
      <c r="I1564" s="10">
        <v>19.5</v>
      </c>
      <c r="J1564" s="10">
        <v>16.8</v>
      </c>
      <c r="K1564" s="10">
        <v>16.8</v>
      </c>
      <c r="L1564" s="10">
        <v>16.0</v>
      </c>
      <c r="M1564" s="11">
        <v>17.18</v>
      </c>
      <c r="N1564" s="11">
        <v>17.0</v>
      </c>
      <c r="O1564" s="27" t="s">
        <v>3191</v>
      </c>
      <c r="P1564" s="27" t="s">
        <v>3192</v>
      </c>
    </row>
    <row r="1565">
      <c r="A1565" s="8" t="s">
        <v>1931</v>
      </c>
      <c r="B1565" s="9" t="s">
        <v>25</v>
      </c>
      <c r="C1565" s="9" t="s">
        <v>3074</v>
      </c>
      <c r="D1565" s="9" t="s">
        <v>2144</v>
      </c>
      <c r="E1565" s="10">
        <v>18.5</v>
      </c>
      <c r="F1565" s="10">
        <v>18.0</v>
      </c>
      <c r="G1565" s="10">
        <v>18.0</v>
      </c>
      <c r="H1565" s="10">
        <v>18.0</v>
      </c>
      <c r="I1565" s="10">
        <v>18.0</v>
      </c>
      <c r="J1565" s="10">
        <v>18.0</v>
      </c>
      <c r="K1565" s="10">
        <v>18.0</v>
      </c>
      <c r="L1565" s="10">
        <v>16.0</v>
      </c>
      <c r="M1565" s="11">
        <v>18.07</v>
      </c>
      <c r="N1565" s="11">
        <v>18.0</v>
      </c>
      <c r="O1565" s="27" t="s">
        <v>3191</v>
      </c>
      <c r="P1565" s="27" t="s">
        <v>3192</v>
      </c>
    </row>
    <row r="1566">
      <c r="A1566" s="8" t="s">
        <v>2295</v>
      </c>
      <c r="B1566" s="9" t="s">
        <v>40</v>
      </c>
      <c r="C1566" s="9" t="s">
        <v>3074</v>
      </c>
      <c r="D1566" s="9" t="s">
        <v>2144</v>
      </c>
      <c r="E1566" s="10">
        <v>18.0</v>
      </c>
      <c r="F1566" s="10">
        <v>16.3</v>
      </c>
      <c r="G1566" s="10">
        <v>13.3</v>
      </c>
      <c r="H1566" s="10">
        <v>15.8</v>
      </c>
      <c r="I1566" s="10">
        <v>18.3</v>
      </c>
      <c r="J1566" s="10">
        <v>18.5</v>
      </c>
      <c r="K1566" s="10">
        <v>18.5</v>
      </c>
      <c r="L1566" s="10">
        <v>18.0</v>
      </c>
      <c r="M1566" s="11">
        <v>16.93</v>
      </c>
      <c r="N1566" s="11">
        <v>17.0</v>
      </c>
      <c r="O1566" s="27" t="s">
        <v>3191</v>
      </c>
      <c r="P1566" s="27" t="s">
        <v>3192</v>
      </c>
    </row>
    <row r="1567">
      <c r="A1567" s="8" t="s">
        <v>1151</v>
      </c>
      <c r="B1567" s="9" t="s">
        <v>21</v>
      </c>
      <c r="C1567" s="9" t="s">
        <v>3074</v>
      </c>
      <c r="D1567" s="9" t="s">
        <v>2144</v>
      </c>
      <c r="E1567" s="10">
        <v>19.5</v>
      </c>
      <c r="F1567" s="10">
        <v>18.0</v>
      </c>
      <c r="G1567" s="10">
        <v>18.0</v>
      </c>
      <c r="H1567" s="10">
        <v>18.0</v>
      </c>
      <c r="I1567" s="10">
        <v>18.5</v>
      </c>
      <c r="J1567" s="10">
        <v>18.0</v>
      </c>
      <c r="K1567" s="10">
        <v>18.0</v>
      </c>
      <c r="L1567" s="10">
        <v>19.0</v>
      </c>
      <c r="M1567" s="11">
        <v>18.29</v>
      </c>
      <c r="N1567" s="11">
        <v>18.0</v>
      </c>
      <c r="O1567" s="27" t="s">
        <v>3191</v>
      </c>
      <c r="P1567" s="27" t="s">
        <v>3192</v>
      </c>
    </row>
    <row r="1568">
      <c r="A1568" s="8" t="s">
        <v>2630</v>
      </c>
      <c r="B1568" s="9" t="s">
        <v>17</v>
      </c>
      <c r="C1568" s="9" t="s">
        <v>3074</v>
      </c>
      <c r="D1568" s="9" t="s">
        <v>2144</v>
      </c>
      <c r="E1568" s="10">
        <v>16.5</v>
      </c>
      <c r="F1568" s="10">
        <v>15.8</v>
      </c>
      <c r="G1568" s="10">
        <v>16.3</v>
      </c>
      <c r="H1568" s="10">
        <v>18.5</v>
      </c>
      <c r="I1568" s="10">
        <v>18.3</v>
      </c>
      <c r="J1568" s="10">
        <v>16.0</v>
      </c>
      <c r="K1568" s="10">
        <v>16.0</v>
      </c>
      <c r="L1568" s="10">
        <v>18.0</v>
      </c>
      <c r="M1568" s="11">
        <v>16.75</v>
      </c>
      <c r="N1568" s="11">
        <v>17.0</v>
      </c>
      <c r="O1568" s="27" t="s">
        <v>3191</v>
      </c>
      <c r="P1568" s="27" t="s">
        <v>3192</v>
      </c>
    </row>
    <row r="1569">
      <c r="A1569" s="8" t="s">
        <v>3478</v>
      </c>
      <c r="B1569" s="9" t="s">
        <v>17</v>
      </c>
      <c r="C1569" s="9" t="s">
        <v>3074</v>
      </c>
      <c r="D1569" s="9" t="s">
        <v>2144</v>
      </c>
      <c r="E1569" s="10">
        <v>15.5</v>
      </c>
      <c r="F1569" s="10">
        <v>11.3</v>
      </c>
      <c r="G1569" s="10">
        <v>11.8</v>
      </c>
      <c r="H1569" s="10">
        <v>13.3</v>
      </c>
      <c r="I1569" s="10">
        <v>15.3</v>
      </c>
      <c r="J1569" s="10">
        <v>17.3</v>
      </c>
      <c r="K1569" s="10">
        <v>17.3</v>
      </c>
      <c r="L1569" s="10">
        <v>16.0</v>
      </c>
      <c r="M1569" s="11">
        <v>14.5</v>
      </c>
      <c r="N1569" s="11">
        <v>15.0</v>
      </c>
      <c r="O1569" s="27" t="s">
        <v>3191</v>
      </c>
      <c r="P1569" s="27" t="s">
        <v>3193</v>
      </c>
    </row>
    <row r="1570">
      <c r="A1570" s="8" t="s">
        <v>2655</v>
      </c>
      <c r="B1570" s="9" t="s">
        <v>50</v>
      </c>
      <c r="C1570" s="9" t="s">
        <v>3074</v>
      </c>
      <c r="D1570" s="9" t="s">
        <v>2149</v>
      </c>
      <c r="E1570" s="10">
        <v>18.0</v>
      </c>
      <c r="F1570" s="10">
        <v>18.0</v>
      </c>
      <c r="G1570" s="10">
        <v>18.0</v>
      </c>
      <c r="H1570" s="10">
        <v>18.0</v>
      </c>
      <c r="I1570" s="10">
        <v>16.0</v>
      </c>
      <c r="J1570" s="10">
        <v>18.0</v>
      </c>
      <c r="K1570" s="10">
        <v>18.0</v>
      </c>
      <c r="L1570" s="10">
        <v>18.0</v>
      </c>
      <c r="M1570" s="11">
        <v>17.71</v>
      </c>
      <c r="N1570" s="11">
        <v>18.0</v>
      </c>
      <c r="O1570" s="27" t="s">
        <v>3191</v>
      </c>
      <c r="P1570" s="27" t="s">
        <v>3192</v>
      </c>
    </row>
    <row r="1571">
      <c r="A1571" s="8" t="s">
        <v>771</v>
      </c>
      <c r="B1571" s="9" t="s">
        <v>35</v>
      </c>
      <c r="C1571" s="9" t="s">
        <v>3074</v>
      </c>
      <c r="D1571" s="9" t="s">
        <v>2185</v>
      </c>
      <c r="E1571" s="10">
        <v>18.0</v>
      </c>
      <c r="F1571" s="10">
        <v>18.0</v>
      </c>
      <c r="G1571" s="10">
        <v>18.0</v>
      </c>
      <c r="H1571" s="10">
        <v>18.0</v>
      </c>
      <c r="I1571" s="10">
        <v>18.0</v>
      </c>
      <c r="J1571" s="10">
        <v>18.0</v>
      </c>
      <c r="K1571" s="10">
        <v>18.0</v>
      </c>
      <c r="L1571" s="10">
        <v>18.0</v>
      </c>
      <c r="M1571" s="11">
        <v>18.0</v>
      </c>
      <c r="N1571" s="11">
        <v>18.0</v>
      </c>
      <c r="O1571" s="27" t="s">
        <v>3191</v>
      </c>
      <c r="P1571" s="27" t="s">
        <v>3192</v>
      </c>
    </row>
    <row r="1572">
      <c r="A1572" s="8" t="s">
        <v>2631</v>
      </c>
      <c r="B1572" s="9" t="s">
        <v>25</v>
      </c>
      <c r="C1572" s="9" t="s">
        <v>3074</v>
      </c>
      <c r="D1572" s="9" t="s">
        <v>2149</v>
      </c>
      <c r="E1572" s="10">
        <v>18.0</v>
      </c>
      <c r="F1572" s="10">
        <v>18.0</v>
      </c>
      <c r="G1572" s="10">
        <v>18.0</v>
      </c>
      <c r="H1572" s="10">
        <v>18.0</v>
      </c>
      <c r="I1572" s="10">
        <v>18.0</v>
      </c>
      <c r="J1572" s="10">
        <v>18.0</v>
      </c>
      <c r="K1572" s="10">
        <v>18.0</v>
      </c>
      <c r="L1572" s="10">
        <v>14.0</v>
      </c>
      <c r="M1572" s="11">
        <v>18.0</v>
      </c>
      <c r="N1572" s="11">
        <v>18.0</v>
      </c>
      <c r="O1572" s="27" t="s">
        <v>3191</v>
      </c>
      <c r="P1572" s="27" t="s">
        <v>3192</v>
      </c>
    </row>
    <row r="1573">
      <c r="A1573" s="8" t="s">
        <v>3087</v>
      </c>
      <c r="B1573" s="9" t="s">
        <v>28</v>
      </c>
      <c r="C1573" s="9" t="s">
        <v>3074</v>
      </c>
      <c r="D1573" s="9" t="s">
        <v>2144</v>
      </c>
      <c r="E1573" s="10">
        <v>19.0</v>
      </c>
      <c r="F1573" s="10">
        <v>18.0</v>
      </c>
      <c r="G1573" s="10">
        <v>18.0</v>
      </c>
      <c r="H1573" s="10">
        <v>18.0</v>
      </c>
      <c r="I1573" s="10">
        <v>18.0</v>
      </c>
      <c r="J1573" s="10">
        <v>18.0</v>
      </c>
      <c r="K1573" s="10">
        <v>18.0</v>
      </c>
      <c r="L1573" s="10">
        <v>16.0</v>
      </c>
      <c r="M1573" s="11">
        <v>18.14</v>
      </c>
      <c r="N1573" s="11">
        <v>18.0</v>
      </c>
      <c r="O1573" s="27" t="s">
        <v>3191</v>
      </c>
      <c r="P1573" s="27" t="s">
        <v>3192</v>
      </c>
    </row>
    <row r="1574">
      <c r="A1574" s="8" t="s">
        <v>3088</v>
      </c>
      <c r="B1574" s="9" t="s">
        <v>25</v>
      </c>
      <c r="C1574" s="9" t="s">
        <v>3074</v>
      </c>
      <c r="D1574" s="9" t="s">
        <v>2144</v>
      </c>
      <c r="E1574" s="10">
        <v>18.0</v>
      </c>
      <c r="F1574" s="10">
        <v>16.0</v>
      </c>
      <c r="G1574" s="10">
        <v>18.0</v>
      </c>
      <c r="H1574" s="10">
        <v>12.0</v>
      </c>
      <c r="I1574" s="10">
        <v>18.0</v>
      </c>
      <c r="J1574" s="10">
        <v>18.0</v>
      </c>
      <c r="K1574" s="10">
        <v>18.0</v>
      </c>
      <c r="L1574" s="10">
        <v>10.0</v>
      </c>
      <c r="M1574" s="11">
        <v>16.86</v>
      </c>
      <c r="N1574" s="11">
        <v>17.0</v>
      </c>
      <c r="O1574" s="27" t="s">
        <v>3191</v>
      </c>
      <c r="P1574" s="27" t="s">
        <v>3192</v>
      </c>
    </row>
    <row r="1575">
      <c r="A1575" s="8" t="s">
        <v>1381</v>
      </c>
      <c r="B1575" s="9" t="s">
        <v>25</v>
      </c>
      <c r="C1575" s="9" t="s">
        <v>3074</v>
      </c>
      <c r="D1575" s="9" t="s">
        <v>2144</v>
      </c>
      <c r="E1575" s="10">
        <v>18.5</v>
      </c>
      <c r="F1575" s="10">
        <v>18.0</v>
      </c>
      <c r="G1575" s="10">
        <v>18.0</v>
      </c>
      <c r="H1575" s="10">
        <v>18.0</v>
      </c>
      <c r="I1575" s="10">
        <v>18.0</v>
      </c>
      <c r="J1575" s="10">
        <v>18.5</v>
      </c>
      <c r="K1575" s="10">
        <v>18.5</v>
      </c>
      <c r="L1575" s="10">
        <v>18.0</v>
      </c>
      <c r="M1575" s="11">
        <v>18.21</v>
      </c>
      <c r="N1575" s="11">
        <v>18.0</v>
      </c>
      <c r="O1575" s="27" t="s">
        <v>3191</v>
      </c>
      <c r="P1575" s="27" t="s">
        <v>3192</v>
      </c>
    </row>
    <row r="1576">
      <c r="A1576" s="8" t="s">
        <v>2124</v>
      </c>
      <c r="B1576" s="9" t="s">
        <v>25</v>
      </c>
      <c r="C1576" s="9" t="s">
        <v>3074</v>
      </c>
      <c r="D1576" s="9" t="s">
        <v>2144</v>
      </c>
      <c r="E1576" s="10">
        <v>19.5</v>
      </c>
      <c r="F1576" s="10">
        <v>18.0</v>
      </c>
      <c r="G1576" s="10">
        <v>18.0</v>
      </c>
      <c r="H1576" s="10">
        <v>18.0</v>
      </c>
      <c r="I1576" s="10">
        <v>18.0</v>
      </c>
      <c r="J1576" s="10">
        <v>18.5</v>
      </c>
      <c r="K1576" s="10">
        <v>18.5</v>
      </c>
      <c r="L1576" s="10">
        <v>16.0</v>
      </c>
      <c r="M1576" s="11">
        <v>18.36</v>
      </c>
      <c r="N1576" s="11">
        <v>18.0</v>
      </c>
      <c r="O1576" s="27" t="s">
        <v>3191</v>
      </c>
      <c r="P1576" s="27" t="s">
        <v>3192</v>
      </c>
    </row>
    <row r="1577">
      <c r="A1577" s="8" t="s">
        <v>1333</v>
      </c>
      <c r="B1577" s="9" t="s">
        <v>35</v>
      </c>
      <c r="C1577" s="9" t="s">
        <v>3074</v>
      </c>
      <c r="D1577" s="9" t="s">
        <v>2144</v>
      </c>
      <c r="E1577" s="10">
        <v>18.0</v>
      </c>
      <c r="F1577" s="10">
        <v>18.0</v>
      </c>
      <c r="G1577" s="10">
        <v>19.5</v>
      </c>
      <c r="H1577" s="10">
        <v>18.0</v>
      </c>
      <c r="I1577" s="10">
        <v>18.5</v>
      </c>
      <c r="J1577" s="10">
        <v>19.0</v>
      </c>
      <c r="K1577" s="10">
        <v>19.0</v>
      </c>
      <c r="L1577" s="10">
        <v>18.0</v>
      </c>
      <c r="M1577" s="11">
        <v>18.57</v>
      </c>
      <c r="N1577" s="11">
        <v>19.0</v>
      </c>
      <c r="O1577" s="27" t="s">
        <v>3191</v>
      </c>
      <c r="P1577" s="27" t="s">
        <v>3192</v>
      </c>
    </row>
    <row r="1578">
      <c r="A1578" s="8" t="s">
        <v>2632</v>
      </c>
      <c r="B1578" s="9" t="s">
        <v>50</v>
      </c>
      <c r="C1578" s="9" t="s">
        <v>3074</v>
      </c>
      <c r="D1578" s="9" t="s">
        <v>2149</v>
      </c>
      <c r="E1578" s="10">
        <v>18.5</v>
      </c>
      <c r="F1578" s="10">
        <v>18.0</v>
      </c>
      <c r="G1578" s="10">
        <v>18.0</v>
      </c>
      <c r="H1578" s="10">
        <v>18.0</v>
      </c>
      <c r="I1578" s="10">
        <v>18.0</v>
      </c>
      <c r="J1578" s="10">
        <v>18.0</v>
      </c>
      <c r="K1578" s="10">
        <v>18.0</v>
      </c>
      <c r="L1578" s="10">
        <v>18.0</v>
      </c>
      <c r="M1578" s="11">
        <v>18.07</v>
      </c>
      <c r="N1578" s="11">
        <v>18.0</v>
      </c>
      <c r="O1578" s="27" t="s">
        <v>3191</v>
      </c>
      <c r="P1578" s="27" t="s">
        <v>3192</v>
      </c>
    </row>
    <row r="1579">
      <c r="A1579" s="8" t="s">
        <v>1660</v>
      </c>
      <c r="B1579" s="9" t="s">
        <v>50</v>
      </c>
      <c r="C1579" s="9" t="s">
        <v>3074</v>
      </c>
      <c r="D1579" s="9" t="s">
        <v>2144</v>
      </c>
      <c r="E1579" s="10">
        <v>18.0</v>
      </c>
      <c r="F1579" s="10">
        <v>18.0</v>
      </c>
      <c r="G1579" s="10">
        <v>18.0</v>
      </c>
      <c r="H1579" s="10">
        <v>18.0</v>
      </c>
      <c r="I1579" s="10">
        <v>18.5</v>
      </c>
      <c r="J1579" s="10">
        <v>18.0</v>
      </c>
      <c r="K1579" s="10">
        <v>18.0</v>
      </c>
      <c r="L1579" s="10">
        <v>18.0</v>
      </c>
      <c r="M1579" s="11">
        <v>18.07</v>
      </c>
      <c r="N1579" s="11">
        <v>18.0</v>
      </c>
      <c r="O1579" s="27" t="s">
        <v>3191</v>
      </c>
      <c r="P1579" s="27" t="s">
        <v>3192</v>
      </c>
    </row>
    <row r="1580">
      <c r="A1580" s="8" t="s">
        <v>723</v>
      </c>
      <c r="B1580" s="9" t="s">
        <v>50</v>
      </c>
      <c r="C1580" s="9" t="s">
        <v>3074</v>
      </c>
      <c r="D1580" s="9" t="s">
        <v>2149</v>
      </c>
      <c r="E1580" s="10">
        <v>18.0</v>
      </c>
      <c r="F1580" s="10">
        <v>18.0</v>
      </c>
      <c r="G1580" s="10">
        <v>18.0</v>
      </c>
      <c r="H1580" s="10">
        <v>18.0</v>
      </c>
      <c r="I1580" s="10">
        <v>18.5</v>
      </c>
      <c r="J1580" s="10">
        <v>18.0</v>
      </c>
      <c r="K1580" s="10">
        <v>18.0</v>
      </c>
      <c r="L1580" s="10">
        <v>18.0</v>
      </c>
      <c r="M1580" s="11">
        <v>18.07</v>
      </c>
      <c r="N1580" s="11">
        <v>18.0</v>
      </c>
      <c r="O1580" s="27" t="s">
        <v>3191</v>
      </c>
      <c r="P1580" s="27" t="s">
        <v>3192</v>
      </c>
    </row>
    <row r="1581">
      <c r="A1581" s="8" t="s">
        <v>3479</v>
      </c>
      <c r="B1581" s="9" t="s">
        <v>386</v>
      </c>
      <c r="C1581" s="9" t="s">
        <v>3074</v>
      </c>
      <c r="D1581" s="9" t="s">
        <v>2144</v>
      </c>
      <c r="E1581" s="10">
        <v>11.8</v>
      </c>
      <c r="F1581" s="10">
        <v>12.3</v>
      </c>
      <c r="G1581" s="10">
        <v>10.5</v>
      </c>
      <c r="H1581" s="10">
        <v>11.0</v>
      </c>
      <c r="I1581" s="10">
        <v>11.8</v>
      </c>
      <c r="J1581" s="10">
        <v>11.0</v>
      </c>
      <c r="K1581" s="10">
        <v>11.0</v>
      </c>
      <c r="L1581" s="10">
        <v>10.0</v>
      </c>
      <c r="M1581" s="11">
        <v>11.32</v>
      </c>
      <c r="N1581" s="11">
        <v>11.0</v>
      </c>
      <c r="O1581" s="27" t="s">
        <v>3217</v>
      </c>
      <c r="P1581" s="27" t="s">
        <v>3264</v>
      </c>
    </row>
    <row r="1582">
      <c r="A1582" s="8" t="s">
        <v>1778</v>
      </c>
      <c r="B1582" s="9" t="s">
        <v>90</v>
      </c>
      <c r="C1582" s="9" t="s">
        <v>3074</v>
      </c>
      <c r="D1582" s="9" t="s">
        <v>3194</v>
      </c>
      <c r="E1582" s="10">
        <v>18.0</v>
      </c>
      <c r="F1582" s="10">
        <v>18.0</v>
      </c>
      <c r="G1582" s="10">
        <v>18.0</v>
      </c>
      <c r="H1582" s="10">
        <v>18.0</v>
      </c>
      <c r="I1582" s="10">
        <v>18.0</v>
      </c>
      <c r="J1582" s="10">
        <v>18.5</v>
      </c>
      <c r="K1582" s="10">
        <v>18.5</v>
      </c>
      <c r="L1582" s="10">
        <v>18.0</v>
      </c>
      <c r="M1582" s="11">
        <v>18.14</v>
      </c>
      <c r="N1582" s="11">
        <v>18.0</v>
      </c>
      <c r="O1582" s="27" t="s">
        <v>3191</v>
      </c>
      <c r="P1582" s="27" t="s">
        <v>3192</v>
      </c>
    </row>
    <row r="1583">
      <c r="A1583" s="8" t="s">
        <v>3089</v>
      </c>
      <c r="B1583" s="9" t="s">
        <v>90</v>
      </c>
      <c r="C1583" s="9" t="s">
        <v>3074</v>
      </c>
      <c r="D1583" s="9" t="s">
        <v>3194</v>
      </c>
      <c r="E1583" s="10">
        <v>20.0</v>
      </c>
      <c r="F1583" s="10">
        <v>19.5</v>
      </c>
      <c r="G1583" s="10">
        <v>20.0</v>
      </c>
      <c r="H1583" s="10">
        <v>20.0</v>
      </c>
      <c r="I1583" s="10">
        <v>20.0</v>
      </c>
      <c r="J1583" s="10">
        <v>18.0</v>
      </c>
      <c r="K1583" s="10">
        <v>18.0</v>
      </c>
      <c r="L1583" s="10">
        <v>18.0</v>
      </c>
      <c r="M1583" s="11">
        <v>19.36</v>
      </c>
      <c r="N1583" s="11">
        <v>19.0</v>
      </c>
      <c r="O1583" s="27" t="s">
        <v>3191</v>
      </c>
      <c r="P1583" s="27" t="s">
        <v>3192</v>
      </c>
    </row>
    <row r="1584">
      <c r="A1584" s="8" t="s">
        <v>2108</v>
      </c>
      <c r="B1584" s="9" t="s">
        <v>28</v>
      </c>
      <c r="C1584" s="9" t="s">
        <v>3074</v>
      </c>
      <c r="D1584" s="9" t="s">
        <v>2149</v>
      </c>
      <c r="E1584" s="10">
        <v>16.0</v>
      </c>
      <c r="F1584" s="10">
        <v>16.0</v>
      </c>
      <c r="G1584" s="10">
        <v>16.0</v>
      </c>
      <c r="H1584" s="10">
        <v>16.0</v>
      </c>
      <c r="I1584" s="10">
        <v>14.0</v>
      </c>
      <c r="J1584" s="10">
        <v>18.0</v>
      </c>
      <c r="K1584" s="10">
        <v>18.0</v>
      </c>
      <c r="L1584" s="10">
        <v>18.0</v>
      </c>
      <c r="M1584" s="11">
        <v>16.29</v>
      </c>
      <c r="N1584" s="11">
        <v>16.0</v>
      </c>
      <c r="O1584" s="27" t="s">
        <v>3191</v>
      </c>
      <c r="P1584" s="27" t="s">
        <v>3192</v>
      </c>
    </row>
    <row r="1585">
      <c r="A1585" s="8" t="s">
        <v>2958</v>
      </c>
      <c r="B1585" s="9" t="s">
        <v>28</v>
      </c>
      <c r="C1585" s="9" t="s">
        <v>3074</v>
      </c>
      <c r="D1585" s="9" t="s">
        <v>2149</v>
      </c>
      <c r="E1585" s="10">
        <v>10.0</v>
      </c>
      <c r="F1585" s="10">
        <v>18.0</v>
      </c>
      <c r="G1585" s="10">
        <v>18.0</v>
      </c>
      <c r="H1585" s="10">
        <v>10.0</v>
      </c>
      <c r="I1585" s="10">
        <v>10.0</v>
      </c>
      <c r="J1585" s="10">
        <v>19.0</v>
      </c>
      <c r="K1585" s="10">
        <v>19.0</v>
      </c>
      <c r="L1585" s="10">
        <v>16.0</v>
      </c>
      <c r="M1585" s="11">
        <v>14.86</v>
      </c>
      <c r="N1585" s="11">
        <v>15.0</v>
      </c>
      <c r="O1585" s="27" t="s">
        <v>3217</v>
      </c>
      <c r="P1585" s="27" t="s">
        <v>3192</v>
      </c>
    </row>
    <row r="1586">
      <c r="A1586" s="8" t="s">
        <v>3480</v>
      </c>
      <c r="B1586" s="9" t="s">
        <v>386</v>
      </c>
      <c r="C1586" s="9" t="s">
        <v>3074</v>
      </c>
      <c r="D1586" s="9" t="s">
        <v>2149</v>
      </c>
      <c r="E1586" s="10">
        <v>12.0</v>
      </c>
      <c r="F1586" s="10">
        <v>12.8</v>
      </c>
      <c r="G1586" s="10">
        <v>14.8</v>
      </c>
      <c r="H1586" s="10">
        <v>11.5</v>
      </c>
      <c r="I1586" s="10">
        <v>13.0</v>
      </c>
      <c r="J1586" s="10">
        <v>12.8</v>
      </c>
      <c r="K1586" s="10">
        <v>12.8</v>
      </c>
      <c r="L1586" s="10">
        <v>10.0</v>
      </c>
      <c r="M1586" s="11">
        <v>12.79</v>
      </c>
      <c r="N1586" s="11">
        <v>13.0</v>
      </c>
      <c r="O1586" s="27" t="s">
        <v>3191</v>
      </c>
      <c r="P1586" s="27" t="s">
        <v>3264</v>
      </c>
    </row>
    <row r="1587">
      <c r="A1587" s="8" t="s">
        <v>3481</v>
      </c>
      <c r="B1587" s="9" t="s">
        <v>40</v>
      </c>
      <c r="C1587" s="9" t="s">
        <v>3074</v>
      </c>
      <c r="D1587" s="9" t="s">
        <v>2149</v>
      </c>
      <c r="E1587" s="10">
        <v>12.3</v>
      </c>
      <c r="F1587" s="10">
        <v>14.3</v>
      </c>
      <c r="G1587" s="10">
        <v>11.0</v>
      </c>
      <c r="H1587" s="10">
        <v>11.0</v>
      </c>
      <c r="I1587" s="10">
        <v>14.8</v>
      </c>
      <c r="J1587" s="10">
        <v>17.0</v>
      </c>
      <c r="K1587" s="10">
        <v>17.0</v>
      </c>
      <c r="L1587" s="10">
        <v>16.0</v>
      </c>
      <c r="M1587" s="11">
        <v>13.89</v>
      </c>
      <c r="N1587" s="11">
        <v>14.0</v>
      </c>
      <c r="O1587" s="27" t="s">
        <v>3191</v>
      </c>
      <c r="P1587" s="27" t="s">
        <v>3193</v>
      </c>
    </row>
    <row r="1588">
      <c r="A1588" s="8" t="s">
        <v>3482</v>
      </c>
      <c r="B1588" s="9" t="s">
        <v>40</v>
      </c>
      <c r="C1588" s="9" t="s">
        <v>3074</v>
      </c>
      <c r="D1588" s="9" t="s">
        <v>2144</v>
      </c>
      <c r="E1588" s="10">
        <v>11.0</v>
      </c>
      <c r="F1588" s="10">
        <v>13.8</v>
      </c>
      <c r="G1588" s="10">
        <v>10.0</v>
      </c>
      <c r="H1588" s="10">
        <v>10.5</v>
      </c>
      <c r="I1588" s="10">
        <v>15.3</v>
      </c>
      <c r="J1588" s="10">
        <v>17.8</v>
      </c>
      <c r="K1588" s="10">
        <v>17.8</v>
      </c>
      <c r="L1588" s="10">
        <v>16.0</v>
      </c>
      <c r="M1588" s="11">
        <v>13.71</v>
      </c>
      <c r="N1588" s="11">
        <v>14.0</v>
      </c>
      <c r="O1588" s="27" t="s">
        <v>3217</v>
      </c>
      <c r="P1588" s="27" t="s">
        <v>3193</v>
      </c>
    </row>
    <row r="1589">
      <c r="A1589" s="8" t="s">
        <v>1517</v>
      </c>
      <c r="B1589" s="9" t="s">
        <v>90</v>
      </c>
      <c r="C1589" s="9" t="s">
        <v>3074</v>
      </c>
      <c r="D1589" s="9" t="s">
        <v>2144</v>
      </c>
      <c r="E1589" s="10">
        <v>18.0</v>
      </c>
      <c r="F1589" s="10">
        <v>18.0</v>
      </c>
      <c r="G1589" s="10">
        <v>12.0</v>
      </c>
      <c r="H1589" s="10">
        <v>18.0</v>
      </c>
      <c r="I1589" s="10">
        <v>16.0</v>
      </c>
      <c r="J1589" s="10">
        <v>18.0</v>
      </c>
      <c r="K1589" s="10">
        <v>18.0</v>
      </c>
      <c r="L1589" s="10">
        <v>16.0</v>
      </c>
      <c r="M1589" s="11">
        <v>16.86</v>
      </c>
      <c r="N1589" s="11">
        <v>17.0</v>
      </c>
      <c r="O1589" s="27" t="s">
        <v>3191</v>
      </c>
      <c r="P1589" s="27" t="s">
        <v>3192</v>
      </c>
    </row>
    <row r="1590">
      <c r="A1590" s="8" t="s">
        <v>1429</v>
      </c>
      <c r="B1590" s="9" t="s">
        <v>25</v>
      </c>
      <c r="C1590" s="9" t="s">
        <v>215</v>
      </c>
      <c r="D1590" s="9" t="s">
        <v>2144</v>
      </c>
      <c r="E1590" s="10">
        <v>18.5</v>
      </c>
      <c r="F1590" s="10">
        <v>18.5</v>
      </c>
      <c r="G1590" s="10">
        <v>18.0</v>
      </c>
      <c r="H1590" s="10">
        <v>18.0</v>
      </c>
      <c r="I1590" s="10">
        <v>18.0</v>
      </c>
      <c r="J1590" s="10">
        <v>18.0</v>
      </c>
      <c r="K1590" s="10">
        <v>18.0</v>
      </c>
      <c r="L1590" s="10">
        <v>18.0</v>
      </c>
      <c r="M1590" s="11">
        <v>18.14</v>
      </c>
      <c r="N1590" s="11">
        <v>18.0</v>
      </c>
      <c r="O1590" s="27" t="s">
        <v>3191</v>
      </c>
      <c r="P1590" s="27" t="s">
        <v>3192</v>
      </c>
    </row>
    <row r="1591">
      <c r="A1591" s="8" t="s">
        <v>996</v>
      </c>
      <c r="B1591" s="9" t="s">
        <v>35</v>
      </c>
      <c r="C1591" s="9" t="s">
        <v>215</v>
      </c>
      <c r="D1591" s="9" t="s">
        <v>2144</v>
      </c>
      <c r="E1591" s="10">
        <v>20.0</v>
      </c>
      <c r="F1591" s="10">
        <v>20.0</v>
      </c>
      <c r="G1591" s="10">
        <v>18.0</v>
      </c>
      <c r="H1591" s="10">
        <v>20.0</v>
      </c>
      <c r="I1591" s="10">
        <v>20.0</v>
      </c>
      <c r="J1591" s="10">
        <v>18.0</v>
      </c>
      <c r="K1591" s="10">
        <v>18.0</v>
      </c>
      <c r="L1591" s="10">
        <v>19.0</v>
      </c>
      <c r="M1591" s="11">
        <v>19.14</v>
      </c>
      <c r="N1591" s="11">
        <v>19.0</v>
      </c>
      <c r="O1591" s="27" t="s">
        <v>3191</v>
      </c>
      <c r="P1591" s="27" t="s">
        <v>3192</v>
      </c>
    </row>
    <row r="1592">
      <c r="A1592" s="8" t="s">
        <v>792</v>
      </c>
      <c r="B1592" s="9" t="s">
        <v>50</v>
      </c>
      <c r="C1592" s="9" t="s">
        <v>215</v>
      </c>
      <c r="D1592" s="9" t="s">
        <v>2144</v>
      </c>
      <c r="E1592" s="10">
        <v>18.0</v>
      </c>
      <c r="F1592" s="10">
        <v>18.0</v>
      </c>
      <c r="G1592" s="10">
        <v>18.0</v>
      </c>
      <c r="H1592" s="10">
        <v>18.0</v>
      </c>
      <c r="I1592" s="10">
        <v>18.0</v>
      </c>
      <c r="J1592" s="10">
        <v>18.0</v>
      </c>
      <c r="K1592" s="10">
        <v>18.0</v>
      </c>
      <c r="L1592" s="10">
        <v>18.0</v>
      </c>
      <c r="M1592" s="11">
        <v>18.0</v>
      </c>
      <c r="N1592" s="11">
        <v>18.0</v>
      </c>
      <c r="O1592" s="27" t="s">
        <v>3191</v>
      </c>
      <c r="P1592" s="27" t="s">
        <v>3192</v>
      </c>
    </row>
    <row r="1593">
      <c r="A1593" s="8" t="s">
        <v>3483</v>
      </c>
      <c r="B1593" s="9" t="s">
        <v>50</v>
      </c>
      <c r="C1593" s="9" t="s">
        <v>215</v>
      </c>
      <c r="D1593" s="9" t="s">
        <v>2144</v>
      </c>
      <c r="E1593" s="10">
        <v>18.0</v>
      </c>
      <c r="F1593" s="10">
        <v>18.0</v>
      </c>
      <c r="G1593" s="10">
        <v>18.0</v>
      </c>
      <c r="H1593" s="10">
        <v>18.0</v>
      </c>
      <c r="I1593" s="10">
        <v>18.0</v>
      </c>
      <c r="J1593" s="10">
        <v>18.0</v>
      </c>
      <c r="K1593" s="10">
        <v>18.0</v>
      </c>
      <c r="L1593" s="10">
        <v>16.0</v>
      </c>
      <c r="M1593" s="11">
        <v>18.0</v>
      </c>
      <c r="N1593" s="11">
        <v>18.0</v>
      </c>
      <c r="O1593" s="27" t="s">
        <v>3191</v>
      </c>
      <c r="P1593" s="27" t="s">
        <v>3192</v>
      </c>
    </row>
    <row r="1594">
      <c r="A1594" s="8" t="s">
        <v>3484</v>
      </c>
      <c r="B1594" s="9" t="s">
        <v>25</v>
      </c>
      <c r="C1594" s="9" t="s">
        <v>215</v>
      </c>
      <c r="D1594" s="9" t="s">
        <v>2144</v>
      </c>
      <c r="E1594" s="10">
        <v>18.5</v>
      </c>
      <c r="F1594" s="10">
        <v>18.0</v>
      </c>
      <c r="G1594" s="10">
        <v>18.0</v>
      </c>
      <c r="H1594" s="10">
        <v>18.0</v>
      </c>
      <c r="I1594" s="10">
        <v>18.0</v>
      </c>
      <c r="J1594" s="10">
        <v>18.0</v>
      </c>
      <c r="K1594" s="10">
        <v>18.0</v>
      </c>
      <c r="L1594" s="10">
        <v>18.0</v>
      </c>
      <c r="M1594" s="11">
        <v>18.07</v>
      </c>
      <c r="N1594" s="11">
        <v>18.0</v>
      </c>
      <c r="O1594" s="27" t="s">
        <v>3191</v>
      </c>
      <c r="P1594" s="27" t="s">
        <v>3192</v>
      </c>
    </row>
    <row r="1595">
      <c r="A1595" s="8" t="s">
        <v>3485</v>
      </c>
      <c r="B1595" s="9" t="s">
        <v>386</v>
      </c>
      <c r="C1595" s="9" t="s">
        <v>729</v>
      </c>
      <c r="D1595" s="9" t="s">
        <v>2144</v>
      </c>
      <c r="E1595" s="10">
        <v>18.8</v>
      </c>
      <c r="F1595" s="10">
        <v>15.5</v>
      </c>
      <c r="G1595" s="10">
        <v>17.5</v>
      </c>
      <c r="H1595" s="10">
        <v>16.8</v>
      </c>
      <c r="I1595" s="10">
        <v>16.8</v>
      </c>
      <c r="J1595" s="10">
        <v>13.5</v>
      </c>
      <c r="K1595" s="10">
        <v>13.5</v>
      </c>
      <c r="L1595" s="10">
        <v>12.8</v>
      </c>
      <c r="M1595" s="11">
        <v>16.04</v>
      </c>
      <c r="N1595" s="11">
        <v>16.0</v>
      </c>
      <c r="O1595" s="27" t="s">
        <v>3191</v>
      </c>
      <c r="P1595" s="27" t="s">
        <v>3192</v>
      </c>
    </row>
    <row r="1596">
      <c r="A1596" s="8" t="s">
        <v>3486</v>
      </c>
      <c r="B1596" s="9" t="s">
        <v>601</v>
      </c>
      <c r="C1596" s="9" t="s">
        <v>729</v>
      </c>
      <c r="D1596" s="9" t="s">
        <v>2144</v>
      </c>
      <c r="E1596" s="10">
        <v>16.0</v>
      </c>
      <c r="F1596" s="10">
        <v>15.0</v>
      </c>
      <c r="G1596" s="10">
        <v>15.3</v>
      </c>
      <c r="H1596" s="10">
        <v>15.3</v>
      </c>
      <c r="I1596" s="10">
        <v>15.8</v>
      </c>
      <c r="J1596" s="10">
        <v>17.0</v>
      </c>
      <c r="K1596" s="10">
        <v>17.0</v>
      </c>
      <c r="L1596" s="10">
        <v>12.0</v>
      </c>
      <c r="M1596" s="11">
        <v>15.89</v>
      </c>
      <c r="N1596" s="11">
        <v>16.0</v>
      </c>
      <c r="O1596" s="27" t="s">
        <v>3191</v>
      </c>
      <c r="P1596" s="27" t="s">
        <v>3192</v>
      </c>
    </row>
    <row r="1597">
      <c r="A1597" s="8" t="s">
        <v>3487</v>
      </c>
      <c r="B1597" s="9" t="s">
        <v>601</v>
      </c>
      <c r="C1597" s="9" t="s">
        <v>729</v>
      </c>
      <c r="D1597" s="9" t="s">
        <v>2185</v>
      </c>
      <c r="E1597" s="10">
        <v>15.0</v>
      </c>
      <c r="F1597" s="10">
        <v>18.8</v>
      </c>
      <c r="G1597" s="10">
        <v>13.5</v>
      </c>
      <c r="H1597" s="10">
        <v>16.5</v>
      </c>
      <c r="I1597" s="10">
        <v>19.3</v>
      </c>
      <c r="J1597" s="10">
        <v>18.3</v>
      </c>
      <c r="K1597" s="10">
        <v>18.3</v>
      </c>
      <c r="L1597" s="10">
        <v>7.5</v>
      </c>
      <c r="M1597" s="11">
        <v>17.07</v>
      </c>
      <c r="N1597" s="11">
        <v>17.0</v>
      </c>
      <c r="O1597" s="27" t="s">
        <v>3191</v>
      </c>
      <c r="P1597" s="27" t="s">
        <v>3192</v>
      </c>
    </row>
    <row r="1598">
      <c r="A1598" s="8" t="s">
        <v>2183</v>
      </c>
      <c r="B1598" s="9" t="s">
        <v>40</v>
      </c>
      <c r="C1598" s="9" t="s">
        <v>729</v>
      </c>
      <c r="D1598" s="9" t="s">
        <v>2149</v>
      </c>
      <c r="E1598" s="10">
        <v>13.5</v>
      </c>
      <c r="F1598" s="10">
        <v>13.5</v>
      </c>
      <c r="G1598" s="10">
        <v>13.0</v>
      </c>
      <c r="H1598" s="10">
        <v>15.8</v>
      </c>
      <c r="I1598" s="10">
        <v>16.5</v>
      </c>
      <c r="J1598" s="10">
        <v>16.0</v>
      </c>
      <c r="K1598" s="10">
        <v>16.0</v>
      </c>
      <c r="L1598" s="10">
        <v>16.0</v>
      </c>
      <c r="M1598" s="11">
        <v>14.89</v>
      </c>
      <c r="N1598" s="11">
        <v>15.0</v>
      </c>
      <c r="O1598" s="27" t="s">
        <v>3191</v>
      </c>
      <c r="P1598" s="27" t="s">
        <v>3192</v>
      </c>
    </row>
    <row r="1599">
      <c r="A1599" s="8" t="s">
        <v>3097</v>
      </c>
      <c r="B1599" s="9" t="s">
        <v>40</v>
      </c>
      <c r="C1599" s="9" t="s">
        <v>729</v>
      </c>
      <c r="D1599" s="9" t="s">
        <v>2144</v>
      </c>
      <c r="E1599" s="10">
        <v>16.0</v>
      </c>
      <c r="F1599" s="10">
        <v>12.0</v>
      </c>
      <c r="G1599" s="10">
        <v>13.5</v>
      </c>
      <c r="H1599" s="10">
        <v>17.3</v>
      </c>
      <c r="I1599" s="10">
        <v>15.5</v>
      </c>
      <c r="J1599" s="10">
        <v>16.0</v>
      </c>
      <c r="K1599" s="10">
        <v>16.0</v>
      </c>
      <c r="L1599" s="10">
        <v>16.0</v>
      </c>
      <c r="M1599" s="11">
        <v>15.18</v>
      </c>
      <c r="N1599" s="11">
        <v>15.0</v>
      </c>
      <c r="O1599" s="27" t="s">
        <v>3191</v>
      </c>
      <c r="P1599" s="27" t="s">
        <v>3192</v>
      </c>
    </row>
    <row r="1600">
      <c r="A1600" s="8" t="s">
        <v>3488</v>
      </c>
      <c r="B1600" s="9" t="s">
        <v>40</v>
      </c>
      <c r="C1600" s="9" t="s">
        <v>729</v>
      </c>
      <c r="D1600" s="9" t="s">
        <v>2144</v>
      </c>
      <c r="E1600" s="10">
        <v>15.0</v>
      </c>
      <c r="F1600" s="10">
        <v>11.0</v>
      </c>
      <c r="G1600" s="10">
        <v>14.0</v>
      </c>
      <c r="H1600" s="10">
        <v>11.8</v>
      </c>
      <c r="I1600" s="10">
        <v>12.3</v>
      </c>
      <c r="J1600" s="10">
        <v>15.3</v>
      </c>
      <c r="K1600" s="10">
        <v>15.3</v>
      </c>
      <c r="L1600" s="10">
        <v>10.0</v>
      </c>
      <c r="M1600" s="11">
        <v>13.5</v>
      </c>
      <c r="N1600" s="11">
        <v>14.0</v>
      </c>
      <c r="O1600" s="27" t="s">
        <v>3191</v>
      </c>
      <c r="P1600" s="27" t="s">
        <v>3193</v>
      </c>
    </row>
    <row r="1601">
      <c r="A1601" s="8" t="s">
        <v>799</v>
      </c>
      <c r="B1601" s="9" t="s">
        <v>28</v>
      </c>
      <c r="C1601" s="9" t="s">
        <v>729</v>
      </c>
      <c r="D1601" s="9" t="s">
        <v>2144</v>
      </c>
      <c r="E1601" s="10">
        <v>19.0</v>
      </c>
      <c r="F1601" s="10">
        <v>18.0</v>
      </c>
      <c r="G1601" s="10">
        <v>19.0</v>
      </c>
      <c r="H1601" s="10">
        <v>18.0</v>
      </c>
      <c r="I1601" s="10">
        <v>18.0</v>
      </c>
      <c r="J1601" s="10">
        <v>18.0</v>
      </c>
      <c r="K1601" s="10">
        <v>18.0</v>
      </c>
      <c r="L1601" s="10">
        <v>16.0</v>
      </c>
      <c r="M1601" s="11">
        <v>18.29</v>
      </c>
      <c r="N1601" s="11">
        <v>18.0</v>
      </c>
      <c r="O1601" s="27" t="s">
        <v>3191</v>
      </c>
      <c r="P1601" s="27" t="s">
        <v>3192</v>
      </c>
    </row>
    <row r="1602">
      <c r="A1602" s="8" t="s">
        <v>3489</v>
      </c>
      <c r="B1602" s="9" t="s">
        <v>601</v>
      </c>
      <c r="C1602" s="9" t="s">
        <v>729</v>
      </c>
      <c r="D1602" s="9" t="s">
        <v>2144</v>
      </c>
      <c r="E1602" s="10">
        <v>16.3</v>
      </c>
      <c r="F1602" s="10">
        <v>14.3</v>
      </c>
      <c r="G1602" s="10">
        <v>16.0</v>
      </c>
      <c r="H1602" s="10">
        <v>13.5</v>
      </c>
      <c r="I1602" s="10">
        <v>13.5</v>
      </c>
      <c r="J1602" s="10">
        <v>17.3</v>
      </c>
      <c r="K1602" s="10">
        <v>17.3</v>
      </c>
      <c r="L1602" s="10">
        <v>12.8</v>
      </c>
      <c r="M1602" s="11">
        <v>15.43</v>
      </c>
      <c r="N1602" s="11">
        <v>15.0</v>
      </c>
      <c r="O1602" s="27" t="s">
        <v>3191</v>
      </c>
      <c r="P1602" s="27" t="s">
        <v>3192</v>
      </c>
    </row>
    <row r="1603">
      <c r="A1603" s="8" t="s">
        <v>3490</v>
      </c>
      <c r="B1603" s="9" t="s">
        <v>601</v>
      </c>
      <c r="C1603" s="9" t="s">
        <v>729</v>
      </c>
      <c r="D1603" s="9" t="s">
        <v>2144</v>
      </c>
      <c r="E1603" s="10">
        <v>12.5</v>
      </c>
      <c r="F1603" s="10">
        <v>14.5</v>
      </c>
      <c r="G1603" s="10">
        <v>12.8</v>
      </c>
      <c r="H1603" s="10">
        <v>14.8</v>
      </c>
      <c r="I1603" s="10">
        <v>13.0</v>
      </c>
      <c r="J1603" s="10">
        <v>15.0</v>
      </c>
      <c r="K1603" s="10">
        <v>15.0</v>
      </c>
      <c r="L1603" s="10">
        <v>10.8</v>
      </c>
      <c r="M1603" s="11">
        <v>13.93</v>
      </c>
      <c r="N1603" s="11">
        <v>14.0</v>
      </c>
      <c r="O1603" s="27" t="s">
        <v>3191</v>
      </c>
      <c r="P1603" s="27" t="s">
        <v>3193</v>
      </c>
    </row>
    <row r="1604">
      <c r="A1604" s="8" t="s">
        <v>3491</v>
      </c>
      <c r="B1604" s="9" t="s">
        <v>40</v>
      </c>
      <c r="C1604" s="9" t="s">
        <v>729</v>
      </c>
      <c r="D1604" s="9" t="s">
        <v>2144</v>
      </c>
      <c r="E1604" s="10">
        <v>16.3</v>
      </c>
      <c r="F1604" s="10">
        <v>12.8</v>
      </c>
      <c r="G1604" s="10">
        <v>15.8</v>
      </c>
      <c r="H1604" s="10">
        <v>14.3</v>
      </c>
      <c r="I1604" s="10">
        <v>11.8</v>
      </c>
      <c r="J1604" s="10">
        <v>15.3</v>
      </c>
      <c r="K1604" s="10">
        <v>15.3</v>
      </c>
      <c r="L1604" s="10">
        <v>12.8</v>
      </c>
      <c r="M1604" s="11">
        <v>14.46</v>
      </c>
      <c r="N1604" s="11">
        <v>14.0</v>
      </c>
      <c r="O1604" s="27" t="s">
        <v>3191</v>
      </c>
      <c r="P1604" s="27" t="s">
        <v>3193</v>
      </c>
    </row>
    <row r="1605">
      <c r="A1605" s="8" t="s">
        <v>914</v>
      </c>
      <c r="B1605" s="9" t="s">
        <v>50</v>
      </c>
      <c r="C1605" s="9" t="s">
        <v>31</v>
      </c>
      <c r="D1605" s="9" t="s">
        <v>2144</v>
      </c>
      <c r="E1605" s="10">
        <v>18.0</v>
      </c>
      <c r="F1605" s="10">
        <v>18.0</v>
      </c>
      <c r="G1605" s="10">
        <v>18.0</v>
      </c>
      <c r="H1605" s="10">
        <v>18.0</v>
      </c>
      <c r="I1605" s="10">
        <v>18.0</v>
      </c>
      <c r="J1605" s="10">
        <v>18.0</v>
      </c>
      <c r="K1605" s="10">
        <v>18.0</v>
      </c>
      <c r="L1605" s="10">
        <v>18.0</v>
      </c>
      <c r="M1605" s="11">
        <v>18.0</v>
      </c>
      <c r="N1605" s="11">
        <v>18.0</v>
      </c>
      <c r="O1605" s="27" t="s">
        <v>3191</v>
      </c>
      <c r="P1605" s="27" t="s">
        <v>3192</v>
      </c>
    </row>
    <row r="1606">
      <c r="A1606" s="8" t="s">
        <v>1291</v>
      </c>
      <c r="B1606" s="9" t="s">
        <v>21</v>
      </c>
      <c r="C1606" s="9" t="s">
        <v>31</v>
      </c>
      <c r="D1606" s="9" t="s">
        <v>2144</v>
      </c>
      <c r="E1606" s="10">
        <v>18.0</v>
      </c>
      <c r="F1606" s="10">
        <v>18.0</v>
      </c>
      <c r="G1606" s="10">
        <v>18.0</v>
      </c>
      <c r="H1606" s="10">
        <v>18.0</v>
      </c>
      <c r="I1606" s="10">
        <v>18.5</v>
      </c>
      <c r="J1606" s="10">
        <v>18.0</v>
      </c>
      <c r="K1606" s="10">
        <v>18.0</v>
      </c>
      <c r="L1606" s="10">
        <v>18.0</v>
      </c>
      <c r="M1606" s="11">
        <v>18.07</v>
      </c>
      <c r="N1606" s="11">
        <v>18.0</v>
      </c>
      <c r="O1606" s="27" t="s">
        <v>3191</v>
      </c>
      <c r="P1606" s="27" t="s">
        <v>3192</v>
      </c>
    </row>
    <row r="1607">
      <c r="A1607" s="8" t="s">
        <v>1653</v>
      </c>
      <c r="B1607" s="9" t="s">
        <v>21</v>
      </c>
      <c r="C1607" s="9" t="s">
        <v>31</v>
      </c>
      <c r="D1607" s="9" t="s">
        <v>2144</v>
      </c>
      <c r="E1607" s="10">
        <v>16.0</v>
      </c>
      <c r="F1607" s="10">
        <v>18.0</v>
      </c>
      <c r="G1607" s="10">
        <v>18.0</v>
      </c>
      <c r="H1607" s="10">
        <v>16.0</v>
      </c>
      <c r="I1607" s="10">
        <v>18.0</v>
      </c>
      <c r="J1607" s="10">
        <v>18.0</v>
      </c>
      <c r="K1607" s="10">
        <v>18.0</v>
      </c>
      <c r="L1607" s="10">
        <v>18.0</v>
      </c>
      <c r="M1607" s="11">
        <v>17.43</v>
      </c>
      <c r="N1607" s="11">
        <v>17.0</v>
      </c>
      <c r="O1607" s="27" t="s">
        <v>3191</v>
      </c>
      <c r="P1607" s="27" t="s">
        <v>3192</v>
      </c>
    </row>
    <row r="1608">
      <c r="A1608" s="8" t="s">
        <v>1702</v>
      </c>
      <c r="B1608" s="9" t="s">
        <v>21</v>
      </c>
      <c r="C1608" s="9" t="s">
        <v>31</v>
      </c>
      <c r="D1608" s="9" t="s">
        <v>2144</v>
      </c>
      <c r="E1608" s="10">
        <v>19.5</v>
      </c>
      <c r="F1608" s="10">
        <v>18.0</v>
      </c>
      <c r="G1608" s="10">
        <v>18.0</v>
      </c>
      <c r="H1608" s="10">
        <v>18.0</v>
      </c>
      <c r="I1608" s="10">
        <v>20.0</v>
      </c>
      <c r="J1608" s="10">
        <v>18.0</v>
      </c>
      <c r="K1608" s="10">
        <v>18.0</v>
      </c>
      <c r="L1608" s="10">
        <v>18.0</v>
      </c>
      <c r="M1608" s="11">
        <v>18.5</v>
      </c>
      <c r="N1608" s="11">
        <v>19.0</v>
      </c>
      <c r="O1608" s="27" t="s">
        <v>3191</v>
      </c>
      <c r="P1608" s="27" t="s">
        <v>3192</v>
      </c>
    </row>
    <row r="1609">
      <c r="A1609" s="8" t="s">
        <v>2296</v>
      </c>
      <c r="B1609" s="9" t="s">
        <v>21</v>
      </c>
      <c r="C1609" s="9" t="s">
        <v>31</v>
      </c>
      <c r="D1609" s="9" t="s">
        <v>2144</v>
      </c>
      <c r="E1609" s="10">
        <v>18.0</v>
      </c>
      <c r="F1609" s="10">
        <v>18.0</v>
      </c>
      <c r="G1609" s="10">
        <v>18.0</v>
      </c>
      <c r="H1609" s="10">
        <v>18.0</v>
      </c>
      <c r="I1609" s="10">
        <v>16.0</v>
      </c>
      <c r="J1609" s="10">
        <v>18.0</v>
      </c>
      <c r="K1609" s="10">
        <v>18.0</v>
      </c>
      <c r="L1609" s="10">
        <v>18.0</v>
      </c>
      <c r="M1609" s="11">
        <v>17.71</v>
      </c>
      <c r="N1609" s="11">
        <v>18.0</v>
      </c>
      <c r="O1609" s="27" t="s">
        <v>3191</v>
      </c>
      <c r="P1609" s="27" t="s">
        <v>3192</v>
      </c>
    </row>
    <row r="1610">
      <c r="A1610" s="8" t="s">
        <v>3492</v>
      </c>
      <c r="B1610" s="9" t="s">
        <v>21</v>
      </c>
      <c r="C1610" s="9" t="s">
        <v>31</v>
      </c>
      <c r="D1610" s="9" t="s">
        <v>2144</v>
      </c>
      <c r="E1610" s="10">
        <v>18.0</v>
      </c>
      <c r="F1610" s="10">
        <v>18.0</v>
      </c>
      <c r="G1610" s="10">
        <v>18.0</v>
      </c>
      <c r="H1610" s="10">
        <v>18.0</v>
      </c>
      <c r="I1610" s="10">
        <v>18.5</v>
      </c>
      <c r="J1610" s="10">
        <v>18.0</v>
      </c>
      <c r="K1610" s="10">
        <v>18.0</v>
      </c>
      <c r="L1610" s="10">
        <v>18.0</v>
      </c>
      <c r="M1610" s="11">
        <v>18.07</v>
      </c>
      <c r="N1610" s="11">
        <v>18.0</v>
      </c>
      <c r="O1610" s="27" t="s">
        <v>3191</v>
      </c>
      <c r="P1610" s="27" t="s">
        <v>3192</v>
      </c>
    </row>
    <row r="1611">
      <c r="A1611" s="8" t="s">
        <v>3098</v>
      </c>
      <c r="B1611" s="9" t="s">
        <v>21</v>
      </c>
      <c r="C1611" s="9" t="s">
        <v>31</v>
      </c>
      <c r="D1611" s="9" t="s">
        <v>2144</v>
      </c>
      <c r="E1611" s="10">
        <v>18.0</v>
      </c>
      <c r="F1611" s="10">
        <v>18.0</v>
      </c>
      <c r="G1611" s="10">
        <v>18.5</v>
      </c>
      <c r="H1611" s="10">
        <v>18.0</v>
      </c>
      <c r="I1611" s="10">
        <v>18.0</v>
      </c>
      <c r="J1611" s="10">
        <v>18.0</v>
      </c>
      <c r="K1611" s="10">
        <v>18.0</v>
      </c>
      <c r="L1611" s="10">
        <v>18.0</v>
      </c>
      <c r="M1611" s="11">
        <v>18.07</v>
      </c>
      <c r="N1611" s="11">
        <v>18.0</v>
      </c>
      <c r="O1611" s="27" t="s">
        <v>3191</v>
      </c>
      <c r="P1611" s="27" t="s">
        <v>3192</v>
      </c>
    </row>
    <row r="1612">
      <c r="A1612" s="8" t="s">
        <v>881</v>
      </c>
      <c r="B1612" s="9" t="s">
        <v>50</v>
      </c>
      <c r="C1612" s="9" t="s">
        <v>31</v>
      </c>
      <c r="D1612" s="9" t="s">
        <v>2144</v>
      </c>
      <c r="E1612" s="10">
        <v>18.0</v>
      </c>
      <c r="F1612" s="10">
        <v>18.0</v>
      </c>
      <c r="G1612" s="10">
        <v>14.0</v>
      </c>
      <c r="H1612" s="10">
        <v>18.0</v>
      </c>
      <c r="I1612" s="10">
        <v>18.0</v>
      </c>
      <c r="J1612" s="10">
        <v>18.0</v>
      </c>
      <c r="K1612" s="10">
        <v>18.0</v>
      </c>
      <c r="L1612" s="10">
        <v>18.0</v>
      </c>
      <c r="M1612" s="11">
        <v>17.43</v>
      </c>
      <c r="N1612" s="11">
        <v>17.0</v>
      </c>
      <c r="O1612" s="27" t="s">
        <v>3191</v>
      </c>
      <c r="P1612" s="27" t="s">
        <v>3192</v>
      </c>
    </row>
    <row r="1613">
      <c r="A1613" s="8" t="s">
        <v>3100</v>
      </c>
      <c r="B1613" s="9" t="s">
        <v>50</v>
      </c>
      <c r="C1613" s="9" t="s">
        <v>31</v>
      </c>
      <c r="D1613" s="9" t="s">
        <v>2144</v>
      </c>
      <c r="E1613" s="10">
        <v>18.0</v>
      </c>
      <c r="F1613" s="10">
        <v>18.0</v>
      </c>
      <c r="G1613" s="10">
        <v>12.0</v>
      </c>
      <c r="H1613" s="10">
        <v>16.0</v>
      </c>
      <c r="I1613" s="10">
        <v>10.0</v>
      </c>
      <c r="J1613" s="10">
        <v>18.0</v>
      </c>
      <c r="K1613" s="10">
        <v>18.0</v>
      </c>
      <c r="L1613" s="10">
        <v>18.0</v>
      </c>
      <c r="M1613" s="11">
        <v>15.71</v>
      </c>
      <c r="N1613" s="11">
        <v>16.0</v>
      </c>
      <c r="O1613" s="27" t="s">
        <v>3217</v>
      </c>
      <c r="P1613" s="27" t="s">
        <v>3192</v>
      </c>
    </row>
    <row r="1614">
      <c r="A1614" s="8" t="s">
        <v>1358</v>
      </c>
      <c r="B1614" s="9" t="s">
        <v>25</v>
      </c>
      <c r="C1614" s="9" t="s">
        <v>31</v>
      </c>
      <c r="D1614" s="9" t="s">
        <v>2144</v>
      </c>
      <c r="E1614" s="10">
        <v>18.0</v>
      </c>
      <c r="F1614" s="10">
        <v>18.0</v>
      </c>
      <c r="G1614" s="10">
        <v>16.0</v>
      </c>
      <c r="H1614" s="10">
        <v>18.0</v>
      </c>
      <c r="I1614" s="10">
        <v>18.0</v>
      </c>
      <c r="J1614" s="10">
        <v>18.0</v>
      </c>
      <c r="K1614" s="10">
        <v>18.0</v>
      </c>
      <c r="L1614" s="10">
        <v>18.5</v>
      </c>
      <c r="M1614" s="11">
        <v>17.71</v>
      </c>
      <c r="N1614" s="11">
        <v>18.0</v>
      </c>
      <c r="O1614" s="27" t="s">
        <v>3191</v>
      </c>
      <c r="P1614" s="27" t="s">
        <v>3192</v>
      </c>
    </row>
    <row r="1615">
      <c r="A1615" s="8" t="s">
        <v>1787</v>
      </c>
      <c r="B1615" s="9" t="s">
        <v>21</v>
      </c>
      <c r="C1615" s="9" t="s">
        <v>31</v>
      </c>
      <c r="D1615" s="9" t="s">
        <v>2144</v>
      </c>
      <c r="E1615" s="10">
        <v>18.0</v>
      </c>
      <c r="F1615" s="10">
        <v>18.0</v>
      </c>
      <c r="G1615" s="10">
        <v>18.0</v>
      </c>
      <c r="H1615" s="10">
        <v>16.0</v>
      </c>
      <c r="I1615" s="10">
        <v>18.0</v>
      </c>
      <c r="J1615" s="10">
        <v>18.0</v>
      </c>
      <c r="K1615" s="10">
        <v>18.0</v>
      </c>
      <c r="L1615" s="10">
        <v>16.0</v>
      </c>
      <c r="M1615" s="11">
        <v>17.71</v>
      </c>
      <c r="N1615" s="11">
        <v>18.0</v>
      </c>
      <c r="O1615" s="27" t="s">
        <v>3191</v>
      </c>
      <c r="P1615" s="27" t="s">
        <v>3192</v>
      </c>
    </row>
    <row r="1616">
      <c r="A1616" s="8" t="s">
        <v>1179</v>
      </c>
      <c r="B1616" s="9" t="s">
        <v>25</v>
      </c>
      <c r="C1616" s="9" t="s">
        <v>31</v>
      </c>
      <c r="D1616" s="9" t="s">
        <v>2144</v>
      </c>
      <c r="E1616" s="10">
        <v>18.0</v>
      </c>
      <c r="F1616" s="10">
        <v>18.0</v>
      </c>
      <c r="G1616" s="10">
        <v>16.0</v>
      </c>
      <c r="H1616" s="10">
        <v>18.5</v>
      </c>
      <c r="I1616" s="10">
        <v>18.0</v>
      </c>
      <c r="J1616" s="10">
        <v>18.0</v>
      </c>
      <c r="K1616" s="10">
        <v>18.0</v>
      </c>
      <c r="L1616" s="10">
        <v>12.0</v>
      </c>
      <c r="M1616" s="11">
        <v>17.79</v>
      </c>
      <c r="N1616" s="11">
        <v>18.0</v>
      </c>
      <c r="O1616" s="27" t="s">
        <v>3191</v>
      </c>
      <c r="P1616" s="27" t="s">
        <v>3192</v>
      </c>
    </row>
    <row r="1617">
      <c r="A1617" s="8" t="s">
        <v>995</v>
      </c>
      <c r="B1617" s="9" t="s">
        <v>21</v>
      </c>
      <c r="C1617" s="9" t="s">
        <v>31</v>
      </c>
      <c r="D1617" s="9" t="s">
        <v>2144</v>
      </c>
      <c r="E1617" s="10">
        <v>18.0</v>
      </c>
      <c r="F1617" s="10">
        <v>18.0</v>
      </c>
      <c r="G1617" s="10">
        <v>18.5</v>
      </c>
      <c r="H1617" s="10">
        <v>18.0</v>
      </c>
      <c r="I1617" s="10">
        <v>18.5</v>
      </c>
      <c r="J1617" s="10">
        <v>18.0</v>
      </c>
      <c r="K1617" s="10">
        <v>18.0</v>
      </c>
      <c r="L1617" s="10">
        <v>18.0</v>
      </c>
      <c r="M1617" s="11">
        <v>18.14</v>
      </c>
      <c r="N1617" s="11">
        <v>18.0</v>
      </c>
      <c r="O1617" s="27" t="s">
        <v>3191</v>
      </c>
      <c r="P1617" s="27" t="s">
        <v>3192</v>
      </c>
    </row>
    <row r="1618">
      <c r="A1618" s="8" t="s">
        <v>2044</v>
      </c>
      <c r="B1618" s="9" t="s">
        <v>21</v>
      </c>
      <c r="C1618" s="9" t="s">
        <v>31</v>
      </c>
      <c r="D1618" s="9" t="s">
        <v>2185</v>
      </c>
      <c r="E1618" s="10">
        <v>19.0</v>
      </c>
      <c r="F1618" s="10">
        <v>18.0</v>
      </c>
      <c r="G1618" s="10">
        <v>18.0</v>
      </c>
      <c r="H1618" s="10">
        <v>18.0</v>
      </c>
      <c r="I1618" s="10">
        <v>19.5</v>
      </c>
      <c r="J1618" s="10">
        <v>18.0</v>
      </c>
      <c r="K1618" s="10">
        <v>18.0</v>
      </c>
      <c r="L1618" s="10">
        <v>18.0</v>
      </c>
      <c r="M1618" s="11">
        <v>18.36</v>
      </c>
      <c r="N1618" s="11">
        <v>18.0</v>
      </c>
      <c r="O1618" s="27" t="s">
        <v>3191</v>
      </c>
      <c r="P1618" s="27" t="s">
        <v>3192</v>
      </c>
    </row>
    <row r="1619">
      <c r="A1619" s="8" t="s">
        <v>2608</v>
      </c>
      <c r="B1619" s="9" t="s">
        <v>25</v>
      </c>
      <c r="C1619" s="9" t="s">
        <v>31</v>
      </c>
      <c r="D1619" s="9" t="s">
        <v>2185</v>
      </c>
      <c r="E1619" s="10">
        <v>18.0</v>
      </c>
      <c r="F1619" s="10">
        <v>16.0</v>
      </c>
      <c r="G1619" s="10">
        <v>10.0</v>
      </c>
      <c r="H1619" s="10">
        <v>18.0</v>
      </c>
      <c r="I1619" s="10">
        <v>18.0</v>
      </c>
      <c r="J1619" s="10">
        <v>18.0</v>
      </c>
      <c r="K1619" s="10">
        <v>18.0</v>
      </c>
      <c r="L1619" s="10">
        <v>16.0</v>
      </c>
      <c r="M1619" s="11">
        <v>16.57</v>
      </c>
      <c r="N1619" s="11">
        <v>17.0</v>
      </c>
      <c r="O1619" s="27" t="s">
        <v>3217</v>
      </c>
      <c r="P1619" s="27" t="s">
        <v>3192</v>
      </c>
    </row>
    <row r="1620">
      <c r="A1620" s="8" t="s">
        <v>2051</v>
      </c>
      <c r="B1620" s="9" t="s">
        <v>50</v>
      </c>
      <c r="C1620" s="9" t="s">
        <v>31</v>
      </c>
      <c r="D1620" s="9" t="s">
        <v>2185</v>
      </c>
      <c r="E1620" s="10">
        <v>19.0</v>
      </c>
      <c r="F1620" s="10">
        <v>18.0</v>
      </c>
      <c r="G1620" s="10">
        <v>18.0</v>
      </c>
      <c r="H1620" s="10">
        <v>19.0</v>
      </c>
      <c r="I1620" s="10">
        <v>18.0</v>
      </c>
      <c r="J1620" s="10">
        <v>18.0</v>
      </c>
      <c r="K1620" s="10">
        <v>18.0</v>
      </c>
      <c r="L1620" s="10">
        <v>20.0</v>
      </c>
      <c r="M1620" s="11">
        <v>18.29</v>
      </c>
      <c r="N1620" s="11">
        <v>18.0</v>
      </c>
      <c r="O1620" s="27" t="s">
        <v>3191</v>
      </c>
      <c r="P1620" s="27" t="s">
        <v>3192</v>
      </c>
    </row>
    <row r="1621">
      <c r="A1621" s="8" t="s">
        <v>2638</v>
      </c>
      <c r="B1621" s="9" t="s">
        <v>50</v>
      </c>
      <c r="C1621" s="9" t="s">
        <v>31</v>
      </c>
      <c r="D1621" s="9" t="s">
        <v>2185</v>
      </c>
      <c r="E1621" s="10">
        <v>18.0</v>
      </c>
      <c r="F1621" s="10">
        <v>18.0</v>
      </c>
      <c r="G1621" s="10">
        <v>18.0</v>
      </c>
      <c r="H1621" s="10">
        <v>18.0</v>
      </c>
      <c r="I1621" s="10">
        <v>18.0</v>
      </c>
      <c r="J1621" s="10">
        <v>18.0</v>
      </c>
      <c r="K1621" s="10">
        <v>18.0</v>
      </c>
      <c r="L1621" s="10">
        <v>18.0</v>
      </c>
      <c r="M1621" s="11">
        <v>18.0</v>
      </c>
      <c r="N1621" s="11">
        <v>18.0</v>
      </c>
      <c r="O1621" s="27" t="s">
        <v>3191</v>
      </c>
      <c r="P1621" s="27" t="s">
        <v>3192</v>
      </c>
    </row>
    <row r="1622">
      <c r="A1622" s="8" t="s">
        <v>1348</v>
      </c>
      <c r="B1622" s="9" t="s">
        <v>25</v>
      </c>
      <c r="C1622" s="9" t="s">
        <v>31</v>
      </c>
      <c r="D1622" s="9" t="s">
        <v>2144</v>
      </c>
      <c r="E1622" s="10">
        <v>18.0</v>
      </c>
      <c r="F1622" s="10">
        <v>18.5</v>
      </c>
      <c r="G1622" s="10">
        <v>16.0</v>
      </c>
      <c r="H1622" s="10">
        <v>18.0</v>
      </c>
      <c r="I1622" s="10">
        <v>18.0</v>
      </c>
      <c r="J1622" s="10">
        <v>18.0</v>
      </c>
      <c r="K1622" s="10">
        <v>18.0</v>
      </c>
      <c r="L1622" s="10">
        <v>18.0</v>
      </c>
      <c r="M1622" s="11">
        <v>17.79</v>
      </c>
      <c r="N1622" s="11">
        <v>18.0</v>
      </c>
      <c r="O1622" s="27" t="s">
        <v>3191</v>
      </c>
      <c r="P1622" s="27" t="s">
        <v>3192</v>
      </c>
    </row>
    <row r="1623">
      <c r="A1623" s="8" t="s">
        <v>1666</v>
      </c>
      <c r="B1623" s="9" t="s">
        <v>21</v>
      </c>
      <c r="C1623" s="9" t="s">
        <v>31</v>
      </c>
      <c r="D1623" s="9" t="s">
        <v>2144</v>
      </c>
      <c r="E1623" s="10">
        <v>19.5</v>
      </c>
      <c r="F1623" s="10">
        <v>18.0</v>
      </c>
      <c r="G1623" s="10">
        <v>18.0</v>
      </c>
      <c r="H1623" s="10">
        <v>18.0</v>
      </c>
      <c r="I1623" s="10">
        <v>18.0</v>
      </c>
      <c r="J1623" s="10">
        <v>18.0</v>
      </c>
      <c r="K1623" s="10">
        <v>18.0</v>
      </c>
      <c r="L1623" s="10">
        <v>18.0</v>
      </c>
      <c r="M1623" s="11">
        <v>18.21</v>
      </c>
      <c r="N1623" s="11">
        <v>18.0</v>
      </c>
      <c r="O1623" s="27" t="s">
        <v>3191</v>
      </c>
      <c r="P1623" s="27" t="s">
        <v>3192</v>
      </c>
    </row>
    <row r="1624">
      <c r="A1624" s="8" t="s">
        <v>2639</v>
      </c>
      <c r="B1624" s="9" t="s">
        <v>90</v>
      </c>
      <c r="C1624" s="9" t="s">
        <v>31</v>
      </c>
      <c r="D1624" s="9" t="s">
        <v>2144</v>
      </c>
      <c r="E1624" s="10">
        <v>19.5</v>
      </c>
      <c r="F1624" s="10">
        <v>18.0</v>
      </c>
      <c r="G1624" s="10">
        <v>19.0</v>
      </c>
      <c r="H1624" s="10">
        <v>20.0</v>
      </c>
      <c r="I1624" s="10">
        <v>20.0</v>
      </c>
      <c r="J1624" s="10">
        <v>18.0</v>
      </c>
      <c r="K1624" s="10">
        <v>18.0</v>
      </c>
      <c r="L1624" s="10">
        <v>19.5</v>
      </c>
      <c r="M1624" s="11">
        <v>18.93</v>
      </c>
      <c r="N1624" s="11">
        <v>19.0</v>
      </c>
      <c r="O1624" s="27" t="s">
        <v>3191</v>
      </c>
      <c r="P1624" s="27" t="s">
        <v>3192</v>
      </c>
    </row>
    <row r="1625">
      <c r="A1625" s="8" t="s">
        <v>3493</v>
      </c>
      <c r="B1625" s="9" t="s">
        <v>28</v>
      </c>
      <c r="C1625" s="9" t="s">
        <v>61</v>
      </c>
      <c r="D1625" s="9" t="s">
        <v>2144</v>
      </c>
      <c r="E1625" s="10">
        <v>18.0</v>
      </c>
      <c r="F1625" s="10">
        <v>18.0</v>
      </c>
      <c r="G1625" s="10">
        <v>18.5</v>
      </c>
      <c r="H1625" s="10">
        <v>18.0</v>
      </c>
      <c r="I1625" s="10">
        <v>18.0</v>
      </c>
      <c r="J1625" s="10">
        <v>18.0</v>
      </c>
      <c r="K1625" s="10">
        <v>18.0</v>
      </c>
      <c r="L1625" s="10">
        <v>16.0</v>
      </c>
      <c r="M1625" s="11">
        <v>18.07</v>
      </c>
      <c r="N1625" s="11">
        <v>18.0</v>
      </c>
      <c r="O1625" s="27" t="s">
        <v>3191</v>
      </c>
      <c r="P1625" s="27" t="s">
        <v>3192</v>
      </c>
    </row>
    <row r="1626">
      <c r="A1626" s="8" t="s">
        <v>2640</v>
      </c>
      <c r="B1626" s="9" t="s">
        <v>17</v>
      </c>
      <c r="C1626" s="9" t="s">
        <v>61</v>
      </c>
      <c r="D1626" s="9" t="s">
        <v>2144</v>
      </c>
      <c r="E1626" s="10">
        <v>14.3</v>
      </c>
      <c r="F1626" s="10">
        <v>14.0</v>
      </c>
      <c r="G1626" s="10">
        <v>14.3</v>
      </c>
      <c r="H1626" s="10">
        <v>15.3</v>
      </c>
      <c r="I1626" s="10">
        <v>16.8</v>
      </c>
      <c r="J1626" s="10">
        <v>16.8</v>
      </c>
      <c r="K1626" s="10">
        <v>16.8</v>
      </c>
      <c r="L1626" s="10">
        <v>18.0</v>
      </c>
      <c r="M1626" s="11">
        <v>15.43</v>
      </c>
      <c r="N1626" s="11">
        <v>15.0</v>
      </c>
      <c r="O1626" s="27" t="s">
        <v>3191</v>
      </c>
      <c r="P1626" s="27" t="s">
        <v>3192</v>
      </c>
    </row>
    <row r="1627">
      <c r="A1627" s="8" t="s">
        <v>3494</v>
      </c>
      <c r="B1627" s="9" t="s">
        <v>601</v>
      </c>
      <c r="C1627" s="9" t="s">
        <v>61</v>
      </c>
      <c r="D1627" s="9" t="s">
        <v>2144</v>
      </c>
      <c r="E1627" s="10">
        <v>15.8</v>
      </c>
      <c r="F1627" s="10">
        <v>17.5</v>
      </c>
      <c r="G1627" s="10">
        <v>18.3</v>
      </c>
      <c r="H1627" s="10">
        <v>15.5</v>
      </c>
      <c r="I1627" s="10">
        <v>17.0</v>
      </c>
      <c r="J1627" s="10">
        <v>17.3</v>
      </c>
      <c r="K1627" s="10">
        <v>17.3</v>
      </c>
      <c r="L1627" s="10">
        <v>18.0</v>
      </c>
      <c r="M1627" s="11">
        <v>16.93</v>
      </c>
      <c r="N1627" s="11">
        <v>17.0</v>
      </c>
      <c r="O1627" s="27" t="s">
        <v>3191</v>
      </c>
      <c r="P1627" s="27" t="s">
        <v>3192</v>
      </c>
    </row>
    <row r="1628">
      <c r="A1628" s="8" t="s">
        <v>1156</v>
      </c>
      <c r="B1628" s="9" t="s">
        <v>28</v>
      </c>
      <c r="C1628" s="9" t="s">
        <v>61</v>
      </c>
      <c r="D1628" s="9" t="s">
        <v>2144</v>
      </c>
      <c r="E1628" s="10">
        <v>18.5</v>
      </c>
      <c r="F1628" s="10">
        <v>18.0</v>
      </c>
      <c r="G1628" s="10">
        <v>20.0</v>
      </c>
      <c r="H1628" s="10">
        <v>19.0</v>
      </c>
      <c r="I1628" s="10">
        <v>19.0</v>
      </c>
      <c r="J1628" s="10">
        <v>18.0</v>
      </c>
      <c r="K1628" s="10">
        <v>18.0</v>
      </c>
      <c r="L1628" s="10">
        <v>18.0</v>
      </c>
      <c r="M1628" s="11">
        <v>18.64</v>
      </c>
      <c r="N1628" s="11">
        <v>19.0</v>
      </c>
      <c r="O1628" s="27" t="s">
        <v>3191</v>
      </c>
      <c r="P1628" s="27" t="s">
        <v>3192</v>
      </c>
    </row>
    <row r="1629">
      <c r="A1629" s="8" t="s">
        <v>1062</v>
      </c>
      <c r="B1629" s="9" t="s">
        <v>28</v>
      </c>
      <c r="C1629" s="9" t="s">
        <v>61</v>
      </c>
      <c r="D1629" s="9" t="s">
        <v>2144</v>
      </c>
      <c r="E1629" s="10">
        <v>19.0</v>
      </c>
      <c r="F1629" s="10">
        <v>18.0</v>
      </c>
      <c r="G1629" s="10">
        <v>18.5</v>
      </c>
      <c r="H1629" s="10">
        <v>18.0</v>
      </c>
      <c r="I1629" s="10">
        <v>18.5</v>
      </c>
      <c r="J1629" s="10">
        <v>18.0</v>
      </c>
      <c r="K1629" s="10">
        <v>18.0</v>
      </c>
      <c r="L1629" s="10">
        <v>18.0</v>
      </c>
      <c r="M1629" s="11">
        <v>18.29</v>
      </c>
      <c r="N1629" s="11">
        <v>18.0</v>
      </c>
      <c r="O1629" s="27" t="s">
        <v>3191</v>
      </c>
      <c r="P1629" s="27" t="s">
        <v>3192</v>
      </c>
    </row>
    <row r="1630">
      <c r="A1630" s="8" t="s">
        <v>3103</v>
      </c>
      <c r="B1630" s="9" t="s">
        <v>17</v>
      </c>
      <c r="C1630" s="9" t="s">
        <v>61</v>
      </c>
      <c r="D1630" s="9" t="s">
        <v>2144</v>
      </c>
      <c r="E1630" s="10">
        <v>15.3</v>
      </c>
      <c r="F1630" s="10">
        <v>16.0</v>
      </c>
      <c r="G1630" s="10">
        <v>15.3</v>
      </c>
      <c r="H1630" s="10">
        <v>16.3</v>
      </c>
      <c r="I1630" s="10">
        <v>15.8</v>
      </c>
      <c r="J1630" s="10">
        <v>17.3</v>
      </c>
      <c r="K1630" s="10">
        <v>17.3</v>
      </c>
      <c r="L1630" s="10">
        <v>18.0</v>
      </c>
      <c r="M1630" s="11">
        <v>16.14</v>
      </c>
      <c r="N1630" s="11">
        <v>16.0</v>
      </c>
      <c r="O1630" s="27" t="s">
        <v>3191</v>
      </c>
      <c r="P1630" s="27" t="s">
        <v>3192</v>
      </c>
    </row>
    <row r="1631">
      <c r="A1631" s="8" t="s">
        <v>3495</v>
      </c>
      <c r="B1631" s="9" t="s">
        <v>601</v>
      </c>
      <c r="C1631" s="9" t="s">
        <v>61</v>
      </c>
      <c r="D1631" s="9" t="s">
        <v>2149</v>
      </c>
      <c r="E1631" s="10">
        <v>13.5</v>
      </c>
      <c r="F1631" s="10">
        <v>14.3</v>
      </c>
      <c r="G1631" s="10">
        <v>12.3</v>
      </c>
      <c r="H1631" s="10">
        <v>14.8</v>
      </c>
      <c r="I1631" s="10">
        <v>16.3</v>
      </c>
      <c r="J1631" s="10">
        <v>17.5</v>
      </c>
      <c r="K1631" s="10">
        <v>17.5</v>
      </c>
      <c r="L1631" s="10">
        <v>18.0</v>
      </c>
      <c r="M1631" s="11">
        <v>15.14</v>
      </c>
      <c r="N1631" s="11">
        <v>15.0</v>
      </c>
      <c r="O1631" s="27" t="s">
        <v>3191</v>
      </c>
      <c r="P1631" s="27" t="s">
        <v>3192</v>
      </c>
    </row>
    <row r="1632">
      <c r="A1632" s="8" t="s">
        <v>3496</v>
      </c>
      <c r="B1632" s="9" t="s">
        <v>601</v>
      </c>
      <c r="C1632" s="9" t="s">
        <v>61</v>
      </c>
      <c r="D1632" s="9" t="s">
        <v>2144</v>
      </c>
      <c r="E1632" s="10">
        <v>13.8</v>
      </c>
      <c r="F1632" s="10">
        <v>16.8</v>
      </c>
      <c r="G1632" s="10">
        <v>15.8</v>
      </c>
      <c r="H1632" s="10">
        <v>15.5</v>
      </c>
      <c r="I1632" s="10">
        <v>17.8</v>
      </c>
      <c r="J1632" s="10">
        <v>17.3</v>
      </c>
      <c r="K1632" s="10">
        <v>17.3</v>
      </c>
      <c r="L1632" s="10">
        <v>18.0</v>
      </c>
      <c r="M1632" s="11">
        <v>16.29</v>
      </c>
      <c r="N1632" s="11">
        <v>16.0</v>
      </c>
      <c r="O1632" s="27" t="s">
        <v>3191</v>
      </c>
      <c r="P1632" s="27" t="s">
        <v>3192</v>
      </c>
    </row>
    <row r="1633">
      <c r="A1633" s="8" t="s">
        <v>1575</v>
      </c>
      <c r="B1633" s="9" t="s">
        <v>28</v>
      </c>
      <c r="C1633" s="9" t="s">
        <v>61</v>
      </c>
      <c r="D1633" s="9" t="s">
        <v>2144</v>
      </c>
      <c r="E1633" s="10">
        <v>18.0</v>
      </c>
      <c r="F1633" s="10">
        <v>10.0</v>
      </c>
      <c r="G1633" s="10">
        <v>16.0</v>
      </c>
      <c r="H1633" s="10">
        <v>18.0</v>
      </c>
      <c r="I1633" s="10">
        <v>12.0</v>
      </c>
      <c r="J1633" s="10">
        <v>18.0</v>
      </c>
      <c r="K1633" s="10">
        <v>18.0</v>
      </c>
      <c r="L1633" s="10">
        <v>14.0</v>
      </c>
      <c r="M1633" s="11">
        <v>15.71</v>
      </c>
      <c r="N1633" s="11">
        <v>16.0</v>
      </c>
      <c r="O1633" s="27" t="s">
        <v>3217</v>
      </c>
      <c r="P1633" s="27" t="s">
        <v>3192</v>
      </c>
    </row>
    <row r="1634">
      <c r="A1634" s="8" t="s">
        <v>1659</v>
      </c>
      <c r="B1634" s="9" t="s">
        <v>28</v>
      </c>
      <c r="C1634" s="9" t="s">
        <v>61</v>
      </c>
      <c r="D1634" s="9" t="s">
        <v>2144</v>
      </c>
      <c r="E1634" s="10">
        <v>18.0</v>
      </c>
      <c r="F1634" s="10">
        <v>18.0</v>
      </c>
      <c r="G1634" s="10">
        <v>18.0</v>
      </c>
      <c r="H1634" s="10">
        <v>19.0</v>
      </c>
      <c r="I1634" s="10">
        <v>20.0</v>
      </c>
      <c r="J1634" s="10">
        <v>18.0</v>
      </c>
      <c r="K1634" s="10">
        <v>18.0</v>
      </c>
      <c r="L1634" s="10">
        <v>18.0</v>
      </c>
      <c r="M1634" s="11">
        <v>18.43</v>
      </c>
      <c r="N1634" s="11">
        <v>18.0</v>
      </c>
      <c r="O1634" s="27" t="s">
        <v>3191</v>
      </c>
      <c r="P1634" s="27" t="s">
        <v>3192</v>
      </c>
    </row>
    <row r="1635">
      <c r="A1635" s="8" t="s">
        <v>3497</v>
      </c>
      <c r="B1635" s="9" t="s">
        <v>601</v>
      </c>
      <c r="C1635" s="9" t="s">
        <v>61</v>
      </c>
      <c r="D1635" s="9" t="s">
        <v>2144</v>
      </c>
      <c r="E1635" s="10">
        <v>15.0</v>
      </c>
      <c r="F1635" s="10">
        <v>17.5</v>
      </c>
      <c r="G1635" s="10">
        <v>18.3</v>
      </c>
      <c r="H1635" s="10">
        <v>16.3</v>
      </c>
      <c r="I1635" s="10">
        <v>18.5</v>
      </c>
      <c r="J1635" s="10">
        <v>17.3</v>
      </c>
      <c r="K1635" s="10">
        <v>17.3</v>
      </c>
      <c r="L1635" s="10">
        <v>18.0</v>
      </c>
      <c r="M1635" s="11">
        <v>17.14</v>
      </c>
      <c r="N1635" s="11">
        <v>17.0</v>
      </c>
      <c r="O1635" s="27" t="s">
        <v>3191</v>
      </c>
      <c r="P1635" s="27" t="s">
        <v>3192</v>
      </c>
    </row>
    <row r="1636">
      <c r="A1636" s="8" t="s">
        <v>2266</v>
      </c>
      <c r="B1636" s="9" t="s">
        <v>40</v>
      </c>
      <c r="C1636" s="9" t="s">
        <v>61</v>
      </c>
      <c r="D1636" s="9" t="s">
        <v>2185</v>
      </c>
      <c r="E1636" s="10">
        <v>16.3</v>
      </c>
      <c r="F1636" s="10">
        <v>17.3</v>
      </c>
      <c r="G1636" s="10">
        <v>14.0</v>
      </c>
      <c r="H1636" s="10">
        <v>17.0</v>
      </c>
      <c r="I1636" s="10">
        <v>16.3</v>
      </c>
      <c r="J1636" s="10">
        <v>17.5</v>
      </c>
      <c r="K1636" s="10">
        <v>17.5</v>
      </c>
      <c r="L1636" s="10">
        <v>18.5</v>
      </c>
      <c r="M1636" s="11">
        <v>16.54</v>
      </c>
      <c r="N1636" s="11">
        <v>17.0</v>
      </c>
      <c r="O1636" s="27" t="s">
        <v>3191</v>
      </c>
      <c r="P1636" s="27" t="s">
        <v>3192</v>
      </c>
    </row>
    <row r="1637">
      <c r="A1637" s="8" t="s">
        <v>2641</v>
      </c>
      <c r="B1637" s="9" t="s">
        <v>17</v>
      </c>
      <c r="C1637" s="9" t="s">
        <v>61</v>
      </c>
      <c r="D1637" s="9" t="s">
        <v>2144</v>
      </c>
      <c r="E1637" s="10">
        <v>19.5</v>
      </c>
      <c r="F1637" s="10">
        <v>18.0</v>
      </c>
      <c r="G1637" s="10">
        <v>17.0</v>
      </c>
      <c r="H1637" s="10">
        <v>18.5</v>
      </c>
      <c r="I1637" s="10">
        <v>16.8</v>
      </c>
      <c r="J1637" s="10">
        <v>18.0</v>
      </c>
      <c r="K1637" s="10">
        <v>18.0</v>
      </c>
      <c r="L1637" s="10">
        <v>19.5</v>
      </c>
      <c r="M1637" s="11">
        <v>17.96</v>
      </c>
      <c r="N1637" s="11">
        <v>18.0</v>
      </c>
      <c r="O1637" s="27" t="s">
        <v>3191</v>
      </c>
      <c r="P1637" s="27" t="s">
        <v>3192</v>
      </c>
    </row>
    <row r="1638">
      <c r="A1638" s="8" t="s">
        <v>3498</v>
      </c>
      <c r="B1638" s="9" t="s">
        <v>601</v>
      </c>
      <c r="C1638" s="9" t="s">
        <v>61</v>
      </c>
      <c r="D1638" s="9" t="s">
        <v>2144</v>
      </c>
      <c r="E1638" s="10">
        <v>13.3</v>
      </c>
      <c r="F1638" s="10">
        <v>17.5</v>
      </c>
      <c r="G1638" s="10">
        <v>13.8</v>
      </c>
      <c r="H1638" s="10">
        <v>17.3</v>
      </c>
      <c r="I1638" s="10">
        <v>18.5</v>
      </c>
      <c r="J1638" s="10">
        <v>17.0</v>
      </c>
      <c r="K1638" s="10">
        <v>17.0</v>
      </c>
      <c r="L1638" s="10">
        <v>18.0</v>
      </c>
      <c r="M1638" s="11">
        <v>16.32</v>
      </c>
      <c r="N1638" s="11">
        <v>16.0</v>
      </c>
      <c r="O1638" s="27" t="s">
        <v>3191</v>
      </c>
      <c r="P1638" s="27" t="s">
        <v>3192</v>
      </c>
    </row>
    <row r="1639">
      <c r="A1639" s="8" t="s">
        <v>2642</v>
      </c>
      <c r="B1639" s="9" t="s">
        <v>28</v>
      </c>
      <c r="C1639" s="9" t="s">
        <v>61</v>
      </c>
      <c r="D1639" s="9" t="s">
        <v>2144</v>
      </c>
      <c r="E1639" s="10">
        <v>18.0</v>
      </c>
      <c r="F1639" s="10">
        <v>18.0</v>
      </c>
      <c r="G1639" s="10">
        <v>18.5</v>
      </c>
      <c r="H1639" s="10">
        <v>18.0</v>
      </c>
      <c r="I1639" s="10">
        <v>18.0</v>
      </c>
      <c r="J1639" s="10">
        <v>18.0</v>
      </c>
      <c r="K1639" s="10">
        <v>18.0</v>
      </c>
      <c r="L1639" s="10">
        <v>16.0</v>
      </c>
      <c r="M1639" s="11">
        <v>18.07</v>
      </c>
      <c r="N1639" s="11">
        <v>18.0</v>
      </c>
      <c r="O1639" s="27" t="s">
        <v>3191</v>
      </c>
      <c r="P1639" s="27" t="s">
        <v>3192</v>
      </c>
    </row>
    <row r="1640">
      <c r="A1640" s="8" t="s">
        <v>1177</v>
      </c>
      <c r="B1640" s="9" t="s">
        <v>28</v>
      </c>
      <c r="C1640" s="9" t="s">
        <v>61</v>
      </c>
      <c r="D1640" s="9" t="s">
        <v>2144</v>
      </c>
      <c r="E1640" s="10">
        <v>18.0</v>
      </c>
      <c r="F1640" s="10">
        <v>18.0</v>
      </c>
      <c r="G1640" s="10">
        <v>18.0</v>
      </c>
      <c r="H1640" s="10">
        <v>18.0</v>
      </c>
      <c r="I1640" s="10">
        <v>18.0</v>
      </c>
      <c r="J1640" s="10">
        <v>18.0</v>
      </c>
      <c r="K1640" s="10">
        <v>18.0</v>
      </c>
      <c r="L1640" s="10">
        <v>18.0</v>
      </c>
      <c r="M1640" s="11">
        <v>18.0</v>
      </c>
      <c r="N1640" s="11">
        <v>18.0</v>
      </c>
      <c r="O1640" s="27" t="s">
        <v>3191</v>
      </c>
      <c r="P1640" s="27" t="s">
        <v>3192</v>
      </c>
    </row>
    <row r="1641">
      <c r="A1641" s="8" t="s">
        <v>2643</v>
      </c>
      <c r="B1641" s="9" t="s">
        <v>17</v>
      </c>
      <c r="C1641" s="9" t="s">
        <v>2644</v>
      </c>
      <c r="D1641" s="9" t="s">
        <v>2144</v>
      </c>
      <c r="E1641" s="10">
        <v>17.5</v>
      </c>
      <c r="F1641" s="10">
        <v>17.3</v>
      </c>
      <c r="G1641" s="10">
        <v>17.3</v>
      </c>
      <c r="H1641" s="10">
        <v>14.8</v>
      </c>
      <c r="I1641" s="10">
        <v>15.5</v>
      </c>
      <c r="J1641" s="10">
        <v>16.8</v>
      </c>
      <c r="K1641" s="10">
        <v>16.8</v>
      </c>
      <c r="L1641" s="10">
        <v>19.0</v>
      </c>
      <c r="M1641" s="11">
        <v>16.54</v>
      </c>
      <c r="N1641" s="11">
        <v>17.0</v>
      </c>
      <c r="O1641" s="27" t="s">
        <v>3191</v>
      </c>
      <c r="P1641" s="27" t="s">
        <v>3192</v>
      </c>
    </row>
    <row r="1642">
      <c r="A1642" s="8" t="s">
        <v>3499</v>
      </c>
      <c r="B1642" s="9" t="s">
        <v>601</v>
      </c>
      <c r="C1642" s="9" t="s">
        <v>2644</v>
      </c>
      <c r="D1642" s="9" t="s">
        <v>2144</v>
      </c>
      <c r="E1642" s="10">
        <v>17.0</v>
      </c>
      <c r="F1642" s="10">
        <v>19.5</v>
      </c>
      <c r="G1642" s="10">
        <v>17.8</v>
      </c>
      <c r="H1642" s="10">
        <v>19.8</v>
      </c>
      <c r="I1642" s="10">
        <v>18.8</v>
      </c>
      <c r="J1642" s="10">
        <v>18.0</v>
      </c>
      <c r="K1642" s="10">
        <v>18.0</v>
      </c>
      <c r="L1642" s="10">
        <v>20.0</v>
      </c>
      <c r="M1642" s="11">
        <v>18.39</v>
      </c>
      <c r="N1642" s="11">
        <v>18.0</v>
      </c>
      <c r="O1642" s="27" t="s">
        <v>3191</v>
      </c>
      <c r="P1642" s="27" t="s">
        <v>3192</v>
      </c>
    </row>
    <row r="1643">
      <c r="A1643" s="8" t="s">
        <v>3500</v>
      </c>
      <c r="B1643" s="9" t="s">
        <v>601</v>
      </c>
      <c r="C1643" s="9" t="s">
        <v>2644</v>
      </c>
      <c r="D1643" s="9" t="s">
        <v>2144</v>
      </c>
      <c r="E1643" s="10">
        <v>15.0</v>
      </c>
      <c r="F1643" s="10">
        <v>17.5</v>
      </c>
      <c r="G1643" s="10">
        <v>15.8</v>
      </c>
      <c r="H1643" s="10">
        <v>19.0</v>
      </c>
      <c r="I1643" s="10">
        <v>17.0</v>
      </c>
      <c r="J1643" s="10">
        <v>17.5</v>
      </c>
      <c r="K1643" s="10">
        <v>17.5</v>
      </c>
      <c r="L1643" s="10">
        <v>18.0</v>
      </c>
      <c r="M1643" s="11">
        <v>17.04</v>
      </c>
      <c r="N1643" s="11">
        <v>17.0</v>
      </c>
      <c r="O1643" s="27" t="s">
        <v>3191</v>
      </c>
      <c r="P1643" s="27" t="s">
        <v>3192</v>
      </c>
    </row>
    <row r="1644">
      <c r="A1644" s="8" t="s">
        <v>871</v>
      </c>
      <c r="B1644" s="9" t="s">
        <v>28</v>
      </c>
      <c r="C1644" s="9" t="s">
        <v>2644</v>
      </c>
      <c r="D1644" s="9" t="s">
        <v>2144</v>
      </c>
      <c r="E1644" s="10">
        <v>18.0</v>
      </c>
      <c r="F1644" s="10">
        <v>18.0</v>
      </c>
      <c r="G1644" s="10">
        <v>18.0</v>
      </c>
      <c r="H1644" s="10">
        <v>16.0</v>
      </c>
      <c r="I1644" s="10">
        <v>18.5</v>
      </c>
      <c r="J1644" s="10">
        <v>18.0</v>
      </c>
      <c r="K1644" s="10">
        <v>18.0</v>
      </c>
      <c r="L1644" s="10">
        <v>17.0</v>
      </c>
      <c r="M1644" s="11">
        <v>17.79</v>
      </c>
      <c r="N1644" s="11">
        <v>18.0</v>
      </c>
      <c r="O1644" s="27" t="s">
        <v>3191</v>
      </c>
      <c r="P1644" s="27" t="s">
        <v>3192</v>
      </c>
    </row>
    <row r="1645">
      <c r="A1645" s="8" t="s">
        <v>3104</v>
      </c>
      <c r="B1645" s="9" t="s">
        <v>386</v>
      </c>
      <c r="C1645" s="9" t="s">
        <v>2644</v>
      </c>
      <c r="D1645" s="9" t="s">
        <v>2144</v>
      </c>
      <c r="E1645" s="10">
        <v>17.3</v>
      </c>
      <c r="F1645" s="10">
        <v>15.3</v>
      </c>
      <c r="G1645" s="10">
        <v>13.3</v>
      </c>
      <c r="H1645" s="10">
        <v>17.3</v>
      </c>
      <c r="I1645" s="10">
        <v>17.8</v>
      </c>
      <c r="J1645" s="10">
        <v>17.0</v>
      </c>
      <c r="K1645" s="10">
        <v>17.0</v>
      </c>
      <c r="L1645" s="10">
        <v>20.0</v>
      </c>
      <c r="M1645" s="11">
        <v>16.39</v>
      </c>
      <c r="N1645" s="11">
        <v>16.0</v>
      </c>
      <c r="O1645" s="27" t="s">
        <v>3191</v>
      </c>
      <c r="P1645" s="27" t="s">
        <v>3192</v>
      </c>
    </row>
    <row r="1646">
      <c r="A1646" s="8" t="s">
        <v>3501</v>
      </c>
      <c r="B1646" s="9" t="s">
        <v>601</v>
      </c>
      <c r="C1646" s="9" t="s">
        <v>2644</v>
      </c>
      <c r="D1646" s="9" t="s">
        <v>2144</v>
      </c>
      <c r="E1646" s="10">
        <v>20.0</v>
      </c>
      <c r="F1646" s="10">
        <v>16.0</v>
      </c>
      <c r="G1646" s="10">
        <v>15.0</v>
      </c>
      <c r="H1646" s="10">
        <v>19.3</v>
      </c>
      <c r="I1646" s="10">
        <v>19.0</v>
      </c>
      <c r="J1646" s="10">
        <v>18.3</v>
      </c>
      <c r="K1646" s="10">
        <v>18.3</v>
      </c>
      <c r="L1646" s="10">
        <v>18.0</v>
      </c>
      <c r="M1646" s="11">
        <v>17.96</v>
      </c>
      <c r="N1646" s="11">
        <v>18.0</v>
      </c>
      <c r="O1646" s="27" t="s">
        <v>3191</v>
      </c>
      <c r="P1646" s="27" t="s">
        <v>3192</v>
      </c>
    </row>
    <row r="1647">
      <c r="A1647" s="8" t="s">
        <v>3502</v>
      </c>
      <c r="B1647" s="9" t="s">
        <v>601</v>
      </c>
      <c r="C1647" s="9" t="s">
        <v>2644</v>
      </c>
      <c r="D1647" s="9" t="s">
        <v>2144</v>
      </c>
      <c r="E1647" s="10">
        <v>16.3</v>
      </c>
      <c r="F1647" s="10">
        <v>19.0</v>
      </c>
      <c r="G1647" s="10">
        <v>16.5</v>
      </c>
      <c r="H1647" s="10">
        <v>19.3</v>
      </c>
      <c r="I1647" s="10">
        <v>19.0</v>
      </c>
      <c r="J1647" s="10">
        <v>18.3</v>
      </c>
      <c r="K1647" s="10">
        <v>18.3</v>
      </c>
      <c r="L1647" s="10">
        <v>18.0</v>
      </c>
      <c r="M1647" s="11">
        <v>18.07</v>
      </c>
      <c r="N1647" s="11">
        <v>18.0</v>
      </c>
      <c r="O1647" s="27" t="s">
        <v>3191</v>
      </c>
      <c r="P1647" s="27" t="s">
        <v>3192</v>
      </c>
    </row>
    <row r="1648">
      <c r="A1648" s="8" t="s">
        <v>1013</v>
      </c>
      <c r="B1648" s="9" t="s">
        <v>50</v>
      </c>
      <c r="C1648" s="9" t="s">
        <v>2644</v>
      </c>
      <c r="D1648" s="9" t="s">
        <v>2144</v>
      </c>
      <c r="E1648" s="10">
        <v>18.0</v>
      </c>
      <c r="F1648" s="10">
        <v>18.0</v>
      </c>
      <c r="G1648" s="10">
        <v>18.0</v>
      </c>
      <c r="H1648" s="10">
        <v>18.0</v>
      </c>
      <c r="I1648" s="10">
        <v>18.0</v>
      </c>
      <c r="J1648" s="10">
        <v>18.5</v>
      </c>
      <c r="K1648" s="10">
        <v>18.5</v>
      </c>
      <c r="L1648" s="10">
        <v>18.0</v>
      </c>
      <c r="M1648" s="11">
        <v>18.14</v>
      </c>
      <c r="N1648" s="11">
        <v>18.0</v>
      </c>
      <c r="O1648" s="27" t="s">
        <v>3191</v>
      </c>
      <c r="P1648" s="27" t="s">
        <v>3192</v>
      </c>
    </row>
    <row r="1649">
      <c r="A1649" s="8" t="s">
        <v>3105</v>
      </c>
      <c r="B1649" s="9" t="s">
        <v>386</v>
      </c>
      <c r="C1649" s="9" t="s">
        <v>2644</v>
      </c>
      <c r="D1649" s="9" t="s">
        <v>2144</v>
      </c>
      <c r="E1649" s="10">
        <v>19.3</v>
      </c>
      <c r="F1649" s="10">
        <v>16.0</v>
      </c>
      <c r="G1649" s="10">
        <v>16.0</v>
      </c>
      <c r="H1649" s="10">
        <v>19.8</v>
      </c>
      <c r="I1649" s="10">
        <v>19.0</v>
      </c>
      <c r="J1649" s="10">
        <v>17.3</v>
      </c>
      <c r="K1649" s="10">
        <v>17.3</v>
      </c>
      <c r="L1649" s="10">
        <v>20.0</v>
      </c>
      <c r="M1649" s="11">
        <v>17.79</v>
      </c>
      <c r="N1649" s="11">
        <v>18.0</v>
      </c>
      <c r="O1649" s="27" t="s">
        <v>3191</v>
      </c>
      <c r="P1649" s="27" t="s">
        <v>3192</v>
      </c>
    </row>
    <row r="1650">
      <c r="A1650" s="8" t="s">
        <v>3503</v>
      </c>
      <c r="B1650" s="9" t="s">
        <v>601</v>
      </c>
      <c r="C1650" s="9" t="s">
        <v>2644</v>
      </c>
      <c r="D1650" s="9" t="s">
        <v>2144</v>
      </c>
      <c r="E1650" s="10">
        <v>14.8</v>
      </c>
      <c r="F1650" s="10">
        <v>16.3</v>
      </c>
      <c r="G1650" s="10">
        <v>15.8</v>
      </c>
      <c r="H1650" s="10">
        <v>16.0</v>
      </c>
      <c r="I1650" s="10">
        <v>17.0</v>
      </c>
      <c r="J1650" s="10">
        <v>17.8</v>
      </c>
      <c r="K1650" s="10">
        <v>17.8</v>
      </c>
      <c r="L1650" s="10">
        <v>16.0</v>
      </c>
      <c r="M1650" s="11">
        <v>16.46</v>
      </c>
      <c r="N1650" s="11">
        <v>16.0</v>
      </c>
      <c r="O1650" s="27" t="s">
        <v>3191</v>
      </c>
      <c r="P1650" s="27" t="s">
        <v>3192</v>
      </c>
    </row>
    <row r="1651">
      <c r="A1651" s="8" t="s">
        <v>1017</v>
      </c>
      <c r="B1651" s="9" t="s">
        <v>28</v>
      </c>
      <c r="C1651" s="9" t="s">
        <v>2644</v>
      </c>
      <c r="D1651" s="9" t="s">
        <v>2144</v>
      </c>
      <c r="E1651" s="10">
        <v>18.5</v>
      </c>
      <c r="F1651" s="10">
        <v>18.5</v>
      </c>
      <c r="G1651" s="10">
        <v>18.0</v>
      </c>
      <c r="H1651" s="10">
        <v>16.0</v>
      </c>
      <c r="I1651" s="10">
        <v>19.0</v>
      </c>
      <c r="J1651" s="10">
        <v>18.0</v>
      </c>
      <c r="K1651" s="10">
        <v>18.0</v>
      </c>
      <c r="L1651" s="10">
        <v>19.0</v>
      </c>
      <c r="M1651" s="11">
        <v>18.0</v>
      </c>
      <c r="N1651" s="11">
        <v>18.0</v>
      </c>
      <c r="O1651" s="27" t="s">
        <v>3191</v>
      </c>
      <c r="P1651" s="27" t="s">
        <v>3192</v>
      </c>
    </row>
    <row r="1652">
      <c r="A1652" s="8" t="s">
        <v>3504</v>
      </c>
      <c r="B1652" s="9" t="s">
        <v>601</v>
      </c>
      <c r="C1652" s="9" t="s">
        <v>2644</v>
      </c>
      <c r="D1652" s="9" t="s">
        <v>2144</v>
      </c>
      <c r="E1652" s="10">
        <v>11.3</v>
      </c>
      <c r="F1652" s="10">
        <v>16.5</v>
      </c>
      <c r="G1652" s="10">
        <v>14.3</v>
      </c>
      <c r="H1652" s="10">
        <v>13.8</v>
      </c>
      <c r="I1652" s="10">
        <v>18.0</v>
      </c>
      <c r="J1652" s="10">
        <v>17.5</v>
      </c>
      <c r="K1652" s="10">
        <v>17.5</v>
      </c>
      <c r="L1652" s="10">
        <v>18.0</v>
      </c>
      <c r="M1652" s="11">
        <v>15.54</v>
      </c>
      <c r="N1652" s="11">
        <v>16.0</v>
      </c>
      <c r="O1652" s="27" t="s">
        <v>3191</v>
      </c>
      <c r="P1652" s="27" t="s">
        <v>3192</v>
      </c>
    </row>
    <row r="1653">
      <c r="A1653" s="8" t="s">
        <v>2201</v>
      </c>
      <c r="B1653" s="9" t="s">
        <v>40</v>
      </c>
      <c r="C1653" s="9" t="s">
        <v>2644</v>
      </c>
      <c r="D1653" s="9" t="s">
        <v>2144</v>
      </c>
      <c r="E1653" s="10">
        <v>12.5</v>
      </c>
      <c r="F1653" s="10">
        <v>16.8</v>
      </c>
      <c r="G1653" s="10">
        <v>15.5</v>
      </c>
      <c r="H1653" s="10">
        <v>13.8</v>
      </c>
      <c r="I1653" s="10">
        <v>14.5</v>
      </c>
      <c r="J1653" s="10">
        <v>17.5</v>
      </c>
      <c r="K1653" s="10">
        <v>17.5</v>
      </c>
      <c r="L1653" s="10">
        <v>18.0</v>
      </c>
      <c r="M1653" s="11">
        <v>15.43</v>
      </c>
      <c r="N1653" s="11">
        <v>15.0</v>
      </c>
      <c r="O1653" s="27" t="s">
        <v>3191</v>
      </c>
      <c r="P1653" s="27" t="s">
        <v>3192</v>
      </c>
    </row>
    <row r="1654">
      <c r="A1654" s="8" t="s">
        <v>3505</v>
      </c>
      <c r="B1654" s="9" t="s">
        <v>601</v>
      </c>
      <c r="C1654" s="9" t="s">
        <v>2644</v>
      </c>
      <c r="D1654" s="9" t="s">
        <v>2185</v>
      </c>
      <c r="E1654" s="10">
        <v>18.3</v>
      </c>
      <c r="F1654" s="10">
        <v>13.5</v>
      </c>
      <c r="G1654" s="10">
        <v>13.0</v>
      </c>
      <c r="H1654" s="10">
        <v>14.3</v>
      </c>
      <c r="I1654" s="10">
        <v>15.8</v>
      </c>
      <c r="J1654" s="10">
        <v>18.0</v>
      </c>
      <c r="K1654" s="10">
        <v>18.0</v>
      </c>
      <c r="L1654" s="10">
        <v>12.8</v>
      </c>
      <c r="M1654" s="11">
        <v>15.82</v>
      </c>
      <c r="N1654" s="11">
        <v>16.0</v>
      </c>
      <c r="O1654" s="27" t="s">
        <v>3191</v>
      </c>
      <c r="P1654" s="27" t="s">
        <v>3192</v>
      </c>
    </row>
    <row r="1655">
      <c r="A1655" s="8" t="s">
        <v>3106</v>
      </c>
      <c r="B1655" s="9" t="s">
        <v>386</v>
      </c>
      <c r="C1655" s="9" t="s">
        <v>2644</v>
      </c>
      <c r="D1655" s="9" t="s">
        <v>2144</v>
      </c>
      <c r="E1655" s="10">
        <v>16.5</v>
      </c>
      <c r="F1655" s="10">
        <v>15.5</v>
      </c>
      <c r="G1655" s="10">
        <v>16.3</v>
      </c>
      <c r="H1655" s="10">
        <v>17.5</v>
      </c>
      <c r="I1655" s="10">
        <v>17.5</v>
      </c>
      <c r="J1655" s="10">
        <v>17.3</v>
      </c>
      <c r="K1655" s="10">
        <v>17.3</v>
      </c>
      <c r="L1655" s="10">
        <v>18.0</v>
      </c>
      <c r="M1655" s="11">
        <v>16.82</v>
      </c>
      <c r="N1655" s="11">
        <v>17.0</v>
      </c>
      <c r="O1655" s="27" t="s">
        <v>3191</v>
      </c>
      <c r="P1655" s="27" t="s">
        <v>3192</v>
      </c>
    </row>
    <row r="1656">
      <c r="A1656" s="8" t="s">
        <v>2213</v>
      </c>
      <c r="B1656" s="9" t="s">
        <v>40</v>
      </c>
      <c r="C1656" s="9" t="s">
        <v>2644</v>
      </c>
      <c r="D1656" s="9" t="s">
        <v>2144</v>
      </c>
      <c r="E1656" s="10">
        <v>17.0</v>
      </c>
      <c r="F1656" s="10">
        <v>16.0</v>
      </c>
      <c r="G1656" s="10">
        <v>14.5</v>
      </c>
      <c r="H1656" s="10">
        <v>15.3</v>
      </c>
      <c r="I1656" s="10">
        <v>17.0</v>
      </c>
      <c r="J1656" s="10">
        <v>17.3</v>
      </c>
      <c r="K1656" s="10">
        <v>17.3</v>
      </c>
      <c r="L1656" s="10">
        <v>15.3</v>
      </c>
      <c r="M1656" s="11">
        <v>16.32</v>
      </c>
      <c r="N1656" s="11">
        <v>16.0</v>
      </c>
      <c r="O1656" s="27" t="s">
        <v>3191</v>
      </c>
      <c r="P1656" s="27" t="s">
        <v>3192</v>
      </c>
    </row>
    <row r="1657">
      <c r="A1657" s="8" t="s">
        <v>2645</v>
      </c>
      <c r="B1657" s="9" t="s">
        <v>21</v>
      </c>
      <c r="C1657" s="9" t="s">
        <v>2644</v>
      </c>
      <c r="D1657" s="9" t="s">
        <v>2144</v>
      </c>
      <c r="E1657" s="10">
        <v>18.5</v>
      </c>
      <c r="F1657" s="10">
        <v>18.0</v>
      </c>
      <c r="G1657" s="10">
        <v>18.0</v>
      </c>
      <c r="H1657" s="10">
        <v>18.0</v>
      </c>
      <c r="I1657" s="10">
        <v>18.0</v>
      </c>
      <c r="J1657" s="10">
        <v>18.0</v>
      </c>
      <c r="K1657" s="10">
        <v>18.0</v>
      </c>
      <c r="L1657" s="10">
        <v>18.5</v>
      </c>
      <c r="M1657" s="11">
        <v>18.07</v>
      </c>
      <c r="N1657" s="11">
        <v>18.0</v>
      </c>
      <c r="O1657" s="27" t="s">
        <v>3191</v>
      </c>
      <c r="P1657" s="27" t="s">
        <v>3192</v>
      </c>
    </row>
    <row r="1658">
      <c r="A1658" s="8" t="s">
        <v>3107</v>
      </c>
      <c r="B1658" s="9" t="s">
        <v>21</v>
      </c>
      <c r="C1658" s="9" t="s">
        <v>2644</v>
      </c>
      <c r="D1658" s="9" t="s">
        <v>2144</v>
      </c>
      <c r="E1658" s="10">
        <v>18.0</v>
      </c>
      <c r="F1658" s="10">
        <v>18.0</v>
      </c>
      <c r="G1658" s="10">
        <v>18.0</v>
      </c>
      <c r="H1658" s="10">
        <v>18.0</v>
      </c>
      <c r="I1658" s="10">
        <v>18.0</v>
      </c>
      <c r="J1658" s="10">
        <v>18.0</v>
      </c>
      <c r="K1658" s="10">
        <v>18.0</v>
      </c>
      <c r="L1658" s="10">
        <v>18.0</v>
      </c>
      <c r="M1658" s="11">
        <v>18.0</v>
      </c>
      <c r="N1658" s="11">
        <v>18.0</v>
      </c>
      <c r="O1658" s="27" t="s">
        <v>3191</v>
      </c>
      <c r="P1658" s="27" t="s">
        <v>3192</v>
      </c>
    </row>
    <row r="1659">
      <c r="A1659" s="8" t="s">
        <v>3108</v>
      </c>
      <c r="B1659" s="9" t="s">
        <v>386</v>
      </c>
      <c r="C1659" s="9" t="s">
        <v>2644</v>
      </c>
      <c r="D1659" s="9" t="s">
        <v>2144</v>
      </c>
      <c r="E1659" s="10">
        <v>17.0</v>
      </c>
      <c r="F1659" s="10">
        <v>16.0</v>
      </c>
      <c r="G1659" s="10">
        <v>17.5</v>
      </c>
      <c r="H1659" s="10">
        <v>17.0</v>
      </c>
      <c r="I1659" s="10">
        <v>18.0</v>
      </c>
      <c r="J1659" s="10">
        <v>16.8</v>
      </c>
      <c r="K1659" s="10">
        <v>16.8</v>
      </c>
      <c r="L1659" s="10">
        <v>18.0</v>
      </c>
      <c r="M1659" s="11">
        <v>17.0</v>
      </c>
      <c r="N1659" s="11">
        <v>17.0</v>
      </c>
      <c r="O1659" s="27" t="s">
        <v>3191</v>
      </c>
      <c r="P1659" s="27" t="s">
        <v>3192</v>
      </c>
    </row>
    <row r="1660">
      <c r="A1660" s="8" t="s">
        <v>3109</v>
      </c>
      <c r="B1660" s="9" t="s">
        <v>386</v>
      </c>
      <c r="C1660" s="9" t="s">
        <v>2644</v>
      </c>
      <c r="D1660" s="9" t="s">
        <v>2144</v>
      </c>
      <c r="E1660" s="10">
        <v>15.3</v>
      </c>
      <c r="F1660" s="10">
        <v>14.8</v>
      </c>
      <c r="G1660" s="10">
        <v>15.8</v>
      </c>
      <c r="H1660" s="10">
        <v>16.8</v>
      </c>
      <c r="I1660" s="10">
        <v>18.8</v>
      </c>
      <c r="J1660" s="10">
        <v>17.3</v>
      </c>
      <c r="K1660" s="10">
        <v>17.3</v>
      </c>
      <c r="L1660" s="10">
        <v>18.5</v>
      </c>
      <c r="M1660" s="11">
        <v>16.54</v>
      </c>
      <c r="N1660" s="11">
        <v>17.0</v>
      </c>
      <c r="O1660" s="27" t="s">
        <v>3191</v>
      </c>
      <c r="P1660" s="27" t="s">
        <v>3192</v>
      </c>
    </row>
    <row r="1661">
      <c r="A1661" s="8" t="s">
        <v>3110</v>
      </c>
      <c r="B1661" s="9" t="s">
        <v>40</v>
      </c>
      <c r="C1661" s="9" t="s">
        <v>2644</v>
      </c>
      <c r="D1661" s="9" t="s">
        <v>2144</v>
      </c>
      <c r="E1661" s="10">
        <v>15.0</v>
      </c>
      <c r="F1661" s="10">
        <v>15.8</v>
      </c>
      <c r="G1661" s="10">
        <v>15.5</v>
      </c>
      <c r="H1661" s="10">
        <v>14.0</v>
      </c>
      <c r="I1661" s="10">
        <v>14.5</v>
      </c>
      <c r="J1661" s="10">
        <v>16.5</v>
      </c>
      <c r="K1661" s="10">
        <v>16.5</v>
      </c>
      <c r="L1661" s="10">
        <v>18.0</v>
      </c>
      <c r="M1661" s="11">
        <v>15.39</v>
      </c>
      <c r="N1661" s="11">
        <v>15.0</v>
      </c>
      <c r="O1661" s="27" t="s">
        <v>3191</v>
      </c>
      <c r="P1661" s="27" t="s">
        <v>3192</v>
      </c>
    </row>
    <row r="1662">
      <c r="A1662" s="8" t="s">
        <v>2235</v>
      </c>
      <c r="B1662" s="9" t="s">
        <v>40</v>
      </c>
      <c r="C1662" s="9" t="s">
        <v>2644</v>
      </c>
      <c r="D1662" s="9" t="s">
        <v>2144</v>
      </c>
      <c r="E1662" s="10">
        <v>15.5</v>
      </c>
      <c r="F1662" s="10">
        <v>17.3</v>
      </c>
      <c r="G1662" s="10">
        <v>15.5</v>
      </c>
      <c r="H1662" s="10">
        <v>15.3</v>
      </c>
      <c r="I1662" s="10">
        <v>17.0</v>
      </c>
      <c r="J1662" s="10">
        <v>17.3</v>
      </c>
      <c r="K1662" s="10">
        <v>17.3</v>
      </c>
      <c r="L1662" s="10">
        <v>18.0</v>
      </c>
      <c r="M1662" s="11">
        <v>16.43</v>
      </c>
      <c r="N1662" s="11">
        <v>16.0</v>
      </c>
      <c r="O1662" s="27" t="s">
        <v>3191</v>
      </c>
      <c r="P1662" s="27" t="s">
        <v>3192</v>
      </c>
    </row>
    <row r="1663">
      <c r="A1663" s="8" t="s">
        <v>2240</v>
      </c>
      <c r="B1663" s="9" t="s">
        <v>25</v>
      </c>
      <c r="C1663" s="9" t="s">
        <v>2644</v>
      </c>
      <c r="D1663" s="9" t="s">
        <v>2185</v>
      </c>
      <c r="E1663" s="10">
        <v>18.0</v>
      </c>
      <c r="F1663" s="10">
        <v>18.0</v>
      </c>
      <c r="G1663" s="10">
        <v>18.0</v>
      </c>
      <c r="H1663" s="10">
        <v>18.0</v>
      </c>
      <c r="I1663" s="10">
        <v>18.0</v>
      </c>
      <c r="J1663" s="10">
        <v>18.0</v>
      </c>
      <c r="K1663" s="10">
        <v>18.0</v>
      </c>
      <c r="L1663" s="10">
        <v>14.8</v>
      </c>
      <c r="M1663" s="11">
        <v>18.0</v>
      </c>
      <c r="N1663" s="11">
        <v>18.0</v>
      </c>
      <c r="O1663" s="27" t="s">
        <v>3191</v>
      </c>
      <c r="P1663" s="27" t="s">
        <v>3192</v>
      </c>
    </row>
    <row r="1664">
      <c r="A1664" s="8" t="s">
        <v>1731</v>
      </c>
      <c r="B1664" s="9" t="s">
        <v>21</v>
      </c>
      <c r="C1664" s="9" t="s">
        <v>2644</v>
      </c>
      <c r="D1664" s="9" t="s">
        <v>2144</v>
      </c>
      <c r="E1664" s="10">
        <v>19.5</v>
      </c>
      <c r="F1664" s="10">
        <v>20.0</v>
      </c>
      <c r="G1664" s="10">
        <v>19.5</v>
      </c>
      <c r="H1664" s="10">
        <v>18.0</v>
      </c>
      <c r="I1664" s="10">
        <v>19.5</v>
      </c>
      <c r="J1664" s="10">
        <v>18.0</v>
      </c>
      <c r="K1664" s="10">
        <v>18.0</v>
      </c>
      <c r="L1664" s="10">
        <v>18.5</v>
      </c>
      <c r="M1664" s="11">
        <v>18.93</v>
      </c>
      <c r="N1664" s="11">
        <v>19.0</v>
      </c>
      <c r="O1664" s="27" t="s">
        <v>3191</v>
      </c>
      <c r="P1664" s="27" t="s">
        <v>3192</v>
      </c>
    </row>
    <row r="1665">
      <c r="A1665" s="8" t="s">
        <v>1827</v>
      </c>
      <c r="B1665" s="9" t="s">
        <v>21</v>
      </c>
      <c r="C1665" s="9" t="s">
        <v>2644</v>
      </c>
      <c r="D1665" s="9" t="s">
        <v>2144</v>
      </c>
      <c r="E1665" s="10">
        <v>18.0</v>
      </c>
      <c r="F1665" s="10">
        <v>18.5</v>
      </c>
      <c r="G1665" s="10">
        <v>18.0</v>
      </c>
      <c r="H1665" s="10">
        <v>18.0</v>
      </c>
      <c r="I1665" s="10">
        <v>18.0</v>
      </c>
      <c r="J1665" s="10">
        <v>18.0</v>
      </c>
      <c r="K1665" s="10">
        <v>18.0</v>
      </c>
      <c r="L1665" s="10">
        <v>18.5</v>
      </c>
      <c r="M1665" s="11">
        <v>18.07</v>
      </c>
      <c r="N1665" s="11">
        <v>18.0</v>
      </c>
      <c r="O1665" s="27" t="s">
        <v>3191</v>
      </c>
      <c r="P1665" s="27" t="s">
        <v>3192</v>
      </c>
    </row>
    <row r="1666">
      <c r="A1666" s="8" t="s">
        <v>2264</v>
      </c>
      <c r="B1666" s="9" t="s">
        <v>21</v>
      </c>
      <c r="C1666" s="9" t="s">
        <v>2644</v>
      </c>
      <c r="D1666" s="9" t="s">
        <v>2144</v>
      </c>
      <c r="E1666" s="10">
        <v>18.0</v>
      </c>
      <c r="F1666" s="10">
        <v>18.0</v>
      </c>
      <c r="G1666" s="10">
        <v>18.0</v>
      </c>
      <c r="H1666" s="10">
        <v>18.0</v>
      </c>
      <c r="I1666" s="10">
        <v>18.0</v>
      </c>
      <c r="J1666" s="10">
        <v>18.0</v>
      </c>
      <c r="K1666" s="10">
        <v>18.0</v>
      </c>
      <c r="L1666" s="10">
        <v>18.0</v>
      </c>
      <c r="M1666" s="11">
        <v>18.0</v>
      </c>
      <c r="N1666" s="11">
        <v>18.0</v>
      </c>
      <c r="O1666" s="27" t="s">
        <v>3191</v>
      </c>
      <c r="P1666" s="27" t="s">
        <v>3192</v>
      </c>
    </row>
    <row r="1667">
      <c r="A1667" s="8" t="s">
        <v>2265</v>
      </c>
      <c r="B1667" s="9" t="s">
        <v>40</v>
      </c>
      <c r="C1667" s="9" t="s">
        <v>2644</v>
      </c>
      <c r="D1667" s="9" t="s">
        <v>2144</v>
      </c>
      <c r="E1667" s="10">
        <v>14.5</v>
      </c>
      <c r="F1667" s="10">
        <v>16.0</v>
      </c>
      <c r="G1667" s="10">
        <v>15.5</v>
      </c>
      <c r="H1667" s="10">
        <v>15.0</v>
      </c>
      <c r="I1667" s="10">
        <v>16.8</v>
      </c>
      <c r="J1667" s="10">
        <v>16.5</v>
      </c>
      <c r="K1667" s="10">
        <v>16.5</v>
      </c>
      <c r="L1667" s="10">
        <v>18.0</v>
      </c>
      <c r="M1667" s="11">
        <v>15.82</v>
      </c>
      <c r="N1667" s="11">
        <v>16.0</v>
      </c>
      <c r="O1667" s="27" t="s">
        <v>3191</v>
      </c>
      <c r="P1667" s="27" t="s">
        <v>3192</v>
      </c>
    </row>
    <row r="1668">
      <c r="A1668" s="8" t="s">
        <v>3111</v>
      </c>
      <c r="B1668" s="9" t="s">
        <v>386</v>
      </c>
      <c r="C1668" s="9" t="s">
        <v>2644</v>
      </c>
      <c r="D1668" s="9" t="s">
        <v>2144</v>
      </c>
      <c r="E1668" s="10">
        <v>16.5</v>
      </c>
      <c r="F1668" s="10">
        <v>15.8</v>
      </c>
      <c r="G1668" s="10">
        <v>15.8</v>
      </c>
      <c r="H1668" s="10">
        <v>14.3</v>
      </c>
      <c r="I1668" s="10">
        <v>16.0</v>
      </c>
      <c r="J1668" s="10">
        <v>17.3</v>
      </c>
      <c r="K1668" s="10">
        <v>17.3</v>
      </c>
      <c r="L1668" s="10">
        <v>18.0</v>
      </c>
      <c r="M1668" s="11">
        <v>16.11</v>
      </c>
      <c r="N1668" s="11">
        <v>16.0</v>
      </c>
      <c r="O1668" s="27" t="s">
        <v>3191</v>
      </c>
      <c r="P1668" s="27" t="s">
        <v>3192</v>
      </c>
    </row>
    <row r="1669">
      <c r="A1669" s="8" t="s">
        <v>1184</v>
      </c>
      <c r="B1669" s="9" t="s">
        <v>21</v>
      </c>
      <c r="C1669" s="9" t="s">
        <v>2644</v>
      </c>
      <c r="D1669" s="9" t="s">
        <v>2144</v>
      </c>
      <c r="E1669" s="10">
        <v>18.5</v>
      </c>
      <c r="F1669" s="10">
        <v>18.0</v>
      </c>
      <c r="G1669" s="10">
        <v>18.0</v>
      </c>
      <c r="H1669" s="10">
        <v>18.0</v>
      </c>
      <c r="I1669" s="10">
        <v>18.0</v>
      </c>
      <c r="J1669" s="10">
        <v>18.0</v>
      </c>
      <c r="K1669" s="10">
        <v>18.0</v>
      </c>
      <c r="L1669" s="10">
        <v>18.0</v>
      </c>
      <c r="M1669" s="11">
        <v>18.07</v>
      </c>
      <c r="N1669" s="11">
        <v>18.0</v>
      </c>
      <c r="O1669" s="27" t="s">
        <v>3191</v>
      </c>
      <c r="P1669" s="27" t="s">
        <v>3192</v>
      </c>
    </row>
    <row r="1670">
      <c r="A1670" s="8" t="s">
        <v>3506</v>
      </c>
      <c r="B1670" s="9" t="s">
        <v>601</v>
      </c>
      <c r="C1670" s="9" t="s">
        <v>2644</v>
      </c>
      <c r="D1670" s="9" t="s">
        <v>2144</v>
      </c>
      <c r="E1670" s="10">
        <v>16.5</v>
      </c>
      <c r="F1670" s="10">
        <v>15.0</v>
      </c>
      <c r="G1670" s="10">
        <v>16.8</v>
      </c>
      <c r="H1670" s="10">
        <v>17.3</v>
      </c>
      <c r="I1670" s="10">
        <v>17.8</v>
      </c>
      <c r="J1670" s="10">
        <v>17.0</v>
      </c>
      <c r="K1670" s="10">
        <v>17.0</v>
      </c>
      <c r="L1670" s="10">
        <v>18.0</v>
      </c>
      <c r="M1670" s="11">
        <v>16.75</v>
      </c>
      <c r="N1670" s="11">
        <v>17.0</v>
      </c>
      <c r="O1670" s="27" t="s">
        <v>3191</v>
      </c>
      <c r="P1670" s="27" t="s">
        <v>3192</v>
      </c>
    </row>
    <row r="1671">
      <c r="A1671" s="8" t="s">
        <v>2282</v>
      </c>
      <c r="B1671" s="9" t="s">
        <v>28</v>
      </c>
      <c r="C1671" s="9" t="s">
        <v>74</v>
      </c>
      <c r="D1671" s="9" t="s">
        <v>2144</v>
      </c>
      <c r="E1671" s="10">
        <v>20.0</v>
      </c>
      <c r="F1671" s="10">
        <v>18.0</v>
      </c>
      <c r="G1671" s="10">
        <v>18.5</v>
      </c>
      <c r="H1671" s="10">
        <v>18.5</v>
      </c>
      <c r="I1671" s="10">
        <v>19.5</v>
      </c>
      <c r="J1671" s="10">
        <v>18.0</v>
      </c>
      <c r="K1671" s="10">
        <v>18.0</v>
      </c>
      <c r="L1671" s="10">
        <v>18.0</v>
      </c>
      <c r="M1671" s="11">
        <v>18.64</v>
      </c>
      <c r="N1671" s="11">
        <v>19.0</v>
      </c>
      <c r="O1671" s="27" t="s">
        <v>3191</v>
      </c>
      <c r="P1671" s="27" t="s">
        <v>3192</v>
      </c>
    </row>
    <row r="1672">
      <c r="A1672" s="8" t="s">
        <v>1227</v>
      </c>
      <c r="B1672" s="9" t="s">
        <v>25</v>
      </c>
      <c r="C1672" s="9" t="s">
        <v>2644</v>
      </c>
      <c r="D1672" s="9" t="s">
        <v>2144</v>
      </c>
      <c r="E1672" s="10">
        <v>18.0</v>
      </c>
      <c r="F1672" s="10">
        <v>18.0</v>
      </c>
      <c r="G1672" s="10">
        <v>18.0</v>
      </c>
      <c r="H1672" s="10">
        <v>12.0</v>
      </c>
      <c r="I1672" s="10">
        <v>18.0</v>
      </c>
      <c r="J1672" s="10">
        <v>18.0</v>
      </c>
      <c r="K1672" s="10">
        <v>18.0</v>
      </c>
      <c r="L1672" s="10">
        <v>18.0</v>
      </c>
      <c r="M1672" s="11">
        <v>17.14</v>
      </c>
      <c r="N1672" s="11">
        <v>17.0</v>
      </c>
      <c r="O1672" s="27" t="s">
        <v>3191</v>
      </c>
      <c r="P1672" s="27" t="s">
        <v>3192</v>
      </c>
    </row>
    <row r="1673">
      <c r="A1673" s="8" t="s">
        <v>3507</v>
      </c>
      <c r="B1673" s="9" t="s">
        <v>601</v>
      </c>
      <c r="C1673" s="9" t="s">
        <v>2644</v>
      </c>
      <c r="D1673" s="9" t="s">
        <v>2144</v>
      </c>
      <c r="E1673" s="10">
        <v>12.3</v>
      </c>
      <c r="F1673" s="10">
        <v>15.0</v>
      </c>
      <c r="G1673" s="10">
        <v>13.5</v>
      </c>
      <c r="H1673" s="10">
        <v>13.3</v>
      </c>
      <c r="I1673" s="10">
        <v>16.3</v>
      </c>
      <c r="J1673" s="10">
        <v>16.8</v>
      </c>
      <c r="K1673" s="10">
        <v>16.8</v>
      </c>
      <c r="L1673" s="10">
        <v>16.0</v>
      </c>
      <c r="M1673" s="11">
        <v>14.82</v>
      </c>
      <c r="N1673" s="11">
        <v>15.0</v>
      </c>
      <c r="O1673" s="27" t="s">
        <v>3191</v>
      </c>
      <c r="P1673" s="27" t="s">
        <v>3192</v>
      </c>
    </row>
    <row r="1674">
      <c r="A1674" s="8" t="s">
        <v>753</v>
      </c>
      <c r="B1674" s="9" t="s">
        <v>25</v>
      </c>
      <c r="C1674" s="9" t="s">
        <v>2644</v>
      </c>
      <c r="D1674" s="9" t="s">
        <v>2144</v>
      </c>
      <c r="E1674" s="10">
        <v>18.0</v>
      </c>
      <c r="F1674" s="10">
        <v>18.0</v>
      </c>
      <c r="G1674" s="10">
        <v>18.0</v>
      </c>
      <c r="H1674" s="10">
        <v>12.8</v>
      </c>
      <c r="I1674" s="10">
        <v>18.0</v>
      </c>
      <c r="J1674" s="10">
        <v>18.0</v>
      </c>
      <c r="K1674" s="10">
        <v>18.0</v>
      </c>
      <c r="L1674" s="10">
        <v>18.0</v>
      </c>
      <c r="M1674" s="11">
        <v>17.25</v>
      </c>
      <c r="N1674" s="11">
        <v>17.0</v>
      </c>
      <c r="O1674" s="27" t="s">
        <v>3191</v>
      </c>
      <c r="P1674" s="27" t="s">
        <v>3192</v>
      </c>
    </row>
    <row r="1675">
      <c r="A1675" s="8" t="s">
        <v>797</v>
      </c>
      <c r="B1675" s="9" t="s">
        <v>50</v>
      </c>
      <c r="C1675" s="9" t="s">
        <v>2644</v>
      </c>
      <c r="D1675" s="9" t="s">
        <v>2144</v>
      </c>
      <c r="E1675" s="10">
        <v>18.0</v>
      </c>
      <c r="F1675" s="10">
        <v>18.0</v>
      </c>
      <c r="G1675" s="10">
        <v>20.0</v>
      </c>
      <c r="H1675" s="10">
        <v>18.0</v>
      </c>
      <c r="I1675" s="10">
        <v>18.0</v>
      </c>
      <c r="J1675" s="10">
        <v>18.0</v>
      </c>
      <c r="K1675" s="10">
        <v>18.0</v>
      </c>
      <c r="L1675" s="10">
        <v>19.5</v>
      </c>
      <c r="M1675" s="11">
        <v>18.29</v>
      </c>
      <c r="N1675" s="11">
        <v>18.0</v>
      </c>
      <c r="O1675" s="27" t="s">
        <v>3191</v>
      </c>
      <c r="P1675" s="27" t="s">
        <v>3192</v>
      </c>
    </row>
    <row r="1676">
      <c r="A1676" s="8" t="s">
        <v>1329</v>
      </c>
      <c r="B1676" s="9" t="s">
        <v>50</v>
      </c>
      <c r="C1676" s="9" t="s">
        <v>2644</v>
      </c>
      <c r="D1676" s="9" t="s">
        <v>2144</v>
      </c>
      <c r="E1676" s="10">
        <v>18.0</v>
      </c>
      <c r="F1676" s="10">
        <v>18.0</v>
      </c>
      <c r="G1676" s="10">
        <v>18.0</v>
      </c>
      <c r="H1676" s="10">
        <v>18.0</v>
      </c>
      <c r="I1676" s="10">
        <v>18.0</v>
      </c>
      <c r="J1676" s="10">
        <v>18.0</v>
      </c>
      <c r="K1676" s="10">
        <v>18.0</v>
      </c>
      <c r="L1676" s="10">
        <v>18.0</v>
      </c>
      <c r="M1676" s="11">
        <v>18.0</v>
      </c>
      <c r="N1676" s="11">
        <v>18.0</v>
      </c>
      <c r="O1676" s="27" t="s">
        <v>3191</v>
      </c>
      <c r="P1676" s="27" t="s">
        <v>3192</v>
      </c>
    </row>
    <row r="1677">
      <c r="A1677" s="8" t="s">
        <v>2646</v>
      </c>
      <c r="B1677" s="9" t="s">
        <v>35</v>
      </c>
      <c r="C1677" s="9" t="s">
        <v>2644</v>
      </c>
      <c r="D1677" s="9" t="s">
        <v>2144</v>
      </c>
      <c r="E1677" s="10">
        <v>20.0</v>
      </c>
      <c r="F1677" s="10">
        <v>19.0</v>
      </c>
      <c r="G1677" s="10">
        <v>20.0</v>
      </c>
      <c r="H1677" s="10">
        <v>18.5</v>
      </c>
      <c r="I1677" s="10">
        <v>18.0</v>
      </c>
      <c r="J1677" s="10">
        <v>18.5</v>
      </c>
      <c r="K1677" s="10">
        <v>18.5</v>
      </c>
      <c r="L1677" s="10">
        <v>18.0</v>
      </c>
      <c r="M1677" s="11">
        <v>18.93</v>
      </c>
      <c r="N1677" s="11">
        <v>19.0</v>
      </c>
      <c r="O1677" s="27" t="s">
        <v>3191</v>
      </c>
      <c r="P1677" s="27" t="s">
        <v>3192</v>
      </c>
    </row>
    <row r="1678">
      <c r="A1678" s="8" t="s">
        <v>2647</v>
      </c>
      <c r="B1678" s="9" t="s">
        <v>17</v>
      </c>
      <c r="C1678" s="9" t="s">
        <v>2644</v>
      </c>
      <c r="D1678" s="9" t="s">
        <v>2144</v>
      </c>
      <c r="E1678" s="10">
        <v>14.0</v>
      </c>
      <c r="F1678" s="10">
        <v>15.5</v>
      </c>
      <c r="G1678" s="10">
        <v>13.8</v>
      </c>
      <c r="H1678" s="10">
        <v>11.0</v>
      </c>
      <c r="I1678" s="10">
        <v>13.8</v>
      </c>
      <c r="J1678" s="10">
        <v>17.0</v>
      </c>
      <c r="K1678" s="10">
        <v>17.0</v>
      </c>
      <c r="L1678" s="10">
        <v>19.0</v>
      </c>
      <c r="M1678" s="11">
        <v>14.57</v>
      </c>
      <c r="N1678" s="11">
        <v>15.0</v>
      </c>
      <c r="O1678" s="27" t="s">
        <v>3191</v>
      </c>
      <c r="P1678" s="27" t="s">
        <v>3192</v>
      </c>
    </row>
    <row r="1679">
      <c r="A1679" s="8" t="s">
        <v>756</v>
      </c>
      <c r="B1679" s="9" t="s">
        <v>25</v>
      </c>
      <c r="C1679" s="9" t="s">
        <v>2644</v>
      </c>
      <c r="D1679" s="9" t="s">
        <v>2144</v>
      </c>
      <c r="E1679" s="10">
        <v>19.0</v>
      </c>
      <c r="F1679" s="10">
        <v>18.0</v>
      </c>
      <c r="G1679" s="10">
        <v>18.0</v>
      </c>
      <c r="H1679" s="10">
        <v>18.0</v>
      </c>
      <c r="I1679" s="10">
        <v>18.0</v>
      </c>
      <c r="J1679" s="10">
        <v>18.5</v>
      </c>
      <c r="K1679" s="10">
        <v>18.5</v>
      </c>
      <c r="L1679" s="10">
        <v>18.0</v>
      </c>
      <c r="M1679" s="11">
        <v>18.29</v>
      </c>
      <c r="N1679" s="11">
        <v>18.0</v>
      </c>
      <c r="O1679" s="27" t="s">
        <v>3191</v>
      </c>
      <c r="P1679" s="27" t="s">
        <v>3192</v>
      </c>
    </row>
    <row r="1680">
      <c r="A1680" s="8" t="s">
        <v>3112</v>
      </c>
      <c r="B1680" s="9" t="s">
        <v>386</v>
      </c>
      <c r="C1680" s="9" t="s">
        <v>2644</v>
      </c>
      <c r="D1680" s="9" t="s">
        <v>2149</v>
      </c>
      <c r="E1680" s="10">
        <v>14.8</v>
      </c>
      <c r="F1680" s="10">
        <v>14.0</v>
      </c>
      <c r="G1680" s="10">
        <v>13.8</v>
      </c>
      <c r="H1680" s="10">
        <v>11.5</v>
      </c>
      <c r="I1680" s="10">
        <v>14.8</v>
      </c>
      <c r="J1680" s="10">
        <v>17.0</v>
      </c>
      <c r="K1680" s="10">
        <v>17.0</v>
      </c>
      <c r="L1680" s="10">
        <v>18.0</v>
      </c>
      <c r="M1680" s="11">
        <v>14.68</v>
      </c>
      <c r="N1680" s="11">
        <v>15.0</v>
      </c>
      <c r="O1680" s="27" t="s">
        <v>3191</v>
      </c>
      <c r="P1680" s="27" t="s">
        <v>3192</v>
      </c>
    </row>
    <row r="1681">
      <c r="A1681" s="8" t="s">
        <v>1469</v>
      </c>
      <c r="B1681" s="9" t="s">
        <v>50</v>
      </c>
      <c r="C1681" s="9" t="s">
        <v>2644</v>
      </c>
      <c r="D1681" s="9" t="s">
        <v>3194</v>
      </c>
      <c r="E1681" s="10">
        <v>18.5</v>
      </c>
      <c r="F1681" s="10">
        <v>18.5</v>
      </c>
      <c r="G1681" s="10">
        <v>19.0</v>
      </c>
      <c r="H1681" s="10">
        <v>18.0</v>
      </c>
      <c r="I1681" s="10">
        <v>18.0</v>
      </c>
      <c r="J1681" s="10">
        <v>18.0</v>
      </c>
      <c r="K1681" s="10">
        <v>18.0</v>
      </c>
      <c r="L1681" s="10">
        <v>18.0</v>
      </c>
      <c r="M1681" s="11">
        <v>18.29</v>
      </c>
      <c r="N1681" s="11">
        <v>18.0</v>
      </c>
      <c r="O1681" s="27" t="s">
        <v>3191</v>
      </c>
      <c r="P1681" s="27" t="s">
        <v>3192</v>
      </c>
    </row>
    <row r="1682">
      <c r="A1682" s="8" t="s">
        <v>2359</v>
      </c>
      <c r="B1682" s="9" t="s">
        <v>21</v>
      </c>
      <c r="C1682" s="9" t="s">
        <v>2644</v>
      </c>
      <c r="D1682" s="9" t="s">
        <v>2144</v>
      </c>
      <c r="E1682" s="10">
        <v>18.0</v>
      </c>
      <c r="F1682" s="10">
        <v>18.0</v>
      </c>
      <c r="G1682" s="10">
        <v>18.0</v>
      </c>
      <c r="H1682" s="10">
        <v>18.0</v>
      </c>
      <c r="I1682" s="10">
        <v>18.0</v>
      </c>
      <c r="J1682" s="10">
        <v>18.0</v>
      </c>
      <c r="K1682" s="10">
        <v>18.0</v>
      </c>
      <c r="L1682" s="10">
        <v>18.0</v>
      </c>
      <c r="M1682" s="11">
        <v>18.0</v>
      </c>
      <c r="N1682" s="11">
        <v>18.0</v>
      </c>
      <c r="O1682" s="27" t="s">
        <v>3191</v>
      </c>
      <c r="P1682" s="27" t="s">
        <v>3192</v>
      </c>
    </row>
    <row r="1683">
      <c r="A1683" s="8" t="s">
        <v>1646</v>
      </c>
      <c r="B1683" s="9" t="s">
        <v>28</v>
      </c>
      <c r="C1683" s="9" t="s">
        <v>2644</v>
      </c>
      <c r="D1683" s="9" t="s">
        <v>2144</v>
      </c>
      <c r="E1683" s="10">
        <v>18.0</v>
      </c>
      <c r="F1683" s="10">
        <v>18.0</v>
      </c>
      <c r="G1683" s="10">
        <v>18.0</v>
      </c>
      <c r="H1683" s="10">
        <v>18.0</v>
      </c>
      <c r="I1683" s="10">
        <v>18.0</v>
      </c>
      <c r="J1683" s="10">
        <v>18.0</v>
      </c>
      <c r="K1683" s="10">
        <v>18.0</v>
      </c>
      <c r="L1683" s="10">
        <v>18.0</v>
      </c>
      <c r="M1683" s="11">
        <v>18.0</v>
      </c>
      <c r="N1683" s="11">
        <v>18.0</v>
      </c>
      <c r="O1683" s="27" t="s">
        <v>3191</v>
      </c>
      <c r="P1683" s="27" t="s">
        <v>3192</v>
      </c>
    </row>
    <row r="1684">
      <c r="A1684" s="8" t="s">
        <v>3113</v>
      </c>
      <c r="B1684" s="9" t="s">
        <v>50</v>
      </c>
      <c r="C1684" s="9" t="s">
        <v>2644</v>
      </c>
      <c r="D1684" s="9" t="s">
        <v>2144</v>
      </c>
      <c r="E1684" s="10">
        <v>18.5</v>
      </c>
      <c r="F1684" s="10">
        <v>18.0</v>
      </c>
      <c r="G1684" s="10">
        <v>18.0</v>
      </c>
      <c r="H1684" s="10">
        <v>18.0</v>
      </c>
      <c r="I1684" s="10">
        <v>18.0</v>
      </c>
      <c r="J1684" s="10">
        <v>18.0</v>
      </c>
      <c r="K1684" s="10">
        <v>18.0</v>
      </c>
      <c r="L1684" s="10">
        <v>18.0</v>
      </c>
      <c r="M1684" s="11">
        <v>18.07</v>
      </c>
      <c r="N1684" s="11">
        <v>18.0</v>
      </c>
      <c r="O1684" s="27" t="s">
        <v>3191</v>
      </c>
      <c r="P1684" s="27" t="s">
        <v>3192</v>
      </c>
    </row>
    <row r="1685">
      <c r="A1685" s="8" t="s">
        <v>1422</v>
      </c>
      <c r="B1685" s="9" t="s">
        <v>25</v>
      </c>
      <c r="C1685" s="9" t="s">
        <v>2644</v>
      </c>
      <c r="D1685" s="9" t="s">
        <v>2144</v>
      </c>
      <c r="E1685" s="10">
        <v>18.0</v>
      </c>
      <c r="F1685" s="10">
        <v>18.0</v>
      </c>
      <c r="G1685" s="10">
        <v>18.0</v>
      </c>
      <c r="H1685" s="10">
        <v>18.0</v>
      </c>
      <c r="I1685" s="10">
        <v>18.0</v>
      </c>
      <c r="J1685" s="10">
        <v>18.0</v>
      </c>
      <c r="K1685" s="10">
        <v>18.0</v>
      </c>
      <c r="L1685" s="10">
        <v>18.0</v>
      </c>
      <c r="M1685" s="11">
        <v>18.0</v>
      </c>
      <c r="N1685" s="11">
        <v>18.0</v>
      </c>
      <c r="O1685" s="27" t="s">
        <v>3191</v>
      </c>
      <c r="P1685" s="27" t="s">
        <v>3192</v>
      </c>
    </row>
    <row r="1686">
      <c r="A1686" s="8" t="s">
        <v>3508</v>
      </c>
      <c r="B1686" s="9" t="s">
        <v>90</v>
      </c>
      <c r="C1686" s="9" t="s">
        <v>2644</v>
      </c>
      <c r="D1686" s="9" t="s">
        <v>2144</v>
      </c>
      <c r="E1686" s="10">
        <v>16.0</v>
      </c>
      <c r="F1686" s="10">
        <v>18.0</v>
      </c>
      <c r="G1686" s="10">
        <v>18.0</v>
      </c>
      <c r="H1686" s="10">
        <v>18.0</v>
      </c>
      <c r="I1686" s="10">
        <v>18.0</v>
      </c>
      <c r="J1686" s="10">
        <v>18.0</v>
      </c>
      <c r="K1686" s="10">
        <v>18.0</v>
      </c>
      <c r="L1686" s="10">
        <v>18.0</v>
      </c>
      <c r="M1686" s="11">
        <v>17.71</v>
      </c>
      <c r="N1686" s="11">
        <v>18.0</v>
      </c>
      <c r="O1686" s="27" t="s">
        <v>3191</v>
      </c>
      <c r="P1686" s="27" t="s">
        <v>3192</v>
      </c>
    </row>
    <row r="1687">
      <c r="A1687" s="8" t="s">
        <v>2648</v>
      </c>
      <c r="B1687" s="9" t="s">
        <v>25</v>
      </c>
      <c r="C1687" s="9" t="s">
        <v>2644</v>
      </c>
      <c r="D1687" s="9" t="s">
        <v>2144</v>
      </c>
      <c r="E1687" s="10">
        <v>18.0</v>
      </c>
      <c r="F1687" s="10">
        <v>18.0</v>
      </c>
      <c r="G1687" s="10">
        <v>16.0</v>
      </c>
      <c r="H1687" s="10">
        <v>12.0</v>
      </c>
      <c r="I1687" s="10">
        <v>18.0</v>
      </c>
      <c r="J1687" s="10">
        <v>18.0</v>
      </c>
      <c r="K1687" s="10">
        <v>18.0</v>
      </c>
      <c r="L1687" s="10">
        <v>18.0</v>
      </c>
      <c r="M1687" s="11">
        <v>16.86</v>
      </c>
      <c r="N1687" s="11">
        <v>17.0</v>
      </c>
      <c r="O1687" s="27" t="s">
        <v>3191</v>
      </c>
      <c r="P1687" s="27" t="s">
        <v>3192</v>
      </c>
    </row>
    <row r="1688">
      <c r="A1688" s="8" t="s">
        <v>3509</v>
      </c>
      <c r="B1688" s="9" t="s">
        <v>601</v>
      </c>
      <c r="C1688" s="9" t="s">
        <v>3115</v>
      </c>
      <c r="D1688" s="9" t="s">
        <v>2144</v>
      </c>
      <c r="E1688" s="10">
        <v>15.3</v>
      </c>
      <c r="F1688" s="10">
        <v>17.8</v>
      </c>
      <c r="G1688" s="10">
        <v>19.0</v>
      </c>
      <c r="H1688" s="10">
        <v>17.8</v>
      </c>
      <c r="I1688" s="10">
        <v>17.3</v>
      </c>
      <c r="J1688" s="10">
        <v>17.8</v>
      </c>
      <c r="K1688" s="10">
        <v>17.8</v>
      </c>
      <c r="L1688" s="10">
        <v>18.5</v>
      </c>
      <c r="M1688" s="11">
        <v>17.5</v>
      </c>
      <c r="N1688" s="11">
        <v>18.0</v>
      </c>
      <c r="O1688" s="27" t="s">
        <v>3191</v>
      </c>
      <c r="P1688" s="27" t="s">
        <v>3192</v>
      </c>
    </row>
    <row r="1689">
      <c r="A1689" s="8" t="s">
        <v>763</v>
      </c>
      <c r="B1689" s="9" t="s">
        <v>25</v>
      </c>
      <c r="C1689" s="9" t="s">
        <v>3115</v>
      </c>
      <c r="D1689" s="9" t="s">
        <v>2144</v>
      </c>
      <c r="E1689" s="10">
        <v>18.0</v>
      </c>
      <c r="F1689" s="10">
        <v>18.0</v>
      </c>
      <c r="G1689" s="10">
        <v>18.0</v>
      </c>
      <c r="H1689" s="10">
        <v>18.0</v>
      </c>
      <c r="I1689" s="10">
        <v>18.0</v>
      </c>
      <c r="J1689" s="10">
        <v>18.0</v>
      </c>
      <c r="K1689" s="10">
        <v>18.0</v>
      </c>
      <c r="L1689" s="10">
        <v>18.0</v>
      </c>
      <c r="M1689" s="11">
        <v>18.0</v>
      </c>
      <c r="N1689" s="11">
        <v>18.0</v>
      </c>
      <c r="O1689" s="27" t="s">
        <v>3191</v>
      </c>
      <c r="P1689" s="27" t="s">
        <v>3192</v>
      </c>
    </row>
    <row r="1690">
      <c r="A1690" s="8" t="s">
        <v>2649</v>
      </c>
      <c r="B1690" s="9" t="s">
        <v>17</v>
      </c>
      <c r="C1690" s="9" t="s">
        <v>3115</v>
      </c>
      <c r="D1690" s="9" t="s">
        <v>2144</v>
      </c>
      <c r="E1690" s="10">
        <v>17.3</v>
      </c>
      <c r="F1690" s="10">
        <v>16.5</v>
      </c>
      <c r="G1690" s="10">
        <v>16.8</v>
      </c>
      <c r="H1690" s="10">
        <v>15.8</v>
      </c>
      <c r="I1690" s="10">
        <v>15.3</v>
      </c>
      <c r="J1690" s="10">
        <v>18.3</v>
      </c>
      <c r="K1690" s="10">
        <v>18.3</v>
      </c>
      <c r="L1690" s="10">
        <v>18.0</v>
      </c>
      <c r="M1690" s="11">
        <v>16.86</v>
      </c>
      <c r="N1690" s="11">
        <v>17.0</v>
      </c>
      <c r="O1690" s="27" t="s">
        <v>3191</v>
      </c>
      <c r="P1690" s="27" t="s">
        <v>3192</v>
      </c>
    </row>
    <row r="1691">
      <c r="A1691" s="8" t="s">
        <v>3510</v>
      </c>
      <c r="B1691" s="9" t="s">
        <v>601</v>
      </c>
      <c r="C1691" s="9" t="s">
        <v>3115</v>
      </c>
      <c r="D1691" s="9" t="s">
        <v>2144</v>
      </c>
      <c r="E1691" s="10">
        <v>13.3</v>
      </c>
      <c r="F1691" s="10">
        <v>17.0</v>
      </c>
      <c r="G1691" s="10">
        <v>16.3</v>
      </c>
      <c r="H1691" s="10">
        <v>14.8</v>
      </c>
      <c r="I1691" s="10">
        <v>17.0</v>
      </c>
      <c r="J1691" s="10">
        <v>17.3</v>
      </c>
      <c r="K1691" s="10">
        <v>17.3</v>
      </c>
      <c r="L1691" s="10">
        <v>18.0</v>
      </c>
      <c r="M1691" s="11">
        <v>16.11</v>
      </c>
      <c r="N1691" s="11">
        <v>16.0</v>
      </c>
      <c r="O1691" s="27" t="s">
        <v>3191</v>
      </c>
      <c r="P1691" s="27" t="s">
        <v>3192</v>
      </c>
    </row>
    <row r="1692">
      <c r="A1692" s="8" t="s">
        <v>3511</v>
      </c>
      <c r="B1692" s="9" t="s">
        <v>601</v>
      </c>
      <c r="C1692" s="9" t="s">
        <v>3115</v>
      </c>
      <c r="D1692" s="9" t="s">
        <v>2149</v>
      </c>
      <c r="E1692" s="10">
        <v>13.3</v>
      </c>
      <c r="F1692" s="10">
        <v>15.8</v>
      </c>
      <c r="G1692" s="10">
        <v>16.3</v>
      </c>
      <c r="H1692" s="10">
        <v>14.5</v>
      </c>
      <c r="I1692" s="10">
        <v>16.3</v>
      </c>
      <c r="J1692" s="10">
        <v>17.3</v>
      </c>
      <c r="K1692" s="10">
        <v>17.3</v>
      </c>
      <c r="L1692" s="10">
        <v>18.0</v>
      </c>
      <c r="M1692" s="11">
        <v>15.79</v>
      </c>
      <c r="N1692" s="11">
        <v>16.0</v>
      </c>
      <c r="O1692" s="27" t="s">
        <v>3191</v>
      </c>
      <c r="P1692" s="27" t="s">
        <v>3192</v>
      </c>
    </row>
    <row r="1693">
      <c r="A1693" s="8" t="s">
        <v>3116</v>
      </c>
      <c r="B1693" s="9" t="s">
        <v>40</v>
      </c>
      <c r="C1693" s="9" t="s">
        <v>3115</v>
      </c>
      <c r="D1693" s="9" t="s">
        <v>2144</v>
      </c>
      <c r="E1693" s="10">
        <v>12.5</v>
      </c>
      <c r="F1693" s="10">
        <v>14.3</v>
      </c>
      <c r="G1693" s="10">
        <v>12.0</v>
      </c>
      <c r="H1693" s="10">
        <v>12.8</v>
      </c>
      <c r="I1693" s="10">
        <v>14.3</v>
      </c>
      <c r="J1693" s="10">
        <v>16.8</v>
      </c>
      <c r="K1693" s="10">
        <v>16.8</v>
      </c>
      <c r="L1693" s="10">
        <v>18.0</v>
      </c>
      <c r="M1693" s="11">
        <v>14.18</v>
      </c>
      <c r="N1693" s="11">
        <v>14.0</v>
      </c>
      <c r="O1693" s="27" t="s">
        <v>3191</v>
      </c>
      <c r="P1693" s="27" t="s">
        <v>3193</v>
      </c>
    </row>
    <row r="1694">
      <c r="A1694" s="8" t="s">
        <v>2650</v>
      </c>
      <c r="B1694" s="9" t="s">
        <v>17</v>
      </c>
      <c r="C1694" s="9" t="s">
        <v>3115</v>
      </c>
      <c r="D1694" s="9" t="s">
        <v>2144</v>
      </c>
      <c r="E1694" s="10">
        <v>16.5</v>
      </c>
      <c r="F1694" s="10">
        <v>15.0</v>
      </c>
      <c r="G1694" s="10">
        <v>13.3</v>
      </c>
      <c r="H1694" s="10">
        <v>15.5</v>
      </c>
      <c r="I1694" s="10">
        <v>14.0</v>
      </c>
      <c r="J1694" s="10">
        <v>18.0</v>
      </c>
      <c r="K1694" s="10">
        <v>18.0</v>
      </c>
      <c r="L1694" s="10">
        <v>18.0</v>
      </c>
      <c r="M1694" s="11">
        <v>15.75</v>
      </c>
      <c r="N1694" s="11">
        <v>16.0</v>
      </c>
      <c r="O1694" s="27" t="s">
        <v>3191</v>
      </c>
      <c r="P1694" s="27" t="s">
        <v>3192</v>
      </c>
    </row>
    <row r="1695">
      <c r="A1695" s="8" t="s">
        <v>3117</v>
      </c>
      <c r="B1695" s="9" t="s">
        <v>386</v>
      </c>
      <c r="C1695" s="9" t="s">
        <v>3115</v>
      </c>
      <c r="D1695" s="9" t="s">
        <v>2144</v>
      </c>
      <c r="E1695" s="10">
        <v>17.0</v>
      </c>
      <c r="F1695" s="10">
        <v>13.8</v>
      </c>
      <c r="G1695" s="10">
        <v>14.0</v>
      </c>
      <c r="H1695" s="10">
        <v>16.5</v>
      </c>
      <c r="I1695" s="10">
        <v>15.3</v>
      </c>
      <c r="J1695" s="10">
        <v>18.0</v>
      </c>
      <c r="K1695" s="10">
        <v>18.0</v>
      </c>
      <c r="L1695" s="10">
        <v>18.0</v>
      </c>
      <c r="M1695" s="11">
        <v>16.07</v>
      </c>
      <c r="N1695" s="11">
        <v>16.0</v>
      </c>
      <c r="O1695" s="27" t="s">
        <v>3191</v>
      </c>
      <c r="P1695" s="27" t="s">
        <v>3192</v>
      </c>
    </row>
    <row r="1696">
      <c r="A1696" s="8" t="s">
        <v>3118</v>
      </c>
      <c r="B1696" s="9" t="s">
        <v>386</v>
      </c>
      <c r="C1696" s="9" t="s">
        <v>3115</v>
      </c>
      <c r="D1696" s="9" t="s">
        <v>2144</v>
      </c>
      <c r="E1696" s="10">
        <v>15.8</v>
      </c>
      <c r="F1696" s="10">
        <v>15.0</v>
      </c>
      <c r="G1696" s="10">
        <v>14.8</v>
      </c>
      <c r="H1696" s="10">
        <v>16.8</v>
      </c>
      <c r="I1696" s="10">
        <v>15.0</v>
      </c>
      <c r="J1696" s="10">
        <v>15.8</v>
      </c>
      <c r="K1696" s="10">
        <v>15.8</v>
      </c>
      <c r="L1696" s="10">
        <v>18.0</v>
      </c>
      <c r="M1696" s="11">
        <v>15.54</v>
      </c>
      <c r="N1696" s="11">
        <v>16.0</v>
      </c>
      <c r="O1696" s="27" t="s">
        <v>3191</v>
      </c>
      <c r="P1696" s="27" t="s">
        <v>3192</v>
      </c>
    </row>
    <row r="1697">
      <c r="A1697" s="8" t="s">
        <v>3512</v>
      </c>
      <c r="B1697" s="9" t="s">
        <v>601</v>
      </c>
      <c r="C1697" s="9" t="s">
        <v>3115</v>
      </c>
      <c r="D1697" s="9" t="s">
        <v>2144</v>
      </c>
      <c r="E1697" s="10">
        <v>14.8</v>
      </c>
      <c r="F1697" s="10">
        <v>16.5</v>
      </c>
      <c r="G1697" s="10">
        <v>17.8</v>
      </c>
      <c r="H1697" s="10">
        <v>16.8</v>
      </c>
      <c r="I1697" s="10">
        <v>15.0</v>
      </c>
      <c r="J1697" s="10">
        <v>17.0</v>
      </c>
      <c r="K1697" s="10">
        <v>17.0</v>
      </c>
      <c r="L1697" s="10">
        <v>18.0</v>
      </c>
      <c r="M1697" s="11">
        <v>16.39</v>
      </c>
      <c r="N1697" s="11">
        <v>16.0</v>
      </c>
      <c r="O1697" s="27" t="s">
        <v>3191</v>
      </c>
      <c r="P1697" s="27" t="s">
        <v>3192</v>
      </c>
    </row>
    <row r="1698">
      <c r="A1698" s="8" t="s">
        <v>2651</v>
      </c>
      <c r="B1698" s="9" t="s">
        <v>17</v>
      </c>
      <c r="C1698" s="9" t="s">
        <v>3115</v>
      </c>
      <c r="D1698" s="9" t="s">
        <v>2144</v>
      </c>
      <c r="E1698" s="10">
        <v>16.3</v>
      </c>
      <c r="F1698" s="10">
        <v>16.5</v>
      </c>
      <c r="G1698" s="10">
        <v>16.3</v>
      </c>
      <c r="H1698" s="10">
        <v>15.5</v>
      </c>
      <c r="I1698" s="10">
        <v>16.8</v>
      </c>
      <c r="J1698" s="10">
        <v>17.8</v>
      </c>
      <c r="K1698" s="10">
        <v>17.8</v>
      </c>
      <c r="L1698" s="10">
        <v>18.0</v>
      </c>
      <c r="M1698" s="11">
        <v>16.68</v>
      </c>
      <c r="N1698" s="11">
        <v>17.0</v>
      </c>
      <c r="O1698" s="27" t="s">
        <v>3191</v>
      </c>
      <c r="P1698" s="27" t="s">
        <v>3192</v>
      </c>
    </row>
    <row r="1699">
      <c r="A1699" s="8" t="s">
        <v>3513</v>
      </c>
      <c r="B1699" s="9" t="s">
        <v>601</v>
      </c>
      <c r="C1699" s="9" t="s">
        <v>3115</v>
      </c>
      <c r="D1699" s="9" t="s">
        <v>2144</v>
      </c>
      <c r="E1699" s="10">
        <v>15.5</v>
      </c>
      <c r="F1699" s="10">
        <v>17.0</v>
      </c>
      <c r="G1699" s="10">
        <v>16.0</v>
      </c>
      <c r="H1699" s="10">
        <v>15.8</v>
      </c>
      <c r="I1699" s="10">
        <v>18.0</v>
      </c>
      <c r="J1699" s="10">
        <v>15.5</v>
      </c>
      <c r="K1699" s="10">
        <v>15.5</v>
      </c>
      <c r="L1699" s="10">
        <v>18.5</v>
      </c>
      <c r="M1699" s="11">
        <v>16.18</v>
      </c>
      <c r="N1699" s="11">
        <v>16.0</v>
      </c>
      <c r="O1699" s="27" t="s">
        <v>3191</v>
      </c>
      <c r="P1699" s="27" t="s">
        <v>3192</v>
      </c>
    </row>
    <row r="1700">
      <c r="A1700" s="8" t="s">
        <v>806</v>
      </c>
      <c r="B1700" s="9" t="s">
        <v>21</v>
      </c>
      <c r="C1700" s="9" t="s">
        <v>3115</v>
      </c>
      <c r="D1700" s="9" t="s">
        <v>2144</v>
      </c>
      <c r="E1700" s="10">
        <v>19.5</v>
      </c>
      <c r="F1700" s="10">
        <v>18.0</v>
      </c>
      <c r="G1700" s="10">
        <v>18.0</v>
      </c>
      <c r="H1700" s="10">
        <v>18.0</v>
      </c>
      <c r="I1700" s="10">
        <v>18.0</v>
      </c>
      <c r="J1700" s="10">
        <v>18.0</v>
      </c>
      <c r="K1700" s="10">
        <v>18.0</v>
      </c>
      <c r="L1700" s="10">
        <v>18.0</v>
      </c>
      <c r="M1700" s="11">
        <v>18.21</v>
      </c>
      <c r="N1700" s="11">
        <v>18.0</v>
      </c>
      <c r="O1700" s="27" t="s">
        <v>3191</v>
      </c>
      <c r="P1700" s="27" t="s">
        <v>3192</v>
      </c>
    </row>
    <row r="1701">
      <c r="A1701" s="8" t="s">
        <v>3514</v>
      </c>
      <c r="B1701" s="9" t="s">
        <v>601</v>
      </c>
      <c r="C1701" s="9" t="s">
        <v>3115</v>
      </c>
      <c r="D1701" s="9" t="s">
        <v>2144</v>
      </c>
      <c r="E1701" s="10">
        <v>16.0</v>
      </c>
      <c r="F1701" s="10">
        <v>16.5</v>
      </c>
      <c r="G1701" s="10">
        <v>14.3</v>
      </c>
      <c r="H1701" s="10">
        <v>15.0</v>
      </c>
      <c r="I1701" s="10">
        <v>15.0</v>
      </c>
      <c r="J1701" s="10">
        <v>18.8</v>
      </c>
      <c r="K1701" s="10">
        <v>18.8</v>
      </c>
      <c r="L1701" s="10">
        <v>18.0</v>
      </c>
      <c r="M1701" s="11">
        <v>16.32</v>
      </c>
      <c r="N1701" s="11">
        <v>16.0</v>
      </c>
      <c r="O1701" s="27" t="s">
        <v>3191</v>
      </c>
      <c r="P1701" s="27" t="s">
        <v>3192</v>
      </c>
    </row>
    <row r="1702">
      <c r="A1702" s="8" t="s">
        <v>2174</v>
      </c>
      <c r="B1702" s="9" t="s">
        <v>40</v>
      </c>
      <c r="C1702" s="9" t="s">
        <v>3115</v>
      </c>
      <c r="D1702" s="9" t="s">
        <v>2144</v>
      </c>
      <c r="E1702" s="10">
        <v>15.0</v>
      </c>
      <c r="F1702" s="10">
        <v>14.5</v>
      </c>
      <c r="G1702" s="10">
        <v>16.3</v>
      </c>
      <c r="H1702" s="10">
        <v>14.0</v>
      </c>
      <c r="I1702" s="10">
        <v>14.3</v>
      </c>
      <c r="J1702" s="10">
        <v>17.5</v>
      </c>
      <c r="K1702" s="10">
        <v>17.5</v>
      </c>
      <c r="L1702" s="10">
        <v>18.0</v>
      </c>
      <c r="M1702" s="11">
        <v>15.57</v>
      </c>
      <c r="N1702" s="11">
        <v>16.0</v>
      </c>
      <c r="O1702" s="27" t="s">
        <v>3191</v>
      </c>
      <c r="P1702" s="27" t="s">
        <v>3192</v>
      </c>
    </row>
    <row r="1703">
      <c r="A1703" s="8" t="s">
        <v>2193</v>
      </c>
      <c r="B1703" s="9" t="s">
        <v>40</v>
      </c>
      <c r="C1703" s="9" t="s">
        <v>3115</v>
      </c>
      <c r="D1703" s="9" t="s">
        <v>2144</v>
      </c>
      <c r="E1703" s="10">
        <v>15.8</v>
      </c>
      <c r="F1703" s="10">
        <v>15.8</v>
      </c>
      <c r="G1703" s="10">
        <v>14.3</v>
      </c>
      <c r="H1703" s="10">
        <v>13.5</v>
      </c>
      <c r="I1703" s="10">
        <v>13.8</v>
      </c>
      <c r="J1703" s="10">
        <v>16.3</v>
      </c>
      <c r="K1703" s="10">
        <v>16.3</v>
      </c>
      <c r="L1703" s="10">
        <v>18.0</v>
      </c>
      <c r="M1703" s="11">
        <v>15.07</v>
      </c>
      <c r="N1703" s="11">
        <v>15.0</v>
      </c>
      <c r="O1703" s="27" t="s">
        <v>3191</v>
      </c>
      <c r="P1703" s="27" t="s">
        <v>3192</v>
      </c>
    </row>
    <row r="1704">
      <c r="A1704" s="8" t="s">
        <v>2196</v>
      </c>
      <c r="B1704" s="9" t="s">
        <v>40</v>
      </c>
      <c r="C1704" s="9" t="s">
        <v>3115</v>
      </c>
      <c r="D1704" s="9" t="s">
        <v>2144</v>
      </c>
      <c r="E1704" s="10">
        <v>14.3</v>
      </c>
      <c r="F1704" s="10">
        <v>14.8</v>
      </c>
      <c r="G1704" s="10">
        <v>17.5</v>
      </c>
      <c r="H1704" s="10">
        <v>15.3</v>
      </c>
      <c r="I1704" s="10">
        <v>15.5</v>
      </c>
      <c r="J1704" s="10">
        <v>16.0</v>
      </c>
      <c r="K1704" s="10">
        <v>16.0</v>
      </c>
      <c r="L1704" s="10">
        <v>18.0</v>
      </c>
      <c r="M1704" s="11">
        <v>15.61</v>
      </c>
      <c r="N1704" s="11">
        <v>16.0</v>
      </c>
      <c r="O1704" s="27" t="s">
        <v>3191</v>
      </c>
      <c r="P1704" s="27" t="s">
        <v>3192</v>
      </c>
    </row>
    <row r="1705">
      <c r="A1705" s="8" t="s">
        <v>3515</v>
      </c>
      <c r="B1705" s="9" t="s">
        <v>17</v>
      </c>
      <c r="C1705" s="9" t="s">
        <v>3115</v>
      </c>
      <c r="D1705" s="9" t="s">
        <v>2144</v>
      </c>
      <c r="E1705" s="10">
        <v>14.8</v>
      </c>
      <c r="F1705" s="10">
        <v>13.8</v>
      </c>
      <c r="G1705" s="10">
        <v>12.5</v>
      </c>
      <c r="H1705" s="10">
        <v>15.5</v>
      </c>
      <c r="I1705" s="10">
        <v>12.3</v>
      </c>
      <c r="J1705" s="10">
        <v>17.3</v>
      </c>
      <c r="K1705" s="10">
        <v>17.3</v>
      </c>
      <c r="L1705" s="10">
        <v>18.0</v>
      </c>
      <c r="M1705" s="11">
        <v>14.75</v>
      </c>
      <c r="N1705" s="11">
        <v>15.0</v>
      </c>
      <c r="O1705" s="27" t="s">
        <v>3191</v>
      </c>
      <c r="P1705" s="27" t="s">
        <v>3192</v>
      </c>
    </row>
    <row r="1706">
      <c r="A1706" s="8" t="s">
        <v>2202</v>
      </c>
      <c r="B1706" s="9" t="s">
        <v>40</v>
      </c>
      <c r="C1706" s="9" t="s">
        <v>3115</v>
      </c>
      <c r="D1706" s="9" t="s">
        <v>2144</v>
      </c>
      <c r="E1706" s="10">
        <v>19.3</v>
      </c>
      <c r="F1706" s="10">
        <v>17.8</v>
      </c>
      <c r="G1706" s="10">
        <v>17.3</v>
      </c>
      <c r="H1706" s="10">
        <v>18.0</v>
      </c>
      <c r="I1706" s="10">
        <v>18.0</v>
      </c>
      <c r="J1706" s="10">
        <v>18.3</v>
      </c>
      <c r="K1706" s="10">
        <v>18.3</v>
      </c>
      <c r="L1706" s="10">
        <v>18.0</v>
      </c>
      <c r="M1706" s="11">
        <v>18.11</v>
      </c>
      <c r="N1706" s="11">
        <v>18.0</v>
      </c>
      <c r="O1706" s="27" t="s">
        <v>3191</v>
      </c>
      <c r="P1706" s="27" t="s">
        <v>3192</v>
      </c>
    </row>
    <row r="1707">
      <c r="A1707" s="8" t="s">
        <v>3516</v>
      </c>
      <c r="B1707" s="9" t="s">
        <v>25</v>
      </c>
      <c r="C1707" s="9" t="s">
        <v>3115</v>
      </c>
      <c r="D1707" s="9" t="s">
        <v>2144</v>
      </c>
      <c r="E1707" s="10">
        <v>19.5</v>
      </c>
      <c r="F1707" s="10">
        <v>18.0</v>
      </c>
      <c r="G1707" s="10">
        <v>19.5</v>
      </c>
      <c r="H1707" s="10">
        <v>19.0</v>
      </c>
      <c r="I1707" s="10">
        <v>18.0</v>
      </c>
      <c r="J1707" s="10">
        <v>18.0</v>
      </c>
      <c r="K1707" s="10">
        <v>18.0</v>
      </c>
      <c r="L1707" s="10">
        <v>18.0</v>
      </c>
      <c r="M1707" s="11">
        <v>18.57</v>
      </c>
      <c r="N1707" s="11">
        <v>19.0</v>
      </c>
      <c r="O1707" s="27" t="s">
        <v>3191</v>
      </c>
      <c r="P1707" s="27" t="s">
        <v>3192</v>
      </c>
    </row>
    <row r="1708">
      <c r="A1708" s="8" t="s">
        <v>2652</v>
      </c>
      <c r="B1708" s="9" t="s">
        <v>28</v>
      </c>
      <c r="C1708" s="9" t="s">
        <v>3115</v>
      </c>
      <c r="D1708" s="9" t="s">
        <v>2144</v>
      </c>
      <c r="E1708" s="10">
        <v>18.0</v>
      </c>
      <c r="F1708" s="10">
        <v>18.0</v>
      </c>
      <c r="G1708" s="10">
        <v>18.0</v>
      </c>
      <c r="H1708" s="10">
        <v>16.0</v>
      </c>
      <c r="I1708" s="10">
        <v>14.0</v>
      </c>
      <c r="J1708" s="10">
        <v>18.0</v>
      </c>
      <c r="K1708" s="10">
        <v>18.0</v>
      </c>
      <c r="L1708" s="10">
        <v>18.0</v>
      </c>
      <c r="M1708" s="11">
        <v>17.14</v>
      </c>
      <c r="N1708" s="11">
        <v>17.0</v>
      </c>
      <c r="O1708" s="27" t="s">
        <v>3191</v>
      </c>
      <c r="P1708" s="27" t="s">
        <v>3192</v>
      </c>
    </row>
    <row r="1709">
      <c r="A1709" s="8" t="s">
        <v>3119</v>
      </c>
      <c r="B1709" s="9" t="s">
        <v>28</v>
      </c>
      <c r="C1709" s="9" t="s">
        <v>3115</v>
      </c>
      <c r="D1709" s="9" t="s">
        <v>2144</v>
      </c>
      <c r="E1709" s="10">
        <v>18.0</v>
      </c>
      <c r="F1709" s="10">
        <v>18.0</v>
      </c>
      <c r="G1709" s="10">
        <v>18.0</v>
      </c>
      <c r="H1709" s="10">
        <v>18.0</v>
      </c>
      <c r="I1709" s="10">
        <v>16.0</v>
      </c>
      <c r="J1709" s="10">
        <v>18.0</v>
      </c>
      <c r="K1709" s="10">
        <v>18.0</v>
      </c>
      <c r="L1709" s="10">
        <v>18.0</v>
      </c>
      <c r="M1709" s="11">
        <v>17.71</v>
      </c>
      <c r="N1709" s="11">
        <v>18.0</v>
      </c>
      <c r="O1709" s="27" t="s">
        <v>3191</v>
      </c>
      <c r="P1709" s="27" t="s">
        <v>3192</v>
      </c>
    </row>
    <row r="1710">
      <c r="A1710" s="8" t="s">
        <v>1557</v>
      </c>
      <c r="B1710" s="9" t="s">
        <v>28</v>
      </c>
      <c r="C1710" s="9" t="s">
        <v>3115</v>
      </c>
      <c r="D1710" s="9" t="s">
        <v>2144</v>
      </c>
      <c r="E1710" s="10">
        <v>18.0</v>
      </c>
      <c r="F1710" s="10">
        <v>18.0</v>
      </c>
      <c r="G1710" s="10">
        <v>20.0</v>
      </c>
      <c r="H1710" s="10">
        <v>16.0</v>
      </c>
      <c r="I1710" s="10">
        <v>16.0</v>
      </c>
      <c r="J1710" s="10">
        <v>18.0</v>
      </c>
      <c r="K1710" s="10">
        <v>18.0</v>
      </c>
      <c r="L1710" s="10">
        <v>18.0</v>
      </c>
      <c r="M1710" s="11">
        <v>17.71</v>
      </c>
      <c r="N1710" s="11">
        <v>18.0</v>
      </c>
      <c r="O1710" s="27" t="s">
        <v>3191</v>
      </c>
      <c r="P1710" s="27" t="s">
        <v>3192</v>
      </c>
    </row>
    <row r="1711">
      <c r="A1711" s="8" t="s">
        <v>3517</v>
      </c>
      <c r="B1711" s="9" t="s">
        <v>601</v>
      </c>
      <c r="C1711" s="9" t="s">
        <v>3115</v>
      </c>
      <c r="D1711" s="9" t="s">
        <v>2144</v>
      </c>
      <c r="E1711" s="10">
        <v>13.5</v>
      </c>
      <c r="F1711" s="10">
        <v>14.8</v>
      </c>
      <c r="G1711" s="10">
        <v>15.5</v>
      </c>
      <c r="H1711" s="10">
        <v>14.5</v>
      </c>
      <c r="I1711" s="10">
        <v>15.8</v>
      </c>
      <c r="J1711" s="10">
        <v>17.3</v>
      </c>
      <c r="K1711" s="10">
        <v>17.3</v>
      </c>
      <c r="L1711" s="10">
        <v>18.0</v>
      </c>
      <c r="M1711" s="11">
        <v>15.5</v>
      </c>
      <c r="N1711" s="11">
        <v>16.0</v>
      </c>
      <c r="O1711" s="27" t="s">
        <v>3191</v>
      </c>
      <c r="P1711" s="27" t="s">
        <v>3192</v>
      </c>
    </row>
    <row r="1712">
      <c r="A1712" s="8" t="s">
        <v>3518</v>
      </c>
      <c r="B1712" s="9" t="s">
        <v>601</v>
      </c>
      <c r="C1712" s="9" t="s">
        <v>3115</v>
      </c>
      <c r="D1712" s="9" t="s">
        <v>2144</v>
      </c>
      <c r="E1712" s="10">
        <v>19.3</v>
      </c>
      <c r="F1712" s="10">
        <v>16.5</v>
      </c>
      <c r="G1712" s="10">
        <v>17.3</v>
      </c>
      <c r="H1712" s="10">
        <v>17.3</v>
      </c>
      <c r="I1712" s="10">
        <v>17.8</v>
      </c>
      <c r="J1712" s="10">
        <v>18.5</v>
      </c>
      <c r="K1712" s="10">
        <v>18.5</v>
      </c>
      <c r="L1712" s="10">
        <v>18.5</v>
      </c>
      <c r="M1712" s="11">
        <v>17.86</v>
      </c>
      <c r="N1712" s="11">
        <v>18.0</v>
      </c>
      <c r="O1712" s="27" t="s">
        <v>3191</v>
      </c>
      <c r="P1712" s="27" t="s">
        <v>3192</v>
      </c>
    </row>
    <row r="1713">
      <c r="A1713" s="8" t="s">
        <v>3519</v>
      </c>
      <c r="B1713" s="9" t="s">
        <v>601</v>
      </c>
      <c r="C1713" s="9" t="s">
        <v>3115</v>
      </c>
      <c r="D1713" s="9" t="s">
        <v>2144</v>
      </c>
      <c r="E1713" s="10">
        <v>18.8</v>
      </c>
      <c r="F1713" s="10">
        <v>17.8</v>
      </c>
      <c r="G1713" s="10">
        <v>16.8</v>
      </c>
      <c r="H1713" s="10">
        <v>18.3</v>
      </c>
      <c r="I1713" s="10">
        <v>17.8</v>
      </c>
      <c r="J1713" s="10">
        <v>18.3</v>
      </c>
      <c r="K1713" s="10">
        <v>18.3</v>
      </c>
      <c r="L1713" s="10">
        <v>18.5</v>
      </c>
      <c r="M1713" s="11">
        <v>17.96</v>
      </c>
      <c r="N1713" s="11">
        <v>18.0</v>
      </c>
      <c r="O1713" s="27" t="s">
        <v>3191</v>
      </c>
      <c r="P1713" s="27" t="s">
        <v>3192</v>
      </c>
    </row>
    <row r="1714">
      <c r="A1714" s="8" t="s">
        <v>3520</v>
      </c>
      <c r="B1714" s="9" t="s">
        <v>601</v>
      </c>
      <c r="C1714" s="9" t="s">
        <v>3115</v>
      </c>
      <c r="D1714" s="9" t="s">
        <v>2144</v>
      </c>
      <c r="E1714" s="10">
        <v>12.0</v>
      </c>
      <c r="F1714" s="10">
        <v>15.0</v>
      </c>
      <c r="G1714" s="10">
        <v>16.5</v>
      </c>
      <c r="H1714" s="10">
        <v>12.5</v>
      </c>
      <c r="I1714" s="10">
        <v>16.5</v>
      </c>
      <c r="J1714" s="10">
        <v>17.5</v>
      </c>
      <c r="K1714" s="10">
        <v>17.5</v>
      </c>
      <c r="L1714" s="10">
        <v>18.0</v>
      </c>
      <c r="M1714" s="11">
        <v>15.36</v>
      </c>
      <c r="N1714" s="11">
        <v>15.0</v>
      </c>
      <c r="O1714" s="27" t="s">
        <v>3191</v>
      </c>
      <c r="P1714" s="27" t="s">
        <v>3192</v>
      </c>
    </row>
    <row r="1715">
      <c r="A1715" s="8" t="s">
        <v>3521</v>
      </c>
      <c r="B1715" s="9" t="s">
        <v>601</v>
      </c>
      <c r="C1715" s="9" t="s">
        <v>3115</v>
      </c>
      <c r="D1715" s="9" t="s">
        <v>2144</v>
      </c>
      <c r="E1715" s="10">
        <v>17.5</v>
      </c>
      <c r="F1715" s="10">
        <v>19.0</v>
      </c>
      <c r="G1715" s="10">
        <v>18.0</v>
      </c>
      <c r="H1715" s="10">
        <v>17.8</v>
      </c>
      <c r="I1715" s="10">
        <v>18.3</v>
      </c>
      <c r="J1715" s="10">
        <v>18.3</v>
      </c>
      <c r="K1715" s="10">
        <v>18.3</v>
      </c>
      <c r="L1715" s="10">
        <v>18.5</v>
      </c>
      <c r="M1715" s="11">
        <v>18.14</v>
      </c>
      <c r="N1715" s="11">
        <v>18.0</v>
      </c>
      <c r="O1715" s="27" t="s">
        <v>3191</v>
      </c>
      <c r="P1715" s="27" t="s">
        <v>3192</v>
      </c>
    </row>
    <row r="1716">
      <c r="A1716" s="8" t="s">
        <v>3522</v>
      </c>
      <c r="B1716" s="9" t="s">
        <v>601</v>
      </c>
      <c r="C1716" s="9" t="s">
        <v>3115</v>
      </c>
      <c r="D1716" s="9" t="s">
        <v>2144</v>
      </c>
      <c r="E1716" s="10">
        <v>15.0</v>
      </c>
      <c r="F1716" s="10">
        <v>16.8</v>
      </c>
      <c r="G1716" s="10">
        <v>17.0</v>
      </c>
      <c r="H1716" s="10">
        <v>14.0</v>
      </c>
      <c r="I1716" s="10">
        <v>17.0</v>
      </c>
      <c r="J1716" s="10">
        <v>16.3</v>
      </c>
      <c r="K1716" s="10">
        <v>16.3</v>
      </c>
      <c r="L1716" s="10">
        <v>18.0</v>
      </c>
      <c r="M1716" s="11">
        <v>16.04</v>
      </c>
      <c r="N1716" s="11">
        <v>16.0</v>
      </c>
      <c r="O1716" s="27" t="s">
        <v>3191</v>
      </c>
      <c r="P1716" s="27" t="s">
        <v>3192</v>
      </c>
    </row>
    <row r="1717">
      <c r="A1717" s="8" t="s">
        <v>3523</v>
      </c>
      <c r="B1717" s="9" t="s">
        <v>601</v>
      </c>
      <c r="C1717" s="9" t="s">
        <v>3115</v>
      </c>
      <c r="D1717" s="9" t="s">
        <v>2144</v>
      </c>
      <c r="E1717" s="10">
        <v>16.3</v>
      </c>
      <c r="F1717" s="10">
        <v>17.0</v>
      </c>
      <c r="G1717" s="10">
        <v>15.5</v>
      </c>
      <c r="H1717" s="10">
        <v>16.5</v>
      </c>
      <c r="I1717" s="10">
        <v>17.5</v>
      </c>
      <c r="J1717" s="10">
        <v>17.3</v>
      </c>
      <c r="K1717" s="10">
        <v>17.3</v>
      </c>
      <c r="L1717" s="10">
        <v>18.0</v>
      </c>
      <c r="M1717" s="11">
        <v>16.75</v>
      </c>
      <c r="N1717" s="11">
        <v>17.0</v>
      </c>
      <c r="O1717" s="27" t="s">
        <v>3191</v>
      </c>
      <c r="P1717" s="27" t="s">
        <v>3192</v>
      </c>
    </row>
    <row r="1718">
      <c r="A1718" s="8" t="s">
        <v>2287</v>
      </c>
      <c r="B1718" s="9" t="s">
        <v>21</v>
      </c>
      <c r="C1718" s="9" t="s">
        <v>3115</v>
      </c>
      <c r="D1718" s="9" t="s">
        <v>2144</v>
      </c>
      <c r="E1718" s="10">
        <v>18.0</v>
      </c>
      <c r="F1718" s="10">
        <v>18.0</v>
      </c>
      <c r="G1718" s="10">
        <v>19.5</v>
      </c>
      <c r="H1718" s="10">
        <v>18.0</v>
      </c>
      <c r="I1718" s="10">
        <v>18.0</v>
      </c>
      <c r="J1718" s="10">
        <v>18.0</v>
      </c>
      <c r="K1718" s="10">
        <v>18.0</v>
      </c>
      <c r="L1718" s="10">
        <v>18.0</v>
      </c>
      <c r="M1718" s="11">
        <v>18.21</v>
      </c>
      <c r="N1718" s="11">
        <v>18.0</v>
      </c>
      <c r="O1718" s="27" t="s">
        <v>3191</v>
      </c>
      <c r="P1718" s="27" t="s">
        <v>3192</v>
      </c>
    </row>
    <row r="1719">
      <c r="A1719" s="8" t="s">
        <v>2653</v>
      </c>
      <c r="B1719" s="9" t="s">
        <v>28</v>
      </c>
      <c r="C1719" s="9" t="s">
        <v>3115</v>
      </c>
      <c r="D1719" s="9" t="s">
        <v>2144</v>
      </c>
      <c r="E1719" s="10">
        <v>18.0</v>
      </c>
      <c r="F1719" s="10">
        <v>18.0</v>
      </c>
      <c r="G1719" s="10">
        <v>18.0</v>
      </c>
      <c r="H1719" s="10">
        <v>18.0</v>
      </c>
      <c r="I1719" s="10">
        <v>16.0</v>
      </c>
      <c r="J1719" s="10">
        <v>18.0</v>
      </c>
      <c r="K1719" s="10">
        <v>18.0</v>
      </c>
      <c r="L1719" s="10">
        <v>18.0</v>
      </c>
      <c r="M1719" s="11">
        <v>17.71</v>
      </c>
      <c r="N1719" s="11">
        <v>18.0</v>
      </c>
      <c r="O1719" s="27" t="s">
        <v>3191</v>
      </c>
      <c r="P1719" s="27" t="s">
        <v>3192</v>
      </c>
    </row>
    <row r="1720">
      <c r="A1720" s="8" t="s">
        <v>3524</v>
      </c>
      <c r="B1720" s="9" t="s">
        <v>601</v>
      </c>
      <c r="C1720" s="9" t="s">
        <v>3115</v>
      </c>
      <c r="D1720" s="9" t="s">
        <v>2144</v>
      </c>
      <c r="E1720" s="10">
        <v>12.8</v>
      </c>
      <c r="F1720" s="10">
        <v>15.5</v>
      </c>
      <c r="G1720" s="10">
        <v>15.5</v>
      </c>
      <c r="H1720" s="10">
        <v>14.0</v>
      </c>
      <c r="I1720" s="10">
        <v>15.5</v>
      </c>
      <c r="J1720" s="10">
        <v>17.5</v>
      </c>
      <c r="K1720" s="10">
        <v>17.5</v>
      </c>
      <c r="L1720" s="10">
        <v>18.0</v>
      </c>
      <c r="M1720" s="11">
        <v>15.46</v>
      </c>
      <c r="N1720" s="11">
        <v>15.0</v>
      </c>
      <c r="O1720" s="27" t="s">
        <v>3191</v>
      </c>
      <c r="P1720" s="27" t="s">
        <v>3192</v>
      </c>
    </row>
    <row r="1721">
      <c r="A1721" s="8" t="s">
        <v>2654</v>
      </c>
      <c r="B1721" s="9" t="s">
        <v>17</v>
      </c>
      <c r="C1721" s="9" t="s">
        <v>3115</v>
      </c>
      <c r="D1721" s="9" t="s">
        <v>2144</v>
      </c>
      <c r="E1721" s="10">
        <v>18.0</v>
      </c>
      <c r="F1721" s="10">
        <v>15.0</v>
      </c>
      <c r="G1721" s="10">
        <v>16.8</v>
      </c>
      <c r="H1721" s="10">
        <v>17.0</v>
      </c>
      <c r="I1721" s="10">
        <v>15.8</v>
      </c>
      <c r="J1721" s="10">
        <v>18.0</v>
      </c>
      <c r="K1721" s="10">
        <v>18.0</v>
      </c>
      <c r="L1721" s="10">
        <v>18.0</v>
      </c>
      <c r="M1721" s="11">
        <v>16.93</v>
      </c>
      <c r="N1721" s="11">
        <v>17.0</v>
      </c>
      <c r="O1721" s="27" t="s">
        <v>3191</v>
      </c>
      <c r="P1721" s="27" t="s">
        <v>3192</v>
      </c>
    </row>
    <row r="1722">
      <c r="A1722" s="8" t="s">
        <v>2297</v>
      </c>
      <c r="B1722" s="9" t="s">
        <v>40</v>
      </c>
      <c r="C1722" s="9" t="s">
        <v>3115</v>
      </c>
      <c r="D1722" s="9" t="s">
        <v>2144</v>
      </c>
      <c r="E1722" s="10">
        <v>16.0</v>
      </c>
      <c r="F1722" s="10">
        <v>16.3</v>
      </c>
      <c r="G1722" s="10">
        <v>16.3</v>
      </c>
      <c r="H1722" s="10">
        <v>13.8</v>
      </c>
      <c r="I1722" s="10">
        <v>15.3</v>
      </c>
      <c r="J1722" s="10">
        <v>17.8</v>
      </c>
      <c r="K1722" s="10">
        <v>17.8</v>
      </c>
      <c r="L1722" s="10">
        <v>18.0</v>
      </c>
      <c r="M1722" s="11">
        <v>16.14</v>
      </c>
      <c r="N1722" s="11">
        <v>16.0</v>
      </c>
      <c r="O1722" s="27" t="s">
        <v>3191</v>
      </c>
      <c r="P1722" s="27" t="s">
        <v>3192</v>
      </c>
    </row>
    <row r="1723">
      <c r="A1723" s="8" t="s">
        <v>2304</v>
      </c>
      <c r="B1723" s="9" t="s">
        <v>40</v>
      </c>
      <c r="C1723" s="9" t="s">
        <v>3115</v>
      </c>
      <c r="D1723" s="9" t="s">
        <v>2144</v>
      </c>
      <c r="E1723" s="10">
        <v>13.3</v>
      </c>
      <c r="F1723" s="10">
        <v>15.8</v>
      </c>
      <c r="G1723" s="10">
        <v>15.8</v>
      </c>
      <c r="H1723" s="10">
        <v>14.0</v>
      </c>
      <c r="I1723" s="10">
        <v>16.0</v>
      </c>
      <c r="J1723" s="10">
        <v>17.0</v>
      </c>
      <c r="K1723" s="10">
        <v>17.0</v>
      </c>
      <c r="L1723" s="10">
        <v>18.0</v>
      </c>
      <c r="M1723" s="11">
        <v>15.54</v>
      </c>
      <c r="N1723" s="11">
        <v>16.0</v>
      </c>
      <c r="O1723" s="27" t="s">
        <v>3191</v>
      </c>
      <c r="P1723" s="27" t="s">
        <v>3192</v>
      </c>
    </row>
    <row r="1724">
      <c r="A1724" s="8" t="s">
        <v>1843</v>
      </c>
      <c r="B1724" s="9" t="s">
        <v>25</v>
      </c>
      <c r="C1724" s="9" t="s">
        <v>3115</v>
      </c>
      <c r="D1724" s="9" t="s">
        <v>2144</v>
      </c>
      <c r="E1724" s="10">
        <v>18.0</v>
      </c>
      <c r="F1724" s="10">
        <v>18.0</v>
      </c>
      <c r="G1724" s="10">
        <v>18.0</v>
      </c>
      <c r="H1724" s="10">
        <v>16.0</v>
      </c>
      <c r="I1724" s="10">
        <v>18.0</v>
      </c>
      <c r="J1724" s="10">
        <v>18.0</v>
      </c>
      <c r="K1724" s="10">
        <v>18.0</v>
      </c>
      <c r="L1724" s="10">
        <v>18.0</v>
      </c>
      <c r="M1724" s="11">
        <v>17.71</v>
      </c>
      <c r="N1724" s="11">
        <v>18.0</v>
      </c>
      <c r="O1724" s="27" t="s">
        <v>3191</v>
      </c>
      <c r="P1724" s="27" t="s">
        <v>3192</v>
      </c>
    </row>
    <row r="1725">
      <c r="A1725" s="8" t="s">
        <v>830</v>
      </c>
      <c r="B1725" s="9" t="s">
        <v>28</v>
      </c>
      <c r="C1725" s="9" t="s">
        <v>3115</v>
      </c>
      <c r="D1725" s="9" t="s">
        <v>2144</v>
      </c>
      <c r="E1725" s="10">
        <v>20.0</v>
      </c>
      <c r="F1725" s="10">
        <v>18.0</v>
      </c>
      <c r="G1725" s="10">
        <v>18.0</v>
      </c>
      <c r="H1725" s="10">
        <v>18.0</v>
      </c>
      <c r="I1725" s="10">
        <v>18.0</v>
      </c>
      <c r="J1725" s="10">
        <v>18.0</v>
      </c>
      <c r="K1725" s="10">
        <v>18.0</v>
      </c>
      <c r="L1725" s="10">
        <v>18.0</v>
      </c>
      <c r="M1725" s="11">
        <v>18.29</v>
      </c>
      <c r="N1725" s="11">
        <v>18.0</v>
      </c>
      <c r="O1725" s="27" t="s">
        <v>3191</v>
      </c>
      <c r="P1725" s="27" t="s">
        <v>3192</v>
      </c>
    </row>
    <row r="1726">
      <c r="A1726" s="8" t="s">
        <v>2656</v>
      </c>
      <c r="B1726" s="9" t="s">
        <v>50</v>
      </c>
      <c r="C1726" s="9" t="s">
        <v>3115</v>
      </c>
      <c r="D1726" s="9" t="s">
        <v>2144</v>
      </c>
      <c r="E1726" s="10">
        <v>19.5</v>
      </c>
      <c r="F1726" s="10">
        <v>18.0</v>
      </c>
      <c r="G1726" s="10">
        <v>18.0</v>
      </c>
      <c r="H1726" s="10">
        <v>19.0</v>
      </c>
      <c r="I1726" s="10">
        <v>18.0</v>
      </c>
      <c r="J1726" s="10">
        <v>18.0</v>
      </c>
      <c r="K1726" s="10">
        <v>18.0</v>
      </c>
      <c r="L1726" s="10">
        <v>18.0</v>
      </c>
      <c r="M1726" s="11">
        <v>18.36</v>
      </c>
      <c r="N1726" s="11">
        <v>18.0</v>
      </c>
      <c r="O1726" s="27" t="s">
        <v>3191</v>
      </c>
      <c r="P1726" s="27" t="s">
        <v>3192</v>
      </c>
    </row>
    <row r="1727">
      <c r="A1727" s="8" t="s">
        <v>2343</v>
      </c>
      <c r="B1727" s="9" t="s">
        <v>28</v>
      </c>
      <c r="C1727" s="9" t="s">
        <v>3115</v>
      </c>
      <c r="D1727" s="9" t="s">
        <v>2144</v>
      </c>
      <c r="E1727" s="10">
        <v>18.0</v>
      </c>
      <c r="F1727" s="10">
        <v>18.0</v>
      </c>
      <c r="G1727" s="10">
        <v>18.0</v>
      </c>
      <c r="H1727" s="10">
        <v>18.0</v>
      </c>
      <c r="I1727" s="10">
        <v>18.0</v>
      </c>
      <c r="J1727" s="10">
        <v>18.0</v>
      </c>
      <c r="K1727" s="10">
        <v>18.0</v>
      </c>
      <c r="L1727" s="10">
        <v>18.0</v>
      </c>
      <c r="M1727" s="11">
        <v>18.0</v>
      </c>
      <c r="N1727" s="11">
        <v>18.0</v>
      </c>
      <c r="O1727" s="27" t="s">
        <v>3191</v>
      </c>
      <c r="P1727" s="27" t="s">
        <v>3192</v>
      </c>
    </row>
    <row r="1728">
      <c r="A1728" s="8" t="s">
        <v>1547</v>
      </c>
      <c r="B1728" s="9" t="s">
        <v>28</v>
      </c>
      <c r="C1728" s="9" t="s">
        <v>3115</v>
      </c>
      <c r="D1728" s="9" t="s">
        <v>2144</v>
      </c>
      <c r="E1728" s="10">
        <v>18.0</v>
      </c>
      <c r="F1728" s="10">
        <v>18.0</v>
      </c>
      <c r="G1728" s="10">
        <v>18.0</v>
      </c>
      <c r="H1728" s="10">
        <v>18.0</v>
      </c>
      <c r="I1728" s="10">
        <v>16.0</v>
      </c>
      <c r="J1728" s="10">
        <v>18.0</v>
      </c>
      <c r="K1728" s="10">
        <v>18.0</v>
      </c>
      <c r="L1728" s="10">
        <v>18.0</v>
      </c>
      <c r="M1728" s="11">
        <v>17.71</v>
      </c>
      <c r="N1728" s="11">
        <v>18.0</v>
      </c>
      <c r="O1728" s="27" t="s">
        <v>3191</v>
      </c>
      <c r="P1728" s="27" t="s">
        <v>3192</v>
      </c>
    </row>
    <row r="1729">
      <c r="A1729" s="8" t="s">
        <v>1662</v>
      </c>
      <c r="B1729" s="9" t="s">
        <v>50</v>
      </c>
      <c r="C1729" s="9" t="s">
        <v>3115</v>
      </c>
      <c r="D1729" s="9" t="s">
        <v>2144</v>
      </c>
      <c r="E1729" s="10">
        <v>18.0</v>
      </c>
      <c r="F1729" s="10">
        <v>18.0</v>
      </c>
      <c r="G1729" s="10">
        <v>18.0</v>
      </c>
      <c r="H1729" s="10">
        <v>14.0</v>
      </c>
      <c r="I1729" s="10">
        <v>18.0</v>
      </c>
      <c r="J1729" s="10">
        <v>18.0</v>
      </c>
      <c r="K1729" s="10">
        <v>18.0</v>
      </c>
      <c r="L1729" s="10">
        <v>18.0</v>
      </c>
      <c r="M1729" s="11">
        <v>17.43</v>
      </c>
      <c r="N1729" s="11">
        <v>17.0</v>
      </c>
      <c r="O1729" s="27" t="s">
        <v>3191</v>
      </c>
      <c r="P1729" s="27" t="s">
        <v>3192</v>
      </c>
    </row>
    <row r="1730">
      <c r="A1730" s="8" t="s">
        <v>1584</v>
      </c>
      <c r="B1730" s="9" t="s">
        <v>25</v>
      </c>
      <c r="C1730" s="9" t="s">
        <v>3115</v>
      </c>
      <c r="D1730" s="9" t="s">
        <v>2144</v>
      </c>
      <c r="E1730" s="10">
        <v>18.0</v>
      </c>
      <c r="F1730" s="10">
        <v>18.0</v>
      </c>
      <c r="G1730" s="10">
        <v>18.0</v>
      </c>
      <c r="H1730" s="10">
        <v>18.0</v>
      </c>
      <c r="I1730" s="10">
        <v>18.0</v>
      </c>
      <c r="J1730" s="10">
        <v>18.0</v>
      </c>
      <c r="K1730" s="10">
        <v>18.0</v>
      </c>
      <c r="L1730" s="10">
        <v>18.0</v>
      </c>
      <c r="M1730" s="11">
        <v>18.0</v>
      </c>
      <c r="N1730" s="11">
        <v>18.0</v>
      </c>
      <c r="O1730" s="27" t="s">
        <v>3191</v>
      </c>
      <c r="P1730" s="27" t="s">
        <v>3192</v>
      </c>
    </row>
    <row r="1731">
      <c r="A1731" s="8" t="s">
        <v>1441</v>
      </c>
      <c r="B1731" s="9" t="s">
        <v>21</v>
      </c>
      <c r="C1731" s="9" t="s">
        <v>3115</v>
      </c>
      <c r="D1731" s="9" t="s">
        <v>2144</v>
      </c>
      <c r="E1731" s="10">
        <v>18.0</v>
      </c>
      <c r="F1731" s="10">
        <v>18.0</v>
      </c>
      <c r="G1731" s="10">
        <v>18.5</v>
      </c>
      <c r="H1731" s="10">
        <v>18.0</v>
      </c>
      <c r="I1731" s="10">
        <v>18.0</v>
      </c>
      <c r="J1731" s="10">
        <v>18.0</v>
      </c>
      <c r="K1731" s="10">
        <v>18.0</v>
      </c>
      <c r="L1731" s="10">
        <v>18.0</v>
      </c>
      <c r="M1731" s="11">
        <v>18.07</v>
      </c>
      <c r="N1731" s="11">
        <v>18.0</v>
      </c>
      <c r="O1731" s="27" t="s">
        <v>3191</v>
      </c>
      <c r="P1731" s="27" t="s">
        <v>3192</v>
      </c>
    </row>
    <row r="1732">
      <c r="A1732" s="8" t="s">
        <v>858</v>
      </c>
      <c r="B1732" s="9" t="s">
        <v>90</v>
      </c>
      <c r="C1732" s="9" t="s">
        <v>3115</v>
      </c>
      <c r="D1732" s="9" t="s">
        <v>2144</v>
      </c>
      <c r="E1732" s="10">
        <v>18.0</v>
      </c>
      <c r="F1732" s="10">
        <v>18.0</v>
      </c>
      <c r="G1732" s="10">
        <v>20.0</v>
      </c>
      <c r="H1732" s="10">
        <v>18.0</v>
      </c>
      <c r="I1732" s="10">
        <v>18.0</v>
      </c>
      <c r="J1732" s="10">
        <v>18.0</v>
      </c>
      <c r="K1732" s="10">
        <v>18.0</v>
      </c>
      <c r="L1732" s="10">
        <v>18.0</v>
      </c>
      <c r="M1732" s="11">
        <v>18.29</v>
      </c>
      <c r="N1732" s="11">
        <v>18.0</v>
      </c>
      <c r="O1732" s="27" t="s">
        <v>3191</v>
      </c>
      <c r="P1732" s="27" t="s">
        <v>3192</v>
      </c>
    </row>
    <row r="1733">
      <c r="A1733" s="8" t="s">
        <v>956</v>
      </c>
      <c r="B1733" s="9" t="s">
        <v>25</v>
      </c>
      <c r="C1733" s="9" t="s">
        <v>3115</v>
      </c>
      <c r="D1733" s="9" t="s">
        <v>2144</v>
      </c>
      <c r="E1733" s="10">
        <v>18.0</v>
      </c>
      <c r="F1733" s="10">
        <v>18.0</v>
      </c>
      <c r="G1733" s="10">
        <v>18.0</v>
      </c>
      <c r="H1733" s="10">
        <v>18.0</v>
      </c>
      <c r="I1733" s="10">
        <v>18.0</v>
      </c>
      <c r="J1733" s="10">
        <v>18.0</v>
      </c>
      <c r="K1733" s="10">
        <v>18.0</v>
      </c>
      <c r="L1733" s="10">
        <v>18.0</v>
      </c>
      <c r="M1733" s="11">
        <v>18.0</v>
      </c>
      <c r="N1733" s="11">
        <v>18.0</v>
      </c>
      <c r="O1733" s="27" t="s">
        <v>3191</v>
      </c>
      <c r="P1733" s="27" t="s">
        <v>3192</v>
      </c>
    </row>
    <row r="1734">
      <c r="A1734" s="8" t="s">
        <v>2369</v>
      </c>
      <c r="B1734" s="9" t="s">
        <v>50</v>
      </c>
      <c r="C1734" s="9" t="s">
        <v>3115</v>
      </c>
      <c r="D1734" s="9" t="s">
        <v>2144</v>
      </c>
      <c r="E1734" s="10">
        <v>18.0</v>
      </c>
      <c r="F1734" s="10">
        <v>18.0</v>
      </c>
      <c r="G1734" s="10">
        <v>18.0</v>
      </c>
      <c r="H1734" s="10">
        <v>18.0</v>
      </c>
      <c r="I1734" s="10">
        <v>18.0</v>
      </c>
      <c r="J1734" s="10">
        <v>18.0</v>
      </c>
      <c r="K1734" s="10">
        <v>18.0</v>
      </c>
      <c r="L1734" s="10">
        <v>18.0</v>
      </c>
      <c r="M1734" s="11">
        <v>18.0</v>
      </c>
      <c r="N1734" s="11">
        <v>18.0</v>
      </c>
      <c r="O1734" s="27" t="s">
        <v>3191</v>
      </c>
      <c r="P1734" s="27" t="s">
        <v>3192</v>
      </c>
    </row>
    <row r="1735">
      <c r="A1735" s="8" t="s">
        <v>852</v>
      </c>
      <c r="B1735" s="9" t="s">
        <v>25</v>
      </c>
      <c r="C1735" s="9" t="s">
        <v>3115</v>
      </c>
      <c r="D1735" s="9" t="s">
        <v>2144</v>
      </c>
      <c r="E1735" s="10">
        <v>18.0</v>
      </c>
      <c r="F1735" s="10">
        <v>18.0</v>
      </c>
      <c r="G1735" s="10">
        <v>20.0</v>
      </c>
      <c r="H1735" s="10">
        <v>18.0</v>
      </c>
      <c r="I1735" s="10">
        <v>18.0</v>
      </c>
      <c r="J1735" s="10">
        <v>18.0</v>
      </c>
      <c r="K1735" s="10">
        <v>18.0</v>
      </c>
      <c r="L1735" s="10">
        <v>18.0</v>
      </c>
      <c r="M1735" s="11">
        <v>18.29</v>
      </c>
      <c r="N1735" s="11">
        <v>18.0</v>
      </c>
      <c r="O1735" s="27" t="s">
        <v>3191</v>
      </c>
      <c r="P1735" s="27" t="s">
        <v>3192</v>
      </c>
    </row>
    <row r="1736">
      <c r="A1736" s="8" t="s">
        <v>1544</v>
      </c>
      <c r="B1736" s="9" t="s">
        <v>21</v>
      </c>
      <c r="C1736" s="9" t="s">
        <v>3115</v>
      </c>
      <c r="D1736" s="9" t="s">
        <v>2144</v>
      </c>
      <c r="E1736" s="10">
        <v>18.0</v>
      </c>
      <c r="F1736" s="10">
        <v>18.0</v>
      </c>
      <c r="G1736" s="10">
        <v>14.0</v>
      </c>
      <c r="H1736" s="10">
        <v>12.0</v>
      </c>
      <c r="I1736" s="10">
        <v>16.0</v>
      </c>
      <c r="J1736" s="10">
        <v>18.0</v>
      </c>
      <c r="K1736" s="10">
        <v>18.0</v>
      </c>
      <c r="L1736" s="10">
        <v>16.0</v>
      </c>
      <c r="M1736" s="11">
        <v>16.29</v>
      </c>
      <c r="N1736" s="11">
        <v>16.0</v>
      </c>
      <c r="O1736" s="27" t="s">
        <v>3191</v>
      </c>
      <c r="P1736" s="27" t="s">
        <v>3192</v>
      </c>
    </row>
    <row r="1737">
      <c r="A1737" s="8" t="s">
        <v>2375</v>
      </c>
      <c r="B1737" s="9" t="s">
        <v>40</v>
      </c>
      <c r="C1737" s="9" t="s">
        <v>3115</v>
      </c>
      <c r="D1737" s="9" t="s">
        <v>2144</v>
      </c>
      <c r="E1737" s="10">
        <v>17.8</v>
      </c>
      <c r="F1737" s="10">
        <v>15.3</v>
      </c>
      <c r="G1737" s="10">
        <v>13.8</v>
      </c>
      <c r="H1737" s="10">
        <v>14.5</v>
      </c>
      <c r="I1737" s="10">
        <v>13.8</v>
      </c>
      <c r="J1737" s="10">
        <v>18.3</v>
      </c>
      <c r="K1737" s="10">
        <v>18.3</v>
      </c>
      <c r="L1737" s="10">
        <v>18.0</v>
      </c>
      <c r="M1737" s="11">
        <v>15.93</v>
      </c>
      <c r="N1737" s="11">
        <v>16.0</v>
      </c>
      <c r="O1737" s="27" t="s">
        <v>3191</v>
      </c>
      <c r="P1737" s="27" t="s">
        <v>3192</v>
      </c>
    </row>
    <row r="1738">
      <c r="A1738" s="8" t="s">
        <v>2657</v>
      </c>
      <c r="B1738" s="9" t="s">
        <v>28</v>
      </c>
      <c r="C1738" s="9" t="s">
        <v>3115</v>
      </c>
      <c r="D1738" s="9" t="s">
        <v>2144</v>
      </c>
      <c r="E1738" s="10">
        <v>18.0</v>
      </c>
      <c r="F1738" s="10">
        <v>14.0</v>
      </c>
      <c r="G1738" s="10">
        <v>18.0</v>
      </c>
      <c r="H1738" s="10">
        <v>14.0</v>
      </c>
      <c r="I1738" s="10">
        <v>16.0</v>
      </c>
      <c r="J1738" s="10">
        <v>18.0</v>
      </c>
      <c r="K1738" s="10">
        <v>18.0</v>
      </c>
      <c r="L1738" s="10">
        <v>18.5</v>
      </c>
      <c r="M1738" s="11">
        <v>16.57</v>
      </c>
      <c r="N1738" s="11">
        <v>17.0</v>
      </c>
      <c r="O1738" s="27" t="s">
        <v>3191</v>
      </c>
      <c r="P1738" s="27" t="s">
        <v>3192</v>
      </c>
    </row>
    <row r="1739">
      <c r="A1739" s="8" t="s">
        <v>3120</v>
      </c>
      <c r="B1739" s="9" t="s">
        <v>21</v>
      </c>
      <c r="C1739" s="9" t="s">
        <v>3115</v>
      </c>
      <c r="D1739" s="9" t="s">
        <v>3194</v>
      </c>
      <c r="E1739" s="10">
        <v>18.5</v>
      </c>
      <c r="F1739" s="10">
        <v>18.0</v>
      </c>
      <c r="G1739" s="10">
        <v>18.0</v>
      </c>
      <c r="H1739" s="10">
        <v>18.0</v>
      </c>
      <c r="I1739" s="10">
        <v>18.0</v>
      </c>
      <c r="J1739" s="10">
        <v>18.0</v>
      </c>
      <c r="K1739" s="10">
        <v>18.0</v>
      </c>
      <c r="L1739" s="10">
        <v>18.0</v>
      </c>
      <c r="M1739" s="11">
        <v>18.07</v>
      </c>
      <c r="N1739" s="11">
        <v>18.0</v>
      </c>
      <c r="O1739" s="27" t="s">
        <v>3191</v>
      </c>
      <c r="P1739" s="27" t="s">
        <v>3192</v>
      </c>
    </row>
    <row r="1740">
      <c r="A1740" s="8" t="s">
        <v>3525</v>
      </c>
      <c r="B1740" s="9" t="s">
        <v>50</v>
      </c>
      <c r="C1740" s="9" t="s">
        <v>3115</v>
      </c>
      <c r="D1740" s="9" t="s">
        <v>2144</v>
      </c>
      <c r="E1740" s="10">
        <v>20.0</v>
      </c>
      <c r="F1740" s="10">
        <v>18.0</v>
      </c>
      <c r="G1740" s="10">
        <v>18.0</v>
      </c>
      <c r="H1740" s="10">
        <v>18.0</v>
      </c>
      <c r="I1740" s="10">
        <v>18.0</v>
      </c>
      <c r="J1740" s="10">
        <v>18.0</v>
      </c>
      <c r="K1740" s="10">
        <v>18.0</v>
      </c>
      <c r="L1740" s="10">
        <v>18.0</v>
      </c>
      <c r="M1740" s="11">
        <v>18.29</v>
      </c>
      <c r="N1740" s="11">
        <v>18.0</v>
      </c>
      <c r="O1740" s="27" t="s">
        <v>3191</v>
      </c>
      <c r="P1740" s="27" t="s">
        <v>3192</v>
      </c>
    </row>
    <row r="1741">
      <c r="A1741" s="8" t="s">
        <v>785</v>
      </c>
      <c r="B1741" s="9" t="s">
        <v>21</v>
      </c>
      <c r="C1741" s="9" t="s">
        <v>2660</v>
      </c>
      <c r="D1741" s="9" t="s">
        <v>2144</v>
      </c>
      <c r="E1741" s="10">
        <v>20.0</v>
      </c>
      <c r="F1741" s="10">
        <v>18.0</v>
      </c>
      <c r="G1741" s="10">
        <v>19.0</v>
      </c>
      <c r="H1741" s="10">
        <v>18.0</v>
      </c>
      <c r="I1741" s="10">
        <v>18.5</v>
      </c>
      <c r="J1741" s="10">
        <v>19.0</v>
      </c>
      <c r="K1741" s="10">
        <v>19.0</v>
      </c>
      <c r="L1741" s="10">
        <v>18.0</v>
      </c>
      <c r="M1741" s="11">
        <v>18.79</v>
      </c>
      <c r="N1741" s="11">
        <v>19.0</v>
      </c>
      <c r="O1741" s="27" t="s">
        <v>3191</v>
      </c>
      <c r="P1741" s="27" t="s">
        <v>3192</v>
      </c>
    </row>
    <row r="1742">
      <c r="A1742" s="8" t="s">
        <v>2661</v>
      </c>
      <c r="B1742" s="9" t="s">
        <v>17</v>
      </c>
      <c r="C1742" s="9" t="s">
        <v>2660</v>
      </c>
      <c r="D1742" s="9" t="s">
        <v>2144</v>
      </c>
      <c r="E1742" s="10">
        <v>14.3</v>
      </c>
      <c r="F1742" s="10">
        <v>15.8</v>
      </c>
      <c r="G1742" s="10">
        <v>16.8</v>
      </c>
      <c r="H1742" s="10">
        <v>15.3</v>
      </c>
      <c r="I1742" s="10">
        <v>14.5</v>
      </c>
      <c r="J1742" s="10">
        <v>17.0</v>
      </c>
      <c r="K1742" s="10">
        <v>17.0</v>
      </c>
      <c r="L1742" s="10">
        <v>18.0</v>
      </c>
      <c r="M1742" s="11">
        <v>15.79</v>
      </c>
      <c r="N1742" s="11">
        <v>16.0</v>
      </c>
      <c r="O1742" s="27" t="s">
        <v>3191</v>
      </c>
      <c r="P1742" s="27" t="s">
        <v>3192</v>
      </c>
    </row>
    <row r="1743">
      <c r="A1743" s="8" t="s">
        <v>824</v>
      </c>
      <c r="B1743" s="9" t="s">
        <v>28</v>
      </c>
      <c r="C1743" s="9" t="s">
        <v>2660</v>
      </c>
      <c r="D1743" s="9" t="s">
        <v>2144</v>
      </c>
      <c r="E1743" s="10">
        <v>16.0</v>
      </c>
      <c r="F1743" s="10">
        <v>18.0</v>
      </c>
      <c r="G1743" s="10">
        <v>16.0</v>
      </c>
      <c r="H1743" s="10">
        <v>16.0</v>
      </c>
      <c r="I1743" s="10">
        <v>18.0</v>
      </c>
      <c r="J1743" s="10">
        <v>18.0</v>
      </c>
      <c r="K1743" s="10">
        <v>18.0</v>
      </c>
      <c r="L1743" s="10">
        <v>18.0</v>
      </c>
      <c r="M1743" s="11">
        <v>17.14</v>
      </c>
      <c r="N1743" s="11">
        <v>17.0</v>
      </c>
      <c r="O1743" s="27" t="s">
        <v>3191</v>
      </c>
      <c r="P1743" s="27" t="s">
        <v>3192</v>
      </c>
    </row>
    <row r="1744">
      <c r="A1744" s="8" t="s">
        <v>1932</v>
      </c>
      <c r="B1744" s="9" t="s">
        <v>28</v>
      </c>
      <c r="C1744" s="9" t="s">
        <v>2660</v>
      </c>
      <c r="D1744" s="9" t="s">
        <v>2144</v>
      </c>
      <c r="E1744" s="10">
        <v>18.0</v>
      </c>
      <c r="F1744" s="10">
        <v>18.0</v>
      </c>
      <c r="G1744" s="10">
        <v>18.0</v>
      </c>
      <c r="H1744" s="10">
        <v>18.0</v>
      </c>
      <c r="I1744" s="10">
        <v>19.5</v>
      </c>
      <c r="J1744" s="10">
        <v>18.0</v>
      </c>
      <c r="K1744" s="10">
        <v>18.0</v>
      </c>
      <c r="L1744" s="10">
        <v>18.0</v>
      </c>
      <c r="M1744" s="11">
        <v>18.21</v>
      </c>
      <c r="N1744" s="11">
        <v>18.0</v>
      </c>
      <c r="O1744" s="27" t="s">
        <v>3191</v>
      </c>
      <c r="P1744" s="27" t="s">
        <v>3192</v>
      </c>
    </row>
    <row r="1745">
      <c r="A1745" s="8" t="s">
        <v>991</v>
      </c>
      <c r="B1745" s="9" t="s">
        <v>21</v>
      </c>
      <c r="C1745" s="9" t="s">
        <v>2660</v>
      </c>
      <c r="D1745" s="9" t="s">
        <v>2144</v>
      </c>
      <c r="E1745" s="10">
        <v>19.5</v>
      </c>
      <c r="F1745" s="10">
        <v>18.0</v>
      </c>
      <c r="G1745" s="10">
        <v>18.0</v>
      </c>
      <c r="H1745" s="10">
        <v>18.0</v>
      </c>
      <c r="I1745" s="10">
        <v>19.0</v>
      </c>
      <c r="J1745" s="10">
        <v>18.5</v>
      </c>
      <c r="K1745" s="10">
        <v>18.5</v>
      </c>
      <c r="L1745" s="10">
        <v>18.0</v>
      </c>
      <c r="M1745" s="11">
        <v>18.5</v>
      </c>
      <c r="N1745" s="11">
        <v>19.0</v>
      </c>
      <c r="O1745" s="27" t="s">
        <v>3191</v>
      </c>
      <c r="P1745" s="27" t="s">
        <v>3192</v>
      </c>
    </row>
    <row r="1746">
      <c r="A1746" s="8" t="s">
        <v>1074</v>
      </c>
      <c r="B1746" s="9" t="s">
        <v>25</v>
      </c>
      <c r="C1746" s="9" t="s">
        <v>2660</v>
      </c>
      <c r="D1746" s="9" t="s">
        <v>2144</v>
      </c>
      <c r="E1746" s="10">
        <v>19.5</v>
      </c>
      <c r="F1746" s="10">
        <v>18.0</v>
      </c>
      <c r="G1746" s="10">
        <v>19.5</v>
      </c>
      <c r="H1746" s="10">
        <v>18.0</v>
      </c>
      <c r="I1746" s="10">
        <v>19.0</v>
      </c>
      <c r="J1746" s="10">
        <v>18.5</v>
      </c>
      <c r="K1746" s="10">
        <v>18.5</v>
      </c>
      <c r="L1746" s="10">
        <v>18.0</v>
      </c>
      <c r="M1746" s="11">
        <v>18.71</v>
      </c>
      <c r="N1746" s="11">
        <v>19.0</v>
      </c>
      <c r="O1746" s="27" t="s">
        <v>3191</v>
      </c>
      <c r="P1746" s="27" t="s">
        <v>3192</v>
      </c>
    </row>
    <row r="1747">
      <c r="A1747" s="8" t="s">
        <v>1238</v>
      </c>
      <c r="B1747" s="9" t="s">
        <v>28</v>
      </c>
      <c r="C1747" s="9" t="s">
        <v>2660</v>
      </c>
      <c r="D1747" s="9" t="s">
        <v>2144</v>
      </c>
      <c r="E1747" s="10">
        <v>18.0</v>
      </c>
      <c r="F1747" s="10">
        <v>18.0</v>
      </c>
      <c r="G1747" s="10">
        <v>18.0</v>
      </c>
      <c r="H1747" s="10">
        <v>18.0</v>
      </c>
      <c r="I1747" s="10">
        <v>18.0</v>
      </c>
      <c r="J1747" s="10">
        <v>18.0</v>
      </c>
      <c r="K1747" s="10">
        <v>18.0</v>
      </c>
      <c r="L1747" s="10">
        <v>18.0</v>
      </c>
      <c r="M1747" s="11">
        <v>18.0</v>
      </c>
      <c r="N1747" s="11">
        <v>18.0</v>
      </c>
      <c r="O1747" s="27" t="s">
        <v>3191</v>
      </c>
      <c r="P1747" s="27" t="s">
        <v>3192</v>
      </c>
    </row>
    <row r="1748">
      <c r="A1748" s="8" t="s">
        <v>2205</v>
      </c>
      <c r="B1748" s="9" t="s">
        <v>40</v>
      </c>
      <c r="C1748" s="9" t="s">
        <v>2660</v>
      </c>
      <c r="D1748" s="9" t="s">
        <v>2144</v>
      </c>
      <c r="E1748" s="10">
        <v>13.3</v>
      </c>
      <c r="F1748" s="10">
        <v>14.5</v>
      </c>
      <c r="G1748" s="10">
        <v>14.3</v>
      </c>
      <c r="H1748" s="10">
        <v>13.5</v>
      </c>
      <c r="I1748" s="10">
        <v>15.5</v>
      </c>
      <c r="J1748" s="10">
        <v>16.3</v>
      </c>
      <c r="K1748" s="10">
        <v>16.3</v>
      </c>
      <c r="L1748" s="10">
        <v>14.0</v>
      </c>
      <c r="M1748" s="11">
        <v>14.79</v>
      </c>
      <c r="N1748" s="11">
        <v>15.0</v>
      </c>
      <c r="O1748" s="27" t="s">
        <v>3191</v>
      </c>
      <c r="P1748" s="27" t="s">
        <v>3192</v>
      </c>
    </row>
    <row r="1749">
      <c r="A1749" s="8" t="s">
        <v>961</v>
      </c>
      <c r="B1749" s="9" t="s">
        <v>21</v>
      </c>
      <c r="C1749" s="9" t="s">
        <v>2660</v>
      </c>
      <c r="D1749" s="9" t="s">
        <v>2144</v>
      </c>
      <c r="E1749" s="10">
        <v>14.0</v>
      </c>
      <c r="F1749" s="10">
        <v>16.0</v>
      </c>
      <c r="G1749" s="10">
        <v>18.0</v>
      </c>
      <c r="H1749" s="10">
        <v>18.0</v>
      </c>
      <c r="I1749" s="10">
        <v>18.0</v>
      </c>
      <c r="J1749" s="10">
        <v>18.0</v>
      </c>
      <c r="K1749" s="10">
        <v>18.0</v>
      </c>
      <c r="L1749" s="10">
        <v>18.0</v>
      </c>
      <c r="M1749" s="11">
        <v>17.14</v>
      </c>
      <c r="N1749" s="11">
        <v>17.0</v>
      </c>
      <c r="O1749" s="27" t="s">
        <v>3191</v>
      </c>
      <c r="P1749" s="27" t="s">
        <v>3192</v>
      </c>
    </row>
    <row r="1750">
      <c r="A1750" s="8" t="s">
        <v>720</v>
      </c>
      <c r="B1750" s="9" t="s">
        <v>21</v>
      </c>
      <c r="C1750" s="9" t="s">
        <v>2660</v>
      </c>
      <c r="D1750" s="9" t="s">
        <v>2144</v>
      </c>
      <c r="E1750" s="10">
        <v>18.5</v>
      </c>
      <c r="F1750" s="10">
        <v>18.0</v>
      </c>
      <c r="G1750" s="10">
        <v>18.0</v>
      </c>
      <c r="H1750" s="10">
        <v>18.0</v>
      </c>
      <c r="I1750" s="10">
        <v>19.0</v>
      </c>
      <c r="J1750" s="10">
        <v>18.0</v>
      </c>
      <c r="K1750" s="10">
        <v>18.0</v>
      </c>
      <c r="L1750" s="10">
        <v>18.0</v>
      </c>
      <c r="M1750" s="11">
        <v>18.21</v>
      </c>
      <c r="N1750" s="11">
        <v>18.0</v>
      </c>
      <c r="O1750" s="27" t="s">
        <v>3191</v>
      </c>
      <c r="P1750" s="27" t="s">
        <v>3192</v>
      </c>
    </row>
    <row r="1751">
      <c r="A1751" s="8" t="s">
        <v>2662</v>
      </c>
      <c r="B1751" s="9" t="s">
        <v>17</v>
      </c>
      <c r="C1751" s="9" t="s">
        <v>2660</v>
      </c>
      <c r="D1751" s="9" t="s">
        <v>2144</v>
      </c>
      <c r="E1751" s="10">
        <v>13.8</v>
      </c>
      <c r="F1751" s="10">
        <v>15.0</v>
      </c>
      <c r="G1751" s="10">
        <v>16.5</v>
      </c>
      <c r="H1751" s="10">
        <v>14.3</v>
      </c>
      <c r="I1751" s="10">
        <v>17.3</v>
      </c>
      <c r="J1751" s="10">
        <v>16.5</v>
      </c>
      <c r="K1751" s="10">
        <v>16.5</v>
      </c>
      <c r="L1751" s="10">
        <v>18.0</v>
      </c>
      <c r="M1751" s="11">
        <v>15.68</v>
      </c>
      <c r="N1751" s="11">
        <v>16.0</v>
      </c>
      <c r="O1751" s="27" t="s">
        <v>3191</v>
      </c>
      <c r="P1751" s="27" t="s">
        <v>3192</v>
      </c>
    </row>
    <row r="1752">
      <c r="A1752" s="8" t="s">
        <v>3122</v>
      </c>
      <c r="B1752" s="9" t="s">
        <v>90</v>
      </c>
      <c r="C1752" s="9" t="s">
        <v>2660</v>
      </c>
      <c r="D1752" s="9" t="s">
        <v>2144</v>
      </c>
      <c r="E1752" s="10">
        <v>20.0</v>
      </c>
      <c r="F1752" s="10">
        <v>18.5</v>
      </c>
      <c r="G1752" s="10">
        <v>18.0</v>
      </c>
      <c r="H1752" s="10">
        <v>18.0</v>
      </c>
      <c r="I1752" s="10">
        <v>18.0</v>
      </c>
      <c r="J1752" s="10">
        <v>18.0</v>
      </c>
      <c r="K1752" s="10">
        <v>18.0</v>
      </c>
      <c r="L1752" s="10">
        <v>18.0</v>
      </c>
      <c r="M1752" s="11">
        <v>18.36</v>
      </c>
      <c r="N1752" s="11">
        <v>18.0</v>
      </c>
      <c r="O1752" s="27" t="s">
        <v>3191</v>
      </c>
      <c r="P1752" s="27" t="s">
        <v>3192</v>
      </c>
    </row>
    <row r="1753">
      <c r="A1753" s="8" t="s">
        <v>1354</v>
      </c>
      <c r="B1753" s="9" t="s">
        <v>28</v>
      </c>
      <c r="C1753" s="9" t="s">
        <v>2660</v>
      </c>
      <c r="D1753" s="9" t="s">
        <v>2144</v>
      </c>
      <c r="E1753" s="10">
        <v>18.0</v>
      </c>
      <c r="F1753" s="10">
        <v>18.0</v>
      </c>
      <c r="G1753" s="10">
        <v>18.0</v>
      </c>
      <c r="H1753" s="10">
        <v>18.0</v>
      </c>
      <c r="I1753" s="10">
        <v>18.0</v>
      </c>
      <c r="J1753" s="10">
        <v>18.0</v>
      </c>
      <c r="K1753" s="10">
        <v>18.0</v>
      </c>
      <c r="L1753" s="10">
        <v>18.0</v>
      </c>
      <c r="M1753" s="11">
        <v>18.0</v>
      </c>
      <c r="N1753" s="11">
        <v>18.0</v>
      </c>
      <c r="O1753" s="27" t="s">
        <v>3191</v>
      </c>
      <c r="P1753" s="27" t="s">
        <v>3192</v>
      </c>
    </row>
    <row r="1754">
      <c r="A1754" s="8" t="s">
        <v>2116</v>
      </c>
      <c r="B1754" s="9" t="s">
        <v>25</v>
      </c>
      <c r="C1754" s="9" t="s">
        <v>2660</v>
      </c>
      <c r="D1754" s="9" t="s">
        <v>2149</v>
      </c>
      <c r="E1754" s="10">
        <v>19.0</v>
      </c>
      <c r="F1754" s="10">
        <v>18.0</v>
      </c>
      <c r="G1754" s="10">
        <v>19.5</v>
      </c>
      <c r="H1754" s="10">
        <v>18.0</v>
      </c>
      <c r="I1754" s="10">
        <v>18.0</v>
      </c>
      <c r="J1754" s="10">
        <v>18.0</v>
      </c>
      <c r="K1754" s="10">
        <v>18.0</v>
      </c>
      <c r="L1754" s="10">
        <v>18.0</v>
      </c>
      <c r="M1754" s="11">
        <v>18.36</v>
      </c>
      <c r="N1754" s="11">
        <v>18.0</v>
      </c>
      <c r="O1754" s="27" t="s">
        <v>3191</v>
      </c>
      <c r="P1754" s="27" t="s">
        <v>3192</v>
      </c>
    </row>
    <row r="1755">
      <c r="A1755" s="8" t="s">
        <v>1463</v>
      </c>
      <c r="B1755" s="9" t="s">
        <v>28</v>
      </c>
      <c r="C1755" s="9" t="s">
        <v>2660</v>
      </c>
      <c r="D1755" s="9" t="s">
        <v>2144</v>
      </c>
      <c r="E1755" s="10">
        <v>19.0</v>
      </c>
      <c r="F1755" s="10">
        <v>18.0</v>
      </c>
      <c r="G1755" s="10">
        <v>18.0</v>
      </c>
      <c r="H1755" s="10">
        <v>18.0</v>
      </c>
      <c r="I1755" s="10">
        <v>20.0</v>
      </c>
      <c r="J1755" s="10">
        <v>18.0</v>
      </c>
      <c r="K1755" s="10">
        <v>18.0</v>
      </c>
      <c r="L1755" s="10">
        <v>18.0</v>
      </c>
      <c r="M1755" s="11">
        <v>18.43</v>
      </c>
      <c r="N1755" s="11">
        <v>18.0</v>
      </c>
      <c r="O1755" s="27" t="s">
        <v>3191</v>
      </c>
      <c r="P1755" s="27" t="s">
        <v>3192</v>
      </c>
    </row>
    <row r="1756">
      <c r="A1756" s="8" t="s">
        <v>3123</v>
      </c>
      <c r="B1756" s="9" t="s">
        <v>40</v>
      </c>
      <c r="C1756" s="9" t="s">
        <v>2660</v>
      </c>
      <c r="D1756" s="9" t="s">
        <v>2144</v>
      </c>
      <c r="E1756" s="10">
        <v>14.8</v>
      </c>
      <c r="F1756" s="10">
        <v>14.0</v>
      </c>
      <c r="G1756" s="10">
        <v>14.0</v>
      </c>
      <c r="H1756" s="10">
        <v>14.8</v>
      </c>
      <c r="I1756" s="10">
        <v>15.3</v>
      </c>
      <c r="J1756" s="10">
        <v>15.8</v>
      </c>
      <c r="K1756" s="10">
        <v>15.8</v>
      </c>
      <c r="L1756" s="10">
        <v>18.0</v>
      </c>
      <c r="M1756" s="11">
        <v>14.89</v>
      </c>
      <c r="N1756" s="11">
        <v>15.0</v>
      </c>
      <c r="O1756" s="27" t="s">
        <v>3191</v>
      </c>
      <c r="P1756" s="27" t="s">
        <v>3192</v>
      </c>
    </row>
    <row r="1757">
      <c r="A1757" s="8" t="s">
        <v>1016</v>
      </c>
      <c r="B1757" s="9" t="s">
        <v>25</v>
      </c>
      <c r="C1757" s="9" t="s">
        <v>2660</v>
      </c>
      <c r="D1757" s="9" t="s">
        <v>2144</v>
      </c>
      <c r="E1757" s="10">
        <v>18.0</v>
      </c>
      <c r="F1757" s="10">
        <v>18.0</v>
      </c>
      <c r="G1757" s="10">
        <v>18.0</v>
      </c>
      <c r="H1757" s="10">
        <v>18.0</v>
      </c>
      <c r="I1757" s="10">
        <v>18.0</v>
      </c>
      <c r="J1757" s="10">
        <v>18.0</v>
      </c>
      <c r="K1757" s="10">
        <v>18.0</v>
      </c>
      <c r="L1757" s="10">
        <v>18.0</v>
      </c>
      <c r="M1757" s="11">
        <v>18.0</v>
      </c>
      <c r="N1757" s="11">
        <v>18.0</v>
      </c>
      <c r="O1757" s="27" t="s">
        <v>3191</v>
      </c>
      <c r="P1757" s="27" t="s">
        <v>3192</v>
      </c>
    </row>
    <row r="1758">
      <c r="A1758" s="8" t="s">
        <v>3124</v>
      </c>
      <c r="B1758" s="9" t="s">
        <v>28</v>
      </c>
      <c r="C1758" s="9" t="s">
        <v>2660</v>
      </c>
      <c r="D1758" s="9" t="s">
        <v>2144</v>
      </c>
      <c r="E1758" s="10">
        <v>18.0</v>
      </c>
      <c r="F1758" s="10">
        <v>18.0</v>
      </c>
      <c r="G1758" s="10">
        <v>18.0</v>
      </c>
      <c r="H1758" s="10">
        <v>18.0</v>
      </c>
      <c r="I1758" s="10">
        <v>18.5</v>
      </c>
      <c r="J1758" s="10">
        <v>18.0</v>
      </c>
      <c r="K1758" s="10">
        <v>18.0</v>
      </c>
      <c r="L1758" s="10">
        <v>18.0</v>
      </c>
      <c r="M1758" s="11">
        <v>18.07</v>
      </c>
      <c r="N1758" s="11">
        <v>18.0</v>
      </c>
      <c r="O1758" s="27" t="s">
        <v>3191</v>
      </c>
      <c r="P1758" s="27" t="s">
        <v>3192</v>
      </c>
    </row>
    <row r="1759">
      <c r="A1759" s="8" t="s">
        <v>3125</v>
      </c>
      <c r="B1759" s="9" t="s">
        <v>25</v>
      </c>
      <c r="C1759" s="9" t="s">
        <v>2660</v>
      </c>
      <c r="D1759" s="9" t="s">
        <v>2144</v>
      </c>
      <c r="E1759" s="10">
        <v>18.0</v>
      </c>
      <c r="F1759" s="10">
        <v>18.0</v>
      </c>
      <c r="G1759" s="10">
        <v>19.0</v>
      </c>
      <c r="H1759" s="10">
        <v>18.0</v>
      </c>
      <c r="I1759" s="10">
        <v>18.0</v>
      </c>
      <c r="J1759" s="10">
        <v>19.0</v>
      </c>
      <c r="K1759" s="10">
        <v>19.0</v>
      </c>
      <c r="L1759" s="10">
        <v>18.0</v>
      </c>
      <c r="M1759" s="11">
        <v>18.43</v>
      </c>
      <c r="N1759" s="11">
        <v>18.0</v>
      </c>
      <c r="O1759" s="27" t="s">
        <v>3191</v>
      </c>
      <c r="P1759" s="27" t="s">
        <v>3192</v>
      </c>
    </row>
    <row r="1760">
      <c r="A1760" s="8" t="s">
        <v>1521</v>
      </c>
      <c r="B1760" s="9" t="s">
        <v>25</v>
      </c>
      <c r="C1760" s="9" t="s">
        <v>2660</v>
      </c>
      <c r="D1760" s="9" t="s">
        <v>2144</v>
      </c>
      <c r="E1760" s="10">
        <v>18.0</v>
      </c>
      <c r="F1760" s="10">
        <v>18.5</v>
      </c>
      <c r="G1760" s="10">
        <v>18.0</v>
      </c>
      <c r="H1760" s="10">
        <v>18.0</v>
      </c>
      <c r="I1760" s="10">
        <v>18.0</v>
      </c>
      <c r="J1760" s="10">
        <v>18.0</v>
      </c>
      <c r="K1760" s="10">
        <v>18.0</v>
      </c>
      <c r="L1760" s="10">
        <v>18.0</v>
      </c>
      <c r="M1760" s="11">
        <v>18.07</v>
      </c>
      <c r="N1760" s="11">
        <v>18.0</v>
      </c>
      <c r="O1760" s="27" t="s">
        <v>3191</v>
      </c>
      <c r="P1760" s="27" t="s">
        <v>3192</v>
      </c>
    </row>
    <row r="1761">
      <c r="A1761" s="8" t="s">
        <v>3126</v>
      </c>
      <c r="B1761" s="9" t="s">
        <v>28</v>
      </c>
      <c r="C1761" s="9" t="s">
        <v>2660</v>
      </c>
      <c r="D1761" s="9" t="s">
        <v>2144</v>
      </c>
      <c r="E1761" s="10">
        <v>18.0</v>
      </c>
      <c r="F1761" s="10">
        <v>18.0</v>
      </c>
      <c r="G1761" s="10">
        <v>18.5</v>
      </c>
      <c r="H1761" s="10">
        <v>18.0</v>
      </c>
      <c r="I1761" s="10">
        <v>20.0</v>
      </c>
      <c r="J1761" s="10">
        <v>18.5</v>
      </c>
      <c r="K1761" s="10">
        <v>18.5</v>
      </c>
      <c r="L1761" s="10">
        <v>18.0</v>
      </c>
      <c r="M1761" s="11">
        <v>18.5</v>
      </c>
      <c r="N1761" s="11">
        <v>19.0</v>
      </c>
      <c r="O1761" s="27" t="s">
        <v>3191</v>
      </c>
      <c r="P1761" s="27" t="s">
        <v>3192</v>
      </c>
    </row>
    <row r="1762">
      <c r="A1762" s="8" t="s">
        <v>3526</v>
      </c>
      <c r="B1762" s="9" t="s">
        <v>21</v>
      </c>
      <c r="C1762" s="9" t="s">
        <v>2660</v>
      </c>
      <c r="D1762" s="9" t="s">
        <v>2144</v>
      </c>
      <c r="E1762" s="10">
        <v>18.0</v>
      </c>
      <c r="F1762" s="10">
        <v>18.0</v>
      </c>
      <c r="G1762" s="10">
        <v>19.0</v>
      </c>
      <c r="H1762" s="10">
        <v>18.0</v>
      </c>
      <c r="I1762" s="10">
        <v>18.0</v>
      </c>
      <c r="J1762" s="10">
        <v>18.0</v>
      </c>
      <c r="K1762" s="10">
        <v>18.0</v>
      </c>
      <c r="L1762" s="10">
        <v>18.5</v>
      </c>
      <c r="M1762" s="11">
        <v>18.14</v>
      </c>
      <c r="N1762" s="11">
        <v>18.0</v>
      </c>
      <c r="O1762" s="27" t="s">
        <v>3191</v>
      </c>
      <c r="P1762" s="27" t="s">
        <v>3192</v>
      </c>
    </row>
    <row r="1763">
      <c r="A1763" s="8" t="s">
        <v>3127</v>
      </c>
      <c r="B1763" s="9" t="s">
        <v>40</v>
      </c>
      <c r="C1763" s="9" t="s">
        <v>2660</v>
      </c>
      <c r="D1763" s="9" t="s">
        <v>2144</v>
      </c>
      <c r="E1763" s="10">
        <v>17.0</v>
      </c>
      <c r="F1763" s="10">
        <v>14.8</v>
      </c>
      <c r="G1763" s="10">
        <v>18.0</v>
      </c>
      <c r="H1763" s="10">
        <v>15.3</v>
      </c>
      <c r="I1763" s="10">
        <v>16.0</v>
      </c>
      <c r="J1763" s="10">
        <v>17.5</v>
      </c>
      <c r="K1763" s="10">
        <v>17.5</v>
      </c>
      <c r="L1763" s="10">
        <v>18.0</v>
      </c>
      <c r="M1763" s="11">
        <v>16.57</v>
      </c>
      <c r="N1763" s="11">
        <v>17.0</v>
      </c>
      <c r="O1763" s="27" t="s">
        <v>3191</v>
      </c>
      <c r="P1763" s="27" t="s">
        <v>3192</v>
      </c>
    </row>
    <row r="1764">
      <c r="A1764" s="8" t="s">
        <v>3128</v>
      </c>
      <c r="B1764" s="9" t="s">
        <v>28</v>
      </c>
      <c r="C1764" s="9" t="s">
        <v>2660</v>
      </c>
      <c r="D1764" s="9" t="s">
        <v>2144</v>
      </c>
      <c r="E1764" s="10">
        <v>18.0</v>
      </c>
      <c r="F1764" s="10">
        <v>18.0</v>
      </c>
      <c r="G1764" s="10">
        <v>18.0</v>
      </c>
      <c r="H1764" s="10">
        <v>18.0</v>
      </c>
      <c r="I1764" s="10">
        <v>20.0</v>
      </c>
      <c r="J1764" s="10">
        <v>18.0</v>
      </c>
      <c r="K1764" s="10">
        <v>18.0</v>
      </c>
      <c r="L1764" s="10">
        <v>18.0</v>
      </c>
      <c r="M1764" s="11">
        <v>18.29</v>
      </c>
      <c r="N1764" s="11">
        <v>18.0</v>
      </c>
      <c r="O1764" s="27" t="s">
        <v>3191</v>
      </c>
      <c r="P1764" s="27" t="s">
        <v>3192</v>
      </c>
    </row>
    <row r="1765">
      <c r="A1765" s="8" t="s">
        <v>1391</v>
      </c>
      <c r="B1765" s="9" t="s">
        <v>21</v>
      </c>
      <c r="C1765" s="9" t="s">
        <v>2660</v>
      </c>
      <c r="D1765" s="9" t="s">
        <v>2144</v>
      </c>
      <c r="E1765" s="10">
        <v>19.0</v>
      </c>
      <c r="F1765" s="10">
        <v>18.0</v>
      </c>
      <c r="G1765" s="10">
        <v>18.0</v>
      </c>
      <c r="H1765" s="10">
        <v>18.0</v>
      </c>
      <c r="I1765" s="10">
        <v>18.0</v>
      </c>
      <c r="J1765" s="10">
        <v>18.0</v>
      </c>
      <c r="K1765" s="10">
        <v>18.0</v>
      </c>
      <c r="L1765" s="10">
        <v>18.0</v>
      </c>
      <c r="M1765" s="11">
        <v>18.14</v>
      </c>
      <c r="N1765" s="11">
        <v>18.0</v>
      </c>
      <c r="O1765" s="27" t="s">
        <v>3191</v>
      </c>
      <c r="P1765" s="27" t="s">
        <v>3192</v>
      </c>
    </row>
    <row r="1766">
      <c r="A1766" s="8" t="s">
        <v>2298</v>
      </c>
      <c r="B1766" s="9" t="s">
        <v>21</v>
      </c>
      <c r="C1766" s="9" t="s">
        <v>2660</v>
      </c>
      <c r="D1766" s="9" t="s">
        <v>2144</v>
      </c>
      <c r="E1766" s="10">
        <v>18.0</v>
      </c>
      <c r="F1766" s="10">
        <v>16.0</v>
      </c>
      <c r="G1766" s="10">
        <v>18.5</v>
      </c>
      <c r="H1766" s="10">
        <v>18.0</v>
      </c>
      <c r="I1766" s="10">
        <v>18.0</v>
      </c>
      <c r="J1766" s="10">
        <v>18.5</v>
      </c>
      <c r="K1766" s="10">
        <v>18.5</v>
      </c>
      <c r="L1766" s="10">
        <v>18.0</v>
      </c>
      <c r="M1766" s="11">
        <v>17.93</v>
      </c>
      <c r="N1766" s="11">
        <v>18.0</v>
      </c>
      <c r="O1766" s="27" t="s">
        <v>3191</v>
      </c>
      <c r="P1766" s="27" t="s">
        <v>3192</v>
      </c>
    </row>
    <row r="1767">
      <c r="A1767" s="8" t="s">
        <v>3129</v>
      </c>
      <c r="B1767" s="9" t="s">
        <v>25</v>
      </c>
      <c r="C1767" s="9" t="s">
        <v>2660</v>
      </c>
      <c r="D1767" s="9" t="s">
        <v>2144</v>
      </c>
      <c r="E1767" s="10">
        <v>20.0</v>
      </c>
      <c r="F1767" s="10">
        <v>19.5</v>
      </c>
      <c r="G1767" s="10">
        <v>20.0</v>
      </c>
      <c r="H1767" s="10">
        <v>19.5</v>
      </c>
      <c r="I1767" s="10">
        <v>19.5</v>
      </c>
      <c r="J1767" s="10">
        <v>18.0</v>
      </c>
      <c r="K1767" s="10">
        <v>18.0</v>
      </c>
      <c r="L1767" s="10">
        <v>18.5</v>
      </c>
      <c r="M1767" s="11">
        <v>19.21</v>
      </c>
      <c r="N1767" s="11">
        <v>19.0</v>
      </c>
      <c r="O1767" s="27" t="s">
        <v>3191</v>
      </c>
      <c r="P1767" s="27" t="s">
        <v>3192</v>
      </c>
    </row>
    <row r="1768">
      <c r="A1768" s="8" t="s">
        <v>2663</v>
      </c>
      <c r="B1768" s="9" t="s">
        <v>17</v>
      </c>
      <c r="C1768" s="9" t="s">
        <v>2660</v>
      </c>
      <c r="D1768" s="9" t="s">
        <v>2144</v>
      </c>
      <c r="E1768" s="10">
        <v>18.5</v>
      </c>
      <c r="F1768" s="10">
        <v>16.0</v>
      </c>
      <c r="G1768" s="10">
        <v>16.3</v>
      </c>
      <c r="H1768" s="10">
        <v>17.5</v>
      </c>
      <c r="I1768" s="10">
        <v>18.0</v>
      </c>
      <c r="J1768" s="10">
        <v>17.8</v>
      </c>
      <c r="K1768" s="10">
        <v>17.8</v>
      </c>
      <c r="L1768" s="10">
        <v>18.5</v>
      </c>
      <c r="M1768" s="11">
        <v>17.39</v>
      </c>
      <c r="N1768" s="11">
        <v>17.0</v>
      </c>
      <c r="O1768" s="27" t="s">
        <v>3191</v>
      </c>
      <c r="P1768" s="27" t="s">
        <v>3192</v>
      </c>
    </row>
    <row r="1769">
      <c r="A1769" s="8" t="s">
        <v>833</v>
      </c>
      <c r="B1769" s="9" t="s">
        <v>25</v>
      </c>
      <c r="C1769" s="9" t="s">
        <v>2660</v>
      </c>
      <c r="D1769" s="9" t="s">
        <v>2144</v>
      </c>
      <c r="E1769" s="10">
        <v>19.0</v>
      </c>
      <c r="F1769" s="10">
        <v>18.0</v>
      </c>
      <c r="G1769" s="10">
        <v>19.0</v>
      </c>
      <c r="H1769" s="10">
        <v>18.0</v>
      </c>
      <c r="I1769" s="10">
        <v>18.0</v>
      </c>
      <c r="J1769" s="10">
        <v>18.0</v>
      </c>
      <c r="K1769" s="10">
        <v>18.0</v>
      </c>
      <c r="L1769" s="10">
        <v>18.5</v>
      </c>
      <c r="M1769" s="11">
        <v>18.29</v>
      </c>
      <c r="N1769" s="11">
        <v>18.0</v>
      </c>
      <c r="O1769" s="27" t="s">
        <v>3191</v>
      </c>
      <c r="P1769" s="27" t="s">
        <v>3192</v>
      </c>
    </row>
    <row r="1770">
      <c r="A1770" s="8" t="s">
        <v>3130</v>
      </c>
      <c r="B1770" s="9" t="s">
        <v>28</v>
      </c>
      <c r="C1770" s="9" t="s">
        <v>2660</v>
      </c>
      <c r="D1770" s="9" t="s">
        <v>2144</v>
      </c>
      <c r="E1770" s="10">
        <v>19.0</v>
      </c>
      <c r="F1770" s="10">
        <v>18.0</v>
      </c>
      <c r="G1770" s="10">
        <v>18.5</v>
      </c>
      <c r="H1770" s="10">
        <v>18.0</v>
      </c>
      <c r="I1770" s="10">
        <v>20.0</v>
      </c>
      <c r="J1770" s="10">
        <v>18.0</v>
      </c>
      <c r="K1770" s="10">
        <v>18.0</v>
      </c>
      <c r="L1770" s="10">
        <v>18.0</v>
      </c>
      <c r="M1770" s="11">
        <v>18.5</v>
      </c>
      <c r="N1770" s="11">
        <v>19.0</v>
      </c>
      <c r="O1770" s="27" t="s">
        <v>3191</v>
      </c>
      <c r="P1770" s="27" t="s">
        <v>3192</v>
      </c>
    </row>
    <row r="1771">
      <c r="A1771" s="8" t="s">
        <v>813</v>
      </c>
      <c r="B1771" s="9" t="s">
        <v>35</v>
      </c>
      <c r="C1771" s="9" t="s">
        <v>2660</v>
      </c>
      <c r="D1771" s="9" t="s">
        <v>2144</v>
      </c>
      <c r="E1771" s="10">
        <v>20.0</v>
      </c>
      <c r="F1771" s="10">
        <v>19.0</v>
      </c>
      <c r="G1771" s="10">
        <v>18.0</v>
      </c>
      <c r="H1771" s="10">
        <v>19.0</v>
      </c>
      <c r="I1771" s="10">
        <v>20.0</v>
      </c>
      <c r="J1771" s="10">
        <v>18.0</v>
      </c>
      <c r="K1771" s="10">
        <v>18.0</v>
      </c>
      <c r="L1771" s="10">
        <v>18.0</v>
      </c>
      <c r="M1771" s="11">
        <v>18.86</v>
      </c>
      <c r="N1771" s="11">
        <v>19.0</v>
      </c>
      <c r="O1771" s="27" t="s">
        <v>3191</v>
      </c>
      <c r="P1771" s="27" t="s">
        <v>3192</v>
      </c>
    </row>
    <row r="1772">
      <c r="A1772" s="8" t="s">
        <v>3131</v>
      </c>
      <c r="B1772" s="9" t="s">
        <v>50</v>
      </c>
      <c r="C1772" s="9" t="s">
        <v>2660</v>
      </c>
      <c r="D1772" s="9" t="s">
        <v>2144</v>
      </c>
      <c r="E1772" s="10">
        <v>19.0</v>
      </c>
      <c r="F1772" s="10">
        <v>19.0</v>
      </c>
      <c r="G1772" s="10">
        <v>20.0</v>
      </c>
      <c r="H1772" s="10">
        <v>19.0</v>
      </c>
      <c r="I1772" s="10">
        <v>18.0</v>
      </c>
      <c r="J1772" s="10">
        <v>18.0</v>
      </c>
      <c r="K1772" s="10">
        <v>18.0</v>
      </c>
      <c r="L1772" s="10">
        <v>19.0</v>
      </c>
      <c r="M1772" s="11">
        <v>18.71</v>
      </c>
      <c r="N1772" s="11">
        <v>19.0</v>
      </c>
      <c r="O1772" s="27" t="s">
        <v>3191</v>
      </c>
      <c r="P1772" s="27" t="s">
        <v>3192</v>
      </c>
    </row>
    <row r="1773">
      <c r="A1773" s="8" t="s">
        <v>1230</v>
      </c>
      <c r="B1773" s="9" t="s">
        <v>25</v>
      </c>
      <c r="C1773" s="9" t="s">
        <v>2660</v>
      </c>
      <c r="D1773" s="9" t="s">
        <v>2144</v>
      </c>
      <c r="E1773" s="10">
        <v>20.0</v>
      </c>
      <c r="F1773" s="10">
        <v>20.0</v>
      </c>
      <c r="G1773" s="10">
        <v>20.0</v>
      </c>
      <c r="H1773" s="10">
        <v>20.0</v>
      </c>
      <c r="I1773" s="10">
        <v>19.5</v>
      </c>
      <c r="J1773" s="10">
        <v>18.0</v>
      </c>
      <c r="K1773" s="10">
        <v>18.0</v>
      </c>
      <c r="L1773" s="10">
        <v>18.5</v>
      </c>
      <c r="M1773" s="11">
        <v>19.36</v>
      </c>
      <c r="N1773" s="11">
        <v>19.0</v>
      </c>
      <c r="O1773" s="27" t="s">
        <v>3191</v>
      </c>
      <c r="P1773" s="27" t="s">
        <v>3192</v>
      </c>
    </row>
    <row r="1774">
      <c r="A1774" s="8" t="s">
        <v>3132</v>
      </c>
      <c r="B1774" s="9" t="s">
        <v>25</v>
      </c>
      <c r="C1774" s="9" t="s">
        <v>2660</v>
      </c>
      <c r="D1774" s="9" t="s">
        <v>2144</v>
      </c>
      <c r="E1774" s="10">
        <v>18.5</v>
      </c>
      <c r="F1774" s="10">
        <v>18.5</v>
      </c>
      <c r="G1774" s="10">
        <v>18.5</v>
      </c>
      <c r="H1774" s="10">
        <v>18.0</v>
      </c>
      <c r="I1774" s="10">
        <v>18.0</v>
      </c>
      <c r="J1774" s="10">
        <v>18.0</v>
      </c>
      <c r="K1774" s="10">
        <v>18.0</v>
      </c>
      <c r="L1774" s="10">
        <v>14.0</v>
      </c>
      <c r="M1774" s="11">
        <v>18.21</v>
      </c>
      <c r="N1774" s="11">
        <v>18.0</v>
      </c>
      <c r="O1774" s="27" t="s">
        <v>3191</v>
      </c>
      <c r="P1774" s="27" t="s">
        <v>3192</v>
      </c>
    </row>
    <row r="1775">
      <c r="A1775" s="8" t="s">
        <v>894</v>
      </c>
      <c r="B1775" s="9" t="s">
        <v>28</v>
      </c>
      <c r="C1775" s="9" t="s">
        <v>2660</v>
      </c>
      <c r="D1775" s="9" t="s">
        <v>2144</v>
      </c>
      <c r="E1775" s="10">
        <v>18.0</v>
      </c>
      <c r="F1775" s="10">
        <v>19.0</v>
      </c>
      <c r="G1775" s="10">
        <v>18.0</v>
      </c>
      <c r="H1775" s="10">
        <v>18.0</v>
      </c>
      <c r="I1775" s="10">
        <v>20.0</v>
      </c>
      <c r="J1775" s="10">
        <v>18.0</v>
      </c>
      <c r="K1775" s="10">
        <v>18.0</v>
      </c>
      <c r="L1775" s="10">
        <v>18.0</v>
      </c>
      <c r="M1775" s="11">
        <v>18.43</v>
      </c>
      <c r="N1775" s="11">
        <v>18.0</v>
      </c>
      <c r="O1775" s="27" t="s">
        <v>3191</v>
      </c>
      <c r="P1775" s="27" t="s">
        <v>3192</v>
      </c>
    </row>
    <row r="1776">
      <c r="A1776" s="8" t="s">
        <v>750</v>
      </c>
      <c r="B1776" s="9" t="s">
        <v>50</v>
      </c>
      <c r="C1776" s="9" t="s">
        <v>2660</v>
      </c>
      <c r="D1776" s="9" t="s">
        <v>2144</v>
      </c>
      <c r="E1776" s="10">
        <v>19.0</v>
      </c>
      <c r="F1776" s="10">
        <v>18.0</v>
      </c>
      <c r="G1776" s="10">
        <v>18.5</v>
      </c>
      <c r="H1776" s="10">
        <v>18.0</v>
      </c>
      <c r="I1776" s="10">
        <v>18.0</v>
      </c>
      <c r="J1776" s="10">
        <v>18.0</v>
      </c>
      <c r="K1776" s="10">
        <v>18.0</v>
      </c>
      <c r="L1776" s="10">
        <v>18.0</v>
      </c>
      <c r="M1776" s="11">
        <v>18.21</v>
      </c>
      <c r="N1776" s="11">
        <v>18.0</v>
      </c>
      <c r="O1776" s="27" t="s">
        <v>3191</v>
      </c>
      <c r="P1776" s="27" t="s">
        <v>3192</v>
      </c>
    </row>
    <row r="1777">
      <c r="A1777" s="8" t="s">
        <v>809</v>
      </c>
      <c r="B1777" s="9" t="s">
        <v>25</v>
      </c>
      <c r="C1777" s="9" t="s">
        <v>2660</v>
      </c>
      <c r="D1777" s="9" t="s">
        <v>2144</v>
      </c>
      <c r="E1777" s="10">
        <v>19.5</v>
      </c>
      <c r="F1777" s="10">
        <v>18.5</v>
      </c>
      <c r="G1777" s="10">
        <v>18.5</v>
      </c>
      <c r="H1777" s="10">
        <v>18.0</v>
      </c>
      <c r="I1777" s="10">
        <v>18.0</v>
      </c>
      <c r="J1777" s="10">
        <v>18.0</v>
      </c>
      <c r="K1777" s="10">
        <v>18.0</v>
      </c>
      <c r="L1777" s="10">
        <v>18.0</v>
      </c>
      <c r="M1777" s="11">
        <v>18.36</v>
      </c>
      <c r="N1777" s="11">
        <v>18.0</v>
      </c>
      <c r="O1777" s="27" t="s">
        <v>3191</v>
      </c>
      <c r="P1777" s="27" t="s">
        <v>3192</v>
      </c>
    </row>
    <row r="1778">
      <c r="A1778" s="8" t="s">
        <v>2120</v>
      </c>
      <c r="B1778" s="9" t="s">
        <v>25</v>
      </c>
      <c r="C1778" s="9" t="s">
        <v>2660</v>
      </c>
      <c r="D1778" s="9" t="s">
        <v>2144</v>
      </c>
      <c r="E1778" s="10">
        <v>18.0</v>
      </c>
      <c r="F1778" s="10">
        <v>18.0</v>
      </c>
      <c r="G1778" s="10">
        <v>18.0</v>
      </c>
      <c r="H1778" s="10">
        <v>18.0</v>
      </c>
      <c r="I1778" s="10">
        <v>18.0</v>
      </c>
      <c r="J1778" s="10">
        <v>18.0</v>
      </c>
      <c r="K1778" s="10">
        <v>18.0</v>
      </c>
      <c r="L1778" s="10">
        <v>18.0</v>
      </c>
      <c r="M1778" s="11">
        <v>18.0</v>
      </c>
      <c r="N1778" s="11">
        <v>18.0</v>
      </c>
      <c r="O1778" s="27" t="s">
        <v>3191</v>
      </c>
      <c r="P1778" s="27" t="s">
        <v>3192</v>
      </c>
    </row>
    <row r="1779">
      <c r="A1779" s="8" t="s">
        <v>1468</v>
      </c>
      <c r="B1779" s="9" t="s">
        <v>35</v>
      </c>
      <c r="C1779" s="9" t="s">
        <v>2660</v>
      </c>
      <c r="D1779" s="9" t="s">
        <v>2144</v>
      </c>
      <c r="E1779" s="10">
        <v>18.0</v>
      </c>
      <c r="F1779" s="10">
        <v>18.0</v>
      </c>
      <c r="G1779" s="10">
        <v>18.0</v>
      </c>
      <c r="H1779" s="10">
        <v>18.0</v>
      </c>
      <c r="I1779" s="10">
        <v>18.5</v>
      </c>
      <c r="J1779" s="10">
        <v>18.0</v>
      </c>
      <c r="K1779" s="10">
        <v>18.0</v>
      </c>
      <c r="L1779" s="10">
        <v>18.0</v>
      </c>
      <c r="M1779" s="11">
        <v>18.07</v>
      </c>
      <c r="N1779" s="11">
        <v>18.0</v>
      </c>
      <c r="O1779" s="27" t="s">
        <v>3191</v>
      </c>
      <c r="P1779" s="27" t="s">
        <v>3192</v>
      </c>
    </row>
    <row r="1780">
      <c r="A1780" s="8" t="s">
        <v>1274</v>
      </c>
      <c r="B1780" s="9" t="s">
        <v>25</v>
      </c>
      <c r="C1780" s="9" t="s">
        <v>2660</v>
      </c>
      <c r="D1780" s="9" t="s">
        <v>2144</v>
      </c>
      <c r="E1780" s="10">
        <v>14.0</v>
      </c>
      <c r="F1780" s="10">
        <v>18.0</v>
      </c>
      <c r="G1780" s="10">
        <v>12.0</v>
      </c>
      <c r="H1780" s="10">
        <v>18.0</v>
      </c>
      <c r="I1780" s="10">
        <v>18.0</v>
      </c>
      <c r="J1780" s="10">
        <v>18.5</v>
      </c>
      <c r="K1780" s="10">
        <v>18.5</v>
      </c>
      <c r="L1780" s="10">
        <v>18.0</v>
      </c>
      <c r="M1780" s="11">
        <v>16.71</v>
      </c>
      <c r="N1780" s="11">
        <v>17.0</v>
      </c>
      <c r="O1780" s="27" t="s">
        <v>3191</v>
      </c>
      <c r="P1780" s="27" t="s">
        <v>3192</v>
      </c>
    </row>
    <row r="1781">
      <c r="A1781" s="8" t="s">
        <v>1251</v>
      </c>
      <c r="B1781" s="9" t="s">
        <v>25</v>
      </c>
      <c r="C1781" s="9" t="s">
        <v>2660</v>
      </c>
      <c r="D1781" s="9" t="s">
        <v>2144</v>
      </c>
      <c r="E1781" s="10">
        <v>18.5</v>
      </c>
      <c r="F1781" s="10">
        <v>18.5</v>
      </c>
      <c r="G1781" s="10">
        <v>18.0</v>
      </c>
      <c r="H1781" s="10">
        <v>18.0</v>
      </c>
      <c r="I1781" s="10">
        <v>18.0</v>
      </c>
      <c r="J1781" s="10">
        <v>18.0</v>
      </c>
      <c r="K1781" s="10">
        <v>18.0</v>
      </c>
      <c r="L1781" s="10">
        <v>18.0</v>
      </c>
      <c r="M1781" s="11">
        <v>18.14</v>
      </c>
      <c r="N1781" s="11">
        <v>18.0</v>
      </c>
      <c r="O1781" s="27" t="s">
        <v>3191</v>
      </c>
      <c r="P1781" s="27" t="s">
        <v>3192</v>
      </c>
    </row>
    <row r="1782">
      <c r="A1782" s="8" t="s">
        <v>1439</v>
      </c>
      <c r="B1782" s="9" t="s">
        <v>35</v>
      </c>
      <c r="C1782" s="9" t="s">
        <v>2660</v>
      </c>
      <c r="D1782" s="9" t="s">
        <v>2144</v>
      </c>
      <c r="E1782" s="10">
        <v>18.0</v>
      </c>
      <c r="F1782" s="10">
        <v>18.0</v>
      </c>
      <c r="G1782" s="10">
        <v>18.0</v>
      </c>
      <c r="H1782" s="10">
        <v>18.0</v>
      </c>
      <c r="I1782" s="10">
        <v>18.0</v>
      </c>
      <c r="J1782" s="10">
        <v>18.0</v>
      </c>
      <c r="K1782" s="10">
        <v>18.0</v>
      </c>
      <c r="L1782" s="10">
        <v>18.0</v>
      </c>
      <c r="M1782" s="11">
        <v>18.0</v>
      </c>
      <c r="N1782" s="11">
        <v>18.0</v>
      </c>
      <c r="O1782" s="27" t="s">
        <v>3191</v>
      </c>
      <c r="P1782" s="27" t="s">
        <v>3192</v>
      </c>
    </row>
    <row r="1783">
      <c r="A1783" s="8" t="s">
        <v>1914</v>
      </c>
      <c r="B1783" s="9" t="s">
        <v>35</v>
      </c>
      <c r="C1783" s="9" t="s">
        <v>2660</v>
      </c>
      <c r="D1783" s="9" t="s">
        <v>2144</v>
      </c>
      <c r="E1783" s="10">
        <v>20.0</v>
      </c>
      <c r="F1783" s="10">
        <v>20.0</v>
      </c>
      <c r="G1783" s="10">
        <v>18.0</v>
      </c>
      <c r="H1783" s="10">
        <v>20.0</v>
      </c>
      <c r="I1783" s="10">
        <v>20.0</v>
      </c>
      <c r="J1783" s="10">
        <v>18.0</v>
      </c>
      <c r="K1783" s="10">
        <v>18.0</v>
      </c>
      <c r="L1783" s="10">
        <v>18.5</v>
      </c>
      <c r="M1783" s="11">
        <v>19.14</v>
      </c>
      <c r="N1783" s="11">
        <v>19.0</v>
      </c>
      <c r="O1783" s="27" t="s">
        <v>3191</v>
      </c>
      <c r="P1783" s="27" t="s">
        <v>3192</v>
      </c>
    </row>
    <row r="1784">
      <c r="A1784" s="8" t="s">
        <v>2664</v>
      </c>
      <c r="B1784" s="9" t="s">
        <v>25</v>
      </c>
      <c r="C1784" s="9" t="s">
        <v>2660</v>
      </c>
      <c r="D1784" s="9" t="s">
        <v>2144</v>
      </c>
      <c r="E1784" s="10">
        <v>19.0</v>
      </c>
      <c r="F1784" s="10">
        <v>18.0</v>
      </c>
      <c r="G1784" s="10">
        <v>19.0</v>
      </c>
      <c r="H1784" s="10">
        <v>18.0</v>
      </c>
      <c r="I1784" s="10">
        <v>18.0</v>
      </c>
      <c r="J1784" s="10">
        <v>18.0</v>
      </c>
      <c r="K1784" s="10">
        <v>18.0</v>
      </c>
      <c r="L1784" s="10">
        <v>18.0</v>
      </c>
      <c r="M1784" s="11">
        <v>18.29</v>
      </c>
      <c r="N1784" s="11">
        <v>18.0</v>
      </c>
      <c r="O1784" s="27" t="s">
        <v>3191</v>
      </c>
      <c r="P1784" s="27" t="s">
        <v>3192</v>
      </c>
    </row>
    <row r="1785">
      <c r="A1785" s="8" t="s">
        <v>3133</v>
      </c>
      <c r="B1785" s="9" t="s">
        <v>25</v>
      </c>
      <c r="C1785" s="9" t="s">
        <v>2660</v>
      </c>
      <c r="D1785" s="9" t="s">
        <v>2144</v>
      </c>
      <c r="E1785" s="10">
        <v>14.0</v>
      </c>
      <c r="F1785" s="10">
        <v>12.0</v>
      </c>
      <c r="G1785" s="10">
        <v>18.0</v>
      </c>
      <c r="H1785" s="10">
        <v>18.0</v>
      </c>
      <c r="I1785" s="10">
        <v>18.0</v>
      </c>
      <c r="J1785" s="10">
        <v>18.0</v>
      </c>
      <c r="K1785" s="10">
        <v>18.0</v>
      </c>
      <c r="L1785" s="10">
        <v>18.0</v>
      </c>
      <c r="M1785" s="11">
        <v>16.57</v>
      </c>
      <c r="N1785" s="11">
        <v>17.0</v>
      </c>
      <c r="O1785" s="27" t="s">
        <v>3191</v>
      </c>
      <c r="P1785" s="27" t="s">
        <v>3192</v>
      </c>
    </row>
    <row r="1786">
      <c r="A1786" s="8" t="s">
        <v>847</v>
      </c>
      <c r="B1786" s="9" t="s">
        <v>25</v>
      </c>
      <c r="C1786" s="9" t="s">
        <v>2660</v>
      </c>
      <c r="D1786" s="9" t="s">
        <v>2144</v>
      </c>
      <c r="E1786" s="10">
        <v>18.0</v>
      </c>
      <c r="F1786" s="10">
        <v>18.0</v>
      </c>
      <c r="G1786" s="10">
        <v>18.0</v>
      </c>
      <c r="H1786" s="10">
        <v>18.0</v>
      </c>
      <c r="I1786" s="10">
        <v>18.0</v>
      </c>
      <c r="J1786" s="10">
        <v>18.0</v>
      </c>
      <c r="K1786" s="10">
        <v>18.0</v>
      </c>
      <c r="L1786" s="10">
        <v>18.0</v>
      </c>
      <c r="M1786" s="11">
        <v>18.0</v>
      </c>
      <c r="N1786" s="11">
        <v>18.0</v>
      </c>
      <c r="O1786" s="27" t="s">
        <v>3191</v>
      </c>
      <c r="P1786" s="27" t="s">
        <v>3192</v>
      </c>
    </row>
    <row r="1787">
      <c r="A1787" s="8" t="s">
        <v>1353</v>
      </c>
      <c r="B1787" s="9" t="s">
        <v>25</v>
      </c>
      <c r="C1787" s="9" t="s">
        <v>2660</v>
      </c>
      <c r="D1787" s="9" t="s">
        <v>2144</v>
      </c>
      <c r="E1787" s="10">
        <v>18.5</v>
      </c>
      <c r="F1787" s="10">
        <v>18.5</v>
      </c>
      <c r="G1787" s="10">
        <v>18.0</v>
      </c>
      <c r="H1787" s="10">
        <v>18.0</v>
      </c>
      <c r="I1787" s="10">
        <v>18.0</v>
      </c>
      <c r="J1787" s="10">
        <v>18.0</v>
      </c>
      <c r="K1787" s="10">
        <v>18.0</v>
      </c>
      <c r="L1787" s="10">
        <v>18.0</v>
      </c>
      <c r="M1787" s="11">
        <v>18.14</v>
      </c>
      <c r="N1787" s="11">
        <v>18.0</v>
      </c>
      <c r="O1787" s="27" t="s">
        <v>3191</v>
      </c>
      <c r="P1787" s="27" t="s">
        <v>3192</v>
      </c>
    </row>
    <row r="1788">
      <c r="A1788" s="8" t="s">
        <v>2104</v>
      </c>
      <c r="B1788" s="9" t="s">
        <v>25</v>
      </c>
      <c r="C1788" s="9" t="s">
        <v>2660</v>
      </c>
      <c r="D1788" s="9" t="s">
        <v>2144</v>
      </c>
      <c r="E1788" s="10">
        <v>19.0</v>
      </c>
      <c r="F1788" s="10">
        <v>18.0</v>
      </c>
      <c r="G1788" s="10">
        <v>18.0</v>
      </c>
      <c r="H1788" s="10">
        <v>18.0</v>
      </c>
      <c r="I1788" s="10">
        <v>18.0</v>
      </c>
      <c r="J1788" s="10">
        <v>18.0</v>
      </c>
      <c r="K1788" s="10">
        <v>18.0</v>
      </c>
      <c r="L1788" s="10">
        <v>18.0</v>
      </c>
      <c r="M1788" s="11">
        <v>18.14</v>
      </c>
      <c r="N1788" s="11">
        <v>18.0</v>
      </c>
      <c r="O1788" s="27" t="s">
        <v>3191</v>
      </c>
      <c r="P1788" s="27" t="s">
        <v>3192</v>
      </c>
    </row>
    <row r="1789">
      <c r="A1789" s="8" t="s">
        <v>3134</v>
      </c>
      <c r="B1789" s="9" t="s">
        <v>25</v>
      </c>
      <c r="C1789" s="9" t="s">
        <v>2660</v>
      </c>
      <c r="D1789" s="9" t="s">
        <v>2144</v>
      </c>
      <c r="E1789" s="10">
        <v>19.0</v>
      </c>
      <c r="F1789" s="10">
        <v>18.0</v>
      </c>
      <c r="G1789" s="10">
        <v>16.0</v>
      </c>
      <c r="H1789" s="10">
        <v>18.0</v>
      </c>
      <c r="I1789" s="10">
        <v>18.0</v>
      </c>
      <c r="J1789" s="10">
        <v>18.0</v>
      </c>
      <c r="K1789" s="10">
        <v>18.0</v>
      </c>
      <c r="L1789" s="10">
        <v>18.5</v>
      </c>
      <c r="M1789" s="11">
        <v>17.86</v>
      </c>
      <c r="N1789" s="11">
        <v>18.0</v>
      </c>
      <c r="O1789" s="27" t="s">
        <v>3191</v>
      </c>
      <c r="P1789" s="27" t="s">
        <v>3192</v>
      </c>
    </row>
    <row r="1790">
      <c r="A1790" s="8" t="s">
        <v>2665</v>
      </c>
      <c r="B1790" s="9" t="s">
        <v>21</v>
      </c>
      <c r="C1790" s="9" t="s">
        <v>2660</v>
      </c>
      <c r="D1790" s="9" t="s">
        <v>2144</v>
      </c>
      <c r="E1790" s="10">
        <v>18.0</v>
      </c>
      <c r="F1790" s="10">
        <v>18.0</v>
      </c>
      <c r="G1790" s="10">
        <v>18.0</v>
      </c>
      <c r="H1790" s="10">
        <v>18.0</v>
      </c>
      <c r="I1790" s="10">
        <v>18.0</v>
      </c>
      <c r="J1790" s="10">
        <v>18.5</v>
      </c>
      <c r="K1790" s="10">
        <v>18.5</v>
      </c>
      <c r="L1790" s="10">
        <v>16.0</v>
      </c>
      <c r="M1790" s="11">
        <v>18.14</v>
      </c>
      <c r="N1790" s="11">
        <v>18.0</v>
      </c>
      <c r="O1790" s="27" t="s">
        <v>3191</v>
      </c>
      <c r="P1790" s="27" t="s">
        <v>3192</v>
      </c>
    </row>
    <row r="1791">
      <c r="A1791" s="8" t="s">
        <v>1231</v>
      </c>
      <c r="B1791" s="9" t="s">
        <v>25</v>
      </c>
      <c r="C1791" s="9" t="s">
        <v>2660</v>
      </c>
      <c r="D1791" s="9" t="s">
        <v>2144</v>
      </c>
      <c r="E1791" s="10">
        <v>19.5</v>
      </c>
      <c r="F1791" s="10">
        <v>18.0</v>
      </c>
      <c r="G1791" s="10">
        <v>18.0</v>
      </c>
      <c r="H1791" s="10">
        <v>18.0</v>
      </c>
      <c r="I1791" s="10">
        <v>18.0</v>
      </c>
      <c r="J1791" s="10">
        <v>19.5</v>
      </c>
      <c r="K1791" s="10">
        <v>19.5</v>
      </c>
      <c r="L1791" s="10">
        <v>18.0</v>
      </c>
      <c r="M1791" s="11">
        <v>18.64</v>
      </c>
      <c r="N1791" s="11">
        <v>19.0</v>
      </c>
      <c r="O1791" s="27" t="s">
        <v>3191</v>
      </c>
      <c r="P1791" s="27" t="s">
        <v>3192</v>
      </c>
    </row>
    <row r="1792">
      <c r="A1792" s="8" t="s">
        <v>2666</v>
      </c>
      <c r="B1792" s="9" t="s">
        <v>21</v>
      </c>
      <c r="C1792" s="9" t="s">
        <v>2660</v>
      </c>
      <c r="D1792" s="9" t="s">
        <v>2144</v>
      </c>
      <c r="E1792" s="10">
        <v>18.0</v>
      </c>
      <c r="F1792" s="10">
        <v>18.0</v>
      </c>
      <c r="G1792" s="10">
        <v>10.0</v>
      </c>
      <c r="H1792" s="10">
        <v>16.0</v>
      </c>
      <c r="I1792" s="10">
        <v>18.0</v>
      </c>
      <c r="J1792" s="10">
        <v>18.0</v>
      </c>
      <c r="K1792" s="10">
        <v>18.0</v>
      </c>
      <c r="L1792" s="10">
        <v>18.0</v>
      </c>
      <c r="M1792" s="11">
        <v>16.57</v>
      </c>
      <c r="N1792" s="11">
        <v>17.0</v>
      </c>
      <c r="O1792" s="27" t="s">
        <v>3217</v>
      </c>
      <c r="P1792" s="27" t="s">
        <v>3192</v>
      </c>
    </row>
    <row r="1793">
      <c r="A1793" s="8" t="s">
        <v>1879</v>
      </c>
      <c r="B1793" s="9" t="s">
        <v>25</v>
      </c>
      <c r="C1793" s="9" t="s">
        <v>2660</v>
      </c>
      <c r="D1793" s="9" t="s">
        <v>2144</v>
      </c>
      <c r="E1793" s="10">
        <v>18.5</v>
      </c>
      <c r="F1793" s="10">
        <v>18.5</v>
      </c>
      <c r="G1793" s="10">
        <v>18.5</v>
      </c>
      <c r="H1793" s="10">
        <v>18.0</v>
      </c>
      <c r="I1793" s="10">
        <v>18.0</v>
      </c>
      <c r="J1793" s="10">
        <v>18.0</v>
      </c>
      <c r="K1793" s="10">
        <v>18.0</v>
      </c>
      <c r="L1793" s="10">
        <v>18.0</v>
      </c>
      <c r="M1793" s="11">
        <v>18.21</v>
      </c>
      <c r="N1793" s="11">
        <v>18.0</v>
      </c>
      <c r="O1793" s="27" t="s">
        <v>3191</v>
      </c>
      <c r="P1793" s="27" t="s">
        <v>3192</v>
      </c>
    </row>
    <row r="1794">
      <c r="A1794" s="8" t="s">
        <v>2667</v>
      </c>
      <c r="B1794" s="9" t="s">
        <v>28</v>
      </c>
      <c r="C1794" s="9" t="s">
        <v>2660</v>
      </c>
      <c r="D1794" s="9" t="s">
        <v>2144</v>
      </c>
      <c r="E1794" s="10">
        <v>19.0</v>
      </c>
      <c r="F1794" s="10">
        <v>14.0</v>
      </c>
      <c r="G1794" s="10">
        <v>18.0</v>
      </c>
      <c r="H1794" s="10">
        <v>16.0</v>
      </c>
      <c r="I1794" s="10">
        <v>18.0</v>
      </c>
      <c r="J1794" s="10">
        <v>18.0</v>
      </c>
      <c r="K1794" s="10">
        <v>18.0</v>
      </c>
      <c r="L1794" s="10">
        <v>12.0</v>
      </c>
      <c r="M1794" s="11">
        <v>17.29</v>
      </c>
      <c r="N1794" s="11">
        <v>17.0</v>
      </c>
      <c r="O1794" s="27" t="s">
        <v>3191</v>
      </c>
      <c r="P1794" s="27" t="s">
        <v>3192</v>
      </c>
    </row>
    <row r="1795">
      <c r="A1795" s="8" t="s">
        <v>2374</v>
      </c>
      <c r="B1795" s="9" t="s">
        <v>40</v>
      </c>
      <c r="C1795" s="9" t="s">
        <v>2660</v>
      </c>
      <c r="D1795" s="9" t="s">
        <v>2144</v>
      </c>
      <c r="E1795" s="10">
        <v>12.3</v>
      </c>
      <c r="F1795" s="10">
        <v>14.0</v>
      </c>
      <c r="G1795" s="10">
        <v>12.8</v>
      </c>
      <c r="H1795" s="10">
        <v>14.0</v>
      </c>
      <c r="I1795" s="10">
        <v>12.8</v>
      </c>
      <c r="J1795" s="10">
        <v>16.3</v>
      </c>
      <c r="K1795" s="10">
        <v>16.3</v>
      </c>
      <c r="L1795" s="10">
        <v>12.0</v>
      </c>
      <c r="M1795" s="11">
        <v>14.04</v>
      </c>
      <c r="N1795" s="11">
        <v>14.0</v>
      </c>
      <c r="O1795" s="27" t="s">
        <v>3191</v>
      </c>
      <c r="P1795" s="27" t="s">
        <v>3193</v>
      </c>
    </row>
    <row r="1796">
      <c r="A1796" s="8" t="s">
        <v>1549</v>
      </c>
      <c r="B1796" s="9" t="s">
        <v>28</v>
      </c>
      <c r="C1796" s="9" t="s">
        <v>2660</v>
      </c>
      <c r="D1796" s="9" t="s">
        <v>2144</v>
      </c>
      <c r="E1796" s="10">
        <v>14.0</v>
      </c>
      <c r="F1796" s="10">
        <v>18.0</v>
      </c>
      <c r="G1796" s="10">
        <v>18.0</v>
      </c>
      <c r="H1796" s="10">
        <v>18.0</v>
      </c>
      <c r="I1796" s="10">
        <v>18.0</v>
      </c>
      <c r="J1796" s="10">
        <v>18.0</v>
      </c>
      <c r="K1796" s="10">
        <v>18.0</v>
      </c>
      <c r="L1796" s="10">
        <v>18.0</v>
      </c>
      <c r="M1796" s="11">
        <v>17.43</v>
      </c>
      <c r="N1796" s="11">
        <v>17.0</v>
      </c>
      <c r="O1796" s="27" t="s">
        <v>3191</v>
      </c>
      <c r="P1796" s="27" t="s">
        <v>3192</v>
      </c>
    </row>
    <row r="1797">
      <c r="A1797" s="8" t="s">
        <v>3527</v>
      </c>
      <c r="B1797" s="9" t="s">
        <v>21</v>
      </c>
      <c r="C1797" s="9" t="s">
        <v>2660</v>
      </c>
      <c r="D1797" s="9" t="s">
        <v>2144</v>
      </c>
      <c r="E1797" s="10">
        <v>18.0</v>
      </c>
      <c r="F1797" s="10">
        <v>16.0</v>
      </c>
      <c r="G1797" s="10">
        <v>18.0</v>
      </c>
      <c r="H1797" s="10">
        <v>18.0</v>
      </c>
      <c r="I1797" s="10">
        <v>18.0</v>
      </c>
      <c r="J1797" s="10">
        <v>18.0</v>
      </c>
      <c r="K1797" s="10">
        <v>18.0</v>
      </c>
      <c r="L1797" s="10">
        <v>18.0</v>
      </c>
      <c r="M1797" s="11">
        <v>17.71</v>
      </c>
      <c r="N1797" s="11">
        <v>18.0</v>
      </c>
      <c r="O1797" s="27" t="s">
        <v>3191</v>
      </c>
      <c r="P1797" s="27" t="s">
        <v>3192</v>
      </c>
    </row>
    <row r="1798">
      <c r="A1798" s="8" t="s">
        <v>3528</v>
      </c>
      <c r="B1798" s="9" t="s">
        <v>40</v>
      </c>
      <c r="C1798" s="9" t="s">
        <v>2660</v>
      </c>
      <c r="D1798" s="9" t="s">
        <v>3194</v>
      </c>
      <c r="E1798" s="10">
        <v>13.8</v>
      </c>
      <c r="F1798" s="10">
        <v>12.3</v>
      </c>
      <c r="G1798" s="10">
        <v>8.0</v>
      </c>
      <c r="H1798" s="10">
        <v>10.3</v>
      </c>
      <c r="I1798" s="10">
        <v>10.0</v>
      </c>
      <c r="J1798" s="10">
        <v>15.8</v>
      </c>
      <c r="K1798" s="10">
        <v>15.8</v>
      </c>
      <c r="L1798" s="10">
        <v>9.5</v>
      </c>
      <c r="M1798" s="11">
        <v>12.25</v>
      </c>
      <c r="N1798" s="11">
        <v>12.0</v>
      </c>
      <c r="O1798" s="27" t="s">
        <v>3217</v>
      </c>
      <c r="P1798" s="27" t="s">
        <v>3264</v>
      </c>
    </row>
    <row r="1799">
      <c r="A1799" s="8" t="s">
        <v>3529</v>
      </c>
      <c r="B1799" s="9" t="s">
        <v>17</v>
      </c>
      <c r="C1799" s="9" t="s">
        <v>129</v>
      </c>
      <c r="D1799" s="9" t="s">
        <v>2144</v>
      </c>
      <c r="E1799" s="10">
        <v>13.3</v>
      </c>
      <c r="F1799" s="10">
        <v>10.8</v>
      </c>
      <c r="G1799" s="10">
        <v>13.0</v>
      </c>
      <c r="H1799" s="10">
        <v>13.8</v>
      </c>
      <c r="I1799" s="10">
        <v>12.5</v>
      </c>
      <c r="J1799" s="10">
        <v>17.0</v>
      </c>
      <c r="K1799" s="10">
        <v>17.0</v>
      </c>
      <c r="L1799" s="10">
        <v>12.0</v>
      </c>
      <c r="M1799" s="11">
        <v>13.89</v>
      </c>
      <c r="N1799" s="11">
        <v>14.0</v>
      </c>
      <c r="O1799" s="27" t="s">
        <v>3217</v>
      </c>
      <c r="P1799" s="27" t="s">
        <v>3193</v>
      </c>
    </row>
    <row r="1800">
      <c r="A1800" s="8" t="s">
        <v>2214</v>
      </c>
      <c r="B1800" s="9" t="s">
        <v>40</v>
      </c>
      <c r="C1800" s="9" t="s">
        <v>129</v>
      </c>
      <c r="D1800" s="9" t="s">
        <v>2144</v>
      </c>
      <c r="E1800" s="10">
        <v>12.5</v>
      </c>
      <c r="F1800" s="10">
        <v>13.5</v>
      </c>
      <c r="G1800" s="10">
        <v>15.0</v>
      </c>
      <c r="H1800" s="10">
        <v>15.5</v>
      </c>
      <c r="I1800" s="10">
        <v>15.8</v>
      </c>
      <c r="J1800" s="10">
        <v>16.5</v>
      </c>
      <c r="K1800" s="10">
        <v>16.5</v>
      </c>
      <c r="L1800" s="10">
        <v>18.0</v>
      </c>
      <c r="M1800" s="11">
        <v>15.04</v>
      </c>
      <c r="N1800" s="11">
        <v>15.0</v>
      </c>
      <c r="O1800" s="27" t="s">
        <v>3191</v>
      </c>
      <c r="P1800" s="27" t="s">
        <v>3192</v>
      </c>
    </row>
    <row r="1801">
      <c r="A1801" s="8" t="s">
        <v>3137</v>
      </c>
      <c r="B1801" s="9" t="s">
        <v>28</v>
      </c>
      <c r="C1801" s="9" t="s">
        <v>129</v>
      </c>
      <c r="D1801" s="9" t="s">
        <v>2144</v>
      </c>
      <c r="E1801" s="10">
        <v>16.0</v>
      </c>
      <c r="F1801" s="10">
        <v>18.0</v>
      </c>
      <c r="G1801" s="10">
        <v>18.0</v>
      </c>
      <c r="H1801" s="10">
        <v>18.0</v>
      </c>
      <c r="I1801" s="10">
        <v>18.0</v>
      </c>
      <c r="J1801" s="10">
        <v>18.0</v>
      </c>
      <c r="K1801" s="10">
        <v>18.0</v>
      </c>
      <c r="L1801" s="10">
        <v>18.0</v>
      </c>
      <c r="M1801" s="11">
        <v>17.71</v>
      </c>
      <c r="N1801" s="11">
        <v>18.0</v>
      </c>
      <c r="O1801" s="27" t="s">
        <v>3191</v>
      </c>
      <c r="P1801" s="27" t="s">
        <v>3192</v>
      </c>
    </row>
    <row r="1802">
      <c r="A1802" s="8" t="s">
        <v>3138</v>
      </c>
      <c r="B1802" s="9" t="s">
        <v>40</v>
      </c>
      <c r="C1802" s="9" t="s">
        <v>129</v>
      </c>
      <c r="D1802" s="9" t="s">
        <v>2144</v>
      </c>
      <c r="E1802" s="10">
        <v>15.5</v>
      </c>
      <c r="F1802" s="10">
        <v>12.5</v>
      </c>
      <c r="G1802" s="10">
        <v>14.5</v>
      </c>
      <c r="H1802" s="10">
        <v>15.0</v>
      </c>
      <c r="I1802" s="10">
        <v>14.8</v>
      </c>
      <c r="J1802" s="10">
        <v>17.5</v>
      </c>
      <c r="K1802" s="10">
        <v>17.5</v>
      </c>
      <c r="L1802" s="10">
        <v>16.0</v>
      </c>
      <c r="M1802" s="11">
        <v>15.32</v>
      </c>
      <c r="N1802" s="11">
        <v>15.0</v>
      </c>
      <c r="O1802" s="27" t="s">
        <v>3191</v>
      </c>
      <c r="P1802" s="27" t="s">
        <v>3192</v>
      </c>
    </row>
    <row r="1803">
      <c r="A1803" s="8" t="s">
        <v>2258</v>
      </c>
      <c r="B1803" s="9" t="s">
        <v>25</v>
      </c>
      <c r="C1803" s="9" t="s">
        <v>129</v>
      </c>
      <c r="D1803" s="9" t="s">
        <v>2144</v>
      </c>
      <c r="E1803" s="10">
        <v>18.0</v>
      </c>
      <c r="F1803" s="10">
        <v>18.0</v>
      </c>
      <c r="G1803" s="10">
        <v>18.5</v>
      </c>
      <c r="H1803" s="10">
        <v>18.0</v>
      </c>
      <c r="I1803" s="10">
        <v>18.5</v>
      </c>
      <c r="J1803" s="10">
        <v>18.0</v>
      </c>
      <c r="K1803" s="10">
        <v>18.0</v>
      </c>
      <c r="L1803" s="10">
        <v>18.0</v>
      </c>
      <c r="M1803" s="11">
        <v>18.14</v>
      </c>
      <c r="N1803" s="11">
        <v>18.0</v>
      </c>
      <c r="O1803" s="27" t="s">
        <v>3191</v>
      </c>
      <c r="P1803" s="27" t="s">
        <v>3192</v>
      </c>
    </row>
    <row r="1804">
      <c r="A1804" s="8" t="s">
        <v>2260</v>
      </c>
      <c r="B1804" s="9" t="s">
        <v>40</v>
      </c>
      <c r="C1804" s="9" t="s">
        <v>129</v>
      </c>
      <c r="D1804" s="9" t="s">
        <v>2144</v>
      </c>
      <c r="E1804" s="10">
        <v>15.0</v>
      </c>
      <c r="F1804" s="10">
        <v>14.5</v>
      </c>
      <c r="G1804" s="10">
        <v>16.5</v>
      </c>
      <c r="H1804" s="10">
        <v>17.3</v>
      </c>
      <c r="I1804" s="10">
        <v>17.3</v>
      </c>
      <c r="J1804" s="10">
        <v>17.8</v>
      </c>
      <c r="K1804" s="10">
        <v>17.8</v>
      </c>
      <c r="L1804" s="10">
        <v>18.0</v>
      </c>
      <c r="M1804" s="11">
        <v>16.57</v>
      </c>
      <c r="N1804" s="11">
        <v>17.0</v>
      </c>
      <c r="O1804" s="27" t="s">
        <v>3191</v>
      </c>
      <c r="P1804" s="27" t="s">
        <v>3192</v>
      </c>
    </row>
    <row r="1805">
      <c r="A1805" s="8" t="s">
        <v>3530</v>
      </c>
      <c r="B1805" s="9" t="s">
        <v>40</v>
      </c>
      <c r="C1805" s="9" t="s">
        <v>129</v>
      </c>
      <c r="D1805" s="9" t="s">
        <v>2144</v>
      </c>
      <c r="E1805" s="10">
        <v>14.5</v>
      </c>
      <c r="F1805" s="10">
        <v>13.8</v>
      </c>
      <c r="G1805" s="10">
        <v>15.3</v>
      </c>
      <c r="H1805" s="10">
        <v>16.5</v>
      </c>
      <c r="I1805" s="10">
        <v>15.5</v>
      </c>
      <c r="J1805" s="10">
        <v>17.5</v>
      </c>
      <c r="K1805" s="10">
        <v>17.5</v>
      </c>
      <c r="L1805" s="10">
        <v>18.0</v>
      </c>
      <c r="M1805" s="11">
        <v>15.79</v>
      </c>
      <c r="N1805" s="11">
        <v>16.0</v>
      </c>
      <c r="O1805" s="27" t="s">
        <v>3191</v>
      </c>
      <c r="P1805" s="27" t="s">
        <v>3192</v>
      </c>
    </row>
    <row r="1806">
      <c r="A1806" s="8" t="s">
        <v>2670</v>
      </c>
      <c r="B1806" s="9" t="s">
        <v>17</v>
      </c>
      <c r="C1806" s="9" t="s">
        <v>129</v>
      </c>
      <c r="D1806" s="9" t="s">
        <v>2144</v>
      </c>
      <c r="E1806" s="10">
        <v>16.5</v>
      </c>
      <c r="F1806" s="10">
        <v>16.5</v>
      </c>
      <c r="G1806" s="10">
        <v>18.8</v>
      </c>
      <c r="H1806" s="10">
        <v>18.3</v>
      </c>
      <c r="I1806" s="10">
        <v>19.0</v>
      </c>
      <c r="J1806" s="10">
        <v>17.0</v>
      </c>
      <c r="K1806" s="10">
        <v>17.0</v>
      </c>
      <c r="L1806" s="10">
        <v>16.5</v>
      </c>
      <c r="M1806" s="11">
        <v>17.57</v>
      </c>
      <c r="N1806" s="11">
        <v>18.0</v>
      </c>
      <c r="O1806" s="27" t="s">
        <v>3191</v>
      </c>
      <c r="P1806" s="27" t="s">
        <v>3192</v>
      </c>
    </row>
    <row r="1807">
      <c r="A1807" s="8" t="s">
        <v>1639</v>
      </c>
      <c r="B1807" s="9" t="s">
        <v>25</v>
      </c>
      <c r="C1807" s="9" t="s">
        <v>129</v>
      </c>
      <c r="D1807" s="9" t="s">
        <v>2144</v>
      </c>
      <c r="E1807" s="10">
        <v>18.0</v>
      </c>
      <c r="F1807" s="10">
        <v>18.0</v>
      </c>
      <c r="G1807" s="10">
        <v>18.0</v>
      </c>
      <c r="H1807" s="10">
        <v>18.0</v>
      </c>
      <c r="I1807" s="10">
        <v>18.0</v>
      </c>
      <c r="J1807" s="10">
        <v>18.0</v>
      </c>
      <c r="K1807" s="10">
        <v>18.0</v>
      </c>
      <c r="L1807" s="10">
        <v>18.0</v>
      </c>
      <c r="M1807" s="11">
        <v>18.0</v>
      </c>
      <c r="N1807" s="11">
        <v>18.0</v>
      </c>
      <c r="O1807" s="27" t="s">
        <v>3191</v>
      </c>
      <c r="P1807" s="27" t="s">
        <v>3192</v>
      </c>
    </row>
    <row r="1808">
      <c r="A1808" s="8" t="s">
        <v>3531</v>
      </c>
      <c r="B1808" s="9" t="s">
        <v>28</v>
      </c>
      <c r="C1808" s="9" t="s">
        <v>129</v>
      </c>
      <c r="D1808" s="9" t="s">
        <v>2144</v>
      </c>
      <c r="E1808" s="10">
        <v>14.0</v>
      </c>
      <c r="F1808" s="10">
        <v>18.0</v>
      </c>
      <c r="G1808" s="10">
        <v>18.0</v>
      </c>
      <c r="H1808" s="10">
        <v>18.0</v>
      </c>
      <c r="I1808" s="10">
        <v>16.0</v>
      </c>
      <c r="J1808" s="10">
        <v>18.0</v>
      </c>
      <c r="K1808" s="10">
        <v>18.0</v>
      </c>
      <c r="L1808" s="10">
        <v>8.8</v>
      </c>
      <c r="M1808" s="11">
        <v>17.14</v>
      </c>
      <c r="N1808" s="11">
        <v>17.0</v>
      </c>
      <c r="O1808" s="27" t="s">
        <v>3191</v>
      </c>
      <c r="P1808" s="27" t="s">
        <v>3192</v>
      </c>
    </row>
    <row r="1809">
      <c r="A1809" s="8" t="s">
        <v>1822</v>
      </c>
      <c r="B1809" s="9" t="s">
        <v>25</v>
      </c>
      <c r="C1809" s="9" t="s">
        <v>129</v>
      </c>
      <c r="D1809" s="9" t="s">
        <v>2144</v>
      </c>
      <c r="E1809" s="10">
        <v>19.5</v>
      </c>
      <c r="F1809" s="10">
        <v>14.0</v>
      </c>
      <c r="G1809" s="10">
        <v>18.0</v>
      </c>
      <c r="H1809" s="10">
        <v>16.0</v>
      </c>
      <c r="I1809" s="10">
        <v>18.0</v>
      </c>
      <c r="J1809" s="10">
        <v>18.0</v>
      </c>
      <c r="K1809" s="10">
        <v>18.0</v>
      </c>
      <c r="L1809" s="10">
        <v>18.0</v>
      </c>
      <c r="M1809" s="11">
        <v>17.36</v>
      </c>
      <c r="N1809" s="11">
        <v>17.0</v>
      </c>
      <c r="O1809" s="27" t="s">
        <v>3191</v>
      </c>
      <c r="P1809" s="27" t="s">
        <v>3192</v>
      </c>
    </row>
    <row r="1810">
      <c r="A1810" s="8" t="s">
        <v>2671</v>
      </c>
      <c r="B1810" s="9" t="s">
        <v>40</v>
      </c>
      <c r="C1810" s="9" t="s">
        <v>129</v>
      </c>
      <c r="D1810" s="9" t="s">
        <v>2144</v>
      </c>
      <c r="E1810" s="10">
        <v>14.0</v>
      </c>
      <c r="F1810" s="10">
        <v>13.5</v>
      </c>
      <c r="G1810" s="10">
        <v>13.5</v>
      </c>
      <c r="H1810" s="10">
        <v>15.3</v>
      </c>
      <c r="I1810" s="10">
        <v>17.8</v>
      </c>
      <c r="J1810" s="10">
        <v>16.5</v>
      </c>
      <c r="K1810" s="10">
        <v>16.5</v>
      </c>
      <c r="L1810" s="10">
        <v>14.0</v>
      </c>
      <c r="M1810" s="11">
        <v>15.29</v>
      </c>
      <c r="N1810" s="11">
        <v>15.0</v>
      </c>
      <c r="O1810" s="27" t="s">
        <v>3191</v>
      </c>
      <c r="P1810" s="27" t="s">
        <v>3192</v>
      </c>
    </row>
    <row r="1811">
      <c r="A1811" s="8" t="s">
        <v>1546</v>
      </c>
      <c r="B1811" s="9" t="s">
        <v>50</v>
      </c>
      <c r="C1811" s="9" t="s">
        <v>129</v>
      </c>
      <c r="D1811" s="9" t="s">
        <v>2144</v>
      </c>
      <c r="E1811" s="10">
        <v>18.5</v>
      </c>
      <c r="F1811" s="10">
        <v>16.0</v>
      </c>
      <c r="G1811" s="10">
        <v>18.0</v>
      </c>
      <c r="H1811" s="10">
        <v>16.0</v>
      </c>
      <c r="I1811" s="10">
        <v>18.0</v>
      </c>
      <c r="J1811" s="10">
        <v>18.0</v>
      </c>
      <c r="K1811" s="10">
        <v>18.0</v>
      </c>
      <c r="L1811" s="10">
        <v>18.0</v>
      </c>
      <c r="M1811" s="11">
        <v>17.5</v>
      </c>
      <c r="N1811" s="11">
        <v>18.0</v>
      </c>
      <c r="O1811" s="27" t="s">
        <v>3191</v>
      </c>
      <c r="P1811" s="27" t="s">
        <v>3192</v>
      </c>
    </row>
    <row r="1812">
      <c r="A1812" s="8" t="s">
        <v>856</v>
      </c>
      <c r="B1812" s="9" t="s">
        <v>25</v>
      </c>
      <c r="C1812" s="9" t="s">
        <v>129</v>
      </c>
      <c r="D1812" s="9" t="s">
        <v>2144</v>
      </c>
      <c r="E1812" s="10">
        <v>19.0</v>
      </c>
      <c r="F1812" s="10">
        <v>18.0</v>
      </c>
      <c r="G1812" s="10">
        <v>18.5</v>
      </c>
      <c r="H1812" s="10">
        <v>18.0</v>
      </c>
      <c r="I1812" s="10">
        <v>19.0</v>
      </c>
      <c r="J1812" s="10">
        <v>18.0</v>
      </c>
      <c r="K1812" s="10">
        <v>18.0</v>
      </c>
      <c r="L1812" s="10">
        <v>18.0</v>
      </c>
      <c r="M1812" s="11">
        <v>18.36</v>
      </c>
      <c r="N1812" s="11">
        <v>18.0</v>
      </c>
      <c r="O1812" s="27" t="s">
        <v>3191</v>
      </c>
      <c r="P1812" s="27" t="s">
        <v>3192</v>
      </c>
    </row>
    <row r="1813">
      <c r="A1813" s="8" t="s">
        <v>1768</v>
      </c>
      <c r="B1813" s="9" t="s">
        <v>25</v>
      </c>
      <c r="C1813" s="9" t="s">
        <v>129</v>
      </c>
      <c r="D1813" s="9" t="s">
        <v>2144</v>
      </c>
      <c r="E1813" s="10">
        <v>19.0</v>
      </c>
      <c r="F1813" s="10">
        <v>18.0</v>
      </c>
      <c r="G1813" s="10">
        <v>18.0</v>
      </c>
      <c r="H1813" s="10">
        <v>18.0</v>
      </c>
      <c r="I1813" s="10">
        <v>18.5</v>
      </c>
      <c r="J1813" s="10">
        <v>18.5</v>
      </c>
      <c r="K1813" s="10">
        <v>18.5</v>
      </c>
      <c r="L1813" s="10">
        <v>18.0</v>
      </c>
      <c r="M1813" s="11">
        <v>18.36</v>
      </c>
      <c r="N1813" s="11">
        <v>18.0</v>
      </c>
      <c r="O1813" s="27" t="s">
        <v>3191</v>
      </c>
      <c r="P1813" s="27" t="s">
        <v>3192</v>
      </c>
    </row>
    <row r="1814">
      <c r="A1814" s="8" t="s">
        <v>1565</v>
      </c>
      <c r="B1814" s="9" t="s">
        <v>21</v>
      </c>
      <c r="C1814" s="9" t="s">
        <v>129</v>
      </c>
      <c r="D1814" s="9" t="s">
        <v>2144</v>
      </c>
      <c r="E1814" s="10">
        <v>18.5</v>
      </c>
      <c r="F1814" s="10">
        <v>18.0</v>
      </c>
      <c r="G1814" s="10">
        <v>18.0</v>
      </c>
      <c r="H1814" s="10">
        <v>18.0</v>
      </c>
      <c r="I1814" s="10">
        <v>19.0</v>
      </c>
      <c r="J1814" s="10">
        <v>18.0</v>
      </c>
      <c r="K1814" s="10">
        <v>18.0</v>
      </c>
      <c r="L1814" s="10">
        <v>18.0</v>
      </c>
      <c r="M1814" s="11">
        <v>18.21</v>
      </c>
      <c r="N1814" s="11">
        <v>18.0</v>
      </c>
      <c r="O1814" s="27" t="s">
        <v>3191</v>
      </c>
      <c r="P1814" s="27" t="s">
        <v>3192</v>
      </c>
    </row>
    <row r="1815">
      <c r="A1815" s="8" t="s">
        <v>3139</v>
      </c>
      <c r="B1815" s="9" t="s">
        <v>35</v>
      </c>
      <c r="C1815" s="9" t="s">
        <v>129</v>
      </c>
      <c r="D1815" s="9" t="s">
        <v>2149</v>
      </c>
      <c r="E1815" s="10">
        <v>18.0</v>
      </c>
      <c r="F1815" s="10">
        <v>18.0</v>
      </c>
      <c r="G1815" s="10">
        <v>19.0</v>
      </c>
      <c r="H1815" s="10">
        <v>18.0</v>
      </c>
      <c r="I1815" s="10">
        <v>18.5</v>
      </c>
      <c r="J1815" s="10">
        <v>19.5</v>
      </c>
      <c r="K1815" s="10">
        <v>19.5</v>
      </c>
      <c r="L1815" s="10">
        <v>18.0</v>
      </c>
      <c r="M1815" s="11">
        <v>18.64</v>
      </c>
      <c r="N1815" s="11">
        <v>19.0</v>
      </c>
      <c r="O1815" s="27" t="s">
        <v>3191</v>
      </c>
      <c r="P1815" s="27" t="s">
        <v>3192</v>
      </c>
    </row>
    <row r="1816">
      <c r="A1816" s="8" t="s">
        <v>1159</v>
      </c>
      <c r="B1816" s="9" t="s">
        <v>25</v>
      </c>
      <c r="C1816" s="9" t="s">
        <v>129</v>
      </c>
      <c r="D1816" s="9" t="s">
        <v>2144</v>
      </c>
      <c r="E1816" s="10">
        <v>18.5</v>
      </c>
      <c r="F1816" s="10">
        <v>18.0</v>
      </c>
      <c r="G1816" s="10">
        <v>18.0</v>
      </c>
      <c r="H1816" s="10">
        <v>18.0</v>
      </c>
      <c r="I1816" s="10">
        <v>18.0</v>
      </c>
      <c r="J1816" s="10">
        <v>18.0</v>
      </c>
      <c r="K1816" s="10">
        <v>18.0</v>
      </c>
      <c r="L1816" s="10">
        <v>14.0</v>
      </c>
      <c r="M1816" s="11">
        <v>18.07</v>
      </c>
      <c r="N1816" s="11">
        <v>18.0</v>
      </c>
      <c r="O1816" s="27" t="s">
        <v>3191</v>
      </c>
      <c r="P1816" s="27" t="s">
        <v>3192</v>
      </c>
    </row>
    <row r="1817">
      <c r="A1817" s="8" t="s">
        <v>1220</v>
      </c>
      <c r="B1817" s="9" t="s">
        <v>25</v>
      </c>
      <c r="C1817" s="9" t="s">
        <v>129</v>
      </c>
      <c r="D1817" s="9" t="s">
        <v>2144</v>
      </c>
      <c r="E1817" s="10">
        <v>19.5</v>
      </c>
      <c r="F1817" s="10">
        <v>18.0</v>
      </c>
      <c r="G1817" s="10">
        <v>19.5</v>
      </c>
      <c r="H1817" s="10">
        <v>18.0</v>
      </c>
      <c r="I1817" s="10">
        <v>18.0</v>
      </c>
      <c r="J1817" s="10">
        <v>18.0</v>
      </c>
      <c r="K1817" s="10">
        <v>18.0</v>
      </c>
      <c r="L1817" s="10">
        <v>18.0</v>
      </c>
      <c r="M1817" s="11">
        <v>18.43</v>
      </c>
      <c r="N1817" s="11">
        <v>18.0</v>
      </c>
      <c r="O1817" s="27" t="s">
        <v>3191</v>
      </c>
      <c r="P1817" s="27" t="s">
        <v>3192</v>
      </c>
    </row>
    <row r="1818">
      <c r="A1818" s="8" t="s">
        <v>1962</v>
      </c>
      <c r="B1818" s="9" t="s">
        <v>25</v>
      </c>
      <c r="C1818" s="9" t="s">
        <v>129</v>
      </c>
      <c r="D1818" s="9" t="s">
        <v>2144</v>
      </c>
      <c r="E1818" s="10">
        <v>18.5</v>
      </c>
      <c r="F1818" s="10">
        <v>18.0</v>
      </c>
      <c r="G1818" s="10">
        <v>18.5</v>
      </c>
      <c r="H1818" s="10">
        <v>18.0</v>
      </c>
      <c r="I1818" s="10">
        <v>18.0</v>
      </c>
      <c r="J1818" s="10">
        <v>18.0</v>
      </c>
      <c r="K1818" s="10">
        <v>18.0</v>
      </c>
      <c r="L1818" s="10">
        <v>18.0</v>
      </c>
      <c r="M1818" s="11">
        <v>18.14</v>
      </c>
      <c r="N1818" s="11">
        <v>18.0</v>
      </c>
      <c r="O1818" s="27" t="s">
        <v>3191</v>
      </c>
      <c r="P1818" s="27" t="s">
        <v>3192</v>
      </c>
    </row>
    <row r="1819">
      <c r="A1819" s="8" t="s">
        <v>859</v>
      </c>
      <c r="B1819" s="9" t="s">
        <v>35</v>
      </c>
      <c r="C1819" s="9" t="s">
        <v>129</v>
      </c>
      <c r="D1819" s="9" t="s">
        <v>2144</v>
      </c>
      <c r="E1819" s="10">
        <v>20.0</v>
      </c>
      <c r="F1819" s="10">
        <v>18.0</v>
      </c>
      <c r="G1819" s="10">
        <v>18.5</v>
      </c>
      <c r="H1819" s="10">
        <v>18.0</v>
      </c>
      <c r="I1819" s="10">
        <v>18.0</v>
      </c>
      <c r="J1819" s="10">
        <v>18.0</v>
      </c>
      <c r="K1819" s="10">
        <v>18.0</v>
      </c>
      <c r="L1819" s="10">
        <v>18.0</v>
      </c>
      <c r="M1819" s="11">
        <v>18.36</v>
      </c>
      <c r="N1819" s="11">
        <v>18.0</v>
      </c>
      <c r="O1819" s="27" t="s">
        <v>3191</v>
      </c>
      <c r="P1819" s="27" t="s">
        <v>3192</v>
      </c>
    </row>
    <row r="1820">
      <c r="A1820" s="8" t="s">
        <v>1714</v>
      </c>
      <c r="B1820" s="9" t="s">
        <v>25</v>
      </c>
      <c r="C1820" s="9" t="s">
        <v>129</v>
      </c>
      <c r="D1820" s="9" t="s">
        <v>2144</v>
      </c>
      <c r="E1820" s="10">
        <v>19.0</v>
      </c>
      <c r="F1820" s="10">
        <v>18.0</v>
      </c>
      <c r="G1820" s="10">
        <v>18.0</v>
      </c>
      <c r="H1820" s="10">
        <v>18.0</v>
      </c>
      <c r="I1820" s="10">
        <v>18.0</v>
      </c>
      <c r="J1820" s="10">
        <v>18.0</v>
      </c>
      <c r="K1820" s="10">
        <v>18.0</v>
      </c>
      <c r="L1820" s="10">
        <v>18.0</v>
      </c>
      <c r="M1820" s="11">
        <v>18.14</v>
      </c>
      <c r="N1820" s="11">
        <v>18.0</v>
      </c>
      <c r="O1820" s="27" t="s">
        <v>3191</v>
      </c>
      <c r="P1820" s="27" t="s">
        <v>3192</v>
      </c>
    </row>
    <row r="1821">
      <c r="A1821" s="8" t="s">
        <v>2672</v>
      </c>
      <c r="B1821" s="9" t="s">
        <v>25</v>
      </c>
      <c r="C1821" s="9" t="s">
        <v>129</v>
      </c>
      <c r="D1821" s="9" t="s">
        <v>2144</v>
      </c>
      <c r="E1821" s="10">
        <v>19.5</v>
      </c>
      <c r="F1821" s="10">
        <v>18.0</v>
      </c>
      <c r="G1821" s="10">
        <v>18.0</v>
      </c>
      <c r="H1821" s="10">
        <v>18.0</v>
      </c>
      <c r="I1821" s="10">
        <v>18.0</v>
      </c>
      <c r="J1821" s="10">
        <v>18.0</v>
      </c>
      <c r="K1821" s="10">
        <v>18.0</v>
      </c>
      <c r="L1821" s="10">
        <v>18.0</v>
      </c>
      <c r="M1821" s="11">
        <v>18.21</v>
      </c>
      <c r="N1821" s="11">
        <v>18.0</v>
      </c>
      <c r="O1821" s="27" t="s">
        <v>3191</v>
      </c>
      <c r="P1821" s="27" t="s">
        <v>3192</v>
      </c>
    </row>
    <row r="1822">
      <c r="A1822" s="8" t="s">
        <v>762</v>
      </c>
      <c r="B1822" s="9" t="s">
        <v>28</v>
      </c>
      <c r="C1822" s="9" t="s">
        <v>129</v>
      </c>
      <c r="D1822" s="9" t="s">
        <v>2185</v>
      </c>
      <c r="E1822" s="10">
        <v>19.0</v>
      </c>
      <c r="F1822" s="10">
        <v>18.0</v>
      </c>
      <c r="G1822" s="10">
        <v>18.0</v>
      </c>
      <c r="H1822" s="10">
        <v>18.0</v>
      </c>
      <c r="I1822" s="10">
        <v>18.0</v>
      </c>
      <c r="J1822" s="10">
        <v>18.0</v>
      </c>
      <c r="K1822" s="10">
        <v>18.0</v>
      </c>
      <c r="L1822" s="10">
        <v>18.0</v>
      </c>
      <c r="M1822" s="11">
        <v>18.14</v>
      </c>
      <c r="N1822" s="11">
        <v>18.0</v>
      </c>
      <c r="O1822" s="27" t="s">
        <v>3191</v>
      </c>
      <c r="P1822" s="27" t="s">
        <v>3192</v>
      </c>
    </row>
    <row r="1823">
      <c r="A1823" s="8" t="s">
        <v>1435</v>
      </c>
      <c r="B1823" s="9" t="s">
        <v>25</v>
      </c>
      <c r="C1823" s="9" t="s">
        <v>129</v>
      </c>
      <c r="D1823" s="9" t="s">
        <v>3194</v>
      </c>
      <c r="E1823" s="10">
        <v>18.0</v>
      </c>
      <c r="F1823" s="10">
        <v>18.0</v>
      </c>
      <c r="G1823" s="10">
        <v>18.0</v>
      </c>
      <c r="H1823" s="10">
        <v>18.0</v>
      </c>
      <c r="I1823" s="10">
        <v>18.0</v>
      </c>
      <c r="J1823" s="10">
        <v>18.0</v>
      </c>
      <c r="K1823" s="10">
        <v>18.0</v>
      </c>
      <c r="L1823" s="10">
        <v>18.0</v>
      </c>
      <c r="M1823" s="11">
        <v>18.0</v>
      </c>
      <c r="N1823" s="11">
        <v>18.0</v>
      </c>
      <c r="O1823" s="27" t="s">
        <v>3191</v>
      </c>
      <c r="P1823" s="27" t="s">
        <v>3192</v>
      </c>
    </row>
    <row r="1824">
      <c r="A1824" s="8" t="s">
        <v>1378</v>
      </c>
      <c r="B1824" s="9" t="s">
        <v>28</v>
      </c>
      <c r="C1824" s="9" t="s">
        <v>129</v>
      </c>
      <c r="D1824" s="9" t="s">
        <v>3194</v>
      </c>
      <c r="E1824" s="10">
        <v>18.0</v>
      </c>
      <c r="F1824" s="10">
        <v>18.0</v>
      </c>
      <c r="G1824" s="10">
        <v>18.5</v>
      </c>
      <c r="H1824" s="10">
        <v>18.0</v>
      </c>
      <c r="I1824" s="10">
        <v>18.0</v>
      </c>
      <c r="J1824" s="10">
        <v>18.0</v>
      </c>
      <c r="K1824" s="10">
        <v>18.0</v>
      </c>
      <c r="L1824" s="10">
        <v>18.0</v>
      </c>
      <c r="M1824" s="11">
        <v>18.07</v>
      </c>
      <c r="N1824" s="11">
        <v>18.0</v>
      </c>
      <c r="O1824" s="27" t="s">
        <v>3191</v>
      </c>
      <c r="P1824" s="27" t="s">
        <v>3192</v>
      </c>
    </row>
    <row r="1825">
      <c r="A1825" s="8" t="s">
        <v>1681</v>
      </c>
      <c r="B1825" s="9" t="s">
        <v>25</v>
      </c>
      <c r="C1825" s="9" t="s">
        <v>129</v>
      </c>
      <c r="D1825" s="9" t="s">
        <v>3194</v>
      </c>
      <c r="E1825" s="10">
        <v>19.5</v>
      </c>
      <c r="F1825" s="10">
        <v>18.0</v>
      </c>
      <c r="G1825" s="10">
        <v>18.0</v>
      </c>
      <c r="H1825" s="10">
        <v>18.0</v>
      </c>
      <c r="I1825" s="10">
        <v>18.0</v>
      </c>
      <c r="J1825" s="10">
        <v>19.5</v>
      </c>
      <c r="K1825" s="10">
        <v>19.5</v>
      </c>
      <c r="L1825" s="10">
        <v>18.0</v>
      </c>
      <c r="M1825" s="11">
        <v>18.64</v>
      </c>
      <c r="N1825" s="11">
        <v>19.0</v>
      </c>
      <c r="O1825" s="27" t="s">
        <v>3191</v>
      </c>
      <c r="P1825" s="27" t="s">
        <v>3192</v>
      </c>
    </row>
    <row r="1826">
      <c r="A1826" s="8" t="s">
        <v>2673</v>
      </c>
      <c r="B1826" s="9" t="s">
        <v>35</v>
      </c>
      <c r="C1826" s="9" t="s">
        <v>129</v>
      </c>
      <c r="D1826" s="9" t="s">
        <v>3194</v>
      </c>
      <c r="E1826" s="10">
        <v>18.5</v>
      </c>
      <c r="F1826" s="10">
        <v>18.0</v>
      </c>
      <c r="G1826" s="10">
        <v>18.0</v>
      </c>
      <c r="H1826" s="10">
        <v>18.0</v>
      </c>
      <c r="I1826" s="10">
        <v>18.0</v>
      </c>
      <c r="J1826" s="10">
        <v>20.0</v>
      </c>
      <c r="K1826" s="10">
        <v>20.0</v>
      </c>
      <c r="L1826" s="10">
        <v>18.5</v>
      </c>
      <c r="M1826" s="11">
        <v>18.64</v>
      </c>
      <c r="N1826" s="11">
        <v>19.0</v>
      </c>
      <c r="O1826" s="27" t="s">
        <v>3191</v>
      </c>
      <c r="P1826" s="27" t="s">
        <v>3192</v>
      </c>
    </row>
    <row r="1827">
      <c r="A1827" s="8" t="s">
        <v>1097</v>
      </c>
      <c r="B1827" s="9" t="s">
        <v>25</v>
      </c>
      <c r="C1827" s="9" t="s">
        <v>129</v>
      </c>
      <c r="D1827" s="9" t="s">
        <v>2144</v>
      </c>
      <c r="E1827" s="10">
        <v>19.5</v>
      </c>
      <c r="F1827" s="10">
        <v>18.0</v>
      </c>
      <c r="G1827" s="10">
        <v>18.0</v>
      </c>
      <c r="H1827" s="10">
        <v>18.0</v>
      </c>
      <c r="I1827" s="10">
        <v>18.0</v>
      </c>
      <c r="J1827" s="10">
        <v>18.0</v>
      </c>
      <c r="K1827" s="10">
        <v>18.0</v>
      </c>
      <c r="L1827" s="10">
        <v>18.0</v>
      </c>
      <c r="M1827" s="11">
        <v>18.21</v>
      </c>
      <c r="N1827" s="11">
        <v>18.0</v>
      </c>
      <c r="O1827" s="27" t="s">
        <v>3191</v>
      </c>
      <c r="P1827" s="27" t="s">
        <v>3192</v>
      </c>
    </row>
    <row r="1828">
      <c r="A1828" s="8" t="s">
        <v>848</v>
      </c>
      <c r="B1828" s="9" t="s">
        <v>28</v>
      </c>
      <c r="C1828" s="9" t="s">
        <v>129</v>
      </c>
      <c r="D1828" s="9" t="s">
        <v>2144</v>
      </c>
      <c r="E1828" s="10">
        <v>18.0</v>
      </c>
      <c r="F1828" s="10">
        <v>18.0</v>
      </c>
      <c r="G1828" s="10">
        <v>18.0</v>
      </c>
      <c r="H1828" s="10">
        <v>18.0</v>
      </c>
      <c r="I1828" s="10">
        <v>18.0</v>
      </c>
      <c r="J1828" s="10">
        <v>18.0</v>
      </c>
      <c r="K1828" s="10">
        <v>18.0</v>
      </c>
      <c r="L1828" s="10">
        <v>19.5</v>
      </c>
      <c r="M1828" s="11">
        <v>18.0</v>
      </c>
      <c r="N1828" s="11">
        <v>18.0</v>
      </c>
      <c r="O1828" s="27" t="s">
        <v>3191</v>
      </c>
      <c r="P1828" s="27" t="s">
        <v>3192</v>
      </c>
    </row>
    <row r="1829">
      <c r="A1829" s="8" t="s">
        <v>789</v>
      </c>
      <c r="B1829" s="9" t="s">
        <v>25</v>
      </c>
      <c r="C1829" s="9" t="s">
        <v>129</v>
      </c>
      <c r="D1829" s="9" t="s">
        <v>2144</v>
      </c>
      <c r="E1829" s="10">
        <v>19.0</v>
      </c>
      <c r="F1829" s="10">
        <v>18.0</v>
      </c>
      <c r="G1829" s="10">
        <v>18.0</v>
      </c>
      <c r="H1829" s="10">
        <v>18.0</v>
      </c>
      <c r="I1829" s="10">
        <v>18.0</v>
      </c>
      <c r="J1829" s="10">
        <v>18.0</v>
      </c>
      <c r="K1829" s="10">
        <v>18.0</v>
      </c>
      <c r="L1829" s="10">
        <v>18.0</v>
      </c>
      <c r="M1829" s="11">
        <v>18.14</v>
      </c>
      <c r="N1829" s="11">
        <v>18.0</v>
      </c>
      <c r="O1829" s="27" t="s">
        <v>3191</v>
      </c>
      <c r="P1829" s="27" t="s">
        <v>3192</v>
      </c>
    </row>
    <row r="1830">
      <c r="A1830" s="8" t="s">
        <v>3532</v>
      </c>
      <c r="B1830" s="9" t="s">
        <v>25</v>
      </c>
      <c r="C1830" s="9" t="s">
        <v>129</v>
      </c>
      <c r="D1830" s="9" t="s">
        <v>2144</v>
      </c>
      <c r="E1830" s="10">
        <v>18.0</v>
      </c>
      <c r="F1830" s="10">
        <v>10.0</v>
      </c>
      <c r="G1830" s="10">
        <v>18.0</v>
      </c>
      <c r="H1830" s="10">
        <v>18.0</v>
      </c>
      <c r="I1830" s="10">
        <v>16.0</v>
      </c>
      <c r="J1830" s="10">
        <v>18.0</v>
      </c>
      <c r="K1830" s="10">
        <v>18.0</v>
      </c>
      <c r="L1830" s="10">
        <v>10.0</v>
      </c>
      <c r="M1830" s="11">
        <v>16.57</v>
      </c>
      <c r="N1830" s="11">
        <v>17.0</v>
      </c>
      <c r="O1830" s="27" t="s">
        <v>3217</v>
      </c>
      <c r="P1830" s="27" t="s">
        <v>3192</v>
      </c>
    </row>
    <row r="1831">
      <c r="A1831" s="8" t="s">
        <v>888</v>
      </c>
      <c r="B1831" s="9" t="s">
        <v>25</v>
      </c>
      <c r="C1831" s="9" t="s">
        <v>129</v>
      </c>
      <c r="D1831" s="9" t="s">
        <v>3194</v>
      </c>
      <c r="E1831" s="10">
        <v>20.0</v>
      </c>
      <c r="F1831" s="10">
        <v>18.0</v>
      </c>
      <c r="G1831" s="10">
        <v>18.0</v>
      </c>
      <c r="H1831" s="10">
        <v>18.0</v>
      </c>
      <c r="I1831" s="10">
        <v>18.0</v>
      </c>
      <c r="J1831" s="10">
        <v>18.5</v>
      </c>
      <c r="K1831" s="10">
        <v>18.5</v>
      </c>
      <c r="L1831" s="10">
        <v>16.0</v>
      </c>
      <c r="M1831" s="11">
        <v>18.43</v>
      </c>
      <c r="N1831" s="11">
        <v>18.0</v>
      </c>
      <c r="O1831" s="27" t="s">
        <v>3191</v>
      </c>
      <c r="P1831" s="27" t="s">
        <v>3192</v>
      </c>
    </row>
    <row r="1832">
      <c r="A1832" s="8" t="s">
        <v>1021</v>
      </c>
      <c r="B1832" s="9" t="s">
        <v>25</v>
      </c>
      <c r="C1832" s="9" t="s">
        <v>129</v>
      </c>
      <c r="D1832" s="9" t="s">
        <v>2144</v>
      </c>
      <c r="E1832" s="10">
        <v>18.0</v>
      </c>
      <c r="F1832" s="10">
        <v>18.0</v>
      </c>
      <c r="G1832" s="10">
        <v>18.0</v>
      </c>
      <c r="H1832" s="10">
        <v>18.0</v>
      </c>
      <c r="I1832" s="10">
        <v>18.0</v>
      </c>
      <c r="J1832" s="10">
        <v>18.0</v>
      </c>
      <c r="K1832" s="10">
        <v>18.0</v>
      </c>
      <c r="L1832" s="10">
        <v>18.0</v>
      </c>
      <c r="M1832" s="11">
        <v>18.0</v>
      </c>
      <c r="N1832" s="11">
        <v>18.0</v>
      </c>
      <c r="O1832" s="27" t="s">
        <v>3191</v>
      </c>
      <c r="P1832" s="27" t="s">
        <v>3192</v>
      </c>
    </row>
    <row r="1833">
      <c r="A1833" s="8" t="s">
        <v>1408</v>
      </c>
      <c r="B1833" s="9" t="s">
        <v>50</v>
      </c>
      <c r="C1833" s="9" t="s">
        <v>129</v>
      </c>
      <c r="D1833" s="9" t="s">
        <v>2144</v>
      </c>
      <c r="E1833" s="10">
        <v>18.0</v>
      </c>
      <c r="F1833" s="10">
        <v>18.0</v>
      </c>
      <c r="G1833" s="10">
        <v>18.5</v>
      </c>
      <c r="H1833" s="10">
        <v>18.0</v>
      </c>
      <c r="I1833" s="10">
        <v>18.0</v>
      </c>
      <c r="J1833" s="10">
        <v>18.0</v>
      </c>
      <c r="K1833" s="10">
        <v>18.0</v>
      </c>
      <c r="L1833" s="10">
        <v>18.0</v>
      </c>
      <c r="M1833" s="11">
        <v>18.07</v>
      </c>
      <c r="N1833" s="11">
        <v>18.0</v>
      </c>
      <c r="O1833" s="27" t="s">
        <v>3191</v>
      </c>
      <c r="P1833" s="27" t="s">
        <v>3192</v>
      </c>
    </row>
    <row r="1834">
      <c r="A1834" s="8" t="s">
        <v>846</v>
      </c>
      <c r="B1834" s="9" t="s">
        <v>50</v>
      </c>
      <c r="C1834" s="9" t="s">
        <v>129</v>
      </c>
      <c r="D1834" s="9" t="s">
        <v>2144</v>
      </c>
      <c r="E1834" s="10">
        <v>20.0</v>
      </c>
      <c r="F1834" s="10">
        <v>18.0</v>
      </c>
      <c r="G1834" s="10">
        <v>19.0</v>
      </c>
      <c r="H1834" s="10">
        <v>18.0</v>
      </c>
      <c r="I1834" s="10">
        <v>18.0</v>
      </c>
      <c r="J1834" s="10">
        <v>18.0</v>
      </c>
      <c r="K1834" s="10">
        <v>18.0</v>
      </c>
      <c r="L1834" s="10">
        <v>18.0</v>
      </c>
      <c r="M1834" s="11">
        <v>18.43</v>
      </c>
      <c r="N1834" s="11">
        <v>18.0</v>
      </c>
      <c r="O1834" s="27" t="s">
        <v>3191</v>
      </c>
      <c r="P1834" s="27" t="s">
        <v>3192</v>
      </c>
    </row>
    <row r="1835">
      <c r="A1835" s="8" t="s">
        <v>812</v>
      </c>
      <c r="B1835" s="9" t="s">
        <v>21</v>
      </c>
      <c r="C1835" s="9" t="s">
        <v>129</v>
      </c>
      <c r="D1835" s="9" t="s">
        <v>2144</v>
      </c>
      <c r="E1835" s="10">
        <v>20.0</v>
      </c>
      <c r="F1835" s="10">
        <v>18.0</v>
      </c>
      <c r="G1835" s="10">
        <v>18.5</v>
      </c>
      <c r="H1835" s="10">
        <v>18.5</v>
      </c>
      <c r="I1835" s="10">
        <v>18.0</v>
      </c>
      <c r="J1835" s="10">
        <v>18.0</v>
      </c>
      <c r="K1835" s="10">
        <v>18.0</v>
      </c>
      <c r="L1835" s="10">
        <v>18.0</v>
      </c>
      <c r="M1835" s="11">
        <v>18.43</v>
      </c>
      <c r="N1835" s="11">
        <v>18.0</v>
      </c>
      <c r="O1835" s="27" t="s">
        <v>3191</v>
      </c>
      <c r="P1835" s="27" t="s">
        <v>3192</v>
      </c>
    </row>
    <row r="1836">
      <c r="A1836" s="8" t="s">
        <v>1825</v>
      </c>
      <c r="B1836" s="9" t="s">
        <v>28</v>
      </c>
      <c r="C1836" s="9" t="s">
        <v>129</v>
      </c>
      <c r="D1836" s="9" t="s">
        <v>2144</v>
      </c>
      <c r="E1836" s="10">
        <v>18.0</v>
      </c>
      <c r="F1836" s="10">
        <v>18.0</v>
      </c>
      <c r="G1836" s="10">
        <v>18.0</v>
      </c>
      <c r="H1836" s="10">
        <v>16.0</v>
      </c>
      <c r="I1836" s="10">
        <v>16.0</v>
      </c>
      <c r="J1836" s="10">
        <v>18.0</v>
      </c>
      <c r="K1836" s="10">
        <v>18.0</v>
      </c>
      <c r="L1836" s="10">
        <v>18.0</v>
      </c>
      <c r="M1836" s="11">
        <v>17.43</v>
      </c>
      <c r="N1836" s="11">
        <v>17.0</v>
      </c>
      <c r="O1836" s="27" t="s">
        <v>3191</v>
      </c>
      <c r="P1836" s="27" t="s">
        <v>3192</v>
      </c>
    </row>
    <row r="1837">
      <c r="A1837" s="8" t="s">
        <v>1012</v>
      </c>
      <c r="B1837" s="9" t="s">
        <v>28</v>
      </c>
      <c r="C1837" s="9" t="s">
        <v>129</v>
      </c>
      <c r="D1837" s="9" t="s">
        <v>2144</v>
      </c>
      <c r="E1837" s="10">
        <v>18.0</v>
      </c>
      <c r="F1837" s="10">
        <v>19.0</v>
      </c>
      <c r="G1837" s="10">
        <v>18.0</v>
      </c>
      <c r="H1837" s="10">
        <v>18.0</v>
      </c>
      <c r="I1837" s="10">
        <v>18.0</v>
      </c>
      <c r="J1837" s="10">
        <v>18.0</v>
      </c>
      <c r="K1837" s="10">
        <v>18.0</v>
      </c>
      <c r="L1837" s="10">
        <v>19.5</v>
      </c>
      <c r="M1837" s="11">
        <v>18.14</v>
      </c>
      <c r="N1837" s="11">
        <v>18.0</v>
      </c>
      <c r="O1837" s="27" t="s">
        <v>3191</v>
      </c>
      <c r="P1837" s="27" t="s">
        <v>3192</v>
      </c>
    </row>
    <row r="1838">
      <c r="A1838" s="8" t="s">
        <v>3140</v>
      </c>
      <c r="B1838" s="9" t="s">
        <v>25</v>
      </c>
      <c r="C1838" s="9" t="s">
        <v>129</v>
      </c>
      <c r="D1838" s="9" t="s">
        <v>2144</v>
      </c>
      <c r="E1838" s="10">
        <v>18.5</v>
      </c>
      <c r="F1838" s="10">
        <v>18.0</v>
      </c>
      <c r="G1838" s="10">
        <v>18.0</v>
      </c>
      <c r="H1838" s="10">
        <v>18.0</v>
      </c>
      <c r="I1838" s="10">
        <v>18.0</v>
      </c>
      <c r="J1838" s="10">
        <v>18.0</v>
      </c>
      <c r="K1838" s="10">
        <v>18.0</v>
      </c>
      <c r="L1838" s="10">
        <v>18.0</v>
      </c>
      <c r="M1838" s="11">
        <v>18.07</v>
      </c>
      <c r="N1838" s="11">
        <v>18.0</v>
      </c>
      <c r="O1838" s="27" t="s">
        <v>3191</v>
      </c>
      <c r="P1838" s="27" t="s">
        <v>3192</v>
      </c>
    </row>
    <row r="1839">
      <c r="A1839" s="8" t="s">
        <v>3533</v>
      </c>
      <c r="B1839" s="9" t="s">
        <v>40</v>
      </c>
      <c r="C1839" s="9" t="s">
        <v>129</v>
      </c>
      <c r="D1839" s="9" t="s">
        <v>2144</v>
      </c>
      <c r="E1839" s="10">
        <v>13.3</v>
      </c>
      <c r="F1839" s="10">
        <v>9.3</v>
      </c>
      <c r="G1839" s="10">
        <v>10.8</v>
      </c>
      <c r="H1839" s="10">
        <v>13.3</v>
      </c>
      <c r="I1839" s="10">
        <v>15.0</v>
      </c>
      <c r="J1839" s="10">
        <v>17.0</v>
      </c>
      <c r="K1839" s="10">
        <v>17.0</v>
      </c>
      <c r="L1839" s="10">
        <v>14.0</v>
      </c>
      <c r="M1839" s="11">
        <v>13.64</v>
      </c>
      <c r="N1839" s="11">
        <v>14.0</v>
      </c>
      <c r="O1839" s="27" t="s">
        <v>3217</v>
      </c>
      <c r="P1839" s="27" t="s">
        <v>3193</v>
      </c>
    </row>
    <row r="1840">
      <c r="A1840" s="8" t="s">
        <v>1896</v>
      </c>
      <c r="B1840" s="9" t="s">
        <v>90</v>
      </c>
      <c r="C1840" s="9" t="s">
        <v>129</v>
      </c>
      <c r="D1840" s="9" t="s">
        <v>2144</v>
      </c>
      <c r="E1840" s="10">
        <v>18.0</v>
      </c>
      <c r="F1840" s="10">
        <v>18.0</v>
      </c>
      <c r="G1840" s="10">
        <v>20.0</v>
      </c>
      <c r="H1840" s="10">
        <v>18.5</v>
      </c>
      <c r="I1840" s="10">
        <v>18.0</v>
      </c>
      <c r="J1840" s="10">
        <v>18.0</v>
      </c>
      <c r="K1840" s="10">
        <v>18.0</v>
      </c>
      <c r="L1840" s="10">
        <v>19.0</v>
      </c>
      <c r="M1840" s="11">
        <v>18.36</v>
      </c>
      <c r="N1840" s="11">
        <v>18.0</v>
      </c>
      <c r="O1840" s="27" t="s">
        <v>3191</v>
      </c>
      <c r="P1840" s="27" t="s">
        <v>3192</v>
      </c>
    </row>
    <row r="1841">
      <c r="A1841" s="8" t="s">
        <v>3534</v>
      </c>
      <c r="B1841" s="9" t="s">
        <v>40</v>
      </c>
      <c r="C1841" s="9" t="s">
        <v>129</v>
      </c>
      <c r="D1841" s="9" t="s">
        <v>2144</v>
      </c>
      <c r="E1841" s="10">
        <v>16.0</v>
      </c>
      <c r="F1841" s="10">
        <v>15.0</v>
      </c>
      <c r="G1841" s="10">
        <v>13.5</v>
      </c>
      <c r="H1841" s="10">
        <v>17.3</v>
      </c>
      <c r="I1841" s="10">
        <v>16.3</v>
      </c>
      <c r="J1841" s="10">
        <v>17.5</v>
      </c>
      <c r="K1841" s="10">
        <v>17.5</v>
      </c>
      <c r="L1841" s="10">
        <v>18.0</v>
      </c>
      <c r="M1841" s="11">
        <v>16.14</v>
      </c>
      <c r="N1841" s="11">
        <v>16.0</v>
      </c>
      <c r="O1841" s="27" t="s">
        <v>3191</v>
      </c>
      <c r="P1841" s="27" t="s">
        <v>3192</v>
      </c>
    </row>
    <row r="1842">
      <c r="A1842" s="8" t="s">
        <v>3535</v>
      </c>
      <c r="B1842" s="9" t="s">
        <v>50</v>
      </c>
      <c r="C1842" s="9" t="s">
        <v>129</v>
      </c>
      <c r="D1842" s="9" t="s">
        <v>2144</v>
      </c>
      <c r="E1842" s="10">
        <v>20.0</v>
      </c>
      <c r="F1842" s="10">
        <v>18.0</v>
      </c>
      <c r="G1842" s="10">
        <v>18.0</v>
      </c>
      <c r="H1842" s="10">
        <v>18.0</v>
      </c>
      <c r="I1842" s="10">
        <v>18.0</v>
      </c>
      <c r="J1842" s="10">
        <v>18.0</v>
      </c>
      <c r="K1842" s="10">
        <v>18.0</v>
      </c>
      <c r="L1842" s="10">
        <v>18.0</v>
      </c>
      <c r="M1842" s="11">
        <v>18.29</v>
      </c>
      <c r="N1842" s="11">
        <v>18.0</v>
      </c>
      <c r="O1842" s="27" t="s">
        <v>3191</v>
      </c>
      <c r="P1842" s="27" t="s">
        <v>3192</v>
      </c>
    </row>
    <row r="1843">
      <c r="A1843" s="8" t="s">
        <v>952</v>
      </c>
      <c r="B1843" s="9" t="s">
        <v>25</v>
      </c>
      <c r="C1843" s="9" t="s">
        <v>129</v>
      </c>
      <c r="D1843" s="9" t="s">
        <v>2149</v>
      </c>
      <c r="E1843" s="10">
        <v>16.0</v>
      </c>
      <c r="F1843" s="10">
        <v>18.0</v>
      </c>
      <c r="G1843" s="10">
        <v>18.0</v>
      </c>
      <c r="H1843" s="10">
        <v>18.0</v>
      </c>
      <c r="I1843" s="10">
        <v>18.0</v>
      </c>
      <c r="J1843" s="10">
        <v>18.0</v>
      </c>
      <c r="K1843" s="10">
        <v>18.0</v>
      </c>
      <c r="L1843" s="10">
        <v>16.0</v>
      </c>
      <c r="M1843" s="11">
        <v>17.71</v>
      </c>
      <c r="N1843" s="11">
        <v>18.0</v>
      </c>
      <c r="O1843" s="27" t="s">
        <v>3191</v>
      </c>
      <c r="P1843" s="27" t="s">
        <v>3192</v>
      </c>
    </row>
    <row r="1844">
      <c r="A1844" s="8" t="s">
        <v>1747</v>
      </c>
      <c r="B1844" s="9" t="s">
        <v>25</v>
      </c>
      <c r="C1844" s="9" t="s">
        <v>129</v>
      </c>
      <c r="D1844" s="9" t="s">
        <v>2144</v>
      </c>
      <c r="E1844" s="10">
        <v>18.0</v>
      </c>
      <c r="F1844" s="10">
        <v>18.0</v>
      </c>
      <c r="G1844" s="10">
        <v>18.0</v>
      </c>
      <c r="H1844" s="10">
        <v>18.0</v>
      </c>
      <c r="I1844" s="10">
        <v>18.0</v>
      </c>
      <c r="J1844" s="10">
        <v>18.0</v>
      </c>
      <c r="K1844" s="10">
        <v>18.0</v>
      </c>
      <c r="L1844" s="10">
        <v>18.0</v>
      </c>
      <c r="M1844" s="11">
        <v>18.0</v>
      </c>
      <c r="N1844" s="11">
        <v>18.0</v>
      </c>
      <c r="O1844" s="27" t="s">
        <v>3191</v>
      </c>
      <c r="P1844" s="27" t="s">
        <v>3192</v>
      </c>
    </row>
    <row r="1845">
      <c r="A1845" s="8" t="s">
        <v>1946</v>
      </c>
      <c r="B1845" s="9" t="s">
        <v>50</v>
      </c>
      <c r="C1845" s="9" t="s">
        <v>129</v>
      </c>
      <c r="D1845" s="9" t="s">
        <v>2144</v>
      </c>
      <c r="E1845" s="10">
        <v>18.0</v>
      </c>
      <c r="F1845" s="10">
        <v>18.0</v>
      </c>
      <c r="G1845" s="10">
        <v>18.0</v>
      </c>
      <c r="H1845" s="10">
        <v>18.0</v>
      </c>
      <c r="I1845" s="10">
        <v>18.0</v>
      </c>
      <c r="J1845" s="10">
        <v>18.0</v>
      </c>
      <c r="K1845" s="10">
        <v>18.0</v>
      </c>
      <c r="L1845" s="10">
        <v>18.0</v>
      </c>
      <c r="M1845" s="11">
        <v>18.0</v>
      </c>
      <c r="N1845" s="11">
        <v>18.0</v>
      </c>
      <c r="O1845" s="27" t="s">
        <v>3191</v>
      </c>
      <c r="P1845" s="27" t="s">
        <v>3192</v>
      </c>
    </row>
    <row r="1846">
      <c r="A1846" s="8" t="s">
        <v>1338</v>
      </c>
      <c r="B1846" s="9" t="s">
        <v>25</v>
      </c>
      <c r="C1846" s="9" t="s">
        <v>129</v>
      </c>
      <c r="D1846" s="9" t="s">
        <v>2144</v>
      </c>
      <c r="E1846" s="10">
        <v>18.5</v>
      </c>
      <c r="F1846" s="10">
        <v>18.0</v>
      </c>
      <c r="G1846" s="10">
        <v>18.0</v>
      </c>
      <c r="H1846" s="10">
        <v>18.0</v>
      </c>
      <c r="I1846" s="10">
        <v>18.0</v>
      </c>
      <c r="J1846" s="10">
        <v>19.0</v>
      </c>
      <c r="K1846" s="10">
        <v>19.0</v>
      </c>
      <c r="L1846" s="10">
        <v>18.0</v>
      </c>
      <c r="M1846" s="11">
        <v>18.36</v>
      </c>
      <c r="N1846" s="11">
        <v>18.0</v>
      </c>
      <c r="O1846" s="27" t="s">
        <v>3191</v>
      </c>
      <c r="P1846" s="27" t="s">
        <v>3192</v>
      </c>
    </row>
    <row r="1847">
      <c r="A1847" s="8" t="s">
        <v>1295</v>
      </c>
      <c r="B1847" s="9" t="s">
        <v>25</v>
      </c>
      <c r="C1847" s="9" t="s">
        <v>129</v>
      </c>
      <c r="D1847" s="9" t="s">
        <v>3194</v>
      </c>
      <c r="E1847" s="10">
        <v>18.5</v>
      </c>
      <c r="F1847" s="10">
        <v>18.0</v>
      </c>
      <c r="G1847" s="10">
        <v>18.0</v>
      </c>
      <c r="H1847" s="10">
        <v>18.0</v>
      </c>
      <c r="I1847" s="10">
        <v>18.0</v>
      </c>
      <c r="J1847" s="10">
        <v>18.0</v>
      </c>
      <c r="K1847" s="10">
        <v>18.0</v>
      </c>
      <c r="L1847" s="10">
        <v>18.0</v>
      </c>
      <c r="M1847" s="11">
        <v>18.07</v>
      </c>
      <c r="N1847" s="11">
        <v>18.0</v>
      </c>
      <c r="O1847" s="27" t="s">
        <v>3191</v>
      </c>
      <c r="P1847" s="27" t="s">
        <v>3192</v>
      </c>
    </row>
    <row r="1848">
      <c r="A1848" s="8" t="s">
        <v>1018</v>
      </c>
      <c r="B1848" s="9" t="s">
        <v>28</v>
      </c>
      <c r="C1848" s="9" t="s">
        <v>129</v>
      </c>
      <c r="D1848" s="9" t="s">
        <v>3194</v>
      </c>
      <c r="E1848" s="10">
        <v>18.0</v>
      </c>
      <c r="F1848" s="10">
        <v>18.0</v>
      </c>
      <c r="G1848" s="10">
        <v>18.0</v>
      </c>
      <c r="H1848" s="10">
        <v>18.0</v>
      </c>
      <c r="I1848" s="10">
        <v>18.0</v>
      </c>
      <c r="J1848" s="10">
        <v>19.5</v>
      </c>
      <c r="K1848" s="10">
        <v>19.5</v>
      </c>
      <c r="L1848" s="10">
        <v>18.0</v>
      </c>
      <c r="M1848" s="11">
        <v>18.43</v>
      </c>
      <c r="N1848" s="11">
        <v>18.0</v>
      </c>
      <c r="O1848" s="27" t="s">
        <v>3191</v>
      </c>
      <c r="P1848" s="27" t="s">
        <v>3192</v>
      </c>
    </row>
    <row r="1849">
      <c r="A1849" s="8" t="s">
        <v>2674</v>
      </c>
      <c r="B1849" s="9" t="s">
        <v>25</v>
      </c>
      <c r="C1849" s="9" t="s">
        <v>129</v>
      </c>
      <c r="D1849" s="9" t="s">
        <v>2149</v>
      </c>
      <c r="E1849" s="10">
        <v>18.0</v>
      </c>
      <c r="F1849" s="10">
        <v>12.0</v>
      </c>
      <c r="G1849" s="10">
        <v>16.0</v>
      </c>
      <c r="H1849" s="10">
        <v>12.0</v>
      </c>
      <c r="I1849" s="10">
        <v>18.0</v>
      </c>
      <c r="J1849" s="10">
        <v>18.0</v>
      </c>
      <c r="K1849" s="10">
        <v>18.0</v>
      </c>
      <c r="L1849" s="10">
        <v>16.0</v>
      </c>
      <c r="M1849" s="11">
        <v>16.0</v>
      </c>
      <c r="N1849" s="11">
        <v>16.0</v>
      </c>
      <c r="O1849" s="27" t="s">
        <v>3191</v>
      </c>
      <c r="P1849" s="27" t="s">
        <v>3192</v>
      </c>
    </row>
    <row r="1850">
      <c r="A1850" s="8" t="s">
        <v>2079</v>
      </c>
      <c r="B1850" s="9" t="s">
        <v>21</v>
      </c>
      <c r="C1850" s="9" t="s">
        <v>129</v>
      </c>
      <c r="D1850" s="9" t="s">
        <v>2144</v>
      </c>
      <c r="E1850" s="10">
        <v>18.0</v>
      </c>
      <c r="F1850" s="10">
        <v>18.0</v>
      </c>
      <c r="G1850" s="10">
        <v>18.0</v>
      </c>
      <c r="H1850" s="10">
        <v>18.0</v>
      </c>
      <c r="I1850" s="10">
        <v>18.0</v>
      </c>
      <c r="J1850" s="10">
        <v>18.0</v>
      </c>
      <c r="K1850" s="10">
        <v>18.0</v>
      </c>
      <c r="L1850" s="10">
        <v>16.0</v>
      </c>
      <c r="M1850" s="11">
        <v>18.0</v>
      </c>
      <c r="N1850" s="11">
        <v>18.0</v>
      </c>
      <c r="O1850" s="27" t="s">
        <v>3191</v>
      </c>
      <c r="P1850" s="27" t="s">
        <v>3192</v>
      </c>
    </row>
    <row r="1851">
      <c r="A1851" s="8" t="s">
        <v>3536</v>
      </c>
      <c r="B1851" s="9" t="s">
        <v>28</v>
      </c>
      <c r="C1851" s="9" t="s">
        <v>129</v>
      </c>
      <c r="D1851" s="9" t="s">
        <v>3194</v>
      </c>
      <c r="E1851" s="10">
        <v>10.0</v>
      </c>
      <c r="F1851" s="10">
        <v>10.0</v>
      </c>
      <c r="G1851" s="10">
        <v>10.0</v>
      </c>
      <c r="H1851" s="10">
        <v>16.0</v>
      </c>
      <c r="I1851" s="10">
        <v>10.0</v>
      </c>
      <c r="J1851" s="10">
        <v>18.0</v>
      </c>
      <c r="K1851" s="10">
        <v>18.0</v>
      </c>
      <c r="L1851" s="10">
        <v>10.8</v>
      </c>
      <c r="M1851" s="11">
        <v>13.14</v>
      </c>
      <c r="N1851" s="11">
        <v>13.0</v>
      </c>
      <c r="O1851" s="27" t="s">
        <v>3217</v>
      </c>
      <c r="P1851" s="27" t="s">
        <v>3193</v>
      </c>
    </row>
    <row r="1852">
      <c r="A1852" s="8" t="s">
        <v>1977</v>
      </c>
      <c r="B1852" s="9" t="s">
        <v>35</v>
      </c>
      <c r="C1852" s="9" t="s">
        <v>129</v>
      </c>
      <c r="D1852" s="9" t="s">
        <v>3194</v>
      </c>
      <c r="E1852" s="10">
        <v>16.0</v>
      </c>
      <c r="F1852" s="10">
        <v>18.0</v>
      </c>
      <c r="G1852" s="10">
        <v>18.0</v>
      </c>
      <c r="H1852" s="10">
        <v>18.0</v>
      </c>
      <c r="I1852" s="10">
        <v>18.0</v>
      </c>
      <c r="J1852" s="10">
        <v>18.0</v>
      </c>
      <c r="K1852" s="10">
        <v>18.0</v>
      </c>
      <c r="L1852" s="10">
        <v>16.0</v>
      </c>
      <c r="M1852" s="11">
        <v>17.71</v>
      </c>
      <c r="N1852" s="11">
        <v>18.0</v>
      </c>
      <c r="O1852" s="27" t="s">
        <v>3191</v>
      </c>
      <c r="P1852" s="27" t="s">
        <v>3192</v>
      </c>
    </row>
    <row r="1853">
      <c r="A1853" s="8" t="s">
        <v>938</v>
      </c>
      <c r="B1853" s="9" t="s">
        <v>28</v>
      </c>
      <c r="C1853" s="9" t="s">
        <v>3142</v>
      </c>
      <c r="D1853" s="9" t="s">
        <v>2144</v>
      </c>
      <c r="E1853" s="10">
        <v>18.0</v>
      </c>
      <c r="F1853" s="10">
        <v>18.0</v>
      </c>
      <c r="G1853" s="10">
        <v>18.0</v>
      </c>
      <c r="H1853" s="10">
        <v>18.0</v>
      </c>
      <c r="I1853" s="10">
        <v>18.0</v>
      </c>
      <c r="J1853" s="10">
        <v>18.0</v>
      </c>
      <c r="K1853" s="10">
        <v>18.0</v>
      </c>
      <c r="L1853" s="10">
        <v>18.0</v>
      </c>
      <c r="M1853" s="11">
        <v>18.0</v>
      </c>
      <c r="N1853" s="11">
        <v>18.0</v>
      </c>
      <c r="O1853" s="27" t="s">
        <v>3191</v>
      </c>
      <c r="P1853" s="27" t="s">
        <v>3192</v>
      </c>
    </row>
    <row r="1854">
      <c r="A1854" s="8" t="s">
        <v>3537</v>
      </c>
      <c r="B1854" s="9" t="s">
        <v>601</v>
      </c>
      <c r="C1854" s="9" t="s">
        <v>3142</v>
      </c>
      <c r="D1854" s="9" t="s">
        <v>2144</v>
      </c>
      <c r="E1854" s="10">
        <v>16.3</v>
      </c>
      <c r="F1854" s="10">
        <v>19.0</v>
      </c>
      <c r="G1854" s="10">
        <v>18.8</v>
      </c>
      <c r="H1854" s="10">
        <v>18.3</v>
      </c>
      <c r="I1854" s="10">
        <v>18.5</v>
      </c>
      <c r="J1854" s="10">
        <v>16.0</v>
      </c>
      <c r="K1854" s="10">
        <v>16.0</v>
      </c>
      <c r="L1854" s="10">
        <v>18.0</v>
      </c>
      <c r="M1854" s="11">
        <v>17.54</v>
      </c>
      <c r="N1854" s="11">
        <v>18.0</v>
      </c>
      <c r="O1854" s="27" t="s">
        <v>3191</v>
      </c>
      <c r="P1854" s="27" t="s">
        <v>3192</v>
      </c>
    </row>
    <row r="1855">
      <c r="A1855" s="8" t="s">
        <v>903</v>
      </c>
      <c r="B1855" s="9" t="s">
        <v>21</v>
      </c>
      <c r="C1855" s="9" t="s">
        <v>3142</v>
      </c>
      <c r="D1855" s="9" t="s">
        <v>2144</v>
      </c>
      <c r="E1855" s="10">
        <v>18.0</v>
      </c>
      <c r="F1855" s="10">
        <v>18.0</v>
      </c>
      <c r="G1855" s="10">
        <v>18.0</v>
      </c>
      <c r="H1855" s="10">
        <v>18.0</v>
      </c>
      <c r="I1855" s="10">
        <v>18.0</v>
      </c>
      <c r="J1855" s="10">
        <v>18.0</v>
      </c>
      <c r="K1855" s="10">
        <v>18.0</v>
      </c>
      <c r="L1855" s="10">
        <v>18.0</v>
      </c>
      <c r="M1855" s="11">
        <v>18.0</v>
      </c>
      <c r="N1855" s="11">
        <v>18.0</v>
      </c>
      <c r="O1855" s="27" t="s">
        <v>3191</v>
      </c>
      <c r="P1855" s="27" t="s">
        <v>3192</v>
      </c>
    </row>
    <row r="1856">
      <c r="A1856" s="8" t="s">
        <v>817</v>
      </c>
      <c r="B1856" s="9" t="s">
        <v>21</v>
      </c>
      <c r="C1856" s="9" t="s">
        <v>3142</v>
      </c>
      <c r="D1856" s="9" t="s">
        <v>2144</v>
      </c>
      <c r="E1856" s="10">
        <v>18.0</v>
      </c>
      <c r="F1856" s="10">
        <v>18.0</v>
      </c>
      <c r="G1856" s="10">
        <v>18.0</v>
      </c>
      <c r="H1856" s="10">
        <v>18.0</v>
      </c>
      <c r="I1856" s="10">
        <v>18.0</v>
      </c>
      <c r="J1856" s="10">
        <v>18.0</v>
      </c>
      <c r="K1856" s="10">
        <v>18.0</v>
      </c>
      <c r="L1856" s="10">
        <v>18.0</v>
      </c>
      <c r="M1856" s="11">
        <v>18.0</v>
      </c>
      <c r="N1856" s="11">
        <v>18.0</v>
      </c>
      <c r="O1856" s="27" t="s">
        <v>3191</v>
      </c>
      <c r="P1856" s="27" t="s">
        <v>3192</v>
      </c>
    </row>
    <row r="1857">
      <c r="A1857" s="8" t="s">
        <v>3538</v>
      </c>
      <c r="B1857" s="9" t="s">
        <v>386</v>
      </c>
      <c r="C1857" s="9" t="s">
        <v>3142</v>
      </c>
      <c r="D1857" s="9" t="s">
        <v>2144</v>
      </c>
      <c r="E1857" s="10">
        <v>14.5</v>
      </c>
      <c r="F1857" s="10">
        <v>14.5</v>
      </c>
      <c r="G1857" s="10">
        <v>13.0</v>
      </c>
      <c r="H1857" s="10">
        <v>14.5</v>
      </c>
      <c r="I1857" s="10">
        <v>15.8</v>
      </c>
      <c r="J1857" s="10">
        <v>15.3</v>
      </c>
      <c r="K1857" s="10">
        <v>15.3</v>
      </c>
      <c r="L1857" s="10">
        <v>8.8</v>
      </c>
      <c r="M1857" s="11">
        <v>14.68</v>
      </c>
      <c r="N1857" s="11">
        <v>15.0</v>
      </c>
      <c r="O1857" s="27" t="s">
        <v>3191</v>
      </c>
      <c r="P1857" s="27" t="s">
        <v>3192</v>
      </c>
    </row>
    <row r="1858">
      <c r="A1858" s="8" t="s">
        <v>2681</v>
      </c>
      <c r="B1858" s="9" t="s">
        <v>21</v>
      </c>
      <c r="C1858" s="9" t="s">
        <v>3142</v>
      </c>
      <c r="D1858" s="9" t="s">
        <v>2144</v>
      </c>
      <c r="E1858" s="10">
        <v>18.0</v>
      </c>
      <c r="F1858" s="10">
        <v>18.0</v>
      </c>
      <c r="G1858" s="10">
        <v>18.0</v>
      </c>
      <c r="H1858" s="10">
        <v>18.0</v>
      </c>
      <c r="I1858" s="10">
        <v>14.0</v>
      </c>
      <c r="J1858" s="10">
        <v>18.0</v>
      </c>
      <c r="K1858" s="10">
        <v>18.0</v>
      </c>
      <c r="L1858" s="10">
        <v>16.0</v>
      </c>
      <c r="M1858" s="11">
        <v>17.43</v>
      </c>
      <c r="N1858" s="11">
        <v>17.0</v>
      </c>
      <c r="O1858" s="27" t="s">
        <v>3191</v>
      </c>
      <c r="P1858" s="27" t="s">
        <v>3192</v>
      </c>
    </row>
    <row r="1859">
      <c r="A1859" s="8" t="s">
        <v>3143</v>
      </c>
      <c r="B1859" s="9" t="s">
        <v>40</v>
      </c>
      <c r="C1859" s="9" t="s">
        <v>3142</v>
      </c>
      <c r="D1859" s="9" t="s">
        <v>2144</v>
      </c>
      <c r="E1859" s="10">
        <v>12.3</v>
      </c>
      <c r="F1859" s="10">
        <v>16.3</v>
      </c>
      <c r="G1859" s="10">
        <v>12.5</v>
      </c>
      <c r="H1859" s="10">
        <v>16.8</v>
      </c>
      <c r="I1859" s="10">
        <v>15.3</v>
      </c>
      <c r="J1859" s="10">
        <v>16.3</v>
      </c>
      <c r="K1859" s="10">
        <v>16.3</v>
      </c>
      <c r="L1859" s="10">
        <v>18.0</v>
      </c>
      <c r="M1859" s="11">
        <v>15.07</v>
      </c>
      <c r="N1859" s="11">
        <v>15.0</v>
      </c>
      <c r="O1859" s="27" t="s">
        <v>3191</v>
      </c>
      <c r="P1859" s="27" t="s">
        <v>3192</v>
      </c>
    </row>
    <row r="1860">
      <c r="A1860" s="8" t="s">
        <v>3539</v>
      </c>
      <c r="B1860" s="9" t="s">
        <v>601</v>
      </c>
      <c r="C1860" s="9" t="s">
        <v>3142</v>
      </c>
      <c r="D1860" s="9" t="s">
        <v>2144</v>
      </c>
      <c r="E1860" s="10">
        <v>12.3</v>
      </c>
      <c r="F1860" s="10">
        <v>18.8</v>
      </c>
      <c r="G1860" s="10">
        <v>11.3</v>
      </c>
      <c r="H1860" s="10">
        <v>17.8</v>
      </c>
      <c r="I1860" s="10">
        <v>18.3</v>
      </c>
      <c r="J1860" s="10">
        <v>15.8</v>
      </c>
      <c r="K1860" s="10">
        <v>15.8</v>
      </c>
      <c r="L1860" s="10">
        <v>16.0</v>
      </c>
      <c r="M1860" s="11">
        <v>15.68</v>
      </c>
      <c r="N1860" s="11">
        <v>16.0</v>
      </c>
      <c r="O1860" s="27" t="s">
        <v>3191</v>
      </c>
      <c r="P1860" s="27" t="s">
        <v>3192</v>
      </c>
    </row>
    <row r="1861">
      <c r="A1861" s="8" t="s">
        <v>2682</v>
      </c>
      <c r="B1861" s="9" t="s">
        <v>17</v>
      </c>
      <c r="C1861" s="9" t="s">
        <v>3142</v>
      </c>
      <c r="D1861" s="9" t="s">
        <v>2144</v>
      </c>
      <c r="E1861" s="10">
        <v>16.3</v>
      </c>
      <c r="F1861" s="10">
        <v>16.3</v>
      </c>
      <c r="G1861" s="10">
        <v>17.0</v>
      </c>
      <c r="H1861" s="10">
        <v>17.5</v>
      </c>
      <c r="I1861" s="10">
        <v>17.8</v>
      </c>
      <c r="J1861" s="10">
        <v>15.8</v>
      </c>
      <c r="K1861" s="10">
        <v>15.8</v>
      </c>
      <c r="L1861" s="10">
        <v>18.0</v>
      </c>
      <c r="M1861" s="11">
        <v>16.61</v>
      </c>
      <c r="N1861" s="11">
        <v>17.0</v>
      </c>
      <c r="O1861" s="27" t="s">
        <v>3191</v>
      </c>
      <c r="P1861" s="27" t="s">
        <v>3192</v>
      </c>
    </row>
    <row r="1862">
      <c r="A1862" s="8" t="s">
        <v>3144</v>
      </c>
      <c r="B1862" s="9" t="s">
        <v>28</v>
      </c>
      <c r="C1862" s="9" t="s">
        <v>3142</v>
      </c>
      <c r="D1862" s="9" t="s">
        <v>2144</v>
      </c>
      <c r="E1862" s="10">
        <v>18.0</v>
      </c>
      <c r="F1862" s="10">
        <v>18.0</v>
      </c>
      <c r="G1862" s="10">
        <v>18.5</v>
      </c>
      <c r="H1862" s="10">
        <v>18.0</v>
      </c>
      <c r="I1862" s="10">
        <v>18.0</v>
      </c>
      <c r="J1862" s="10">
        <v>18.0</v>
      </c>
      <c r="K1862" s="10">
        <v>18.0</v>
      </c>
      <c r="L1862" s="10">
        <v>18.0</v>
      </c>
      <c r="M1862" s="11">
        <v>18.07</v>
      </c>
      <c r="N1862" s="11">
        <v>18.0</v>
      </c>
      <c r="O1862" s="27" t="s">
        <v>3191</v>
      </c>
      <c r="P1862" s="27" t="s">
        <v>3192</v>
      </c>
    </row>
    <row r="1863">
      <c r="A1863" s="8" t="s">
        <v>3540</v>
      </c>
      <c r="B1863" s="9" t="s">
        <v>601</v>
      </c>
      <c r="C1863" s="9" t="s">
        <v>3142</v>
      </c>
      <c r="D1863" s="9" t="s">
        <v>2144</v>
      </c>
      <c r="E1863" s="10">
        <v>14.8</v>
      </c>
      <c r="F1863" s="10">
        <v>14.0</v>
      </c>
      <c r="G1863" s="10">
        <v>12.5</v>
      </c>
      <c r="H1863" s="10">
        <v>14.3</v>
      </c>
      <c r="I1863" s="10">
        <v>14.3</v>
      </c>
      <c r="J1863" s="10">
        <v>14.8</v>
      </c>
      <c r="K1863" s="10">
        <v>14.8</v>
      </c>
      <c r="L1863" s="10">
        <v>18.0</v>
      </c>
      <c r="M1863" s="11">
        <v>14.18</v>
      </c>
      <c r="N1863" s="11">
        <v>14.0</v>
      </c>
      <c r="O1863" s="27" t="s">
        <v>3191</v>
      </c>
      <c r="P1863" s="27" t="s">
        <v>3193</v>
      </c>
    </row>
    <row r="1864">
      <c r="A1864" s="8" t="s">
        <v>3541</v>
      </c>
      <c r="B1864" s="9" t="s">
        <v>601</v>
      </c>
      <c r="C1864" s="9" t="s">
        <v>3142</v>
      </c>
      <c r="D1864" s="9" t="s">
        <v>2144</v>
      </c>
      <c r="E1864" s="10">
        <v>15.0</v>
      </c>
      <c r="F1864" s="10">
        <v>17.0</v>
      </c>
      <c r="G1864" s="10">
        <v>16.3</v>
      </c>
      <c r="H1864" s="10">
        <v>17.3</v>
      </c>
      <c r="I1864" s="10">
        <v>18.8</v>
      </c>
      <c r="J1864" s="10">
        <v>15.3</v>
      </c>
      <c r="K1864" s="10">
        <v>15.3</v>
      </c>
      <c r="L1864" s="10">
        <v>18.0</v>
      </c>
      <c r="M1864" s="11">
        <v>16.39</v>
      </c>
      <c r="N1864" s="11">
        <v>16.0</v>
      </c>
      <c r="O1864" s="27" t="s">
        <v>3191</v>
      </c>
      <c r="P1864" s="27" t="s">
        <v>3192</v>
      </c>
    </row>
    <row r="1865">
      <c r="A1865" s="8" t="s">
        <v>3145</v>
      </c>
      <c r="B1865" s="9" t="s">
        <v>386</v>
      </c>
      <c r="C1865" s="9" t="s">
        <v>3142</v>
      </c>
      <c r="D1865" s="9" t="s">
        <v>2144</v>
      </c>
      <c r="E1865" s="10">
        <v>16.5</v>
      </c>
      <c r="F1865" s="10">
        <v>18.3</v>
      </c>
      <c r="G1865" s="10">
        <v>13.0</v>
      </c>
      <c r="H1865" s="10">
        <v>18.3</v>
      </c>
      <c r="I1865" s="10">
        <v>19.0</v>
      </c>
      <c r="J1865" s="10">
        <v>17.3</v>
      </c>
      <c r="K1865" s="10">
        <v>17.3</v>
      </c>
      <c r="L1865" s="10">
        <v>18.0</v>
      </c>
      <c r="M1865" s="11">
        <v>17.07</v>
      </c>
      <c r="N1865" s="11">
        <v>17.0</v>
      </c>
      <c r="O1865" s="27" t="s">
        <v>3191</v>
      </c>
      <c r="P1865" s="27" t="s">
        <v>3192</v>
      </c>
    </row>
    <row r="1866">
      <c r="A1866" s="8" t="s">
        <v>3542</v>
      </c>
      <c r="B1866" s="9" t="s">
        <v>601</v>
      </c>
      <c r="C1866" s="9" t="s">
        <v>3142</v>
      </c>
      <c r="D1866" s="9" t="s">
        <v>2144</v>
      </c>
      <c r="E1866" s="10">
        <v>13.8</v>
      </c>
      <c r="F1866" s="10">
        <v>12.8</v>
      </c>
      <c r="G1866" s="10">
        <v>16.8</v>
      </c>
      <c r="H1866" s="10">
        <v>15.0</v>
      </c>
      <c r="I1866" s="10">
        <v>16.3</v>
      </c>
      <c r="J1866" s="10">
        <v>15.0</v>
      </c>
      <c r="K1866" s="10">
        <v>15.0</v>
      </c>
      <c r="L1866" s="10">
        <v>18.0</v>
      </c>
      <c r="M1866" s="11">
        <v>14.93</v>
      </c>
      <c r="N1866" s="11">
        <v>15.0</v>
      </c>
      <c r="O1866" s="27" t="s">
        <v>3191</v>
      </c>
      <c r="P1866" s="27" t="s">
        <v>3192</v>
      </c>
    </row>
    <row r="1867">
      <c r="A1867" s="8" t="s">
        <v>1216</v>
      </c>
      <c r="B1867" s="9" t="s">
        <v>28</v>
      </c>
      <c r="C1867" s="9" t="s">
        <v>3142</v>
      </c>
      <c r="D1867" s="9" t="s">
        <v>2144</v>
      </c>
      <c r="E1867" s="10">
        <v>18.0</v>
      </c>
      <c r="F1867" s="10">
        <v>18.0</v>
      </c>
      <c r="G1867" s="10">
        <v>16.0</v>
      </c>
      <c r="H1867" s="10">
        <v>18.0</v>
      </c>
      <c r="I1867" s="10">
        <v>18.0</v>
      </c>
      <c r="J1867" s="10">
        <v>18.0</v>
      </c>
      <c r="K1867" s="10">
        <v>18.0</v>
      </c>
      <c r="L1867" s="10">
        <v>18.0</v>
      </c>
      <c r="M1867" s="11">
        <v>17.71</v>
      </c>
      <c r="N1867" s="11">
        <v>18.0</v>
      </c>
      <c r="O1867" s="27" t="s">
        <v>3191</v>
      </c>
      <c r="P1867" s="27" t="s">
        <v>3192</v>
      </c>
    </row>
    <row r="1868">
      <c r="A1868" s="8" t="s">
        <v>2206</v>
      </c>
      <c r="B1868" s="9" t="s">
        <v>40</v>
      </c>
      <c r="C1868" s="9" t="s">
        <v>3142</v>
      </c>
      <c r="D1868" s="9" t="s">
        <v>2144</v>
      </c>
      <c r="E1868" s="10">
        <v>15.5</v>
      </c>
      <c r="F1868" s="10">
        <v>16.5</v>
      </c>
      <c r="G1868" s="10">
        <v>14.5</v>
      </c>
      <c r="H1868" s="10">
        <v>17.3</v>
      </c>
      <c r="I1868" s="10">
        <v>16.8</v>
      </c>
      <c r="J1868" s="10">
        <v>15.8</v>
      </c>
      <c r="K1868" s="10">
        <v>15.8</v>
      </c>
      <c r="L1868" s="10">
        <v>16.0</v>
      </c>
      <c r="M1868" s="11">
        <v>16.0</v>
      </c>
      <c r="N1868" s="11">
        <v>16.0</v>
      </c>
      <c r="O1868" s="27" t="s">
        <v>3191</v>
      </c>
      <c r="P1868" s="27" t="s">
        <v>3192</v>
      </c>
    </row>
    <row r="1869">
      <c r="A1869" s="8" t="s">
        <v>1461</v>
      </c>
      <c r="B1869" s="9" t="s">
        <v>25</v>
      </c>
      <c r="C1869" s="9" t="s">
        <v>3142</v>
      </c>
      <c r="D1869" s="9" t="s">
        <v>2144</v>
      </c>
      <c r="E1869" s="10">
        <v>20.0</v>
      </c>
      <c r="F1869" s="10">
        <v>18.0</v>
      </c>
      <c r="G1869" s="10">
        <v>18.0</v>
      </c>
      <c r="H1869" s="10">
        <v>18.0</v>
      </c>
      <c r="I1869" s="10">
        <v>18.0</v>
      </c>
      <c r="J1869" s="10">
        <v>18.0</v>
      </c>
      <c r="K1869" s="10">
        <v>18.0</v>
      </c>
      <c r="L1869" s="10">
        <v>18.5</v>
      </c>
      <c r="M1869" s="11">
        <v>18.29</v>
      </c>
      <c r="N1869" s="11">
        <v>18.0</v>
      </c>
      <c r="O1869" s="27" t="s">
        <v>3191</v>
      </c>
      <c r="P1869" s="27" t="s">
        <v>3192</v>
      </c>
    </row>
    <row r="1870">
      <c r="A1870" s="8" t="s">
        <v>3543</v>
      </c>
      <c r="B1870" s="9" t="s">
        <v>601</v>
      </c>
      <c r="C1870" s="9" t="s">
        <v>3142</v>
      </c>
      <c r="D1870" s="9" t="s">
        <v>2144</v>
      </c>
      <c r="E1870" s="10">
        <v>15.3</v>
      </c>
      <c r="F1870" s="10">
        <v>18.3</v>
      </c>
      <c r="G1870" s="10">
        <v>16.5</v>
      </c>
      <c r="H1870" s="10">
        <v>17.3</v>
      </c>
      <c r="I1870" s="10">
        <v>19.0</v>
      </c>
      <c r="J1870" s="10">
        <v>15.5</v>
      </c>
      <c r="K1870" s="10">
        <v>15.5</v>
      </c>
      <c r="L1870" s="10">
        <v>18.0</v>
      </c>
      <c r="M1870" s="11">
        <v>16.75</v>
      </c>
      <c r="N1870" s="11">
        <v>17.0</v>
      </c>
      <c r="O1870" s="27" t="s">
        <v>3191</v>
      </c>
      <c r="P1870" s="27" t="s">
        <v>3192</v>
      </c>
    </row>
    <row r="1871">
      <c r="A1871" s="8" t="s">
        <v>3544</v>
      </c>
      <c r="B1871" s="9" t="s">
        <v>601</v>
      </c>
      <c r="C1871" s="9" t="s">
        <v>3142</v>
      </c>
      <c r="D1871" s="9" t="s">
        <v>2144</v>
      </c>
      <c r="E1871" s="10">
        <v>17.8</v>
      </c>
      <c r="F1871" s="10">
        <v>18.5</v>
      </c>
      <c r="G1871" s="10">
        <v>17.3</v>
      </c>
      <c r="H1871" s="10">
        <v>17.8</v>
      </c>
      <c r="I1871" s="10">
        <v>17.5</v>
      </c>
      <c r="J1871" s="10">
        <v>14.8</v>
      </c>
      <c r="K1871" s="10">
        <v>14.8</v>
      </c>
      <c r="L1871" s="10">
        <v>18.0</v>
      </c>
      <c r="M1871" s="11">
        <v>16.89</v>
      </c>
      <c r="N1871" s="11">
        <v>17.0</v>
      </c>
      <c r="O1871" s="27" t="s">
        <v>3191</v>
      </c>
      <c r="P1871" s="27" t="s">
        <v>3192</v>
      </c>
    </row>
    <row r="1872">
      <c r="A1872" s="8" t="s">
        <v>3545</v>
      </c>
      <c r="B1872" s="9" t="s">
        <v>17</v>
      </c>
      <c r="C1872" s="9" t="s">
        <v>3142</v>
      </c>
      <c r="D1872" s="9" t="s">
        <v>2144</v>
      </c>
      <c r="E1872" s="10">
        <v>16.0</v>
      </c>
      <c r="F1872" s="10">
        <v>15.0</v>
      </c>
      <c r="G1872" s="10">
        <v>16.0</v>
      </c>
      <c r="H1872" s="10">
        <v>17.0</v>
      </c>
      <c r="I1872" s="10">
        <v>16.3</v>
      </c>
      <c r="J1872" s="10">
        <v>14.3</v>
      </c>
      <c r="K1872" s="10">
        <v>14.3</v>
      </c>
      <c r="L1872" s="10">
        <v>18.0</v>
      </c>
      <c r="M1872" s="11">
        <v>15.54</v>
      </c>
      <c r="N1872" s="11">
        <v>16.0</v>
      </c>
      <c r="O1872" s="27" t="s">
        <v>3191</v>
      </c>
      <c r="P1872" s="27" t="s">
        <v>3192</v>
      </c>
    </row>
    <row r="1873">
      <c r="A1873" s="8" t="s">
        <v>1559</v>
      </c>
      <c r="B1873" s="9" t="s">
        <v>25</v>
      </c>
      <c r="C1873" s="9" t="s">
        <v>3142</v>
      </c>
      <c r="D1873" s="9" t="s">
        <v>2144</v>
      </c>
      <c r="E1873" s="10">
        <v>18.0</v>
      </c>
      <c r="F1873" s="10">
        <v>18.0</v>
      </c>
      <c r="G1873" s="10">
        <v>10.0</v>
      </c>
      <c r="H1873" s="10">
        <v>18.0</v>
      </c>
      <c r="I1873" s="10">
        <v>18.0</v>
      </c>
      <c r="J1873" s="10">
        <v>18.0</v>
      </c>
      <c r="K1873" s="10">
        <v>18.0</v>
      </c>
      <c r="L1873" s="10">
        <v>16.0</v>
      </c>
      <c r="M1873" s="11">
        <v>16.86</v>
      </c>
      <c r="N1873" s="11">
        <v>17.0</v>
      </c>
      <c r="O1873" s="27" t="s">
        <v>3217</v>
      </c>
      <c r="P1873" s="27" t="s">
        <v>3192</v>
      </c>
    </row>
    <row r="1874">
      <c r="A1874" s="8" t="s">
        <v>3147</v>
      </c>
      <c r="B1874" s="9" t="s">
        <v>386</v>
      </c>
      <c r="C1874" s="9" t="s">
        <v>3142</v>
      </c>
      <c r="D1874" s="9" t="s">
        <v>2144</v>
      </c>
      <c r="E1874" s="10">
        <v>17.3</v>
      </c>
      <c r="F1874" s="10">
        <v>18.0</v>
      </c>
      <c r="G1874" s="10">
        <v>15.0</v>
      </c>
      <c r="H1874" s="10">
        <v>16.5</v>
      </c>
      <c r="I1874" s="10">
        <v>18.0</v>
      </c>
      <c r="J1874" s="10">
        <v>15.8</v>
      </c>
      <c r="K1874" s="10">
        <v>15.8</v>
      </c>
      <c r="L1874" s="10">
        <v>18.0</v>
      </c>
      <c r="M1874" s="11">
        <v>16.61</v>
      </c>
      <c r="N1874" s="11">
        <v>17.0</v>
      </c>
      <c r="O1874" s="27" t="s">
        <v>3191</v>
      </c>
      <c r="P1874" s="27" t="s">
        <v>3192</v>
      </c>
    </row>
    <row r="1875">
      <c r="A1875" s="8" t="s">
        <v>3148</v>
      </c>
      <c r="B1875" s="9" t="s">
        <v>21</v>
      </c>
      <c r="C1875" s="9" t="s">
        <v>3142</v>
      </c>
      <c r="D1875" s="9" t="s">
        <v>2144</v>
      </c>
      <c r="E1875" s="10">
        <v>18.0</v>
      </c>
      <c r="F1875" s="10">
        <v>18.0</v>
      </c>
      <c r="G1875" s="10">
        <v>18.0</v>
      </c>
      <c r="H1875" s="10">
        <v>18.0</v>
      </c>
      <c r="I1875" s="10">
        <v>18.0</v>
      </c>
      <c r="J1875" s="10">
        <v>18.0</v>
      </c>
      <c r="K1875" s="10">
        <v>18.0</v>
      </c>
      <c r="L1875" s="10">
        <v>16.0</v>
      </c>
      <c r="M1875" s="11">
        <v>18.0</v>
      </c>
      <c r="N1875" s="11">
        <v>18.0</v>
      </c>
      <c r="O1875" s="27" t="s">
        <v>3191</v>
      </c>
      <c r="P1875" s="27" t="s">
        <v>3192</v>
      </c>
    </row>
    <row r="1876">
      <c r="A1876" s="8" t="s">
        <v>3149</v>
      </c>
      <c r="B1876" s="9" t="s">
        <v>28</v>
      </c>
      <c r="C1876" s="9" t="s">
        <v>3142</v>
      </c>
      <c r="D1876" s="9" t="s">
        <v>2144</v>
      </c>
      <c r="E1876" s="10">
        <v>18.0</v>
      </c>
      <c r="F1876" s="10">
        <v>18.0</v>
      </c>
      <c r="G1876" s="10">
        <v>18.0</v>
      </c>
      <c r="H1876" s="10">
        <v>18.0</v>
      </c>
      <c r="I1876" s="10">
        <v>18.0</v>
      </c>
      <c r="J1876" s="10">
        <v>18.5</v>
      </c>
      <c r="K1876" s="10">
        <v>18.5</v>
      </c>
      <c r="L1876" s="10">
        <v>18.0</v>
      </c>
      <c r="M1876" s="11">
        <v>18.14</v>
      </c>
      <c r="N1876" s="11">
        <v>18.0</v>
      </c>
      <c r="O1876" s="27" t="s">
        <v>3191</v>
      </c>
      <c r="P1876" s="27" t="s">
        <v>3192</v>
      </c>
    </row>
    <row r="1877">
      <c r="A1877" s="8" t="s">
        <v>2499</v>
      </c>
      <c r="B1877" s="9" t="s">
        <v>21</v>
      </c>
      <c r="C1877" s="9" t="s">
        <v>3142</v>
      </c>
      <c r="D1877" s="9" t="s">
        <v>2144</v>
      </c>
      <c r="E1877" s="10">
        <v>18.5</v>
      </c>
      <c r="F1877" s="10">
        <v>18.0</v>
      </c>
      <c r="G1877" s="10">
        <v>14.0</v>
      </c>
      <c r="H1877" s="10">
        <v>18.0</v>
      </c>
      <c r="I1877" s="10">
        <v>18.0</v>
      </c>
      <c r="J1877" s="10">
        <v>18.5</v>
      </c>
      <c r="K1877" s="10">
        <v>18.5</v>
      </c>
      <c r="L1877" s="10">
        <v>18.0</v>
      </c>
      <c r="M1877" s="11">
        <v>17.64</v>
      </c>
      <c r="N1877" s="11">
        <v>18.0</v>
      </c>
      <c r="O1877" s="27" t="s">
        <v>3191</v>
      </c>
      <c r="P1877" s="27" t="s">
        <v>3192</v>
      </c>
    </row>
    <row r="1878">
      <c r="A1878" s="8" t="s">
        <v>2263</v>
      </c>
      <c r="B1878" s="9" t="s">
        <v>21</v>
      </c>
      <c r="C1878" s="9" t="s">
        <v>3142</v>
      </c>
      <c r="D1878" s="9" t="s">
        <v>2144</v>
      </c>
      <c r="E1878" s="10">
        <v>18.5</v>
      </c>
      <c r="F1878" s="10">
        <v>18.0</v>
      </c>
      <c r="G1878" s="10">
        <v>18.0</v>
      </c>
      <c r="H1878" s="10">
        <v>18.0</v>
      </c>
      <c r="I1878" s="10">
        <v>18.0</v>
      </c>
      <c r="J1878" s="10">
        <v>18.0</v>
      </c>
      <c r="K1878" s="10">
        <v>18.0</v>
      </c>
      <c r="L1878" s="10">
        <v>16.0</v>
      </c>
      <c r="M1878" s="11">
        <v>18.07</v>
      </c>
      <c r="N1878" s="11">
        <v>18.0</v>
      </c>
      <c r="O1878" s="27" t="s">
        <v>3191</v>
      </c>
      <c r="P1878" s="27" t="s">
        <v>3192</v>
      </c>
    </row>
    <row r="1879">
      <c r="A1879" s="8" t="s">
        <v>1318</v>
      </c>
      <c r="B1879" s="9" t="s">
        <v>28</v>
      </c>
      <c r="C1879" s="9" t="s">
        <v>3142</v>
      </c>
      <c r="D1879" s="9" t="s">
        <v>2144</v>
      </c>
      <c r="E1879" s="10">
        <v>18.0</v>
      </c>
      <c r="F1879" s="10">
        <v>18.0</v>
      </c>
      <c r="G1879" s="10">
        <v>18.0</v>
      </c>
      <c r="H1879" s="10">
        <v>16.0</v>
      </c>
      <c r="I1879" s="10">
        <v>18.0</v>
      </c>
      <c r="J1879" s="10">
        <v>16.0</v>
      </c>
      <c r="K1879" s="10">
        <v>16.0</v>
      </c>
      <c r="L1879" s="10">
        <v>18.0</v>
      </c>
      <c r="M1879" s="11">
        <v>17.14</v>
      </c>
      <c r="N1879" s="11">
        <v>17.0</v>
      </c>
      <c r="O1879" s="27" t="s">
        <v>3191</v>
      </c>
      <c r="P1879" s="27" t="s">
        <v>3192</v>
      </c>
    </row>
    <row r="1880">
      <c r="A1880" s="8" t="s">
        <v>2269</v>
      </c>
      <c r="B1880" s="9" t="s">
        <v>40</v>
      </c>
      <c r="C1880" s="9" t="s">
        <v>3142</v>
      </c>
      <c r="D1880" s="9" t="s">
        <v>2144</v>
      </c>
      <c r="E1880" s="10">
        <v>13.5</v>
      </c>
      <c r="F1880" s="10">
        <v>13.8</v>
      </c>
      <c r="G1880" s="10">
        <v>12.5</v>
      </c>
      <c r="H1880" s="10">
        <v>15.0</v>
      </c>
      <c r="I1880" s="10">
        <v>15.5</v>
      </c>
      <c r="J1880" s="10">
        <v>15.5</v>
      </c>
      <c r="K1880" s="10">
        <v>15.5</v>
      </c>
      <c r="L1880" s="10">
        <v>16.0</v>
      </c>
      <c r="M1880" s="11">
        <v>14.46</v>
      </c>
      <c r="N1880" s="11">
        <v>14.0</v>
      </c>
      <c r="O1880" s="27" t="s">
        <v>3191</v>
      </c>
      <c r="P1880" s="27" t="s">
        <v>3193</v>
      </c>
    </row>
    <row r="1881">
      <c r="A1881" s="8" t="s">
        <v>2683</v>
      </c>
      <c r="B1881" s="9" t="s">
        <v>17</v>
      </c>
      <c r="C1881" s="9" t="s">
        <v>3142</v>
      </c>
      <c r="D1881" s="9" t="s">
        <v>2144</v>
      </c>
      <c r="E1881" s="10">
        <v>20.0</v>
      </c>
      <c r="F1881" s="10">
        <v>18.0</v>
      </c>
      <c r="G1881" s="10">
        <v>18.8</v>
      </c>
      <c r="H1881" s="10">
        <v>19.0</v>
      </c>
      <c r="I1881" s="10">
        <v>18.3</v>
      </c>
      <c r="J1881" s="10">
        <v>16.5</v>
      </c>
      <c r="K1881" s="10">
        <v>16.5</v>
      </c>
      <c r="L1881" s="10">
        <v>18.0</v>
      </c>
      <c r="M1881" s="11">
        <v>18.14</v>
      </c>
      <c r="N1881" s="11">
        <v>18.0</v>
      </c>
      <c r="O1881" s="27" t="s">
        <v>3191</v>
      </c>
      <c r="P1881" s="27" t="s">
        <v>3192</v>
      </c>
    </row>
    <row r="1882">
      <c r="A1882" s="8" t="s">
        <v>3546</v>
      </c>
      <c r="B1882" s="9" t="s">
        <v>601</v>
      </c>
      <c r="C1882" s="9" t="s">
        <v>3142</v>
      </c>
      <c r="D1882" s="9" t="s">
        <v>2144</v>
      </c>
      <c r="E1882" s="10">
        <v>17.0</v>
      </c>
      <c r="F1882" s="10">
        <v>19.3</v>
      </c>
      <c r="G1882" s="10">
        <v>16.0</v>
      </c>
      <c r="H1882" s="10">
        <v>18.3</v>
      </c>
      <c r="I1882" s="10">
        <v>18.8</v>
      </c>
      <c r="J1882" s="10">
        <v>14.8</v>
      </c>
      <c r="K1882" s="10">
        <v>14.8</v>
      </c>
      <c r="L1882" s="10">
        <v>18.0</v>
      </c>
      <c r="M1882" s="11">
        <v>16.96</v>
      </c>
      <c r="N1882" s="11">
        <v>17.0</v>
      </c>
      <c r="O1882" s="27" t="s">
        <v>3191</v>
      </c>
      <c r="P1882" s="27" t="s">
        <v>3192</v>
      </c>
    </row>
    <row r="1883">
      <c r="A1883" s="8" t="s">
        <v>2274</v>
      </c>
      <c r="B1883" s="9" t="s">
        <v>40</v>
      </c>
      <c r="C1883" s="9" t="s">
        <v>3142</v>
      </c>
      <c r="D1883" s="9" t="s">
        <v>2144</v>
      </c>
      <c r="E1883" s="10">
        <v>15.8</v>
      </c>
      <c r="F1883" s="10">
        <v>17.8</v>
      </c>
      <c r="G1883" s="10">
        <v>16.3</v>
      </c>
      <c r="H1883" s="10">
        <v>16.5</v>
      </c>
      <c r="I1883" s="10">
        <v>17.0</v>
      </c>
      <c r="J1883" s="10">
        <v>16.0</v>
      </c>
      <c r="K1883" s="10">
        <v>16.0</v>
      </c>
      <c r="L1883" s="10">
        <v>18.0</v>
      </c>
      <c r="M1883" s="11">
        <v>16.46</v>
      </c>
      <c r="N1883" s="11">
        <v>16.0</v>
      </c>
      <c r="O1883" s="27" t="s">
        <v>3191</v>
      </c>
      <c r="P1883" s="27" t="s">
        <v>3192</v>
      </c>
    </row>
    <row r="1884">
      <c r="A1884" s="8" t="s">
        <v>2275</v>
      </c>
      <c r="B1884" s="9" t="s">
        <v>40</v>
      </c>
      <c r="C1884" s="9" t="s">
        <v>3142</v>
      </c>
      <c r="D1884" s="9" t="s">
        <v>2144</v>
      </c>
      <c r="E1884" s="10">
        <v>15.3</v>
      </c>
      <c r="F1884" s="10">
        <v>17.8</v>
      </c>
      <c r="G1884" s="10">
        <v>16.5</v>
      </c>
      <c r="H1884" s="10">
        <v>16.5</v>
      </c>
      <c r="I1884" s="10">
        <v>17.3</v>
      </c>
      <c r="J1884" s="10">
        <v>14.5</v>
      </c>
      <c r="K1884" s="10">
        <v>14.5</v>
      </c>
      <c r="L1884" s="10">
        <v>18.0</v>
      </c>
      <c r="M1884" s="11">
        <v>16.04</v>
      </c>
      <c r="N1884" s="11">
        <v>16.0</v>
      </c>
      <c r="O1884" s="27" t="s">
        <v>3191</v>
      </c>
      <c r="P1884" s="27" t="s">
        <v>3192</v>
      </c>
    </row>
    <row r="1885">
      <c r="A1885" s="8" t="s">
        <v>1967</v>
      </c>
      <c r="B1885" s="9" t="s">
        <v>25</v>
      </c>
      <c r="C1885" s="9" t="s">
        <v>3142</v>
      </c>
      <c r="D1885" s="9" t="s">
        <v>2144</v>
      </c>
      <c r="E1885" s="10">
        <v>18.5</v>
      </c>
      <c r="F1885" s="10">
        <v>18.0</v>
      </c>
      <c r="G1885" s="10">
        <v>18.5</v>
      </c>
      <c r="H1885" s="10">
        <v>18.0</v>
      </c>
      <c r="I1885" s="10">
        <v>18.0</v>
      </c>
      <c r="J1885" s="10">
        <v>18.0</v>
      </c>
      <c r="K1885" s="10">
        <v>18.0</v>
      </c>
      <c r="L1885" s="10">
        <v>18.0</v>
      </c>
      <c r="M1885" s="11">
        <v>18.14</v>
      </c>
      <c r="N1885" s="11">
        <v>18.0</v>
      </c>
      <c r="O1885" s="27" t="s">
        <v>3191</v>
      </c>
      <c r="P1885" s="27" t="s">
        <v>3192</v>
      </c>
    </row>
    <row r="1886">
      <c r="A1886" s="8" t="s">
        <v>3150</v>
      </c>
      <c r="B1886" s="9" t="s">
        <v>386</v>
      </c>
      <c r="C1886" s="9" t="s">
        <v>3142</v>
      </c>
      <c r="D1886" s="9" t="s">
        <v>2144</v>
      </c>
      <c r="E1886" s="10">
        <v>18.0</v>
      </c>
      <c r="F1886" s="10">
        <v>18.3</v>
      </c>
      <c r="G1886" s="10">
        <v>16.3</v>
      </c>
      <c r="H1886" s="10">
        <v>17.8</v>
      </c>
      <c r="I1886" s="10">
        <v>18.0</v>
      </c>
      <c r="J1886" s="10">
        <v>17.3</v>
      </c>
      <c r="K1886" s="10">
        <v>17.3</v>
      </c>
      <c r="L1886" s="10">
        <v>18.0</v>
      </c>
      <c r="M1886" s="11">
        <v>17.54</v>
      </c>
      <c r="N1886" s="11">
        <v>18.0</v>
      </c>
      <c r="O1886" s="27" t="s">
        <v>3191</v>
      </c>
      <c r="P1886" s="27" t="s">
        <v>3192</v>
      </c>
    </row>
    <row r="1887">
      <c r="A1887" s="8" t="s">
        <v>3547</v>
      </c>
      <c r="B1887" s="9" t="s">
        <v>17</v>
      </c>
      <c r="C1887" s="9" t="s">
        <v>3142</v>
      </c>
      <c r="D1887" s="9" t="s">
        <v>2144</v>
      </c>
      <c r="E1887" s="10">
        <v>15.0</v>
      </c>
      <c r="F1887" s="10">
        <v>15.8</v>
      </c>
      <c r="G1887" s="10">
        <v>12.8</v>
      </c>
      <c r="H1887" s="10">
        <v>17.0</v>
      </c>
      <c r="I1887" s="10">
        <v>15.0</v>
      </c>
      <c r="J1887" s="10">
        <v>14.8</v>
      </c>
      <c r="K1887" s="10">
        <v>14.8</v>
      </c>
      <c r="L1887" s="10">
        <v>18.0</v>
      </c>
      <c r="M1887" s="11">
        <v>15.0</v>
      </c>
      <c r="N1887" s="11">
        <v>15.0</v>
      </c>
      <c r="O1887" s="27" t="s">
        <v>3191</v>
      </c>
      <c r="P1887" s="27" t="s">
        <v>3192</v>
      </c>
    </row>
    <row r="1888">
      <c r="A1888" s="8" t="s">
        <v>1793</v>
      </c>
      <c r="B1888" s="9" t="s">
        <v>28</v>
      </c>
      <c r="C1888" s="9" t="s">
        <v>3142</v>
      </c>
      <c r="D1888" s="9" t="s">
        <v>2144</v>
      </c>
      <c r="E1888" s="10">
        <v>16.0</v>
      </c>
      <c r="F1888" s="10">
        <v>18.0</v>
      </c>
      <c r="G1888" s="10">
        <v>18.0</v>
      </c>
      <c r="H1888" s="10">
        <v>12.0</v>
      </c>
      <c r="I1888" s="10">
        <v>18.0</v>
      </c>
      <c r="J1888" s="10">
        <v>16.0</v>
      </c>
      <c r="K1888" s="10">
        <v>16.0</v>
      </c>
      <c r="L1888" s="10">
        <v>18.0</v>
      </c>
      <c r="M1888" s="11">
        <v>16.29</v>
      </c>
      <c r="N1888" s="11">
        <v>16.0</v>
      </c>
      <c r="O1888" s="27" t="s">
        <v>3191</v>
      </c>
      <c r="P1888" s="27" t="s">
        <v>3192</v>
      </c>
    </row>
    <row r="1889">
      <c r="A1889" s="8" t="s">
        <v>1108</v>
      </c>
      <c r="B1889" s="9" t="s">
        <v>25</v>
      </c>
      <c r="C1889" s="9" t="s">
        <v>3142</v>
      </c>
      <c r="D1889" s="9" t="s">
        <v>2144</v>
      </c>
      <c r="E1889" s="10">
        <v>19.0</v>
      </c>
      <c r="F1889" s="10">
        <v>18.0</v>
      </c>
      <c r="G1889" s="10">
        <v>18.0</v>
      </c>
      <c r="H1889" s="10">
        <v>18.0</v>
      </c>
      <c r="I1889" s="10">
        <v>18.0</v>
      </c>
      <c r="J1889" s="10">
        <v>18.0</v>
      </c>
      <c r="K1889" s="10">
        <v>18.0</v>
      </c>
      <c r="L1889" s="10">
        <v>18.0</v>
      </c>
      <c r="M1889" s="11">
        <v>18.14</v>
      </c>
      <c r="N1889" s="11">
        <v>18.0</v>
      </c>
      <c r="O1889" s="27" t="s">
        <v>3191</v>
      </c>
      <c r="P1889" s="27" t="s">
        <v>3192</v>
      </c>
    </row>
    <row r="1890">
      <c r="A1890" s="8" t="s">
        <v>1072</v>
      </c>
      <c r="B1890" s="9" t="s">
        <v>21</v>
      </c>
      <c r="C1890" s="9" t="s">
        <v>3142</v>
      </c>
      <c r="D1890" s="9" t="s">
        <v>2144</v>
      </c>
      <c r="E1890" s="10">
        <v>18.0</v>
      </c>
      <c r="F1890" s="10">
        <v>18.0</v>
      </c>
      <c r="G1890" s="10">
        <v>18.0</v>
      </c>
      <c r="H1890" s="10">
        <v>18.0</v>
      </c>
      <c r="I1890" s="10">
        <v>18.0</v>
      </c>
      <c r="J1890" s="10">
        <v>18.0</v>
      </c>
      <c r="K1890" s="10">
        <v>18.0</v>
      </c>
      <c r="L1890" s="10">
        <v>18.0</v>
      </c>
      <c r="M1890" s="11">
        <v>18.0</v>
      </c>
      <c r="N1890" s="11">
        <v>18.0</v>
      </c>
      <c r="O1890" s="27" t="s">
        <v>3191</v>
      </c>
      <c r="P1890" s="27" t="s">
        <v>3192</v>
      </c>
    </row>
    <row r="1891">
      <c r="A1891" s="8" t="s">
        <v>1051</v>
      </c>
      <c r="B1891" s="9" t="s">
        <v>25</v>
      </c>
      <c r="C1891" s="9" t="s">
        <v>3142</v>
      </c>
      <c r="D1891" s="9" t="s">
        <v>2144</v>
      </c>
      <c r="E1891" s="10">
        <v>18.5</v>
      </c>
      <c r="F1891" s="10">
        <v>18.0</v>
      </c>
      <c r="G1891" s="10">
        <v>18.0</v>
      </c>
      <c r="H1891" s="10">
        <v>18.0</v>
      </c>
      <c r="I1891" s="10">
        <v>18.0</v>
      </c>
      <c r="J1891" s="10">
        <v>18.0</v>
      </c>
      <c r="K1891" s="10">
        <v>18.0</v>
      </c>
      <c r="L1891" s="10">
        <v>18.0</v>
      </c>
      <c r="M1891" s="11">
        <v>18.07</v>
      </c>
      <c r="N1891" s="11">
        <v>18.0</v>
      </c>
      <c r="O1891" s="27" t="s">
        <v>3191</v>
      </c>
      <c r="P1891" s="27" t="s">
        <v>3192</v>
      </c>
    </row>
    <row r="1892">
      <c r="A1892" s="8" t="s">
        <v>777</v>
      </c>
      <c r="B1892" s="9" t="s">
        <v>25</v>
      </c>
      <c r="C1892" s="9" t="s">
        <v>3142</v>
      </c>
      <c r="D1892" s="9" t="s">
        <v>2144</v>
      </c>
      <c r="E1892" s="10">
        <v>19.0</v>
      </c>
      <c r="F1892" s="10">
        <v>18.0</v>
      </c>
      <c r="G1892" s="10">
        <v>16.0</v>
      </c>
      <c r="H1892" s="10">
        <v>18.0</v>
      </c>
      <c r="I1892" s="10">
        <v>18.0</v>
      </c>
      <c r="J1892" s="10">
        <v>18.0</v>
      </c>
      <c r="K1892" s="10">
        <v>18.0</v>
      </c>
      <c r="L1892" s="10">
        <v>16.0</v>
      </c>
      <c r="M1892" s="11">
        <v>17.86</v>
      </c>
      <c r="N1892" s="11">
        <v>18.0</v>
      </c>
      <c r="O1892" s="27" t="s">
        <v>3191</v>
      </c>
      <c r="P1892" s="27" t="s">
        <v>3192</v>
      </c>
    </row>
    <row r="1893">
      <c r="A1893" s="8" t="s">
        <v>2684</v>
      </c>
      <c r="B1893" s="9" t="s">
        <v>17</v>
      </c>
      <c r="C1893" s="9" t="s">
        <v>3142</v>
      </c>
      <c r="D1893" s="9" t="s">
        <v>2144</v>
      </c>
      <c r="E1893" s="10">
        <v>18.0</v>
      </c>
      <c r="F1893" s="10">
        <v>17.0</v>
      </c>
      <c r="G1893" s="10">
        <v>14.8</v>
      </c>
      <c r="H1893" s="10">
        <v>19.0</v>
      </c>
      <c r="I1893" s="10">
        <v>18.5</v>
      </c>
      <c r="J1893" s="10">
        <v>15.8</v>
      </c>
      <c r="K1893" s="10">
        <v>15.8</v>
      </c>
      <c r="L1893" s="10">
        <v>14.0</v>
      </c>
      <c r="M1893" s="11">
        <v>16.96</v>
      </c>
      <c r="N1893" s="11">
        <v>17.0</v>
      </c>
      <c r="O1893" s="27" t="s">
        <v>3191</v>
      </c>
      <c r="P1893" s="27" t="s">
        <v>3192</v>
      </c>
    </row>
    <row r="1894">
      <c r="A1894" s="8" t="s">
        <v>1332</v>
      </c>
      <c r="B1894" s="9" t="s">
        <v>28</v>
      </c>
      <c r="C1894" s="9" t="s">
        <v>3142</v>
      </c>
      <c r="D1894" s="9" t="s">
        <v>2144</v>
      </c>
      <c r="E1894" s="10">
        <v>18.0</v>
      </c>
      <c r="F1894" s="10">
        <v>18.0</v>
      </c>
      <c r="G1894" s="10">
        <v>18.0</v>
      </c>
      <c r="H1894" s="10">
        <v>18.0</v>
      </c>
      <c r="I1894" s="10">
        <v>16.0</v>
      </c>
      <c r="J1894" s="10">
        <v>18.0</v>
      </c>
      <c r="K1894" s="10">
        <v>18.0</v>
      </c>
      <c r="L1894" s="10">
        <v>18.0</v>
      </c>
      <c r="M1894" s="11">
        <v>17.71</v>
      </c>
      <c r="N1894" s="11">
        <v>18.0</v>
      </c>
      <c r="O1894" s="27" t="s">
        <v>3191</v>
      </c>
      <c r="P1894" s="27" t="s">
        <v>3192</v>
      </c>
    </row>
    <row r="1895">
      <c r="A1895" s="8" t="s">
        <v>1180</v>
      </c>
      <c r="B1895" s="9" t="s">
        <v>25</v>
      </c>
      <c r="C1895" s="9" t="s">
        <v>3142</v>
      </c>
      <c r="D1895" s="9" t="s">
        <v>2144</v>
      </c>
      <c r="E1895" s="10">
        <v>16.0</v>
      </c>
      <c r="F1895" s="10">
        <v>18.0</v>
      </c>
      <c r="G1895" s="10">
        <v>14.0</v>
      </c>
      <c r="H1895" s="10">
        <v>18.0</v>
      </c>
      <c r="I1895" s="10">
        <v>18.0</v>
      </c>
      <c r="J1895" s="10">
        <v>18.0</v>
      </c>
      <c r="K1895" s="10">
        <v>18.0</v>
      </c>
      <c r="L1895" s="10">
        <v>18.0</v>
      </c>
      <c r="M1895" s="11">
        <v>17.14</v>
      </c>
      <c r="N1895" s="11">
        <v>17.0</v>
      </c>
      <c r="O1895" s="27" t="s">
        <v>3191</v>
      </c>
      <c r="P1895" s="27" t="s">
        <v>3192</v>
      </c>
    </row>
    <row r="1896">
      <c r="A1896" s="8" t="s">
        <v>818</v>
      </c>
      <c r="B1896" s="9" t="s">
        <v>21</v>
      </c>
      <c r="C1896" s="9" t="s">
        <v>3142</v>
      </c>
      <c r="D1896" s="9" t="s">
        <v>2144</v>
      </c>
      <c r="E1896" s="10">
        <v>16.0</v>
      </c>
      <c r="F1896" s="10">
        <v>18.0</v>
      </c>
      <c r="G1896" s="10">
        <v>18.0</v>
      </c>
      <c r="H1896" s="10">
        <v>16.0</v>
      </c>
      <c r="I1896" s="10">
        <v>18.0</v>
      </c>
      <c r="J1896" s="10">
        <v>18.0</v>
      </c>
      <c r="K1896" s="10">
        <v>18.0</v>
      </c>
      <c r="L1896" s="10">
        <v>18.0</v>
      </c>
      <c r="M1896" s="11">
        <v>17.43</v>
      </c>
      <c r="N1896" s="11">
        <v>17.0</v>
      </c>
      <c r="O1896" s="27" t="s">
        <v>3191</v>
      </c>
      <c r="P1896" s="27" t="s">
        <v>3192</v>
      </c>
    </row>
    <row r="1897">
      <c r="A1897" s="8" t="s">
        <v>2308</v>
      </c>
      <c r="B1897" s="9" t="s">
        <v>40</v>
      </c>
      <c r="C1897" s="9" t="s">
        <v>3142</v>
      </c>
      <c r="D1897" s="9" t="s">
        <v>2144</v>
      </c>
      <c r="E1897" s="10">
        <v>15.5</v>
      </c>
      <c r="F1897" s="10">
        <v>16.3</v>
      </c>
      <c r="G1897" s="10">
        <v>14.3</v>
      </c>
      <c r="H1897" s="10">
        <v>17.5</v>
      </c>
      <c r="I1897" s="10">
        <v>16.5</v>
      </c>
      <c r="J1897" s="10">
        <v>16.8</v>
      </c>
      <c r="K1897" s="10">
        <v>16.8</v>
      </c>
      <c r="L1897" s="10">
        <v>18.0</v>
      </c>
      <c r="M1897" s="11">
        <v>16.21</v>
      </c>
      <c r="N1897" s="11">
        <v>16.0</v>
      </c>
      <c r="O1897" s="27" t="s">
        <v>3191</v>
      </c>
      <c r="P1897" s="27" t="s">
        <v>3192</v>
      </c>
    </row>
    <row r="1898">
      <c r="A1898" s="8" t="s">
        <v>1181</v>
      </c>
      <c r="B1898" s="9" t="s">
        <v>28</v>
      </c>
      <c r="C1898" s="9" t="s">
        <v>3142</v>
      </c>
      <c r="D1898" s="9" t="s">
        <v>2144</v>
      </c>
      <c r="E1898" s="10">
        <v>19.5</v>
      </c>
      <c r="F1898" s="10">
        <v>18.0</v>
      </c>
      <c r="G1898" s="10">
        <v>18.0</v>
      </c>
      <c r="H1898" s="10">
        <v>18.0</v>
      </c>
      <c r="I1898" s="10">
        <v>12.0</v>
      </c>
      <c r="J1898" s="10">
        <v>18.0</v>
      </c>
      <c r="K1898" s="10">
        <v>18.0</v>
      </c>
      <c r="L1898" s="10">
        <v>18.0</v>
      </c>
      <c r="M1898" s="11">
        <v>17.36</v>
      </c>
      <c r="N1898" s="11">
        <v>17.0</v>
      </c>
      <c r="O1898" s="27" t="s">
        <v>3191</v>
      </c>
      <c r="P1898" s="27" t="s">
        <v>3192</v>
      </c>
    </row>
    <row r="1899">
      <c r="A1899" s="8" t="s">
        <v>1028</v>
      </c>
      <c r="B1899" s="9" t="s">
        <v>21</v>
      </c>
      <c r="C1899" s="9" t="s">
        <v>3142</v>
      </c>
      <c r="D1899" s="9" t="s">
        <v>2144</v>
      </c>
      <c r="E1899" s="10">
        <v>18.5</v>
      </c>
      <c r="F1899" s="10">
        <v>18.0</v>
      </c>
      <c r="G1899" s="10">
        <v>18.0</v>
      </c>
      <c r="H1899" s="10">
        <v>18.0</v>
      </c>
      <c r="I1899" s="10">
        <v>18.0</v>
      </c>
      <c r="J1899" s="10">
        <v>19.0</v>
      </c>
      <c r="K1899" s="10">
        <v>19.0</v>
      </c>
      <c r="L1899" s="10">
        <v>18.0</v>
      </c>
      <c r="M1899" s="11">
        <v>18.36</v>
      </c>
      <c r="N1899" s="11">
        <v>18.0</v>
      </c>
      <c r="O1899" s="27" t="s">
        <v>3191</v>
      </c>
      <c r="P1899" s="27" t="s">
        <v>3192</v>
      </c>
    </row>
    <row r="1900">
      <c r="A1900" s="8" t="s">
        <v>2323</v>
      </c>
      <c r="B1900" s="9" t="s">
        <v>40</v>
      </c>
      <c r="C1900" s="9" t="s">
        <v>3142</v>
      </c>
      <c r="D1900" s="9" t="s">
        <v>2149</v>
      </c>
      <c r="E1900" s="10">
        <v>13.0</v>
      </c>
      <c r="F1900" s="10">
        <v>14.8</v>
      </c>
      <c r="G1900" s="10">
        <v>13.0</v>
      </c>
      <c r="H1900" s="10">
        <v>14.5</v>
      </c>
      <c r="I1900" s="10">
        <v>16.0</v>
      </c>
      <c r="J1900" s="10">
        <v>14.8</v>
      </c>
      <c r="K1900" s="10">
        <v>14.8</v>
      </c>
      <c r="L1900" s="10">
        <v>18.0</v>
      </c>
      <c r="M1900" s="11">
        <v>14.39</v>
      </c>
      <c r="N1900" s="11">
        <v>14.0</v>
      </c>
      <c r="O1900" s="27" t="s">
        <v>3191</v>
      </c>
      <c r="P1900" s="27" t="s">
        <v>3193</v>
      </c>
    </row>
    <row r="1901">
      <c r="A1901" s="8" t="s">
        <v>3151</v>
      </c>
      <c r="B1901" s="9" t="s">
        <v>25</v>
      </c>
      <c r="C1901" s="9" t="s">
        <v>3142</v>
      </c>
      <c r="D1901" s="9" t="s">
        <v>2144</v>
      </c>
      <c r="E1901" s="10">
        <v>19.0</v>
      </c>
      <c r="F1901" s="10">
        <v>18.0</v>
      </c>
      <c r="G1901" s="10">
        <v>12.0</v>
      </c>
      <c r="H1901" s="10">
        <v>16.0</v>
      </c>
      <c r="I1901" s="10">
        <v>12.0</v>
      </c>
      <c r="J1901" s="10">
        <v>18.0</v>
      </c>
      <c r="K1901" s="10">
        <v>18.0</v>
      </c>
      <c r="L1901" s="10">
        <v>18.0</v>
      </c>
      <c r="M1901" s="11">
        <v>16.14</v>
      </c>
      <c r="N1901" s="11">
        <v>16.0</v>
      </c>
      <c r="O1901" s="27" t="s">
        <v>3191</v>
      </c>
      <c r="P1901" s="27" t="s">
        <v>3192</v>
      </c>
    </row>
    <row r="1902">
      <c r="A1902" s="8" t="s">
        <v>3152</v>
      </c>
      <c r="B1902" s="9" t="s">
        <v>35</v>
      </c>
      <c r="C1902" s="9" t="s">
        <v>3142</v>
      </c>
      <c r="D1902" s="9" t="s">
        <v>2144</v>
      </c>
      <c r="E1902" s="10">
        <v>18.0</v>
      </c>
      <c r="F1902" s="10">
        <v>18.0</v>
      </c>
      <c r="G1902" s="10">
        <v>18.0</v>
      </c>
      <c r="H1902" s="10">
        <v>18.0</v>
      </c>
      <c r="I1902" s="10">
        <v>18.0</v>
      </c>
      <c r="J1902" s="10">
        <v>18.0</v>
      </c>
      <c r="K1902" s="10">
        <v>18.0</v>
      </c>
      <c r="L1902" s="10">
        <v>18.0</v>
      </c>
      <c r="M1902" s="11">
        <v>18.0</v>
      </c>
      <c r="N1902" s="11">
        <v>18.0</v>
      </c>
      <c r="O1902" s="27" t="s">
        <v>3191</v>
      </c>
      <c r="P1902" s="27" t="s">
        <v>3192</v>
      </c>
    </row>
    <row r="1903">
      <c r="A1903" s="8" t="s">
        <v>3548</v>
      </c>
      <c r="B1903" s="9" t="s">
        <v>35</v>
      </c>
      <c r="C1903" s="9" t="s">
        <v>3142</v>
      </c>
      <c r="D1903" s="9" t="s">
        <v>2144</v>
      </c>
      <c r="E1903" s="10">
        <v>18.0</v>
      </c>
      <c r="F1903" s="10">
        <v>18.0</v>
      </c>
      <c r="G1903" s="10">
        <v>18.0</v>
      </c>
      <c r="H1903" s="10">
        <v>18.0</v>
      </c>
      <c r="I1903" s="10">
        <v>18.0</v>
      </c>
      <c r="J1903" s="10">
        <v>18.5</v>
      </c>
      <c r="K1903" s="10">
        <v>18.5</v>
      </c>
      <c r="L1903" s="10">
        <v>18.0</v>
      </c>
      <c r="M1903" s="11">
        <v>18.14</v>
      </c>
      <c r="N1903" s="11">
        <v>18.0</v>
      </c>
      <c r="O1903" s="27" t="s">
        <v>3191</v>
      </c>
      <c r="P1903" s="27" t="s">
        <v>3192</v>
      </c>
    </row>
    <row r="1904">
      <c r="A1904" s="8" t="s">
        <v>2040</v>
      </c>
      <c r="B1904" s="9" t="s">
        <v>28</v>
      </c>
      <c r="C1904" s="9" t="s">
        <v>3142</v>
      </c>
      <c r="D1904" s="9" t="s">
        <v>2185</v>
      </c>
      <c r="E1904" s="10">
        <v>18.0</v>
      </c>
      <c r="F1904" s="10">
        <v>14.0</v>
      </c>
      <c r="G1904" s="10">
        <v>14.0</v>
      </c>
      <c r="H1904" s="10">
        <v>14.0</v>
      </c>
      <c r="I1904" s="10">
        <v>16.0</v>
      </c>
      <c r="J1904" s="10">
        <v>18.0</v>
      </c>
      <c r="K1904" s="10">
        <v>18.0</v>
      </c>
      <c r="L1904" s="10">
        <v>16.0</v>
      </c>
      <c r="M1904" s="11">
        <v>16.0</v>
      </c>
      <c r="N1904" s="11">
        <v>16.0</v>
      </c>
      <c r="O1904" s="27" t="s">
        <v>3191</v>
      </c>
      <c r="P1904" s="27" t="s">
        <v>3192</v>
      </c>
    </row>
    <row r="1905">
      <c r="A1905" s="8" t="s">
        <v>2335</v>
      </c>
      <c r="B1905" s="9" t="s">
        <v>28</v>
      </c>
      <c r="C1905" s="9" t="s">
        <v>3142</v>
      </c>
      <c r="D1905" s="9" t="s">
        <v>2149</v>
      </c>
      <c r="E1905" s="10">
        <v>10.0</v>
      </c>
      <c r="F1905" s="10">
        <v>14.0</v>
      </c>
      <c r="G1905" s="10">
        <v>18.0</v>
      </c>
      <c r="H1905" s="10">
        <v>10.0</v>
      </c>
      <c r="I1905" s="10">
        <v>18.0</v>
      </c>
      <c r="J1905" s="10">
        <v>18.0</v>
      </c>
      <c r="K1905" s="10">
        <v>18.0</v>
      </c>
      <c r="L1905" s="10">
        <v>14.0</v>
      </c>
      <c r="M1905" s="11">
        <v>15.14</v>
      </c>
      <c r="N1905" s="11">
        <v>15.0</v>
      </c>
      <c r="O1905" s="27" t="s">
        <v>3217</v>
      </c>
      <c r="P1905" s="27" t="s">
        <v>3192</v>
      </c>
    </row>
    <row r="1906">
      <c r="A1906" s="8" t="s">
        <v>3549</v>
      </c>
      <c r="B1906" s="9" t="s">
        <v>28</v>
      </c>
      <c r="C1906" s="9" t="s">
        <v>3142</v>
      </c>
      <c r="D1906" s="9" t="s">
        <v>2144</v>
      </c>
      <c r="E1906" s="10">
        <v>12.0</v>
      </c>
      <c r="F1906" s="10">
        <v>18.0</v>
      </c>
      <c r="G1906" s="10">
        <v>18.0</v>
      </c>
      <c r="H1906" s="10">
        <v>18.0</v>
      </c>
      <c r="I1906" s="10">
        <v>18.0</v>
      </c>
      <c r="J1906" s="10">
        <v>18.0</v>
      </c>
      <c r="K1906" s="10">
        <v>18.0</v>
      </c>
      <c r="L1906" s="10">
        <v>16.0</v>
      </c>
      <c r="M1906" s="11">
        <v>17.14</v>
      </c>
      <c r="N1906" s="11">
        <v>17.0</v>
      </c>
      <c r="O1906" s="27" t="s">
        <v>3191</v>
      </c>
      <c r="P1906" s="27" t="s">
        <v>3192</v>
      </c>
    </row>
    <row r="1907">
      <c r="A1907" s="8" t="s">
        <v>2361</v>
      </c>
      <c r="B1907" s="9" t="s">
        <v>40</v>
      </c>
      <c r="C1907" s="9" t="s">
        <v>3142</v>
      </c>
      <c r="D1907" s="9" t="s">
        <v>2144</v>
      </c>
      <c r="E1907" s="10">
        <v>17.8</v>
      </c>
      <c r="F1907" s="10">
        <v>18.3</v>
      </c>
      <c r="G1907" s="10">
        <v>15.5</v>
      </c>
      <c r="H1907" s="10">
        <v>18.0</v>
      </c>
      <c r="I1907" s="10">
        <v>17.5</v>
      </c>
      <c r="J1907" s="10">
        <v>15.8</v>
      </c>
      <c r="K1907" s="10">
        <v>15.8</v>
      </c>
      <c r="L1907" s="10">
        <v>18.0</v>
      </c>
      <c r="M1907" s="11">
        <v>16.93</v>
      </c>
      <c r="N1907" s="11">
        <v>17.0</v>
      </c>
      <c r="O1907" s="27" t="s">
        <v>3191</v>
      </c>
      <c r="P1907" s="27" t="s">
        <v>3192</v>
      </c>
    </row>
    <row r="1908">
      <c r="A1908" s="8" t="s">
        <v>819</v>
      </c>
      <c r="B1908" s="9" t="s">
        <v>28</v>
      </c>
      <c r="C1908" s="9" t="s">
        <v>3142</v>
      </c>
      <c r="D1908" s="9" t="s">
        <v>2144</v>
      </c>
      <c r="E1908" s="10">
        <v>12.0</v>
      </c>
      <c r="F1908" s="10">
        <v>14.0</v>
      </c>
      <c r="G1908" s="10">
        <v>10.0</v>
      </c>
      <c r="H1908" s="10">
        <v>16.0</v>
      </c>
      <c r="I1908" s="10">
        <v>16.0</v>
      </c>
      <c r="J1908" s="10">
        <v>16.0</v>
      </c>
      <c r="K1908" s="10">
        <v>16.0</v>
      </c>
      <c r="L1908" s="10">
        <v>18.0</v>
      </c>
      <c r="M1908" s="11">
        <v>14.29</v>
      </c>
      <c r="N1908" s="11">
        <v>14.0</v>
      </c>
      <c r="O1908" s="27" t="s">
        <v>3217</v>
      </c>
      <c r="P1908" s="27" t="s">
        <v>3193</v>
      </c>
    </row>
    <row r="1909">
      <c r="A1909" s="8" t="s">
        <v>3550</v>
      </c>
      <c r="B1909" s="9" t="s">
        <v>386</v>
      </c>
      <c r="C1909" s="9" t="s">
        <v>3156</v>
      </c>
      <c r="D1909" s="9" t="s">
        <v>2144</v>
      </c>
      <c r="E1909" s="10">
        <v>13.0</v>
      </c>
      <c r="F1909" s="10">
        <v>14.5</v>
      </c>
      <c r="G1909" s="10">
        <v>14.3</v>
      </c>
      <c r="H1909" s="10">
        <v>11.8</v>
      </c>
      <c r="I1909" s="10">
        <v>13.3</v>
      </c>
      <c r="J1909" s="10">
        <v>16.8</v>
      </c>
      <c r="K1909" s="10">
        <v>16.8</v>
      </c>
      <c r="L1909" s="10">
        <v>7.5</v>
      </c>
      <c r="M1909" s="11">
        <v>14.32</v>
      </c>
      <c r="N1909" s="11">
        <v>14.0</v>
      </c>
      <c r="O1909" s="27" t="s">
        <v>3191</v>
      </c>
      <c r="P1909" s="27" t="s">
        <v>3193</v>
      </c>
    </row>
    <row r="1910">
      <c r="A1910" s="8" t="s">
        <v>3155</v>
      </c>
      <c r="B1910" s="9" t="s">
        <v>40</v>
      </c>
      <c r="C1910" s="9" t="s">
        <v>3156</v>
      </c>
      <c r="D1910" s="9" t="s">
        <v>2144</v>
      </c>
      <c r="E1910" s="10">
        <v>14.3</v>
      </c>
      <c r="F1910" s="10">
        <v>14.8</v>
      </c>
      <c r="G1910" s="10">
        <v>14.5</v>
      </c>
      <c r="H1910" s="10">
        <v>14.3</v>
      </c>
      <c r="I1910" s="10">
        <v>15.8</v>
      </c>
      <c r="J1910" s="10">
        <v>16.8</v>
      </c>
      <c r="K1910" s="10">
        <v>16.8</v>
      </c>
      <c r="L1910" s="10">
        <v>18.0</v>
      </c>
      <c r="M1910" s="11">
        <v>15.29</v>
      </c>
      <c r="N1910" s="11">
        <v>15.0</v>
      </c>
      <c r="O1910" s="27" t="s">
        <v>3191</v>
      </c>
      <c r="P1910" s="27" t="s">
        <v>3192</v>
      </c>
    </row>
    <row r="1911">
      <c r="A1911" s="8" t="s">
        <v>2153</v>
      </c>
      <c r="B1911" s="9" t="s">
        <v>40</v>
      </c>
      <c r="C1911" s="9" t="s">
        <v>3156</v>
      </c>
      <c r="D1911" s="9" t="s">
        <v>2144</v>
      </c>
      <c r="E1911" s="10">
        <v>16.5</v>
      </c>
      <c r="F1911" s="10">
        <v>14.8</v>
      </c>
      <c r="G1911" s="10">
        <v>16.5</v>
      </c>
      <c r="H1911" s="10">
        <v>15.8</v>
      </c>
      <c r="I1911" s="10">
        <v>15.0</v>
      </c>
      <c r="J1911" s="10">
        <v>16.8</v>
      </c>
      <c r="K1911" s="10">
        <v>16.8</v>
      </c>
      <c r="L1911" s="10">
        <v>18.0</v>
      </c>
      <c r="M1911" s="11">
        <v>16.0</v>
      </c>
      <c r="N1911" s="11">
        <v>16.0</v>
      </c>
      <c r="O1911" s="27" t="s">
        <v>3191</v>
      </c>
      <c r="P1911" s="27" t="s">
        <v>3192</v>
      </c>
    </row>
    <row r="1912">
      <c r="A1912" s="8" t="s">
        <v>3551</v>
      </c>
      <c r="B1912" s="9" t="s">
        <v>601</v>
      </c>
      <c r="C1912" s="9" t="s">
        <v>3156</v>
      </c>
      <c r="D1912" s="9" t="s">
        <v>2144</v>
      </c>
      <c r="E1912" s="10">
        <v>13.3</v>
      </c>
      <c r="F1912" s="10">
        <v>14.8</v>
      </c>
      <c r="G1912" s="10">
        <v>14.3</v>
      </c>
      <c r="H1912" s="10">
        <v>13.3</v>
      </c>
      <c r="I1912" s="10">
        <v>15.8</v>
      </c>
      <c r="J1912" s="10">
        <v>17.5</v>
      </c>
      <c r="K1912" s="10">
        <v>17.5</v>
      </c>
      <c r="L1912" s="10">
        <v>16.0</v>
      </c>
      <c r="M1912" s="11">
        <v>15.18</v>
      </c>
      <c r="N1912" s="11">
        <v>15.0</v>
      </c>
      <c r="O1912" s="27" t="s">
        <v>3191</v>
      </c>
      <c r="P1912" s="27" t="s">
        <v>3192</v>
      </c>
    </row>
    <row r="1913">
      <c r="A1913" s="8" t="s">
        <v>3552</v>
      </c>
      <c r="B1913" s="9" t="s">
        <v>601</v>
      </c>
      <c r="C1913" s="9" t="s">
        <v>3156</v>
      </c>
      <c r="D1913" s="9" t="s">
        <v>2144</v>
      </c>
      <c r="E1913" s="10">
        <v>11.0</v>
      </c>
      <c r="F1913" s="10">
        <v>12.8</v>
      </c>
      <c r="G1913" s="10">
        <v>15.0</v>
      </c>
      <c r="H1913" s="10">
        <v>11.5</v>
      </c>
      <c r="I1913" s="10">
        <v>11.8</v>
      </c>
      <c r="J1913" s="10">
        <v>16.8</v>
      </c>
      <c r="K1913" s="10">
        <v>16.8</v>
      </c>
      <c r="L1913" s="10">
        <v>14.0</v>
      </c>
      <c r="M1913" s="11">
        <v>13.64</v>
      </c>
      <c r="N1913" s="11">
        <v>14.0</v>
      </c>
      <c r="O1913" s="27" t="s">
        <v>3191</v>
      </c>
      <c r="P1913" s="27" t="s">
        <v>3193</v>
      </c>
    </row>
    <row r="1914">
      <c r="A1914" s="8" t="s">
        <v>3553</v>
      </c>
      <c r="B1914" s="9" t="s">
        <v>601</v>
      </c>
      <c r="C1914" s="9" t="s">
        <v>3156</v>
      </c>
      <c r="D1914" s="9" t="s">
        <v>2144</v>
      </c>
      <c r="E1914" s="10">
        <v>12.0</v>
      </c>
      <c r="F1914" s="10">
        <v>18.0</v>
      </c>
      <c r="G1914" s="10">
        <v>16.8</v>
      </c>
      <c r="H1914" s="10">
        <v>17.0</v>
      </c>
      <c r="I1914" s="10">
        <v>17.3</v>
      </c>
      <c r="J1914" s="10">
        <v>16.0</v>
      </c>
      <c r="K1914" s="10">
        <v>16.0</v>
      </c>
      <c r="L1914" s="10">
        <v>16.0</v>
      </c>
      <c r="M1914" s="11">
        <v>16.14</v>
      </c>
      <c r="N1914" s="11">
        <v>16.0</v>
      </c>
      <c r="O1914" s="27" t="s">
        <v>3191</v>
      </c>
      <c r="P1914" s="27" t="s">
        <v>3192</v>
      </c>
    </row>
    <row r="1915">
      <c r="A1915" s="8" t="s">
        <v>3554</v>
      </c>
      <c r="B1915" s="9" t="s">
        <v>601</v>
      </c>
      <c r="C1915" s="9" t="s">
        <v>3156</v>
      </c>
      <c r="D1915" s="9" t="s">
        <v>2144</v>
      </c>
      <c r="E1915" s="10">
        <v>15.8</v>
      </c>
      <c r="F1915" s="10">
        <v>18.0</v>
      </c>
      <c r="G1915" s="10">
        <v>17.8</v>
      </c>
      <c r="H1915" s="10">
        <v>18.0</v>
      </c>
      <c r="I1915" s="10">
        <v>17.0</v>
      </c>
      <c r="J1915" s="10">
        <v>18.0</v>
      </c>
      <c r="K1915" s="10">
        <v>18.0</v>
      </c>
      <c r="L1915" s="10">
        <v>18.0</v>
      </c>
      <c r="M1915" s="11">
        <v>17.5</v>
      </c>
      <c r="N1915" s="11">
        <v>18.0</v>
      </c>
      <c r="O1915" s="27" t="s">
        <v>3191</v>
      </c>
      <c r="P1915" s="27" t="s">
        <v>3192</v>
      </c>
    </row>
    <row r="1916">
      <c r="A1916" s="8" t="s">
        <v>3555</v>
      </c>
      <c r="B1916" s="9" t="s">
        <v>601</v>
      </c>
      <c r="C1916" s="9" t="s">
        <v>3156</v>
      </c>
      <c r="D1916" s="9" t="s">
        <v>2144</v>
      </c>
      <c r="E1916" s="10">
        <v>15.3</v>
      </c>
      <c r="F1916" s="10">
        <v>17.3</v>
      </c>
      <c r="G1916" s="10">
        <v>14.8</v>
      </c>
      <c r="H1916" s="10">
        <v>15.5</v>
      </c>
      <c r="I1916" s="10">
        <v>16.3</v>
      </c>
      <c r="J1916" s="10">
        <v>18.8</v>
      </c>
      <c r="K1916" s="10">
        <v>18.8</v>
      </c>
      <c r="L1916" s="10">
        <v>18.0</v>
      </c>
      <c r="M1916" s="11">
        <v>16.64</v>
      </c>
      <c r="N1916" s="11">
        <v>17.0</v>
      </c>
      <c r="O1916" s="27" t="s">
        <v>3191</v>
      </c>
      <c r="P1916" s="27" t="s">
        <v>3192</v>
      </c>
    </row>
    <row r="1917">
      <c r="A1917" s="8" t="s">
        <v>3556</v>
      </c>
      <c r="B1917" s="9" t="s">
        <v>40</v>
      </c>
      <c r="C1917" s="9" t="s">
        <v>3156</v>
      </c>
      <c r="D1917" s="9" t="s">
        <v>2144</v>
      </c>
      <c r="E1917" s="10">
        <v>12.8</v>
      </c>
      <c r="F1917" s="10">
        <v>11.0</v>
      </c>
      <c r="G1917" s="10">
        <v>16.5</v>
      </c>
      <c r="H1917" s="10">
        <v>14.8</v>
      </c>
      <c r="I1917" s="10">
        <v>14.3</v>
      </c>
      <c r="J1917" s="10">
        <v>16.5</v>
      </c>
      <c r="K1917" s="10">
        <v>16.5</v>
      </c>
      <c r="L1917" s="10">
        <v>18.0</v>
      </c>
      <c r="M1917" s="11">
        <v>14.61</v>
      </c>
      <c r="N1917" s="11">
        <v>15.0</v>
      </c>
      <c r="O1917" s="27" t="s">
        <v>3191</v>
      </c>
      <c r="P1917" s="27" t="s">
        <v>3192</v>
      </c>
    </row>
    <row r="1918">
      <c r="A1918" s="8" t="s">
        <v>3557</v>
      </c>
      <c r="B1918" s="9" t="s">
        <v>386</v>
      </c>
      <c r="C1918" s="9" t="s">
        <v>3156</v>
      </c>
      <c r="D1918" s="9" t="s">
        <v>2144</v>
      </c>
      <c r="E1918" s="10">
        <v>14.3</v>
      </c>
      <c r="F1918" s="10">
        <v>17.3</v>
      </c>
      <c r="G1918" s="10">
        <v>15.3</v>
      </c>
      <c r="H1918" s="10">
        <v>17.3</v>
      </c>
      <c r="I1918" s="10">
        <v>17.0</v>
      </c>
      <c r="J1918" s="10">
        <v>18.0</v>
      </c>
      <c r="K1918" s="10">
        <v>18.0</v>
      </c>
      <c r="L1918" s="10">
        <v>14.8</v>
      </c>
      <c r="M1918" s="11">
        <v>16.71</v>
      </c>
      <c r="N1918" s="11">
        <v>17.0</v>
      </c>
      <c r="O1918" s="27" t="s">
        <v>3191</v>
      </c>
      <c r="P1918" s="27" t="s">
        <v>3192</v>
      </c>
    </row>
    <row r="1919">
      <c r="A1919" s="8" t="s">
        <v>3558</v>
      </c>
      <c r="B1919" s="9" t="s">
        <v>601</v>
      </c>
      <c r="C1919" s="9" t="s">
        <v>3156</v>
      </c>
      <c r="D1919" s="9" t="s">
        <v>2144</v>
      </c>
      <c r="E1919" s="10">
        <v>12.3</v>
      </c>
      <c r="F1919" s="10">
        <v>12.8</v>
      </c>
      <c r="G1919" s="10">
        <v>16.8</v>
      </c>
      <c r="H1919" s="10">
        <v>12.3</v>
      </c>
      <c r="I1919" s="10">
        <v>13.8</v>
      </c>
      <c r="J1919" s="10">
        <v>16.5</v>
      </c>
      <c r="K1919" s="10">
        <v>16.5</v>
      </c>
      <c r="L1919" s="10">
        <v>18.0</v>
      </c>
      <c r="M1919" s="11">
        <v>14.39</v>
      </c>
      <c r="N1919" s="11">
        <v>14.0</v>
      </c>
      <c r="O1919" s="27" t="s">
        <v>3191</v>
      </c>
      <c r="P1919" s="27" t="s">
        <v>3193</v>
      </c>
    </row>
    <row r="1920">
      <c r="A1920" s="8" t="s">
        <v>2676</v>
      </c>
      <c r="B1920" s="9" t="s">
        <v>21</v>
      </c>
      <c r="C1920" s="9" t="s">
        <v>3156</v>
      </c>
      <c r="D1920" s="9" t="s">
        <v>2144</v>
      </c>
      <c r="E1920" s="10">
        <v>20.0</v>
      </c>
      <c r="F1920" s="10">
        <v>19.5</v>
      </c>
      <c r="G1920" s="10">
        <v>20.0</v>
      </c>
      <c r="H1920" s="10">
        <v>20.0</v>
      </c>
      <c r="I1920" s="10">
        <v>20.0</v>
      </c>
      <c r="J1920" s="10">
        <v>18.0</v>
      </c>
      <c r="K1920" s="10">
        <v>18.0</v>
      </c>
      <c r="L1920" s="10">
        <v>20.0</v>
      </c>
      <c r="M1920" s="11">
        <v>19.36</v>
      </c>
      <c r="N1920" s="11">
        <v>19.0</v>
      </c>
      <c r="O1920" s="27" t="s">
        <v>3191</v>
      </c>
      <c r="P1920" s="27" t="s">
        <v>3192</v>
      </c>
    </row>
    <row r="1921">
      <c r="A1921" s="8" t="s">
        <v>3157</v>
      </c>
      <c r="B1921" s="9" t="s">
        <v>386</v>
      </c>
      <c r="C1921" s="9" t="s">
        <v>3156</v>
      </c>
      <c r="D1921" s="9" t="s">
        <v>2144</v>
      </c>
      <c r="E1921" s="10">
        <v>12.5</v>
      </c>
      <c r="F1921" s="10">
        <v>13.3</v>
      </c>
      <c r="G1921" s="10">
        <v>11.5</v>
      </c>
      <c r="H1921" s="10">
        <v>12.5</v>
      </c>
      <c r="I1921" s="10">
        <v>14.5</v>
      </c>
      <c r="J1921" s="10">
        <v>14.5</v>
      </c>
      <c r="K1921" s="10">
        <v>14.5</v>
      </c>
      <c r="L1921" s="10">
        <v>14.0</v>
      </c>
      <c r="M1921" s="11">
        <v>13.32</v>
      </c>
      <c r="N1921" s="11">
        <v>13.0</v>
      </c>
      <c r="O1921" s="27" t="s">
        <v>3191</v>
      </c>
      <c r="P1921" s="27" t="s">
        <v>3193</v>
      </c>
    </row>
    <row r="1922">
      <c r="A1922" s="8" t="s">
        <v>3158</v>
      </c>
      <c r="B1922" s="9" t="s">
        <v>386</v>
      </c>
      <c r="C1922" s="9" t="s">
        <v>3156</v>
      </c>
      <c r="D1922" s="9" t="s">
        <v>2144</v>
      </c>
      <c r="E1922" s="10">
        <v>15.8</v>
      </c>
      <c r="F1922" s="10">
        <v>12.8</v>
      </c>
      <c r="G1922" s="10">
        <v>15.8</v>
      </c>
      <c r="H1922" s="10">
        <v>16.3</v>
      </c>
      <c r="I1922" s="10">
        <v>14.8</v>
      </c>
      <c r="J1922" s="10">
        <v>16.8</v>
      </c>
      <c r="K1922" s="10">
        <v>16.8</v>
      </c>
      <c r="L1922" s="10">
        <v>14.0</v>
      </c>
      <c r="M1922" s="11">
        <v>15.54</v>
      </c>
      <c r="N1922" s="11">
        <v>16.0</v>
      </c>
      <c r="O1922" s="27" t="s">
        <v>3191</v>
      </c>
      <c r="P1922" s="27" t="s">
        <v>3192</v>
      </c>
    </row>
    <row r="1923">
      <c r="A1923" s="8" t="s">
        <v>1033</v>
      </c>
      <c r="B1923" s="9" t="s">
        <v>28</v>
      </c>
      <c r="C1923" s="9" t="s">
        <v>3156</v>
      </c>
      <c r="D1923" s="9" t="s">
        <v>2144</v>
      </c>
      <c r="E1923" s="10">
        <v>18.5</v>
      </c>
      <c r="F1923" s="10">
        <v>20.0</v>
      </c>
      <c r="G1923" s="10">
        <v>19.5</v>
      </c>
      <c r="H1923" s="10">
        <v>19.5</v>
      </c>
      <c r="I1923" s="10">
        <v>18.0</v>
      </c>
      <c r="J1923" s="10">
        <v>18.5</v>
      </c>
      <c r="K1923" s="10">
        <v>18.5</v>
      </c>
      <c r="L1923" s="10">
        <v>19.0</v>
      </c>
      <c r="M1923" s="11">
        <v>18.93</v>
      </c>
      <c r="N1923" s="11">
        <v>19.0</v>
      </c>
      <c r="O1923" s="27" t="s">
        <v>3191</v>
      </c>
      <c r="P1923" s="27" t="s">
        <v>3192</v>
      </c>
    </row>
    <row r="1924">
      <c r="A1924" s="8" t="s">
        <v>3559</v>
      </c>
      <c r="B1924" s="9" t="s">
        <v>17</v>
      </c>
      <c r="C1924" s="9" t="s">
        <v>3156</v>
      </c>
      <c r="D1924" s="9" t="s">
        <v>2144</v>
      </c>
      <c r="E1924" s="10">
        <v>13.8</v>
      </c>
      <c r="F1924" s="10">
        <v>14.3</v>
      </c>
      <c r="G1924" s="10">
        <v>14.3</v>
      </c>
      <c r="H1924" s="10">
        <v>12.5</v>
      </c>
      <c r="I1924" s="10">
        <v>16.3</v>
      </c>
      <c r="J1924" s="10">
        <v>15.0</v>
      </c>
      <c r="K1924" s="10">
        <v>15.0</v>
      </c>
      <c r="L1924" s="10">
        <v>16.0</v>
      </c>
      <c r="M1924" s="11">
        <v>14.43</v>
      </c>
      <c r="N1924" s="11">
        <v>14.0</v>
      </c>
      <c r="O1924" s="27" t="s">
        <v>3191</v>
      </c>
      <c r="P1924" s="27" t="s">
        <v>3193</v>
      </c>
    </row>
    <row r="1925">
      <c r="A1925" s="8" t="s">
        <v>3560</v>
      </c>
      <c r="B1925" s="9" t="s">
        <v>21</v>
      </c>
      <c r="C1925" s="9" t="s">
        <v>3156</v>
      </c>
      <c r="D1925" s="9" t="s">
        <v>2144</v>
      </c>
      <c r="E1925" s="10">
        <v>19.5</v>
      </c>
      <c r="F1925" s="10">
        <v>18.0</v>
      </c>
      <c r="G1925" s="10">
        <v>18.0</v>
      </c>
      <c r="H1925" s="10">
        <v>19.5</v>
      </c>
      <c r="I1925" s="10">
        <v>18.0</v>
      </c>
      <c r="J1925" s="10">
        <v>19.5</v>
      </c>
      <c r="K1925" s="10">
        <v>19.5</v>
      </c>
      <c r="L1925" s="10">
        <v>19.0</v>
      </c>
      <c r="M1925" s="11">
        <v>18.86</v>
      </c>
      <c r="N1925" s="11">
        <v>19.0</v>
      </c>
      <c r="O1925" s="27" t="s">
        <v>3191</v>
      </c>
      <c r="P1925" s="27" t="s">
        <v>3192</v>
      </c>
    </row>
    <row r="1926">
      <c r="A1926" s="8" t="s">
        <v>2179</v>
      </c>
      <c r="B1926" s="9" t="s">
        <v>40</v>
      </c>
      <c r="C1926" s="9" t="s">
        <v>3156</v>
      </c>
      <c r="D1926" s="9" t="s">
        <v>2144</v>
      </c>
      <c r="E1926" s="10">
        <v>19.0</v>
      </c>
      <c r="F1926" s="10">
        <v>19.0</v>
      </c>
      <c r="G1926" s="10">
        <v>16.8</v>
      </c>
      <c r="H1926" s="10">
        <v>18.8</v>
      </c>
      <c r="I1926" s="10">
        <v>18.3</v>
      </c>
      <c r="J1926" s="10">
        <v>17.5</v>
      </c>
      <c r="K1926" s="10">
        <v>17.5</v>
      </c>
      <c r="L1926" s="10">
        <v>18.5</v>
      </c>
      <c r="M1926" s="11">
        <v>18.11</v>
      </c>
      <c r="N1926" s="11">
        <v>18.0</v>
      </c>
      <c r="O1926" s="27" t="s">
        <v>3191</v>
      </c>
      <c r="P1926" s="27" t="s">
        <v>3192</v>
      </c>
    </row>
    <row r="1927">
      <c r="A1927" s="8" t="s">
        <v>1022</v>
      </c>
      <c r="B1927" s="9" t="s">
        <v>28</v>
      </c>
      <c r="C1927" s="9" t="s">
        <v>3156</v>
      </c>
      <c r="D1927" s="9" t="s">
        <v>2144</v>
      </c>
      <c r="E1927" s="10">
        <v>16.0</v>
      </c>
      <c r="F1927" s="10">
        <v>16.0</v>
      </c>
      <c r="G1927" s="10">
        <v>18.0</v>
      </c>
      <c r="H1927" s="10">
        <v>18.0</v>
      </c>
      <c r="I1927" s="10">
        <v>12.0</v>
      </c>
      <c r="J1927" s="10">
        <v>18.0</v>
      </c>
      <c r="K1927" s="10">
        <v>18.0</v>
      </c>
      <c r="L1927" s="10">
        <v>18.0</v>
      </c>
      <c r="M1927" s="11">
        <v>16.57</v>
      </c>
      <c r="N1927" s="11">
        <v>17.0</v>
      </c>
      <c r="O1927" s="27" t="s">
        <v>3191</v>
      </c>
      <c r="P1927" s="27" t="s">
        <v>3192</v>
      </c>
    </row>
    <row r="1928">
      <c r="A1928" s="8" t="s">
        <v>1173</v>
      </c>
      <c r="B1928" s="9" t="s">
        <v>28</v>
      </c>
      <c r="C1928" s="9" t="s">
        <v>3156</v>
      </c>
      <c r="D1928" s="9" t="s">
        <v>2144</v>
      </c>
      <c r="E1928" s="10">
        <v>18.0</v>
      </c>
      <c r="F1928" s="10">
        <v>18.0</v>
      </c>
      <c r="G1928" s="10">
        <v>18.0</v>
      </c>
      <c r="H1928" s="10">
        <v>10.0</v>
      </c>
      <c r="I1928" s="10">
        <v>10.0</v>
      </c>
      <c r="J1928" s="10">
        <v>18.0</v>
      </c>
      <c r="K1928" s="10">
        <v>18.0</v>
      </c>
      <c r="L1928" s="10">
        <v>14.0</v>
      </c>
      <c r="M1928" s="11">
        <v>15.71</v>
      </c>
      <c r="N1928" s="11">
        <v>16.0</v>
      </c>
      <c r="O1928" s="27" t="s">
        <v>3217</v>
      </c>
      <c r="P1928" s="27" t="s">
        <v>3192</v>
      </c>
    </row>
    <row r="1929">
      <c r="A1929" s="8" t="s">
        <v>3561</v>
      </c>
      <c r="B1929" s="9" t="s">
        <v>601</v>
      </c>
      <c r="C1929" s="9" t="s">
        <v>3156</v>
      </c>
      <c r="D1929" s="9" t="s">
        <v>2144</v>
      </c>
      <c r="E1929" s="10">
        <v>17.0</v>
      </c>
      <c r="F1929" s="10">
        <v>16.3</v>
      </c>
      <c r="G1929" s="10">
        <v>17.8</v>
      </c>
      <c r="H1929" s="10">
        <v>16.5</v>
      </c>
      <c r="I1929" s="10">
        <v>15.8</v>
      </c>
      <c r="J1929" s="10">
        <v>17.0</v>
      </c>
      <c r="K1929" s="10">
        <v>17.0</v>
      </c>
      <c r="L1929" s="10">
        <v>16.0</v>
      </c>
      <c r="M1929" s="11">
        <v>16.75</v>
      </c>
      <c r="N1929" s="11">
        <v>17.0</v>
      </c>
      <c r="O1929" s="27" t="s">
        <v>3191</v>
      </c>
      <c r="P1929" s="27" t="s">
        <v>3192</v>
      </c>
    </row>
    <row r="1930">
      <c r="A1930" s="8" t="s">
        <v>3562</v>
      </c>
      <c r="B1930" s="9" t="s">
        <v>386</v>
      </c>
      <c r="C1930" s="9" t="s">
        <v>3156</v>
      </c>
      <c r="D1930" s="9" t="s">
        <v>2144</v>
      </c>
      <c r="E1930" s="10">
        <v>12.3</v>
      </c>
      <c r="F1930" s="10">
        <v>14.0</v>
      </c>
      <c r="G1930" s="10">
        <v>13.3</v>
      </c>
      <c r="H1930" s="10">
        <v>15.8</v>
      </c>
      <c r="I1930" s="10">
        <v>14.5</v>
      </c>
      <c r="J1930" s="10">
        <v>17.5</v>
      </c>
      <c r="K1930" s="10">
        <v>17.5</v>
      </c>
      <c r="L1930" s="10">
        <v>7.5</v>
      </c>
      <c r="M1930" s="11">
        <v>14.96</v>
      </c>
      <c r="N1930" s="11">
        <v>15.0</v>
      </c>
      <c r="O1930" s="27" t="s">
        <v>3191</v>
      </c>
      <c r="P1930" s="27" t="s">
        <v>3192</v>
      </c>
    </row>
    <row r="1931">
      <c r="A1931" s="8" t="s">
        <v>3159</v>
      </c>
      <c r="B1931" s="9" t="s">
        <v>25</v>
      </c>
      <c r="C1931" s="9" t="s">
        <v>3156</v>
      </c>
      <c r="D1931" s="9" t="s">
        <v>2144</v>
      </c>
      <c r="E1931" s="10">
        <v>20.0</v>
      </c>
      <c r="F1931" s="10">
        <v>18.5</v>
      </c>
      <c r="G1931" s="10">
        <v>19.0</v>
      </c>
      <c r="H1931" s="10">
        <v>19.0</v>
      </c>
      <c r="I1931" s="10">
        <v>18.5</v>
      </c>
      <c r="J1931" s="10">
        <v>19.5</v>
      </c>
      <c r="K1931" s="10">
        <v>19.5</v>
      </c>
      <c r="L1931" s="10">
        <v>18.0</v>
      </c>
      <c r="M1931" s="11">
        <v>19.14</v>
      </c>
      <c r="N1931" s="11">
        <v>19.0</v>
      </c>
      <c r="O1931" s="27" t="s">
        <v>3191</v>
      </c>
      <c r="P1931" s="27" t="s">
        <v>3192</v>
      </c>
    </row>
    <row r="1932">
      <c r="A1932" s="8" t="s">
        <v>3160</v>
      </c>
      <c r="B1932" s="9" t="s">
        <v>386</v>
      </c>
      <c r="C1932" s="9" t="s">
        <v>3156</v>
      </c>
      <c r="D1932" s="9" t="s">
        <v>2144</v>
      </c>
      <c r="E1932" s="10">
        <v>18.5</v>
      </c>
      <c r="F1932" s="10">
        <v>16.3</v>
      </c>
      <c r="G1932" s="10">
        <v>16.5</v>
      </c>
      <c r="H1932" s="10">
        <v>18.5</v>
      </c>
      <c r="I1932" s="10">
        <v>17.5</v>
      </c>
      <c r="J1932" s="10">
        <v>17.5</v>
      </c>
      <c r="K1932" s="10">
        <v>17.5</v>
      </c>
      <c r="L1932" s="10">
        <v>18.5</v>
      </c>
      <c r="M1932" s="11">
        <v>17.46</v>
      </c>
      <c r="N1932" s="11">
        <v>17.0</v>
      </c>
      <c r="O1932" s="27" t="s">
        <v>3191</v>
      </c>
      <c r="P1932" s="27" t="s">
        <v>3192</v>
      </c>
    </row>
    <row r="1933">
      <c r="A1933" s="8" t="s">
        <v>3161</v>
      </c>
      <c r="B1933" s="9" t="s">
        <v>40</v>
      </c>
      <c r="C1933" s="9" t="s">
        <v>3156</v>
      </c>
      <c r="D1933" s="9" t="s">
        <v>2144</v>
      </c>
      <c r="E1933" s="10">
        <v>17.3</v>
      </c>
      <c r="F1933" s="10">
        <v>12.0</v>
      </c>
      <c r="G1933" s="10">
        <v>14.5</v>
      </c>
      <c r="H1933" s="10">
        <v>14.5</v>
      </c>
      <c r="I1933" s="10">
        <v>14.8</v>
      </c>
      <c r="J1933" s="10">
        <v>16.3</v>
      </c>
      <c r="K1933" s="10">
        <v>16.3</v>
      </c>
      <c r="L1933" s="10">
        <v>18.0</v>
      </c>
      <c r="M1933" s="11">
        <v>15.07</v>
      </c>
      <c r="N1933" s="11">
        <v>15.0</v>
      </c>
      <c r="O1933" s="27" t="s">
        <v>3191</v>
      </c>
      <c r="P1933" s="27" t="s">
        <v>3192</v>
      </c>
    </row>
    <row r="1934">
      <c r="A1934" s="8" t="s">
        <v>1059</v>
      </c>
      <c r="B1934" s="9" t="s">
        <v>25</v>
      </c>
      <c r="C1934" s="9" t="s">
        <v>3156</v>
      </c>
      <c r="D1934" s="9" t="s">
        <v>2144</v>
      </c>
      <c r="E1934" s="10">
        <v>19.0</v>
      </c>
      <c r="F1934" s="10">
        <v>18.0</v>
      </c>
      <c r="G1934" s="10">
        <v>12.0</v>
      </c>
      <c r="H1934" s="10">
        <v>16.0</v>
      </c>
      <c r="I1934" s="10">
        <v>18.0</v>
      </c>
      <c r="J1934" s="10">
        <v>19.5</v>
      </c>
      <c r="K1934" s="10">
        <v>19.5</v>
      </c>
      <c r="L1934" s="10">
        <v>18.0</v>
      </c>
      <c r="M1934" s="11">
        <v>17.43</v>
      </c>
      <c r="N1934" s="11">
        <v>17.0</v>
      </c>
      <c r="O1934" s="27" t="s">
        <v>3191</v>
      </c>
      <c r="P1934" s="27" t="s">
        <v>3192</v>
      </c>
    </row>
    <row r="1935">
      <c r="A1935" s="8" t="s">
        <v>1479</v>
      </c>
      <c r="B1935" s="9" t="s">
        <v>25</v>
      </c>
      <c r="C1935" s="9" t="s">
        <v>3156</v>
      </c>
      <c r="D1935" s="9" t="s">
        <v>2144</v>
      </c>
      <c r="E1935" s="10">
        <v>20.0</v>
      </c>
      <c r="F1935" s="10">
        <v>18.0</v>
      </c>
      <c r="G1935" s="10">
        <v>18.0</v>
      </c>
      <c r="H1935" s="10">
        <v>20.0</v>
      </c>
      <c r="I1935" s="10">
        <v>18.5</v>
      </c>
      <c r="J1935" s="10">
        <v>19.5</v>
      </c>
      <c r="K1935" s="10">
        <v>19.5</v>
      </c>
      <c r="L1935" s="10">
        <v>18.0</v>
      </c>
      <c r="M1935" s="11">
        <v>19.07</v>
      </c>
      <c r="N1935" s="11">
        <v>19.0</v>
      </c>
      <c r="O1935" s="27" t="s">
        <v>3191</v>
      </c>
      <c r="P1935" s="27" t="s">
        <v>3192</v>
      </c>
    </row>
    <row r="1936">
      <c r="A1936" s="8" t="s">
        <v>1478</v>
      </c>
      <c r="B1936" s="9" t="s">
        <v>50</v>
      </c>
      <c r="C1936" s="9" t="s">
        <v>3156</v>
      </c>
      <c r="D1936" s="9" t="s">
        <v>2144</v>
      </c>
      <c r="E1936" s="10">
        <v>18.0</v>
      </c>
      <c r="F1936" s="10">
        <v>18.0</v>
      </c>
      <c r="G1936" s="10">
        <v>18.0</v>
      </c>
      <c r="H1936" s="10">
        <v>18.0</v>
      </c>
      <c r="I1936" s="10">
        <v>18.0</v>
      </c>
      <c r="J1936" s="10">
        <v>18.5</v>
      </c>
      <c r="K1936" s="10">
        <v>18.5</v>
      </c>
      <c r="L1936" s="10">
        <v>20.0</v>
      </c>
      <c r="M1936" s="11">
        <v>18.14</v>
      </c>
      <c r="N1936" s="11">
        <v>18.0</v>
      </c>
      <c r="O1936" s="27" t="s">
        <v>3191</v>
      </c>
      <c r="P1936" s="27" t="s">
        <v>3192</v>
      </c>
    </row>
    <row r="1937">
      <c r="A1937" s="8" t="s">
        <v>3563</v>
      </c>
      <c r="B1937" s="9" t="s">
        <v>601</v>
      </c>
      <c r="C1937" s="9" t="s">
        <v>3156</v>
      </c>
      <c r="D1937" s="9" t="s">
        <v>2144</v>
      </c>
      <c r="E1937" s="10">
        <v>14.3</v>
      </c>
      <c r="F1937" s="10">
        <v>17.0</v>
      </c>
      <c r="G1937" s="10">
        <v>14.3</v>
      </c>
      <c r="H1937" s="10">
        <v>14.5</v>
      </c>
      <c r="I1937" s="10">
        <v>14.0</v>
      </c>
      <c r="J1937" s="10">
        <v>17.3</v>
      </c>
      <c r="K1937" s="10">
        <v>17.3</v>
      </c>
      <c r="L1937" s="10">
        <v>18.0</v>
      </c>
      <c r="M1937" s="11">
        <v>15.5</v>
      </c>
      <c r="N1937" s="11">
        <v>16.0</v>
      </c>
      <c r="O1937" s="27" t="s">
        <v>3191</v>
      </c>
      <c r="P1937" s="27" t="s">
        <v>3192</v>
      </c>
    </row>
    <row r="1938">
      <c r="A1938" s="8" t="s">
        <v>3162</v>
      </c>
      <c r="B1938" s="9" t="s">
        <v>25</v>
      </c>
      <c r="C1938" s="9" t="s">
        <v>3156</v>
      </c>
      <c r="D1938" s="9" t="s">
        <v>2144</v>
      </c>
      <c r="E1938" s="10">
        <v>18.0</v>
      </c>
      <c r="F1938" s="10">
        <v>18.0</v>
      </c>
      <c r="G1938" s="10">
        <v>18.0</v>
      </c>
      <c r="H1938" s="10">
        <v>18.0</v>
      </c>
      <c r="I1938" s="10">
        <v>18.0</v>
      </c>
      <c r="J1938" s="10">
        <v>19.5</v>
      </c>
      <c r="K1938" s="10">
        <v>19.5</v>
      </c>
      <c r="L1938" s="10">
        <v>18.0</v>
      </c>
      <c r="M1938" s="11">
        <v>18.43</v>
      </c>
      <c r="N1938" s="11">
        <v>18.0</v>
      </c>
      <c r="O1938" s="27" t="s">
        <v>3191</v>
      </c>
      <c r="P1938" s="27" t="s">
        <v>3192</v>
      </c>
    </row>
    <row r="1939">
      <c r="A1939" s="8" t="s">
        <v>1511</v>
      </c>
      <c r="B1939" s="9" t="s">
        <v>21</v>
      </c>
      <c r="C1939" s="9" t="s">
        <v>3156</v>
      </c>
      <c r="D1939" s="9" t="s">
        <v>2144</v>
      </c>
      <c r="E1939" s="10">
        <v>19.5</v>
      </c>
      <c r="F1939" s="10">
        <v>18.0</v>
      </c>
      <c r="G1939" s="10">
        <v>19.5</v>
      </c>
      <c r="H1939" s="10">
        <v>19.5</v>
      </c>
      <c r="I1939" s="10">
        <v>19.5</v>
      </c>
      <c r="J1939" s="10">
        <v>18.0</v>
      </c>
      <c r="K1939" s="10">
        <v>18.0</v>
      </c>
      <c r="L1939" s="10">
        <v>19.5</v>
      </c>
      <c r="M1939" s="11">
        <v>18.86</v>
      </c>
      <c r="N1939" s="11">
        <v>19.0</v>
      </c>
      <c r="O1939" s="27" t="s">
        <v>3191</v>
      </c>
      <c r="P1939" s="27" t="s">
        <v>3192</v>
      </c>
    </row>
    <row r="1940">
      <c r="A1940" s="8" t="s">
        <v>1259</v>
      </c>
      <c r="B1940" s="9" t="s">
        <v>28</v>
      </c>
      <c r="C1940" s="9" t="s">
        <v>3156</v>
      </c>
      <c r="D1940" s="9" t="s">
        <v>2144</v>
      </c>
      <c r="E1940" s="10">
        <v>18.0</v>
      </c>
      <c r="F1940" s="10">
        <v>18.0</v>
      </c>
      <c r="G1940" s="10">
        <v>18.0</v>
      </c>
      <c r="H1940" s="10">
        <v>18.0</v>
      </c>
      <c r="I1940" s="10">
        <v>16.0</v>
      </c>
      <c r="J1940" s="10">
        <v>18.0</v>
      </c>
      <c r="K1940" s="10">
        <v>18.0</v>
      </c>
      <c r="L1940" s="10">
        <v>14.0</v>
      </c>
      <c r="M1940" s="11">
        <v>17.71</v>
      </c>
      <c r="N1940" s="11">
        <v>18.0</v>
      </c>
      <c r="O1940" s="27" t="s">
        <v>3191</v>
      </c>
      <c r="P1940" s="27" t="s">
        <v>3192</v>
      </c>
    </row>
    <row r="1941">
      <c r="A1941" s="8" t="s">
        <v>2498</v>
      </c>
      <c r="B1941" s="9" t="s">
        <v>21</v>
      </c>
      <c r="C1941" s="9" t="s">
        <v>3156</v>
      </c>
      <c r="D1941" s="9" t="s">
        <v>2144</v>
      </c>
      <c r="E1941" s="10">
        <v>19.5</v>
      </c>
      <c r="F1941" s="10">
        <v>18.0</v>
      </c>
      <c r="G1941" s="10">
        <v>18.5</v>
      </c>
      <c r="H1941" s="10">
        <v>18.0</v>
      </c>
      <c r="I1941" s="10">
        <v>18.0</v>
      </c>
      <c r="J1941" s="10">
        <v>19.5</v>
      </c>
      <c r="K1941" s="10">
        <v>19.5</v>
      </c>
      <c r="L1941" s="10">
        <v>19.0</v>
      </c>
      <c r="M1941" s="11">
        <v>18.71</v>
      </c>
      <c r="N1941" s="11">
        <v>19.0</v>
      </c>
      <c r="O1941" s="27" t="s">
        <v>3191</v>
      </c>
      <c r="P1941" s="27" t="s">
        <v>3192</v>
      </c>
    </row>
    <row r="1942">
      <c r="A1942" s="8" t="s">
        <v>1573</v>
      </c>
      <c r="B1942" s="9" t="s">
        <v>21</v>
      </c>
      <c r="C1942" s="9" t="s">
        <v>3156</v>
      </c>
      <c r="D1942" s="9" t="s">
        <v>2144</v>
      </c>
      <c r="E1942" s="10">
        <v>19.5</v>
      </c>
      <c r="F1942" s="10">
        <v>18.0</v>
      </c>
      <c r="G1942" s="10">
        <v>18.5</v>
      </c>
      <c r="H1942" s="10">
        <v>19.0</v>
      </c>
      <c r="I1942" s="10">
        <v>18.0</v>
      </c>
      <c r="J1942" s="10">
        <v>18.0</v>
      </c>
      <c r="K1942" s="10">
        <v>18.0</v>
      </c>
      <c r="L1942" s="10">
        <v>16.0</v>
      </c>
      <c r="M1942" s="11">
        <v>18.43</v>
      </c>
      <c r="N1942" s="11">
        <v>18.0</v>
      </c>
      <c r="O1942" s="27" t="s">
        <v>3191</v>
      </c>
      <c r="P1942" s="27" t="s">
        <v>3192</v>
      </c>
    </row>
    <row r="1943">
      <c r="A1943" s="8" t="s">
        <v>3163</v>
      </c>
      <c r="B1943" s="9" t="s">
        <v>28</v>
      </c>
      <c r="C1943" s="9" t="s">
        <v>3156</v>
      </c>
      <c r="D1943" s="9" t="s">
        <v>2144</v>
      </c>
      <c r="E1943" s="10">
        <v>18.0</v>
      </c>
      <c r="F1943" s="10">
        <v>20.0</v>
      </c>
      <c r="G1943" s="10">
        <v>18.0</v>
      </c>
      <c r="H1943" s="10">
        <v>19.0</v>
      </c>
      <c r="I1943" s="10">
        <v>18.0</v>
      </c>
      <c r="J1943" s="10">
        <v>18.0</v>
      </c>
      <c r="K1943" s="10">
        <v>18.0</v>
      </c>
      <c r="L1943" s="10">
        <v>14.0</v>
      </c>
      <c r="M1943" s="11">
        <v>18.43</v>
      </c>
      <c r="N1943" s="11">
        <v>18.0</v>
      </c>
      <c r="O1943" s="27" t="s">
        <v>3191</v>
      </c>
      <c r="P1943" s="27" t="s">
        <v>3192</v>
      </c>
    </row>
    <row r="1944">
      <c r="A1944" s="8" t="s">
        <v>3564</v>
      </c>
      <c r="B1944" s="9" t="s">
        <v>17</v>
      </c>
      <c r="C1944" s="9" t="s">
        <v>3156</v>
      </c>
      <c r="D1944" s="9" t="s">
        <v>2144</v>
      </c>
      <c r="E1944" s="10">
        <v>17.0</v>
      </c>
      <c r="F1944" s="10">
        <v>12.8</v>
      </c>
      <c r="G1944" s="10">
        <v>12.8</v>
      </c>
      <c r="H1944" s="10">
        <v>13.0</v>
      </c>
      <c r="I1944" s="10">
        <v>14.3</v>
      </c>
      <c r="J1944" s="10">
        <v>14.3</v>
      </c>
      <c r="K1944" s="10">
        <v>14.3</v>
      </c>
      <c r="L1944" s="10">
        <v>16.0</v>
      </c>
      <c r="M1944" s="11">
        <v>14.04</v>
      </c>
      <c r="N1944" s="11">
        <v>14.0</v>
      </c>
      <c r="O1944" s="27" t="s">
        <v>3191</v>
      </c>
      <c r="P1944" s="27" t="s">
        <v>3193</v>
      </c>
    </row>
    <row r="1945">
      <c r="A1945" s="8" t="s">
        <v>2251</v>
      </c>
      <c r="B1945" s="9" t="s">
        <v>40</v>
      </c>
      <c r="C1945" s="9" t="s">
        <v>3156</v>
      </c>
      <c r="D1945" s="9" t="s">
        <v>2144</v>
      </c>
      <c r="E1945" s="10">
        <v>18.3</v>
      </c>
      <c r="F1945" s="10">
        <v>16.3</v>
      </c>
      <c r="G1945" s="10">
        <v>16.5</v>
      </c>
      <c r="H1945" s="10">
        <v>16.8</v>
      </c>
      <c r="I1945" s="10">
        <v>16.5</v>
      </c>
      <c r="J1945" s="10">
        <v>17.5</v>
      </c>
      <c r="K1945" s="10">
        <v>17.5</v>
      </c>
      <c r="L1945" s="10">
        <v>18.5</v>
      </c>
      <c r="M1945" s="11">
        <v>17.04</v>
      </c>
      <c r="N1945" s="11">
        <v>17.0</v>
      </c>
      <c r="O1945" s="27" t="s">
        <v>3191</v>
      </c>
      <c r="P1945" s="27" t="s">
        <v>3192</v>
      </c>
    </row>
    <row r="1946">
      <c r="A1946" s="8" t="s">
        <v>1711</v>
      </c>
      <c r="B1946" s="9" t="s">
        <v>21</v>
      </c>
      <c r="C1946" s="9" t="s">
        <v>3156</v>
      </c>
      <c r="D1946" s="9" t="s">
        <v>2144</v>
      </c>
      <c r="E1946" s="10">
        <v>18.0</v>
      </c>
      <c r="F1946" s="10">
        <v>14.0</v>
      </c>
      <c r="G1946" s="10">
        <v>18.0</v>
      </c>
      <c r="H1946" s="10">
        <v>14.0</v>
      </c>
      <c r="I1946" s="10">
        <v>10.0</v>
      </c>
      <c r="J1946" s="10">
        <v>18.0</v>
      </c>
      <c r="K1946" s="10">
        <v>18.0</v>
      </c>
      <c r="L1946" s="10">
        <v>18.0</v>
      </c>
      <c r="M1946" s="11">
        <v>15.71</v>
      </c>
      <c r="N1946" s="11">
        <v>16.0</v>
      </c>
      <c r="O1946" s="27" t="s">
        <v>3217</v>
      </c>
      <c r="P1946" s="27" t="s">
        <v>3192</v>
      </c>
    </row>
    <row r="1947">
      <c r="A1947" s="8" t="s">
        <v>3164</v>
      </c>
      <c r="B1947" s="9" t="s">
        <v>21</v>
      </c>
      <c r="C1947" s="9" t="s">
        <v>3156</v>
      </c>
      <c r="D1947" s="9" t="s">
        <v>2144</v>
      </c>
      <c r="E1947" s="10">
        <v>18.0</v>
      </c>
      <c r="F1947" s="10">
        <v>18.0</v>
      </c>
      <c r="G1947" s="10">
        <v>18.0</v>
      </c>
      <c r="H1947" s="10">
        <v>18.0</v>
      </c>
      <c r="I1947" s="10">
        <v>18.0</v>
      </c>
      <c r="J1947" s="10">
        <v>19.5</v>
      </c>
      <c r="K1947" s="10">
        <v>19.5</v>
      </c>
      <c r="L1947" s="10">
        <v>18.0</v>
      </c>
      <c r="M1947" s="11">
        <v>18.43</v>
      </c>
      <c r="N1947" s="11">
        <v>18.0</v>
      </c>
      <c r="O1947" s="27" t="s">
        <v>3191</v>
      </c>
      <c r="P1947" s="27" t="s">
        <v>3192</v>
      </c>
    </row>
    <row r="1948">
      <c r="A1948" s="8" t="s">
        <v>3165</v>
      </c>
      <c r="B1948" s="9" t="s">
        <v>25</v>
      </c>
      <c r="C1948" s="9" t="s">
        <v>3156</v>
      </c>
      <c r="D1948" s="9" t="s">
        <v>2144</v>
      </c>
      <c r="E1948" s="10">
        <v>20.0</v>
      </c>
      <c r="F1948" s="10">
        <v>18.0</v>
      </c>
      <c r="G1948" s="10">
        <v>18.5</v>
      </c>
      <c r="H1948" s="10">
        <v>19.0</v>
      </c>
      <c r="I1948" s="10">
        <v>18.0</v>
      </c>
      <c r="J1948" s="10">
        <v>19.5</v>
      </c>
      <c r="K1948" s="10">
        <v>19.5</v>
      </c>
      <c r="L1948" s="10">
        <v>18.0</v>
      </c>
      <c r="M1948" s="11">
        <v>18.93</v>
      </c>
      <c r="N1948" s="11">
        <v>19.0</v>
      </c>
      <c r="O1948" s="27" t="s">
        <v>3191</v>
      </c>
      <c r="P1948" s="27" t="s">
        <v>3192</v>
      </c>
    </row>
    <row r="1949">
      <c r="A1949" s="8" t="s">
        <v>3166</v>
      </c>
      <c r="B1949" s="9" t="s">
        <v>21</v>
      </c>
      <c r="C1949" s="9" t="s">
        <v>3156</v>
      </c>
      <c r="D1949" s="9" t="s">
        <v>2144</v>
      </c>
      <c r="E1949" s="10">
        <v>18.5</v>
      </c>
      <c r="F1949" s="10">
        <v>18.0</v>
      </c>
      <c r="G1949" s="10">
        <v>19.0</v>
      </c>
      <c r="H1949" s="10">
        <v>19.0</v>
      </c>
      <c r="I1949" s="10">
        <v>18.0</v>
      </c>
      <c r="J1949" s="10">
        <v>19.5</v>
      </c>
      <c r="K1949" s="10">
        <v>19.5</v>
      </c>
      <c r="L1949" s="10">
        <v>19.5</v>
      </c>
      <c r="M1949" s="11">
        <v>18.79</v>
      </c>
      <c r="N1949" s="11">
        <v>19.0</v>
      </c>
      <c r="O1949" s="27" t="s">
        <v>3191</v>
      </c>
      <c r="P1949" s="27" t="s">
        <v>3192</v>
      </c>
    </row>
    <row r="1950">
      <c r="A1950" s="8" t="s">
        <v>3167</v>
      </c>
      <c r="B1950" s="9" t="s">
        <v>21</v>
      </c>
      <c r="C1950" s="9" t="s">
        <v>3156</v>
      </c>
      <c r="D1950" s="9" t="s">
        <v>2144</v>
      </c>
      <c r="E1950" s="10">
        <v>18.5</v>
      </c>
      <c r="F1950" s="10">
        <v>18.0</v>
      </c>
      <c r="G1950" s="10">
        <v>18.0</v>
      </c>
      <c r="H1950" s="10">
        <v>19.0</v>
      </c>
      <c r="I1950" s="10">
        <v>18.0</v>
      </c>
      <c r="J1950" s="10">
        <v>19.5</v>
      </c>
      <c r="K1950" s="10">
        <v>19.5</v>
      </c>
      <c r="L1950" s="10">
        <v>18.5</v>
      </c>
      <c r="M1950" s="11">
        <v>18.64</v>
      </c>
      <c r="N1950" s="11">
        <v>19.0</v>
      </c>
      <c r="O1950" s="27" t="s">
        <v>3191</v>
      </c>
      <c r="P1950" s="27" t="s">
        <v>3192</v>
      </c>
    </row>
    <row r="1951">
      <c r="A1951" s="8" t="s">
        <v>3168</v>
      </c>
      <c r="B1951" s="9" t="s">
        <v>386</v>
      </c>
      <c r="C1951" s="9" t="s">
        <v>3156</v>
      </c>
      <c r="D1951" s="9" t="s">
        <v>2144</v>
      </c>
      <c r="E1951" s="10">
        <v>16.3</v>
      </c>
      <c r="F1951" s="10">
        <v>14.3</v>
      </c>
      <c r="G1951" s="10">
        <v>12.3</v>
      </c>
      <c r="H1951" s="10">
        <v>16.3</v>
      </c>
      <c r="I1951" s="10">
        <v>14.0</v>
      </c>
      <c r="J1951" s="10">
        <v>16.3</v>
      </c>
      <c r="K1951" s="10">
        <v>16.3</v>
      </c>
      <c r="L1951" s="10">
        <v>18.0</v>
      </c>
      <c r="M1951" s="11">
        <v>15.07</v>
      </c>
      <c r="N1951" s="11">
        <v>15.0</v>
      </c>
      <c r="O1951" s="27" t="s">
        <v>3191</v>
      </c>
      <c r="P1951" s="27" t="s">
        <v>3192</v>
      </c>
    </row>
    <row r="1952">
      <c r="A1952" s="8" t="s">
        <v>3565</v>
      </c>
      <c r="B1952" s="9" t="s">
        <v>601</v>
      </c>
      <c r="C1952" s="9" t="s">
        <v>3156</v>
      </c>
      <c r="D1952" s="9" t="s">
        <v>2144</v>
      </c>
      <c r="E1952" s="10">
        <v>20.0</v>
      </c>
      <c r="F1952" s="10">
        <v>17.8</v>
      </c>
      <c r="G1952" s="10">
        <v>17.5</v>
      </c>
      <c r="H1952" s="10">
        <v>18.5</v>
      </c>
      <c r="I1952" s="10">
        <v>17.3</v>
      </c>
      <c r="J1952" s="10">
        <v>16.8</v>
      </c>
      <c r="K1952" s="10">
        <v>16.8</v>
      </c>
      <c r="L1952" s="10">
        <v>18.0</v>
      </c>
      <c r="M1952" s="11">
        <v>17.79</v>
      </c>
      <c r="N1952" s="11">
        <v>18.0</v>
      </c>
      <c r="O1952" s="27" t="s">
        <v>3191</v>
      </c>
      <c r="P1952" s="27" t="s">
        <v>3192</v>
      </c>
    </row>
    <row r="1953">
      <c r="A1953" s="8" t="s">
        <v>3566</v>
      </c>
      <c r="B1953" s="9" t="s">
        <v>25</v>
      </c>
      <c r="C1953" s="9" t="s">
        <v>3156</v>
      </c>
      <c r="D1953" s="9" t="s">
        <v>2144</v>
      </c>
      <c r="E1953" s="10">
        <v>18.0</v>
      </c>
      <c r="F1953" s="10">
        <v>18.5</v>
      </c>
      <c r="G1953" s="10">
        <v>18.0</v>
      </c>
      <c r="H1953" s="10">
        <v>20.0</v>
      </c>
      <c r="I1953" s="10">
        <v>18.0</v>
      </c>
      <c r="J1953" s="10">
        <v>18.5</v>
      </c>
      <c r="K1953" s="10">
        <v>18.5</v>
      </c>
      <c r="L1953" s="10">
        <v>18.0</v>
      </c>
      <c r="M1953" s="11">
        <v>18.5</v>
      </c>
      <c r="N1953" s="11">
        <v>19.0</v>
      </c>
      <c r="O1953" s="27" t="s">
        <v>3191</v>
      </c>
      <c r="P1953" s="27" t="s">
        <v>3192</v>
      </c>
    </row>
    <row r="1954">
      <c r="A1954" s="8" t="s">
        <v>3169</v>
      </c>
      <c r="B1954" s="9" t="s">
        <v>28</v>
      </c>
      <c r="C1954" s="9" t="s">
        <v>3156</v>
      </c>
      <c r="D1954" s="9" t="s">
        <v>2144</v>
      </c>
      <c r="E1954" s="10">
        <v>16.0</v>
      </c>
      <c r="F1954" s="10">
        <v>18.0</v>
      </c>
      <c r="G1954" s="10">
        <v>19.5</v>
      </c>
      <c r="H1954" s="10">
        <v>18.0</v>
      </c>
      <c r="I1954" s="10">
        <v>16.0</v>
      </c>
      <c r="J1954" s="10">
        <v>18.0</v>
      </c>
      <c r="K1954" s="10">
        <v>18.0</v>
      </c>
      <c r="L1954" s="10">
        <v>16.0</v>
      </c>
      <c r="M1954" s="11">
        <v>17.64</v>
      </c>
      <c r="N1954" s="11">
        <v>18.0</v>
      </c>
      <c r="O1954" s="27" t="s">
        <v>3191</v>
      </c>
      <c r="P1954" s="27" t="s">
        <v>3192</v>
      </c>
    </row>
    <row r="1955">
      <c r="A1955" s="8" t="s">
        <v>1737</v>
      </c>
      <c r="B1955" s="9" t="s">
        <v>25</v>
      </c>
      <c r="C1955" s="9" t="s">
        <v>3156</v>
      </c>
      <c r="D1955" s="9" t="s">
        <v>2144</v>
      </c>
      <c r="E1955" s="10">
        <v>19.5</v>
      </c>
      <c r="F1955" s="10">
        <v>18.0</v>
      </c>
      <c r="G1955" s="10">
        <v>18.5</v>
      </c>
      <c r="H1955" s="10">
        <v>18.0</v>
      </c>
      <c r="I1955" s="10">
        <v>18.0</v>
      </c>
      <c r="J1955" s="10">
        <v>19.0</v>
      </c>
      <c r="K1955" s="10">
        <v>19.0</v>
      </c>
      <c r="L1955" s="10">
        <v>18.0</v>
      </c>
      <c r="M1955" s="11">
        <v>18.57</v>
      </c>
      <c r="N1955" s="11">
        <v>19.0</v>
      </c>
      <c r="O1955" s="27" t="s">
        <v>3191</v>
      </c>
      <c r="P1955" s="27" t="s">
        <v>3192</v>
      </c>
    </row>
    <row r="1956">
      <c r="A1956" s="8" t="s">
        <v>2066</v>
      </c>
      <c r="B1956" s="9" t="s">
        <v>25</v>
      </c>
      <c r="C1956" s="9" t="s">
        <v>3156</v>
      </c>
      <c r="D1956" s="9" t="s">
        <v>2149</v>
      </c>
      <c r="E1956" s="10">
        <v>18.0</v>
      </c>
      <c r="F1956" s="10">
        <v>18.0</v>
      </c>
      <c r="G1956" s="10">
        <v>14.0</v>
      </c>
      <c r="H1956" s="10">
        <v>18.0</v>
      </c>
      <c r="I1956" s="10">
        <v>18.0</v>
      </c>
      <c r="J1956" s="10">
        <v>18.5</v>
      </c>
      <c r="K1956" s="10">
        <v>18.5</v>
      </c>
      <c r="L1956" s="10">
        <v>18.0</v>
      </c>
      <c r="M1956" s="11">
        <v>17.57</v>
      </c>
      <c r="N1956" s="11">
        <v>18.0</v>
      </c>
      <c r="O1956" s="27" t="s">
        <v>3191</v>
      </c>
      <c r="P1956" s="27" t="s">
        <v>3192</v>
      </c>
    </row>
    <row r="1957">
      <c r="A1957" s="8" t="s">
        <v>3567</v>
      </c>
      <c r="B1957" s="9" t="s">
        <v>25</v>
      </c>
      <c r="C1957" s="9" t="s">
        <v>3156</v>
      </c>
      <c r="D1957" s="9" t="s">
        <v>2144</v>
      </c>
      <c r="E1957" s="10">
        <v>19.5</v>
      </c>
      <c r="F1957" s="10">
        <v>18.0</v>
      </c>
      <c r="G1957" s="10">
        <v>18.5</v>
      </c>
      <c r="H1957" s="10">
        <v>19.5</v>
      </c>
      <c r="I1957" s="10">
        <v>18.0</v>
      </c>
      <c r="J1957" s="10">
        <v>18.5</v>
      </c>
      <c r="K1957" s="10">
        <v>18.5</v>
      </c>
      <c r="L1957" s="10">
        <v>18.0</v>
      </c>
      <c r="M1957" s="11">
        <v>18.64</v>
      </c>
      <c r="N1957" s="11">
        <v>19.0</v>
      </c>
      <c r="O1957" s="27" t="s">
        <v>3191</v>
      </c>
      <c r="P1957" s="27" t="s">
        <v>3192</v>
      </c>
    </row>
    <row r="1958">
      <c r="A1958" s="8" t="s">
        <v>1569</v>
      </c>
      <c r="B1958" s="9" t="s">
        <v>28</v>
      </c>
      <c r="C1958" s="9" t="s">
        <v>3156</v>
      </c>
      <c r="D1958" s="9" t="s">
        <v>2144</v>
      </c>
      <c r="E1958" s="10">
        <v>18.0</v>
      </c>
      <c r="F1958" s="10">
        <v>18.0</v>
      </c>
      <c r="G1958" s="10">
        <v>18.0</v>
      </c>
      <c r="H1958" s="10">
        <v>16.0</v>
      </c>
      <c r="I1958" s="10">
        <v>18.0</v>
      </c>
      <c r="J1958" s="10">
        <v>18.0</v>
      </c>
      <c r="K1958" s="10">
        <v>18.0</v>
      </c>
      <c r="L1958" s="10">
        <v>12.0</v>
      </c>
      <c r="M1958" s="11">
        <v>17.71</v>
      </c>
      <c r="N1958" s="11">
        <v>18.0</v>
      </c>
      <c r="O1958" s="27" t="s">
        <v>3191</v>
      </c>
      <c r="P1958" s="27" t="s">
        <v>3192</v>
      </c>
    </row>
    <row r="1959">
      <c r="A1959" s="8" t="s">
        <v>1285</v>
      </c>
      <c r="B1959" s="9" t="s">
        <v>21</v>
      </c>
      <c r="C1959" s="9" t="s">
        <v>3156</v>
      </c>
      <c r="D1959" s="9" t="s">
        <v>2144</v>
      </c>
      <c r="E1959" s="10">
        <v>19.5</v>
      </c>
      <c r="F1959" s="10">
        <v>18.0</v>
      </c>
      <c r="G1959" s="10">
        <v>18.0</v>
      </c>
      <c r="H1959" s="10">
        <v>18.0</v>
      </c>
      <c r="I1959" s="10">
        <v>18.0</v>
      </c>
      <c r="J1959" s="10">
        <v>18.0</v>
      </c>
      <c r="K1959" s="10">
        <v>18.0</v>
      </c>
      <c r="L1959" s="10">
        <v>18.0</v>
      </c>
      <c r="M1959" s="11">
        <v>18.21</v>
      </c>
      <c r="N1959" s="11">
        <v>18.0</v>
      </c>
      <c r="O1959" s="27" t="s">
        <v>3191</v>
      </c>
      <c r="P1959" s="27" t="s">
        <v>3192</v>
      </c>
    </row>
    <row r="1960">
      <c r="A1960" s="8" t="s">
        <v>3170</v>
      </c>
      <c r="B1960" s="9" t="s">
        <v>17</v>
      </c>
      <c r="C1960" s="9" t="s">
        <v>3156</v>
      </c>
      <c r="D1960" s="9" t="s">
        <v>2144</v>
      </c>
      <c r="E1960" s="10">
        <v>12.3</v>
      </c>
      <c r="F1960" s="10">
        <v>12.8</v>
      </c>
      <c r="G1960" s="10">
        <v>12.5</v>
      </c>
      <c r="H1960" s="10">
        <v>12.8</v>
      </c>
      <c r="I1960" s="10">
        <v>14.8</v>
      </c>
      <c r="J1960" s="10">
        <v>17.8</v>
      </c>
      <c r="K1960" s="10">
        <v>17.8</v>
      </c>
      <c r="L1960" s="10">
        <v>18.0</v>
      </c>
      <c r="M1960" s="11">
        <v>14.36</v>
      </c>
      <c r="N1960" s="11">
        <v>14.0</v>
      </c>
      <c r="O1960" s="27" t="s">
        <v>3191</v>
      </c>
      <c r="P1960" s="27" t="s">
        <v>3193</v>
      </c>
    </row>
    <row r="1961">
      <c r="A1961" s="8" t="s">
        <v>3568</v>
      </c>
      <c r="B1961" s="9" t="s">
        <v>601</v>
      </c>
      <c r="C1961" s="9" t="s">
        <v>3156</v>
      </c>
      <c r="D1961" s="9" t="s">
        <v>2144</v>
      </c>
      <c r="E1961" s="10">
        <v>13.8</v>
      </c>
      <c r="F1961" s="10">
        <v>13.3</v>
      </c>
      <c r="G1961" s="10">
        <v>15.0</v>
      </c>
      <c r="H1961" s="10">
        <v>13.0</v>
      </c>
      <c r="I1961" s="10">
        <v>14.0</v>
      </c>
      <c r="J1961" s="10">
        <v>16.8</v>
      </c>
      <c r="K1961" s="10">
        <v>16.8</v>
      </c>
      <c r="L1961" s="10">
        <v>18.0</v>
      </c>
      <c r="M1961" s="11">
        <v>14.64</v>
      </c>
      <c r="N1961" s="11">
        <v>15.0</v>
      </c>
      <c r="O1961" s="27" t="s">
        <v>3191</v>
      </c>
      <c r="P1961" s="27" t="s">
        <v>3192</v>
      </c>
    </row>
    <row r="1962">
      <c r="A1962" s="8" t="s">
        <v>1642</v>
      </c>
      <c r="B1962" s="9" t="s">
        <v>25</v>
      </c>
      <c r="C1962" s="9" t="s">
        <v>3156</v>
      </c>
      <c r="D1962" s="9" t="s">
        <v>2144</v>
      </c>
      <c r="E1962" s="10">
        <v>18.0</v>
      </c>
      <c r="F1962" s="10">
        <v>18.0</v>
      </c>
      <c r="G1962" s="10">
        <v>18.0</v>
      </c>
      <c r="H1962" s="10">
        <v>18.0</v>
      </c>
      <c r="I1962" s="10">
        <v>18.0</v>
      </c>
      <c r="J1962" s="10">
        <v>18.5</v>
      </c>
      <c r="K1962" s="10">
        <v>18.5</v>
      </c>
      <c r="L1962" s="10">
        <v>18.0</v>
      </c>
      <c r="M1962" s="11">
        <v>18.14</v>
      </c>
      <c r="N1962" s="11">
        <v>18.0</v>
      </c>
      <c r="O1962" s="27" t="s">
        <v>3191</v>
      </c>
      <c r="P1962" s="27" t="s">
        <v>3192</v>
      </c>
    </row>
    <row r="1963">
      <c r="A1963" s="8" t="s">
        <v>1355</v>
      </c>
      <c r="B1963" s="9" t="s">
        <v>28</v>
      </c>
      <c r="C1963" s="9" t="s">
        <v>3156</v>
      </c>
      <c r="D1963" s="9" t="s">
        <v>2144</v>
      </c>
      <c r="E1963" s="10">
        <v>19.0</v>
      </c>
      <c r="F1963" s="10">
        <v>18.5</v>
      </c>
      <c r="G1963" s="10">
        <v>20.0</v>
      </c>
      <c r="H1963" s="10">
        <v>18.0</v>
      </c>
      <c r="I1963" s="10">
        <v>18.0</v>
      </c>
      <c r="J1963" s="10">
        <v>18.0</v>
      </c>
      <c r="K1963" s="10">
        <v>18.0</v>
      </c>
      <c r="L1963" s="10">
        <v>18.0</v>
      </c>
      <c r="M1963" s="11">
        <v>18.5</v>
      </c>
      <c r="N1963" s="11">
        <v>19.0</v>
      </c>
      <c r="O1963" s="27" t="s">
        <v>3191</v>
      </c>
      <c r="P1963" s="27" t="s">
        <v>3192</v>
      </c>
    </row>
    <row r="1964">
      <c r="A1964" s="8" t="s">
        <v>1965</v>
      </c>
      <c r="B1964" s="9" t="s">
        <v>28</v>
      </c>
      <c r="C1964" s="9" t="s">
        <v>3156</v>
      </c>
      <c r="D1964" s="9" t="s">
        <v>2144</v>
      </c>
      <c r="E1964" s="10">
        <v>19.0</v>
      </c>
      <c r="F1964" s="10">
        <v>20.0</v>
      </c>
      <c r="G1964" s="10">
        <v>18.0</v>
      </c>
      <c r="H1964" s="10">
        <v>18.0</v>
      </c>
      <c r="I1964" s="10">
        <v>18.0</v>
      </c>
      <c r="J1964" s="10">
        <v>18.0</v>
      </c>
      <c r="K1964" s="10">
        <v>18.0</v>
      </c>
      <c r="L1964" s="10">
        <v>18.5</v>
      </c>
      <c r="M1964" s="11">
        <v>18.43</v>
      </c>
      <c r="N1964" s="11">
        <v>18.0</v>
      </c>
      <c r="O1964" s="27" t="s">
        <v>3191</v>
      </c>
      <c r="P1964" s="27" t="s">
        <v>3192</v>
      </c>
    </row>
    <row r="1965">
      <c r="A1965" s="8" t="s">
        <v>2677</v>
      </c>
      <c r="B1965" s="9" t="s">
        <v>17</v>
      </c>
      <c r="C1965" s="9" t="s">
        <v>3156</v>
      </c>
      <c r="D1965" s="9" t="s">
        <v>2144</v>
      </c>
      <c r="E1965" s="10">
        <v>17.3</v>
      </c>
      <c r="F1965" s="10">
        <v>16.5</v>
      </c>
      <c r="G1965" s="10">
        <v>14.0</v>
      </c>
      <c r="H1965" s="10">
        <v>17.5</v>
      </c>
      <c r="I1965" s="10">
        <v>16.3</v>
      </c>
      <c r="J1965" s="10">
        <v>17.8</v>
      </c>
      <c r="K1965" s="10">
        <v>17.8</v>
      </c>
      <c r="L1965" s="10">
        <v>19.0</v>
      </c>
      <c r="M1965" s="11">
        <v>16.71</v>
      </c>
      <c r="N1965" s="11">
        <v>17.0</v>
      </c>
      <c r="O1965" s="27" t="s">
        <v>3191</v>
      </c>
      <c r="P1965" s="27" t="s">
        <v>3192</v>
      </c>
    </row>
    <row r="1966">
      <c r="A1966" s="8" t="s">
        <v>1130</v>
      </c>
      <c r="B1966" s="9" t="s">
        <v>21</v>
      </c>
      <c r="C1966" s="9" t="s">
        <v>3156</v>
      </c>
      <c r="D1966" s="9" t="s">
        <v>2144</v>
      </c>
      <c r="E1966" s="10">
        <v>19.5</v>
      </c>
      <c r="F1966" s="10">
        <v>18.5</v>
      </c>
      <c r="G1966" s="10">
        <v>19.5</v>
      </c>
      <c r="H1966" s="10">
        <v>18.0</v>
      </c>
      <c r="I1966" s="10">
        <v>18.0</v>
      </c>
      <c r="J1966" s="10">
        <v>19.5</v>
      </c>
      <c r="K1966" s="10">
        <v>19.5</v>
      </c>
      <c r="L1966" s="10">
        <v>19.0</v>
      </c>
      <c r="M1966" s="11">
        <v>18.93</v>
      </c>
      <c r="N1966" s="11">
        <v>19.0</v>
      </c>
      <c r="O1966" s="27" t="s">
        <v>3191</v>
      </c>
      <c r="P1966" s="27" t="s">
        <v>3192</v>
      </c>
    </row>
    <row r="1967">
      <c r="A1967" s="8" t="s">
        <v>3171</v>
      </c>
      <c r="B1967" s="9" t="s">
        <v>386</v>
      </c>
      <c r="C1967" s="9" t="s">
        <v>3156</v>
      </c>
      <c r="D1967" s="9" t="s">
        <v>2144</v>
      </c>
      <c r="E1967" s="10">
        <v>20.0</v>
      </c>
      <c r="F1967" s="10">
        <v>18.3</v>
      </c>
      <c r="G1967" s="10">
        <v>19.0</v>
      </c>
      <c r="H1967" s="10">
        <v>20.0</v>
      </c>
      <c r="I1967" s="10">
        <v>19.3</v>
      </c>
      <c r="J1967" s="10">
        <v>18.0</v>
      </c>
      <c r="K1967" s="10">
        <v>18.0</v>
      </c>
      <c r="L1967" s="10">
        <v>19.0</v>
      </c>
      <c r="M1967" s="11">
        <v>18.93</v>
      </c>
      <c r="N1967" s="11">
        <v>19.0</v>
      </c>
      <c r="O1967" s="27" t="s">
        <v>3191</v>
      </c>
      <c r="P1967" s="27" t="s">
        <v>3192</v>
      </c>
    </row>
    <row r="1968">
      <c r="A1968" s="8" t="s">
        <v>604</v>
      </c>
      <c r="B1968" s="9" t="s">
        <v>28</v>
      </c>
      <c r="C1968" s="9" t="s">
        <v>3156</v>
      </c>
      <c r="D1968" s="9" t="s">
        <v>2144</v>
      </c>
      <c r="E1968" s="10">
        <v>18.5</v>
      </c>
      <c r="F1968" s="10">
        <v>18.0</v>
      </c>
      <c r="G1968" s="10">
        <v>18.0</v>
      </c>
      <c r="H1968" s="10">
        <v>18.0</v>
      </c>
      <c r="I1968" s="10">
        <v>18.0</v>
      </c>
      <c r="J1968" s="10">
        <v>18.0</v>
      </c>
      <c r="K1968" s="10">
        <v>18.0</v>
      </c>
      <c r="L1968" s="10">
        <v>16.0</v>
      </c>
      <c r="M1968" s="11">
        <v>18.07</v>
      </c>
      <c r="N1968" s="11">
        <v>18.0</v>
      </c>
      <c r="O1968" s="27" t="s">
        <v>3191</v>
      </c>
      <c r="P1968" s="27" t="s">
        <v>3192</v>
      </c>
    </row>
    <row r="1969">
      <c r="A1969" s="8" t="s">
        <v>3569</v>
      </c>
      <c r="B1969" s="9" t="s">
        <v>17</v>
      </c>
      <c r="C1969" s="9" t="s">
        <v>3156</v>
      </c>
      <c r="D1969" s="9" t="s">
        <v>2144</v>
      </c>
      <c r="E1969" s="10">
        <v>18.0</v>
      </c>
      <c r="F1969" s="10">
        <v>16.8</v>
      </c>
      <c r="G1969" s="10">
        <v>15.8</v>
      </c>
      <c r="H1969" s="10">
        <v>17.5</v>
      </c>
      <c r="I1969" s="10">
        <v>17.5</v>
      </c>
      <c r="J1969" s="10">
        <v>16.5</v>
      </c>
      <c r="K1969" s="10">
        <v>16.5</v>
      </c>
      <c r="L1969" s="10">
        <v>14.0</v>
      </c>
      <c r="M1969" s="11">
        <v>16.93</v>
      </c>
      <c r="N1969" s="11">
        <v>17.0</v>
      </c>
      <c r="O1969" s="27" t="s">
        <v>3191</v>
      </c>
      <c r="P1969" s="27" t="s">
        <v>3192</v>
      </c>
    </row>
    <row r="1970">
      <c r="A1970" s="8" t="s">
        <v>1160</v>
      </c>
      <c r="B1970" s="9" t="s">
        <v>28</v>
      </c>
      <c r="C1970" s="9" t="s">
        <v>3156</v>
      </c>
      <c r="D1970" s="9" t="s">
        <v>2144</v>
      </c>
      <c r="E1970" s="10">
        <v>18.5</v>
      </c>
      <c r="F1970" s="10">
        <v>18.5</v>
      </c>
      <c r="G1970" s="10">
        <v>20.0</v>
      </c>
      <c r="H1970" s="10">
        <v>18.0</v>
      </c>
      <c r="I1970" s="10">
        <v>20.0</v>
      </c>
      <c r="J1970" s="10">
        <v>19.0</v>
      </c>
      <c r="K1970" s="10">
        <v>19.0</v>
      </c>
      <c r="L1970" s="10">
        <v>18.5</v>
      </c>
      <c r="M1970" s="11">
        <v>19.0</v>
      </c>
      <c r="N1970" s="11">
        <v>19.0</v>
      </c>
      <c r="O1970" s="27" t="s">
        <v>3191</v>
      </c>
      <c r="P1970" s="27" t="s">
        <v>3192</v>
      </c>
    </row>
    <row r="1971">
      <c r="A1971" s="8" t="s">
        <v>2310</v>
      </c>
      <c r="B1971" s="9" t="s">
        <v>40</v>
      </c>
      <c r="C1971" s="9" t="s">
        <v>3156</v>
      </c>
      <c r="D1971" s="9" t="s">
        <v>2144</v>
      </c>
      <c r="E1971" s="10">
        <v>15.8</v>
      </c>
      <c r="F1971" s="10">
        <v>16.8</v>
      </c>
      <c r="G1971" s="10">
        <v>16.3</v>
      </c>
      <c r="H1971" s="10">
        <v>15.5</v>
      </c>
      <c r="I1971" s="10">
        <v>16.8</v>
      </c>
      <c r="J1971" s="10">
        <v>16.0</v>
      </c>
      <c r="K1971" s="10">
        <v>16.0</v>
      </c>
      <c r="L1971" s="10">
        <v>18.5</v>
      </c>
      <c r="M1971" s="11">
        <v>16.14</v>
      </c>
      <c r="N1971" s="11">
        <v>16.0</v>
      </c>
      <c r="O1971" s="27" t="s">
        <v>3191</v>
      </c>
      <c r="P1971" s="27" t="s">
        <v>3192</v>
      </c>
    </row>
    <row r="1972">
      <c r="A1972" s="8" t="s">
        <v>3172</v>
      </c>
      <c r="B1972" s="9" t="s">
        <v>50</v>
      </c>
      <c r="C1972" s="9" t="s">
        <v>3156</v>
      </c>
      <c r="D1972" s="9" t="s">
        <v>2144</v>
      </c>
      <c r="E1972" s="10">
        <v>20.0</v>
      </c>
      <c r="F1972" s="10">
        <v>18.0</v>
      </c>
      <c r="G1972" s="10">
        <v>18.0</v>
      </c>
      <c r="H1972" s="10">
        <v>18.5</v>
      </c>
      <c r="I1972" s="10">
        <v>18.0</v>
      </c>
      <c r="J1972" s="10">
        <v>18.5</v>
      </c>
      <c r="K1972" s="10">
        <v>18.5</v>
      </c>
      <c r="L1972" s="10">
        <v>18.0</v>
      </c>
      <c r="M1972" s="11">
        <v>18.5</v>
      </c>
      <c r="N1972" s="11">
        <v>19.0</v>
      </c>
      <c r="O1972" s="27" t="s">
        <v>3191</v>
      </c>
      <c r="P1972" s="27" t="s">
        <v>3192</v>
      </c>
    </row>
    <row r="1973">
      <c r="A1973" s="8" t="s">
        <v>836</v>
      </c>
      <c r="B1973" s="9" t="s">
        <v>21</v>
      </c>
      <c r="C1973" s="9" t="s">
        <v>3156</v>
      </c>
      <c r="D1973" s="9" t="s">
        <v>2144</v>
      </c>
      <c r="E1973" s="10">
        <v>19.5</v>
      </c>
      <c r="F1973" s="10">
        <v>19.0</v>
      </c>
      <c r="G1973" s="10">
        <v>19.0</v>
      </c>
      <c r="H1973" s="10">
        <v>18.5</v>
      </c>
      <c r="I1973" s="10">
        <v>18.0</v>
      </c>
      <c r="J1973" s="10">
        <v>18.0</v>
      </c>
      <c r="K1973" s="10">
        <v>18.0</v>
      </c>
      <c r="L1973" s="10">
        <v>18.0</v>
      </c>
      <c r="M1973" s="11">
        <v>18.57</v>
      </c>
      <c r="N1973" s="11">
        <v>19.0</v>
      </c>
      <c r="O1973" s="27" t="s">
        <v>3191</v>
      </c>
      <c r="P1973" s="27" t="s">
        <v>3192</v>
      </c>
    </row>
    <row r="1974">
      <c r="A1974" s="8" t="s">
        <v>3173</v>
      </c>
      <c r="B1974" s="9" t="s">
        <v>40</v>
      </c>
      <c r="C1974" s="9" t="s">
        <v>3156</v>
      </c>
      <c r="D1974" s="9" t="s">
        <v>2144</v>
      </c>
      <c r="E1974" s="10">
        <v>15.3</v>
      </c>
      <c r="F1974" s="10">
        <v>12.8</v>
      </c>
      <c r="G1974" s="10">
        <v>15.8</v>
      </c>
      <c r="H1974" s="10">
        <v>14.5</v>
      </c>
      <c r="I1974" s="10">
        <v>15.0</v>
      </c>
      <c r="J1974" s="10">
        <v>16.3</v>
      </c>
      <c r="K1974" s="10">
        <v>16.3</v>
      </c>
      <c r="L1974" s="10">
        <v>16.0</v>
      </c>
      <c r="M1974" s="11">
        <v>15.11</v>
      </c>
      <c r="N1974" s="11">
        <v>15.0</v>
      </c>
      <c r="O1974" s="27" t="s">
        <v>3191</v>
      </c>
      <c r="P1974" s="27" t="s">
        <v>3192</v>
      </c>
    </row>
    <row r="1975">
      <c r="A1975" s="8" t="s">
        <v>2678</v>
      </c>
      <c r="B1975" s="9" t="s">
        <v>25</v>
      </c>
      <c r="C1975" s="9" t="s">
        <v>3156</v>
      </c>
      <c r="D1975" s="9" t="s">
        <v>2144</v>
      </c>
      <c r="E1975" s="10">
        <v>18.5</v>
      </c>
      <c r="F1975" s="10">
        <v>18.0</v>
      </c>
      <c r="G1975" s="10">
        <v>18.0</v>
      </c>
      <c r="H1975" s="10">
        <v>18.0</v>
      </c>
      <c r="I1975" s="10">
        <v>18.0</v>
      </c>
      <c r="J1975" s="10">
        <v>19.5</v>
      </c>
      <c r="K1975" s="10">
        <v>19.5</v>
      </c>
      <c r="L1975" s="10">
        <v>18.0</v>
      </c>
      <c r="M1975" s="11">
        <v>18.5</v>
      </c>
      <c r="N1975" s="11">
        <v>19.0</v>
      </c>
      <c r="O1975" s="27" t="s">
        <v>3191</v>
      </c>
      <c r="P1975" s="27" t="s">
        <v>3192</v>
      </c>
    </row>
    <row r="1976">
      <c r="A1976" s="8" t="s">
        <v>1658</v>
      </c>
      <c r="B1976" s="9" t="s">
        <v>28</v>
      </c>
      <c r="C1976" s="9" t="s">
        <v>3156</v>
      </c>
      <c r="D1976" s="9" t="s">
        <v>2144</v>
      </c>
      <c r="E1976" s="10">
        <v>18.5</v>
      </c>
      <c r="F1976" s="10">
        <v>18.0</v>
      </c>
      <c r="G1976" s="10">
        <v>18.0</v>
      </c>
      <c r="H1976" s="10">
        <v>18.0</v>
      </c>
      <c r="I1976" s="10">
        <v>18.0</v>
      </c>
      <c r="J1976" s="10">
        <v>18.0</v>
      </c>
      <c r="K1976" s="10">
        <v>18.0</v>
      </c>
      <c r="L1976" s="10">
        <v>18.0</v>
      </c>
      <c r="M1976" s="11">
        <v>18.07</v>
      </c>
      <c r="N1976" s="11">
        <v>18.0</v>
      </c>
      <c r="O1976" s="27" t="s">
        <v>3191</v>
      </c>
      <c r="P1976" s="27" t="s">
        <v>3192</v>
      </c>
    </row>
    <row r="1977">
      <c r="A1977" s="8" t="s">
        <v>2679</v>
      </c>
      <c r="B1977" s="9" t="s">
        <v>17</v>
      </c>
      <c r="C1977" s="9" t="s">
        <v>3156</v>
      </c>
      <c r="D1977" s="9" t="s">
        <v>2144</v>
      </c>
      <c r="E1977" s="10">
        <v>18.0</v>
      </c>
      <c r="F1977" s="10">
        <v>16.3</v>
      </c>
      <c r="G1977" s="10">
        <v>14.5</v>
      </c>
      <c r="H1977" s="10">
        <v>17.0</v>
      </c>
      <c r="I1977" s="10">
        <v>17.0</v>
      </c>
      <c r="J1977" s="10">
        <v>17.0</v>
      </c>
      <c r="K1977" s="10">
        <v>17.0</v>
      </c>
      <c r="L1977" s="10">
        <v>19.0</v>
      </c>
      <c r="M1977" s="11">
        <v>16.68</v>
      </c>
      <c r="N1977" s="11">
        <v>17.0</v>
      </c>
      <c r="O1977" s="27" t="s">
        <v>3191</v>
      </c>
      <c r="P1977" s="27" t="s">
        <v>3192</v>
      </c>
    </row>
    <row r="1978">
      <c r="A1978" s="8" t="s">
        <v>884</v>
      </c>
      <c r="B1978" s="9" t="s">
        <v>28</v>
      </c>
      <c r="C1978" s="9" t="s">
        <v>3156</v>
      </c>
      <c r="D1978" s="9" t="s">
        <v>2149</v>
      </c>
      <c r="E1978" s="10">
        <v>19.0</v>
      </c>
      <c r="F1978" s="10">
        <v>20.0</v>
      </c>
      <c r="G1978" s="10">
        <v>18.0</v>
      </c>
      <c r="H1978" s="10">
        <v>18.0</v>
      </c>
      <c r="I1978" s="10">
        <v>18.0</v>
      </c>
      <c r="J1978" s="10">
        <v>18.0</v>
      </c>
      <c r="K1978" s="10">
        <v>18.0</v>
      </c>
      <c r="L1978" s="10">
        <v>18.5</v>
      </c>
      <c r="M1978" s="11">
        <v>18.43</v>
      </c>
      <c r="N1978" s="11">
        <v>18.0</v>
      </c>
      <c r="O1978" s="27" t="s">
        <v>3191</v>
      </c>
      <c r="P1978" s="27" t="s">
        <v>3192</v>
      </c>
    </row>
    <row r="1979">
      <c r="A1979" s="8" t="s">
        <v>1275</v>
      </c>
      <c r="B1979" s="9" t="s">
        <v>25</v>
      </c>
      <c r="C1979" s="9" t="s">
        <v>3156</v>
      </c>
      <c r="D1979" s="9" t="s">
        <v>2144</v>
      </c>
      <c r="E1979" s="10">
        <v>19.5</v>
      </c>
      <c r="F1979" s="10">
        <v>18.0</v>
      </c>
      <c r="G1979" s="10">
        <v>18.0</v>
      </c>
      <c r="H1979" s="10">
        <v>20.0</v>
      </c>
      <c r="I1979" s="10">
        <v>18.0</v>
      </c>
      <c r="J1979" s="10">
        <v>19.5</v>
      </c>
      <c r="K1979" s="10">
        <v>19.5</v>
      </c>
      <c r="L1979" s="10">
        <v>18.0</v>
      </c>
      <c r="M1979" s="11">
        <v>18.93</v>
      </c>
      <c r="N1979" s="11">
        <v>19.0</v>
      </c>
      <c r="O1979" s="27" t="s">
        <v>3191</v>
      </c>
      <c r="P1979" s="27" t="s">
        <v>3192</v>
      </c>
    </row>
    <row r="1980">
      <c r="A1980" s="8" t="s">
        <v>1621</v>
      </c>
      <c r="B1980" s="9" t="s">
        <v>50</v>
      </c>
      <c r="C1980" s="9" t="s">
        <v>3156</v>
      </c>
      <c r="D1980" s="9" t="s">
        <v>2144</v>
      </c>
      <c r="E1980" s="10">
        <v>18.0</v>
      </c>
      <c r="F1980" s="10">
        <v>18.0</v>
      </c>
      <c r="G1980" s="10">
        <v>18.0</v>
      </c>
      <c r="H1980" s="10">
        <v>18.0</v>
      </c>
      <c r="I1980" s="10">
        <v>18.0</v>
      </c>
      <c r="J1980" s="10">
        <v>18.5</v>
      </c>
      <c r="K1980" s="10">
        <v>18.5</v>
      </c>
      <c r="L1980" s="10">
        <v>18.0</v>
      </c>
      <c r="M1980" s="11">
        <v>18.14</v>
      </c>
      <c r="N1980" s="11">
        <v>18.0</v>
      </c>
      <c r="O1980" s="27" t="s">
        <v>3191</v>
      </c>
      <c r="P1980" s="27" t="s">
        <v>3192</v>
      </c>
    </row>
    <row r="1981">
      <c r="A1981" s="8" t="s">
        <v>1588</v>
      </c>
      <c r="B1981" s="9" t="s">
        <v>25</v>
      </c>
      <c r="C1981" s="9" t="s">
        <v>3156</v>
      </c>
      <c r="D1981" s="9" t="s">
        <v>2144</v>
      </c>
      <c r="E1981" s="10">
        <v>19.5</v>
      </c>
      <c r="F1981" s="10">
        <v>19.5</v>
      </c>
      <c r="G1981" s="10">
        <v>18.5</v>
      </c>
      <c r="H1981" s="10">
        <v>20.0</v>
      </c>
      <c r="I1981" s="10">
        <v>18.0</v>
      </c>
      <c r="J1981" s="10">
        <v>18.0</v>
      </c>
      <c r="K1981" s="10">
        <v>18.0</v>
      </c>
      <c r="L1981" s="10">
        <v>20.0</v>
      </c>
      <c r="M1981" s="11">
        <v>18.79</v>
      </c>
      <c r="N1981" s="11">
        <v>19.0</v>
      </c>
      <c r="O1981" s="27" t="s">
        <v>3191</v>
      </c>
      <c r="P1981" s="27" t="s">
        <v>3192</v>
      </c>
    </row>
    <row r="1982">
      <c r="A1982" s="8" t="s">
        <v>287</v>
      </c>
      <c r="B1982" s="9" t="s">
        <v>25</v>
      </c>
      <c r="C1982" s="9" t="s">
        <v>3156</v>
      </c>
      <c r="D1982" s="9" t="s">
        <v>2144</v>
      </c>
      <c r="E1982" s="10">
        <v>18.5</v>
      </c>
      <c r="F1982" s="10">
        <v>18.0</v>
      </c>
      <c r="G1982" s="10">
        <v>18.0</v>
      </c>
      <c r="H1982" s="10">
        <v>19.0</v>
      </c>
      <c r="I1982" s="10">
        <v>18.0</v>
      </c>
      <c r="J1982" s="10">
        <v>18.5</v>
      </c>
      <c r="K1982" s="10">
        <v>18.5</v>
      </c>
      <c r="L1982" s="10">
        <v>16.0</v>
      </c>
      <c r="M1982" s="11">
        <v>18.36</v>
      </c>
      <c r="N1982" s="11">
        <v>18.0</v>
      </c>
      <c r="O1982" s="27" t="s">
        <v>3191</v>
      </c>
      <c r="P1982" s="27" t="s">
        <v>3192</v>
      </c>
    </row>
    <row r="1983">
      <c r="A1983" s="8" t="s">
        <v>1064</v>
      </c>
      <c r="B1983" s="9" t="s">
        <v>35</v>
      </c>
      <c r="C1983" s="9" t="s">
        <v>3156</v>
      </c>
      <c r="D1983" s="9" t="s">
        <v>2144</v>
      </c>
      <c r="E1983" s="10">
        <v>16.0</v>
      </c>
      <c r="F1983" s="10">
        <v>18.0</v>
      </c>
      <c r="G1983" s="10">
        <v>18.0</v>
      </c>
      <c r="H1983" s="10">
        <v>18.0</v>
      </c>
      <c r="I1983" s="10">
        <v>18.0</v>
      </c>
      <c r="J1983" s="10">
        <v>18.0</v>
      </c>
      <c r="K1983" s="10">
        <v>18.0</v>
      </c>
      <c r="L1983" s="10">
        <v>18.0</v>
      </c>
      <c r="M1983" s="11">
        <v>17.71</v>
      </c>
      <c r="N1983" s="11">
        <v>18.0</v>
      </c>
      <c r="O1983" s="27" t="s">
        <v>3191</v>
      </c>
      <c r="P1983" s="27" t="s">
        <v>3192</v>
      </c>
    </row>
    <row r="1984">
      <c r="A1984" s="8" t="s">
        <v>2680</v>
      </c>
      <c r="B1984" s="9" t="s">
        <v>35</v>
      </c>
      <c r="C1984" s="9" t="s">
        <v>3156</v>
      </c>
      <c r="D1984" s="9" t="s">
        <v>2185</v>
      </c>
      <c r="E1984" s="10">
        <v>18.0</v>
      </c>
      <c r="F1984" s="10">
        <v>18.0</v>
      </c>
      <c r="G1984" s="10">
        <v>18.0</v>
      </c>
      <c r="H1984" s="10">
        <v>18.0</v>
      </c>
      <c r="I1984" s="10">
        <v>20.0</v>
      </c>
      <c r="J1984" s="10">
        <v>18.0</v>
      </c>
      <c r="K1984" s="10">
        <v>18.0</v>
      </c>
      <c r="L1984" s="10">
        <v>19.0</v>
      </c>
      <c r="M1984" s="11">
        <v>18.29</v>
      </c>
      <c r="N1984" s="11">
        <v>18.0</v>
      </c>
      <c r="O1984" s="27" t="s">
        <v>3191</v>
      </c>
      <c r="P1984" s="27" t="s">
        <v>3192</v>
      </c>
    </row>
    <row r="1985">
      <c r="A1985" s="8" t="s">
        <v>1676</v>
      </c>
      <c r="B1985" s="9" t="s">
        <v>28</v>
      </c>
      <c r="C1985" s="9" t="s">
        <v>3156</v>
      </c>
      <c r="D1985" s="9" t="s">
        <v>2144</v>
      </c>
      <c r="E1985" s="10">
        <v>19.0</v>
      </c>
      <c r="F1985" s="10">
        <v>18.0</v>
      </c>
      <c r="G1985" s="10">
        <v>18.0</v>
      </c>
      <c r="H1985" s="10">
        <v>16.0</v>
      </c>
      <c r="I1985" s="10">
        <v>16.0</v>
      </c>
      <c r="J1985" s="10">
        <v>18.0</v>
      </c>
      <c r="K1985" s="10">
        <v>18.0</v>
      </c>
      <c r="L1985" s="10">
        <v>18.0</v>
      </c>
      <c r="M1985" s="11">
        <v>17.57</v>
      </c>
      <c r="N1985" s="11">
        <v>18.0</v>
      </c>
      <c r="O1985" s="27" t="s">
        <v>3191</v>
      </c>
      <c r="P1985" s="27" t="s">
        <v>3192</v>
      </c>
    </row>
    <row r="1986">
      <c r="A1986" s="8" t="s">
        <v>2109</v>
      </c>
      <c r="B1986" s="9" t="s">
        <v>28</v>
      </c>
      <c r="C1986" s="9" t="s">
        <v>3156</v>
      </c>
      <c r="D1986" s="9" t="s">
        <v>2144</v>
      </c>
      <c r="E1986" s="10">
        <v>18.0</v>
      </c>
      <c r="F1986" s="10">
        <v>18.0</v>
      </c>
      <c r="G1986" s="10">
        <v>18.0</v>
      </c>
      <c r="H1986" s="10">
        <v>18.0</v>
      </c>
      <c r="I1986" s="10">
        <v>16.0</v>
      </c>
      <c r="J1986" s="10">
        <v>18.0</v>
      </c>
      <c r="K1986" s="10">
        <v>18.0</v>
      </c>
      <c r="L1986" s="10">
        <v>18.0</v>
      </c>
      <c r="M1986" s="11">
        <v>17.71</v>
      </c>
      <c r="N1986" s="11">
        <v>18.0</v>
      </c>
      <c r="O1986" s="27" t="s">
        <v>3191</v>
      </c>
      <c r="P1986" s="27" t="s">
        <v>3192</v>
      </c>
    </row>
    <row r="1987">
      <c r="A1987" s="8" t="s">
        <v>2344</v>
      </c>
      <c r="B1987" s="9" t="s">
        <v>40</v>
      </c>
      <c r="C1987" s="9" t="s">
        <v>3156</v>
      </c>
      <c r="D1987" s="9" t="s">
        <v>2149</v>
      </c>
      <c r="E1987" s="10">
        <v>13.8</v>
      </c>
      <c r="F1987" s="10">
        <v>14.8</v>
      </c>
      <c r="G1987" s="10">
        <v>12.0</v>
      </c>
      <c r="H1987" s="10">
        <v>13.3</v>
      </c>
      <c r="I1987" s="10">
        <v>15.8</v>
      </c>
      <c r="J1987" s="10">
        <v>17.5</v>
      </c>
      <c r="K1987" s="10">
        <v>17.5</v>
      </c>
      <c r="L1987" s="10">
        <v>18.0</v>
      </c>
      <c r="M1987" s="11">
        <v>14.93</v>
      </c>
      <c r="N1987" s="11">
        <v>15.0</v>
      </c>
      <c r="O1987" s="27" t="s">
        <v>3191</v>
      </c>
      <c r="P1987" s="27" t="s">
        <v>3192</v>
      </c>
    </row>
    <row r="1988">
      <c r="A1988" s="8" t="s">
        <v>2353</v>
      </c>
      <c r="B1988" s="9" t="s">
        <v>50</v>
      </c>
      <c r="C1988" s="9" t="s">
        <v>3156</v>
      </c>
      <c r="D1988" s="9" t="s">
        <v>2144</v>
      </c>
      <c r="E1988" s="10">
        <v>19.0</v>
      </c>
      <c r="F1988" s="10">
        <v>18.0</v>
      </c>
      <c r="G1988" s="10">
        <v>18.0</v>
      </c>
      <c r="H1988" s="10">
        <v>18.0</v>
      </c>
      <c r="I1988" s="10">
        <v>18.0</v>
      </c>
      <c r="J1988" s="10">
        <v>18.5</v>
      </c>
      <c r="K1988" s="10">
        <v>18.5</v>
      </c>
      <c r="L1988" s="10">
        <v>18.5</v>
      </c>
      <c r="M1988" s="11">
        <v>18.29</v>
      </c>
      <c r="N1988" s="11">
        <v>18.0</v>
      </c>
      <c r="O1988" s="27" t="s">
        <v>3191</v>
      </c>
      <c r="P1988" s="27" t="s">
        <v>3192</v>
      </c>
    </row>
    <row r="1989">
      <c r="A1989" s="8" t="s">
        <v>1014</v>
      </c>
      <c r="B1989" s="9" t="s">
        <v>21</v>
      </c>
      <c r="C1989" s="9" t="s">
        <v>3156</v>
      </c>
      <c r="D1989" s="9" t="s">
        <v>2144</v>
      </c>
      <c r="E1989" s="10">
        <v>19.5</v>
      </c>
      <c r="F1989" s="10">
        <v>18.0</v>
      </c>
      <c r="G1989" s="10">
        <v>18.0</v>
      </c>
      <c r="H1989" s="10">
        <v>18.0</v>
      </c>
      <c r="I1989" s="10">
        <v>18.0</v>
      </c>
      <c r="J1989" s="10">
        <v>18.5</v>
      </c>
      <c r="K1989" s="10">
        <v>18.5</v>
      </c>
      <c r="L1989" s="10">
        <v>18.0</v>
      </c>
      <c r="M1989" s="11">
        <v>18.36</v>
      </c>
      <c r="N1989" s="11">
        <v>18.0</v>
      </c>
      <c r="O1989" s="27" t="s">
        <v>3191</v>
      </c>
      <c r="P1989" s="27" t="s">
        <v>3192</v>
      </c>
    </row>
    <row r="1990">
      <c r="A1990" s="8" t="s">
        <v>2355</v>
      </c>
      <c r="B1990" s="9" t="s">
        <v>40</v>
      </c>
      <c r="C1990" s="9" t="s">
        <v>3156</v>
      </c>
      <c r="D1990" s="9" t="s">
        <v>2144</v>
      </c>
      <c r="E1990" s="10">
        <v>12.8</v>
      </c>
      <c r="F1990" s="10">
        <v>14.8</v>
      </c>
      <c r="G1990" s="10">
        <v>11.5</v>
      </c>
      <c r="H1990" s="10">
        <v>14.0</v>
      </c>
      <c r="I1990" s="10">
        <v>14.3</v>
      </c>
      <c r="J1990" s="10">
        <v>16.8</v>
      </c>
      <c r="K1990" s="10">
        <v>16.8</v>
      </c>
      <c r="L1990" s="10">
        <v>18.0</v>
      </c>
      <c r="M1990" s="11">
        <v>14.39</v>
      </c>
      <c r="N1990" s="11">
        <v>14.0</v>
      </c>
      <c r="O1990" s="27" t="s">
        <v>3191</v>
      </c>
      <c r="P1990" s="27" t="s">
        <v>3193</v>
      </c>
    </row>
    <row r="1991">
      <c r="A1991" s="8" t="s">
        <v>1411</v>
      </c>
      <c r="B1991" s="9" t="s">
        <v>25</v>
      </c>
      <c r="C1991" s="9" t="s">
        <v>3156</v>
      </c>
      <c r="D1991" s="9" t="s">
        <v>2144</v>
      </c>
      <c r="E1991" s="10">
        <v>19.5</v>
      </c>
      <c r="F1991" s="10">
        <v>18.5</v>
      </c>
      <c r="G1991" s="10">
        <v>18.5</v>
      </c>
      <c r="H1991" s="10">
        <v>19.5</v>
      </c>
      <c r="I1991" s="10">
        <v>18.0</v>
      </c>
      <c r="J1991" s="10">
        <v>18.0</v>
      </c>
      <c r="K1991" s="10">
        <v>18.0</v>
      </c>
      <c r="L1991" s="10">
        <v>18.0</v>
      </c>
      <c r="M1991" s="11">
        <v>18.57</v>
      </c>
      <c r="N1991" s="11">
        <v>19.0</v>
      </c>
      <c r="O1991" s="27" t="s">
        <v>3191</v>
      </c>
      <c r="P1991" s="27" t="s">
        <v>3192</v>
      </c>
    </row>
    <row r="1992">
      <c r="A1992" s="8" t="s">
        <v>1020</v>
      </c>
      <c r="B1992" s="9" t="s">
        <v>25</v>
      </c>
      <c r="C1992" s="9" t="s">
        <v>3156</v>
      </c>
      <c r="D1992" s="9" t="s">
        <v>2144</v>
      </c>
      <c r="E1992" s="10">
        <v>19.5</v>
      </c>
      <c r="F1992" s="10">
        <v>18.0</v>
      </c>
      <c r="G1992" s="10">
        <v>18.0</v>
      </c>
      <c r="H1992" s="10">
        <v>18.0</v>
      </c>
      <c r="I1992" s="10">
        <v>18.0</v>
      </c>
      <c r="J1992" s="10">
        <v>18.0</v>
      </c>
      <c r="K1992" s="10">
        <v>18.0</v>
      </c>
      <c r="L1992" s="10">
        <v>18.0</v>
      </c>
      <c r="M1992" s="11">
        <v>18.21</v>
      </c>
      <c r="N1992" s="11">
        <v>18.0</v>
      </c>
      <c r="O1992" s="27" t="s">
        <v>3191</v>
      </c>
      <c r="P1992" s="27" t="s">
        <v>3192</v>
      </c>
    </row>
    <row r="1993">
      <c r="A1993" s="8" t="s">
        <v>1583</v>
      </c>
      <c r="B1993" s="9" t="s">
        <v>21</v>
      </c>
      <c r="C1993" s="9" t="s">
        <v>3156</v>
      </c>
      <c r="D1993" s="9" t="s">
        <v>2144</v>
      </c>
      <c r="E1993" s="10">
        <v>18.5</v>
      </c>
      <c r="F1993" s="10">
        <v>18.0</v>
      </c>
      <c r="G1993" s="10">
        <v>16.0</v>
      </c>
      <c r="H1993" s="10">
        <v>18.0</v>
      </c>
      <c r="I1993" s="10">
        <v>18.0</v>
      </c>
      <c r="J1993" s="10">
        <v>18.0</v>
      </c>
      <c r="K1993" s="10">
        <v>18.0</v>
      </c>
      <c r="L1993" s="10">
        <v>14.0</v>
      </c>
      <c r="M1993" s="11">
        <v>17.79</v>
      </c>
      <c r="N1993" s="11">
        <v>18.0</v>
      </c>
      <c r="O1993" s="27" t="s">
        <v>3191</v>
      </c>
      <c r="P1993" s="27" t="s">
        <v>3192</v>
      </c>
    </row>
    <row r="1994">
      <c r="A1994" s="8" t="s">
        <v>1427</v>
      </c>
      <c r="B1994" s="9" t="s">
        <v>28</v>
      </c>
      <c r="C1994" s="9" t="s">
        <v>3156</v>
      </c>
      <c r="D1994" s="9" t="s">
        <v>2144</v>
      </c>
      <c r="E1994" s="10">
        <v>20.0</v>
      </c>
      <c r="F1994" s="10">
        <v>18.0</v>
      </c>
      <c r="G1994" s="10">
        <v>18.0</v>
      </c>
      <c r="H1994" s="10">
        <v>16.0</v>
      </c>
      <c r="I1994" s="10">
        <v>16.0</v>
      </c>
      <c r="J1994" s="10">
        <v>18.0</v>
      </c>
      <c r="K1994" s="10">
        <v>18.0</v>
      </c>
      <c r="L1994" s="10">
        <v>18.0</v>
      </c>
      <c r="M1994" s="11">
        <v>17.71</v>
      </c>
      <c r="N1994" s="11">
        <v>18.0</v>
      </c>
      <c r="O1994" s="27" t="s">
        <v>3191</v>
      </c>
      <c r="P1994" s="27" t="s">
        <v>3192</v>
      </c>
    </row>
    <row r="1995">
      <c r="A1995" s="8" t="s">
        <v>1145</v>
      </c>
      <c r="B1995" s="9" t="s">
        <v>21</v>
      </c>
      <c r="C1995" s="9" t="s">
        <v>3156</v>
      </c>
      <c r="D1995" s="9" t="s">
        <v>2144</v>
      </c>
      <c r="E1995" s="10">
        <v>19.5</v>
      </c>
      <c r="F1995" s="10">
        <v>18.0</v>
      </c>
      <c r="G1995" s="10">
        <v>18.0</v>
      </c>
      <c r="H1995" s="10">
        <v>18.0</v>
      </c>
      <c r="I1995" s="10">
        <v>18.0</v>
      </c>
      <c r="J1995" s="10">
        <v>19.0</v>
      </c>
      <c r="K1995" s="10">
        <v>19.0</v>
      </c>
      <c r="L1995" s="10">
        <v>18.5</v>
      </c>
      <c r="M1995" s="11">
        <v>18.5</v>
      </c>
      <c r="N1995" s="11">
        <v>19.0</v>
      </c>
      <c r="O1995" s="27" t="s">
        <v>3191</v>
      </c>
      <c r="P1995" s="27" t="s">
        <v>3192</v>
      </c>
    </row>
    <row r="1996">
      <c r="A1996" s="8" t="s">
        <v>2367</v>
      </c>
      <c r="B1996" s="9" t="s">
        <v>50</v>
      </c>
      <c r="C1996" s="9" t="s">
        <v>3156</v>
      </c>
      <c r="D1996" s="9" t="s">
        <v>2144</v>
      </c>
      <c r="E1996" s="10">
        <v>20.0</v>
      </c>
      <c r="F1996" s="10">
        <v>18.0</v>
      </c>
      <c r="G1996" s="10">
        <v>19.5</v>
      </c>
      <c r="H1996" s="10">
        <v>19.0</v>
      </c>
      <c r="I1996" s="10">
        <v>18.0</v>
      </c>
      <c r="J1996" s="10">
        <v>19.0</v>
      </c>
      <c r="K1996" s="10">
        <v>19.0</v>
      </c>
      <c r="L1996" s="10">
        <v>19.0</v>
      </c>
      <c r="M1996" s="11">
        <v>18.93</v>
      </c>
      <c r="N1996" s="11">
        <v>19.0</v>
      </c>
      <c r="O1996" s="27" t="s">
        <v>3191</v>
      </c>
      <c r="P1996" s="27" t="s">
        <v>3192</v>
      </c>
    </row>
    <row r="1997">
      <c r="A1997" s="8" t="s">
        <v>1048</v>
      </c>
      <c r="B1997" s="9" t="s">
        <v>50</v>
      </c>
      <c r="C1997" s="9" t="s">
        <v>3156</v>
      </c>
      <c r="D1997" s="9" t="s">
        <v>2144</v>
      </c>
      <c r="E1997" s="10">
        <v>20.0</v>
      </c>
      <c r="F1997" s="10">
        <v>18.0</v>
      </c>
      <c r="G1997" s="10">
        <v>20.0</v>
      </c>
      <c r="H1997" s="10">
        <v>19.0</v>
      </c>
      <c r="I1997" s="10">
        <v>18.0</v>
      </c>
      <c r="J1997" s="10">
        <v>19.5</v>
      </c>
      <c r="K1997" s="10">
        <v>19.5</v>
      </c>
      <c r="L1997" s="10">
        <v>19.5</v>
      </c>
      <c r="M1997" s="11">
        <v>19.14</v>
      </c>
      <c r="N1997" s="11">
        <v>19.0</v>
      </c>
      <c r="O1997" s="27" t="s">
        <v>3191</v>
      </c>
      <c r="P1997" s="27" t="s">
        <v>3192</v>
      </c>
    </row>
    <row r="1998">
      <c r="A1998" s="8" t="s">
        <v>794</v>
      </c>
      <c r="B1998" s="9" t="s">
        <v>21</v>
      </c>
      <c r="C1998" s="9" t="s">
        <v>3156</v>
      </c>
      <c r="D1998" s="9" t="s">
        <v>2144</v>
      </c>
      <c r="E1998" s="10">
        <v>19.5</v>
      </c>
      <c r="F1998" s="10">
        <v>18.0</v>
      </c>
      <c r="G1998" s="10">
        <v>18.0</v>
      </c>
      <c r="H1998" s="10">
        <v>19.0</v>
      </c>
      <c r="I1998" s="10">
        <v>18.5</v>
      </c>
      <c r="J1998" s="10">
        <v>18.0</v>
      </c>
      <c r="K1998" s="10">
        <v>18.0</v>
      </c>
      <c r="L1998" s="10">
        <v>18.0</v>
      </c>
      <c r="M1998" s="11">
        <v>18.43</v>
      </c>
      <c r="N1998" s="11">
        <v>18.0</v>
      </c>
      <c r="O1998" s="27" t="s">
        <v>3191</v>
      </c>
      <c r="P1998" s="27" t="s">
        <v>3192</v>
      </c>
    </row>
    <row r="1999">
      <c r="A1999" s="8" t="s">
        <v>1034</v>
      </c>
      <c r="B1999" s="9" t="s">
        <v>28</v>
      </c>
      <c r="C1999" s="9" t="s">
        <v>3156</v>
      </c>
      <c r="D1999" s="9" t="s">
        <v>3194</v>
      </c>
      <c r="E1999" s="10">
        <v>20.0</v>
      </c>
      <c r="F1999" s="10">
        <v>20.0</v>
      </c>
      <c r="G1999" s="10">
        <v>18.5</v>
      </c>
      <c r="H1999" s="10">
        <v>20.0</v>
      </c>
      <c r="I1999" s="10">
        <v>18.0</v>
      </c>
      <c r="J1999" s="10">
        <v>18.0</v>
      </c>
      <c r="K1999" s="10">
        <v>18.0</v>
      </c>
      <c r="L1999" s="10">
        <v>18.5</v>
      </c>
      <c r="M1999" s="11">
        <v>18.93</v>
      </c>
      <c r="N1999" s="11">
        <v>19.0</v>
      </c>
      <c r="O1999" s="27" t="s">
        <v>3191</v>
      </c>
      <c r="P1999" s="27" t="s">
        <v>3192</v>
      </c>
    </row>
    <row r="2000">
      <c r="A2000" s="8" t="s">
        <v>1988</v>
      </c>
      <c r="B2000" s="9" t="s">
        <v>90</v>
      </c>
      <c r="C2000" s="9" t="s">
        <v>3156</v>
      </c>
      <c r="D2000" s="9" t="s">
        <v>2144</v>
      </c>
      <c r="E2000" s="10">
        <v>19.0</v>
      </c>
      <c r="F2000" s="10">
        <v>19.5</v>
      </c>
      <c r="G2000" s="10">
        <v>18.0</v>
      </c>
      <c r="H2000" s="10">
        <v>19.5</v>
      </c>
      <c r="I2000" s="10">
        <v>20.0</v>
      </c>
      <c r="J2000" s="10">
        <v>18.0</v>
      </c>
      <c r="K2000" s="10">
        <v>18.0</v>
      </c>
      <c r="L2000" s="10">
        <v>19.0</v>
      </c>
      <c r="M2000" s="11">
        <v>18.86</v>
      </c>
      <c r="N2000" s="11">
        <v>19.0</v>
      </c>
      <c r="O2000" s="27" t="s">
        <v>3191</v>
      </c>
      <c r="P2000" s="27" t="s">
        <v>3192</v>
      </c>
    </row>
    <row r="2001">
      <c r="A2001" s="8" t="s">
        <v>2378</v>
      </c>
      <c r="B2001" s="9" t="s">
        <v>40</v>
      </c>
      <c r="C2001" s="9" t="s">
        <v>3156</v>
      </c>
      <c r="D2001" s="9" t="s">
        <v>3194</v>
      </c>
      <c r="E2001" s="10">
        <v>16.3</v>
      </c>
      <c r="F2001" s="10">
        <v>16.0</v>
      </c>
      <c r="G2001" s="10">
        <v>16.0</v>
      </c>
      <c r="H2001" s="10">
        <v>15.8</v>
      </c>
      <c r="I2001" s="10">
        <v>14.8</v>
      </c>
      <c r="J2001" s="10">
        <v>17.8</v>
      </c>
      <c r="K2001" s="10">
        <v>17.8</v>
      </c>
      <c r="L2001" s="10">
        <v>19.0</v>
      </c>
      <c r="M2001" s="11">
        <v>16.32</v>
      </c>
      <c r="N2001" s="11">
        <v>16.0</v>
      </c>
      <c r="O2001" s="27" t="s">
        <v>3191</v>
      </c>
      <c r="P2001" s="27" t="s">
        <v>3192</v>
      </c>
    </row>
    <row r="2002">
      <c r="A2002" s="8" t="s">
        <v>3174</v>
      </c>
      <c r="B2002" s="9" t="s">
        <v>386</v>
      </c>
      <c r="C2002" s="9" t="s">
        <v>58</v>
      </c>
      <c r="D2002" s="9" t="s">
        <v>2144</v>
      </c>
      <c r="E2002" s="10">
        <v>19.5</v>
      </c>
      <c r="F2002" s="10">
        <v>16.0</v>
      </c>
      <c r="G2002" s="10">
        <v>17.8</v>
      </c>
      <c r="H2002" s="10">
        <v>18.3</v>
      </c>
      <c r="I2002" s="10">
        <v>18.5</v>
      </c>
      <c r="J2002" s="10">
        <v>15.5</v>
      </c>
      <c r="K2002" s="10">
        <v>15.5</v>
      </c>
      <c r="L2002" s="10">
        <v>16.0</v>
      </c>
      <c r="M2002" s="11">
        <v>17.29</v>
      </c>
      <c r="N2002" s="11">
        <v>17.0</v>
      </c>
      <c r="O2002" s="27" t="s">
        <v>3191</v>
      </c>
      <c r="P2002" s="27" t="s">
        <v>3192</v>
      </c>
    </row>
    <row r="2003">
      <c r="A2003" s="8" t="s">
        <v>2688</v>
      </c>
      <c r="B2003" s="9" t="s">
        <v>21</v>
      </c>
      <c r="C2003" s="9" t="s">
        <v>58</v>
      </c>
      <c r="D2003" s="9" t="s">
        <v>2144</v>
      </c>
      <c r="E2003" s="10">
        <v>16.0</v>
      </c>
      <c r="F2003" s="10">
        <v>18.0</v>
      </c>
      <c r="G2003" s="10">
        <v>18.0</v>
      </c>
      <c r="H2003" s="10">
        <v>19.0</v>
      </c>
      <c r="I2003" s="10">
        <v>19.0</v>
      </c>
      <c r="J2003" s="10">
        <v>18.0</v>
      </c>
      <c r="K2003" s="10">
        <v>18.0</v>
      </c>
      <c r="L2003" s="10">
        <v>18.5</v>
      </c>
      <c r="M2003" s="11">
        <v>18.0</v>
      </c>
      <c r="N2003" s="11">
        <v>18.0</v>
      </c>
      <c r="O2003" s="27" t="s">
        <v>3191</v>
      </c>
      <c r="P2003" s="27" t="s">
        <v>3192</v>
      </c>
    </row>
    <row r="2004">
      <c r="A2004" s="8" t="s">
        <v>2689</v>
      </c>
      <c r="B2004" s="9" t="s">
        <v>25</v>
      </c>
      <c r="C2004" s="9" t="s">
        <v>58</v>
      </c>
      <c r="D2004" s="9" t="s">
        <v>2144</v>
      </c>
      <c r="E2004" s="10">
        <v>19.5</v>
      </c>
      <c r="F2004" s="10">
        <v>18.0</v>
      </c>
      <c r="G2004" s="10">
        <v>18.0</v>
      </c>
      <c r="H2004" s="10">
        <v>18.0</v>
      </c>
      <c r="I2004" s="10">
        <v>18.0</v>
      </c>
      <c r="J2004" s="10">
        <v>18.5</v>
      </c>
      <c r="K2004" s="10">
        <v>18.5</v>
      </c>
      <c r="L2004" s="10">
        <v>18.0</v>
      </c>
      <c r="M2004" s="11">
        <v>18.36</v>
      </c>
      <c r="N2004" s="11">
        <v>18.0</v>
      </c>
      <c r="O2004" s="27" t="s">
        <v>3191</v>
      </c>
      <c r="P2004" s="27" t="s">
        <v>3192</v>
      </c>
    </row>
    <row r="2005">
      <c r="A2005" s="8" t="s">
        <v>718</v>
      </c>
      <c r="B2005" s="9" t="s">
        <v>50</v>
      </c>
      <c r="C2005" s="9" t="s">
        <v>58</v>
      </c>
      <c r="D2005" s="9" t="s">
        <v>2144</v>
      </c>
      <c r="E2005" s="10">
        <v>20.0</v>
      </c>
      <c r="F2005" s="10">
        <v>18.5</v>
      </c>
      <c r="G2005" s="10">
        <v>18.5</v>
      </c>
      <c r="H2005" s="10">
        <v>19.0</v>
      </c>
      <c r="I2005" s="10">
        <v>20.0</v>
      </c>
      <c r="J2005" s="10">
        <v>18.0</v>
      </c>
      <c r="K2005" s="10">
        <v>18.0</v>
      </c>
      <c r="L2005" s="10">
        <v>18.0</v>
      </c>
      <c r="M2005" s="11">
        <v>18.86</v>
      </c>
      <c r="N2005" s="11">
        <v>19.0</v>
      </c>
      <c r="O2005" s="27" t="s">
        <v>3191</v>
      </c>
      <c r="P2005" s="27" t="s">
        <v>3192</v>
      </c>
    </row>
    <row r="2006">
      <c r="A2006" s="8" t="s">
        <v>2324</v>
      </c>
      <c r="B2006" s="9" t="s">
        <v>35</v>
      </c>
      <c r="C2006" s="9" t="s">
        <v>58</v>
      </c>
      <c r="D2006" s="9" t="s">
        <v>2144</v>
      </c>
      <c r="E2006" s="10">
        <v>18.0</v>
      </c>
      <c r="F2006" s="10">
        <v>20.0</v>
      </c>
      <c r="G2006" s="10">
        <v>16.0</v>
      </c>
      <c r="H2006" s="10">
        <v>19.0</v>
      </c>
      <c r="I2006" s="10">
        <v>20.0</v>
      </c>
      <c r="J2006" s="10">
        <v>19.0</v>
      </c>
      <c r="K2006" s="10">
        <v>19.0</v>
      </c>
      <c r="L2006" s="10">
        <v>18.5</v>
      </c>
      <c r="M2006" s="11">
        <v>18.71</v>
      </c>
      <c r="N2006" s="11">
        <v>19.0</v>
      </c>
      <c r="O2006" s="27" t="s">
        <v>3191</v>
      </c>
      <c r="P2006" s="27" t="s">
        <v>3192</v>
      </c>
    </row>
    <row r="2007">
      <c r="A2007" s="8" t="s">
        <v>1611</v>
      </c>
      <c r="B2007" s="9" t="s">
        <v>35</v>
      </c>
      <c r="C2007" s="9" t="s">
        <v>58</v>
      </c>
      <c r="D2007" s="9" t="s">
        <v>2144</v>
      </c>
      <c r="E2007" s="10">
        <v>20.0</v>
      </c>
      <c r="F2007" s="10">
        <v>18.5</v>
      </c>
      <c r="G2007" s="10">
        <v>18.0</v>
      </c>
      <c r="H2007" s="10">
        <v>20.0</v>
      </c>
      <c r="I2007" s="10">
        <v>18.0</v>
      </c>
      <c r="J2007" s="10">
        <v>18.0</v>
      </c>
      <c r="K2007" s="10">
        <v>18.0</v>
      </c>
      <c r="L2007" s="10">
        <v>16.0</v>
      </c>
      <c r="M2007" s="11">
        <v>18.64</v>
      </c>
      <c r="N2007" s="11">
        <v>19.0</v>
      </c>
      <c r="O2007" s="27" t="s">
        <v>3191</v>
      </c>
      <c r="P2007" s="27" t="s">
        <v>3192</v>
      </c>
    </row>
    <row r="2008">
      <c r="A2008" s="8" t="s">
        <v>1672</v>
      </c>
      <c r="B2008" s="9" t="s">
        <v>25</v>
      </c>
      <c r="C2008" s="9" t="s">
        <v>58</v>
      </c>
      <c r="D2008" s="9" t="s">
        <v>2144</v>
      </c>
      <c r="E2008" s="10">
        <v>19.0</v>
      </c>
      <c r="F2008" s="10">
        <v>18.0</v>
      </c>
      <c r="G2008" s="10">
        <v>16.0</v>
      </c>
      <c r="H2008" s="10">
        <v>18.0</v>
      </c>
      <c r="I2008" s="10">
        <v>20.0</v>
      </c>
      <c r="J2008" s="10">
        <v>18.5</v>
      </c>
      <c r="K2008" s="10">
        <v>18.5</v>
      </c>
      <c r="L2008" s="10">
        <v>18.0</v>
      </c>
      <c r="M2008" s="11">
        <v>18.29</v>
      </c>
      <c r="N2008" s="11">
        <v>18.0</v>
      </c>
      <c r="O2008" s="27" t="s">
        <v>3191</v>
      </c>
      <c r="P2008" s="27" t="s">
        <v>3192</v>
      </c>
    </row>
    <row r="2009">
      <c r="A2009" s="8" t="s">
        <v>823</v>
      </c>
      <c r="B2009" s="9" t="s">
        <v>25</v>
      </c>
      <c r="C2009" s="9" t="s">
        <v>58</v>
      </c>
      <c r="D2009" s="9" t="s">
        <v>2144</v>
      </c>
      <c r="E2009" s="10">
        <v>18.0</v>
      </c>
      <c r="F2009" s="10">
        <v>18.0</v>
      </c>
      <c r="G2009" s="10">
        <v>18.0</v>
      </c>
      <c r="H2009" s="10">
        <v>18.0</v>
      </c>
      <c r="I2009" s="10">
        <v>19.0</v>
      </c>
      <c r="J2009" s="10">
        <v>20.0</v>
      </c>
      <c r="K2009" s="10">
        <v>20.0</v>
      </c>
      <c r="L2009" s="10">
        <v>18.5</v>
      </c>
      <c r="M2009" s="11">
        <v>18.71</v>
      </c>
      <c r="N2009" s="11">
        <v>19.0</v>
      </c>
      <c r="O2009" s="27" t="s">
        <v>3191</v>
      </c>
      <c r="P2009" s="27" t="s">
        <v>3192</v>
      </c>
    </row>
    <row r="2010">
      <c r="A2010" s="8" t="s">
        <v>759</v>
      </c>
      <c r="B2010" s="9" t="s">
        <v>25</v>
      </c>
      <c r="C2010" s="9" t="s">
        <v>58</v>
      </c>
      <c r="D2010" s="9" t="s">
        <v>2144</v>
      </c>
      <c r="E2010" s="10">
        <v>18.0</v>
      </c>
      <c r="F2010" s="10">
        <v>18.0</v>
      </c>
      <c r="G2010" s="10">
        <v>12.0</v>
      </c>
      <c r="H2010" s="10">
        <v>18.0</v>
      </c>
      <c r="I2010" s="10">
        <v>18.0</v>
      </c>
      <c r="J2010" s="10">
        <v>19.0</v>
      </c>
      <c r="K2010" s="10">
        <v>19.0</v>
      </c>
      <c r="L2010" s="10">
        <v>18.0</v>
      </c>
      <c r="M2010" s="11">
        <v>17.43</v>
      </c>
      <c r="N2010" s="11">
        <v>17.0</v>
      </c>
      <c r="O2010" s="27" t="s">
        <v>3191</v>
      </c>
      <c r="P2010" s="27" t="s">
        <v>3192</v>
      </c>
    </row>
    <row r="2011">
      <c r="A2011" s="8" t="s">
        <v>2372</v>
      </c>
      <c r="B2011" s="9" t="s">
        <v>40</v>
      </c>
      <c r="C2011" s="9" t="s">
        <v>58</v>
      </c>
      <c r="D2011" s="9" t="s">
        <v>2144</v>
      </c>
      <c r="E2011" s="10">
        <v>17.0</v>
      </c>
      <c r="F2011" s="10">
        <v>13.8</v>
      </c>
      <c r="G2011" s="10">
        <v>12.5</v>
      </c>
      <c r="H2011" s="10">
        <v>15.0</v>
      </c>
      <c r="I2011" s="10">
        <v>14.0</v>
      </c>
      <c r="J2011" s="10">
        <v>14.3</v>
      </c>
      <c r="K2011" s="10">
        <v>14.3</v>
      </c>
      <c r="L2011" s="10">
        <v>18.0</v>
      </c>
      <c r="M2011" s="11">
        <v>14.39</v>
      </c>
      <c r="N2011" s="11">
        <v>14.0</v>
      </c>
      <c r="O2011" s="27" t="s">
        <v>3191</v>
      </c>
      <c r="P2011" s="27" t="s">
        <v>3193</v>
      </c>
    </row>
    <row r="2012">
      <c r="A2012" s="8" t="s">
        <v>708</v>
      </c>
      <c r="B2012" s="9" t="s">
        <v>28</v>
      </c>
      <c r="C2012" s="9" t="s">
        <v>63</v>
      </c>
      <c r="D2012" s="9" t="s">
        <v>2144</v>
      </c>
      <c r="E2012" s="10">
        <v>18.5</v>
      </c>
      <c r="F2012" s="10">
        <v>18.0</v>
      </c>
      <c r="G2012" s="10">
        <v>18.0</v>
      </c>
      <c r="H2012" s="10">
        <v>18.0</v>
      </c>
      <c r="I2012" s="10">
        <v>18.0</v>
      </c>
      <c r="J2012" s="10">
        <v>18.0</v>
      </c>
      <c r="K2012" s="10">
        <v>18.0</v>
      </c>
      <c r="L2012" s="10">
        <v>18.0</v>
      </c>
      <c r="M2012" s="11">
        <v>18.07</v>
      </c>
      <c r="N2012" s="11">
        <v>18.0</v>
      </c>
      <c r="O2012" s="27" t="s">
        <v>3191</v>
      </c>
      <c r="P2012" s="27" t="s">
        <v>3192</v>
      </c>
    </row>
    <row r="2013">
      <c r="A2013" s="8" t="s">
        <v>3570</v>
      </c>
      <c r="B2013" s="9" t="s">
        <v>601</v>
      </c>
      <c r="C2013" s="9" t="s">
        <v>63</v>
      </c>
      <c r="D2013" s="9" t="s">
        <v>2144</v>
      </c>
      <c r="E2013" s="10">
        <v>19.0</v>
      </c>
      <c r="F2013" s="10">
        <v>15.5</v>
      </c>
      <c r="G2013" s="10">
        <v>17.5</v>
      </c>
      <c r="H2013" s="10">
        <v>19.3</v>
      </c>
      <c r="I2013" s="10">
        <v>16.5</v>
      </c>
      <c r="J2013" s="10">
        <v>17.0</v>
      </c>
      <c r="K2013" s="10">
        <v>17.0</v>
      </c>
      <c r="L2013" s="10">
        <v>18.0</v>
      </c>
      <c r="M2013" s="11">
        <v>17.39</v>
      </c>
      <c r="N2013" s="11">
        <v>17.0</v>
      </c>
      <c r="O2013" s="27" t="s">
        <v>3191</v>
      </c>
      <c r="P2013" s="27" t="s">
        <v>3192</v>
      </c>
    </row>
    <row r="2014">
      <c r="A2014" s="8" t="s">
        <v>2690</v>
      </c>
      <c r="B2014" s="9" t="s">
        <v>17</v>
      </c>
      <c r="C2014" s="9" t="s">
        <v>63</v>
      </c>
      <c r="D2014" s="9" t="s">
        <v>2144</v>
      </c>
      <c r="E2014" s="10">
        <v>15.5</v>
      </c>
      <c r="F2014" s="10">
        <v>16.8</v>
      </c>
      <c r="G2014" s="10">
        <v>15.0</v>
      </c>
      <c r="H2014" s="10">
        <v>16.8</v>
      </c>
      <c r="I2014" s="10">
        <v>17.3</v>
      </c>
      <c r="J2014" s="10">
        <v>17.5</v>
      </c>
      <c r="K2014" s="10">
        <v>17.5</v>
      </c>
      <c r="L2014" s="10">
        <v>19.0</v>
      </c>
      <c r="M2014" s="11">
        <v>16.61</v>
      </c>
      <c r="N2014" s="11">
        <v>17.0</v>
      </c>
      <c r="O2014" s="27" t="s">
        <v>3191</v>
      </c>
      <c r="P2014" s="27" t="s">
        <v>3192</v>
      </c>
    </row>
    <row r="2015">
      <c r="A2015" s="8" t="s">
        <v>2691</v>
      </c>
      <c r="B2015" s="9" t="s">
        <v>17</v>
      </c>
      <c r="C2015" s="9" t="s">
        <v>63</v>
      </c>
      <c r="D2015" s="9" t="s">
        <v>2144</v>
      </c>
      <c r="E2015" s="10">
        <v>16.0</v>
      </c>
      <c r="F2015" s="10">
        <v>14.3</v>
      </c>
      <c r="G2015" s="10">
        <v>15.5</v>
      </c>
      <c r="H2015" s="10">
        <v>15.8</v>
      </c>
      <c r="I2015" s="10">
        <v>14.5</v>
      </c>
      <c r="J2015" s="10">
        <v>17.3</v>
      </c>
      <c r="K2015" s="10">
        <v>17.3</v>
      </c>
      <c r="L2015" s="10">
        <v>16.0</v>
      </c>
      <c r="M2015" s="11">
        <v>15.79</v>
      </c>
      <c r="N2015" s="11">
        <v>16.0</v>
      </c>
      <c r="O2015" s="27" t="s">
        <v>3191</v>
      </c>
      <c r="P2015" s="27" t="s">
        <v>3192</v>
      </c>
    </row>
    <row r="2016">
      <c r="A2016" s="8" t="s">
        <v>713</v>
      </c>
      <c r="B2016" s="9" t="s">
        <v>25</v>
      </c>
      <c r="C2016" s="9" t="s">
        <v>63</v>
      </c>
      <c r="D2016" s="9" t="s">
        <v>2144</v>
      </c>
      <c r="E2016" s="10">
        <v>19.5</v>
      </c>
      <c r="F2016" s="10">
        <v>18.0</v>
      </c>
      <c r="G2016" s="10">
        <v>20.0</v>
      </c>
      <c r="H2016" s="10">
        <v>18.0</v>
      </c>
      <c r="I2016" s="10">
        <v>18.0</v>
      </c>
      <c r="J2016" s="10">
        <v>18.0</v>
      </c>
      <c r="K2016" s="10">
        <v>18.0</v>
      </c>
      <c r="L2016" s="10">
        <v>18.0</v>
      </c>
      <c r="M2016" s="11">
        <v>18.5</v>
      </c>
      <c r="N2016" s="11">
        <v>19.0</v>
      </c>
      <c r="O2016" s="27" t="s">
        <v>3191</v>
      </c>
      <c r="P2016" s="27" t="s">
        <v>3192</v>
      </c>
    </row>
    <row r="2017">
      <c r="A2017" s="8" t="s">
        <v>719</v>
      </c>
      <c r="B2017" s="9" t="s">
        <v>25</v>
      </c>
      <c r="C2017" s="9" t="s">
        <v>63</v>
      </c>
      <c r="D2017" s="9" t="s">
        <v>2144</v>
      </c>
      <c r="E2017" s="10">
        <v>19.5</v>
      </c>
      <c r="F2017" s="10">
        <v>18.0</v>
      </c>
      <c r="G2017" s="10">
        <v>18.0</v>
      </c>
      <c r="H2017" s="10">
        <v>18.5</v>
      </c>
      <c r="I2017" s="10">
        <v>18.0</v>
      </c>
      <c r="J2017" s="10">
        <v>18.0</v>
      </c>
      <c r="K2017" s="10">
        <v>18.0</v>
      </c>
      <c r="L2017" s="10">
        <v>18.0</v>
      </c>
      <c r="M2017" s="11">
        <v>18.29</v>
      </c>
      <c r="N2017" s="11">
        <v>18.0</v>
      </c>
      <c r="O2017" s="27" t="s">
        <v>3191</v>
      </c>
      <c r="P2017" s="27" t="s">
        <v>3192</v>
      </c>
    </row>
    <row r="2018">
      <c r="A2018" s="8" t="s">
        <v>2145</v>
      </c>
      <c r="B2018" s="9" t="s">
        <v>40</v>
      </c>
      <c r="C2018" s="9" t="s">
        <v>63</v>
      </c>
      <c r="D2018" s="9" t="s">
        <v>2144</v>
      </c>
      <c r="E2018" s="10">
        <v>19.0</v>
      </c>
      <c r="F2018" s="10">
        <v>17.0</v>
      </c>
      <c r="G2018" s="10">
        <v>18.5</v>
      </c>
      <c r="H2018" s="10">
        <v>18.8</v>
      </c>
      <c r="I2018" s="10">
        <v>16.8</v>
      </c>
      <c r="J2018" s="10">
        <v>16.8</v>
      </c>
      <c r="K2018" s="10">
        <v>16.8</v>
      </c>
      <c r="L2018" s="10">
        <v>18.0</v>
      </c>
      <c r="M2018" s="11">
        <v>17.64</v>
      </c>
      <c r="N2018" s="11">
        <v>18.0</v>
      </c>
      <c r="O2018" s="27" t="s">
        <v>3191</v>
      </c>
      <c r="P2018" s="27" t="s">
        <v>3192</v>
      </c>
    </row>
    <row r="2019">
      <c r="A2019" s="8" t="s">
        <v>790</v>
      </c>
      <c r="B2019" s="9" t="s">
        <v>21</v>
      </c>
      <c r="C2019" s="9" t="s">
        <v>63</v>
      </c>
      <c r="D2019" s="9" t="s">
        <v>2144</v>
      </c>
      <c r="E2019" s="10">
        <v>18.0</v>
      </c>
      <c r="F2019" s="10">
        <v>18.0</v>
      </c>
      <c r="G2019" s="10">
        <v>20.0</v>
      </c>
      <c r="H2019" s="10">
        <v>19.0</v>
      </c>
      <c r="I2019" s="10">
        <v>18.0</v>
      </c>
      <c r="J2019" s="10">
        <v>18.0</v>
      </c>
      <c r="K2019" s="10">
        <v>18.0</v>
      </c>
      <c r="L2019" s="10">
        <v>18.0</v>
      </c>
      <c r="M2019" s="11">
        <v>18.43</v>
      </c>
      <c r="N2019" s="11">
        <v>18.0</v>
      </c>
      <c r="O2019" s="27" t="s">
        <v>3191</v>
      </c>
      <c r="P2019" s="27" t="s">
        <v>3192</v>
      </c>
    </row>
    <row r="2020">
      <c r="A2020" s="8" t="s">
        <v>3571</v>
      </c>
      <c r="B2020" s="9" t="s">
        <v>21</v>
      </c>
      <c r="C2020" s="9" t="s">
        <v>63</v>
      </c>
      <c r="D2020" s="9" t="s">
        <v>2144</v>
      </c>
      <c r="E2020" s="10">
        <v>18.0</v>
      </c>
      <c r="F2020" s="10">
        <v>18.0</v>
      </c>
      <c r="G2020" s="10">
        <v>19.0</v>
      </c>
      <c r="H2020" s="10">
        <v>18.0</v>
      </c>
      <c r="I2020" s="10">
        <v>18.0</v>
      </c>
      <c r="J2020" s="10">
        <v>18.0</v>
      </c>
      <c r="K2020" s="10">
        <v>18.0</v>
      </c>
      <c r="L2020" s="10">
        <v>16.0</v>
      </c>
      <c r="M2020" s="11">
        <v>18.14</v>
      </c>
      <c r="N2020" s="11">
        <v>18.0</v>
      </c>
      <c r="O2020" s="27" t="s">
        <v>3191</v>
      </c>
      <c r="P2020" s="27" t="s">
        <v>3192</v>
      </c>
    </row>
    <row r="2021">
      <c r="A2021" s="8" t="s">
        <v>2692</v>
      </c>
      <c r="B2021" s="9" t="s">
        <v>17</v>
      </c>
      <c r="C2021" s="9" t="s">
        <v>63</v>
      </c>
      <c r="D2021" s="9" t="s">
        <v>2144</v>
      </c>
      <c r="E2021" s="10">
        <v>16.0</v>
      </c>
      <c r="F2021" s="10">
        <v>16.5</v>
      </c>
      <c r="G2021" s="10">
        <v>17.3</v>
      </c>
      <c r="H2021" s="10">
        <v>18.5</v>
      </c>
      <c r="I2021" s="10">
        <v>14.5</v>
      </c>
      <c r="J2021" s="10">
        <v>17.0</v>
      </c>
      <c r="K2021" s="10">
        <v>17.0</v>
      </c>
      <c r="L2021" s="10">
        <v>20.0</v>
      </c>
      <c r="M2021" s="11">
        <v>16.68</v>
      </c>
      <c r="N2021" s="11">
        <v>17.0</v>
      </c>
      <c r="O2021" s="27" t="s">
        <v>3191</v>
      </c>
      <c r="P2021" s="27" t="s">
        <v>3192</v>
      </c>
    </row>
    <row r="2022">
      <c r="A2022" s="8" t="s">
        <v>1260</v>
      </c>
      <c r="B2022" s="9" t="s">
        <v>28</v>
      </c>
      <c r="C2022" s="9" t="s">
        <v>63</v>
      </c>
      <c r="D2022" s="9" t="s">
        <v>2144</v>
      </c>
      <c r="E2022" s="10">
        <v>18.5</v>
      </c>
      <c r="F2022" s="10">
        <v>18.0</v>
      </c>
      <c r="G2022" s="10">
        <v>18.0</v>
      </c>
      <c r="H2022" s="10">
        <v>18.0</v>
      </c>
      <c r="I2022" s="10">
        <v>18.0</v>
      </c>
      <c r="J2022" s="10">
        <v>19.5</v>
      </c>
      <c r="K2022" s="10">
        <v>19.5</v>
      </c>
      <c r="L2022" s="10">
        <v>16.0</v>
      </c>
      <c r="M2022" s="11">
        <v>18.5</v>
      </c>
      <c r="N2022" s="11">
        <v>19.0</v>
      </c>
      <c r="O2022" s="27" t="s">
        <v>3191</v>
      </c>
      <c r="P2022" s="27" t="s">
        <v>3192</v>
      </c>
    </row>
    <row r="2023">
      <c r="A2023" s="8" t="s">
        <v>3175</v>
      </c>
      <c r="B2023" s="9" t="s">
        <v>40</v>
      </c>
      <c r="C2023" s="9" t="s">
        <v>63</v>
      </c>
      <c r="D2023" s="9" t="s">
        <v>2144</v>
      </c>
      <c r="E2023" s="10">
        <v>14.0</v>
      </c>
      <c r="F2023" s="10">
        <v>15.0</v>
      </c>
      <c r="G2023" s="10">
        <v>12.5</v>
      </c>
      <c r="H2023" s="10">
        <v>17.5</v>
      </c>
      <c r="I2023" s="10">
        <v>15.3</v>
      </c>
      <c r="J2023" s="10">
        <v>17.3</v>
      </c>
      <c r="K2023" s="10">
        <v>17.3</v>
      </c>
      <c r="L2023" s="10">
        <v>18.0</v>
      </c>
      <c r="M2023" s="11">
        <v>15.54</v>
      </c>
      <c r="N2023" s="11">
        <v>16.0</v>
      </c>
      <c r="O2023" s="27" t="s">
        <v>3191</v>
      </c>
      <c r="P2023" s="27" t="s">
        <v>3192</v>
      </c>
    </row>
    <row r="2024">
      <c r="A2024" s="8" t="s">
        <v>3572</v>
      </c>
      <c r="B2024" s="9" t="s">
        <v>601</v>
      </c>
      <c r="C2024" s="9" t="s">
        <v>63</v>
      </c>
      <c r="D2024" s="9" t="s">
        <v>2144</v>
      </c>
      <c r="E2024" s="10">
        <v>18.8</v>
      </c>
      <c r="F2024" s="10">
        <v>18.5</v>
      </c>
      <c r="G2024" s="10">
        <v>18.5</v>
      </c>
      <c r="H2024" s="10">
        <v>20.0</v>
      </c>
      <c r="I2024" s="10">
        <v>19.8</v>
      </c>
      <c r="J2024" s="10">
        <v>17.3</v>
      </c>
      <c r="K2024" s="10">
        <v>17.3</v>
      </c>
      <c r="L2024" s="10">
        <v>18.5</v>
      </c>
      <c r="M2024" s="11">
        <v>18.57</v>
      </c>
      <c r="N2024" s="11">
        <v>19.0</v>
      </c>
      <c r="O2024" s="27" t="s">
        <v>3191</v>
      </c>
      <c r="P2024" s="27" t="s">
        <v>3192</v>
      </c>
    </row>
    <row r="2025">
      <c r="A2025" s="8" t="s">
        <v>2693</v>
      </c>
      <c r="B2025" s="9" t="s">
        <v>17</v>
      </c>
      <c r="C2025" s="9" t="s">
        <v>63</v>
      </c>
      <c r="D2025" s="9" t="s">
        <v>2144</v>
      </c>
      <c r="E2025" s="10">
        <v>12.8</v>
      </c>
      <c r="F2025" s="10">
        <v>15.3</v>
      </c>
      <c r="G2025" s="10">
        <v>14.8</v>
      </c>
      <c r="H2025" s="10">
        <v>16.3</v>
      </c>
      <c r="I2025" s="10">
        <v>17.0</v>
      </c>
      <c r="J2025" s="10">
        <v>17.3</v>
      </c>
      <c r="K2025" s="10">
        <v>17.3</v>
      </c>
      <c r="L2025" s="10">
        <v>18.0</v>
      </c>
      <c r="M2025" s="11">
        <v>15.79</v>
      </c>
      <c r="N2025" s="11">
        <v>16.0</v>
      </c>
      <c r="O2025" s="27" t="s">
        <v>3191</v>
      </c>
      <c r="P2025" s="27" t="s">
        <v>3192</v>
      </c>
    </row>
    <row r="2026">
      <c r="A2026" s="8" t="s">
        <v>3573</v>
      </c>
      <c r="B2026" s="9" t="s">
        <v>386</v>
      </c>
      <c r="C2026" s="9" t="s">
        <v>63</v>
      </c>
      <c r="D2026" s="9" t="s">
        <v>2144</v>
      </c>
      <c r="E2026" s="10">
        <v>19.0</v>
      </c>
      <c r="F2026" s="10">
        <v>18.3</v>
      </c>
      <c r="G2026" s="10">
        <v>18.8</v>
      </c>
      <c r="H2026" s="10">
        <v>19.5</v>
      </c>
      <c r="I2026" s="10">
        <v>18.5</v>
      </c>
      <c r="J2026" s="10">
        <v>17.8</v>
      </c>
      <c r="K2026" s="10">
        <v>17.8</v>
      </c>
      <c r="L2026" s="10">
        <v>18.5</v>
      </c>
      <c r="M2026" s="11">
        <v>18.5</v>
      </c>
      <c r="N2026" s="11">
        <v>19.0</v>
      </c>
      <c r="O2026" s="27" t="s">
        <v>3191</v>
      </c>
      <c r="P2026" s="27" t="s">
        <v>3192</v>
      </c>
    </row>
    <row r="2027">
      <c r="A2027" s="8" t="s">
        <v>2694</v>
      </c>
      <c r="B2027" s="9" t="s">
        <v>17</v>
      </c>
      <c r="C2027" s="9" t="s">
        <v>63</v>
      </c>
      <c r="D2027" s="9" t="s">
        <v>2144</v>
      </c>
      <c r="E2027" s="10">
        <v>18.8</v>
      </c>
      <c r="F2027" s="10">
        <v>17.5</v>
      </c>
      <c r="G2027" s="10">
        <v>15.3</v>
      </c>
      <c r="H2027" s="10">
        <v>18.0</v>
      </c>
      <c r="I2027" s="10">
        <v>18.5</v>
      </c>
      <c r="J2027" s="10">
        <v>18.0</v>
      </c>
      <c r="K2027" s="10">
        <v>18.0</v>
      </c>
      <c r="L2027" s="10">
        <v>18.5</v>
      </c>
      <c r="M2027" s="11">
        <v>17.71</v>
      </c>
      <c r="N2027" s="11">
        <v>18.0</v>
      </c>
      <c r="O2027" s="27" t="s">
        <v>3191</v>
      </c>
      <c r="P2027" s="27" t="s">
        <v>3192</v>
      </c>
    </row>
    <row r="2028">
      <c r="A2028" s="8" t="s">
        <v>2695</v>
      </c>
      <c r="B2028" s="9" t="s">
        <v>17</v>
      </c>
      <c r="C2028" s="9" t="s">
        <v>63</v>
      </c>
      <c r="D2028" s="9" t="s">
        <v>2144</v>
      </c>
      <c r="E2028" s="10">
        <v>13.0</v>
      </c>
      <c r="F2028" s="10">
        <v>12.3</v>
      </c>
      <c r="G2028" s="10">
        <v>16.3</v>
      </c>
      <c r="H2028" s="10">
        <v>13.5</v>
      </c>
      <c r="I2028" s="10">
        <v>14.0</v>
      </c>
      <c r="J2028" s="10">
        <v>16.5</v>
      </c>
      <c r="K2028" s="10">
        <v>16.5</v>
      </c>
      <c r="L2028" s="10">
        <v>19.0</v>
      </c>
      <c r="M2028" s="11">
        <v>14.57</v>
      </c>
      <c r="N2028" s="11">
        <v>15.0</v>
      </c>
      <c r="O2028" s="27" t="s">
        <v>3191</v>
      </c>
      <c r="P2028" s="27" t="s">
        <v>3192</v>
      </c>
    </row>
    <row r="2029">
      <c r="A2029" s="8" t="s">
        <v>1567</v>
      </c>
      <c r="B2029" s="9" t="s">
        <v>21</v>
      </c>
      <c r="C2029" s="9" t="s">
        <v>63</v>
      </c>
      <c r="D2029" s="9" t="s">
        <v>2144</v>
      </c>
      <c r="E2029" s="10">
        <v>18.0</v>
      </c>
      <c r="F2029" s="10">
        <v>18.0</v>
      </c>
      <c r="G2029" s="10">
        <v>20.0</v>
      </c>
      <c r="H2029" s="10">
        <v>18.0</v>
      </c>
      <c r="I2029" s="10">
        <v>18.0</v>
      </c>
      <c r="J2029" s="10">
        <v>18.0</v>
      </c>
      <c r="K2029" s="10">
        <v>18.0</v>
      </c>
      <c r="L2029" s="10">
        <v>18.0</v>
      </c>
      <c r="M2029" s="11">
        <v>18.29</v>
      </c>
      <c r="N2029" s="11">
        <v>18.0</v>
      </c>
      <c r="O2029" s="27" t="s">
        <v>3191</v>
      </c>
      <c r="P2029" s="27" t="s">
        <v>3192</v>
      </c>
    </row>
    <row r="2030">
      <c r="A2030" s="8" t="s">
        <v>1390</v>
      </c>
      <c r="B2030" s="9" t="s">
        <v>25</v>
      </c>
      <c r="C2030" s="9" t="s">
        <v>63</v>
      </c>
      <c r="D2030" s="9" t="s">
        <v>2144</v>
      </c>
      <c r="E2030" s="10">
        <v>19.5</v>
      </c>
      <c r="F2030" s="10">
        <v>18.0</v>
      </c>
      <c r="G2030" s="10">
        <v>19.5</v>
      </c>
      <c r="H2030" s="10">
        <v>18.0</v>
      </c>
      <c r="I2030" s="10">
        <v>18.0</v>
      </c>
      <c r="J2030" s="10">
        <v>18.0</v>
      </c>
      <c r="K2030" s="10">
        <v>18.0</v>
      </c>
      <c r="L2030" s="10">
        <v>18.0</v>
      </c>
      <c r="M2030" s="11">
        <v>18.43</v>
      </c>
      <c r="N2030" s="11">
        <v>18.0</v>
      </c>
      <c r="O2030" s="27" t="s">
        <v>3191</v>
      </c>
      <c r="P2030" s="27" t="s">
        <v>3192</v>
      </c>
    </row>
    <row r="2031">
      <c r="A2031" s="8" t="s">
        <v>2231</v>
      </c>
      <c r="B2031" s="9" t="s">
        <v>40</v>
      </c>
      <c r="C2031" s="9" t="s">
        <v>63</v>
      </c>
      <c r="D2031" s="9" t="s">
        <v>2144</v>
      </c>
      <c r="E2031" s="10">
        <v>14.8</v>
      </c>
      <c r="F2031" s="10">
        <v>13.5</v>
      </c>
      <c r="G2031" s="10">
        <v>14.3</v>
      </c>
      <c r="H2031" s="10">
        <v>16.3</v>
      </c>
      <c r="I2031" s="10">
        <v>13.3</v>
      </c>
      <c r="J2031" s="10">
        <v>16.0</v>
      </c>
      <c r="K2031" s="10">
        <v>16.0</v>
      </c>
      <c r="L2031" s="10">
        <v>18.0</v>
      </c>
      <c r="M2031" s="11">
        <v>14.86</v>
      </c>
      <c r="N2031" s="11">
        <v>15.0</v>
      </c>
      <c r="O2031" s="27" t="s">
        <v>3191</v>
      </c>
      <c r="P2031" s="27" t="s">
        <v>3192</v>
      </c>
    </row>
    <row r="2032">
      <c r="A2032" s="8" t="s">
        <v>3574</v>
      </c>
      <c r="B2032" s="9" t="s">
        <v>601</v>
      </c>
      <c r="C2032" s="9" t="s">
        <v>63</v>
      </c>
      <c r="D2032" s="9" t="s">
        <v>2144</v>
      </c>
      <c r="E2032" s="10">
        <v>14.0</v>
      </c>
      <c r="F2032" s="10">
        <v>17.8</v>
      </c>
      <c r="G2032" s="10">
        <v>17.3</v>
      </c>
      <c r="H2032" s="10">
        <v>16.3</v>
      </c>
      <c r="I2032" s="10">
        <v>17.8</v>
      </c>
      <c r="J2032" s="10">
        <v>17.3</v>
      </c>
      <c r="K2032" s="10">
        <v>17.3</v>
      </c>
      <c r="L2032" s="10">
        <v>18.0</v>
      </c>
      <c r="M2032" s="11">
        <v>16.79</v>
      </c>
      <c r="N2032" s="11">
        <v>17.0</v>
      </c>
      <c r="O2032" s="27" t="s">
        <v>3191</v>
      </c>
      <c r="P2032" s="27" t="s">
        <v>3192</v>
      </c>
    </row>
    <row r="2033">
      <c r="A2033" s="8" t="s">
        <v>1568</v>
      </c>
      <c r="B2033" s="9" t="s">
        <v>28</v>
      </c>
      <c r="C2033" s="9" t="s">
        <v>63</v>
      </c>
      <c r="D2033" s="9" t="s">
        <v>2144</v>
      </c>
      <c r="E2033" s="10">
        <v>14.0</v>
      </c>
      <c r="F2033" s="10">
        <v>18.0</v>
      </c>
      <c r="G2033" s="10">
        <v>18.0</v>
      </c>
      <c r="H2033" s="10">
        <v>19.5</v>
      </c>
      <c r="I2033" s="10">
        <v>18.5</v>
      </c>
      <c r="J2033" s="10">
        <v>19.5</v>
      </c>
      <c r="K2033" s="10">
        <v>19.5</v>
      </c>
      <c r="L2033" s="10">
        <v>18.0</v>
      </c>
      <c r="M2033" s="11">
        <v>18.14</v>
      </c>
      <c r="N2033" s="11">
        <v>18.0</v>
      </c>
      <c r="O2033" s="27" t="s">
        <v>3191</v>
      </c>
      <c r="P2033" s="27" t="s">
        <v>3192</v>
      </c>
    </row>
    <row r="2034">
      <c r="A2034" s="8" t="s">
        <v>3176</v>
      </c>
      <c r="B2034" s="9" t="s">
        <v>386</v>
      </c>
      <c r="C2034" s="9" t="s">
        <v>63</v>
      </c>
      <c r="D2034" s="9" t="s">
        <v>2144</v>
      </c>
      <c r="E2034" s="10">
        <v>12.3</v>
      </c>
      <c r="F2034" s="10">
        <v>16.0</v>
      </c>
      <c r="G2034" s="10">
        <v>18.5</v>
      </c>
      <c r="H2034" s="10">
        <v>15.3</v>
      </c>
      <c r="I2034" s="10">
        <v>15.3</v>
      </c>
      <c r="J2034" s="10">
        <v>17.8</v>
      </c>
      <c r="K2034" s="10">
        <v>17.8</v>
      </c>
      <c r="L2034" s="10">
        <v>19.0</v>
      </c>
      <c r="M2034" s="11">
        <v>16.11</v>
      </c>
      <c r="N2034" s="11">
        <v>16.0</v>
      </c>
      <c r="O2034" s="27" t="s">
        <v>3191</v>
      </c>
      <c r="P2034" s="27" t="s">
        <v>3192</v>
      </c>
    </row>
    <row r="2035">
      <c r="A2035" s="8" t="s">
        <v>1982</v>
      </c>
      <c r="B2035" s="9" t="s">
        <v>28</v>
      </c>
      <c r="C2035" s="9" t="s">
        <v>63</v>
      </c>
      <c r="D2035" s="9" t="s">
        <v>2144</v>
      </c>
      <c r="E2035" s="10">
        <v>18.5</v>
      </c>
      <c r="F2035" s="10">
        <v>18.0</v>
      </c>
      <c r="G2035" s="10">
        <v>18.0</v>
      </c>
      <c r="H2035" s="10">
        <v>18.0</v>
      </c>
      <c r="I2035" s="10">
        <v>18.0</v>
      </c>
      <c r="J2035" s="10">
        <v>19.5</v>
      </c>
      <c r="K2035" s="10">
        <v>19.5</v>
      </c>
      <c r="L2035" s="10">
        <v>18.0</v>
      </c>
      <c r="M2035" s="11">
        <v>18.5</v>
      </c>
      <c r="N2035" s="11">
        <v>19.0</v>
      </c>
      <c r="O2035" s="27" t="s">
        <v>3191</v>
      </c>
      <c r="P2035" s="27" t="s">
        <v>3192</v>
      </c>
    </row>
    <row r="2036">
      <c r="A2036" s="8" t="s">
        <v>1415</v>
      </c>
      <c r="B2036" s="9" t="s">
        <v>21</v>
      </c>
      <c r="C2036" s="9" t="s">
        <v>63</v>
      </c>
      <c r="D2036" s="9" t="s">
        <v>2144</v>
      </c>
      <c r="E2036" s="10">
        <v>18.0</v>
      </c>
      <c r="F2036" s="10">
        <v>18.0</v>
      </c>
      <c r="G2036" s="10">
        <v>18.0</v>
      </c>
      <c r="H2036" s="10">
        <v>18.0</v>
      </c>
      <c r="I2036" s="10">
        <v>18.0</v>
      </c>
      <c r="J2036" s="10">
        <v>18.0</v>
      </c>
      <c r="K2036" s="10">
        <v>18.0</v>
      </c>
      <c r="L2036" s="10">
        <v>18.0</v>
      </c>
      <c r="M2036" s="11">
        <v>18.0</v>
      </c>
      <c r="N2036" s="11">
        <v>18.0</v>
      </c>
      <c r="O2036" s="27" t="s">
        <v>3191</v>
      </c>
      <c r="P2036" s="27" t="s">
        <v>3192</v>
      </c>
    </row>
    <row r="2037">
      <c r="A2037" s="8" t="s">
        <v>715</v>
      </c>
      <c r="B2037" s="9" t="s">
        <v>28</v>
      </c>
      <c r="C2037" s="9" t="s">
        <v>63</v>
      </c>
      <c r="D2037" s="9" t="s">
        <v>2144</v>
      </c>
      <c r="E2037" s="10">
        <v>18.0</v>
      </c>
      <c r="F2037" s="10">
        <v>18.0</v>
      </c>
      <c r="G2037" s="10">
        <v>18.0</v>
      </c>
      <c r="H2037" s="10">
        <v>19.5</v>
      </c>
      <c r="I2037" s="10">
        <v>18.0</v>
      </c>
      <c r="J2037" s="10">
        <v>19.5</v>
      </c>
      <c r="K2037" s="10">
        <v>19.5</v>
      </c>
      <c r="L2037" s="10">
        <v>18.5</v>
      </c>
      <c r="M2037" s="11">
        <v>18.64</v>
      </c>
      <c r="N2037" s="11">
        <v>19.0</v>
      </c>
      <c r="O2037" s="27" t="s">
        <v>3191</v>
      </c>
      <c r="P2037" s="27" t="s">
        <v>3192</v>
      </c>
    </row>
    <row r="2038">
      <c r="A2038" s="8" t="s">
        <v>2288</v>
      </c>
      <c r="B2038" s="9" t="s">
        <v>40</v>
      </c>
      <c r="C2038" s="9" t="s">
        <v>63</v>
      </c>
      <c r="D2038" s="9" t="s">
        <v>2144</v>
      </c>
      <c r="E2038" s="10">
        <v>19.5</v>
      </c>
      <c r="F2038" s="10">
        <v>16.8</v>
      </c>
      <c r="G2038" s="10">
        <v>19.3</v>
      </c>
      <c r="H2038" s="10">
        <v>19.3</v>
      </c>
      <c r="I2038" s="10">
        <v>15.0</v>
      </c>
      <c r="J2038" s="10">
        <v>17.5</v>
      </c>
      <c r="K2038" s="10">
        <v>17.5</v>
      </c>
      <c r="L2038" s="10">
        <v>19.5</v>
      </c>
      <c r="M2038" s="11">
        <v>17.82</v>
      </c>
      <c r="N2038" s="11">
        <v>18.0</v>
      </c>
      <c r="O2038" s="27" t="s">
        <v>3191</v>
      </c>
      <c r="P2038" s="27" t="s">
        <v>3192</v>
      </c>
    </row>
    <row r="2039">
      <c r="A2039" s="8" t="s">
        <v>1876</v>
      </c>
      <c r="B2039" s="9" t="s">
        <v>25</v>
      </c>
      <c r="C2039" s="9" t="s">
        <v>63</v>
      </c>
      <c r="D2039" s="9" t="s">
        <v>2144</v>
      </c>
      <c r="E2039" s="10">
        <v>16.0</v>
      </c>
      <c r="F2039" s="10">
        <v>18.0</v>
      </c>
      <c r="G2039" s="10">
        <v>18.5</v>
      </c>
      <c r="H2039" s="10">
        <v>18.0</v>
      </c>
      <c r="I2039" s="10">
        <v>18.0</v>
      </c>
      <c r="J2039" s="10">
        <v>18.0</v>
      </c>
      <c r="K2039" s="10">
        <v>18.0</v>
      </c>
      <c r="L2039" s="10">
        <v>18.0</v>
      </c>
      <c r="M2039" s="11">
        <v>17.79</v>
      </c>
      <c r="N2039" s="11">
        <v>18.0</v>
      </c>
      <c r="O2039" s="27" t="s">
        <v>3191</v>
      </c>
      <c r="P2039" s="27" t="s">
        <v>3192</v>
      </c>
    </row>
    <row r="2040">
      <c r="A2040" s="8" t="s">
        <v>1406</v>
      </c>
      <c r="B2040" s="9" t="s">
        <v>25</v>
      </c>
      <c r="C2040" s="9" t="s">
        <v>63</v>
      </c>
      <c r="D2040" s="9" t="s">
        <v>2144</v>
      </c>
      <c r="E2040" s="10">
        <v>17.0</v>
      </c>
      <c r="F2040" s="10">
        <v>19.5</v>
      </c>
      <c r="G2040" s="10">
        <v>20.0</v>
      </c>
      <c r="H2040" s="10">
        <v>18.0</v>
      </c>
      <c r="I2040" s="10">
        <v>18.0</v>
      </c>
      <c r="J2040" s="10">
        <v>18.0</v>
      </c>
      <c r="K2040" s="10">
        <v>18.0</v>
      </c>
      <c r="L2040" s="10">
        <v>20.0</v>
      </c>
      <c r="M2040" s="11">
        <v>18.36</v>
      </c>
      <c r="N2040" s="11">
        <v>18.0</v>
      </c>
      <c r="O2040" s="27" t="s">
        <v>3191</v>
      </c>
      <c r="P2040" s="27" t="s">
        <v>3192</v>
      </c>
    </row>
    <row r="2041">
      <c r="A2041" s="8" t="s">
        <v>1135</v>
      </c>
      <c r="B2041" s="9" t="s">
        <v>25</v>
      </c>
      <c r="C2041" s="9" t="s">
        <v>63</v>
      </c>
      <c r="D2041" s="9" t="s">
        <v>2144</v>
      </c>
      <c r="E2041" s="10">
        <v>19.5</v>
      </c>
      <c r="F2041" s="10">
        <v>18.5</v>
      </c>
      <c r="G2041" s="10">
        <v>18.0</v>
      </c>
      <c r="H2041" s="10">
        <v>18.0</v>
      </c>
      <c r="I2041" s="10">
        <v>18.0</v>
      </c>
      <c r="J2041" s="10">
        <v>18.0</v>
      </c>
      <c r="K2041" s="10">
        <v>18.0</v>
      </c>
      <c r="L2041" s="10">
        <v>18.0</v>
      </c>
      <c r="M2041" s="11">
        <v>18.29</v>
      </c>
      <c r="N2041" s="11">
        <v>18.0</v>
      </c>
      <c r="O2041" s="27" t="s">
        <v>3191</v>
      </c>
      <c r="P2041" s="27" t="s">
        <v>3192</v>
      </c>
    </row>
    <row r="2042">
      <c r="A2042" s="8" t="s">
        <v>1397</v>
      </c>
      <c r="B2042" s="9" t="s">
        <v>25</v>
      </c>
      <c r="C2042" s="9" t="s">
        <v>63</v>
      </c>
      <c r="D2042" s="9" t="s">
        <v>2144</v>
      </c>
      <c r="E2042" s="10">
        <v>19.0</v>
      </c>
      <c r="F2042" s="10">
        <v>18.0</v>
      </c>
      <c r="G2042" s="10">
        <v>18.0</v>
      </c>
      <c r="H2042" s="10">
        <v>18.0</v>
      </c>
      <c r="I2042" s="10">
        <v>18.0</v>
      </c>
      <c r="J2042" s="10">
        <v>18.0</v>
      </c>
      <c r="K2042" s="10">
        <v>18.0</v>
      </c>
      <c r="L2042" s="10">
        <v>18.0</v>
      </c>
      <c r="M2042" s="11">
        <v>18.14</v>
      </c>
      <c r="N2042" s="11">
        <v>18.0</v>
      </c>
      <c r="O2042" s="27" t="s">
        <v>3191</v>
      </c>
      <c r="P2042" s="27" t="s">
        <v>3192</v>
      </c>
    </row>
    <row r="2043">
      <c r="A2043" s="8" t="s">
        <v>1239</v>
      </c>
      <c r="B2043" s="9" t="s">
        <v>25</v>
      </c>
      <c r="C2043" s="9" t="s">
        <v>63</v>
      </c>
      <c r="D2043" s="9" t="s">
        <v>2149</v>
      </c>
      <c r="E2043" s="10">
        <v>16.0</v>
      </c>
      <c r="F2043" s="10">
        <v>18.0</v>
      </c>
      <c r="G2043" s="10">
        <v>16.0</v>
      </c>
      <c r="H2043" s="10">
        <v>16.0</v>
      </c>
      <c r="I2043" s="10">
        <v>18.0</v>
      </c>
      <c r="J2043" s="10">
        <v>18.0</v>
      </c>
      <c r="K2043" s="10">
        <v>18.0</v>
      </c>
      <c r="L2043" s="10">
        <v>18.0</v>
      </c>
      <c r="M2043" s="11">
        <v>17.14</v>
      </c>
      <c r="N2043" s="11">
        <v>17.0</v>
      </c>
      <c r="O2043" s="27" t="s">
        <v>3191</v>
      </c>
      <c r="P2043" s="27" t="s">
        <v>3192</v>
      </c>
    </row>
    <row r="2044">
      <c r="A2044" s="8" t="s">
        <v>1902</v>
      </c>
      <c r="B2044" s="9" t="s">
        <v>35</v>
      </c>
      <c r="C2044" s="9" t="s">
        <v>63</v>
      </c>
      <c r="D2044" s="9" t="s">
        <v>2149</v>
      </c>
      <c r="E2044" s="10">
        <v>18.0</v>
      </c>
      <c r="F2044" s="10">
        <v>18.0</v>
      </c>
      <c r="G2044" s="10">
        <v>18.0</v>
      </c>
      <c r="H2044" s="10">
        <v>18.0</v>
      </c>
      <c r="I2044" s="10">
        <v>18.0</v>
      </c>
      <c r="J2044" s="10">
        <v>18.0</v>
      </c>
      <c r="K2044" s="10">
        <v>18.0</v>
      </c>
      <c r="L2044" s="10">
        <v>16.0</v>
      </c>
      <c r="M2044" s="11">
        <v>18.0</v>
      </c>
      <c r="N2044" s="11">
        <v>18.0</v>
      </c>
      <c r="O2044" s="27" t="s">
        <v>3191</v>
      </c>
      <c r="P2044" s="27" t="s">
        <v>3192</v>
      </c>
    </row>
    <row r="2045">
      <c r="A2045" s="8" t="s">
        <v>3177</v>
      </c>
      <c r="B2045" s="9" t="s">
        <v>17</v>
      </c>
      <c r="C2045" s="9" t="s">
        <v>63</v>
      </c>
      <c r="D2045" s="9" t="s">
        <v>2144</v>
      </c>
      <c r="E2045" s="10">
        <v>15.5</v>
      </c>
      <c r="F2045" s="10">
        <v>14.5</v>
      </c>
      <c r="G2045" s="10">
        <v>14.0</v>
      </c>
      <c r="H2045" s="10">
        <v>15.3</v>
      </c>
      <c r="I2045" s="10">
        <v>14.5</v>
      </c>
      <c r="J2045" s="10">
        <v>16.3</v>
      </c>
      <c r="K2045" s="10">
        <v>16.3</v>
      </c>
      <c r="L2045" s="10">
        <v>16.0</v>
      </c>
      <c r="M2045" s="11">
        <v>15.18</v>
      </c>
      <c r="N2045" s="11">
        <v>15.0</v>
      </c>
      <c r="O2045" s="27" t="s">
        <v>3191</v>
      </c>
      <c r="P2045" s="27" t="s">
        <v>3192</v>
      </c>
    </row>
    <row r="2046">
      <c r="A2046" s="8" t="s">
        <v>1616</v>
      </c>
      <c r="B2046" s="9" t="s">
        <v>25</v>
      </c>
      <c r="C2046" s="9" t="s">
        <v>63</v>
      </c>
      <c r="D2046" s="9" t="s">
        <v>2144</v>
      </c>
      <c r="E2046" s="10">
        <v>18.0</v>
      </c>
      <c r="F2046" s="10">
        <v>18.5</v>
      </c>
      <c r="G2046" s="10">
        <v>19.0</v>
      </c>
      <c r="H2046" s="10">
        <v>18.0</v>
      </c>
      <c r="I2046" s="10">
        <v>18.0</v>
      </c>
      <c r="J2046" s="10">
        <v>18.0</v>
      </c>
      <c r="K2046" s="10">
        <v>18.0</v>
      </c>
      <c r="L2046" s="10">
        <v>18.5</v>
      </c>
      <c r="M2046" s="11">
        <v>18.21</v>
      </c>
      <c r="N2046" s="11">
        <v>18.0</v>
      </c>
      <c r="O2046" s="27" t="s">
        <v>3191</v>
      </c>
      <c r="P2046" s="27" t="s">
        <v>3192</v>
      </c>
    </row>
    <row r="2047">
      <c r="A2047" s="8" t="s">
        <v>1351</v>
      </c>
      <c r="B2047" s="9" t="s">
        <v>25</v>
      </c>
      <c r="C2047" s="9" t="s">
        <v>63</v>
      </c>
      <c r="D2047" s="9" t="s">
        <v>2144</v>
      </c>
      <c r="E2047" s="10">
        <v>18.0</v>
      </c>
      <c r="F2047" s="10">
        <v>18.0</v>
      </c>
      <c r="G2047" s="10">
        <v>18.5</v>
      </c>
      <c r="H2047" s="10">
        <v>16.0</v>
      </c>
      <c r="I2047" s="10">
        <v>18.0</v>
      </c>
      <c r="J2047" s="10">
        <v>18.0</v>
      </c>
      <c r="K2047" s="10">
        <v>18.0</v>
      </c>
      <c r="L2047" s="10">
        <v>18.0</v>
      </c>
      <c r="M2047" s="11">
        <v>17.79</v>
      </c>
      <c r="N2047" s="11">
        <v>18.0</v>
      </c>
      <c r="O2047" s="27" t="s">
        <v>3191</v>
      </c>
      <c r="P2047" s="27" t="s">
        <v>3192</v>
      </c>
    </row>
    <row r="2048">
      <c r="A2048" s="8" t="s">
        <v>1706</v>
      </c>
      <c r="B2048" s="9" t="s">
        <v>50</v>
      </c>
      <c r="C2048" s="9" t="s">
        <v>63</v>
      </c>
      <c r="D2048" s="9" t="s">
        <v>2144</v>
      </c>
      <c r="E2048" s="10">
        <v>19.5</v>
      </c>
      <c r="F2048" s="10">
        <v>18.0</v>
      </c>
      <c r="G2048" s="10">
        <v>18.0</v>
      </c>
      <c r="H2048" s="10">
        <v>18.0</v>
      </c>
      <c r="I2048" s="10">
        <v>18.0</v>
      </c>
      <c r="J2048" s="10">
        <v>18.0</v>
      </c>
      <c r="K2048" s="10">
        <v>18.0</v>
      </c>
      <c r="L2048" s="10">
        <v>18.0</v>
      </c>
      <c r="M2048" s="11">
        <v>18.21</v>
      </c>
      <c r="N2048" s="11">
        <v>18.0</v>
      </c>
      <c r="O2048" s="27" t="s">
        <v>3191</v>
      </c>
      <c r="P2048" s="27" t="s">
        <v>3192</v>
      </c>
    </row>
    <row r="2049">
      <c r="A2049" s="8" t="s">
        <v>722</v>
      </c>
      <c r="B2049" s="9" t="s">
        <v>28</v>
      </c>
      <c r="C2049" s="9" t="s">
        <v>63</v>
      </c>
      <c r="D2049" s="9" t="s">
        <v>2144</v>
      </c>
      <c r="E2049" s="10">
        <v>16.0</v>
      </c>
      <c r="F2049" s="10">
        <v>18.0</v>
      </c>
      <c r="G2049" s="10">
        <v>18.0</v>
      </c>
      <c r="H2049" s="10">
        <v>19.0</v>
      </c>
      <c r="I2049" s="10">
        <v>18.0</v>
      </c>
      <c r="J2049" s="10">
        <v>19.5</v>
      </c>
      <c r="K2049" s="10">
        <v>19.5</v>
      </c>
      <c r="L2049" s="10">
        <v>18.5</v>
      </c>
      <c r="M2049" s="11">
        <v>18.29</v>
      </c>
      <c r="N2049" s="11">
        <v>18.0</v>
      </c>
      <c r="O2049" s="27" t="s">
        <v>3191</v>
      </c>
      <c r="P2049" s="27" t="s">
        <v>3192</v>
      </c>
    </row>
    <row r="2050">
      <c r="A2050" s="8" t="s">
        <v>3178</v>
      </c>
      <c r="B2050" s="9" t="s">
        <v>40</v>
      </c>
      <c r="C2050" s="9" t="s">
        <v>63</v>
      </c>
      <c r="D2050" s="9" t="s">
        <v>2144</v>
      </c>
      <c r="E2050" s="10">
        <v>18.8</v>
      </c>
      <c r="F2050" s="10">
        <v>17.3</v>
      </c>
      <c r="G2050" s="10">
        <v>19.0</v>
      </c>
      <c r="H2050" s="10">
        <v>19.0</v>
      </c>
      <c r="I2050" s="10">
        <v>16.8</v>
      </c>
      <c r="J2050" s="10">
        <v>17.3</v>
      </c>
      <c r="K2050" s="10">
        <v>17.3</v>
      </c>
      <c r="L2050" s="10">
        <v>18.0</v>
      </c>
      <c r="M2050" s="11">
        <v>17.89</v>
      </c>
      <c r="N2050" s="11">
        <v>18.0</v>
      </c>
      <c r="O2050" s="27" t="s">
        <v>3191</v>
      </c>
      <c r="P2050" s="27" t="s">
        <v>3192</v>
      </c>
    </row>
    <row r="2051">
      <c r="A2051" s="8" t="s">
        <v>717</v>
      </c>
      <c r="B2051" s="9" t="s">
        <v>90</v>
      </c>
      <c r="C2051" s="9" t="s">
        <v>63</v>
      </c>
      <c r="D2051" s="9" t="s">
        <v>2144</v>
      </c>
      <c r="E2051" s="10">
        <v>19.5</v>
      </c>
      <c r="F2051" s="10">
        <v>18.0</v>
      </c>
      <c r="G2051" s="10">
        <v>18.0</v>
      </c>
      <c r="H2051" s="10">
        <v>18.5</v>
      </c>
      <c r="I2051" s="10">
        <v>19.0</v>
      </c>
      <c r="J2051" s="10">
        <v>18.0</v>
      </c>
      <c r="K2051" s="10">
        <v>18.0</v>
      </c>
      <c r="L2051" s="10">
        <v>18.0</v>
      </c>
      <c r="M2051" s="11">
        <v>18.43</v>
      </c>
      <c r="N2051" s="11">
        <v>18.0</v>
      </c>
      <c r="O2051" s="27" t="s">
        <v>3191</v>
      </c>
      <c r="P2051" s="27" t="s">
        <v>3192</v>
      </c>
    </row>
    <row r="2052">
      <c r="A2052" s="8" t="s">
        <v>712</v>
      </c>
      <c r="B2052" s="9" t="s">
        <v>21</v>
      </c>
      <c r="C2052" s="9" t="s">
        <v>63</v>
      </c>
      <c r="D2052" s="9" t="s">
        <v>2144</v>
      </c>
      <c r="E2052" s="10">
        <v>16.0</v>
      </c>
      <c r="F2052" s="10">
        <v>18.0</v>
      </c>
      <c r="G2052" s="10">
        <v>18.0</v>
      </c>
      <c r="H2052" s="10">
        <v>18.0</v>
      </c>
      <c r="I2052" s="10">
        <v>18.0</v>
      </c>
      <c r="J2052" s="10">
        <v>18.0</v>
      </c>
      <c r="K2052" s="10">
        <v>18.0</v>
      </c>
      <c r="L2052" s="10">
        <v>16.0</v>
      </c>
      <c r="M2052" s="11">
        <v>17.71</v>
      </c>
      <c r="N2052" s="11">
        <v>18.0</v>
      </c>
      <c r="O2052" s="27" t="s">
        <v>3191</v>
      </c>
      <c r="P2052" s="27" t="s">
        <v>3192</v>
      </c>
    </row>
    <row r="2053">
      <c r="A2053" s="8" t="s">
        <v>2349</v>
      </c>
      <c r="B2053" s="9" t="s">
        <v>40</v>
      </c>
      <c r="C2053" s="9" t="s">
        <v>63</v>
      </c>
      <c r="D2053" s="9" t="s">
        <v>2149</v>
      </c>
      <c r="E2053" s="10">
        <v>16.0</v>
      </c>
      <c r="F2053" s="10">
        <v>16.5</v>
      </c>
      <c r="G2053" s="10">
        <v>16.5</v>
      </c>
      <c r="H2053" s="10">
        <v>16.8</v>
      </c>
      <c r="I2053" s="10">
        <v>14.3</v>
      </c>
      <c r="J2053" s="10">
        <v>17.0</v>
      </c>
      <c r="K2053" s="10">
        <v>17.0</v>
      </c>
      <c r="L2053" s="10">
        <v>18.0</v>
      </c>
      <c r="M2053" s="11">
        <v>16.29</v>
      </c>
      <c r="N2053" s="11">
        <v>16.0</v>
      </c>
      <c r="O2053" s="27" t="s">
        <v>3191</v>
      </c>
      <c r="P2053" s="27" t="s">
        <v>3192</v>
      </c>
    </row>
    <row r="2054">
      <c r="A2054" s="8" t="s">
        <v>1308</v>
      </c>
      <c r="B2054" s="9" t="s">
        <v>35</v>
      </c>
      <c r="C2054" s="9" t="s">
        <v>63</v>
      </c>
      <c r="D2054" s="9" t="s">
        <v>2144</v>
      </c>
      <c r="E2054" s="10">
        <v>18.5</v>
      </c>
      <c r="F2054" s="10">
        <v>18.0</v>
      </c>
      <c r="G2054" s="10">
        <v>18.0</v>
      </c>
      <c r="H2054" s="10">
        <v>18.0</v>
      </c>
      <c r="I2054" s="10">
        <v>18.0</v>
      </c>
      <c r="J2054" s="10">
        <v>18.0</v>
      </c>
      <c r="K2054" s="10">
        <v>18.0</v>
      </c>
      <c r="L2054" s="10">
        <v>18.0</v>
      </c>
      <c r="M2054" s="11">
        <v>18.07</v>
      </c>
      <c r="N2054" s="11">
        <v>18.0</v>
      </c>
      <c r="O2054" s="27" t="s">
        <v>3191</v>
      </c>
      <c r="P2054" s="27" t="s">
        <v>3192</v>
      </c>
    </row>
    <row r="2055">
      <c r="A2055" s="8" t="s">
        <v>3575</v>
      </c>
      <c r="B2055" s="9" t="s">
        <v>35</v>
      </c>
      <c r="C2055" s="9" t="s">
        <v>63</v>
      </c>
      <c r="D2055" s="9" t="s">
        <v>2144</v>
      </c>
      <c r="E2055" s="10">
        <v>20.0</v>
      </c>
      <c r="F2055" s="10">
        <v>18.5</v>
      </c>
      <c r="G2055" s="10">
        <v>18.0</v>
      </c>
      <c r="H2055" s="10">
        <v>20.0</v>
      </c>
      <c r="I2055" s="10">
        <v>18.0</v>
      </c>
      <c r="J2055" s="10">
        <v>18.0</v>
      </c>
      <c r="K2055" s="10">
        <v>18.0</v>
      </c>
      <c r="L2055" s="10">
        <v>19.5</v>
      </c>
      <c r="M2055" s="11">
        <v>18.64</v>
      </c>
      <c r="N2055" s="11">
        <v>19.0</v>
      </c>
      <c r="O2055" s="27" t="s">
        <v>3191</v>
      </c>
      <c r="P2055" s="27" t="s">
        <v>3192</v>
      </c>
    </row>
    <row r="2056">
      <c r="A2056" s="8" t="s">
        <v>2696</v>
      </c>
      <c r="B2056" s="9" t="s">
        <v>28</v>
      </c>
      <c r="C2056" s="9" t="s">
        <v>63</v>
      </c>
      <c r="D2056" s="9" t="s">
        <v>2144</v>
      </c>
      <c r="E2056" s="10">
        <v>18.5</v>
      </c>
      <c r="F2056" s="10">
        <v>20.0</v>
      </c>
      <c r="G2056" s="10">
        <v>18.5</v>
      </c>
      <c r="H2056" s="10">
        <v>20.0</v>
      </c>
      <c r="I2056" s="10">
        <v>20.0</v>
      </c>
      <c r="J2056" s="10">
        <v>19.5</v>
      </c>
      <c r="K2056" s="10">
        <v>19.5</v>
      </c>
      <c r="L2056" s="10">
        <v>18.5</v>
      </c>
      <c r="M2056" s="11">
        <v>19.43</v>
      </c>
      <c r="N2056" s="11">
        <v>19.0</v>
      </c>
      <c r="O2056" s="27" t="s">
        <v>3191</v>
      </c>
      <c r="P2056" s="27" t="s">
        <v>3192</v>
      </c>
    </row>
    <row r="2057">
      <c r="A2057" s="8" t="s">
        <v>921</v>
      </c>
      <c r="B2057" s="9" t="s">
        <v>21</v>
      </c>
      <c r="C2057" s="9" t="s">
        <v>63</v>
      </c>
      <c r="D2057" s="9" t="s">
        <v>2144</v>
      </c>
      <c r="E2057" s="10">
        <v>19.0</v>
      </c>
      <c r="F2057" s="10">
        <v>18.0</v>
      </c>
      <c r="G2057" s="10">
        <v>20.0</v>
      </c>
      <c r="H2057" s="10">
        <v>19.5</v>
      </c>
      <c r="I2057" s="10">
        <v>18.0</v>
      </c>
      <c r="J2057" s="10">
        <v>18.0</v>
      </c>
      <c r="K2057" s="10">
        <v>18.0</v>
      </c>
      <c r="L2057" s="10">
        <v>18.5</v>
      </c>
      <c r="M2057" s="11">
        <v>18.64</v>
      </c>
      <c r="N2057" s="11">
        <v>19.0</v>
      </c>
      <c r="O2057" s="27" t="s">
        <v>3191</v>
      </c>
      <c r="P2057" s="27" t="s">
        <v>3192</v>
      </c>
    </row>
    <row r="2058">
      <c r="A2058" s="8" t="s">
        <v>920</v>
      </c>
      <c r="B2058" s="9" t="s">
        <v>50</v>
      </c>
      <c r="C2058" s="9" t="s">
        <v>63</v>
      </c>
      <c r="D2058" s="9" t="s">
        <v>2144</v>
      </c>
      <c r="E2058" s="10">
        <v>18.5</v>
      </c>
      <c r="F2058" s="10">
        <v>18.0</v>
      </c>
      <c r="G2058" s="10">
        <v>20.0</v>
      </c>
      <c r="H2058" s="10">
        <v>18.0</v>
      </c>
      <c r="I2058" s="10">
        <v>18.0</v>
      </c>
      <c r="J2058" s="10">
        <v>18.0</v>
      </c>
      <c r="K2058" s="10">
        <v>18.0</v>
      </c>
      <c r="L2058" s="10">
        <v>19.0</v>
      </c>
      <c r="M2058" s="11">
        <v>18.36</v>
      </c>
      <c r="N2058" s="11">
        <v>18.0</v>
      </c>
      <c r="O2058" s="27" t="s">
        <v>3191</v>
      </c>
      <c r="P2058" s="27" t="s">
        <v>3192</v>
      </c>
    </row>
    <row r="2059">
      <c r="A2059" s="8" t="s">
        <v>2697</v>
      </c>
      <c r="B2059" s="9" t="s">
        <v>40</v>
      </c>
      <c r="C2059" s="9" t="s">
        <v>395</v>
      </c>
      <c r="D2059" s="9" t="s">
        <v>2144</v>
      </c>
      <c r="E2059" s="10">
        <v>12.0</v>
      </c>
      <c r="F2059" s="10">
        <v>15.8</v>
      </c>
      <c r="G2059" s="10">
        <v>12.5</v>
      </c>
      <c r="H2059" s="10">
        <v>15.0</v>
      </c>
      <c r="I2059" s="10">
        <v>15.3</v>
      </c>
      <c r="J2059" s="10">
        <v>17.0</v>
      </c>
      <c r="K2059" s="10">
        <v>17.0</v>
      </c>
      <c r="L2059" s="10">
        <v>18.0</v>
      </c>
      <c r="M2059" s="11">
        <v>14.93</v>
      </c>
      <c r="N2059" s="11">
        <v>15.0</v>
      </c>
      <c r="O2059" s="27" t="s">
        <v>3191</v>
      </c>
      <c r="P2059" s="27" t="s">
        <v>3192</v>
      </c>
    </row>
    <row r="2060">
      <c r="A2060" s="8" t="s">
        <v>3179</v>
      </c>
      <c r="B2060" s="9" t="s">
        <v>50</v>
      </c>
      <c r="C2060" s="9" t="s">
        <v>395</v>
      </c>
      <c r="D2060" s="9" t="s">
        <v>2144</v>
      </c>
      <c r="E2060" s="10">
        <v>19.5</v>
      </c>
      <c r="F2060" s="10">
        <v>18.0</v>
      </c>
      <c r="G2060" s="10">
        <v>19.0</v>
      </c>
      <c r="H2060" s="10">
        <v>18.0</v>
      </c>
      <c r="I2060" s="10">
        <v>18.0</v>
      </c>
      <c r="J2060" s="10">
        <v>18.5</v>
      </c>
      <c r="K2060" s="10">
        <v>18.5</v>
      </c>
      <c r="L2060" s="10">
        <v>18.0</v>
      </c>
      <c r="M2060" s="11">
        <v>18.5</v>
      </c>
      <c r="N2060" s="11">
        <v>19.0</v>
      </c>
      <c r="O2060" s="27" t="s">
        <v>3191</v>
      </c>
      <c r="P2060" s="27" t="s">
        <v>3192</v>
      </c>
    </row>
    <row r="2061">
      <c r="A2061" s="8" t="s">
        <v>3576</v>
      </c>
      <c r="B2061" s="9" t="s">
        <v>40</v>
      </c>
      <c r="C2061" s="9" t="s">
        <v>395</v>
      </c>
      <c r="D2061" s="9" t="s">
        <v>2144</v>
      </c>
      <c r="E2061" s="10">
        <v>16.0</v>
      </c>
      <c r="F2061" s="10">
        <v>17.8</v>
      </c>
      <c r="G2061" s="10">
        <v>17.0</v>
      </c>
      <c r="H2061" s="10">
        <v>15.8</v>
      </c>
      <c r="I2061" s="10">
        <v>15.0</v>
      </c>
      <c r="J2061" s="10">
        <v>17.0</v>
      </c>
      <c r="K2061" s="10">
        <v>17.0</v>
      </c>
      <c r="L2061" s="10">
        <v>19.0</v>
      </c>
      <c r="M2061" s="11">
        <v>16.5</v>
      </c>
      <c r="N2061" s="11">
        <v>17.0</v>
      </c>
      <c r="O2061" s="27" t="s">
        <v>3191</v>
      </c>
      <c r="P2061" s="27" t="s">
        <v>3192</v>
      </c>
    </row>
    <row r="2062">
      <c r="A2062" s="8" t="s">
        <v>2699</v>
      </c>
      <c r="B2062" s="9" t="s">
        <v>28</v>
      </c>
      <c r="C2062" s="9" t="s">
        <v>196</v>
      </c>
      <c r="D2062" s="9" t="s">
        <v>2144</v>
      </c>
      <c r="E2062" s="10">
        <v>16.0</v>
      </c>
      <c r="F2062" s="10">
        <v>18.0</v>
      </c>
      <c r="G2062" s="10">
        <v>19.0</v>
      </c>
      <c r="H2062" s="10">
        <v>18.0</v>
      </c>
      <c r="I2062" s="10">
        <v>18.0</v>
      </c>
      <c r="J2062" s="10">
        <v>18.0</v>
      </c>
      <c r="K2062" s="10">
        <v>18.0</v>
      </c>
      <c r="L2062" s="10">
        <v>18.0</v>
      </c>
      <c r="M2062" s="11">
        <v>17.86</v>
      </c>
      <c r="N2062" s="11">
        <v>18.0</v>
      </c>
      <c r="O2062" s="27" t="s">
        <v>3191</v>
      </c>
      <c r="P2062" s="27" t="s">
        <v>3192</v>
      </c>
    </row>
    <row r="2063">
      <c r="A2063" s="8" t="s">
        <v>860</v>
      </c>
      <c r="B2063" s="9" t="s">
        <v>28</v>
      </c>
      <c r="C2063" s="9" t="s">
        <v>196</v>
      </c>
      <c r="D2063" s="9" t="s">
        <v>2144</v>
      </c>
      <c r="E2063" s="10">
        <v>20.0</v>
      </c>
      <c r="F2063" s="10">
        <v>18.0</v>
      </c>
      <c r="G2063" s="10">
        <v>19.0</v>
      </c>
      <c r="H2063" s="10">
        <v>18.0</v>
      </c>
      <c r="I2063" s="10">
        <v>20.0</v>
      </c>
      <c r="J2063" s="10">
        <v>18.0</v>
      </c>
      <c r="K2063" s="10">
        <v>18.0</v>
      </c>
      <c r="L2063" s="10">
        <v>18.0</v>
      </c>
      <c r="M2063" s="11">
        <v>18.71</v>
      </c>
      <c r="N2063" s="11">
        <v>19.0</v>
      </c>
      <c r="O2063" s="27" t="s">
        <v>3191</v>
      </c>
      <c r="P2063" s="27" t="s">
        <v>3192</v>
      </c>
    </row>
    <row r="2064">
      <c r="A2064" s="8" t="s">
        <v>1082</v>
      </c>
      <c r="B2064" s="9" t="s">
        <v>28</v>
      </c>
      <c r="C2064" s="9" t="s">
        <v>196</v>
      </c>
      <c r="D2064" s="9" t="s">
        <v>2144</v>
      </c>
      <c r="E2064" s="10">
        <v>20.0</v>
      </c>
      <c r="F2064" s="10">
        <v>18.0</v>
      </c>
      <c r="G2064" s="10">
        <v>18.0</v>
      </c>
      <c r="H2064" s="10">
        <v>18.0</v>
      </c>
      <c r="I2064" s="10">
        <v>18.0</v>
      </c>
      <c r="J2064" s="10">
        <v>18.0</v>
      </c>
      <c r="K2064" s="10">
        <v>18.0</v>
      </c>
      <c r="L2064" s="10">
        <v>18.0</v>
      </c>
      <c r="M2064" s="11">
        <v>18.29</v>
      </c>
      <c r="N2064" s="11">
        <v>18.0</v>
      </c>
      <c r="O2064" s="27" t="s">
        <v>3191</v>
      </c>
      <c r="P2064" s="27" t="s">
        <v>3192</v>
      </c>
    </row>
    <row r="2065">
      <c r="A2065" s="8" t="s">
        <v>1089</v>
      </c>
      <c r="B2065" s="9" t="s">
        <v>25</v>
      </c>
      <c r="C2065" s="9" t="s">
        <v>196</v>
      </c>
      <c r="D2065" s="9" t="s">
        <v>2144</v>
      </c>
      <c r="E2065" s="10">
        <v>18.0</v>
      </c>
      <c r="F2065" s="10">
        <v>18.0</v>
      </c>
      <c r="G2065" s="10">
        <v>16.0</v>
      </c>
      <c r="H2065" s="10">
        <v>18.0</v>
      </c>
      <c r="I2065" s="10">
        <v>18.0</v>
      </c>
      <c r="J2065" s="10">
        <v>18.0</v>
      </c>
      <c r="K2065" s="10">
        <v>18.0</v>
      </c>
      <c r="L2065" s="10">
        <v>18.0</v>
      </c>
      <c r="M2065" s="11">
        <v>17.71</v>
      </c>
      <c r="N2065" s="11">
        <v>18.0</v>
      </c>
      <c r="O2065" s="27" t="s">
        <v>3191</v>
      </c>
      <c r="P2065" s="27" t="s">
        <v>3192</v>
      </c>
    </row>
    <row r="2066">
      <c r="A2066" s="8" t="s">
        <v>2700</v>
      </c>
      <c r="B2066" s="9" t="s">
        <v>17</v>
      </c>
      <c r="C2066" s="9" t="s">
        <v>196</v>
      </c>
      <c r="D2066" s="9" t="s">
        <v>2144</v>
      </c>
      <c r="E2066" s="10">
        <v>15.0</v>
      </c>
      <c r="F2066" s="10">
        <v>15.3</v>
      </c>
      <c r="G2066" s="10">
        <v>11.0</v>
      </c>
      <c r="H2066" s="10">
        <v>15.0</v>
      </c>
      <c r="I2066" s="10">
        <v>16.0</v>
      </c>
      <c r="J2066" s="10">
        <v>17.5</v>
      </c>
      <c r="K2066" s="10">
        <v>17.5</v>
      </c>
      <c r="L2066" s="10">
        <v>18.0</v>
      </c>
      <c r="M2066" s="11">
        <v>15.32</v>
      </c>
      <c r="N2066" s="11">
        <v>15.0</v>
      </c>
      <c r="O2066" s="27" t="s">
        <v>3191</v>
      </c>
      <c r="P2066" s="27" t="s">
        <v>3192</v>
      </c>
    </row>
    <row r="2067">
      <c r="A2067" s="8" t="s">
        <v>1093</v>
      </c>
      <c r="B2067" s="9" t="s">
        <v>21</v>
      </c>
      <c r="C2067" s="9" t="s">
        <v>196</v>
      </c>
      <c r="D2067" s="9" t="s">
        <v>2144</v>
      </c>
      <c r="E2067" s="10">
        <v>18.5</v>
      </c>
      <c r="F2067" s="10">
        <v>18.0</v>
      </c>
      <c r="G2067" s="10">
        <v>18.0</v>
      </c>
      <c r="H2067" s="10">
        <v>18.0</v>
      </c>
      <c r="I2067" s="10">
        <v>18.0</v>
      </c>
      <c r="J2067" s="10">
        <v>18.0</v>
      </c>
      <c r="K2067" s="10">
        <v>18.0</v>
      </c>
      <c r="L2067" s="10">
        <v>18.0</v>
      </c>
      <c r="M2067" s="11">
        <v>18.07</v>
      </c>
      <c r="N2067" s="11">
        <v>18.0</v>
      </c>
      <c r="O2067" s="27" t="s">
        <v>3191</v>
      </c>
      <c r="P2067" s="27" t="s">
        <v>3192</v>
      </c>
    </row>
    <row r="2068">
      <c r="A2068" s="8" t="s">
        <v>3577</v>
      </c>
      <c r="B2068" s="9" t="s">
        <v>601</v>
      </c>
      <c r="C2068" s="9" t="s">
        <v>196</v>
      </c>
      <c r="D2068" s="9" t="s">
        <v>2144</v>
      </c>
      <c r="E2068" s="10">
        <v>20.0</v>
      </c>
      <c r="F2068" s="10">
        <v>18.8</v>
      </c>
      <c r="G2068" s="10">
        <v>18.5</v>
      </c>
      <c r="H2068" s="10">
        <v>19.3</v>
      </c>
      <c r="I2068" s="10">
        <v>18.8</v>
      </c>
      <c r="J2068" s="10">
        <v>17.5</v>
      </c>
      <c r="K2068" s="10">
        <v>17.5</v>
      </c>
      <c r="L2068" s="10">
        <v>18.0</v>
      </c>
      <c r="M2068" s="11">
        <v>18.61</v>
      </c>
      <c r="N2068" s="11">
        <v>19.0</v>
      </c>
      <c r="O2068" s="27" t="s">
        <v>3191</v>
      </c>
      <c r="P2068" s="27" t="s">
        <v>3192</v>
      </c>
    </row>
    <row r="2069">
      <c r="A2069" s="8" t="s">
        <v>1410</v>
      </c>
      <c r="B2069" s="9" t="s">
        <v>21</v>
      </c>
      <c r="C2069" s="9" t="s">
        <v>196</v>
      </c>
      <c r="D2069" s="9" t="s">
        <v>2144</v>
      </c>
      <c r="E2069" s="10">
        <v>18.0</v>
      </c>
      <c r="F2069" s="10">
        <v>18.0</v>
      </c>
      <c r="G2069" s="10">
        <v>18.5</v>
      </c>
      <c r="H2069" s="10">
        <v>18.0</v>
      </c>
      <c r="I2069" s="10">
        <v>19.0</v>
      </c>
      <c r="J2069" s="10">
        <v>18.0</v>
      </c>
      <c r="K2069" s="10">
        <v>18.0</v>
      </c>
      <c r="L2069" s="10">
        <v>18.0</v>
      </c>
      <c r="M2069" s="11">
        <v>18.21</v>
      </c>
      <c r="N2069" s="11">
        <v>18.0</v>
      </c>
      <c r="O2069" s="27" t="s">
        <v>3191</v>
      </c>
      <c r="P2069" s="27" t="s">
        <v>3192</v>
      </c>
    </row>
    <row r="2070">
      <c r="A2070" s="8" t="s">
        <v>1735</v>
      </c>
      <c r="B2070" s="9" t="s">
        <v>25</v>
      </c>
      <c r="C2070" s="9" t="s">
        <v>196</v>
      </c>
      <c r="D2070" s="9" t="s">
        <v>2144</v>
      </c>
      <c r="E2070" s="10">
        <v>18.0</v>
      </c>
      <c r="F2070" s="10">
        <v>18.0</v>
      </c>
      <c r="G2070" s="10">
        <v>18.0</v>
      </c>
      <c r="H2070" s="10">
        <v>18.0</v>
      </c>
      <c r="I2070" s="10">
        <v>18.0</v>
      </c>
      <c r="J2070" s="10">
        <v>18.0</v>
      </c>
      <c r="K2070" s="10">
        <v>18.0</v>
      </c>
      <c r="L2070" s="10">
        <v>18.0</v>
      </c>
      <c r="M2070" s="11">
        <v>18.0</v>
      </c>
      <c r="N2070" s="11">
        <v>18.0</v>
      </c>
      <c r="O2070" s="27" t="s">
        <v>3191</v>
      </c>
      <c r="P2070" s="27" t="s">
        <v>3192</v>
      </c>
    </row>
    <row r="2071">
      <c r="A2071" s="8" t="s">
        <v>3180</v>
      </c>
      <c r="B2071" s="9" t="s">
        <v>21</v>
      </c>
      <c r="C2071" s="9" t="s">
        <v>196</v>
      </c>
      <c r="D2071" s="9" t="s">
        <v>2144</v>
      </c>
      <c r="E2071" s="10">
        <v>19.0</v>
      </c>
      <c r="F2071" s="10">
        <v>18.0</v>
      </c>
      <c r="G2071" s="10">
        <v>19.5</v>
      </c>
      <c r="H2071" s="10">
        <v>18.0</v>
      </c>
      <c r="I2071" s="10">
        <v>18.0</v>
      </c>
      <c r="J2071" s="10">
        <v>18.5</v>
      </c>
      <c r="K2071" s="10">
        <v>18.5</v>
      </c>
      <c r="L2071" s="10">
        <v>18.0</v>
      </c>
      <c r="M2071" s="11">
        <v>18.5</v>
      </c>
      <c r="N2071" s="11">
        <v>19.0</v>
      </c>
      <c r="O2071" s="27" t="s">
        <v>3191</v>
      </c>
      <c r="P2071" s="27" t="s">
        <v>3192</v>
      </c>
    </row>
    <row r="2072">
      <c r="A2072" s="8" t="s">
        <v>1086</v>
      </c>
      <c r="B2072" s="9" t="s">
        <v>25</v>
      </c>
      <c r="C2072" s="9" t="s">
        <v>196</v>
      </c>
      <c r="D2072" s="9" t="s">
        <v>2144</v>
      </c>
      <c r="E2072" s="10">
        <v>20.0</v>
      </c>
      <c r="F2072" s="10">
        <v>18.5</v>
      </c>
      <c r="G2072" s="10">
        <v>20.0</v>
      </c>
      <c r="H2072" s="10">
        <v>20.0</v>
      </c>
      <c r="I2072" s="10">
        <v>19.5</v>
      </c>
      <c r="J2072" s="10">
        <v>18.0</v>
      </c>
      <c r="K2072" s="10">
        <v>18.0</v>
      </c>
      <c r="L2072" s="10">
        <v>18.0</v>
      </c>
      <c r="M2072" s="11">
        <v>19.14</v>
      </c>
      <c r="N2072" s="11">
        <v>19.0</v>
      </c>
      <c r="O2072" s="27" t="s">
        <v>3191</v>
      </c>
      <c r="P2072" s="27" t="s">
        <v>3192</v>
      </c>
    </row>
    <row r="2073">
      <c r="A2073" s="8" t="s">
        <v>1550</v>
      </c>
      <c r="B2073" s="9" t="s">
        <v>25</v>
      </c>
      <c r="C2073" s="9" t="s">
        <v>196</v>
      </c>
      <c r="D2073" s="9" t="s">
        <v>2144</v>
      </c>
      <c r="E2073" s="10">
        <v>16.0</v>
      </c>
      <c r="F2073" s="10">
        <v>18.0</v>
      </c>
      <c r="G2073" s="10">
        <v>18.0</v>
      </c>
      <c r="H2073" s="10">
        <v>18.0</v>
      </c>
      <c r="I2073" s="10">
        <v>16.0</v>
      </c>
      <c r="J2073" s="10">
        <v>18.0</v>
      </c>
      <c r="K2073" s="10">
        <v>18.0</v>
      </c>
      <c r="L2073" s="10">
        <v>18.0</v>
      </c>
      <c r="M2073" s="11">
        <v>17.43</v>
      </c>
      <c r="N2073" s="11">
        <v>17.0</v>
      </c>
      <c r="O2073" s="27" t="s">
        <v>3191</v>
      </c>
      <c r="P2073" s="27" t="s">
        <v>3192</v>
      </c>
    </row>
    <row r="2074">
      <c r="A2074" s="8" t="s">
        <v>3181</v>
      </c>
      <c r="B2074" s="9" t="s">
        <v>25</v>
      </c>
      <c r="C2074" s="9" t="s">
        <v>196</v>
      </c>
      <c r="D2074" s="9" t="s">
        <v>2144</v>
      </c>
      <c r="E2074" s="10">
        <v>19.5</v>
      </c>
      <c r="F2074" s="10">
        <v>18.0</v>
      </c>
      <c r="G2074" s="10">
        <v>19.0</v>
      </c>
      <c r="H2074" s="10">
        <v>18.0</v>
      </c>
      <c r="I2074" s="10">
        <v>18.0</v>
      </c>
      <c r="J2074" s="10">
        <v>18.0</v>
      </c>
      <c r="K2074" s="10">
        <v>18.0</v>
      </c>
      <c r="L2074" s="10">
        <v>18.5</v>
      </c>
      <c r="M2074" s="11">
        <v>18.36</v>
      </c>
      <c r="N2074" s="11">
        <v>18.0</v>
      </c>
      <c r="O2074" s="27" t="s">
        <v>3191</v>
      </c>
      <c r="P2074" s="27" t="s">
        <v>3192</v>
      </c>
    </row>
    <row r="2075">
      <c r="A2075" s="8" t="s">
        <v>1558</v>
      </c>
      <c r="B2075" s="9" t="s">
        <v>21</v>
      </c>
      <c r="C2075" s="9" t="s">
        <v>196</v>
      </c>
      <c r="D2075" s="9" t="s">
        <v>2144</v>
      </c>
      <c r="E2075" s="10">
        <v>18.0</v>
      </c>
      <c r="F2075" s="10">
        <v>18.0</v>
      </c>
      <c r="G2075" s="10">
        <v>18.0</v>
      </c>
      <c r="H2075" s="10">
        <v>16.0</v>
      </c>
      <c r="I2075" s="10">
        <v>18.0</v>
      </c>
      <c r="J2075" s="10">
        <v>18.0</v>
      </c>
      <c r="K2075" s="10">
        <v>18.0</v>
      </c>
      <c r="L2075" s="10">
        <v>18.0</v>
      </c>
      <c r="M2075" s="11">
        <v>17.71</v>
      </c>
      <c r="N2075" s="11">
        <v>18.0</v>
      </c>
      <c r="O2075" s="27" t="s">
        <v>3191</v>
      </c>
      <c r="P2075" s="27" t="s">
        <v>3192</v>
      </c>
    </row>
    <row r="2076">
      <c r="A2076" s="8" t="s">
        <v>1096</v>
      </c>
      <c r="B2076" s="9" t="s">
        <v>25</v>
      </c>
      <c r="C2076" s="9" t="s">
        <v>196</v>
      </c>
      <c r="D2076" s="9" t="s">
        <v>2144</v>
      </c>
      <c r="E2076" s="10">
        <v>18.0</v>
      </c>
      <c r="F2076" s="10">
        <v>18.0</v>
      </c>
      <c r="G2076" s="10">
        <v>18.0</v>
      </c>
      <c r="H2076" s="10">
        <v>18.0</v>
      </c>
      <c r="I2076" s="10">
        <v>18.0</v>
      </c>
      <c r="J2076" s="10">
        <v>18.0</v>
      </c>
      <c r="K2076" s="10">
        <v>18.0</v>
      </c>
      <c r="L2076" s="10">
        <v>18.0</v>
      </c>
      <c r="M2076" s="11">
        <v>18.0</v>
      </c>
      <c r="N2076" s="11">
        <v>18.0</v>
      </c>
      <c r="O2076" s="27" t="s">
        <v>3191</v>
      </c>
      <c r="P2076" s="27" t="s">
        <v>3192</v>
      </c>
    </row>
    <row r="2077">
      <c r="A2077" s="8" t="s">
        <v>1606</v>
      </c>
      <c r="B2077" s="9" t="s">
        <v>35</v>
      </c>
      <c r="C2077" s="9" t="s">
        <v>196</v>
      </c>
      <c r="D2077" s="9" t="s">
        <v>2144</v>
      </c>
      <c r="E2077" s="10">
        <v>18.0</v>
      </c>
      <c r="F2077" s="10">
        <v>18.0</v>
      </c>
      <c r="G2077" s="10">
        <v>18.5</v>
      </c>
      <c r="H2077" s="10">
        <v>19.0</v>
      </c>
      <c r="I2077" s="10">
        <v>18.5</v>
      </c>
      <c r="J2077" s="10">
        <v>18.0</v>
      </c>
      <c r="K2077" s="10">
        <v>18.0</v>
      </c>
      <c r="L2077" s="10">
        <v>18.0</v>
      </c>
      <c r="M2077" s="11">
        <v>18.29</v>
      </c>
      <c r="N2077" s="11">
        <v>18.0</v>
      </c>
      <c r="O2077" s="27" t="s">
        <v>3191</v>
      </c>
      <c r="P2077" s="27" t="s">
        <v>3192</v>
      </c>
    </row>
    <row r="2078">
      <c r="A2078" s="8" t="s">
        <v>2701</v>
      </c>
      <c r="B2078" s="9" t="s">
        <v>17</v>
      </c>
      <c r="C2078" s="9" t="s">
        <v>196</v>
      </c>
      <c r="D2078" s="9" t="s">
        <v>2144</v>
      </c>
      <c r="E2078" s="10">
        <v>14.5</v>
      </c>
      <c r="F2078" s="10">
        <v>15.3</v>
      </c>
      <c r="G2078" s="10">
        <v>18.3</v>
      </c>
      <c r="H2078" s="10">
        <v>15.0</v>
      </c>
      <c r="I2078" s="10">
        <v>16.5</v>
      </c>
      <c r="J2078" s="10">
        <v>18.0</v>
      </c>
      <c r="K2078" s="10">
        <v>18.0</v>
      </c>
      <c r="L2078" s="10">
        <v>18.0</v>
      </c>
      <c r="M2078" s="11">
        <v>16.5</v>
      </c>
      <c r="N2078" s="11">
        <v>17.0</v>
      </c>
      <c r="O2078" s="27" t="s">
        <v>3191</v>
      </c>
      <c r="P2078" s="27" t="s">
        <v>3192</v>
      </c>
    </row>
    <row r="2079">
      <c r="A2079" s="8" t="s">
        <v>2338</v>
      </c>
      <c r="B2079" s="9" t="s">
        <v>25</v>
      </c>
      <c r="C2079" s="9" t="s">
        <v>196</v>
      </c>
      <c r="D2079" s="9" t="s">
        <v>2144</v>
      </c>
      <c r="E2079" s="10">
        <v>18.0</v>
      </c>
      <c r="F2079" s="10">
        <v>18.0</v>
      </c>
      <c r="G2079" s="10">
        <v>18.0</v>
      </c>
      <c r="H2079" s="10">
        <v>18.0</v>
      </c>
      <c r="I2079" s="10">
        <v>18.0</v>
      </c>
      <c r="J2079" s="10">
        <v>18.0</v>
      </c>
      <c r="K2079" s="10">
        <v>18.0</v>
      </c>
      <c r="L2079" s="10">
        <v>18.0</v>
      </c>
      <c r="M2079" s="11">
        <v>18.0</v>
      </c>
      <c r="N2079" s="11">
        <v>18.0</v>
      </c>
      <c r="O2079" s="27" t="s">
        <v>3191</v>
      </c>
      <c r="P2079" s="27" t="s">
        <v>3192</v>
      </c>
    </row>
    <row r="2080">
      <c r="A2080" s="8" t="s">
        <v>1926</v>
      </c>
      <c r="B2080" s="9" t="s">
        <v>50</v>
      </c>
      <c r="C2080" s="9" t="s">
        <v>196</v>
      </c>
      <c r="D2080" s="9" t="s">
        <v>2144</v>
      </c>
      <c r="E2080" s="10">
        <v>18.0</v>
      </c>
      <c r="F2080" s="10">
        <v>18.0</v>
      </c>
      <c r="G2080" s="10">
        <v>18.0</v>
      </c>
      <c r="H2080" s="10">
        <v>18.0</v>
      </c>
      <c r="I2080" s="10">
        <v>18.0</v>
      </c>
      <c r="J2080" s="10">
        <v>20.0</v>
      </c>
      <c r="K2080" s="10">
        <v>20.0</v>
      </c>
      <c r="L2080" s="10">
        <v>18.5</v>
      </c>
      <c r="M2080" s="11">
        <v>18.57</v>
      </c>
      <c r="N2080" s="11">
        <v>19.0</v>
      </c>
      <c r="O2080" s="27" t="s">
        <v>3191</v>
      </c>
      <c r="P2080" s="27" t="s">
        <v>3192</v>
      </c>
    </row>
    <row r="2081">
      <c r="A2081" s="8" t="s">
        <v>2348</v>
      </c>
      <c r="B2081" s="9" t="s">
        <v>40</v>
      </c>
      <c r="C2081" s="9" t="s">
        <v>196</v>
      </c>
      <c r="D2081" s="9" t="s">
        <v>2144</v>
      </c>
      <c r="E2081" s="10">
        <v>12.5</v>
      </c>
      <c r="F2081" s="10">
        <v>13.5</v>
      </c>
      <c r="G2081" s="10">
        <v>15.0</v>
      </c>
      <c r="H2081" s="10">
        <v>14.8</v>
      </c>
      <c r="I2081" s="10">
        <v>12.3</v>
      </c>
      <c r="J2081" s="10">
        <v>18.0</v>
      </c>
      <c r="K2081" s="10">
        <v>18.0</v>
      </c>
      <c r="L2081" s="10">
        <v>18.0</v>
      </c>
      <c r="M2081" s="11">
        <v>14.86</v>
      </c>
      <c r="N2081" s="11">
        <v>15.0</v>
      </c>
      <c r="O2081" s="27" t="s">
        <v>3191</v>
      </c>
      <c r="P2081" s="27" t="s">
        <v>3192</v>
      </c>
    </row>
    <row r="2082">
      <c r="A2082" s="8" t="s">
        <v>3578</v>
      </c>
      <c r="B2082" s="9" t="s">
        <v>40</v>
      </c>
      <c r="C2082" s="9" t="s">
        <v>196</v>
      </c>
      <c r="D2082" s="9" t="s">
        <v>2144</v>
      </c>
      <c r="E2082" s="10">
        <v>17.5</v>
      </c>
      <c r="F2082" s="10">
        <v>19.0</v>
      </c>
      <c r="G2082" s="10">
        <v>16.3</v>
      </c>
      <c r="H2082" s="10">
        <v>19.5</v>
      </c>
      <c r="I2082" s="10">
        <v>17.5</v>
      </c>
      <c r="J2082" s="10">
        <v>17.8</v>
      </c>
      <c r="K2082" s="10">
        <v>17.8</v>
      </c>
      <c r="L2082" s="10">
        <v>18.0</v>
      </c>
      <c r="M2082" s="11">
        <v>17.89</v>
      </c>
      <c r="N2082" s="11">
        <v>18.0</v>
      </c>
      <c r="O2082" s="27" t="s">
        <v>3191</v>
      </c>
      <c r="P2082" s="27" t="s">
        <v>3192</v>
      </c>
    </row>
    <row r="2083">
      <c r="A2083" s="8" t="s">
        <v>3182</v>
      </c>
      <c r="B2083" s="9" t="s">
        <v>28</v>
      </c>
      <c r="C2083" s="9" t="s">
        <v>196</v>
      </c>
      <c r="D2083" s="9" t="s">
        <v>2144</v>
      </c>
      <c r="E2083" s="10">
        <v>18.0</v>
      </c>
      <c r="F2083" s="10">
        <v>18.0</v>
      </c>
      <c r="G2083" s="10">
        <v>18.0</v>
      </c>
      <c r="H2083" s="10">
        <v>18.0</v>
      </c>
      <c r="I2083" s="10">
        <v>18.0</v>
      </c>
      <c r="J2083" s="10">
        <v>18.0</v>
      </c>
      <c r="K2083" s="10">
        <v>18.0</v>
      </c>
      <c r="L2083" s="10">
        <v>18.0</v>
      </c>
      <c r="M2083" s="11">
        <v>18.0</v>
      </c>
      <c r="N2083" s="11">
        <v>18.0</v>
      </c>
      <c r="O2083" s="27" t="s">
        <v>3191</v>
      </c>
      <c r="P2083" s="27" t="s">
        <v>3192</v>
      </c>
    </row>
    <row r="2084">
      <c r="A2084" s="8" t="s">
        <v>2350</v>
      </c>
      <c r="B2084" s="9" t="s">
        <v>28</v>
      </c>
      <c r="C2084" s="9" t="s">
        <v>196</v>
      </c>
      <c r="D2084" s="9" t="s">
        <v>2144</v>
      </c>
      <c r="E2084" s="10">
        <v>18.0</v>
      </c>
      <c r="F2084" s="10">
        <v>16.0</v>
      </c>
      <c r="G2084" s="10">
        <v>18.0</v>
      </c>
      <c r="H2084" s="10">
        <v>14.0</v>
      </c>
      <c r="I2084" s="10">
        <v>16.0</v>
      </c>
      <c r="J2084" s="10">
        <v>18.0</v>
      </c>
      <c r="K2084" s="10">
        <v>18.0</v>
      </c>
      <c r="L2084" s="10">
        <v>18.0</v>
      </c>
      <c r="M2084" s="11">
        <v>16.86</v>
      </c>
      <c r="N2084" s="11">
        <v>17.0</v>
      </c>
      <c r="O2084" s="27" t="s">
        <v>3191</v>
      </c>
      <c r="P2084" s="27" t="s">
        <v>3192</v>
      </c>
    </row>
    <row r="2085">
      <c r="A2085" s="8" t="s">
        <v>3183</v>
      </c>
      <c r="B2085" s="9" t="s">
        <v>17</v>
      </c>
      <c r="C2085" s="9" t="s">
        <v>196</v>
      </c>
      <c r="D2085" s="9" t="s">
        <v>2149</v>
      </c>
      <c r="E2085" s="10">
        <v>14.0</v>
      </c>
      <c r="F2085" s="10">
        <v>14.5</v>
      </c>
      <c r="G2085" s="10">
        <v>12.3</v>
      </c>
      <c r="H2085" s="10">
        <v>13.8</v>
      </c>
      <c r="I2085" s="10">
        <v>14.3</v>
      </c>
      <c r="J2085" s="10">
        <v>17.5</v>
      </c>
      <c r="K2085" s="10">
        <v>17.5</v>
      </c>
      <c r="L2085" s="10">
        <v>18.0</v>
      </c>
      <c r="M2085" s="11">
        <v>14.82</v>
      </c>
      <c r="N2085" s="11">
        <v>15.0</v>
      </c>
      <c r="O2085" s="27" t="s">
        <v>3191</v>
      </c>
      <c r="P2085" s="27" t="s">
        <v>3192</v>
      </c>
    </row>
    <row r="2086">
      <c r="A2086" s="8" t="s">
        <v>3579</v>
      </c>
      <c r="B2086" s="9" t="s">
        <v>25</v>
      </c>
      <c r="C2086" s="9" t="s">
        <v>91</v>
      </c>
      <c r="D2086" s="9" t="s">
        <v>2144</v>
      </c>
      <c r="E2086" s="10">
        <v>18.5</v>
      </c>
      <c r="F2086" s="10">
        <v>18.0</v>
      </c>
      <c r="G2086" s="10">
        <v>20.0</v>
      </c>
      <c r="H2086" s="10">
        <v>19.0</v>
      </c>
      <c r="I2086" s="10">
        <v>19.5</v>
      </c>
      <c r="J2086" s="10">
        <v>18.0</v>
      </c>
      <c r="K2086" s="10">
        <v>18.0</v>
      </c>
      <c r="L2086" s="10">
        <v>18.0</v>
      </c>
      <c r="M2086" s="11">
        <v>18.71</v>
      </c>
      <c r="N2086" s="11">
        <v>19.0</v>
      </c>
      <c r="O2086" s="27" t="s">
        <v>3191</v>
      </c>
      <c r="P2086" s="27" t="s">
        <v>3192</v>
      </c>
    </row>
    <row r="2087">
      <c r="A2087" s="8" t="s">
        <v>3184</v>
      </c>
      <c r="B2087" s="9" t="s">
        <v>386</v>
      </c>
      <c r="C2087" s="9" t="s">
        <v>91</v>
      </c>
      <c r="D2087" s="9" t="s">
        <v>2185</v>
      </c>
      <c r="E2087" s="10">
        <v>16.3</v>
      </c>
      <c r="F2087" s="10">
        <v>16.0</v>
      </c>
      <c r="G2087" s="10">
        <v>13.5</v>
      </c>
      <c r="H2087" s="10">
        <v>14.8</v>
      </c>
      <c r="I2087" s="10">
        <v>17.5</v>
      </c>
      <c r="J2087" s="10">
        <v>18.0</v>
      </c>
      <c r="K2087" s="10">
        <v>18.0</v>
      </c>
      <c r="L2087" s="10">
        <v>18.5</v>
      </c>
      <c r="M2087" s="11">
        <v>16.29</v>
      </c>
      <c r="N2087" s="11">
        <v>16.0</v>
      </c>
      <c r="O2087" s="27" t="s">
        <v>3191</v>
      </c>
      <c r="P2087" s="27" t="s">
        <v>3192</v>
      </c>
    </row>
    <row r="2088">
      <c r="A2088" s="8" t="s">
        <v>1509</v>
      </c>
      <c r="B2088" s="9" t="s">
        <v>28</v>
      </c>
      <c r="C2088" s="9" t="s">
        <v>91</v>
      </c>
      <c r="D2088" s="9" t="s">
        <v>2144</v>
      </c>
      <c r="E2088" s="10">
        <v>18.0</v>
      </c>
      <c r="F2088" s="10">
        <v>18.0</v>
      </c>
      <c r="G2088" s="10">
        <v>18.0</v>
      </c>
      <c r="H2088" s="10">
        <v>18.0</v>
      </c>
      <c r="I2088" s="10">
        <v>18.0</v>
      </c>
      <c r="J2088" s="10">
        <v>18.0</v>
      </c>
      <c r="K2088" s="10">
        <v>18.0</v>
      </c>
      <c r="L2088" s="10">
        <v>16.0</v>
      </c>
      <c r="M2088" s="11">
        <v>18.0</v>
      </c>
      <c r="N2088" s="11">
        <v>18.0</v>
      </c>
      <c r="O2088" s="27" t="s">
        <v>3191</v>
      </c>
      <c r="P2088" s="27" t="s">
        <v>3192</v>
      </c>
    </row>
    <row r="2089">
      <c r="A2089" s="8" t="s">
        <v>2702</v>
      </c>
      <c r="B2089" s="9" t="s">
        <v>50</v>
      </c>
      <c r="C2089" s="9" t="s">
        <v>91</v>
      </c>
      <c r="D2089" s="9" t="s">
        <v>2144</v>
      </c>
      <c r="E2089" s="10">
        <v>18.0</v>
      </c>
      <c r="F2089" s="10">
        <v>18.5</v>
      </c>
      <c r="G2089" s="10">
        <v>18.0</v>
      </c>
      <c r="H2089" s="10">
        <v>18.5</v>
      </c>
      <c r="I2089" s="10">
        <v>18.5</v>
      </c>
      <c r="J2089" s="10">
        <v>18.0</v>
      </c>
      <c r="K2089" s="10">
        <v>18.0</v>
      </c>
      <c r="L2089" s="10">
        <v>18.0</v>
      </c>
      <c r="M2089" s="11">
        <v>18.21</v>
      </c>
      <c r="N2089" s="11">
        <v>18.0</v>
      </c>
      <c r="O2089" s="27" t="s">
        <v>3191</v>
      </c>
      <c r="P2089" s="27" t="s">
        <v>3192</v>
      </c>
    </row>
    <row r="2090">
      <c r="A2090" s="8" t="s">
        <v>2703</v>
      </c>
      <c r="B2090" s="9" t="s">
        <v>17</v>
      </c>
      <c r="C2090" s="9" t="s">
        <v>91</v>
      </c>
      <c r="D2090" s="9" t="s">
        <v>2144</v>
      </c>
      <c r="E2090" s="10">
        <v>17.3</v>
      </c>
      <c r="F2090" s="10">
        <v>16.8</v>
      </c>
      <c r="G2090" s="10">
        <v>15.0</v>
      </c>
      <c r="H2090" s="10">
        <v>15.8</v>
      </c>
      <c r="I2090" s="10">
        <v>17.0</v>
      </c>
      <c r="J2090" s="10">
        <v>17.0</v>
      </c>
      <c r="K2090" s="10">
        <v>17.0</v>
      </c>
      <c r="L2090" s="10">
        <v>18.5</v>
      </c>
      <c r="M2090" s="11">
        <v>16.54</v>
      </c>
      <c r="N2090" s="11">
        <v>17.0</v>
      </c>
      <c r="O2090" s="27" t="s">
        <v>3191</v>
      </c>
      <c r="P2090" s="27" t="s">
        <v>3192</v>
      </c>
    </row>
    <row r="2091">
      <c r="A2091" s="8" t="s">
        <v>1092</v>
      </c>
      <c r="B2091" s="9" t="s">
        <v>25</v>
      </c>
      <c r="C2091" s="9" t="s">
        <v>91</v>
      </c>
      <c r="D2091" s="9" t="s">
        <v>2144</v>
      </c>
      <c r="E2091" s="10">
        <v>18.0</v>
      </c>
      <c r="F2091" s="10">
        <v>18.0</v>
      </c>
      <c r="G2091" s="10">
        <v>18.0</v>
      </c>
      <c r="H2091" s="10">
        <v>18.0</v>
      </c>
      <c r="I2091" s="10">
        <v>18.0</v>
      </c>
      <c r="J2091" s="10">
        <v>18.0</v>
      </c>
      <c r="K2091" s="10">
        <v>18.0</v>
      </c>
      <c r="L2091" s="10">
        <v>16.0</v>
      </c>
      <c r="M2091" s="11">
        <v>18.0</v>
      </c>
      <c r="N2091" s="11">
        <v>18.0</v>
      </c>
      <c r="O2091" s="27" t="s">
        <v>3191</v>
      </c>
      <c r="P2091" s="27" t="s">
        <v>3192</v>
      </c>
    </row>
    <row r="2092">
      <c r="A2092" s="8" t="s">
        <v>1286</v>
      </c>
      <c r="B2092" s="9" t="s">
        <v>25</v>
      </c>
      <c r="C2092" s="9" t="s">
        <v>91</v>
      </c>
      <c r="D2092" s="9" t="s">
        <v>2144</v>
      </c>
      <c r="E2092" s="10">
        <v>20.0</v>
      </c>
      <c r="F2092" s="10">
        <v>18.0</v>
      </c>
      <c r="G2092" s="10">
        <v>19.5</v>
      </c>
      <c r="H2092" s="10">
        <v>18.0</v>
      </c>
      <c r="I2092" s="10">
        <v>19.0</v>
      </c>
      <c r="J2092" s="10">
        <v>18.0</v>
      </c>
      <c r="K2092" s="10">
        <v>18.0</v>
      </c>
      <c r="L2092" s="10">
        <v>19.0</v>
      </c>
      <c r="M2092" s="11">
        <v>18.64</v>
      </c>
      <c r="N2092" s="11">
        <v>19.0</v>
      </c>
      <c r="O2092" s="27" t="s">
        <v>3191</v>
      </c>
      <c r="P2092" s="27" t="s">
        <v>3192</v>
      </c>
    </row>
    <row r="2093">
      <c r="A2093" s="8" t="s">
        <v>1980</v>
      </c>
      <c r="B2093" s="9" t="s">
        <v>50</v>
      </c>
      <c r="C2093" s="9" t="s">
        <v>91</v>
      </c>
      <c r="D2093" s="9" t="s">
        <v>2144</v>
      </c>
      <c r="E2093" s="10">
        <v>18.0</v>
      </c>
      <c r="F2093" s="10">
        <v>18.0</v>
      </c>
      <c r="G2093" s="10">
        <v>18.0</v>
      </c>
      <c r="H2093" s="10">
        <v>18.0</v>
      </c>
      <c r="I2093" s="10">
        <v>19.0</v>
      </c>
      <c r="J2093" s="10">
        <v>18.0</v>
      </c>
      <c r="K2093" s="10">
        <v>18.0</v>
      </c>
      <c r="L2093" s="10">
        <v>18.5</v>
      </c>
      <c r="M2093" s="11">
        <v>18.14</v>
      </c>
      <c r="N2093" s="11">
        <v>18.0</v>
      </c>
      <c r="O2093" s="27" t="s">
        <v>3191</v>
      </c>
      <c r="P2093" s="27" t="s">
        <v>3192</v>
      </c>
    </row>
    <row r="2094">
      <c r="A2094" s="8" t="s">
        <v>1574</v>
      </c>
      <c r="B2094" s="9" t="s">
        <v>35</v>
      </c>
      <c r="C2094" s="9" t="s">
        <v>91</v>
      </c>
      <c r="D2094" s="9" t="s">
        <v>2144</v>
      </c>
      <c r="E2094" s="10">
        <v>18.0</v>
      </c>
      <c r="F2094" s="10">
        <v>18.0</v>
      </c>
      <c r="G2094" s="10">
        <v>18.0</v>
      </c>
      <c r="H2094" s="10">
        <v>18.0</v>
      </c>
      <c r="I2094" s="10">
        <v>18.0</v>
      </c>
      <c r="J2094" s="10">
        <v>18.0</v>
      </c>
      <c r="K2094" s="10">
        <v>18.0</v>
      </c>
      <c r="L2094" s="10">
        <v>16.5</v>
      </c>
      <c r="M2094" s="11">
        <v>18.0</v>
      </c>
      <c r="N2094" s="11">
        <v>18.0</v>
      </c>
      <c r="O2094" s="27" t="s">
        <v>3191</v>
      </c>
      <c r="P2094" s="27" t="s">
        <v>3192</v>
      </c>
    </row>
    <row r="2095">
      <c r="A2095" s="8" t="s">
        <v>2705</v>
      </c>
      <c r="B2095" s="9" t="s">
        <v>25</v>
      </c>
      <c r="C2095" s="9" t="s">
        <v>91</v>
      </c>
      <c r="D2095" s="9" t="s">
        <v>3194</v>
      </c>
      <c r="E2095" s="10">
        <v>18.0</v>
      </c>
      <c r="F2095" s="10">
        <v>18.0</v>
      </c>
      <c r="G2095" s="10">
        <v>18.0</v>
      </c>
      <c r="H2095" s="10">
        <v>18.0</v>
      </c>
      <c r="I2095" s="10">
        <v>18.5</v>
      </c>
      <c r="J2095" s="10">
        <v>18.0</v>
      </c>
      <c r="K2095" s="10">
        <v>18.0</v>
      </c>
      <c r="L2095" s="10">
        <v>19.0</v>
      </c>
      <c r="M2095" s="11">
        <v>18.07</v>
      </c>
      <c r="N2095" s="11">
        <v>18.0</v>
      </c>
      <c r="O2095" s="27" t="s">
        <v>3191</v>
      </c>
      <c r="P2095" s="27" t="s">
        <v>3192</v>
      </c>
    </row>
    <row r="2096">
      <c r="A2096" s="8" t="s">
        <v>1084</v>
      </c>
      <c r="B2096" s="9" t="s">
        <v>28</v>
      </c>
      <c r="C2096" s="9" t="s">
        <v>91</v>
      </c>
      <c r="D2096" s="9" t="s">
        <v>2144</v>
      </c>
      <c r="E2096" s="10">
        <v>18.0</v>
      </c>
      <c r="F2096" s="10">
        <v>18.0</v>
      </c>
      <c r="G2096" s="10">
        <v>18.0</v>
      </c>
      <c r="H2096" s="10">
        <v>18.0</v>
      </c>
      <c r="I2096" s="10">
        <v>18.0</v>
      </c>
      <c r="J2096" s="10">
        <v>18.0</v>
      </c>
      <c r="K2096" s="10">
        <v>18.0</v>
      </c>
      <c r="L2096" s="10">
        <v>14.0</v>
      </c>
      <c r="M2096" s="11">
        <v>18.0</v>
      </c>
      <c r="N2096" s="11">
        <v>18.0</v>
      </c>
      <c r="O2096" s="27" t="s">
        <v>3191</v>
      </c>
      <c r="P2096" s="27" t="s">
        <v>3192</v>
      </c>
    </row>
    <row r="2097">
      <c r="A2097" s="8" t="s">
        <v>844</v>
      </c>
      <c r="B2097" s="9" t="s">
        <v>28</v>
      </c>
      <c r="C2097" s="9" t="s">
        <v>91</v>
      </c>
      <c r="D2097" s="9" t="s">
        <v>2144</v>
      </c>
      <c r="E2097" s="10">
        <v>18.0</v>
      </c>
      <c r="F2097" s="10">
        <v>18.0</v>
      </c>
      <c r="G2097" s="10">
        <v>18.0</v>
      </c>
      <c r="H2097" s="10">
        <v>16.0</v>
      </c>
      <c r="I2097" s="10">
        <v>18.0</v>
      </c>
      <c r="J2097" s="10">
        <v>18.0</v>
      </c>
      <c r="K2097" s="10">
        <v>18.0</v>
      </c>
      <c r="L2097" s="10">
        <v>18.0</v>
      </c>
      <c r="M2097" s="11">
        <v>17.71</v>
      </c>
      <c r="N2097" s="11">
        <v>18.0</v>
      </c>
      <c r="O2097" s="27" t="s">
        <v>3191</v>
      </c>
      <c r="P2097" s="27" t="s">
        <v>3192</v>
      </c>
    </row>
    <row r="2098">
      <c r="A2098" s="8" t="s">
        <v>2706</v>
      </c>
      <c r="B2098" s="9" t="s">
        <v>25</v>
      </c>
      <c r="C2098" s="9" t="s">
        <v>91</v>
      </c>
      <c r="D2098" s="9" t="s">
        <v>2144</v>
      </c>
      <c r="E2098" s="10">
        <v>18.0</v>
      </c>
      <c r="F2098" s="10">
        <v>14.0</v>
      </c>
      <c r="G2098" s="10">
        <v>12.0</v>
      </c>
      <c r="H2098" s="10">
        <v>18.0</v>
      </c>
      <c r="I2098" s="10">
        <v>18.0</v>
      </c>
      <c r="J2098" s="10">
        <v>18.0</v>
      </c>
      <c r="K2098" s="10">
        <v>18.0</v>
      </c>
      <c r="L2098" s="10">
        <v>18.0</v>
      </c>
      <c r="M2098" s="11">
        <v>16.57</v>
      </c>
      <c r="N2098" s="11">
        <v>17.0</v>
      </c>
      <c r="O2098" s="27" t="s">
        <v>3191</v>
      </c>
      <c r="P2098" s="27" t="s">
        <v>3192</v>
      </c>
    </row>
    <row r="2099">
      <c r="A2099" s="8" t="s">
        <v>3580</v>
      </c>
      <c r="B2099" s="9" t="s">
        <v>601</v>
      </c>
      <c r="C2099" s="9" t="s">
        <v>72</v>
      </c>
      <c r="D2099" s="9" t="s">
        <v>2144</v>
      </c>
      <c r="E2099" s="10">
        <v>17.3</v>
      </c>
      <c r="F2099" s="10">
        <v>16.3</v>
      </c>
      <c r="G2099" s="10">
        <v>15.3</v>
      </c>
      <c r="H2099" s="10">
        <v>17.5</v>
      </c>
      <c r="I2099" s="10">
        <v>18.3</v>
      </c>
      <c r="J2099" s="10">
        <v>19.0</v>
      </c>
      <c r="K2099" s="10">
        <v>19.0</v>
      </c>
      <c r="L2099" s="10">
        <v>19.0</v>
      </c>
      <c r="M2099" s="11">
        <v>17.5</v>
      </c>
      <c r="N2099" s="11">
        <v>18.0</v>
      </c>
      <c r="O2099" s="27" t="s">
        <v>3191</v>
      </c>
      <c r="P2099" s="27" t="s">
        <v>3192</v>
      </c>
    </row>
    <row r="2100">
      <c r="A2100" s="8" t="s">
        <v>2708</v>
      </c>
      <c r="B2100" s="9" t="s">
        <v>17</v>
      </c>
      <c r="C2100" s="9" t="s">
        <v>72</v>
      </c>
      <c r="D2100" s="9" t="s">
        <v>2144</v>
      </c>
      <c r="E2100" s="10">
        <v>13.0</v>
      </c>
      <c r="F2100" s="10">
        <v>17.5</v>
      </c>
      <c r="G2100" s="10">
        <v>15.3</v>
      </c>
      <c r="H2100" s="10">
        <v>14.8</v>
      </c>
      <c r="I2100" s="10">
        <v>16.0</v>
      </c>
      <c r="J2100" s="10">
        <v>15.8</v>
      </c>
      <c r="K2100" s="10">
        <v>15.8</v>
      </c>
      <c r="L2100" s="10">
        <v>18.0</v>
      </c>
      <c r="M2100" s="11">
        <v>15.43</v>
      </c>
      <c r="N2100" s="11">
        <v>15.0</v>
      </c>
      <c r="O2100" s="27" t="s">
        <v>3191</v>
      </c>
      <c r="P2100" s="27" t="s">
        <v>3192</v>
      </c>
    </row>
    <row r="2101">
      <c r="A2101" s="8" t="s">
        <v>3581</v>
      </c>
      <c r="B2101" s="9" t="s">
        <v>40</v>
      </c>
      <c r="C2101" s="9" t="s">
        <v>72</v>
      </c>
      <c r="D2101" s="9" t="s">
        <v>2144</v>
      </c>
      <c r="E2101" s="10">
        <v>15.5</v>
      </c>
      <c r="F2101" s="10">
        <v>17.8</v>
      </c>
      <c r="G2101" s="10">
        <v>16.8</v>
      </c>
      <c r="H2101" s="10">
        <v>15.8</v>
      </c>
      <c r="I2101" s="10">
        <v>16.3</v>
      </c>
      <c r="J2101" s="10">
        <v>18.3</v>
      </c>
      <c r="K2101" s="10">
        <v>18.3</v>
      </c>
      <c r="L2101" s="10">
        <v>18.0</v>
      </c>
      <c r="M2101" s="11">
        <v>16.93</v>
      </c>
      <c r="N2101" s="11">
        <v>17.0</v>
      </c>
      <c r="O2101" s="27" t="s">
        <v>3191</v>
      </c>
      <c r="P2101" s="27" t="s">
        <v>3192</v>
      </c>
    </row>
    <row r="2102">
      <c r="A2102" s="8" t="s">
        <v>3582</v>
      </c>
      <c r="B2102" s="9" t="s">
        <v>601</v>
      </c>
      <c r="C2102" s="9" t="s">
        <v>72</v>
      </c>
      <c r="D2102" s="9" t="s">
        <v>2144</v>
      </c>
      <c r="E2102" s="10">
        <v>19.3</v>
      </c>
      <c r="F2102" s="10">
        <v>17.3</v>
      </c>
      <c r="G2102" s="10">
        <v>17.3</v>
      </c>
      <c r="H2102" s="10">
        <v>18.8</v>
      </c>
      <c r="I2102" s="10">
        <v>18.5</v>
      </c>
      <c r="J2102" s="10">
        <v>18.5</v>
      </c>
      <c r="K2102" s="10">
        <v>18.5</v>
      </c>
      <c r="L2102" s="10">
        <v>18.0</v>
      </c>
      <c r="M2102" s="11">
        <v>18.29</v>
      </c>
      <c r="N2102" s="11">
        <v>18.0</v>
      </c>
      <c r="O2102" s="27" t="s">
        <v>3191</v>
      </c>
      <c r="P2102" s="27" t="s">
        <v>3192</v>
      </c>
    </row>
    <row r="2103">
      <c r="A2103" s="8" t="s">
        <v>3186</v>
      </c>
      <c r="B2103" s="9" t="s">
        <v>386</v>
      </c>
      <c r="C2103" s="9" t="s">
        <v>72</v>
      </c>
      <c r="D2103" s="9" t="s">
        <v>2144</v>
      </c>
      <c r="E2103" s="10">
        <v>15.0</v>
      </c>
      <c r="F2103" s="10">
        <v>15.5</v>
      </c>
      <c r="G2103" s="10">
        <v>11.3</v>
      </c>
      <c r="H2103" s="10">
        <v>14.8</v>
      </c>
      <c r="I2103" s="10">
        <v>16.8</v>
      </c>
      <c r="J2103" s="10">
        <v>18.0</v>
      </c>
      <c r="K2103" s="10">
        <v>18.0</v>
      </c>
      <c r="L2103" s="10">
        <v>18.0</v>
      </c>
      <c r="M2103" s="11">
        <v>15.61</v>
      </c>
      <c r="N2103" s="11">
        <v>16.0</v>
      </c>
      <c r="O2103" s="27" t="s">
        <v>3191</v>
      </c>
      <c r="P2103" s="27" t="s">
        <v>3192</v>
      </c>
    </row>
    <row r="2104">
      <c r="A2104" s="8" t="s">
        <v>3583</v>
      </c>
      <c r="B2104" s="9" t="s">
        <v>601</v>
      </c>
      <c r="C2104" s="9" t="s">
        <v>72</v>
      </c>
      <c r="D2104" s="9" t="s">
        <v>2149</v>
      </c>
      <c r="E2104" s="10">
        <v>12.3</v>
      </c>
      <c r="F2104" s="10">
        <v>14.0</v>
      </c>
      <c r="G2104" s="10">
        <v>14.5</v>
      </c>
      <c r="H2104" s="10">
        <v>12.5</v>
      </c>
      <c r="I2104" s="10">
        <v>14.0</v>
      </c>
      <c r="J2104" s="10">
        <v>16.8</v>
      </c>
      <c r="K2104" s="10">
        <v>16.8</v>
      </c>
      <c r="L2104" s="10">
        <v>16.0</v>
      </c>
      <c r="M2104" s="11">
        <v>14.39</v>
      </c>
      <c r="N2104" s="11">
        <v>14.0</v>
      </c>
      <c r="O2104" s="27" t="s">
        <v>3191</v>
      </c>
      <c r="P2104" s="27" t="s">
        <v>3193</v>
      </c>
    </row>
    <row r="2105">
      <c r="A2105" s="8" t="s">
        <v>1234</v>
      </c>
      <c r="B2105" s="9" t="s">
        <v>28</v>
      </c>
      <c r="C2105" s="9" t="s">
        <v>72</v>
      </c>
      <c r="D2105" s="9" t="s">
        <v>2144</v>
      </c>
      <c r="E2105" s="10">
        <v>20.0</v>
      </c>
      <c r="F2105" s="10">
        <v>18.0</v>
      </c>
      <c r="G2105" s="10">
        <v>20.0</v>
      </c>
      <c r="H2105" s="10">
        <v>18.0</v>
      </c>
      <c r="I2105" s="10">
        <v>18.5</v>
      </c>
      <c r="J2105" s="10">
        <v>19.5</v>
      </c>
      <c r="K2105" s="10">
        <v>19.5</v>
      </c>
      <c r="L2105" s="10">
        <v>18.0</v>
      </c>
      <c r="M2105" s="11">
        <v>19.07</v>
      </c>
      <c r="N2105" s="11">
        <v>19.0</v>
      </c>
      <c r="O2105" s="27" t="s">
        <v>3191</v>
      </c>
      <c r="P2105" s="27" t="s">
        <v>3192</v>
      </c>
    </row>
    <row r="2106">
      <c r="A2106" s="8" t="s">
        <v>3584</v>
      </c>
      <c r="B2106" s="9" t="s">
        <v>601</v>
      </c>
      <c r="C2106" s="9" t="s">
        <v>72</v>
      </c>
      <c r="D2106" s="9" t="s">
        <v>2144</v>
      </c>
      <c r="E2106" s="10">
        <v>16.8</v>
      </c>
      <c r="F2106" s="10">
        <v>16.8</v>
      </c>
      <c r="G2106" s="10">
        <v>18.8</v>
      </c>
      <c r="H2106" s="10">
        <v>17.3</v>
      </c>
      <c r="I2106" s="10">
        <v>18.3</v>
      </c>
      <c r="J2106" s="10">
        <v>18.3</v>
      </c>
      <c r="K2106" s="10">
        <v>18.3</v>
      </c>
      <c r="L2106" s="10">
        <v>20.0</v>
      </c>
      <c r="M2106" s="11">
        <v>17.75</v>
      </c>
      <c r="N2106" s="11">
        <v>18.0</v>
      </c>
      <c r="O2106" s="27" t="s">
        <v>3191</v>
      </c>
      <c r="P2106" s="27" t="s">
        <v>3192</v>
      </c>
    </row>
    <row r="2107">
      <c r="A2107" s="8" t="s">
        <v>2709</v>
      </c>
      <c r="B2107" s="9" t="s">
        <v>17</v>
      </c>
      <c r="C2107" s="9" t="s">
        <v>72</v>
      </c>
      <c r="D2107" s="9" t="s">
        <v>2149</v>
      </c>
      <c r="E2107" s="10">
        <v>11.8</v>
      </c>
      <c r="F2107" s="10">
        <v>16.0</v>
      </c>
      <c r="G2107" s="10">
        <v>12.5</v>
      </c>
      <c r="H2107" s="10">
        <v>14.8</v>
      </c>
      <c r="I2107" s="10">
        <v>17.3</v>
      </c>
      <c r="J2107" s="10">
        <v>19.3</v>
      </c>
      <c r="K2107" s="10">
        <v>19.3</v>
      </c>
      <c r="L2107" s="10">
        <v>18.0</v>
      </c>
      <c r="M2107" s="11">
        <v>15.82</v>
      </c>
      <c r="N2107" s="11">
        <v>16.0</v>
      </c>
      <c r="O2107" s="27" t="s">
        <v>3191</v>
      </c>
      <c r="P2107" s="27" t="s">
        <v>3192</v>
      </c>
    </row>
    <row r="2108">
      <c r="A2108" s="8" t="s">
        <v>997</v>
      </c>
      <c r="B2108" s="9" t="s">
        <v>21</v>
      </c>
      <c r="C2108" s="9" t="s">
        <v>72</v>
      </c>
      <c r="D2108" s="9" t="s">
        <v>2144</v>
      </c>
      <c r="E2108" s="10">
        <v>18.0</v>
      </c>
      <c r="F2108" s="10">
        <v>18.0</v>
      </c>
      <c r="G2108" s="10">
        <v>18.0</v>
      </c>
      <c r="H2108" s="10">
        <v>18.0</v>
      </c>
      <c r="I2108" s="10">
        <v>18.0</v>
      </c>
      <c r="J2108" s="10">
        <v>18.0</v>
      </c>
      <c r="K2108" s="10">
        <v>18.0</v>
      </c>
      <c r="L2108" s="10">
        <v>16.0</v>
      </c>
      <c r="M2108" s="11">
        <v>18.0</v>
      </c>
      <c r="N2108" s="11">
        <v>18.0</v>
      </c>
      <c r="O2108" s="27" t="s">
        <v>3191</v>
      </c>
      <c r="P2108" s="27" t="s">
        <v>3192</v>
      </c>
    </row>
    <row r="2109">
      <c r="A2109" s="8" t="s">
        <v>2710</v>
      </c>
      <c r="B2109" s="9" t="s">
        <v>28</v>
      </c>
      <c r="C2109" s="9" t="s">
        <v>72</v>
      </c>
      <c r="D2109" s="9" t="s">
        <v>2144</v>
      </c>
      <c r="E2109" s="10">
        <v>18.0</v>
      </c>
      <c r="F2109" s="10">
        <v>10.0</v>
      </c>
      <c r="G2109" s="10">
        <v>16.0</v>
      </c>
      <c r="H2109" s="10">
        <v>18.0</v>
      </c>
      <c r="I2109" s="10">
        <v>18.0</v>
      </c>
      <c r="J2109" s="10">
        <v>19.5</v>
      </c>
      <c r="K2109" s="10">
        <v>19.5</v>
      </c>
      <c r="L2109" s="10">
        <v>16.0</v>
      </c>
      <c r="M2109" s="11">
        <v>17.0</v>
      </c>
      <c r="N2109" s="11">
        <v>17.0</v>
      </c>
      <c r="O2109" s="27" t="s">
        <v>3217</v>
      </c>
      <c r="P2109" s="27" t="s">
        <v>3192</v>
      </c>
    </row>
    <row r="2110">
      <c r="A2110" s="8" t="s">
        <v>3585</v>
      </c>
      <c r="B2110" s="9" t="s">
        <v>28</v>
      </c>
      <c r="C2110" s="9" t="s">
        <v>72</v>
      </c>
      <c r="D2110" s="9" t="s">
        <v>2144</v>
      </c>
      <c r="E2110" s="10">
        <v>16.0</v>
      </c>
      <c r="F2110" s="10">
        <v>10.0</v>
      </c>
      <c r="G2110" s="10">
        <v>18.0</v>
      </c>
      <c r="H2110" s="10">
        <v>18.0</v>
      </c>
      <c r="I2110" s="10">
        <v>18.0</v>
      </c>
      <c r="J2110" s="10">
        <v>18.5</v>
      </c>
      <c r="K2110" s="10">
        <v>18.5</v>
      </c>
      <c r="L2110" s="10">
        <v>8.8</v>
      </c>
      <c r="M2110" s="11">
        <v>16.71</v>
      </c>
      <c r="N2110" s="11">
        <v>17.0</v>
      </c>
      <c r="O2110" s="27" t="s">
        <v>3217</v>
      </c>
      <c r="P2110" s="27" t="s">
        <v>3192</v>
      </c>
    </row>
    <row r="2111">
      <c r="A2111" s="8" t="s">
        <v>3187</v>
      </c>
      <c r="B2111" s="9" t="s">
        <v>40</v>
      </c>
      <c r="C2111" s="9" t="s">
        <v>72</v>
      </c>
      <c r="D2111" s="9" t="s">
        <v>2144</v>
      </c>
      <c r="E2111" s="10">
        <v>16.5</v>
      </c>
      <c r="F2111" s="10">
        <v>15.3</v>
      </c>
      <c r="G2111" s="10">
        <v>14.5</v>
      </c>
      <c r="H2111" s="10">
        <v>14.0</v>
      </c>
      <c r="I2111" s="10">
        <v>14.5</v>
      </c>
      <c r="J2111" s="10">
        <v>18.0</v>
      </c>
      <c r="K2111" s="10">
        <v>18.0</v>
      </c>
      <c r="L2111" s="10">
        <v>18.0</v>
      </c>
      <c r="M2111" s="11">
        <v>15.82</v>
      </c>
      <c r="N2111" s="11">
        <v>16.0</v>
      </c>
      <c r="O2111" s="27" t="s">
        <v>3191</v>
      </c>
      <c r="P2111" s="27" t="s">
        <v>3192</v>
      </c>
    </row>
    <row r="2112">
      <c r="A2112" s="8" t="s">
        <v>940</v>
      </c>
      <c r="B2112" s="9" t="s">
        <v>28</v>
      </c>
      <c r="C2112" s="9" t="s">
        <v>72</v>
      </c>
      <c r="D2112" s="9" t="s">
        <v>2144</v>
      </c>
      <c r="E2112" s="10">
        <v>20.0</v>
      </c>
      <c r="F2112" s="10">
        <v>18.0</v>
      </c>
      <c r="G2112" s="10">
        <v>19.0</v>
      </c>
      <c r="H2112" s="10">
        <v>18.0</v>
      </c>
      <c r="I2112" s="10">
        <v>18.5</v>
      </c>
      <c r="J2112" s="10">
        <v>18.5</v>
      </c>
      <c r="K2112" s="10">
        <v>18.5</v>
      </c>
      <c r="L2112" s="10">
        <v>18.0</v>
      </c>
      <c r="M2112" s="11">
        <v>18.64</v>
      </c>
      <c r="N2112" s="11">
        <v>19.0</v>
      </c>
      <c r="O2112" s="27" t="s">
        <v>3191</v>
      </c>
      <c r="P2112" s="27" t="s">
        <v>3192</v>
      </c>
    </row>
    <row r="2113">
      <c r="A2113" s="8" t="s">
        <v>1474</v>
      </c>
      <c r="B2113" s="9" t="s">
        <v>25</v>
      </c>
      <c r="C2113" s="9" t="s">
        <v>72</v>
      </c>
      <c r="D2113" s="9" t="s">
        <v>2144</v>
      </c>
      <c r="E2113" s="10">
        <v>18.5</v>
      </c>
      <c r="F2113" s="10">
        <v>18.0</v>
      </c>
      <c r="G2113" s="10">
        <v>18.0</v>
      </c>
      <c r="H2113" s="10">
        <v>18.5</v>
      </c>
      <c r="I2113" s="10">
        <v>18.0</v>
      </c>
      <c r="J2113" s="10">
        <v>18.0</v>
      </c>
      <c r="K2113" s="10">
        <v>18.0</v>
      </c>
      <c r="L2113" s="10">
        <v>18.0</v>
      </c>
      <c r="M2113" s="11">
        <v>18.14</v>
      </c>
      <c r="N2113" s="11">
        <v>18.0</v>
      </c>
      <c r="O2113" s="27" t="s">
        <v>3191</v>
      </c>
      <c r="P2113" s="27" t="s">
        <v>3192</v>
      </c>
    </row>
    <row r="2114">
      <c r="A2114" s="8" t="s">
        <v>3188</v>
      </c>
      <c r="B2114" s="9" t="s">
        <v>50</v>
      </c>
      <c r="C2114" s="9" t="s">
        <v>72</v>
      </c>
      <c r="D2114" s="9" t="s">
        <v>2144</v>
      </c>
      <c r="E2114" s="10">
        <v>20.0</v>
      </c>
      <c r="F2114" s="10">
        <v>18.0</v>
      </c>
      <c r="G2114" s="10">
        <v>20.0</v>
      </c>
      <c r="H2114" s="10">
        <v>18.0</v>
      </c>
      <c r="I2114" s="10">
        <v>18.0</v>
      </c>
      <c r="J2114" s="10">
        <v>19.0</v>
      </c>
      <c r="K2114" s="10">
        <v>19.0</v>
      </c>
      <c r="L2114" s="10">
        <v>18.0</v>
      </c>
      <c r="M2114" s="11">
        <v>18.86</v>
      </c>
      <c r="N2114" s="11">
        <v>19.0</v>
      </c>
      <c r="O2114" s="27" t="s">
        <v>3191</v>
      </c>
      <c r="P2114" s="27" t="s">
        <v>3192</v>
      </c>
    </row>
    <row r="2115">
      <c r="A2115" s="8" t="s">
        <v>2711</v>
      </c>
      <c r="B2115" s="9" t="s">
        <v>50</v>
      </c>
      <c r="C2115" s="9" t="s">
        <v>72</v>
      </c>
      <c r="D2115" s="9" t="s">
        <v>2144</v>
      </c>
      <c r="E2115" s="10">
        <v>18.5</v>
      </c>
      <c r="F2115" s="10">
        <v>18.0</v>
      </c>
      <c r="G2115" s="10">
        <v>18.0</v>
      </c>
      <c r="H2115" s="10">
        <v>18.0</v>
      </c>
      <c r="I2115" s="10">
        <v>18.0</v>
      </c>
      <c r="J2115" s="10">
        <v>19.0</v>
      </c>
      <c r="K2115" s="10">
        <v>19.0</v>
      </c>
      <c r="L2115" s="10">
        <v>18.0</v>
      </c>
      <c r="M2115" s="11">
        <v>18.36</v>
      </c>
      <c r="N2115" s="11">
        <v>18.0</v>
      </c>
      <c r="O2115" s="27" t="s">
        <v>3191</v>
      </c>
      <c r="P2115" s="27" t="s">
        <v>3192</v>
      </c>
    </row>
    <row r="2116">
      <c r="A2116" s="8" t="s">
        <v>1925</v>
      </c>
      <c r="B2116" s="9" t="s">
        <v>28</v>
      </c>
      <c r="C2116" s="9" t="s">
        <v>72</v>
      </c>
      <c r="D2116" s="9" t="s">
        <v>2144</v>
      </c>
      <c r="E2116" s="10">
        <v>20.0</v>
      </c>
      <c r="F2116" s="10">
        <v>10.0</v>
      </c>
      <c r="G2116" s="10">
        <v>19.0</v>
      </c>
      <c r="H2116" s="10">
        <v>18.0</v>
      </c>
      <c r="I2116" s="10">
        <v>18.0</v>
      </c>
      <c r="J2116" s="10">
        <v>19.5</v>
      </c>
      <c r="K2116" s="10">
        <v>19.5</v>
      </c>
      <c r="L2116" s="10">
        <v>16.0</v>
      </c>
      <c r="M2116" s="11">
        <v>17.71</v>
      </c>
      <c r="N2116" s="11">
        <v>18.0</v>
      </c>
      <c r="O2116" s="27" t="s">
        <v>3217</v>
      </c>
      <c r="P2116" s="27" t="s">
        <v>3192</v>
      </c>
    </row>
    <row r="2117">
      <c r="A2117" s="8" t="s">
        <v>1870</v>
      </c>
      <c r="B2117" s="9" t="s">
        <v>90</v>
      </c>
      <c r="C2117" s="9" t="s">
        <v>72</v>
      </c>
      <c r="D2117" s="9" t="s">
        <v>2144</v>
      </c>
      <c r="E2117" s="10">
        <v>20.0</v>
      </c>
      <c r="F2117" s="10">
        <v>18.0</v>
      </c>
      <c r="G2117" s="10">
        <v>18.0</v>
      </c>
      <c r="H2117" s="10">
        <v>18.5</v>
      </c>
      <c r="I2117" s="10">
        <v>18.0</v>
      </c>
      <c r="J2117" s="10">
        <v>18.5</v>
      </c>
      <c r="K2117" s="10">
        <v>18.5</v>
      </c>
      <c r="L2117" s="10">
        <v>18.0</v>
      </c>
      <c r="M2117" s="11">
        <v>18.5</v>
      </c>
      <c r="N2117" s="11">
        <v>19.0</v>
      </c>
      <c r="O2117" s="28" t="s">
        <v>3191</v>
      </c>
      <c r="P2117" s="28" t="s">
        <v>3192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1" t="s">
        <v>11</v>
      </c>
      <c r="M1" s="24" t="s">
        <v>12</v>
      </c>
      <c r="N1" s="32" t="s">
        <v>13</v>
      </c>
      <c r="O1" s="33" t="s">
        <v>14</v>
      </c>
      <c r="P1" s="33" t="s">
        <v>15</v>
      </c>
    </row>
    <row r="2">
      <c r="A2" s="8" t="s">
        <v>3493</v>
      </c>
      <c r="B2" s="34" t="s">
        <v>21</v>
      </c>
      <c r="C2" s="34" t="s">
        <v>31</v>
      </c>
      <c r="D2" s="34" t="s">
        <v>2144</v>
      </c>
      <c r="E2" s="35">
        <v>18.0</v>
      </c>
      <c r="F2" s="35">
        <v>18.0</v>
      </c>
      <c r="G2" s="35">
        <v>18.0</v>
      </c>
      <c r="H2" s="35">
        <v>18.0</v>
      </c>
      <c r="I2" s="35">
        <v>18.0</v>
      </c>
      <c r="J2" s="35">
        <v>18.0</v>
      </c>
      <c r="K2" s="35">
        <v>18.0</v>
      </c>
      <c r="L2" s="10">
        <v>18.0</v>
      </c>
      <c r="M2" s="11">
        <f t="shared" ref="M2:M2019" si="1">IFERROR(AVERAGE($E2:$K2),"FALTA")</f>
        <v>18</v>
      </c>
      <c r="N2" s="11">
        <f t="shared" ref="N2:N2019" si="2">ROUND(M2,0)</f>
        <v>18</v>
      </c>
      <c r="O2" s="23" t="str">
        <f t="shared" ref="O2:O2019" si="3">IF(COUNTIF($E2:$I2,"&lt;11")&gt;0,"DESAPROBADO",IF(COUNTIF($J2:$K2,"&lt;11")&gt;0,"APROBADO CC","APROBADO"))</f>
        <v>APROBADO</v>
      </c>
      <c r="P2" s="23" t="str">
        <f>IF(OR(D2="Académica",D2="Empresa"),(IF(M2&lt;Leyenda!$I$11,"ALTO",(IF(M2&lt;=Leyenda!$I$10,"MEDIO","BAJO")))),(IF(M2&lt;Leyenda!$J$11,"ALTO",(IF(M2&lt;=Leyenda!$J$10,"MEDIO","BAJO")))))</f>
        <v>BAJO</v>
      </c>
    </row>
    <row r="3">
      <c r="A3" s="8" t="s">
        <v>1982</v>
      </c>
      <c r="B3" s="9" t="s">
        <v>21</v>
      </c>
      <c r="C3" s="9" t="s">
        <v>63</v>
      </c>
      <c r="D3" s="9" t="s">
        <v>2144</v>
      </c>
      <c r="E3" s="10">
        <v>18.0</v>
      </c>
      <c r="F3" s="10">
        <v>17.0</v>
      </c>
      <c r="G3" s="10">
        <v>17.0</v>
      </c>
      <c r="H3" s="10">
        <v>17.8</v>
      </c>
      <c r="I3" s="10">
        <v>16.3</v>
      </c>
      <c r="J3" s="10">
        <v>17.5</v>
      </c>
      <c r="K3" s="10">
        <v>17.5</v>
      </c>
      <c r="L3" s="10">
        <v>18.0</v>
      </c>
      <c r="M3" s="11">
        <f t="shared" si="1"/>
        <v>17.3</v>
      </c>
      <c r="N3" s="11">
        <f t="shared" si="2"/>
        <v>17</v>
      </c>
      <c r="O3" s="23" t="str">
        <f t="shared" si="3"/>
        <v>APROBADO</v>
      </c>
      <c r="P3" s="23" t="str">
        <f>IF(OR(D3="Académica",D3="Empresa"),(IF(M3&lt;Leyenda!$I$11,"ALTO",(IF(M3&lt;=Leyenda!$I$10,"MEDIO","BAJO")))),(IF(M3&lt;Leyenda!$J$11,"ALTO",(IF(M3&lt;=Leyenda!$J$10,"MEDIO","BAJO")))))</f>
        <v>BAJO</v>
      </c>
    </row>
    <row r="4">
      <c r="A4" s="8" t="s">
        <v>1354</v>
      </c>
      <c r="B4" s="9" t="s">
        <v>21</v>
      </c>
      <c r="C4" s="9" t="s">
        <v>52</v>
      </c>
      <c r="D4" s="9" t="s">
        <v>2144</v>
      </c>
      <c r="E4" s="10">
        <v>18.0</v>
      </c>
      <c r="F4" s="10">
        <v>18.0</v>
      </c>
      <c r="G4" s="10">
        <v>16.0</v>
      </c>
      <c r="H4" s="10">
        <v>18.0</v>
      </c>
      <c r="I4" s="10">
        <v>16.0</v>
      </c>
      <c r="J4" s="10">
        <v>18.5</v>
      </c>
      <c r="K4" s="10">
        <v>18.5</v>
      </c>
      <c r="L4" s="10">
        <v>18.0</v>
      </c>
      <c r="M4" s="11">
        <f t="shared" si="1"/>
        <v>17.57142857</v>
      </c>
      <c r="N4" s="11">
        <f t="shared" si="2"/>
        <v>18</v>
      </c>
      <c r="O4" s="23" t="str">
        <f t="shared" si="3"/>
        <v>APROBADO</v>
      </c>
      <c r="P4" s="23" t="str">
        <f>IF(OR(D4="Académica",D4="Empresa"),(IF(M4&lt;Leyenda!$I$11,"ALTO",(IF(M4&lt;=Leyenda!$I$10,"MEDIO","BAJO")))),(IF(M4&lt;Leyenda!$J$11,"ALTO",(IF(M4&lt;=Leyenda!$J$10,"MEDIO","BAJO")))))</f>
        <v>BAJO</v>
      </c>
    </row>
    <row r="5">
      <c r="A5" s="8" t="s">
        <v>1081</v>
      </c>
      <c r="B5" s="9" t="s">
        <v>21</v>
      </c>
      <c r="C5" s="9" t="s">
        <v>2473</v>
      </c>
      <c r="D5" s="9" t="s">
        <v>2144</v>
      </c>
      <c r="E5" s="10">
        <v>18.3</v>
      </c>
      <c r="F5" s="10">
        <v>18.0</v>
      </c>
      <c r="G5" s="10">
        <v>15.5</v>
      </c>
      <c r="H5" s="10">
        <v>16.3</v>
      </c>
      <c r="I5" s="10">
        <v>18.0</v>
      </c>
      <c r="J5" s="10">
        <v>17.8</v>
      </c>
      <c r="K5" s="10">
        <v>17.8</v>
      </c>
      <c r="L5" s="10">
        <v>18.0</v>
      </c>
      <c r="M5" s="11">
        <f t="shared" si="1"/>
        <v>17.38571429</v>
      </c>
      <c r="N5" s="11">
        <f t="shared" si="2"/>
        <v>17</v>
      </c>
      <c r="O5" s="23" t="str">
        <f t="shared" si="3"/>
        <v>APROBADO</v>
      </c>
      <c r="P5" s="23" t="str">
        <f>IF(OR(D5="Académica",D5="Empresa"),(IF(M5&lt;Leyenda!$I$11,"ALTO",(IF(M5&lt;=Leyenda!$I$10,"MEDIO","BAJO")))),(IF(M5&lt;Leyenda!$J$11,"ALTO",(IF(M5&lt;=Leyenda!$J$10,"MEDIO","BAJO")))))</f>
        <v>BAJO</v>
      </c>
    </row>
    <row r="6">
      <c r="A6" s="8" t="s">
        <v>1608</v>
      </c>
      <c r="B6" s="9" t="s">
        <v>21</v>
      </c>
      <c r="C6" s="9" t="s">
        <v>3586</v>
      </c>
      <c r="D6" s="9" t="s">
        <v>2144</v>
      </c>
      <c r="E6" s="10">
        <v>16.5</v>
      </c>
      <c r="F6" s="10">
        <v>16.8</v>
      </c>
      <c r="G6" s="10">
        <v>17.5</v>
      </c>
      <c r="H6" s="10">
        <v>15.3</v>
      </c>
      <c r="I6" s="10">
        <v>17.0</v>
      </c>
      <c r="J6" s="10">
        <v>17.0</v>
      </c>
      <c r="K6" s="10">
        <v>17.0</v>
      </c>
      <c r="L6" s="10">
        <v>4.5</v>
      </c>
      <c r="M6" s="11">
        <f t="shared" si="1"/>
        <v>16.72857143</v>
      </c>
      <c r="N6" s="11">
        <f t="shared" si="2"/>
        <v>17</v>
      </c>
      <c r="O6" s="23" t="str">
        <f t="shared" si="3"/>
        <v>APROBADO</v>
      </c>
      <c r="P6" s="23" t="str">
        <f>IF(OR(D6="Académica",D6="Empresa"),(IF(M6&lt;Leyenda!$I$11,"ALTO",(IF(M6&lt;=Leyenda!$I$10,"MEDIO","BAJO")))),(IF(M6&lt;Leyenda!$J$11,"ALTO",(IF(M6&lt;=Leyenda!$J$10,"MEDIO","BAJO")))))</f>
        <v>BAJO</v>
      </c>
    </row>
    <row r="7">
      <c r="A7" s="8" t="s">
        <v>2251</v>
      </c>
      <c r="B7" s="9" t="s">
        <v>28</v>
      </c>
      <c r="C7" s="9" t="s">
        <v>3156</v>
      </c>
      <c r="D7" s="9" t="s">
        <v>2144</v>
      </c>
      <c r="E7" s="10">
        <v>17.8</v>
      </c>
      <c r="F7" s="10">
        <v>18.0</v>
      </c>
      <c r="G7" s="10">
        <v>16.8</v>
      </c>
      <c r="H7" s="10">
        <v>18.8</v>
      </c>
      <c r="I7" s="10">
        <v>17.5</v>
      </c>
      <c r="J7" s="10">
        <v>16.5</v>
      </c>
      <c r="K7" s="10">
        <v>16.5</v>
      </c>
      <c r="L7" s="10">
        <v>18.0</v>
      </c>
      <c r="M7" s="11">
        <f t="shared" si="1"/>
        <v>17.41428571</v>
      </c>
      <c r="N7" s="11">
        <f t="shared" si="2"/>
        <v>17</v>
      </c>
      <c r="O7" s="23" t="str">
        <f t="shared" si="3"/>
        <v>APROBADO</v>
      </c>
      <c r="P7" s="23" t="str">
        <f>IF(OR(D7="Académica",D7="Empresa"),(IF(M7&lt;Leyenda!$I$11,"ALTO",(IF(M7&lt;=Leyenda!$I$10,"MEDIO","BAJO")))),(IF(M7&lt;Leyenda!$J$11,"ALTO",(IF(M7&lt;=Leyenda!$J$10,"MEDIO","BAJO")))))</f>
        <v>BAJO</v>
      </c>
    </row>
    <row r="8">
      <c r="A8" s="8" t="s">
        <v>992</v>
      </c>
      <c r="B8" s="9" t="s">
        <v>25</v>
      </c>
      <c r="C8" s="9" t="s">
        <v>3074</v>
      </c>
      <c r="D8" s="9" t="s">
        <v>2144</v>
      </c>
      <c r="E8" s="10">
        <v>16.8</v>
      </c>
      <c r="F8" s="10">
        <v>17.3</v>
      </c>
      <c r="G8" s="10">
        <v>17.5</v>
      </c>
      <c r="H8" s="10">
        <v>17.0</v>
      </c>
      <c r="I8" s="10">
        <v>17.5</v>
      </c>
      <c r="J8" s="10">
        <v>17.5</v>
      </c>
      <c r="K8" s="10">
        <v>17.5</v>
      </c>
      <c r="L8" s="10">
        <v>18.0</v>
      </c>
      <c r="M8" s="11">
        <f t="shared" si="1"/>
        <v>17.3</v>
      </c>
      <c r="N8" s="11">
        <f t="shared" si="2"/>
        <v>17</v>
      </c>
      <c r="O8" s="23" t="str">
        <f t="shared" si="3"/>
        <v>APROBADO</v>
      </c>
      <c r="P8" s="23" t="str">
        <f>IF(OR(D8="Académica",D8="Empresa"),(IF(M8&lt;Leyenda!$I$11,"ALTO",(IF(M8&lt;=Leyenda!$I$10,"MEDIO","BAJO")))),(IF(M8&lt;Leyenda!$J$11,"ALTO",(IF(M8&lt;=Leyenda!$J$10,"MEDIO","BAJO")))))</f>
        <v>BAJO</v>
      </c>
    </row>
    <row r="9">
      <c r="A9" s="8" t="s">
        <v>3587</v>
      </c>
      <c r="B9" s="9" t="s">
        <v>28</v>
      </c>
      <c r="C9" s="9" t="s">
        <v>305</v>
      </c>
      <c r="D9" s="9" t="s">
        <v>2144</v>
      </c>
      <c r="E9" s="10">
        <v>14.0</v>
      </c>
      <c r="F9" s="10">
        <v>13.5</v>
      </c>
      <c r="G9" s="10">
        <v>12.3</v>
      </c>
      <c r="H9" s="10">
        <v>14.5</v>
      </c>
      <c r="I9" s="10">
        <v>16.0</v>
      </c>
      <c r="J9" s="10">
        <v>12.8</v>
      </c>
      <c r="K9" s="10">
        <v>12.8</v>
      </c>
      <c r="L9" s="10">
        <v>12.0</v>
      </c>
      <c r="M9" s="11">
        <f t="shared" si="1"/>
        <v>13.7</v>
      </c>
      <c r="N9" s="11">
        <f t="shared" si="2"/>
        <v>14</v>
      </c>
      <c r="O9" s="23" t="str">
        <f t="shared" si="3"/>
        <v>APROBADO</v>
      </c>
      <c r="P9" s="23" t="str">
        <f>IF(OR(D9="Académica",D9="Empresa"),(IF(M9&lt;Leyenda!$I$11,"ALTO",(IF(M9&lt;=Leyenda!$I$10,"MEDIO","BAJO")))),(IF(M9&lt;Leyenda!$J$11,"ALTO",(IF(M9&lt;=Leyenda!$J$10,"MEDIO","BAJO")))))</f>
        <v>MEDIO</v>
      </c>
    </row>
    <row r="10">
      <c r="A10" s="8" t="s">
        <v>2964</v>
      </c>
      <c r="B10" s="9" t="s">
        <v>21</v>
      </c>
      <c r="C10" s="9" t="s">
        <v>123</v>
      </c>
      <c r="D10" s="9" t="s">
        <v>2144</v>
      </c>
      <c r="E10" s="10">
        <v>16.8</v>
      </c>
      <c r="F10" s="10">
        <v>17.3</v>
      </c>
      <c r="G10" s="10">
        <v>16.3</v>
      </c>
      <c r="H10" s="10">
        <v>17.5</v>
      </c>
      <c r="I10" s="10">
        <v>17.3</v>
      </c>
      <c r="J10" s="10">
        <v>17.8</v>
      </c>
      <c r="K10" s="10">
        <v>17.8</v>
      </c>
      <c r="L10" s="10">
        <v>18.0</v>
      </c>
      <c r="M10" s="11">
        <f t="shared" si="1"/>
        <v>17.25714286</v>
      </c>
      <c r="N10" s="11">
        <f t="shared" si="2"/>
        <v>17</v>
      </c>
      <c r="O10" s="23" t="str">
        <f t="shared" si="3"/>
        <v>APROBADO</v>
      </c>
      <c r="P10" s="23" t="str">
        <f>IF(OR(D10="Académica",D10="Empresa"),(IF(M10&lt;Leyenda!$I$11,"ALTO",(IF(M10&lt;=Leyenda!$I$10,"MEDIO","BAJO")))),(IF(M10&lt;Leyenda!$J$11,"ALTO",(IF(M10&lt;=Leyenda!$J$10,"MEDIO","BAJO")))))</f>
        <v>BAJO</v>
      </c>
    </row>
    <row r="11">
      <c r="A11" s="8" t="s">
        <v>1575</v>
      </c>
      <c r="B11" s="9" t="s">
        <v>21</v>
      </c>
      <c r="C11" s="9" t="s">
        <v>31</v>
      </c>
      <c r="D11" s="9" t="s">
        <v>2144</v>
      </c>
      <c r="E11" s="10">
        <v>18.5</v>
      </c>
      <c r="F11" s="10">
        <v>16.0</v>
      </c>
      <c r="G11" s="10">
        <v>16.5</v>
      </c>
      <c r="H11" s="10">
        <v>16.0</v>
      </c>
      <c r="I11" s="10">
        <v>18.0</v>
      </c>
      <c r="J11" s="10">
        <v>18.5</v>
      </c>
      <c r="K11" s="10">
        <v>18.5</v>
      </c>
      <c r="L11" s="10">
        <v>14.0</v>
      </c>
      <c r="M11" s="11">
        <f t="shared" si="1"/>
        <v>17.42857143</v>
      </c>
      <c r="N11" s="11">
        <f t="shared" si="2"/>
        <v>17</v>
      </c>
      <c r="O11" s="23" t="str">
        <f t="shared" si="3"/>
        <v>APROBADO</v>
      </c>
      <c r="P11" s="23" t="str">
        <f>IF(OR(D11="Académica",D11="Empresa"),(IF(M11&lt;Leyenda!$I$11,"ALTO",(IF(M11&lt;=Leyenda!$I$10,"MEDIO","BAJO")))),(IF(M11&lt;Leyenda!$J$11,"ALTO",(IF(M11&lt;=Leyenda!$J$10,"MEDIO","BAJO")))))</f>
        <v>BAJO</v>
      </c>
    </row>
    <row r="12">
      <c r="A12" s="8" t="s">
        <v>3530</v>
      </c>
      <c r="B12" s="9" t="s">
        <v>28</v>
      </c>
      <c r="C12" s="9" t="s">
        <v>129</v>
      </c>
      <c r="D12" s="9" t="s">
        <v>2144</v>
      </c>
      <c r="E12" s="10">
        <v>17.0</v>
      </c>
      <c r="F12" s="10">
        <v>15.3</v>
      </c>
      <c r="G12" s="10">
        <v>16.5</v>
      </c>
      <c r="H12" s="10">
        <v>17.5</v>
      </c>
      <c r="I12" s="10">
        <v>17.0</v>
      </c>
      <c r="J12" s="10">
        <v>16.5</v>
      </c>
      <c r="K12" s="10">
        <v>16.5</v>
      </c>
      <c r="L12" s="10">
        <v>18.0</v>
      </c>
      <c r="M12" s="11">
        <f t="shared" si="1"/>
        <v>16.61428571</v>
      </c>
      <c r="N12" s="11">
        <f t="shared" si="2"/>
        <v>17</v>
      </c>
      <c r="O12" s="23" t="str">
        <f t="shared" si="3"/>
        <v>APROBADO</v>
      </c>
      <c r="P12" s="23" t="str">
        <f>IF(OR(D12="Académica",D12="Empresa"),(IF(M12&lt;Leyenda!$I$11,"ALTO",(IF(M12&lt;=Leyenda!$I$10,"MEDIO","BAJO")))),(IF(M12&lt;Leyenda!$J$11,"ALTO",(IF(M12&lt;=Leyenda!$J$10,"MEDIO","BAJO")))))</f>
        <v>BAJO</v>
      </c>
    </row>
    <row r="13">
      <c r="A13" s="8" t="s">
        <v>1039</v>
      </c>
      <c r="B13" s="9" t="s">
        <v>21</v>
      </c>
      <c r="C13" s="9" t="s">
        <v>3051</v>
      </c>
      <c r="D13" s="9" t="s">
        <v>2144</v>
      </c>
      <c r="E13" s="10">
        <v>18.0</v>
      </c>
      <c r="F13" s="10">
        <v>18.0</v>
      </c>
      <c r="G13" s="10">
        <v>18.0</v>
      </c>
      <c r="H13" s="10">
        <v>18.0</v>
      </c>
      <c r="I13" s="10">
        <v>18.0</v>
      </c>
      <c r="J13" s="10">
        <v>18.5</v>
      </c>
      <c r="K13" s="10">
        <v>18.5</v>
      </c>
      <c r="L13" s="10">
        <v>18.0</v>
      </c>
      <c r="M13" s="11">
        <f t="shared" si="1"/>
        <v>18.14285714</v>
      </c>
      <c r="N13" s="11">
        <f t="shared" si="2"/>
        <v>18</v>
      </c>
      <c r="O13" s="23" t="str">
        <f t="shared" si="3"/>
        <v>APROBADO</v>
      </c>
      <c r="P13" s="23" t="str">
        <f>IF(OR(D13="Académica",D13="Empresa"),(IF(M13&lt;Leyenda!$I$11,"ALTO",(IF(M13&lt;=Leyenda!$I$10,"MEDIO","BAJO")))),(IF(M13&lt;Leyenda!$J$11,"ALTO",(IF(M13&lt;=Leyenda!$J$10,"MEDIO","BAJO")))))</f>
        <v>BAJO</v>
      </c>
    </row>
    <row r="14">
      <c r="A14" s="8" t="s">
        <v>3059</v>
      </c>
      <c r="B14" s="9" t="s">
        <v>28</v>
      </c>
      <c r="C14" s="9" t="s">
        <v>3074</v>
      </c>
      <c r="D14" s="9" t="s">
        <v>2144</v>
      </c>
      <c r="E14" s="10">
        <v>14.5</v>
      </c>
      <c r="F14" s="10">
        <v>16.5</v>
      </c>
      <c r="G14" s="10">
        <v>16.0</v>
      </c>
      <c r="H14" s="10">
        <v>14.0</v>
      </c>
      <c r="I14" s="10">
        <v>15.8</v>
      </c>
      <c r="J14" s="10">
        <v>17.3</v>
      </c>
      <c r="K14" s="10">
        <v>17.3</v>
      </c>
      <c r="L14" s="10">
        <v>18.0</v>
      </c>
      <c r="M14" s="11">
        <f t="shared" si="1"/>
        <v>15.91428571</v>
      </c>
      <c r="N14" s="11">
        <f t="shared" si="2"/>
        <v>16</v>
      </c>
      <c r="O14" s="23" t="str">
        <f t="shared" si="3"/>
        <v>APROBADO</v>
      </c>
      <c r="P14" s="23" t="str">
        <f>IF(OR(D14="Académica",D14="Empresa"),(IF(M14&lt;Leyenda!$I$11,"ALTO",(IF(M14&lt;=Leyenda!$I$10,"MEDIO","BAJO")))),(IF(M14&lt;Leyenda!$J$11,"ALTO",(IF(M14&lt;=Leyenda!$J$10,"MEDIO","BAJO")))))</f>
        <v>BAJO</v>
      </c>
    </row>
    <row r="15">
      <c r="A15" s="8" t="s">
        <v>3296</v>
      </c>
      <c r="B15" s="9" t="s">
        <v>28</v>
      </c>
      <c r="C15" s="9" t="s">
        <v>3586</v>
      </c>
      <c r="D15" s="9" t="s">
        <v>2144</v>
      </c>
      <c r="E15" s="10">
        <v>16.3</v>
      </c>
      <c r="F15" s="10">
        <v>13.5</v>
      </c>
      <c r="G15" s="10">
        <v>15.5</v>
      </c>
      <c r="H15" s="10">
        <v>17.8</v>
      </c>
      <c r="I15" s="10">
        <v>15.5</v>
      </c>
      <c r="J15" s="10">
        <v>16.5</v>
      </c>
      <c r="K15" s="10">
        <v>16.5</v>
      </c>
      <c r="L15" s="10">
        <v>2.5</v>
      </c>
      <c r="M15" s="11">
        <f t="shared" si="1"/>
        <v>15.94285714</v>
      </c>
      <c r="N15" s="11">
        <f t="shared" si="2"/>
        <v>16</v>
      </c>
      <c r="O15" s="23" t="str">
        <f t="shared" si="3"/>
        <v>APROBADO</v>
      </c>
      <c r="P15" s="23" t="str">
        <f>IF(OR(D15="Académica",D15="Empresa"),(IF(M15&lt;Leyenda!$I$11,"ALTO",(IF(M15&lt;=Leyenda!$I$10,"MEDIO","BAJO")))),(IF(M15&lt;Leyenda!$J$11,"ALTO",(IF(M15&lt;=Leyenda!$J$10,"MEDIO","BAJO")))))</f>
        <v>BAJO</v>
      </c>
    </row>
    <row r="16">
      <c r="A16" s="8" t="s">
        <v>3588</v>
      </c>
      <c r="B16" s="9" t="s">
        <v>21</v>
      </c>
      <c r="C16" s="9" t="s">
        <v>129</v>
      </c>
      <c r="D16" s="9" t="s">
        <v>2185</v>
      </c>
      <c r="E16" s="10">
        <v>18.5</v>
      </c>
      <c r="F16" s="10">
        <v>16.0</v>
      </c>
      <c r="G16" s="10">
        <v>18.5</v>
      </c>
      <c r="H16" s="10">
        <v>18.5</v>
      </c>
      <c r="I16" s="10">
        <v>16.5</v>
      </c>
      <c r="J16" s="10">
        <v>18.5</v>
      </c>
      <c r="K16" s="10">
        <v>18.5</v>
      </c>
      <c r="L16" s="10">
        <v>18.5</v>
      </c>
      <c r="M16" s="11">
        <f t="shared" si="1"/>
        <v>17.85714286</v>
      </c>
      <c r="N16" s="11">
        <f t="shared" si="2"/>
        <v>18</v>
      </c>
      <c r="O16" s="23" t="str">
        <f t="shared" si="3"/>
        <v>APROBADO</v>
      </c>
      <c r="P16" s="23" t="str">
        <f>IF(OR(D16="Académica",D16="Empresa"),(IF(M16&lt;Leyenda!$I$11,"ALTO",(IF(M16&lt;=Leyenda!$I$10,"MEDIO","BAJO")))),(IF(M16&lt;Leyenda!$J$11,"ALTO",(IF(M16&lt;=Leyenda!$J$10,"MEDIO","BAJO")))))</f>
        <v>BAJO</v>
      </c>
    </row>
    <row r="17">
      <c r="A17" s="8" t="s">
        <v>2152</v>
      </c>
      <c r="B17" s="9" t="s">
        <v>28</v>
      </c>
      <c r="C17" s="9" t="s">
        <v>3074</v>
      </c>
      <c r="D17" s="9" t="s">
        <v>2144</v>
      </c>
      <c r="E17" s="10">
        <v>15.5</v>
      </c>
      <c r="F17" s="10">
        <v>15.0</v>
      </c>
      <c r="G17" s="10">
        <v>15.8</v>
      </c>
      <c r="H17" s="10">
        <v>14.0</v>
      </c>
      <c r="I17" s="10">
        <v>17.5</v>
      </c>
      <c r="J17" s="10">
        <v>16.3</v>
      </c>
      <c r="K17" s="10">
        <v>16.3</v>
      </c>
      <c r="L17" s="10">
        <v>18.0</v>
      </c>
      <c r="M17" s="11">
        <f t="shared" si="1"/>
        <v>15.77142857</v>
      </c>
      <c r="N17" s="11">
        <f t="shared" si="2"/>
        <v>16</v>
      </c>
      <c r="O17" s="23" t="str">
        <f t="shared" si="3"/>
        <v>APROBADO</v>
      </c>
      <c r="P17" s="23" t="str">
        <f>IF(OR(D17="Académica",D17="Empresa"),(IF(M17&lt;Leyenda!$I$11,"ALTO",(IF(M17&lt;=Leyenda!$I$10,"MEDIO","BAJO")))),(IF(M17&lt;Leyenda!$J$11,"ALTO",(IF(M17&lt;=Leyenda!$J$10,"MEDIO","BAJO")))))</f>
        <v>BAJO</v>
      </c>
    </row>
    <row r="18">
      <c r="A18" s="8" t="s">
        <v>1463</v>
      </c>
      <c r="B18" s="9" t="s">
        <v>21</v>
      </c>
      <c r="C18" s="9" t="s">
        <v>2644</v>
      </c>
      <c r="D18" s="9" t="s">
        <v>2144</v>
      </c>
      <c r="E18" s="10">
        <v>17.3</v>
      </c>
      <c r="F18" s="10">
        <v>17.5</v>
      </c>
      <c r="G18" s="10">
        <v>17.5</v>
      </c>
      <c r="H18" s="10">
        <v>17.3</v>
      </c>
      <c r="I18" s="10">
        <v>17.8</v>
      </c>
      <c r="J18" s="10">
        <v>17.8</v>
      </c>
      <c r="K18" s="10">
        <v>17.8</v>
      </c>
      <c r="L18" s="10">
        <v>18.0</v>
      </c>
      <c r="M18" s="11">
        <f t="shared" si="1"/>
        <v>17.57142857</v>
      </c>
      <c r="N18" s="11">
        <f t="shared" si="2"/>
        <v>18</v>
      </c>
      <c r="O18" s="23" t="str">
        <f t="shared" si="3"/>
        <v>APROBADO</v>
      </c>
      <c r="P18" s="23" t="str">
        <f>IF(OR(D18="Académica",D18="Empresa"),(IF(M18&lt;Leyenda!$I$11,"ALTO",(IF(M18&lt;=Leyenda!$I$10,"MEDIO","BAJO")))),(IF(M18&lt;Leyenda!$J$11,"ALTO",(IF(M18&lt;=Leyenda!$J$10,"MEDIO","BAJO")))))</f>
        <v>BAJO</v>
      </c>
    </row>
    <row r="19">
      <c r="A19" s="8" t="s">
        <v>3589</v>
      </c>
      <c r="B19" s="9" t="s">
        <v>21</v>
      </c>
      <c r="C19" s="9" t="s">
        <v>52</v>
      </c>
      <c r="D19" s="9" t="s">
        <v>2144</v>
      </c>
      <c r="E19" s="10">
        <v>18.5</v>
      </c>
      <c r="F19" s="10">
        <v>16.0</v>
      </c>
      <c r="G19" s="10">
        <v>14.5</v>
      </c>
      <c r="H19" s="10">
        <v>18.0</v>
      </c>
      <c r="I19" s="10">
        <v>18.0</v>
      </c>
      <c r="J19" s="10">
        <v>18.5</v>
      </c>
      <c r="K19" s="10">
        <v>18.5</v>
      </c>
      <c r="L19" s="10">
        <v>18.0</v>
      </c>
      <c r="M19" s="11">
        <f t="shared" si="1"/>
        <v>17.42857143</v>
      </c>
      <c r="N19" s="11">
        <f t="shared" si="2"/>
        <v>17</v>
      </c>
      <c r="O19" s="23" t="str">
        <f t="shared" si="3"/>
        <v>APROBADO</v>
      </c>
      <c r="P19" s="23" t="str">
        <f>IF(OR(D19="Académica",D19="Empresa"),(IF(M19&lt;Leyenda!$I$11,"ALTO",(IF(M19&lt;=Leyenda!$I$10,"MEDIO","BAJO")))),(IF(M19&lt;Leyenda!$J$11,"ALTO",(IF(M19&lt;=Leyenda!$J$10,"MEDIO","BAJO")))))</f>
        <v>BAJO</v>
      </c>
    </row>
    <row r="20">
      <c r="A20" s="8" t="s">
        <v>1631</v>
      </c>
      <c r="B20" s="9" t="s">
        <v>21</v>
      </c>
      <c r="C20" s="9" t="s">
        <v>108</v>
      </c>
      <c r="D20" s="9" t="s">
        <v>2144</v>
      </c>
      <c r="E20" s="10">
        <v>18.5</v>
      </c>
      <c r="F20" s="10">
        <v>18.0</v>
      </c>
      <c r="G20" s="10">
        <v>18.5</v>
      </c>
      <c r="H20" s="10">
        <v>18.0</v>
      </c>
      <c r="I20" s="10">
        <v>18.5</v>
      </c>
      <c r="J20" s="10">
        <v>18.0</v>
      </c>
      <c r="K20" s="10">
        <v>18.0</v>
      </c>
      <c r="L20" s="10">
        <v>18.0</v>
      </c>
      <c r="M20" s="11">
        <f t="shared" si="1"/>
        <v>18.21428571</v>
      </c>
      <c r="N20" s="11">
        <f t="shared" si="2"/>
        <v>18</v>
      </c>
      <c r="O20" s="23" t="str">
        <f t="shared" si="3"/>
        <v>APROBADO</v>
      </c>
      <c r="P20" s="23" t="str">
        <f>IF(OR(D20="Académica",D20="Empresa"),(IF(M20&lt;Leyenda!$I$11,"ALTO",(IF(M20&lt;=Leyenda!$I$10,"MEDIO","BAJO")))),(IF(M20&lt;Leyenda!$J$11,"ALTO",(IF(M20&lt;=Leyenda!$J$10,"MEDIO","BAJO")))))</f>
        <v>BAJO</v>
      </c>
    </row>
    <row r="21">
      <c r="A21" s="8" t="s">
        <v>2836</v>
      </c>
      <c r="B21" s="9" t="s">
        <v>21</v>
      </c>
      <c r="C21" s="9" t="s">
        <v>237</v>
      </c>
      <c r="D21" s="9" t="s">
        <v>2144</v>
      </c>
      <c r="E21" s="10">
        <v>13.3</v>
      </c>
      <c r="F21" s="10">
        <v>15.5</v>
      </c>
      <c r="G21" s="10">
        <v>10.5</v>
      </c>
      <c r="H21" s="10">
        <v>12.8</v>
      </c>
      <c r="I21" s="10">
        <v>17.5</v>
      </c>
      <c r="J21" s="10">
        <v>18.0</v>
      </c>
      <c r="K21" s="10">
        <v>18.0</v>
      </c>
      <c r="L21" s="10">
        <v>18.0</v>
      </c>
      <c r="M21" s="11">
        <f t="shared" si="1"/>
        <v>15.08571429</v>
      </c>
      <c r="N21" s="11">
        <f t="shared" si="2"/>
        <v>15</v>
      </c>
      <c r="O21" s="23" t="str">
        <f t="shared" si="3"/>
        <v>DESAPROBADO</v>
      </c>
      <c r="P21" s="23" t="str">
        <f>IF(OR(D21="Académica",D21="Empresa"),(IF(M21&lt;Leyenda!$I$11,"ALTO",(IF(M21&lt;=Leyenda!$I$10,"MEDIO","BAJO")))),(IF(M21&lt;Leyenda!$J$11,"ALTO",(IF(M21&lt;=Leyenda!$J$10,"MEDIO","BAJO")))))</f>
        <v>BAJO</v>
      </c>
    </row>
    <row r="22">
      <c r="A22" s="8" t="s">
        <v>2898</v>
      </c>
      <c r="B22" s="9" t="s">
        <v>21</v>
      </c>
      <c r="C22" s="9" t="s">
        <v>3586</v>
      </c>
      <c r="D22" s="9" t="s">
        <v>2144</v>
      </c>
      <c r="E22" s="10">
        <v>18.5</v>
      </c>
      <c r="F22" s="10">
        <v>18.0</v>
      </c>
      <c r="G22" s="10">
        <v>16.0</v>
      </c>
      <c r="H22" s="10">
        <v>18.0</v>
      </c>
      <c r="I22" s="10">
        <v>18.5</v>
      </c>
      <c r="J22" s="10">
        <v>18.0</v>
      </c>
      <c r="K22" s="10">
        <v>18.0</v>
      </c>
      <c r="L22" s="10">
        <v>4.5</v>
      </c>
      <c r="M22" s="11">
        <f t="shared" si="1"/>
        <v>17.85714286</v>
      </c>
      <c r="N22" s="11">
        <f t="shared" si="2"/>
        <v>18</v>
      </c>
      <c r="O22" s="23" t="str">
        <f t="shared" si="3"/>
        <v>APROBADO</v>
      </c>
      <c r="P22" s="23" t="str">
        <f>IF(OR(D22="Académica",D22="Empresa"),(IF(M22&lt;Leyenda!$I$11,"ALTO",(IF(M22&lt;=Leyenda!$I$10,"MEDIO","BAJO")))),(IF(M22&lt;Leyenda!$J$11,"ALTO",(IF(M22&lt;=Leyenda!$J$10,"MEDIO","BAJO")))))</f>
        <v>BAJO</v>
      </c>
    </row>
    <row r="23">
      <c r="A23" s="8" t="s">
        <v>2936</v>
      </c>
      <c r="B23" s="9" t="s">
        <v>21</v>
      </c>
      <c r="C23" s="9" t="s">
        <v>3590</v>
      </c>
      <c r="D23" s="9" t="s">
        <v>2144</v>
      </c>
      <c r="E23" s="10">
        <v>18.5</v>
      </c>
      <c r="F23" s="10">
        <v>18.5</v>
      </c>
      <c r="G23" s="10">
        <v>18.5</v>
      </c>
      <c r="H23" s="10">
        <v>18.0</v>
      </c>
      <c r="I23" s="10">
        <v>18.5</v>
      </c>
      <c r="J23" s="10">
        <v>18.5</v>
      </c>
      <c r="K23" s="10">
        <v>18.5</v>
      </c>
      <c r="L23" s="10">
        <v>16.0</v>
      </c>
      <c r="M23" s="11">
        <f t="shared" si="1"/>
        <v>18.42857143</v>
      </c>
      <c r="N23" s="11">
        <f t="shared" si="2"/>
        <v>18</v>
      </c>
      <c r="O23" s="23" t="str">
        <f t="shared" si="3"/>
        <v>APROBADO</v>
      </c>
      <c r="P23" s="23" t="str">
        <f>IF(OR(D23="Académica",D23="Empresa"),(IF(M23&lt;Leyenda!$I$11,"ALTO",(IF(M23&lt;=Leyenda!$I$10,"MEDIO","BAJO")))),(IF(M23&lt;Leyenda!$J$11,"ALTO",(IF(M23&lt;=Leyenda!$J$10,"MEDIO","BAJO")))))</f>
        <v>BAJO</v>
      </c>
    </row>
    <row r="24">
      <c r="A24" s="8" t="s">
        <v>2699</v>
      </c>
      <c r="B24" s="9" t="s">
        <v>21</v>
      </c>
      <c r="C24" s="9" t="s">
        <v>196</v>
      </c>
      <c r="D24" s="9" t="s">
        <v>2144</v>
      </c>
      <c r="E24" s="10">
        <v>16.5</v>
      </c>
      <c r="F24" s="10">
        <v>18.5</v>
      </c>
      <c r="G24" s="10">
        <v>16.0</v>
      </c>
      <c r="H24" s="10">
        <v>18.5</v>
      </c>
      <c r="I24" s="10">
        <v>18.5</v>
      </c>
      <c r="J24" s="10">
        <v>18.5</v>
      </c>
      <c r="K24" s="10">
        <v>18.5</v>
      </c>
      <c r="L24" s="10">
        <v>18.0</v>
      </c>
      <c r="M24" s="11">
        <f t="shared" si="1"/>
        <v>17.85714286</v>
      </c>
      <c r="N24" s="11">
        <f t="shared" si="2"/>
        <v>18</v>
      </c>
      <c r="O24" s="23" t="str">
        <f t="shared" si="3"/>
        <v>APROBADO</v>
      </c>
      <c r="P24" s="23" t="str">
        <f>IF(OR(D24="Académica",D24="Empresa"),(IF(M24&lt;Leyenda!$I$11,"ALTO",(IF(M24&lt;=Leyenda!$I$10,"MEDIO","BAJO")))),(IF(M24&lt;Leyenda!$J$11,"ALTO",(IF(M24&lt;=Leyenda!$J$10,"MEDIO","BAJO")))))</f>
        <v>BAJO</v>
      </c>
    </row>
    <row r="25">
      <c r="A25" s="8" t="s">
        <v>3307</v>
      </c>
      <c r="B25" s="9" t="s">
        <v>25</v>
      </c>
      <c r="C25" s="9" t="s">
        <v>305</v>
      </c>
      <c r="D25" s="9" t="s">
        <v>2144</v>
      </c>
      <c r="E25" s="10">
        <v>18.0</v>
      </c>
      <c r="F25" s="10">
        <v>18.0</v>
      </c>
      <c r="G25" s="10">
        <v>16.0</v>
      </c>
      <c r="H25" s="10">
        <v>18.0</v>
      </c>
      <c r="I25" s="10">
        <v>18.0</v>
      </c>
      <c r="J25" s="10">
        <v>18.0</v>
      </c>
      <c r="K25" s="10">
        <v>18.0</v>
      </c>
      <c r="L25" s="10">
        <v>18.0</v>
      </c>
      <c r="M25" s="11">
        <f t="shared" si="1"/>
        <v>17.71428571</v>
      </c>
      <c r="N25" s="11">
        <f t="shared" si="2"/>
        <v>18</v>
      </c>
      <c r="O25" s="23" t="str">
        <f t="shared" si="3"/>
        <v>APROBADO</v>
      </c>
      <c r="P25" s="23" t="str">
        <f>IF(OR(D25="Académica",D25="Empresa"),(IF(M25&lt;Leyenda!$I$11,"ALTO",(IF(M25&lt;=Leyenda!$I$10,"MEDIO","BAJO")))),(IF(M25&lt;Leyenda!$J$11,"ALTO",(IF(M25&lt;=Leyenda!$J$10,"MEDIO","BAJO")))))</f>
        <v>BAJO</v>
      </c>
    </row>
    <row r="26">
      <c r="A26" s="8" t="s">
        <v>3591</v>
      </c>
      <c r="B26" s="9" t="s">
        <v>25</v>
      </c>
      <c r="C26" s="9" t="s">
        <v>3592</v>
      </c>
      <c r="D26" s="9" t="s">
        <v>2144</v>
      </c>
      <c r="E26" s="10">
        <v>18.5</v>
      </c>
      <c r="F26" s="10">
        <v>18.0</v>
      </c>
      <c r="G26" s="10">
        <v>18.5</v>
      </c>
      <c r="H26" s="10">
        <v>18.0</v>
      </c>
      <c r="I26" s="10">
        <v>18.0</v>
      </c>
      <c r="J26" s="10">
        <v>18.5</v>
      </c>
      <c r="K26" s="10">
        <v>18.5</v>
      </c>
      <c r="L26" s="10">
        <v>18.0</v>
      </c>
      <c r="M26" s="11">
        <f t="shared" si="1"/>
        <v>18.28571429</v>
      </c>
      <c r="N26" s="11">
        <f t="shared" si="2"/>
        <v>18</v>
      </c>
      <c r="O26" s="23" t="str">
        <f t="shared" si="3"/>
        <v>APROBADO</v>
      </c>
      <c r="P26" s="23" t="str">
        <f>IF(OR(D26="Académica",D26="Empresa"),(IF(M26&lt;Leyenda!$I$11,"ALTO",(IF(M26&lt;=Leyenda!$I$10,"MEDIO","BAJO")))),(IF(M26&lt;Leyenda!$J$11,"ALTO",(IF(M26&lt;=Leyenda!$J$10,"MEDIO","BAJO")))))</f>
        <v>BAJO</v>
      </c>
    </row>
    <row r="27">
      <c r="A27" s="8" t="s">
        <v>3399</v>
      </c>
      <c r="B27" s="9" t="s">
        <v>25</v>
      </c>
      <c r="C27" s="9" t="s">
        <v>302</v>
      </c>
      <c r="D27" s="9" t="s">
        <v>2144</v>
      </c>
      <c r="E27" s="10">
        <v>18.5</v>
      </c>
      <c r="F27" s="10">
        <v>18.0</v>
      </c>
      <c r="G27" s="10">
        <v>18.5</v>
      </c>
      <c r="H27" s="10">
        <v>18.0</v>
      </c>
      <c r="I27" s="10">
        <v>18.5</v>
      </c>
      <c r="J27" s="10">
        <v>18.0</v>
      </c>
      <c r="K27" s="10">
        <v>18.0</v>
      </c>
      <c r="L27" s="10">
        <v>18.0</v>
      </c>
      <c r="M27" s="11">
        <f t="shared" si="1"/>
        <v>18.21428571</v>
      </c>
      <c r="N27" s="11">
        <f t="shared" si="2"/>
        <v>18</v>
      </c>
      <c r="O27" s="23" t="str">
        <f t="shared" si="3"/>
        <v>APROBADO</v>
      </c>
      <c r="P27" s="23" t="str">
        <f>IF(OR(D27="Académica",D27="Empresa"),(IF(M27&lt;Leyenda!$I$11,"ALTO",(IF(M27&lt;=Leyenda!$I$10,"MEDIO","BAJO")))),(IF(M27&lt;Leyenda!$J$11,"ALTO",(IF(M27&lt;=Leyenda!$J$10,"MEDIO","BAJO")))))</f>
        <v>BAJO</v>
      </c>
    </row>
    <row r="28">
      <c r="A28" s="8" t="s">
        <v>1840</v>
      </c>
      <c r="B28" s="9" t="s">
        <v>50</v>
      </c>
      <c r="C28" s="9" t="s">
        <v>52</v>
      </c>
      <c r="D28" s="9" t="s">
        <v>2144</v>
      </c>
      <c r="E28" s="10">
        <v>16.5</v>
      </c>
      <c r="F28" s="10">
        <v>17.5</v>
      </c>
      <c r="G28" s="10">
        <v>17.0</v>
      </c>
      <c r="H28" s="10">
        <v>17.8</v>
      </c>
      <c r="I28" s="10">
        <v>18.5</v>
      </c>
      <c r="J28" s="10">
        <v>17.5</v>
      </c>
      <c r="K28" s="10">
        <v>17.5</v>
      </c>
      <c r="L28" s="10">
        <v>18.0</v>
      </c>
      <c r="M28" s="11">
        <f t="shared" si="1"/>
        <v>17.47142857</v>
      </c>
      <c r="N28" s="11">
        <f t="shared" si="2"/>
        <v>17</v>
      </c>
      <c r="O28" s="23" t="str">
        <f t="shared" si="3"/>
        <v>APROBADO</v>
      </c>
      <c r="P28" s="23" t="str">
        <f>IF(OR(D28="Académica",D28="Empresa"),(IF(M28&lt;Leyenda!$I$11,"ALTO",(IF(M28&lt;=Leyenda!$I$10,"MEDIO","BAJO")))),(IF(M28&lt;Leyenda!$J$11,"ALTO",(IF(M28&lt;=Leyenda!$J$10,"MEDIO","BAJO")))))</f>
        <v>BAJO</v>
      </c>
    </row>
    <row r="29">
      <c r="A29" s="8" t="s">
        <v>3004</v>
      </c>
      <c r="B29" s="9" t="s">
        <v>25</v>
      </c>
      <c r="C29" s="9" t="s">
        <v>302</v>
      </c>
      <c r="D29" s="9" t="s">
        <v>2144</v>
      </c>
      <c r="E29" s="10">
        <v>18.5</v>
      </c>
      <c r="F29" s="10">
        <v>16.5</v>
      </c>
      <c r="G29" s="10">
        <v>16.5</v>
      </c>
      <c r="H29" s="10">
        <v>18.5</v>
      </c>
      <c r="I29" s="10">
        <v>18.5</v>
      </c>
      <c r="J29" s="10">
        <v>18.0</v>
      </c>
      <c r="K29" s="10">
        <v>18.0</v>
      </c>
      <c r="L29" s="10">
        <v>18.0</v>
      </c>
      <c r="M29" s="11">
        <f t="shared" si="1"/>
        <v>17.78571429</v>
      </c>
      <c r="N29" s="11">
        <f t="shared" si="2"/>
        <v>18</v>
      </c>
      <c r="O29" s="23" t="str">
        <f t="shared" si="3"/>
        <v>APROBADO</v>
      </c>
      <c r="P29" s="23" t="str">
        <f>IF(OR(D29="Académica",D29="Empresa"),(IF(M29&lt;Leyenda!$I$11,"ALTO",(IF(M29&lt;=Leyenda!$I$10,"MEDIO","BAJO")))),(IF(M29&lt;Leyenda!$J$11,"ALTO",(IF(M29&lt;=Leyenda!$J$10,"MEDIO","BAJO")))))</f>
        <v>BAJO</v>
      </c>
    </row>
    <row r="30">
      <c r="A30" s="8" t="s">
        <v>2948</v>
      </c>
      <c r="B30" s="9" t="s">
        <v>50</v>
      </c>
      <c r="C30" s="9" t="s">
        <v>3592</v>
      </c>
      <c r="D30" s="9" t="s">
        <v>2144</v>
      </c>
      <c r="E30" s="10">
        <v>18.3</v>
      </c>
      <c r="F30" s="10">
        <v>17.5</v>
      </c>
      <c r="G30" s="10">
        <v>17.8</v>
      </c>
      <c r="H30" s="10">
        <v>17.8</v>
      </c>
      <c r="I30" s="10">
        <v>17.8</v>
      </c>
      <c r="J30" s="10">
        <v>18.0</v>
      </c>
      <c r="K30" s="10">
        <v>18.0</v>
      </c>
      <c r="L30" s="10">
        <v>18.0</v>
      </c>
      <c r="M30" s="11">
        <f t="shared" si="1"/>
        <v>17.88571429</v>
      </c>
      <c r="N30" s="11">
        <f t="shared" si="2"/>
        <v>18</v>
      </c>
      <c r="O30" s="23" t="str">
        <f t="shared" si="3"/>
        <v>APROBADO</v>
      </c>
      <c r="P30" s="23" t="str">
        <f>IF(OR(D30="Académica",D30="Empresa"),(IF(M30&lt;Leyenda!$I$11,"ALTO",(IF(M30&lt;=Leyenda!$I$10,"MEDIO","BAJO")))),(IF(M30&lt;Leyenda!$J$11,"ALTO",(IF(M30&lt;=Leyenda!$J$10,"MEDIO","BAJO")))))</f>
        <v>BAJO</v>
      </c>
    </row>
    <row r="31">
      <c r="A31" s="8" t="s">
        <v>3593</v>
      </c>
      <c r="B31" s="9" t="s">
        <v>50</v>
      </c>
      <c r="C31" s="9" t="s">
        <v>302</v>
      </c>
      <c r="D31" s="9" t="s">
        <v>2144</v>
      </c>
      <c r="E31" s="10">
        <v>16.5</v>
      </c>
      <c r="F31" s="10">
        <v>18.5</v>
      </c>
      <c r="G31" s="10">
        <v>18.5</v>
      </c>
      <c r="H31" s="10">
        <v>18.5</v>
      </c>
      <c r="I31" s="10">
        <v>18.5</v>
      </c>
      <c r="J31" s="10">
        <v>18.5</v>
      </c>
      <c r="K31" s="10">
        <v>18.5</v>
      </c>
      <c r="L31" s="10">
        <v>18.0</v>
      </c>
      <c r="M31" s="11">
        <f t="shared" si="1"/>
        <v>18.21428571</v>
      </c>
      <c r="N31" s="11">
        <f t="shared" si="2"/>
        <v>18</v>
      </c>
      <c r="O31" s="23" t="str">
        <f t="shared" si="3"/>
        <v>APROBADO</v>
      </c>
      <c r="P31" s="23" t="str">
        <f>IF(OR(D31="Académica",D31="Empresa"),(IF(M31&lt;Leyenda!$I$11,"ALTO",(IF(M31&lt;=Leyenda!$I$10,"MEDIO","BAJO")))),(IF(M31&lt;Leyenda!$J$11,"ALTO",(IF(M31&lt;=Leyenda!$J$10,"MEDIO","BAJO")))))</f>
        <v>BAJO</v>
      </c>
    </row>
    <row r="32">
      <c r="A32" s="8" t="s">
        <v>3094</v>
      </c>
      <c r="B32" s="9" t="s">
        <v>50</v>
      </c>
      <c r="C32" s="9" t="s">
        <v>2549</v>
      </c>
      <c r="D32" s="9" t="s">
        <v>3194</v>
      </c>
      <c r="E32" s="10">
        <v>18.5</v>
      </c>
      <c r="F32" s="10">
        <v>18.0</v>
      </c>
      <c r="G32" s="10">
        <v>18.0</v>
      </c>
      <c r="H32" s="10">
        <v>18.5</v>
      </c>
      <c r="I32" s="10">
        <v>18.5</v>
      </c>
      <c r="J32" s="10">
        <v>18.0</v>
      </c>
      <c r="K32" s="10">
        <v>18.0</v>
      </c>
      <c r="L32" s="10">
        <v>18.0</v>
      </c>
      <c r="M32" s="11">
        <f t="shared" si="1"/>
        <v>18.21428571</v>
      </c>
      <c r="N32" s="11">
        <f t="shared" si="2"/>
        <v>18</v>
      </c>
      <c r="O32" s="23" t="str">
        <f t="shared" si="3"/>
        <v>APROBADO</v>
      </c>
      <c r="P32" s="23" t="str">
        <f>IF(OR(D32="Académica",D32="Empresa"),(IF(M32&lt;Leyenda!$I$11,"ALTO",(IF(M32&lt;=Leyenda!$I$10,"MEDIO","BAJO")))),(IF(M32&lt;Leyenda!$J$11,"ALTO",(IF(M32&lt;=Leyenda!$J$10,"MEDIO","BAJO")))))</f>
        <v>BAJO</v>
      </c>
    </row>
    <row r="33">
      <c r="A33" s="8" t="s">
        <v>3395</v>
      </c>
      <c r="B33" s="9" t="s">
        <v>50</v>
      </c>
      <c r="C33" s="9" t="s">
        <v>3594</v>
      </c>
      <c r="D33" s="9" t="s">
        <v>2144</v>
      </c>
      <c r="E33" s="10">
        <v>18.5</v>
      </c>
      <c r="F33" s="10">
        <v>18.5</v>
      </c>
      <c r="G33" s="10">
        <v>18.0</v>
      </c>
      <c r="H33" s="10">
        <v>18.0</v>
      </c>
      <c r="I33" s="10">
        <v>18.5</v>
      </c>
      <c r="J33" s="10">
        <v>18.5</v>
      </c>
      <c r="K33" s="10">
        <v>18.5</v>
      </c>
      <c r="L33" s="10">
        <v>18.0</v>
      </c>
      <c r="M33" s="11">
        <f t="shared" si="1"/>
        <v>18.35714286</v>
      </c>
      <c r="N33" s="11">
        <f t="shared" si="2"/>
        <v>18</v>
      </c>
      <c r="O33" s="23" t="str">
        <f t="shared" si="3"/>
        <v>APROBADO</v>
      </c>
      <c r="P33" s="23" t="str">
        <f>IF(OR(D33="Académica",D33="Empresa"),(IF(M33&lt;Leyenda!$I$11,"ALTO",(IF(M33&lt;=Leyenda!$I$10,"MEDIO","BAJO")))),(IF(M33&lt;Leyenda!$J$11,"ALTO",(IF(M33&lt;=Leyenda!$J$10,"MEDIO","BAJO")))))</f>
        <v>BAJO</v>
      </c>
    </row>
    <row r="34">
      <c r="A34" s="8" t="s">
        <v>3595</v>
      </c>
      <c r="B34" s="9" t="s">
        <v>50</v>
      </c>
      <c r="C34" s="9" t="s">
        <v>302</v>
      </c>
      <c r="D34" s="9" t="s">
        <v>2144</v>
      </c>
      <c r="E34" s="10">
        <v>18.5</v>
      </c>
      <c r="F34" s="10">
        <v>18.5</v>
      </c>
      <c r="G34" s="10">
        <v>18.5</v>
      </c>
      <c r="H34" s="10">
        <v>18.5</v>
      </c>
      <c r="I34" s="10">
        <v>18.5</v>
      </c>
      <c r="J34" s="10">
        <v>18.0</v>
      </c>
      <c r="K34" s="10">
        <v>18.0</v>
      </c>
      <c r="L34" s="10">
        <v>18.0</v>
      </c>
      <c r="M34" s="11">
        <f t="shared" si="1"/>
        <v>18.35714286</v>
      </c>
      <c r="N34" s="11">
        <f t="shared" si="2"/>
        <v>18</v>
      </c>
      <c r="O34" s="23" t="str">
        <f t="shared" si="3"/>
        <v>APROBADO</v>
      </c>
      <c r="P34" s="23" t="str">
        <f>IF(OR(D34="Académica",D34="Empresa"),(IF(M34&lt;Leyenda!$I$11,"ALTO",(IF(M34&lt;=Leyenda!$I$10,"MEDIO","BAJO")))),(IF(M34&lt;Leyenda!$J$11,"ALTO",(IF(M34&lt;=Leyenda!$J$10,"MEDIO","BAJO")))))</f>
        <v>BAJO</v>
      </c>
    </row>
    <row r="35">
      <c r="A35" s="8" t="s">
        <v>3596</v>
      </c>
      <c r="B35" s="9" t="s">
        <v>50</v>
      </c>
      <c r="C35" s="9" t="s">
        <v>48</v>
      </c>
      <c r="D35" s="9" t="s">
        <v>2144</v>
      </c>
      <c r="E35" s="10">
        <v>18.5</v>
      </c>
      <c r="F35" s="10">
        <v>18.5</v>
      </c>
      <c r="G35" s="10">
        <v>18.5</v>
      </c>
      <c r="H35" s="10">
        <v>18.5</v>
      </c>
      <c r="I35" s="10">
        <v>18.5</v>
      </c>
      <c r="J35" s="10">
        <v>18.0</v>
      </c>
      <c r="K35" s="10">
        <v>18.0</v>
      </c>
      <c r="L35" s="10">
        <v>18.0</v>
      </c>
      <c r="M35" s="11">
        <f t="shared" si="1"/>
        <v>18.35714286</v>
      </c>
      <c r="N35" s="11">
        <f t="shared" si="2"/>
        <v>18</v>
      </c>
      <c r="O35" s="23" t="str">
        <f t="shared" si="3"/>
        <v>APROBADO</v>
      </c>
      <c r="P35" s="23" t="str">
        <f>IF(OR(D35="Académica",D35="Empresa"),(IF(M35&lt;Leyenda!$I$11,"ALTO",(IF(M35&lt;=Leyenda!$I$10,"MEDIO","BAJO")))),(IF(M35&lt;Leyenda!$J$11,"ALTO",(IF(M35&lt;=Leyenda!$J$10,"MEDIO","BAJO")))))</f>
        <v>BAJO</v>
      </c>
    </row>
    <row r="36">
      <c r="A36" s="8" t="s">
        <v>1521</v>
      </c>
      <c r="B36" s="9" t="s">
        <v>50</v>
      </c>
      <c r="C36" s="9" t="s">
        <v>2660</v>
      </c>
      <c r="D36" s="9" t="s">
        <v>2144</v>
      </c>
      <c r="E36" s="10">
        <v>18.0</v>
      </c>
      <c r="F36" s="10">
        <v>18.0</v>
      </c>
      <c r="G36" s="10">
        <v>16.0</v>
      </c>
      <c r="H36" s="10">
        <v>18.0</v>
      </c>
      <c r="I36" s="10">
        <v>16.5</v>
      </c>
      <c r="J36" s="10">
        <v>18.0</v>
      </c>
      <c r="K36" s="10">
        <v>18.0</v>
      </c>
      <c r="L36" s="10">
        <v>18.0</v>
      </c>
      <c r="M36" s="11">
        <f t="shared" si="1"/>
        <v>17.5</v>
      </c>
      <c r="N36" s="11">
        <f t="shared" si="2"/>
        <v>18</v>
      </c>
      <c r="O36" s="23" t="str">
        <f t="shared" si="3"/>
        <v>APROBADO</v>
      </c>
      <c r="P36" s="23" t="str">
        <f>IF(OR(D36="Académica",D36="Empresa"),(IF(M36&lt;Leyenda!$I$11,"ALTO",(IF(M36&lt;=Leyenda!$I$10,"MEDIO","BAJO")))),(IF(M36&lt;Leyenda!$J$11,"ALTO",(IF(M36&lt;=Leyenda!$J$10,"MEDIO","BAJO")))))</f>
        <v>BAJO</v>
      </c>
    </row>
    <row r="37">
      <c r="A37" s="8" t="s">
        <v>1452</v>
      </c>
      <c r="B37" s="9" t="s">
        <v>35</v>
      </c>
      <c r="C37" s="9" t="s">
        <v>36</v>
      </c>
      <c r="D37" s="9" t="s">
        <v>2144</v>
      </c>
      <c r="E37" s="10">
        <v>18.0</v>
      </c>
      <c r="F37" s="10">
        <v>18.0</v>
      </c>
      <c r="G37" s="10">
        <v>18.0</v>
      </c>
      <c r="H37" s="10">
        <v>18.0</v>
      </c>
      <c r="I37" s="10">
        <v>18.0</v>
      </c>
      <c r="J37" s="10">
        <v>18.0</v>
      </c>
      <c r="K37" s="10">
        <v>18.0</v>
      </c>
      <c r="L37" s="10">
        <v>18.0</v>
      </c>
      <c r="M37" s="11">
        <f t="shared" si="1"/>
        <v>18</v>
      </c>
      <c r="N37" s="11">
        <f t="shared" si="2"/>
        <v>18</v>
      </c>
      <c r="O37" s="23" t="str">
        <f t="shared" si="3"/>
        <v>APROBADO</v>
      </c>
      <c r="P37" s="23" t="str">
        <f>IF(OR(D37="Académica",D37="Empresa"),(IF(M37&lt;Leyenda!$I$11,"ALTO",(IF(M37&lt;=Leyenda!$I$10,"MEDIO","BAJO")))),(IF(M37&lt;Leyenda!$J$11,"ALTO",(IF(M37&lt;=Leyenda!$J$10,"MEDIO","BAJO")))))</f>
        <v>BAJO</v>
      </c>
    </row>
    <row r="38">
      <c r="A38" s="8" t="s">
        <v>736</v>
      </c>
      <c r="B38" s="9" t="s">
        <v>50</v>
      </c>
      <c r="C38" s="9" t="s">
        <v>70</v>
      </c>
      <c r="D38" s="9" t="s">
        <v>2144</v>
      </c>
      <c r="E38" s="10">
        <v>18.0</v>
      </c>
      <c r="F38" s="10">
        <v>18.0</v>
      </c>
      <c r="G38" s="10">
        <v>18.0</v>
      </c>
      <c r="H38" s="10">
        <v>18.0</v>
      </c>
      <c r="I38" s="10">
        <v>16.0</v>
      </c>
      <c r="J38" s="10">
        <v>18.0</v>
      </c>
      <c r="K38" s="10">
        <v>18.0</v>
      </c>
      <c r="L38" s="10">
        <v>18.0</v>
      </c>
      <c r="M38" s="11">
        <f t="shared" si="1"/>
        <v>17.71428571</v>
      </c>
      <c r="N38" s="11">
        <f t="shared" si="2"/>
        <v>18</v>
      </c>
      <c r="O38" s="23" t="str">
        <f t="shared" si="3"/>
        <v>APROBADO</v>
      </c>
      <c r="P38" s="23" t="str">
        <f>IF(OR(D38="Académica",D38="Empresa"),(IF(M38&lt;Leyenda!$I$11,"ALTO",(IF(M38&lt;=Leyenda!$I$10,"MEDIO","BAJO")))),(IF(M38&lt;Leyenda!$J$11,"ALTO",(IF(M38&lt;=Leyenda!$J$10,"MEDIO","BAJO")))))</f>
        <v>BAJO</v>
      </c>
    </row>
    <row r="39">
      <c r="A39" s="8" t="s">
        <v>3597</v>
      </c>
      <c r="B39" s="9" t="s">
        <v>28</v>
      </c>
      <c r="C39" s="9" t="s">
        <v>232</v>
      </c>
      <c r="D39" s="9" t="s">
        <v>2144</v>
      </c>
      <c r="E39" s="10">
        <v>16.0</v>
      </c>
      <c r="F39" s="10">
        <v>17.0</v>
      </c>
      <c r="G39" s="10">
        <v>15.3</v>
      </c>
      <c r="H39" s="10">
        <v>17.5</v>
      </c>
      <c r="I39" s="10">
        <v>17.5</v>
      </c>
      <c r="J39" s="10">
        <v>16.8</v>
      </c>
      <c r="K39" s="10">
        <v>16.8</v>
      </c>
      <c r="L39" s="10">
        <v>18.0</v>
      </c>
      <c r="M39" s="11">
        <f t="shared" si="1"/>
        <v>16.7</v>
      </c>
      <c r="N39" s="11">
        <f t="shared" si="2"/>
        <v>17</v>
      </c>
      <c r="O39" s="23" t="str">
        <f t="shared" si="3"/>
        <v>APROBADO</v>
      </c>
      <c r="P39" s="23" t="str">
        <f>IF(OR(D39="Académica",D39="Empresa"),(IF(M39&lt;Leyenda!$I$11,"ALTO",(IF(M39&lt;=Leyenda!$I$10,"MEDIO","BAJO")))),(IF(M39&lt;Leyenda!$J$11,"ALTO",(IF(M39&lt;=Leyenda!$J$10,"MEDIO","BAJO")))))</f>
        <v>BAJO</v>
      </c>
    </row>
    <row r="40">
      <c r="A40" s="8" t="s">
        <v>3163</v>
      </c>
      <c r="B40" s="9" t="s">
        <v>21</v>
      </c>
      <c r="C40" s="9" t="s">
        <v>3156</v>
      </c>
      <c r="D40" s="9" t="s">
        <v>2144</v>
      </c>
      <c r="E40" s="10">
        <v>17.5</v>
      </c>
      <c r="F40" s="10">
        <v>17.8</v>
      </c>
      <c r="G40" s="10">
        <v>17.5</v>
      </c>
      <c r="H40" s="10">
        <v>17.8</v>
      </c>
      <c r="I40" s="10">
        <v>17.8</v>
      </c>
      <c r="J40" s="10">
        <v>17.5</v>
      </c>
      <c r="K40" s="10">
        <v>17.5</v>
      </c>
      <c r="L40" s="10">
        <v>18.0</v>
      </c>
      <c r="M40" s="11">
        <f t="shared" si="1"/>
        <v>17.62857143</v>
      </c>
      <c r="N40" s="11">
        <f t="shared" si="2"/>
        <v>18</v>
      </c>
      <c r="O40" s="23" t="str">
        <f t="shared" si="3"/>
        <v>APROBADO</v>
      </c>
      <c r="P40" s="23" t="str">
        <f>IF(OR(D40="Académica",D40="Empresa"),(IF(M40&lt;Leyenda!$I$11,"ALTO",(IF(M40&lt;=Leyenda!$I$10,"MEDIO","BAJO")))),(IF(M40&lt;Leyenda!$J$11,"ALTO",(IF(M40&lt;=Leyenda!$J$10,"MEDIO","BAJO")))))</f>
        <v>BAJO</v>
      </c>
    </row>
    <row r="41">
      <c r="A41" s="8" t="s">
        <v>1432</v>
      </c>
      <c r="B41" s="9" t="s">
        <v>21</v>
      </c>
      <c r="C41" s="9" t="s">
        <v>48</v>
      </c>
      <c r="D41" s="9" t="s">
        <v>2144</v>
      </c>
      <c r="E41" s="10">
        <v>18.5</v>
      </c>
      <c r="F41" s="10">
        <v>18.5</v>
      </c>
      <c r="G41" s="10">
        <v>18.5</v>
      </c>
      <c r="H41" s="10">
        <v>18.5</v>
      </c>
      <c r="I41" s="10">
        <v>18.5</v>
      </c>
      <c r="J41" s="10">
        <v>18.0</v>
      </c>
      <c r="K41" s="10">
        <v>18.0</v>
      </c>
      <c r="L41" s="10">
        <v>18.0</v>
      </c>
      <c r="M41" s="11">
        <f t="shared" si="1"/>
        <v>18.35714286</v>
      </c>
      <c r="N41" s="11">
        <f t="shared" si="2"/>
        <v>18</v>
      </c>
      <c r="O41" s="23" t="str">
        <f t="shared" si="3"/>
        <v>APROBADO</v>
      </c>
      <c r="P41" s="23" t="str">
        <f>IF(OR(D41="Académica",D41="Empresa"),(IF(M41&lt;Leyenda!$I$11,"ALTO",(IF(M41&lt;=Leyenda!$I$10,"MEDIO","BAJO")))),(IF(M41&lt;Leyenda!$J$11,"ALTO",(IF(M41&lt;=Leyenda!$J$10,"MEDIO","BAJO")))))</f>
        <v>BAJO</v>
      </c>
    </row>
    <row r="42">
      <c r="A42" s="8" t="s">
        <v>2231</v>
      </c>
      <c r="B42" s="9" t="s">
        <v>28</v>
      </c>
      <c r="C42" s="9" t="s">
        <v>63</v>
      </c>
      <c r="D42" s="9" t="s">
        <v>2144</v>
      </c>
      <c r="E42" s="10">
        <v>16.3</v>
      </c>
      <c r="F42" s="10">
        <v>13.8</v>
      </c>
      <c r="G42" s="10">
        <v>16.0</v>
      </c>
      <c r="H42" s="10">
        <v>15.5</v>
      </c>
      <c r="I42" s="10">
        <v>14.5</v>
      </c>
      <c r="J42" s="10">
        <v>17.0</v>
      </c>
      <c r="K42" s="10">
        <v>17.0</v>
      </c>
      <c r="L42" s="10">
        <v>18.0</v>
      </c>
      <c r="M42" s="11">
        <f t="shared" si="1"/>
        <v>15.72857143</v>
      </c>
      <c r="N42" s="11">
        <f t="shared" si="2"/>
        <v>16</v>
      </c>
      <c r="O42" s="23" t="str">
        <f t="shared" si="3"/>
        <v>APROBADO</v>
      </c>
      <c r="P42" s="23" t="str">
        <f>IF(OR(D42="Académica",D42="Empresa"),(IF(M42&lt;Leyenda!$I$11,"ALTO",(IF(M42&lt;=Leyenda!$I$10,"MEDIO","BAJO")))),(IF(M42&lt;Leyenda!$J$11,"ALTO",(IF(M42&lt;=Leyenda!$J$10,"MEDIO","BAJO")))))</f>
        <v>BAJO</v>
      </c>
    </row>
    <row r="43">
      <c r="A43" s="8" t="s">
        <v>2265</v>
      </c>
      <c r="B43" s="9" t="s">
        <v>28</v>
      </c>
      <c r="C43" s="9" t="s">
        <v>2644</v>
      </c>
      <c r="D43" s="9" t="s">
        <v>2144</v>
      </c>
      <c r="E43" s="10">
        <v>16.0</v>
      </c>
      <c r="F43" s="10">
        <v>16.0</v>
      </c>
      <c r="G43" s="10">
        <v>15.0</v>
      </c>
      <c r="H43" s="10">
        <v>16.0</v>
      </c>
      <c r="I43" s="10">
        <v>17.8</v>
      </c>
      <c r="J43" s="10">
        <v>16.5</v>
      </c>
      <c r="K43" s="10">
        <v>16.5</v>
      </c>
      <c r="L43" s="10">
        <v>18.0</v>
      </c>
      <c r="M43" s="11">
        <f t="shared" si="1"/>
        <v>16.25714286</v>
      </c>
      <c r="N43" s="11">
        <f t="shared" si="2"/>
        <v>16</v>
      </c>
      <c r="O43" s="23" t="str">
        <f t="shared" si="3"/>
        <v>APROBADO</v>
      </c>
      <c r="P43" s="23" t="str">
        <f>IF(OR(D43="Académica",D43="Empresa"),(IF(M43&lt;Leyenda!$I$11,"ALTO",(IF(M43&lt;=Leyenda!$I$10,"MEDIO","BAJO")))),(IF(M43&lt;Leyenda!$J$11,"ALTO",(IF(M43&lt;=Leyenda!$J$10,"MEDIO","BAJO")))))</f>
        <v>BAJO</v>
      </c>
    </row>
    <row r="44">
      <c r="A44" s="8" t="s">
        <v>1214</v>
      </c>
      <c r="B44" s="9" t="s">
        <v>21</v>
      </c>
      <c r="C44" s="9" t="s">
        <v>3051</v>
      </c>
      <c r="D44" s="9" t="s">
        <v>2144</v>
      </c>
      <c r="E44" s="10">
        <v>14.0</v>
      </c>
      <c r="F44" s="10">
        <v>16.0</v>
      </c>
      <c r="G44" s="10">
        <v>16.0</v>
      </c>
      <c r="H44" s="10">
        <v>12.0</v>
      </c>
      <c r="I44" s="10">
        <v>16.0</v>
      </c>
      <c r="J44" s="10">
        <v>18.0</v>
      </c>
      <c r="K44" s="10">
        <v>18.0</v>
      </c>
      <c r="L44" s="10">
        <v>18.0</v>
      </c>
      <c r="M44" s="11">
        <f t="shared" si="1"/>
        <v>15.71428571</v>
      </c>
      <c r="N44" s="11">
        <f t="shared" si="2"/>
        <v>16</v>
      </c>
      <c r="O44" s="23" t="str">
        <f t="shared" si="3"/>
        <v>APROBADO</v>
      </c>
      <c r="P44" s="23" t="str">
        <f>IF(OR(D44="Académica",D44="Empresa"),(IF(M44&lt;Leyenda!$I$11,"ALTO",(IF(M44&lt;=Leyenda!$I$10,"MEDIO","BAJO")))),(IF(M44&lt;Leyenda!$J$11,"ALTO",(IF(M44&lt;=Leyenda!$J$10,"MEDIO","BAJO")))))</f>
        <v>BAJO</v>
      </c>
    </row>
    <row r="45">
      <c r="A45" s="8" t="s">
        <v>2153</v>
      </c>
      <c r="B45" s="9" t="s">
        <v>28</v>
      </c>
      <c r="C45" s="9" t="s">
        <v>3156</v>
      </c>
      <c r="D45" s="9" t="s">
        <v>2144</v>
      </c>
      <c r="E45" s="10">
        <v>15.8</v>
      </c>
      <c r="F45" s="10">
        <v>15.5</v>
      </c>
      <c r="G45" s="10">
        <v>16.5</v>
      </c>
      <c r="H45" s="10">
        <v>18.3</v>
      </c>
      <c r="I45" s="10">
        <v>17.0</v>
      </c>
      <c r="J45" s="10">
        <v>15.8</v>
      </c>
      <c r="K45" s="10">
        <v>15.8</v>
      </c>
      <c r="L45" s="10">
        <v>18.0</v>
      </c>
      <c r="M45" s="11">
        <f t="shared" si="1"/>
        <v>16.38571429</v>
      </c>
      <c r="N45" s="11">
        <f t="shared" si="2"/>
        <v>16</v>
      </c>
      <c r="O45" s="23" t="str">
        <f t="shared" si="3"/>
        <v>APROBADO</v>
      </c>
      <c r="P45" s="23" t="str">
        <f>IF(OR(D45="Académica",D45="Empresa"),(IF(M45&lt;Leyenda!$I$11,"ALTO",(IF(M45&lt;=Leyenda!$I$10,"MEDIO","BAJO")))),(IF(M45&lt;Leyenda!$J$11,"ALTO",(IF(M45&lt;=Leyenda!$J$10,"MEDIO","BAJO")))))</f>
        <v>BAJO</v>
      </c>
    </row>
    <row r="46">
      <c r="A46" s="8" t="s">
        <v>3137</v>
      </c>
      <c r="B46" s="9" t="s">
        <v>21</v>
      </c>
      <c r="C46" s="9" t="s">
        <v>2660</v>
      </c>
      <c r="D46" s="9" t="s">
        <v>2144</v>
      </c>
      <c r="E46" s="10">
        <v>18.5</v>
      </c>
      <c r="F46" s="10">
        <v>12.0</v>
      </c>
      <c r="G46" s="10">
        <v>11.3</v>
      </c>
      <c r="H46" s="10">
        <v>14.5</v>
      </c>
      <c r="I46" s="10">
        <v>16.5</v>
      </c>
      <c r="J46" s="10">
        <v>18.0</v>
      </c>
      <c r="K46" s="10">
        <v>18.0</v>
      </c>
      <c r="L46" s="10">
        <v>18.0</v>
      </c>
      <c r="M46" s="11">
        <f t="shared" si="1"/>
        <v>15.54285714</v>
      </c>
      <c r="N46" s="11">
        <f t="shared" si="2"/>
        <v>16</v>
      </c>
      <c r="O46" s="23" t="str">
        <f t="shared" si="3"/>
        <v>APROBADO</v>
      </c>
      <c r="P46" s="23" t="str">
        <f>IF(OR(D46="Académica",D46="Empresa"),(IF(M46&lt;Leyenda!$I$11,"ALTO",(IF(M46&lt;=Leyenda!$I$10,"MEDIO","BAJO")))),(IF(M46&lt;Leyenda!$J$11,"ALTO",(IF(M46&lt;=Leyenda!$J$10,"MEDIO","BAJO")))))</f>
        <v>BAJO</v>
      </c>
    </row>
    <row r="47">
      <c r="A47" s="8" t="s">
        <v>2196</v>
      </c>
      <c r="B47" s="9" t="s">
        <v>28</v>
      </c>
      <c r="C47" s="9" t="s">
        <v>3115</v>
      </c>
      <c r="D47" s="9" t="s">
        <v>2144</v>
      </c>
      <c r="E47" s="10">
        <v>16.8</v>
      </c>
      <c r="F47" s="10">
        <v>14.8</v>
      </c>
      <c r="G47" s="10">
        <v>16.8</v>
      </c>
      <c r="H47" s="10">
        <v>16.0</v>
      </c>
      <c r="I47" s="10">
        <v>17.3</v>
      </c>
      <c r="J47" s="10">
        <v>17.3</v>
      </c>
      <c r="K47" s="10">
        <v>17.3</v>
      </c>
      <c r="L47" s="10">
        <v>18.0</v>
      </c>
      <c r="M47" s="11">
        <f t="shared" si="1"/>
        <v>16.61428571</v>
      </c>
      <c r="N47" s="11">
        <f t="shared" si="2"/>
        <v>17</v>
      </c>
      <c r="O47" s="23" t="str">
        <f t="shared" si="3"/>
        <v>APROBADO</v>
      </c>
      <c r="P47" s="23" t="str">
        <f>IF(OR(D47="Académica",D47="Empresa"),(IF(M47&lt;Leyenda!$I$11,"ALTO",(IF(M47&lt;=Leyenda!$I$10,"MEDIO","BAJO")))),(IF(M47&lt;Leyenda!$J$11,"ALTO",(IF(M47&lt;=Leyenda!$J$10,"MEDIO","BAJO")))))</f>
        <v>BAJO</v>
      </c>
    </row>
    <row r="48">
      <c r="A48" s="8" t="s">
        <v>2203</v>
      </c>
      <c r="B48" s="9" t="s">
        <v>28</v>
      </c>
      <c r="C48" s="9" t="s">
        <v>237</v>
      </c>
      <c r="D48" s="9" t="s">
        <v>2144</v>
      </c>
      <c r="E48" s="10">
        <v>16.0</v>
      </c>
      <c r="F48" s="10">
        <v>12.8</v>
      </c>
      <c r="G48" s="10">
        <v>10.3</v>
      </c>
      <c r="H48" s="10">
        <v>13.8</v>
      </c>
      <c r="I48" s="10">
        <v>16.0</v>
      </c>
      <c r="J48" s="10">
        <v>17.0</v>
      </c>
      <c r="K48" s="10">
        <v>17.0</v>
      </c>
      <c r="L48" s="10">
        <v>16.0</v>
      </c>
      <c r="M48" s="11">
        <f t="shared" si="1"/>
        <v>14.7</v>
      </c>
      <c r="N48" s="11">
        <f t="shared" si="2"/>
        <v>15</v>
      </c>
      <c r="O48" s="23" t="str">
        <f t="shared" si="3"/>
        <v>DESAPROBADO</v>
      </c>
      <c r="P48" s="23" t="str">
        <f>IF(OR(D48="Académica",D48="Empresa"),(IF(M48&lt;Leyenda!$I$11,"ALTO",(IF(M48&lt;=Leyenda!$I$10,"MEDIO","BAJO")))),(IF(M48&lt;Leyenda!$J$11,"ALTO",(IF(M48&lt;=Leyenda!$J$10,"MEDIO","BAJO")))))</f>
        <v>BAJO</v>
      </c>
    </row>
    <row r="49">
      <c r="A49" s="8" t="s">
        <v>2780</v>
      </c>
      <c r="B49" s="9" t="s">
        <v>28</v>
      </c>
      <c r="C49" s="9" t="s">
        <v>2473</v>
      </c>
      <c r="D49" s="9" t="s">
        <v>2144</v>
      </c>
      <c r="E49" s="10">
        <v>16.8</v>
      </c>
      <c r="F49" s="10">
        <v>13.8</v>
      </c>
      <c r="G49" s="10">
        <v>14.8</v>
      </c>
      <c r="H49" s="10">
        <v>15.8</v>
      </c>
      <c r="I49" s="10">
        <v>15.3</v>
      </c>
      <c r="J49" s="10">
        <v>14.8</v>
      </c>
      <c r="K49" s="10">
        <v>14.8</v>
      </c>
      <c r="L49" s="10">
        <v>16.0</v>
      </c>
      <c r="M49" s="11">
        <f t="shared" si="1"/>
        <v>15.15714286</v>
      </c>
      <c r="N49" s="11">
        <f t="shared" si="2"/>
        <v>15</v>
      </c>
      <c r="O49" s="23" t="str">
        <f t="shared" si="3"/>
        <v>APROBADO</v>
      </c>
      <c r="P49" s="23" t="str">
        <f>IF(OR(D49="Académica",D49="Empresa"),(IF(M49&lt;Leyenda!$I$11,"ALTO",(IF(M49&lt;=Leyenda!$I$10,"MEDIO","BAJO")))),(IF(M49&lt;Leyenda!$J$11,"ALTO",(IF(M49&lt;=Leyenda!$J$10,"MEDIO","BAJO")))))</f>
        <v>BAJO</v>
      </c>
    </row>
    <row r="50">
      <c r="A50" s="8" t="s">
        <v>2977</v>
      </c>
      <c r="B50" s="9" t="s">
        <v>40</v>
      </c>
      <c r="C50" s="9" t="s">
        <v>123</v>
      </c>
      <c r="D50" s="9" t="s">
        <v>2144</v>
      </c>
      <c r="E50" s="10">
        <v>13.0</v>
      </c>
      <c r="F50" s="10">
        <v>15.0</v>
      </c>
      <c r="G50" s="10">
        <v>12.3</v>
      </c>
      <c r="H50" s="10">
        <v>15.0</v>
      </c>
      <c r="I50" s="10">
        <v>15.3</v>
      </c>
      <c r="J50" s="10">
        <v>16.8</v>
      </c>
      <c r="K50" s="10">
        <v>16.8</v>
      </c>
      <c r="L50" s="10">
        <v>14.0</v>
      </c>
      <c r="M50" s="11">
        <f t="shared" si="1"/>
        <v>14.88571429</v>
      </c>
      <c r="N50" s="11">
        <f t="shared" si="2"/>
        <v>15</v>
      </c>
      <c r="O50" s="23" t="str">
        <f t="shared" si="3"/>
        <v>APROBADO</v>
      </c>
      <c r="P50" s="23" t="str">
        <f>IF(OR(D50="Académica",D50="Empresa"),(IF(M50&lt;Leyenda!$I$11,"ALTO",(IF(M50&lt;=Leyenda!$I$10,"MEDIO","BAJO")))),(IF(M50&lt;Leyenda!$J$11,"ALTO",(IF(M50&lt;=Leyenda!$J$10,"MEDIO","BAJO")))))</f>
        <v>BAJO</v>
      </c>
    </row>
    <row r="51">
      <c r="A51" s="8" t="s">
        <v>3161</v>
      </c>
      <c r="B51" s="9" t="s">
        <v>28</v>
      </c>
      <c r="C51" s="9" t="s">
        <v>3156</v>
      </c>
      <c r="D51" s="9" t="s">
        <v>2144</v>
      </c>
      <c r="E51" s="10">
        <v>15.8</v>
      </c>
      <c r="F51" s="10">
        <v>13.3</v>
      </c>
      <c r="G51" s="10">
        <v>12.8</v>
      </c>
      <c r="H51" s="10">
        <v>16.3</v>
      </c>
      <c r="I51" s="10">
        <v>12.8</v>
      </c>
      <c r="J51" s="10">
        <v>15.5</v>
      </c>
      <c r="K51" s="10">
        <v>15.5</v>
      </c>
      <c r="L51" s="10">
        <v>18.0</v>
      </c>
      <c r="M51" s="11">
        <f t="shared" si="1"/>
        <v>14.57142857</v>
      </c>
      <c r="N51" s="11">
        <f t="shared" si="2"/>
        <v>15</v>
      </c>
      <c r="O51" s="23" t="str">
        <f t="shared" si="3"/>
        <v>APROBADO</v>
      </c>
      <c r="P51" s="23" t="str">
        <f>IF(OR(D51="Académica",D51="Empresa"),(IF(M51&lt;Leyenda!$I$11,"ALTO",(IF(M51&lt;=Leyenda!$I$10,"MEDIO","BAJO")))),(IF(M51&lt;Leyenda!$J$11,"ALTO",(IF(M51&lt;=Leyenda!$J$10,"MEDIO","BAJO")))))</f>
        <v>BAJO</v>
      </c>
    </row>
    <row r="52">
      <c r="A52" s="8" t="s">
        <v>2189</v>
      </c>
      <c r="B52" s="9" t="s">
        <v>28</v>
      </c>
      <c r="C52" s="9" t="s">
        <v>52</v>
      </c>
      <c r="D52" s="9" t="s">
        <v>2144</v>
      </c>
      <c r="E52" s="10">
        <v>15.0</v>
      </c>
      <c r="F52" s="10">
        <v>16.3</v>
      </c>
      <c r="G52" s="10">
        <v>16.3</v>
      </c>
      <c r="H52" s="10">
        <v>16.5</v>
      </c>
      <c r="I52" s="10">
        <v>17.3</v>
      </c>
      <c r="J52" s="10">
        <v>13.3</v>
      </c>
      <c r="K52" s="10">
        <v>13.3</v>
      </c>
      <c r="L52" s="10">
        <v>18.0</v>
      </c>
      <c r="M52" s="11">
        <f t="shared" si="1"/>
        <v>15.42857143</v>
      </c>
      <c r="N52" s="11">
        <f t="shared" si="2"/>
        <v>15</v>
      </c>
      <c r="O52" s="23" t="str">
        <f t="shared" si="3"/>
        <v>APROBADO</v>
      </c>
      <c r="P52" s="23" t="str">
        <f>IF(OR(D52="Académica",D52="Empresa"),(IF(M52&lt;Leyenda!$I$11,"ALTO",(IF(M52&lt;=Leyenda!$I$10,"MEDIO","BAJO")))),(IF(M52&lt;Leyenda!$J$11,"ALTO",(IF(M52&lt;=Leyenda!$J$10,"MEDIO","BAJO")))))</f>
        <v>BAJO</v>
      </c>
    </row>
    <row r="53">
      <c r="A53" s="8" t="s">
        <v>2539</v>
      </c>
      <c r="B53" s="9" t="s">
        <v>25</v>
      </c>
      <c r="C53" s="9" t="s">
        <v>52</v>
      </c>
      <c r="D53" s="9" t="s">
        <v>3194</v>
      </c>
      <c r="E53" s="10">
        <v>18.5</v>
      </c>
      <c r="F53" s="10">
        <v>18.0</v>
      </c>
      <c r="G53" s="10">
        <v>18.5</v>
      </c>
      <c r="H53" s="10">
        <v>18.5</v>
      </c>
      <c r="I53" s="10">
        <v>18.5</v>
      </c>
      <c r="J53" s="10">
        <v>18.5</v>
      </c>
      <c r="K53" s="10">
        <v>18.5</v>
      </c>
      <c r="L53" s="10">
        <v>18.0</v>
      </c>
      <c r="M53" s="11">
        <f t="shared" si="1"/>
        <v>18.42857143</v>
      </c>
      <c r="N53" s="11">
        <f t="shared" si="2"/>
        <v>18</v>
      </c>
      <c r="O53" s="23" t="str">
        <f t="shared" si="3"/>
        <v>APROBADO</v>
      </c>
      <c r="P53" s="23" t="str">
        <f>IF(OR(D53="Académica",D53="Empresa"),(IF(M53&lt;Leyenda!$I$11,"ALTO",(IF(M53&lt;=Leyenda!$I$10,"MEDIO","BAJO")))),(IF(M53&lt;Leyenda!$J$11,"ALTO",(IF(M53&lt;=Leyenda!$J$10,"MEDIO","BAJO")))))</f>
        <v>BAJO</v>
      </c>
    </row>
    <row r="54">
      <c r="A54" s="8" t="s">
        <v>1137</v>
      </c>
      <c r="B54" s="9" t="s">
        <v>21</v>
      </c>
      <c r="C54" s="9" t="s">
        <v>52</v>
      </c>
      <c r="D54" s="9" t="s">
        <v>2144</v>
      </c>
      <c r="E54" s="10">
        <v>18.0</v>
      </c>
      <c r="F54" s="10">
        <v>18.0</v>
      </c>
      <c r="G54" s="10">
        <v>18.0</v>
      </c>
      <c r="H54" s="10">
        <v>18.0</v>
      </c>
      <c r="I54" s="10">
        <v>18.0</v>
      </c>
      <c r="J54" s="10">
        <v>18.0</v>
      </c>
      <c r="K54" s="10">
        <v>18.0</v>
      </c>
      <c r="L54" s="10">
        <v>18.0</v>
      </c>
      <c r="M54" s="11">
        <f t="shared" si="1"/>
        <v>18</v>
      </c>
      <c r="N54" s="11">
        <f t="shared" si="2"/>
        <v>18</v>
      </c>
      <c r="O54" s="23" t="str">
        <f t="shared" si="3"/>
        <v>APROBADO</v>
      </c>
      <c r="P54" s="23" t="str">
        <f>IF(OR(D54="Académica",D54="Empresa"),(IF(M54&lt;Leyenda!$I$11,"ALTO",(IF(M54&lt;=Leyenda!$I$10,"MEDIO","BAJO")))),(IF(M54&lt;Leyenda!$J$11,"ALTO",(IF(M54&lt;=Leyenda!$J$10,"MEDIO","BAJO")))))</f>
        <v>BAJO</v>
      </c>
    </row>
    <row r="55">
      <c r="A55" s="8" t="s">
        <v>2234</v>
      </c>
      <c r="B55" s="9" t="s">
        <v>21</v>
      </c>
      <c r="C55" s="9" t="s">
        <v>52</v>
      </c>
      <c r="D55" s="9" t="s">
        <v>2144</v>
      </c>
      <c r="E55" s="10">
        <v>18.5</v>
      </c>
      <c r="F55" s="10">
        <v>18.0</v>
      </c>
      <c r="G55" s="10">
        <v>18.0</v>
      </c>
      <c r="H55" s="10">
        <v>18.0</v>
      </c>
      <c r="I55" s="10">
        <v>18.0</v>
      </c>
      <c r="J55" s="10">
        <v>18.5</v>
      </c>
      <c r="K55" s="10">
        <v>18.5</v>
      </c>
      <c r="L55" s="10">
        <v>18.0</v>
      </c>
      <c r="M55" s="11">
        <f t="shared" si="1"/>
        <v>18.21428571</v>
      </c>
      <c r="N55" s="11">
        <f t="shared" si="2"/>
        <v>18</v>
      </c>
      <c r="O55" s="23" t="str">
        <f t="shared" si="3"/>
        <v>APROBADO</v>
      </c>
      <c r="P55" s="23" t="str">
        <f>IF(OR(D55="Académica",D55="Empresa"),(IF(M55&lt;Leyenda!$I$11,"ALTO",(IF(M55&lt;=Leyenda!$I$10,"MEDIO","BAJO")))),(IF(M55&lt;Leyenda!$J$11,"ALTO",(IF(M55&lt;=Leyenda!$J$10,"MEDIO","BAJO")))))</f>
        <v>BAJO</v>
      </c>
    </row>
    <row r="56">
      <c r="A56" s="8" t="s">
        <v>1345</v>
      </c>
      <c r="B56" s="9" t="s">
        <v>21</v>
      </c>
      <c r="C56" s="9" t="s">
        <v>52</v>
      </c>
      <c r="D56" s="9" t="s">
        <v>2144</v>
      </c>
      <c r="E56" s="10">
        <v>17.8</v>
      </c>
      <c r="F56" s="10">
        <v>17.3</v>
      </c>
      <c r="G56" s="10">
        <v>16.3</v>
      </c>
      <c r="H56" s="10">
        <v>17.5</v>
      </c>
      <c r="I56" s="10">
        <v>17.5</v>
      </c>
      <c r="J56" s="10">
        <v>17.5</v>
      </c>
      <c r="K56" s="10">
        <v>17.5</v>
      </c>
      <c r="L56" s="10">
        <v>18.0</v>
      </c>
      <c r="M56" s="11">
        <f t="shared" si="1"/>
        <v>17.34285714</v>
      </c>
      <c r="N56" s="11">
        <f t="shared" si="2"/>
        <v>17</v>
      </c>
      <c r="O56" s="23" t="str">
        <f t="shared" si="3"/>
        <v>APROBADO</v>
      </c>
      <c r="P56" s="23" t="str">
        <f>IF(OR(D56="Académica",D56="Empresa"),(IF(M56&lt;Leyenda!$I$11,"ALTO",(IF(M56&lt;=Leyenda!$I$10,"MEDIO","BAJO")))),(IF(M56&lt;Leyenda!$J$11,"ALTO",(IF(M56&lt;=Leyenda!$J$10,"MEDIO","BAJO")))))</f>
        <v>BAJO</v>
      </c>
    </row>
    <row r="57">
      <c r="A57" s="8" t="s">
        <v>3149</v>
      </c>
      <c r="B57" s="9" t="s">
        <v>21</v>
      </c>
      <c r="C57" s="9" t="s">
        <v>3142</v>
      </c>
      <c r="D57" s="9" t="s">
        <v>2144</v>
      </c>
      <c r="E57" s="10">
        <v>18.5</v>
      </c>
      <c r="F57" s="10">
        <v>18.5</v>
      </c>
      <c r="G57" s="10">
        <v>16.0</v>
      </c>
      <c r="H57" s="10">
        <v>18.5</v>
      </c>
      <c r="I57" s="10">
        <v>16.5</v>
      </c>
      <c r="J57" s="10">
        <v>18.0</v>
      </c>
      <c r="K57" s="10">
        <v>18.0</v>
      </c>
      <c r="L57" s="10">
        <v>18.5</v>
      </c>
      <c r="M57" s="11">
        <f t="shared" si="1"/>
        <v>17.71428571</v>
      </c>
      <c r="N57" s="11">
        <f t="shared" si="2"/>
        <v>18</v>
      </c>
      <c r="O57" s="23" t="str">
        <f t="shared" si="3"/>
        <v>APROBADO</v>
      </c>
      <c r="P57" s="23" t="str">
        <f>IF(OR(D57="Académica",D57="Empresa"),(IF(M57&lt;Leyenda!$I$11,"ALTO",(IF(M57&lt;=Leyenda!$I$10,"MEDIO","BAJO")))),(IF(M57&lt;Leyenda!$J$11,"ALTO",(IF(M57&lt;=Leyenda!$J$10,"MEDIO","BAJO")))))</f>
        <v>BAJO</v>
      </c>
    </row>
    <row r="58">
      <c r="A58" s="8" t="s">
        <v>3410</v>
      </c>
      <c r="B58" s="9" t="s">
        <v>21</v>
      </c>
      <c r="C58" s="9" t="s">
        <v>3598</v>
      </c>
      <c r="D58" s="9" t="s">
        <v>2144</v>
      </c>
      <c r="E58" s="10">
        <v>16.5</v>
      </c>
      <c r="F58" s="10">
        <v>16.0</v>
      </c>
      <c r="G58" s="10">
        <v>16.0</v>
      </c>
      <c r="H58" s="10">
        <v>12.5</v>
      </c>
      <c r="I58" s="10">
        <v>16.5</v>
      </c>
      <c r="J58" s="10">
        <v>16.0</v>
      </c>
      <c r="K58" s="10">
        <v>16.0</v>
      </c>
      <c r="L58" s="10">
        <v>12.0</v>
      </c>
      <c r="M58" s="11">
        <f t="shared" si="1"/>
        <v>15.64285714</v>
      </c>
      <c r="N58" s="11">
        <f t="shared" si="2"/>
        <v>16</v>
      </c>
      <c r="O58" s="23" t="str">
        <f t="shared" si="3"/>
        <v>APROBADO</v>
      </c>
      <c r="P58" s="23" t="str">
        <f>IF(OR(D58="Académica",D58="Empresa"),(IF(M58&lt;Leyenda!$I$11,"ALTO",(IF(M58&lt;=Leyenda!$I$10,"MEDIO","BAJO")))),(IF(M58&lt;Leyenda!$J$11,"ALTO",(IF(M58&lt;=Leyenda!$J$10,"MEDIO","BAJO")))))</f>
        <v>BAJO</v>
      </c>
    </row>
    <row r="59">
      <c r="A59" s="8" t="s">
        <v>3585</v>
      </c>
      <c r="B59" s="9" t="s">
        <v>21</v>
      </c>
      <c r="C59" s="9" t="s">
        <v>3599</v>
      </c>
      <c r="D59" s="9" t="s">
        <v>2144</v>
      </c>
      <c r="E59" s="10">
        <v>18.5</v>
      </c>
      <c r="F59" s="10">
        <v>18.0</v>
      </c>
      <c r="G59" s="10">
        <v>14.0</v>
      </c>
      <c r="H59" s="10">
        <v>16.5</v>
      </c>
      <c r="I59" s="10">
        <v>18.5</v>
      </c>
      <c r="J59" s="10">
        <v>18.0</v>
      </c>
      <c r="K59" s="10">
        <v>18.0</v>
      </c>
      <c r="L59" s="10">
        <v>16.5</v>
      </c>
      <c r="M59" s="11">
        <f t="shared" si="1"/>
        <v>17.35714286</v>
      </c>
      <c r="N59" s="11">
        <f t="shared" si="2"/>
        <v>17</v>
      </c>
      <c r="O59" s="23" t="str">
        <f t="shared" si="3"/>
        <v>APROBADO</v>
      </c>
      <c r="P59" s="23" t="str">
        <f>IF(OR(D59="Académica",D59="Empresa"),(IF(M59&lt;Leyenda!$I$11,"ALTO",(IF(M59&lt;=Leyenda!$I$10,"MEDIO","BAJO")))),(IF(M59&lt;Leyenda!$J$11,"ALTO",(IF(M59&lt;=Leyenda!$J$10,"MEDIO","BAJO")))))</f>
        <v>BAJO</v>
      </c>
    </row>
    <row r="60">
      <c r="A60" s="8" t="s">
        <v>2266</v>
      </c>
      <c r="B60" s="9" t="s">
        <v>28</v>
      </c>
      <c r="C60" s="9" t="s">
        <v>61</v>
      </c>
      <c r="D60" s="9" t="s">
        <v>2185</v>
      </c>
      <c r="E60" s="10">
        <v>15.8</v>
      </c>
      <c r="F60" s="10">
        <v>17.3</v>
      </c>
      <c r="G60" s="10">
        <v>13.3</v>
      </c>
      <c r="H60" s="10">
        <v>17.0</v>
      </c>
      <c r="I60" s="10">
        <v>16.0</v>
      </c>
      <c r="J60" s="10">
        <v>16.5</v>
      </c>
      <c r="K60" s="10">
        <v>16.5</v>
      </c>
      <c r="L60" s="10">
        <v>18.0</v>
      </c>
      <c r="M60" s="11">
        <f t="shared" si="1"/>
        <v>16.05714286</v>
      </c>
      <c r="N60" s="11">
        <f t="shared" si="2"/>
        <v>16</v>
      </c>
      <c r="O60" s="23" t="str">
        <f t="shared" si="3"/>
        <v>APROBADO</v>
      </c>
      <c r="P60" s="23" t="str">
        <f>IF(OR(D60="Académica",D60="Empresa"),(IF(M60&lt;Leyenda!$I$11,"ALTO",(IF(M60&lt;=Leyenda!$I$10,"MEDIO","BAJO")))),(IF(M60&lt;Leyenda!$J$11,"ALTO",(IF(M60&lt;=Leyenda!$J$10,"MEDIO","BAJO")))))</f>
        <v>BAJO</v>
      </c>
    </row>
    <row r="61">
      <c r="A61" s="8" t="s">
        <v>3600</v>
      </c>
      <c r="B61" s="9" t="s">
        <v>21</v>
      </c>
      <c r="C61" s="9" t="s">
        <v>46</v>
      </c>
      <c r="D61" s="9" t="s">
        <v>2144</v>
      </c>
      <c r="E61" s="10">
        <v>18.0</v>
      </c>
      <c r="F61" s="10">
        <v>14.5</v>
      </c>
      <c r="G61" s="10">
        <v>10.8</v>
      </c>
      <c r="H61" s="10">
        <v>9.5</v>
      </c>
      <c r="I61" s="10">
        <v>12.5</v>
      </c>
      <c r="J61" s="10">
        <v>16.0</v>
      </c>
      <c r="K61" s="10">
        <v>16.0</v>
      </c>
      <c r="L61" s="10">
        <v>14.0</v>
      </c>
      <c r="M61" s="11">
        <f t="shared" si="1"/>
        <v>13.9</v>
      </c>
      <c r="N61" s="11">
        <f t="shared" si="2"/>
        <v>14</v>
      </c>
      <c r="O61" s="23" t="str">
        <f t="shared" si="3"/>
        <v>DESAPROBADO</v>
      </c>
      <c r="P61" s="23" t="str">
        <f>IF(OR(D61="Académica",D61="Empresa"),(IF(M61&lt;Leyenda!$I$11,"ALTO",(IF(M61&lt;=Leyenda!$I$10,"MEDIO","BAJO")))),(IF(M61&lt;Leyenda!$J$11,"ALTO",(IF(M61&lt;=Leyenda!$J$10,"MEDIO","BAJO")))))</f>
        <v>MEDIO</v>
      </c>
    </row>
    <row r="62">
      <c r="A62" s="8" t="s">
        <v>3601</v>
      </c>
      <c r="B62" s="9" t="s">
        <v>28</v>
      </c>
      <c r="C62" s="9" t="s">
        <v>2473</v>
      </c>
      <c r="D62" s="9" t="s">
        <v>2144</v>
      </c>
      <c r="E62" s="10">
        <v>13.5</v>
      </c>
      <c r="F62" s="10">
        <v>11.5</v>
      </c>
      <c r="G62" s="10">
        <v>14.0</v>
      </c>
      <c r="H62" s="10">
        <v>13.0</v>
      </c>
      <c r="I62" s="10">
        <v>13.5</v>
      </c>
      <c r="J62" s="10">
        <v>15.8</v>
      </c>
      <c r="K62" s="10">
        <v>15.8</v>
      </c>
      <c r="L62" s="10">
        <v>14.0</v>
      </c>
      <c r="M62" s="11">
        <f t="shared" si="1"/>
        <v>13.87142857</v>
      </c>
      <c r="N62" s="11">
        <f t="shared" si="2"/>
        <v>14</v>
      </c>
      <c r="O62" s="23" t="str">
        <f t="shared" si="3"/>
        <v>APROBADO</v>
      </c>
      <c r="P62" s="23" t="str">
        <f>IF(OR(D62="Académica",D62="Empresa"),(IF(M62&lt;Leyenda!$I$11,"ALTO",(IF(M62&lt;=Leyenda!$I$10,"MEDIO","BAJO")))),(IF(M62&lt;Leyenda!$J$11,"ALTO",(IF(M62&lt;=Leyenda!$J$10,"MEDIO","BAJO")))))</f>
        <v>MEDIO</v>
      </c>
    </row>
    <row r="63">
      <c r="A63" s="8" t="s">
        <v>3060</v>
      </c>
      <c r="B63" s="9" t="s">
        <v>21</v>
      </c>
      <c r="C63" s="9" t="s">
        <v>3051</v>
      </c>
      <c r="D63" s="9" t="s">
        <v>2144</v>
      </c>
      <c r="E63" s="10">
        <v>16.8</v>
      </c>
      <c r="F63" s="10">
        <v>15.0</v>
      </c>
      <c r="G63" s="10">
        <v>9.8</v>
      </c>
      <c r="H63" s="10">
        <v>10.8</v>
      </c>
      <c r="I63" s="10">
        <v>12.5</v>
      </c>
      <c r="J63" s="10">
        <v>17.3</v>
      </c>
      <c r="K63" s="10">
        <v>17.3</v>
      </c>
      <c r="L63" s="10">
        <v>18.0</v>
      </c>
      <c r="M63" s="11">
        <f t="shared" si="1"/>
        <v>14.21428571</v>
      </c>
      <c r="N63" s="11">
        <f t="shared" si="2"/>
        <v>14</v>
      </c>
      <c r="O63" s="23" t="str">
        <f t="shared" si="3"/>
        <v>DESAPROBADO</v>
      </c>
      <c r="P63" s="23" t="str">
        <f>IF(OR(D63="Académica",D63="Empresa"),(IF(M63&lt;Leyenda!$I$11,"ALTO",(IF(M63&lt;=Leyenda!$I$10,"MEDIO","BAJO")))),(IF(M63&lt;Leyenda!$J$11,"ALTO",(IF(M63&lt;=Leyenda!$J$10,"MEDIO","BAJO")))))</f>
        <v>MEDIO</v>
      </c>
    </row>
    <row r="64">
      <c r="A64" s="8" t="s">
        <v>2177</v>
      </c>
      <c r="B64" s="9" t="s">
        <v>28</v>
      </c>
      <c r="C64" s="9" t="s">
        <v>3074</v>
      </c>
      <c r="D64" s="9" t="s">
        <v>2144</v>
      </c>
      <c r="E64" s="10">
        <v>19.0</v>
      </c>
      <c r="F64" s="10">
        <v>15.3</v>
      </c>
      <c r="G64" s="10">
        <v>17.5</v>
      </c>
      <c r="H64" s="10">
        <v>15.8</v>
      </c>
      <c r="I64" s="10">
        <v>15.0</v>
      </c>
      <c r="J64" s="10">
        <v>16.5</v>
      </c>
      <c r="K64" s="10">
        <v>16.5</v>
      </c>
      <c r="L64" s="10">
        <v>18.0</v>
      </c>
      <c r="M64" s="11">
        <f t="shared" si="1"/>
        <v>16.51428571</v>
      </c>
      <c r="N64" s="11">
        <f t="shared" si="2"/>
        <v>17</v>
      </c>
      <c r="O64" s="23" t="str">
        <f t="shared" si="3"/>
        <v>APROBADO</v>
      </c>
      <c r="P64" s="23" t="str">
        <f>IF(OR(D64="Académica",D64="Empresa"),(IF(M64&lt;Leyenda!$I$11,"ALTO",(IF(M64&lt;=Leyenda!$I$10,"MEDIO","BAJO")))),(IF(M64&lt;Leyenda!$J$11,"ALTO",(IF(M64&lt;=Leyenda!$J$10,"MEDIO","BAJO")))))</f>
        <v>BAJO</v>
      </c>
    </row>
    <row r="65">
      <c r="A65" s="8" t="s">
        <v>3155</v>
      </c>
      <c r="B65" s="9" t="s">
        <v>28</v>
      </c>
      <c r="C65" s="9" t="s">
        <v>3156</v>
      </c>
      <c r="D65" s="9" t="s">
        <v>2144</v>
      </c>
      <c r="E65" s="10">
        <v>14.8</v>
      </c>
      <c r="F65" s="10">
        <v>15.0</v>
      </c>
      <c r="G65" s="10">
        <v>14.0</v>
      </c>
      <c r="H65" s="10">
        <v>13.8</v>
      </c>
      <c r="I65" s="10">
        <v>15.5</v>
      </c>
      <c r="J65" s="10">
        <v>16.3</v>
      </c>
      <c r="K65" s="10">
        <v>16.3</v>
      </c>
      <c r="L65" s="10">
        <v>14.8</v>
      </c>
      <c r="M65" s="11">
        <f t="shared" si="1"/>
        <v>15.1</v>
      </c>
      <c r="N65" s="11">
        <f t="shared" si="2"/>
        <v>15</v>
      </c>
      <c r="O65" s="23" t="str">
        <f t="shared" si="3"/>
        <v>APROBADO</v>
      </c>
      <c r="P65" s="23" t="str">
        <f>IF(OR(D65="Académica",D65="Empresa"),(IF(M65&lt;Leyenda!$I$11,"ALTO",(IF(M65&lt;=Leyenda!$I$10,"MEDIO","BAJO")))),(IF(M65&lt;Leyenda!$J$11,"ALTO",(IF(M65&lt;=Leyenda!$J$10,"MEDIO","BAJO")))))</f>
        <v>BAJO</v>
      </c>
    </row>
    <row r="66">
      <c r="A66" s="8" t="s">
        <v>2652</v>
      </c>
      <c r="B66" s="9" t="s">
        <v>21</v>
      </c>
      <c r="C66" s="9" t="s">
        <v>3115</v>
      </c>
      <c r="D66" s="9" t="s">
        <v>2144</v>
      </c>
      <c r="E66" s="10">
        <v>17.5</v>
      </c>
      <c r="F66" s="10">
        <v>13.8</v>
      </c>
      <c r="G66" s="10">
        <v>18.0</v>
      </c>
      <c r="H66" s="10">
        <v>15.5</v>
      </c>
      <c r="I66" s="10">
        <v>17.3</v>
      </c>
      <c r="J66" s="10">
        <v>17.5</v>
      </c>
      <c r="K66" s="10">
        <v>17.5</v>
      </c>
      <c r="L66" s="10">
        <v>18.5</v>
      </c>
      <c r="M66" s="11">
        <f t="shared" si="1"/>
        <v>16.72857143</v>
      </c>
      <c r="N66" s="11">
        <f t="shared" si="2"/>
        <v>17</v>
      </c>
      <c r="O66" s="23" t="str">
        <f t="shared" si="3"/>
        <v>APROBADO</v>
      </c>
      <c r="P66" s="23" t="str">
        <f>IF(OR(D66="Académica",D66="Empresa"),(IF(M66&lt;Leyenda!$I$11,"ALTO",(IF(M66&lt;=Leyenda!$I$10,"MEDIO","BAJO")))),(IF(M66&lt;Leyenda!$J$11,"ALTO",(IF(M66&lt;=Leyenda!$J$10,"MEDIO","BAJO")))))</f>
        <v>BAJO</v>
      </c>
    </row>
    <row r="67">
      <c r="A67" s="8" t="s">
        <v>3602</v>
      </c>
      <c r="B67" s="9" t="s">
        <v>21</v>
      </c>
      <c r="C67" s="9" t="s">
        <v>2473</v>
      </c>
      <c r="D67" s="9" t="s">
        <v>2144</v>
      </c>
      <c r="E67" s="10">
        <v>18.5</v>
      </c>
      <c r="F67" s="10">
        <v>16.0</v>
      </c>
      <c r="G67" s="10">
        <v>16.0</v>
      </c>
      <c r="H67" s="10">
        <v>18.0</v>
      </c>
      <c r="I67" s="10">
        <v>18.5</v>
      </c>
      <c r="J67" s="10">
        <v>18.5</v>
      </c>
      <c r="K67" s="10">
        <v>18.5</v>
      </c>
      <c r="L67" s="10">
        <v>18.0</v>
      </c>
      <c r="M67" s="11">
        <f t="shared" si="1"/>
        <v>17.71428571</v>
      </c>
      <c r="N67" s="11">
        <f t="shared" si="2"/>
        <v>18</v>
      </c>
      <c r="O67" s="23" t="str">
        <f t="shared" si="3"/>
        <v>APROBADO</v>
      </c>
      <c r="P67" s="23" t="str">
        <f>IF(OR(D67="Académica",D67="Empresa"),(IF(M67&lt;Leyenda!$I$11,"ALTO",(IF(M67&lt;=Leyenda!$I$10,"MEDIO","BAJO")))),(IF(M67&lt;Leyenda!$J$11,"ALTO",(IF(M67&lt;=Leyenda!$J$10,"MEDIO","BAJO")))))</f>
        <v>BAJO</v>
      </c>
    </row>
    <row r="68">
      <c r="A68" s="8" t="s">
        <v>2188</v>
      </c>
      <c r="B68" s="9" t="s">
        <v>28</v>
      </c>
      <c r="C68" s="9" t="s">
        <v>52</v>
      </c>
      <c r="D68" s="9" t="s">
        <v>2144</v>
      </c>
      <c r="E68" s="10">
        <v>14.8</v>
      </c>
      <c r="F68" s="10">
        <v>15.8</v>
      </c>
      <c r="G68" s="10">
        <v>13.5</v>
      </c>
      <c r="H68" s="10">
        <v>15.3</v>
      </c>
      <c r="I68" s="10">
        <v>17.8</v>
      </c>
      <c r="J68" s="10">
        <v>14.0</v>
      </c>
      <c r="K68" s="10">
        <v>14.0</v>
      </c>
      <c r="L68" s="10">
        <v>18.0</v>
      </c>
      <c r="M68" s="11">
        <f t="shared" si="1"/>
        <v>15.02857143</v>
      </c>
      <c r="N68" s="11">
        <f t="shared" si="2"/>
        <v>15</v>
      </c>
      <c r="O68" s="23" t="str">
        <f t="shared" si="3"/>
        <v>APROBADO</v>
      </c>
      <c r="P68" s="23" t="str">
        <f>IF(OR(D68="Académica",D68="Empresa"),(IF(M68&lt;Leyenda!$I$11,"ALTO",(IF(M68&lt;=Leyenda!$I$10,"MEDIO","BAJO")))),(IF(M68&lt;Leyenda!$J$11,"ALTO",(IF(M68&lt;=Leyenda!$J$10,"MEDIO","BAJO")))))</f>
        <v>BAJO</v>
      </c>
    </row>
    <row r="69">
      <c r="A69" s="8" t="s">
        <v>2304</v>
      </c>
      <c r="B69" s="9" t="s">
        <v>28</v>
      </c>
      <c r="C69" s="9" t="s">
        <v>3115</v>
      </c>
      <c r="D69" s="9" t="s">
        <v>2144</v>
      </c>
      <c r="E69" s="10">
        <v>16.8</v>
      </c>
      <c r="F69" s="10">
        <v>16.0</v>
      </c>
      <c r="G69" s="10">
        <v>17.0</v>
      </c>
      <c r="H69" s="10">
        <v>14.0</v>
      </c>
      <c r="I69" s="10">
        <v>17.0</v>
      </c>
      <c r="J69" s="10">
        <v>16.8</v>
      </c>
      <c r="K69" s="10">
        <v>16.8</v>
      </c>
      <c r="L69" s="10">
        <v>18.0</v>
      </c>
      <c r="M69" s="11">
        <f t="shared" si="1"/>
        <v>16.34285714</v>
      </c>
      <c r="N69" s="11">
        <f t="shared" si="2"/>
        <v>16</v>
      </c>
      <c r="O69" s="23" t="str">
        <f t="shared" si="3"/>
        <v>APROBADO</v>
      </c>
      <c r="P69" s="23" t="str">
        <f>IF(OR(D69="Académica",D69="Empresa"),(IF(M69&lt;Leyenda!$I$11,"ALTO",(IF(M69&lt;=Leyenda!$I$10,"MEDIO","BAJO")))),(IF(M69&lt;Leyenda!$J$11,"ALTO",(IF(M69&lt;=Leyenda!$J$10,"MEDIO","BAJO")))))</f>
        <v>BAJO</v>
      </c>
    </row>
    <row r="70">
      <c r="A70" s="8" t="s">
        <v>3603</v>
      </c>
      <c r="B70" s="9" t="s">
        <v>21</v>
      </c>
      <c r="C70" s="9" t="s">
        <v>123</v>
      </c>
      <c r="D70" s="9" t="s">
        <v>2144</v>
      </c>
      <c r="E70" s="10">
        <v>18.0</v>
      </c>
      <c r="F70" s="10">
        <v>17.3</v>
      </c>
      <c r="G70" s="10">
        <v>17.8</v>
      </c>
      <c r="H70" s="10">
        <v>17.8</v>
      </c>
      <c r="I70" s="10">
        <v>18.0</v>
      </c>
      <c r="J70" s="10">
        <v>17.8</v>
      </c>
      <c r="K70" s="10">
        <v>17.8</v>
      </c>
      <c r="L70" s="10">
        <v>18.5</v>
      </c>
      <c r="M70" s="11">
        <f t="shared" si="1"/>
        <v>17.78571429</v>
      </c>
      <c r="N70" s="11">
        <f t="shared" si="2"/>
        <v>18</v>
      </c>
      <c r="O70" s="23" t="str">
        <f t="shared" si="3"/>
        <v>APROBADO</v>
      </c>
      <c r="P70" s="23" t="str">
        <f>IF(OR(D70="Académica",D70="Empresa"),(IF(M70&lt;Leyenda!$I$11,"ALTO",(IF(M70&lt;=Leyenda!$I$10,"MEDIO","BAJO")))),(IF(M70&lt;Leyenda!$J$11,"ALTO",(IF(M70&lt;=Leyenda!$J$10,"MEDIO","BAJO")))))</f>
        <v>BAJO</v>
      </c>
    </row>
    <row r="71">
      <c r="A71" s="8" t="s">
        <v>1117</v>
      </c>
      <c r="B71" s="9" t="s">
        <v>21</v>
      </c>
      <c r="C71" s="9" t="s">
        <v>2502</v>
      </c>
      <c r="D71" s="9" t="s">
        <v>2144</v>
      </c>
      <c r="E71" s="10">
        <v>18.5</v>
      </c>
      <c r="F71" s="10">
        <v>16.5</v>
      </c>
      <c r="G71" s="10">
        <v>14.5</v>
      </c>
      <c r="H71" s="10">
        <v>18.5</v>
      </c>
      <c r="I71" s="10">
        <v>18.5</v>
      </c>
      <c r="J71" s="10">
        <v>18.5</v>
      </c>
      <c r="K71" s="10">
        <v>18.5</v>
      </c>
      <c r="L71" s="10">
        <v>18.5</v>
      </c>
      <c r="M71" s="11">
        <f t="shared" si="1"/>
        <v>17.64285714</v>
      </c>
      <c r="N71" s="11">
        <f t="shared" si="2"/>
        <v>18</v>
      </c>
      <c r="O71" s="23" t="str">
        <f t="shared" si="3"/>
        <v>APROBADO</v>
      </c>
      <c r="P71" s="23" t="str">
        <f>IF(OR(D71="Académica",D71="Empresa"),(IF(M71&lt;Leyenda!$I$11,"ALTO",(IF(M71&lt;=Leyenda!$I$10,"MEDIO","BAJO")))),(IF(M71&lt;Leyenda!$J$11,"ALTO",(IF(M71&lt;=Leyenda!$J$10,"MEDIO","BAJO")))))</f>
        <v>BAJO</v>
      </c>
    </row>
    <row r="72">
      <c r="A72" s="8" t="s">
        <v>1118</v>
      </c>
      <c r="B72" s="9" t="s">
        <v>21</v>
      </c>
      <c r="C72" s="9" t="s">
        <v>2502</v>
      </c>
      <c r="D72" s="9" t="s">
        <v>2144</v>
      </c>
      <c r="E72" s="10">
        <v>18.0</v>
      </c>
      <c r="F72" s="10">
        <v>18.0</v>
      </c>
      <c r="G72" s="10">
        <v>18.0</v>
      </c>
      <c r="H72" s="10">
        <v>18.0</v>
      </c>
      <c r="I72" s="10">
        <v>18.0</v>
      </c>
      <c r="J72" s="10">
        <v>18.5</v>
      </c>
      <c r="K72" s="10">
        <v>18.5</v>
      </c>
      <c r="L72" s="10">
        <v>18.0</v>
      </c>
      <c r="M72" s="11">
        <f t="shared" si="1"/>
        <v>18.14285714</v>
      </c>
      <c r="N72" s="11">
        <f t="shared" si="2"/>
        <v>18</v>
      </c>
      <c r="O72" s="23" t="str">
        <f t="shared" si="3"/>
        <v>APROBADO</v>
      </c>
      <c r="P72" s="23" t="str">
        <f>IF(OR(D72="Académica",D72="Empresa"),(IF(M72&lt;Leyenda!$I$11,"ALTO",(IF(M72&lt;=Leyenda!$I$10,"MEDIO","BAJO")))),(IF(M72&lt;Leyenda!$J$11,"ALTO",(IF(M72&lt;=Leyenda!$J$10,"MEDIO","BAJO")))))</f>
        <v>BAJO</v>
      </c>
    </row>
    <row r="73">
      <c r="A73" s="8" t="s">
        <v>2854</v>
      </c>
      <c r="B73" s="9" t="s">
        <v>21</v>
      </c>
      <c r="C73" s="9" t="s">
        <v>2502</v>
      </c>
      <c r="D73" s="9" t="s">
        <v>2144</v>
      </c>
      <c r="E73" s="10">
        <v>12.5</v>
      </c>
      <c r="F73" s="10">
        <v>17.8</v>
      </c>
      <c r="G73" s="10">
        <v>17.8</v>
      </c>
      <c r="H73" s="10">
        <v>17.3</v>
      </c>
      <c r="I73" s="10">
        <v>17.3</v>
      </c>
      <c r="J73" s="10">
        <v>17.8</v>
      </c>
      <c r="K73" s="10">
        <v>17.8</v>
      </c>
      <c r="L73" s="10">
        <v>18.0</v>
      </c>
      <c r="M73" s="11">
        <f t="shared" si="1"/>
        <v>16.9</v>
      </c>
      <c r="N73" s="11">
        <f t="shared" si="2"/>
        <v>17</v>
      </c>
      <c r="O73" s="23" t="str">
        <f t="shared" si="3"/>
        <v>APROBADO</v>
      </c>
      <c r="P73" s="23" t="str">
        <f>IF(OR(D73="Académica",D73="Empresa"),(IF(M73&lt;Leyenda!$I$11,"ALTO",(IF(M73&lt;=Leyenda!$I$10,"MEDIO","BAJO")))),(IF(M73&lt;Leyenda!$J$11,"ALTO",(IF(M73&lt;=Leyenda!$J$10,"MEDIO","BAJO")))))</f>
        <v>BAJO</v>
      </c>
    </row>
    <row r="74">
      <c r="A74" s="8" t="s">
        <v>2336</v>
      </c>
      <c r="B74" s="9" t="s">
        <v>28</v>
      </c>
      <c r="C74" s="9" t="s">
        <v>132</v>
      </c>
      <c r="D74" s="9" t="s">
        <v>3194</v>
      </c>
      <c r="E74" s="10">
        <v>18.3</v>
      </c>
      <c r="F74" s="10">
        <v>16.5</v>
      </c>
      <c r="G74" s="10">
        <v>13.3</v>
      </c>
      <c r="H74" s="10">
        <v>18.0</v>
      </c>
      <c r="I74" s="10">
        <v>18.8</v>
      </c>
      <c r="J74" s="10">
        <v>16.0</v>
      </c>
      <c r="K74" s="10">
        <v>16.0</v>
      </c>
      <c r="L74" s="10">
        <v>18.5</v>
      </c>
      <c r="M74" s="11">
        <f t="shared" si="1"/>
        <v>16.7</v>
      </c>
      <c r="N74" s="11">
        <f t="shared" si="2"/>
        <v>17</v>
      </c>
      <c r="O74" s="23" t="str">
        <f t="shared" si="3"/>
        <v>APROBADO</v>
      </c>
      <c r="P74" s="23" t="str">
        <f>IF(OR(D74="Académica",D74="Empresa"),(IF(M74&lt;Leyenda!$I$11,"ALTO",(IF(M74&lt;=Leyenda!$I$10,"MEDIO","BAJO")))),(IF(M74&lt;Leyenda!$J$11,"ALTO",(IF(M74&lt;=Leyenda!$J$10,"MEDIO","BAJO")))))</f>
        <v>BAJO</v>
      </c>
    </row>
    <row r="75">
      <c r="A75" s="8" t="s">
        <v>2279</v>
      </c>
      <c r="B75" s="9" t="s">
        <v>28</v>
      </c>
      <c r="C75" s="9" t="s">
        <v>132</v>
      </c>
      <c r="D75" s="9" t="s">
        <v>2144</v>
      </c>
      <c r="E75" s="10">
        <v>15.5</v>
      </c>
      <c r="F75" s="10">
        <v>14.8</v>
      </c>
      <c r="G75" s="10">
        <v>15.8</v>
      </c>
      <c r="H75" s="10">
        <v>15.5</v>
      </c>
      <c r="I75" s="10">
        <v>16.5</v>
      </c>
      <c r="J75" s="10">
        <v>15.8</v>
      </c>
      <c r="K75" s="10">
        <v>15.8</v>
      </c>
      <c r="L75" s="10">
        <v>18.0</v>
      </c>
      <c r="M75" s="11">
        <f t="shared" si="1"/>
        <v>15.67142857</v>
      </c>
      <c r="N75" s="11">
        <f t="shared" si="2"/>
        <v>16</v>
      </c>
      <c r="O75" s="23" t="str">
        <f t="shared" si="3"/>
        <v>APROBADO</v>
      </c>
      <c r="P75" s="23" t="str">
        <f>IF(OR(D75="Académica",D75="Empresa"),(IF(M75&lt;Leyenda!$I$11,"ALTO",(IF(M75&lt;=Leyenda!$I$10,"MEDIO","BAJO")))),(IF(M75&lt;Leyenda!$J$11,"ALTO",(IF(M75&lt;=Leyenda!$J$10,"MEDIO","BAJO")))))</f>
        <v>BAJO</v>
      </c>
    </row>
    <row r="76">
      <c r="A76" s="8" t="s">
        <v>2611</v>
      </c>
      <c r="B76" s="9" t="s">
        <v>28</v>
      </c>
      <c r="C76" s="9" t="s">
        <v>3604</v>
      </c>
      <c r="D76" s="9" t="s">
        <v>2144</v>
      </c>
      <c r="E76" s="10">
        <v>17.0</v>
      </c>
      <c r="F76" s="10">
        <v>16.3</v>
      </c>
      <c r="G76" s="10">
        <v>15.8</v>
      </c>
      <c r="H76" s="10">
        <v>15.5</v>
      </c>
      <c r="I76" s="10">
        <v>17.8</v>
      </c>
      <c r="J76" s="10">
        <v>17.3</v>
      </c>
      <c r="K76" s="10">
        <v>17.3</v>
      </c>
      <c r="L76" s="10">
        <v>18.0</v>
      </c>
      <c r="M76" s="11">
        <f t="shared" si="1"/>
        <v>16.71428571</v>
      </c>
      <c r="N76" s="11">
        <f t="shared" si="2"/>
        <v>17</v>
      </c>
      <c r="O76" s="23" t="str">
        <f t="shared" si="3"/>
        <v>APROBADO</v>
      </c>
      <c r="P76" s="23" t="str">
        <f>IF(OR(D76="Académica",D76="Empresa"),(IF(M76&lt;Leyenda!$I$11,"ALTO",(IF(M76&lt;=Leyenda!$I$10,"MEDIO","BAJO")))),(IF(M76&lt;Leyenda!$J$11,"ALTO",(IF(M76&lt;=Leyenda!$J$10,"MEDIO","BAJO")))))</f>
        <v>BAJO</v>
      </c>
    </row>
    <row r="77">
      <c r="A77" s="8" t="s">
        <v>3454</v>
      </c>
      <c r="B77" s="9" t="s">
        <v>28</v>
      </c>
      <c r="C77" s="9" t="s">
        <v>3051</v>
      </c>
      <c r="D77" s="9" t="s">
        <v>3194</v>
      </c>
      <c r="E77" s="10">
        <v>15.8</v>
      </c>
      <c r="F77" s="10">
        <v>12.8</v>
      </c>
      <c r="G77" s="10">
        <v>15.0</v>
      </c>
      <c r="H77" s="10">
        <v>13.8</v>
      </c>
      <c r="I77" s="10">
        <v>13.8</v>
      </c>
      <c r="J77" s="10">
        <v>15.3</v>
      </c>
      <c r="K77" s="10">
        <v>15.3</v>
      </c>
      <c r="L77" s="10">
        <v>16.0</v>
      </c>
      <c r="M77" s="11">
        <f t="shared" si="1"/>
        <v>14.54285714</v>
      </c>
      <c r="N77" s="11">
        <f t="shared" si="2"/>
        <v>15</v>
      </c>
      <c r="O77" s="23" t="str">
        <f t="shared" si="3"/>
        <v>APROBADO</v>
      </c>
      <c r="P77" s="23" t="str">
        <f>IF(OR(D77="Académica",D77="Empresa"),(IF(M77&lt;Leyenda!$I$11,"ALTO",(IF(M77&lt;=Leyenda!$I$10,"MEDIO","BAJO")))),(IF(M77&lt;Leyenda!$J$11,"ALTO",(IF(M77&lt;=Leyenda!$J$10,"MEDIO","BAJO")))))</f>
        <v>BAJO</v>
      </c>
    </row>
    <row r="78">
      <c r="A78" s="8" t="s">
        <v>3097</v>
      </c>
      <c r="B78" s="9" t="s">
        <v>28</v>
      </c>
      <c r="C78" s="9" t="s">
        <v>729</v>
      </c>
      <c r="D78" s="9" t="s">
        <v>2144</v>
      </c>
      <c r="E78" s="10">
        <v>15.5</v>
      </c>
      <c r="F78" s="10">
        <v>11.8</v>
      </c>
      <c r="G78" s="10">
        <v>16.0</v>
      </c>
      <c r="H78" s="10">
        <v>14.3</v>
      </c>
      <c r="I78" s="10">
        <v>16.0</v>
      </c>
      <c r="J78" s="10">
        <v>15.5</v>
      </c>
      <c r="K78" s="10">
        <v>15.5</v>
      </c>
      <c r="L78" s="10">
        <v>18.0</v>
      </c>
      <c r="M78" s="11">
        <f t="shared" si="1"/>
        <v>14.94285714</v>
      </c>
      <c r="N78" s="11">
        <f t="shared" si="2"/>
        <v>15</v>
      </c>
      <c r="O78" s="23" t="str">
        <f t="shared" si="3"/>
        <v>APROBADO</v>
      </c>
      <c r="P78" s="23" t="str">
        <f>IF(OR(D78="Académica",D78="Empresa"),(IF(M78&lt;Leyenda!$I$11,"ALTO",(IF(M78&lt;=Leyenda!$I$10,"MEDIO","BAJO")))),(IF(M78&lt;Leyenda!$J$11,"ALTO",(IF(M78&lt;=Leyenda!$J$10,"MEDIO","BAJO")))))</f>
        <v>BAJO</v>
      </c>
    </row>
    <row r="79">
      <c r="A79" s="8" t="s">
        <v>946</v>
      </c>
      <c r="B79" s="9" t="s">
        <v>21</v>
      </c>
      <c r="C79" s="9" t="s">
        <v>2444</v>
      </c>
      <c r="D79" s="9" t="s">
        <v>2144</v>
      </c>
      <c r="E79" s="10">
        <v>16.8</v>
      </c>
      <c r="F79" s="10">
        <v>12.8</v>
      </c>
      <c r="G79" s="10">
        <v>15.3</v>
      </c>
      <c r="H79" s="10">
        <v>17.0</v>
      </c>
      <c r="I79" s="10">
        <v>16.3</v>
      </c>
      <c r="J79" s="10">
        <v>17.3</v>
      </c>
      <c r="K79" s="10">
        <v>17.3</v>
      </c>
      <c r="L79" s="10">
        <v>12.0</v>
      </c>
      <c r="M79" s="11">
        <f t="shared" si="1"/>
        <v>16.11428571</v>
      </c>
      <c r="N79" s="11">
        <f t="shared" si="2"/>
        <v>16</v>
      </c>
      <c r="O79" s="23" t="str">
        <f t="shared" si="3"/>
        <v>APROBADO</v>
      </c>
      <c r="P79" s="23" t="str">
        <f>IF(OR(D79="Académica",D79="Empresa"),(IF(M79&lt;Leyenda!$I$11,"ALTO",(IF(M79&lt;=Leyenda!$I$10,"MEDIO","BAJO")))),(IF(M79&lt;Leyenda!$J$11,"ALTO",(IF(M79&lt;=Leyenda!$J$10,"MEDIO","BAJO")))))</f>
        <v>BAJO</v>
      </c>
    </row>
    <row r="80">
      <c r="A80" s="8" t="s">
        <v>2870</v>
      </c>
      <c r="B80" s="9" t="s">
        <v>28</v>
      </c>
      <c r="C80" s="9" t="s">
        <v>2502</v>
      </c>
      <c r="D80" s="9" t="s">
        <v>2144</v>
      </c>
      <c r="E80" s="10">
        <v>16.5</v>
      </c>
      <c r="F80" s="10">
        <v>14.3</v>
      </c>
      <c r="G80" s="10">
        <v>14.8</v>
      </c>
      <c r="H80" s="10">
        <v>15.8</v>
      </c>
      <c r="I80" s="10">
        <v>14.3</v>
      </c>
      <c r="J80" s="10">
        <v>16.8</v>
      </c>
      <c r="K80" s="10">
        <v>16.8</v>
      </c>
      <c r="L80" s="10">
        <v>18.0</v>
      </c>
      <c r="M80" s="11">
        <f t="shared" si="1"/>
        <v>15.61428571</v>
      </c>
      <c r="N80" s="11">
        <f t="shared" si="2"/>
        <v>16</v>
      </c>
      <c r="O80" s="23" t="str">
        <f t="shared" si="3"/>
        <v>APROBADO</v>
      </c>
      <c r="P80" s="23" t="str">
        <f>IF(OR(D80="Académica",D80="Empresa"),(IF(M80&lt;Leyenda!$I$11,"ALTO",(IF(M80&lt;=Leyenda!$I$10,"MEDIO","BAJO")))),(IF(M80&lt;Leyenda!$J$11,"ALTO",(IF(M80&lt;=Leyenda!$J$10,"MEDIO","BAJO")))))</f>
        <v>BAJO</v>
      </c>
    </row>
    <row r="81">
      <c r="A81" s="8" t="s">
        <v>971</v>
      </c>
      <c r="B81" s="9" t="s">
        <v>21</v>
      </c>
      <c r="C81" s="9" t="s">
        <v>2473</v>
      </c>
      <c r="D81" s="9" t="s">
        <v>2144</v>
      </c>
      <c r="E81" s="10">
        <v>18.5</v>
      </c>
      <c r="F81" s="10">
        <v>18.0</v>
      </c>
      <c r="G81" s="10">
        <v>18.5</v>
      </c>
      <c r="H81" s="10">
        <v>18.0</v>
      </c>
      <c r="I81" s="10">
        <v>18.0</v>
      </c>
      <c r="J81" s="10">
        <v>18.0</v>
      </c>
      <c r="K81" s="10">
        <v>18.0</v>
      </c>
      <c r="L81" s="10">
        <v>18.0</v>
      </c>
      <c r="M81" s="11">
        <f t="shared" si="1"/>
        <v>18.14285714</v>
      </c>
      <c r="N81" s="11">
        <f t="shared" si="2"/>
        <v>18</v>
      </c>
      <c r="O81" s="23" t="str">
        <f t="shared" si="3"/>
        <v>APROBADO</v>
      </c>
      <c r="P81" s="23" t="str">
        <f>IF(OR(D81="Académica",D81="Empresa"),(IF(M81&lt;Leyenda!$I$11,"ALTO",(IF(M81&lt;=Leyenda!$I$10,"MEDIO","BAJO")))),(IF(M81&lt;Leyenda!$J$11,"ALTO",(IF(M81&lt;=Leyenda!$J$10,"MEDIO","BAJO")))))</f>
        <v>BAJO</v>
      </c>
    </row>
    <row r="82">
      <c r="A82" s="8" t="s">
        <v>1320</v>
      </c>
      <c r="B82" s="9" t="s">
        <v>21</v>
      </c>
      <c r="C82" s="9" t="s">
        <v>3590</v>
      </c>
      <c r="D82" s="9" t="s">
        <v>2144</v>
      </c>
      <c r="E82" s="10">
        <v>17.3</v>
      </c>
      <c r="F82" s="10">
        <v>16.8</v>
      </c>
      <c r="G82" s="10">
        <v>18.3</v>
      </c>
      <c r="H82" s="10">
        <v>17.0</v>
      </c>
      <c r="I82" s="10">
        <v>16.8</v>
      </c>
      <c r="J82" s="10">
        <v>18.0</v>
      </c>
      <c r="K82" s="10">
        <v>18.0</v>
      </c>
      <c r="L82" s="10">
        <v>18.0</v>
      </c>
      <c r="M82" s="11">
        <f t="shared" si="1"/>
        <v>17.45714286</v>
      </c>
      <c r="N82" s="11">
        <f t="shared" si="2"/>
        <v>17</v>
      </c>
      <c r="O82" s="23" t="str">
        <f t="shared" si="3"/>
        <v>APROBADO</v>
      </c>
      <c r="P82" s="23" t="str">
        <f>IF(OR(D82="Académica",D82="Empresa"),(IF(M82&lt;Leyenda!$I$11,"ALTO",(IF(M82&lt;=Leyenda!$I$10,"MEDIO","BAJO")))),(IF(M82&lt;Leyenda!$J$11,"ALTO",(IF(M82&lt;=Leyenda!$J$10,"MEDIO","BAJO")))))</f>
        <v>BAJO</v>
      </c>
    </row>
    <row r="83">
      <c r="A83" s="8" t="s">
        <v>2280</v>
      </c>
      <c r="B83" s="9" t="s">
        <v>28</v>
      </c>
      <c r="C83" s="9" t="s">
        <v>3592</v>
      </c>
      <c r="D83" s="9" t="s">
        <v>2144</v>
      </c>
      <c r="E83" s="10">
        <v>17.8</v>
      </c>
      <c r="F83" s="10">
        <v>17.0</v>
      </c>
      <c r="G83" s="10">
        <v>16.3</v>
      </c>
      <c r="H83" s="10">
        <v>17.0</v>
      </c>
      <c r="I83" s="10">
        <v>18.0</v>
      </c>
      <c r="J83" s="10">
        <v>17.0</v>
      </c>
      <c r="K83" s="10">
        <v>17.0</v>
      </c>
      <c r="L83" s="10">
        <v>18.0</v>
      </c>
      <c r="M83" s="11">
        <f t="shared" si="1"/>
        <v>17.15714286</v>
      </c>
      <c r="N83" s="11">
        <f t="shared" si="2"/>
        <v>17</v>
      </c>
      <c r="O83" s="23" t="str">
        <f t="shared" si="3"/>
        <v>APROBADO</v>
      </c>
      <c r="P83" s="23" t="str">
        <f>IF(OR(D83="Académica",D83="Empresa"),(IF(M83&lt;Leyenda!$I$11,"ALTO",(IF(M83&lt;=Leyenda!$I$10,"MEDIO","BAJO")))),(IF(M83&lt;Leyenda!$J$11,"ALTO",(IF(M83&lt;=Leyenda!$J$10,"MEDIO","BAJO")))))</f>
        <v>BAJO</v>
      </c>
    </row>
    <row r="84">
      <c r="A84" s="8" t="s">
        <v>1256</v>
      </c>
      <c r="B84" s="9" t="s">
        <v>21</v>
      </c>
      <c r="C84" s="9" t="s">
        <v>3592</v>
      </c>
      <c r="D84" s="9" t="s">
        <v>2144</v>
      </c>
      <c r="E84" s="10">
        <v>18.5</v>
      </c>
      <c r="F84" s="10">
        <v>18.5</v>
      </c>
      <c r="G84" s="10">
        <v>18.0</v>
      </c>
      <c r="H84" s="10">
        <v>18.0</v>
      </c>
      <c r="I84" s="10">
        <v>18.5</v>
      </c>
      <c r="J84" s="10">
        <v>18.5</v>
      </c>
      <c r="K84" s="10">
        <v>18.5</v>
      </c>
      <c r="L84" s="10">
        <v>18.0</v>
      </c>
      <c r="M84" s="11">
        <f t="shared" si="1"/>
        <v>18.35714286</v>
      </c>
      <c r="N84" s="11">
        <f t="shared" si="2"/>
        <v>18</v>
      </c>
      <c r="O84" s="23" t="str">
        <f t="shared" si="3"/>
        <v>APROBADO</v>
      </c>
      <c r="P84" s="23" t="str">
        <f>IF(OR(D84="Académica",D84="Empresa"),(IF(M84&lt;Leyenda!$I$11,"ALTO",(IF(M84&lt;=Leyenda!$I$10,"MEDIO","BAJO")))),(IF(M84&lt;Leyenda!$J$11,"ALTO",(IF(M84&lt;=Leyenda!$J$10,"MEDIO","BAJO")))))</f>
        <v>BAJO</v>
      </c>
    </row>
    <row r="85">
      <c r="A85" s="8" t="s">
        <v>3431</v>
      </c>
      <c r="B85" s="9" t="s">
        <v>17</v>
      </c>
      <c r="C85" s="9" t="s">
        <v>3051</v>
      </c>
      <c r="D85" s="9" t="s">
        <v>2144</v>
      </c>
      <c r="E85" s="10">
        <v>14.0</v>
      </c>
      <c r="F85" s="10">
        <v>13.8</v>
      </c>
      <c r="G85" s="10">
        <v>13.0</v>
      </c>
      <c r="H85" s="10">
        <v>12.5</v>
      </c>
      <c r="I85" s="10">
        <v>13.0</v>
      </c>
      <c r="J85" s="10">
        <v>15.5</v>
      </c>
      <c r="K85" s="10">
        <v>15.5</v>
      </c>
      <c r="L85" s="10">
        <v>14.0</v>
      </c>
      <c r="M85" s="11">
        <f t="shared" si="1"/>
        <v>13.9</v>
      </c>
      <c r="N85" s="11">
        <f t="shared" si="2"/>
        <v>14</v>
      </c>
      <c r="O85" s="23" t="str">
        <f t="shared" si="3"/>
        <v>APROBADO</v>
      </c>
      <c r="P85" s="23" t="str">
        <f>IF(OR(D85="Académica",D85="Empresa"),(IF(M85&lt;Leyenda!$I$11,"ALTO",(IF(M85&lt;=Leyenda!$I$10,"MEDIO","BAJO")))),(IF(M85&lt;Leyenda!$J$11,"ALTO",(IF(M85&lt;=Leyenda!$J$10,"MEDIO","BAJO")))))</f>
        <v>MEDIO</v>
      </c>
    </row>
    <row r="86">
      <c r="A86" s="8" t="s">
        <v>3517</v>
      </c>
      <c r="B86" s="9" t="s">
        <v>386</v>
      </c>
      <c r="C86" s="9" t="s">
        <v>3115</v>
      </c>
      <c r="D86" s="9" t="s">
        <v>2144</v>
      </c>
      <c r="E86" s="10">
        <v>13.8</v>
      </c>
      <c r="F86" s="10">
        <v>14.8</v>
      </c>
      <c r="G86" s="10">
        <v>14.3</v>
      </c>
      <c r="H86" s="10">
        <v>15.0</v>
      </c>
      <c r="I86" s="10">
        <v>16.5</v>
      </c>
      <c r="J86" s="10">
        <v>16.3</v>
      </c>
      <c r="K86" s="10">
        <v>16.3</v>
      </c>
      <c r="L86" s="10">
        <v>16.0</v>
      </c>
      <c r="M86" s="11">
        <f t="shared" si="1"/>
        <v>15.28571429</v>
      </c>
      <c r="N86" s="11">
        <f t="shared" si="2"/>
        <v>15</v>
      </c>
      <c r="O86" s="23" t="str">
        <f t="shared" si="3"/>
        <v>APROBADO</v>
      </c>
      <c r="P86" s="23" t="str">
        <f>IF(OR(D86="Académica",D86="Empresa"),(IF(M86&lt;Leyenda!$I$11,"ALTO",(IF(M86&lt;=Leyenda!$I$10,"MEDIO","BAJO")))),(IF(M86&lt;Leyenda!$J$11,"ALTO",(IF(M86&lt;=Leyenda!$J$10,"MEDIO","BAJO")))))</f>
        <v>BAJO</v>
      </c>
    </row>
    <row r="87">
      <c r="A87" s="8" t="s">
        <v>1764</v>
      </c>
      <c r="B87" s="9" t="s">
        <v>21</v>
      </c>
      <c r="C87" s="9" t="s">
        <v>52</v>
      </c>
      <c r="D87" s="9" t="s">
        <v>2144</v>
      </c>
      <c r="E87" s="10">
        <v>18.0</v>
      </c>
      <c r="F87" s="10">
        <v>18.0</v>
      </c>
      <c r="G87" s="10">
        <v>18.5</v>
      </c>
      <c r="H87" s="10">
        <v>18.0</v>
      </c>
      <c r="I87" s="10">
        <v>18.0</v>
      </c>
      <c r="J87" s="10">
        <v>18.0</v>
      </c>
      <c r="K87" s="10">
        <v>18.0</v>
      </c>
      <c r="L87" s="10">
        <v>18.0</v>
      </c>
      <c r="M87" s="11">
        <f t="shared" si="1"/>
        <v>18.07142857</v>
      </c>
      <c r="N87" s="11">
        <f t="shared" si="2"/>
        <v>18</v>
      </c>
      <c r="O87" s="23" t="str">
        <f t="shared" si="3"/>
        <v>APROBADO</v>
      </c>
      <c r="P87" s="23" t="str">
        <f>IF(OR(D87="Académica",D87="Empresa"),(IF(M87&lt;Leyenda!$I$11,"ALTO",(IF(M87&lt;=Leyenda!$I$10,"MEDIO","BAJO")))),(IF(M87&lt;Leyenda!$J$11,"ALTO",(IF(M87&lt;=Leyenda!$J$10,"MEDIO","BAJO")))))</f>
        <v>BAJO</v>
      </c>
    </row>
    <row r="88">
      <c r="A88" s="8" t="s">
        <v>869</v>
      </c>
      <c r="B88" s="9" t="s">
        <v>21</v>
      </c>
      <c r="C88" s="9" t="s">
        <v>108</v>
      </c>
      <c r="D88" s="9" t="s">
        <v>2144</v>
      </c>
      <c r="E88" s="10">
        <v>18.5</v>
      </c>
      <c r="F88" s="10">
        <v>18.0</v>
      </c>
      <c r="G88" s="10">
        <v>16.0</v>
      </c>
      <c r="H88" s="10">
        <v>16.0</v>
      </c>
      <c r="I88" s="10">
        <v>16.0</v>
      </c>
      <c r="J88" s="10">
        <v>18.0</v>
      </c>
      <c r="K88" s="10">
        <v>18.0</v>
      </c>
      <c r="L88" s="10">
        <v>18.0</v>
      </c>
      <c r="M88" s="11">
        <f t="shared" si="1"/>
        <v>17.21428571</v>
      </c>
      <c r="N88" s="11">
        <f t="shared" si="2"/>
        <v>17</v>
      </c>
      <c r="O88" s="23" t="str">
        <f t="shared" si="3"/>
        <v>APROBADO</v>
      </c>
      <c r="P88" s="23" t="str">
        <f>IF(OR(D88="Académica",D88="Empresa"),(IF(M88&lt;Leyenda!$I$11,"ALTO",(IF(M88&lt;=Leyenda!$I$10,"MEDIO","BAJO")))),(IF(M88&lt;Leyenda!$J$11,"ALTO",(IF(M88&lt;=Leyenda!$J$10,"MEDIO","BAJO")))))</f>
        <v>BAJO</v>
      </c>
    </row>
    <row r="89">
      <c r="A89" s="8" t="s">
        <v>2179</v>
      </c>
      <c r="B89" s="9" t="s">
        <v>28</v>
      </c>
      <c r="C89" s="9" t="s">
        <v>3156</v>
      </c>
      <c r="D89" s="9" t="s">
        <v>2144</v>
      </c>
      <c r="E89" s="10">
        <v>19.0</v>
      </c>
      <c r="F89" s="10">
        <v>18.3</v>
      </c>
      <c r="G89" s="10">
        <v>16.8</v>
      </c>
      <c r="H89" s="10">
        <v>19.3</v>
      </c>
      <c r="I89" s="10">
        <v>17.3</v>
      </c>
      <c r="J89" s="10">
        <v>17.3</v>
      </c>
      <c r="K89" s="10">
        <v>17.3</v>
      </c>
      <c r="L89" s="10">
        <v>16.0</v>
      </c>
      <c r="M89" s="11">
        <f t="shared" si="1"/>
        <v>17.9</v>
      </c>
      <c r="N89" s="11">
        <f t="shared" si="2"/>
        <v>18</v>
      </c>
      <c r="O89" s="23" t="str">
        <f t="shared" si="3"/>
        <v>APROBADO</v>
      </c>
      <c r="P89" s="23" t="str">
        <f>IF(OR(D89="Académica",D89="Empresa"),(IF(M89&lt;Leyenda!$I$11,"ALTO",(IF(M89&lt;=Leyenda!$I$10,"MEDIO","BAJO")))),(IF(M89&lt;Leyenda!$J$11,"ALTO",(IF(M89&lt;=Leyenda!$J$10,"MEDIO","BAJO")))))</f>
        <v>BAJO</v>
      </c>
    </row>
    <row r="90">
      <c r="A90" s="8" t="s">
        <v>2156</v>
      </c>
      <c r="B90" s="9" t="s">
        <v>28</v>
      </c>
      <c r="C90" s="9" t="s">
        <v>2502</v>
      </c>
      <c r="D90" s="9" t="s">
        <v>2144</v>
      </c>
      <c r="E90" s="10">
        <v>18.8</v>
      </c>
      <c r="F90" s="10">
        <v>16.0</v>
      </c>
      <c r="G90" s="10">
        <v>13.0</v>
      </c>
      <c r="H90" s="10">
        <v>15.5</v>
      </c>
      <c r="I90" s="10">
        <v>16.8</v>
      </c>
      <c r="J90" s="10">
        <v>16.0</v>
      </c>
      <c r="K90" s="10">
        <v>16.0</v>
      </c>
      <c r="L90" s="10">
        <v>18.0</v>
      </c>
      <c r="M90" s="11">
        <f t="shared" si="1"/>
        <v>16.01428571</v>
      </c>
      <c r="N90" s="11">
        <f t="shared" si="2"/>
        <v>16</v>
      </c>
      <c r="O90" s="23" t="str">
        <f t="shared" si="3"/>
        <v>APROBADO</v>
      </c>
      <c r="P90" s="23" t="str">
        <f>IF(OR(D90="Académica",D90="Empresa"),(IF(M90&lt;Leyenda!$I$11,"ALTO",(IF(M90&lt;=Leyenda!$I$10,"MEDIO","BAJO")))),(IF(M90&lt;Leyenda!$J$11,"ALTO",(IF(M90&lt;=Leyenda!$J$10,"MEDIO","BAJO")))))</f>
        <v>BAJO</v>
      </c>
    </row>
    <row r="91">
      <c r="A91" s="8" t="s">
        <v>1605</v>
      </c>
      <c r="B91" s="9" t="s">
        <v>21</v>
      </c>
      <c r="C91" s="9" t="s">
        <v>3586</v>
      </c>
      <c r="D91" s="9" t="s">
        <v>2144</v>
      </c>
      <c r="E91" s="10">
        <v>18.0</v>
      </c>
      <c r="F91" s="10">
        <v>18.0</v>
      </c>
      <c r="G91" s="10">
        <v>16.0</v>
      </c>
      <c r="H91" s="10">
        <v>18.0</v>
      </c>
      <c r="I91" s="10">
        <v>18.5</v>
      </c>
      <c r="J91" s="10">
        <v>18.0</v>
      </c>
      <c r="K91" s="10">
        <v>18.0</v>
      </c>
      <c r="L91" s="10">
        <v>4.5</v>
      </c>
      <c r="M91" s="11">
        <f t="shared" si="1"/>
        <v>17.78571429</v>
      </c>
      <c r="N91" s="11">
        <f t="shared" si="2"/>
        <v>18</v>
      </c>
      <c r="O91" s="23" t="str">
        <f t="shared" si="3"/>
        <v>APROBADO</v>
      </c>
      <c r="P91" s="23" t="str">
        <f>IF(OR(D91="Académica",D91="Empresa"),(IF(M91&lt;Leyenda!$I$11,"ALTO",(IF(M91&lt;=Leyenda!$I$10,"MEDIO","BAJO")))),(IF(M91&lt;Leyenda!$J$11,"ALTO",(IF(M91&lt;=Leyenda!$J$10,"MEDIO","BAJO")))))</f>
        <v>BAJO</v>
      </c>
    </row>
    <row r="92">
      <c r="A92" s="8" t="s">
        <v>1205</v>
      </c>
      <c r="B92" s="9" t="s">
        <v>21</v>
      </c>
      <c r="C92" s="9" t="s">
        <v>48</v>
      </c>
      <c r="D92" s="9" t="s">
        <v>2144</v>
      </c>
      <c r="E92" s="10">
        <v>18.5</v>
      </c>
      <c r="F92" s="10">
        <v>18.5</v>
      </c>
      <c r="G92" s="10">
        <v>18.5</v>
      </c>
      <c r="H92" s="10">
        <v>18.5</v>
      </c>
      <c r="I92" s="10">
        <v>18.5</v>
      </c>
      <c r="J92" s="10">
        <v>18.0</v>
      </c>
      <c r="K92" s="10">
        <v>18.0</v>
      </c>
      <c r="L92" s="10">
        <v>18.0</v>
      </c>
      <c r="M92" s="11">
        <f t="shared" si="1"/>
        <v>18.35714286</v>
      </c>
      <c r="N92" s="11">
        <f t="shared" si="2"/>
        <v>18</v>
      </c>
      <c r="O92" s="23" t="str">
        <f t="shared" si="3"/>
        <v>APROBADO</v>
      </c>
      <c r="P92" s="23" t="str">
        <f>IF(OR(D92="Académica",D92="Empresa"),(IF(M92&lt;Leyenda!$I$11,"ALTO",(IF(M92&lt;=Leyenda!$I$10,"MEDIO","BAJO")))),(IF(M92&lt;Leyenda!$J$11,"ALTO",(IF(M92&lt;=Leyenda!$J$10,"MEDIO","BAJO")))))</f>
        <v>BAJO</v>
      </c>
    </row>
    <row r="93">
      <c r="A93" s="8" t="s">
        <v>1212</v>
      </c>
      <c r="B93" s="9" t="s">
        <v>21</v>
      </c>
      <c r="C93" s="9" t="s">
        <v>36</v>
      </c>
      <c r="D93" s="9" t="s">
        <v>2144</v>
      </c>
      <c r="E93" s="10">
        <v>18.5</v>
      </c>
      <c r="F93" s="10">
        <v>16.0</v>
      </c>
      <c r="G93" s="10">
        <v>18.5</v>
      </c>
      <c r="H93" s="10">
        <v>18.0</v>
      </c>
      <c r="I93" s="10">
        <v>18.5</v>
      </c>
      <c r="J93" s="10">
        <v>18.0</v>
      </c>
      <c r="K93" s="10">
        <v>18.0</v>
      </c>
      <c r="L93" s="10">
        <v>18.0</v>
      </c>
      <c r="M93" s="11">
        <f t="shared" si="1"/>
        <v>17.92857143</v>
      </c>
      <c r="N93" s="11">
        <f t="shared" si="2"/>
        <v>18</v>
      </c>
      <c r="O93" s="23" t="str">
        <f t="shared" si="3"/>
        <v>APROBADO</v>
      </c>
      <c r="P93" s="23" t="str">
        <f>IF(OR(D93="Académica",D93="Empresa"),(IF(M93&lt;Leyenda!$I$11,"ALTO",(IF(M93&lt;=Leyenda!$I$10,"MEDIO","BAJO")))),(IF(M93&lt;Leyenda!$J$11,"ALTO",(IF(M93&lt;=Leyenda!$J$10,"MEDIO","BAJO")))))</f>
        <v>BAJO</v>
      </c>
    </row>
    <row r="94">
      <c r="A94" s="8" t="s">
        <v>1249</v>
      </c>
      <c r="B94" s="9" t="s">
        <v>21</v>
      </c>
      <c r="C94" s="9" t="s">
        <v>36</v>
      </c>
      <c r="D94" s="9" t="s">
        <v>2144</v>
      </c>
      <c r="E94" s="10">
        <v>16.0</v>
      </c>
      <c r="F94" s="10">
        <v>16.0</v>
      </c>
      <c r="G94" s="10">
        <v>14.8</v>
      </c>
      <c r="H94" s="10">
        <v>16.0</v>
      </c>
      <c r="I94" s="10">
        <v>18.0</v>
      </c>
      <c r="J94" s="10">
        <v>18.0</v>
      </c>
      <c r="K94" s="10">
        <v>18.0</v>
      </c>
      <c r="L94" s="10">
        <v>16.0</v>
      </c>
      <c r="M94" s="11">
        <f t="shared" si="1"/>
        <v>16.68571429</v>
      </c>
      <c r="N94" s="11">
        <f t="shared" si="2"/>
        <v>17</v>
      </c>
      <c r="O94" s="23" t="str">
        <f t="shared" si="3"/>
        <v>APROBADO</v>
      </c>
      <c r="P94" s="23" t="str">
        <f>IF(OR(D94="Académica",D94="Empresa"),(IF(M94&lt;Leyenda!$I$11,"ALTO",(IF(M94&lt;=Leyenda!$I$10,"MEDIO","BAJO")))),(IF(M94&lt;Leyenda!$J$11,"ALTO",(IF(M94&lt;=Leyenda!$J$10,"MEDIO","BAJO")))))</f>
        <v>BAJO</v>
      </c>
    </row>
    <row r="95">
      <c r="A95" s="8" t="s">
        <v>3270</v>
      </c>
      <c r="B95" s="9" t="s">
        <v>21</v>
      </c>
      <c r="C95" s="9" t="s">
        <v>132</v>
      </c>
      <c r="D95" s="9" t="s">
        <v>2144</v>
      </c>
      <c r="E95" s="10">
        <v>16.0</v>
      </c>
      <c r="F95" s="10">
        <v>18.0</v>
      </c>
      <c r="G95" s="10">
        <v>18.5</v>
      </c>
      <c r="H95" s="10">
        <v>18.0</v>
      </c>
      <c r="I95" s="10">
        <v>18.5</v>
      </c>
      <c r="J95" s="10">
        <v>18.5</v>
      </c>
      <c r="K95" s="10">
        <v>18.5</v>
      </c>
      <c r="L95" s="10">
        <v>18.5</v>
      </c>
      <c r="M95" s="11">
        <f t="shared" si="1"/>
        <v>18</v>
      </c>
      <c r="N95" s="11">
        <f t="shared" si="2"/>
        <v>18</v>
      </c>
      <c r="O95" s="23" t="str">
        <f t="shared" si="3"/>
        <v>APROBADO</v>
      </c>
      <c r="P95" s="23" t="str">
        <f>IF(OR(D95="Académica",D95="Empresa"),(IF(M95&lt;Leyenda!$I$11,"ALTO",(IF(M95&lt;=Leyenda!$I$10,"MEDIO","BAJO")))),(IF(M95&lt;Leyenda!$J$11,"ALTO",(IF(M95&lt;=Leyenda!$J$10,"MEDIO","BAJO")))))</f>
        <v>BAJO</v>
      </c>
    </row>
    <row r="96">
      <c r="A96" s="8" t="s">
        <v>3067</v>
      </c>
      <c r="B96" s="9" t="s">
        <v>28</v>
      </c>
      <c r="C96" s="9" t="s">
        <v>3051</v>
      </c>
      <c r="D96" s="9" t="s">
        <v>2144</v>
      </c>
      <c r="E96" s="10">
        <v>15.0</v>
      </c>
      <c r="F96" s="10">
        <v>16.0</v>
      </c>
      <c r="G96" s="10">
        <v>13.5</v>
      </c>
      <c r="H96" s="10">
        <v>13.5</v>
      </c>
      <c r="I96" s="10">
        <v>15.0</v>
      </c>
      <c r="J96" s="10">
        <v>16.3</v>
      </c>
      <c r="K96" s="10">
        <v>16.3</v>
      </c>
      <c r="L96" s="10">
        <v>18.0</v>
      </c>
      <c r="M96" s="11">
        <f t="shared" si="1"/>
        <v>15.08571429</v>
      </c>
      <c r="N96" s="11">
        <f t="shared" si="2"/>
        <v>15</v>
      </c>
      <c r="O96" s="23" t="str">
        <f t="shared" si="3"/>
        <v>APROBADO</v>
      </c>
      <c r="P96" s="23" t="str">
        <f>IF(OR(D96="Académica",D96="Empresa"),(IF(M96&lt;Leyenda!$I$11,"ALTO",(IF(M96&lt;=Leyenda!$I$10,"MEDIO","BAJO")))),(IF(M96&lt;Leyenda!$J$11,"ALTO",(IF(M96&lt;=Leyenda!$J$10,"MEDIO","BAJO")))))</f>
        <v>BAJO</v>
      </c>
    </row>
    <row r="97">
      <c r="A97" s="8" t="s">
        <v>2167</v>
      </c>
      <c r="B97" s="9" t="s">
        <v>28</v>
      </c>
      <c r="C97" s="9" t="s">
        <v>3590</v>
      </c>
      <c r="D97" s="9" t="s">
        <v>2144</v>
      </c>
      <c r="E97" s="10">
        <v>16.8</v>
      </c>
      <c r="F97" s="10">
        <v>16.0</v>
      </c>
      <c r="G97" s="10">
        <v>19.0</v>
      </c>
      <c r="H97" s="10">
        <v>16.0</v>
      </c>
      <c r="I97" s="10">
        <v>16.8</v>
      </c>
      <c r="J97" s="10">
        <v>17.5</v>
      </c>
      <c r="K97" s="10">
        <v>17.5</v>
      </c>
      <c r="L97" s="10">
        <v>18.0</v>
      </c>
      <c r="M97" s="11">
        <f t="shared" si="1"/>
        <v>17.08571429</v>
      </c>
      <c r="N97" s="11">
        <f t="shared" si="2"/>
        <v>17</v>
      </c>
      <c r="O97" s="23" t="str">
        <f t="shared" si="3"/>
        <v>APROBADO</v>
      </c>
      <c r="P97" s="23" t="str">
        <f>IF(OR(D97="Académica",D97="Empresa"),(IF(M97&lt;Leyenda!$I$11,"ALTO",(IF(M97&lt;=Leyenda!$I$10,"MEDIO","BAJO")))),(IF(M97&lt;Leyenda!$J$11,"ALTO",(IF(M97&lt;=Leyenda!$J$10,"MEDIO","BAJO")))))</f>
        <v>BAJO</v>
      </c>
    </row>
    <row r="98">
      <c r="A98" s="8" t="s">
        <v>1578</v>
      </c>
      <c r="B98" s="9" t="s">
        <v>21</v>
      </c>
      <c r="C98" s="9" t="s">
        <v>3590</v>
      </c>
      <c r="D98" s="9" t="s">
        <v>2144</v>
      </c>
      <c r="E98" s="10">
        <v>17.5</v>
      </c>
      <c r="F98" s="10">
        <v>17.3</v>
      </c>
      <c r="G98" s="10">
        <v>17.3</v>
      </c>
      <c r="H98" s="10">
        <v>17.5</v>
      </c>
      <c r="I98" s="10">
        <v>17.5</v>
      </c>
      <c r="J98" s="10">
        <v>18.0</v>
      </c>
      <c r="K98" s="10">
        <v>18.0</v>
      </c>
      <c r="L98" s="10">
        <v>18.0</v>
      </c>
      <c r="M98" s="11">
        <f t="shared" si="1"/>
        <v>17.58571429</v>
      </c>
      <c r="N98" s="11">
        <f t="shared" si="2"/>
        <v>18</v>
      </c>
      <c r="O98" s="23" t="str">
        <f t="shared" si="3"/>
        <v>APROBADO</v>
      </c>
      <c r="P98" s="23" t="str">
        <f>IF(OR(D98="Académica",D98="Empresa"),(IF(M98&lt;Leyenda!$I$11,"ALTO",(IF(M98&lt;=Leyenda!$I$10,"MEDIO","BAJO")))),(IF(M98&lt;Leyenda!$J$11,"ALTO",(IF(M98&lt;=Leyenda!$J$10,"MEDIO","BAJO")))))</f>
        <v>BAJO</v>
      </c>
    </row>
    <row r="99">
      <c r="A99" s="8" t="s">
        <v>3605</v>
      </c>
      <c r="B99" s="9" t="s">
        <v>21</v>
      </c>
      <c r="C99" s="9" t="s">
        <v>3074</v>
      </c>
      <c r="D99" s="9" t="s">
        <v>2144</v>
      </c>
      <c r="E99" s="10">
        <v>16.0</v>
      </c>
      <c r="F99" s="10">
        <v>18.0</v>
      </c>
      <c r="G99" s="10">
        <v>18.0</v>
      </c>
      <c r="H99" s="10">
        <v>18.0</v>
      </c>
      <c r="I99" s="10">
        <v>16.0</v>
      </c>
      <c r="J99" s="10">
        <v>18.0</v>
      </c>
      <c r="K99" s="10">
        <v>18.0</v>
      </c>
      <c r="L99" s="10">
        <v>18.0</v>
      </c>
      <c r="M99" s="11">
        <f t="shared" si="1"/>
        <v>17.42857143</v>
      </c>
      <c r="N99" s="11">
        <f t="shared" si="2"/>
        <v>17</v>
      </c>
      <c r="O99" s="23" t="str">
        <f t="shared" si="3"/>
        <v>APROBADO</v>
      </c>
      <c r="P99" s="23" t="str">
        <f>IF(OR(D99="Académica",D99="Empresa"),(IF(M99&lt;Leyenda!$I$11,"ALTO",(IF(M99&lt;=Leyenda!$I$10,"MEDIO","BAJO")))),(IF(M99&lt;Leyenda!$J$11,"ALTO",(IF(M99&lt;=Leyenda!$J$10,"MEDIO","BAJO")))))</f>
        <v>BAJO</v>
      </c>
    </row>
    <row r="100">
      <c r="A100" s="8" t="s">
        <v>3606</v>
      </c>
      <c r="B100" s="9" t="s">
        <v>21</v>
      </c>
      <c r="C100" s="9" t="s">
        <v>2473</v>
      </c>
      <c r="D100" s="9" t="s">
        <v>2144</v>
      </c>
      <c r="E100" s="10">
        <v>17.0</v>
      </c>
      <c r="F100" s="10">
        <v>13.5</v>
      </c>
      <c r="G100" s="10">
        <v>16.3</v>
      </c>
      <c r="H100" s="10">
        <v>17.3</v>
      </c>
      <c r="I100" s="10">
        <v>17.0</v>
      </c>
      <c r="J100" s="10">
        <v>17.3</v>
      </c>
      <c r="K100" s="10">
        <v>17.3</v>
      </c>
      <c r="L100" s="10">
        <v>16.0</v>
      </c>
      <c r="M100" s="11">
        <f t="shared" si="1"/>
        <v>16.52857143</v>
      </c>
      <c r="N100" s="11">
        <f t="shared" si="2"/>
        <v>17</v>
      </c>
      <c r="O100" s="23" t="str">
        <f t="shared" si="3"/>
        <v>APROBADO</v>
      </c>
      <c r="P100" s="23" t="str">
        <f>IF(OR(D100="Académica",D100="Empresa"),(IF(M100&lt;Leyenda!$I$11,"ALTO",(IF(M100&lt;=Leyenda!$I$10,"MEDIO","BAJO")))),(IF(M100&lt;Leyenda!$J$11,"ALTO",(IF(M100&lt;=Leyenda!$J$10,"MEDIO","BAJO")))))</f>
        <v>BAJO</v>
      </c>
    </row>
    <row r="101">
      <c r="A101" s="8" t="s">
        <v>3607</v>
      </c>
      <c r="B101" s="9" t="s">
        <v>28</v>
      </c>
      <c r="C101" s="9" t="s">
        <v>2444</v>
      </c>
      <c r="D101" s="9" t="s">
        <v>2144</v>
      </c>
      <c r="E101" s="10">
        <v>15.8</v>
      </c>
      <c r="F101" s="10">
        <v>13.8</v>
      </c>
      <c r="G101" s="10">
        <v>14.8</v>
      </c>
      <c r="H101" s="10">
        <v>13.8</v>
      </c>
      <c r="I101" s="10">
        <v>15.0</v>
      </c>
      <c r="J101" s="10">
        <v>15.8</v>
      </c>
      <c r="K101" s="10">
        <v>15.8</v>
      </c>
      <c r="L101" s="10">
        <v>12.0</v>
      </c>
      <c r="M101" s="11">
        <f t="shared" si="1"/>
        <v>14.97142857</v>
      </c>
      <c r="N101" s="11">
        <f t="shared" si="2"/>
        <v>15</v>
      </c>
      <c r="O101" s="23" t="str">
        <f t="shared" si="3"/>
        <v>APROBADO</v>
      </c>
      <c r="P101" s="23" t="str">
        <f>IF(OR(D101="Académica",D101="Empresa"),(IF(M101&lt;Leyenda!$I$11,"ALTO",(IF(M101&lt;=Leyenda!$I$10,"MEDIO","BAJO")))),(IF(M101&lt;Leyenda!$J$11,"ALTO",(IF(M101&lt;=Leyenda!$J$10,"MEDIO","BAJO")))))</f>
        <v>BAJO</v>
      </c>
    </row>
    <row r="102">
      <c r="A102" s="8" t="s">
        <v>1357</v>
      </c>
      <c r="B102" s="9" t="s">
        <v>21</v>
      </c>
      <c r="C102" s="9" t="s">
        <v>2444</v>
      </c>
      <c r="D102" s="9" t="s">
        <v>2144</v>
      </c>
      <c r="E102" s="10">
        <v>16.0</v>
      </c>
      <c r="F102" s="10">
        <v>14.0</v>
      </c>
      <c r="G102" s="10">
        <v>16.5</v>
      </c>
      <c r="H102" s="10">
        <v>12.0</v>
      </c>
      <c r="I102" s="10">
        <v>14.0</v>
      </c>
      <c r="J102" s="10">
        <v>18.0</v>
      </c>
      <c r="K102" s="10">
        <v>18.0</v>
      </c>
      <c r="L102" s="10">
        <v>18.0</v>
      </c>
      <c r="M102" s="11">
        <f t="shared" si="1"/>
        <v>15.5</v>
      </c>
      <c r="N102" s="11">
        <f t="shared" si="2"/>
        <v>16</v>
      </c>
      <c r="O102" s="23" t="str">
        <f t="shared" si="3"/>
        <v>APROBADO</v>
      </c>
      <c r="P102" s="23" t="str">
        <f>IF(OR(D102="Académica",D102="Empresa"),(IF(M102&lt;Leyenda!$I$11,"ALTO",(IF(M102&lt;=Leyenda!$I$10,"MEDIO","BAJO")))),(IF(M102&lt;Leyenda!$J$11,"ALTO",(IF(M102&lt;=Leyenda!$J$10,"MEDIO","BAJO")))))</f>
        <v>BAJO</v>
      </c>
    </row>
    <row r="103">
      <c r="A103" s="8" t="s">
        <v>1472</v>
      </c>
      <c r="B103" s="9" t="s">
        <v>21</v>
      </c>
      <c r="C103" s="9" t="s">
        <v>52</v>
      </c>
      <c r="D103" s="9" t="s">
        <v>2144</v>
      </c>
      <c r="E103" s="10">
        <v>16.0</v>
      </c>
      <c r="F103" s="10">
        <v>18.5</v>
      </c>
      <c r="G103" s="10">
        <v>18.5</v>
      </c>
      <c r="H103" s="10">
        <v>18.0</v>
      </c>
      <c r="I103" s="10">
        <v>18.0</v>
      </c>
      <c r="J103" s="10">
        <v>18.0</v>
      </c>
      <c r="K103" s="10">
        <v>18.0</v>
      </c>
      <c r="L103" s="10">
        <v>18.0</v>
      </c>
      <c r="M103" s="11">
        <f t="shared" si="1"/>
        <v>17.85714286</v>
      </c>
      <c r="N103" s="11">
        <f t="shared" si="2"/>
        <v>18</v>
      </c>
      <c r="O103" s="23" t="str">
        <f t="shared" si="3"/>
        <v>APROBADO</v>
      </c>
      <c r="P103" s="23" t="str">
        <f>IF(OR(D103="Académica",D103="Empresa"),(IF(M103&lt;Leyenda!$I$11,"ALTO",(IF(M103&lt;=Leyenda!$I$10,"MEDIO","BAJO")))),(IF(M103&lt;Leyenda!$J$11,"ALTO",(IF(M103&lt;=Leyenda!$J$10,"MEDIO","BAJO")))))</f>
        <v>BAJO</v>
      </c>
    </row>
    <row r="104">
      <c r="A104" s="8" t="s">
        <v>2239</v>
      </c>
      <c r="B104" s="9" t="s">
        <v>21</v>
      </c>
      <c r="C104" s="9" t="s">
        <v>52</v>
      </c>
      <c r="D104" s="9" t="s">
        <v>2144</v>
      </c>
      <c r="E104" s="10">
        <v>18.5</v>
      </c>
      <c r="F104" s="10">
        <v>18.0</v>
      </c>
      <c r="G104" s="10">
        <v>18.5</v>
      </c>
      <c r="H104" s="10">
        <v>18.0</v>
      </c>
      <c r="I104" s="10">
        <v>18.5</v>
      </c>
      <c r="J104" s="10">
        <v>18.0</v>
      </c>
      <c r="K104" s="10">
        <v>18.0</v>
      </c>
      <c r="L104" s="10">
        <v>18.0</v>
      </c>
      <c r="M104" s="11">
        <f t="shared" si="1"/>
        <v>18.21428571</v>
      </c>
      <c r="N104" s="11">
        <f t="shared" si="2"/>
        <v>18</v>
      </c>
      <c r="O104" s="23" t="str">
        <f t="shared" si="3"/>
        <v>APROBADO</v>
      </c>
      <c r="P104" s="23" t="str">
        <f>IF(OR(D104="Académica",D104="Empresa"),(IF(M104&lt;Leyenda!$I$11,"ALTO",(IF(M104&lt;=Leyenda!$I$10,"MEDIO","BAJO")))),(IF(M104&lt;Leyenda!$J$11,"ALTO",(IF(M104&lt;=Leyenda!$J$10,"MEDIO","BAJO")))))</f>
        <v>BAJO</v>
      </c>
    </row>
    <row r="105">
      <c r="A105" s="8" t="s">
        <v>1438</v>
      </c>
      <c r="B105" s="9" t="s">
        <v>21</v>
      </c>
      <c r="C105" s="9" t="s">
        <v>52</v>
      </c>
      <c r="D105" s="9" t="s">
        <v>2144</v>
      </c>
      <c r="E105" s="10">
        <v>18.5</v>
      </c>
      <c r="F105" s="10">
        <v>18.5</v>
      </c>
      <c r="G105" s="10">
        <v>18.0</v>
      </c>
      <c r="H105" s="10">
        <v>18.0</v>
      </c>
      <c r="I105" s="10">
        <v>18.5</v>
      </c>
      <c r="J105" s="10">
        <v>18.0</v>
      </c>
      <c r="K105" s="10">
        <v>18.0</v>
      </c>
      <c r="L105" s="10">
        <v>18.0</v>
      </c>
      <c r="M105" s="11">
        <f t="shared" si="1"/>
        <v>18.21428571</v>
      </c>
      <c r="N105" s="11">
        <f t="shared" si="2"/>
        <v>18</v>
      </c>
      <c r="O105" s="23" t="str">
        <f t="shared" si="3"/>
        <v>APROBADO</v>
      </c>
      <c r="P105" s="23" t="str">
        <f>IF(OR(D105="Académica",D105="Empresa"),(IF(M105&lt;Leyenda!$I$11,"ALTO",(IF(M105&lt;=Leyenda!$I$10,"MEDIO","BAJO")))),(IF(M105&lt;Leyenda!$J$11,"ALTO",(IF(M105&lt;=Leyenda!$J$10,"MEDIO","BAJO")))))</f>
        <v>BAJO</v>
      </c>
    </row>
    <row r="106">
      <c r="A106" s="8" t="s">
        <v>734</v>
      </c>
      <c r="B106" s="9" t="s">
        <v>21</v>
      </c>
      <c r="C106" s="9" t="s">
        <v>70</v>
      </c>
      <c r="D106" s="9" t="s">
        <v>2144</v>
      </c>
      <c r="E106" s="10">
        <v>18.5</v>
      </c>
      <c r="F106" s="10">
        <v>18.0</v>
      </c>
      <c r="G106" s="10">
        <v>16.0</v>
      </c>
      <c r="H106" s="10">
        <v>18.0</v>
      </c>
      <c r="I106" s="10">
        <v>18.0</v>
      </c>
      <c r="J106" s="10">
        <v>18.0</v>
      </c>
      <c r="K106" s="10">
        <v>18.0</v>
      </c>
      <c r="L106" s="10">
        <v>18.0</v>
      </c>
      <c r="M106" s="11">
        <f t="shared" si="1"/>
        <v>17.78571429</v>
      </c>
      <c r="N106" s="11">
        <f t="shared" si="2"/>
        <v>18</v>
      </c>
      <c r="O106" s="23" t="str">
        <f t="shared" si="3"/>
        <v>APROBADO</v>
      </c>
      <c r="P106" s="23" t="str">
        <f>IF(OR(D106="Académica",D106="Empresa"),(IF(M106&lt;Leyenda!$I$11,"ALTO",(IF(M106&lt;=Leyenda!$I$10,"MEDIO","BAJO")))),(IF(M106&lt;Leyenda!$J$11,"ALTO",(IF(M106&lt;=Leyenda!$J$10,"MEDIO","BAJO")))))</f>
        <v>BAJO</v>
      </c>
    </row>
    <row r="107">
      <c r="A107" s="8" t="s">
        <v>2301</v>
      </c>
      <c r="B107" s="9" t="s">
        <v>28</v>
      </c>
      <c r="C107" s="9" t="s">
        <v>3590</v>
      </c>
      <c r="D107" s="9" t="s">
        <v>2144</v>
      </c>
      <c r="E107" s="10">
        <v>15.5</v>
      </c>
      <c r="F107" s="10">
        <v>15.8</v>
      </c>
      <c r="G107" s="10">
        <v>16.3</v>
      </c>
      <c r="H107" s="10">
        <v>16.8</v>
      </c>
      <c r="I107" s="10">
        <v>16.3</v>
      </c>
      <c r="J107" s="10">
        <v>17.5</v>
      </c>
      <c r="K107" s="10">
        <v>17.5</v>
      </c>
      <c r="L107" s="10">
        <v>18.0</v>
      </c>
      <c r="M107" s="11">
        <f t="shared" si="1"/>
        <v>16.52857143</v>
      </c>
      <c r="N107" s="11">
        <f t="shared" si="2"/>
        <v>17</v>
      </c>
      <c r="O107" s="23" t="str">
        <f t="shared" si="3"/>
        <v>APROBADO</v>
      </c>
      <c r="P107" s="23" t="str">
        <f>IF(OR(D107="Académica",D107="Empresa"),(IF(M107&lt;Leyenda!$I$11,"ALTO",(IF(M107&lt;=Leyenda!$I$10,"MEDIO","BAJO")))),(IF(M107&lt;Leyenda!$J$11,"ALTO",(IF(M107&lt;=Leyenda!$J$10,"MEDIO","BAJO")))))</f>
        <v>BAJO</v>
      </c>
    </row>
    <row r="108">
      <c r="A108" s="8" t="s">
        <v>2939</v>
      </c>
      <c r="B108" s="9" t="s">
        <v>21</v>
      </c>
      <c r="C108" s="9" t="s">
        <v>3590</v>
      </c>
      <c r="D108" s="9" t="s">
        <v>2144</v>
      </c>
      <c r="E108" s="10">
        <v>14.0</v>
      </c>
      <c r="F108" s="10">
        <v>16.0</v>
      </c>
      <c r="G108" s="10">
        <v>18.0</v>
      </c>
      <c r="H108" s="10">
        <v>18.0</v>
      </c>
      <c r="I108" s="10">
        <v>18.0</v>
      </c>
      <c r="J108" s="10">
        <v>18.5</v>
      </c>
      <c r="K108" s="10">
        <v>18.5</v>
      </c>
      <c r="L108" s="10">
        <v>18.0</v>
      </c>
      <c r="M108" s="11">
        <f t="shared" si="1"/>
        <v>17.28571429</v>
      </c>
      <c r="N108" s="11">
        <f t="shared" si="2"/>
        <v>17</v>
      </c>
      <c r="O108" s="23" t="str">
        <f t="shared" si="3"/>
        <v>APROBADO</v>
      </c>
      <c r="P108" s="23" t="str">
        <f>IF(OR(D108="Académica",D108="Empresa"),(IF(M108&lt;Leyenda!$I$11,"ALTO",(IF(M108&lt;=Leyenda!$I$10,"MEDIO","BAJO")))),(IF(M108&lt;Leyenda!$J$11,"ALTO",(IF(M108&lt;=Leyenda!$J$10,"MEDIO","BAJO")))))</f>
        <v>BAJO</v>
      </c>
    </row>
    <row r="109">
      <c r="A109" s="8" t="s">
        <v>1123</v>
      </c>
      <c r="B109" s="9" t="s">
        <v>21</v>
      </c>
      <c r="C109" s="9" t="s">
        <v>3592</v>
      </c>
      <c r="D109" s="9" t="s">
        <v>2144</v>
      </c>
      <c r="E109" s="10">
        <v>18.0</v>
      </c>
      <c r="F109" s="10">
        <v>18.0</v>
      </c>
      <c r="G109" s="10">
        <v>18.0</v>
      </c>
      <c r="H109" s="10">
        <v>18.0</v>
      </c>
      <c r="I109" s="10">
        <v>18.0</v>
      </c>
      <c r="J109" s="10">
        <v>18.0</v>
      </c>
      <c r="K109" s="10">
        <v>18.0</v>
      </c>
      <c r="L109" s="10">
        <v>18.0</v>
      </c>
      <c r="M109" s="11">
        <f t="shared" si="1"/>
        <v>18</v>
      </c>
      <c r="N109" s="11">
        <f t="shared" si="2"/>
        <v>18</v>
      </c>
      <c r="O109" s="23" t="str">
        <f t="shared" si="3"/>
        <v>APROBADO</v>
      </c>
      <c r="P109" s="23" t="str">
        <f>IF(OR(D109="Académica",D109="Empresa"),(IF(M109&lt;Leyenda!$I$11,"ALTO",(IF(M109&lt;=Leyenda!$I$10,"MEDIO","BAJO")))),(IF(M109&lt;Leyenda!$J$11,"ALTO",(IF(M109&lt;=Leyenda!$J$10,"MEDIO","BAJO")))))</f>
        <v>BAJO</v>
      </c>
    </row>
    <row r="110">
      <c r="A110" s="8" t="s">
        <v>1515</v>
      </c>
      <c r="B110" s="9" t="s">
        <v>21</v>
      </c>
      <c r="C110" s="9" t="s">
        <v>33</v>
      </c>
      <c r="D110" s="9" t="s">
        <v>2144</v>
      </c>
      <c r="E110" s="10">
        <v>16.5</v>
      </c>
      <c r="F110" s="10">
        <v>18.0</v>
      </c>
      <c r="G110" s="10">
        <v>18.5</v>
      </c>
      <c r="H110" s="10">
        <v>18.0</v>
      </c>
      <c r="I110" s="10">
        <v>18.0</v>
      </c>
      <c r="J110" s="10">
        <v>18.0</v>
      </c>
      <c r="K110" s="10">
        <v>18.0</v>
      </c>
      <c r="L110" s="10">
        <v>18.0</v>
      </c>
      <c r="M110" s="11">
        <f t="shared" si="1"/>
        <v>17.85714286</v>
      </c>
      <c r="N110" s="11">
        <f t="shared" si="2"/>
        <v>18</v>
      </c>
      <c r="O110" s="23" t="str">
        <f t="shared" si="3"/>
        <v>APROBADO</v>
      </c>
      <c r="P110" s="23" t="str">
        <f>IF(OR(D110="Académica",D110="Empresa"),(IF(M110&lt;Leyenda!$I$11,"ALTO",(IF(M110&lt;=Leyenda!$I$10,"MEDIO","BAJO")))),(IF(M110&lt;Leyenda!$J$11,"ALTO",(IF(M110&lt;=Leyenda!$J$10,"MEDIO","BAJO")))))</f>
        <v>BAJO</v>
      </c>
    </row>
    <row r="111">
      <c r="A111" s="8" t="s">
        <v>1692</v>
      </c>
      <c r="B111" s="9" t="s">
        <v>21</v>
      </c>
      <c r="C111" s="9" t="s">
        <v>3590</v>
      </c>
      <c r="D111" s="9" t="s">
        <v>2144</v>
      </c>
      <c r="E111" s="10">
        <v>17.0</v>
      </c>
      <c r="F111" s="10">
        <v>17.3</v>
      </c>
      <c r="G111" s="10">
        <v>16.3</v>
      </c>
      <c r="H111" s="10">
        <v>16.0</v>
      </c>
      <c r="I111" s="10">
        <v>16.3</v>
      </c>
      <c r="J111" s="10">
        <v>18.3</v>
      </c>
      <c r="K111" s="10">
        <v>18.3</v>
      </c>
      <c r="L111" s="10">
        <v>18.0</v>
      </c>
      <c r="M111" s="11">
        <f t="shared" si="1"/>
        <v>17.07142857</v>
      </c>
      <c r="N111" s="11">
        <f t="shared" si="2"/>
        <v>17</v>
      </c>
      <c r="O111" s="23" t="str">
        <f t="shared" si="3"/>
        <v>APROBADO</v>
      </c>
      <c r="P111" s="23" t="str">
        <f>IF(OR(D111="Académica",D111="Empresa"),(IF(M111&lt;Leyenda!$I$11,"ALTO",(IF(M111&lt;=Leyenda!$I$10,"MEDIO","BAJO")))),(IF(M111&lt;Leyenda!$J$11,"ALTO",(IF(M111&lt;=Leyenda!$J$10,"MEDIO","BAJO")))))</f>
        <v>BAJO</v>
      </c>
    </row>
    <row r="112">
      <c r="A112" s="8" t="s">
        <v>872</v>
      </c>
      <c r="B112" s="9" t="s">
        <v>21</v>
      </c>
      <c r="C112" s="9" t="s">
        <v>108</v>
      </c>
      <c r="D112" s="9" t="s">
        <v>2144</v>
      </c>
      <c r="E112" s="10">
        <v>18.5</v>
      </c>
      <c r="F112" s="10">
        <v>18.5</v>
      </c>
      <c r="G112" s="10">
        <v>18.5</v>
      </c>
      <c r="H112" s="10">
        <v>14.0</v>
      </c>
      <c r="I112" s="10">
        <v>16.5</v>
      </c>
      <c r="J112" s="10">
        <v>18.0</v>
      </c>
      <c r="K112" s="10">
        <v>18.0</v>
      </c>
      <c r="L112" s="10">
        <v>18.0</v>
      </c>
      <c r="M112" s="11">
        <f t="shared" si="1"/>
        <v>17.42857143</v>
      </c>
      <c r="N112" s="11">
        <f t="shared" si="2"/>
        <v>17</v>
      </c>
      <c r="O112" s="23" t="str">
        <f t="shared" si="3"/>
        <v>APROBADO</v>
      </c>
      <c r="P112" s="23" t="str">
        <f>IF(OR(D112="Académica",D112="Empresa"),(IF(M112&lt;Leyenda!$I$11,"ALTO",(IF(M112&lt;=Leyenda!$I$10,"MEDIO","BAJO")))),(IF(M112&lt;Leyenda!$J$11,"ALTO",(IF(M112&lt;=Leyenda!$J$10,"MEDIO","BAJO")))))</f>
        <v>BAJO</v>
      </c>
    </row>
    <row r="113">
      <c r="A113" s="8" t="s">
        <v>938</v>
      </c>
      <c r="B113" s="9" t="s">
        <v>21</v>
      </c>
      <c r="C113" s="9" t="s">
        <v>3142</v>
      </c>
      <c r="D113" s="9" t="s">
        <v>2144</v>
      </c>
      <c r="E113" s="10">
        <v>18.0</v>
      </c>
      <c r="F113" s="10">
        <v>18.0</v>
      </c>
      <c r="G113" s="10">
        <v>18.0</v>
      </c>
      <c r="H113" s="10">
        <v>18.0</v>
      </c>
      <c r="I113" s="10">
        <v>18.0</v>
      </c>
      <c r="J113" s="10">
        <v>18.0</v>
      </c>
      <c r="K113" s="10">
        <v>18.0</v>
      </c>
      <c r="L113" s="10">
        <v>18.0</v>
      </c>
      <c r="M113" s="11">
        <f t="shared" si="1"/>
        <v>18</v>
      </c>
      <c r="N113" s="11">
        <f t="shared" si="2"/>
        <v>18</v>
      </c>
      <c r="O113" s="23" t="str">
        <f t="shared" si="3"/>
        <v>APROBADO</v>
      </c>
      <c r="P113" s="23" t="str">
        <f>IF(OR(D113="Académica",D113="Empresa"),(IF(M113&lt;Leyenda!$I$11,"ALTO",(IF(M113&lt;=Leyenda!$I$10,"MEDIO","BAJO")))),(IF(M113&lt;Leyenda!$J$11,"ALTO",(IF(M113&lt;=Leyenda!$J$10,"MEDIO","BAJO")))))</f>
        <v>BAJO</v>
      </c>
    </row>
    <row r="114">
      <c r="A114" s="8" t="s">
        <v>2792</v>
      </c>
      <c r="B114" s="9" t="s">
        <v>28</v>
      </c>
      <c r="C114" s="9" t="s">
        <v>2473</v>
      </c>
      <c r="D114" s="9" t="s">
        <v>2144</v>
      </c>
      <c r="E114" s="10">
        <v>14.8</v>
      </c>
      <c r="F114" s="10">
        <v>14.8</v>
      </c>
      <c r="G114" s="10">
        <v>13.3</v>
      </c>
      <c r="H114" s="10">
        <v>15.3</v>
      </c>
      <c r="I114" s="10">
        <v>15.3</v>
      </c>
      <c r="J114" s="10">
        <v>16.0</v>
      </c>
      <c r="K114" s="10">
        <v>16.0</v>
      </c>
      <c r="L114" s="10">
        <v>18.0</v>
      </c>
      <c r="M114" s="11">
        <f t="shared" si="1"/>
        <v>15.07142857</v>
      </c>
      <c r="N114" s="11">
        <f t="shared" si="2"/>
        <v>15</v>
      </c>
      <c r="O114" s="23" t="str">
        <f t="shared" si="3"/>
        <v>APROBADO</v>
      </c>
      <c r="P114" s="23" t="str">
        <f>IF(OR(D114="Académica",D114="Empresa"),(IF(M114&lt;Leyenda!$I$11,"ALTO",(IF(M114&lt;=Leyenda!$I$10,"MEDIO","BAJO")))),(IF(M114&lt;Leyenda!$J$11,"ALTO",(IF(M114&lt;=Leyenda!$J$10,"MEDIO","BAJO")))))</f>
        <v>BAJO</v>
      </c>
    </row>
    <row r="115">
      <c r="A115" s="8" t="s">
        <v>2827</v>
      </c>
      <c r="B115" s="9" t="s">
        <v>21</v>
      </c>
      <c r="C115" s="9" t="s">
        <v>132</v>
      </c>
      <c r="D115" s="9" t="s">
        <v>3194</v>
      </c>
      <c r="E115" s="10">
        <v>18.0</v>
      </c>
      <c r="F115" s="10">
        <v>16.0</v>
      </c>
      <c r="G115" s="10">
        <v>18.0</v>
      </c>
      <c r="H115" s="10">
        <v>16.0</v>
      </c>
      <c r="I115" s="10">
        <v>18.0</v>
      </c>
      <c r="J115" s="10">
        <v>18.5</v>
      </c>
      <c r="K115" s="10">
        <v>18.5</v>
      </c>
      <c r="L115" s="10">
        <v>18.0</v>
      </c>
      <c r="M115" s="11">
        <f t="shared" si="1"/>
        <v>17.57142857</v>
      </c>
      <c r="N115" s="11">
        <f t="shared" si="2"/>
        <v>18</v>
      </c>
      <c r="O115" s="23" t="str">
        <f t="shared" si="3"/>
        <v>APROBADO</v>
      </c>
      <c r="P115" s="23" t="str">
        <f>IF(OR(D115="Académica",D115="Empresa"),(IF(M115&lt;Leyenda!$I$11,"ALTO",(IF(M115&lt;=Leyenda!$I$10,"MEDIO","BAJO")))),(IF(M115&lt;Leyenda!$J$11,"ALTO",(IF(M115&lt;=Leyenda!$J$10,"MEDIO","BAJO")))))</f>
        <v>BAJO</v>
      </c>
    </row>
    <row r="116">
      <c r="A116" s="8" t="s">
        <v>1155</v>
      </c>
      <c r="B116" s="9" t="s">
        <v>21</v>
      </c>
      <c r="C116" s="9" t="s">
        <v>132</v>
      </c>
      <c r="D116" s="9" t="s">
        <v>2144</v>
      </c>
      <c r="E116" s="10">
        <v>18.5</v>
      </c>
      <c r="F116" s="10">
        <v>18.5</v>
      </c>
      <c r="G116" s="10">
        <v>18.0</v>
      </c>
      <c r="H116" s="10">
        <v>18.5</v>
      </c>
      <c r="I116" s="10">
        <v>18.5</v>
      </c>
      <c r="J116" s="10">
        <v>18.5</v>
      </c>
      <c r="K116" s="10">
        <v>18.5</v>
      </c>
      <c r="L116" s="10">
        <v>18.0</v>
      </c>
      <c r="M116" s="11">
        <f t="shared" si="1"/>
        <v>18.42857143</v>
      </c>
      <c r="N116" s="11">
        <f t="shared" si="2"/>
        <v>18</v>
      </c>
      <c r="O116" s="23" t="str">
        <f t="shared" si="3"/>
        <v>APROBADO</v>
      </c>
      <c r="P116" s="23" t="str">
        <f>IF(OR(D116="Académica",D116="Empresa"),(IF(M116&lt;Leyenda!$I$11,"ALTO",(IF(M116&lt;=Leyenda!$I$10,"MEDIO","BAJO")))),(IF(M116&lt;Leyenda!$J$11,"ALTO",(IF(M116&lt;=Leyenda!$J$10,"MEDIO","BAJO")))))</f>
        <v>BAJO</v>
      </c>
    </row>
    <row r="117">
      <c r="A117" s="8" t="s">
        <v>1165</v>
      </c>
      <c r="B117" s="9" t="s">
        <v>21</v>
      </c>
      <c r="C117" s="9" t="s">
        <v>132</v>
      </c>
      <c r="D117" s="9" t="s">
        <v>2144</v>
      </c>
      <c r="E117" s="10">
        <v>18.0</v>
      </c>
      <c r="F117" s="10">
        <v>18.0</v>
      </c>
      <c r="G117" s="10">
        <v>16.0</v>
      </c>
      <c r="H117" s="10">
        <v>18.0</v>
      </c>
      <c r="I117" s="10">
        <v>18.0</v>
      </c>
      <c r="J117" s="10">
        <v>18.5</v>
      </c>
      <c r="K117" s="10">
        <v>18.5</v>
      </c>
      <c r="L117" s="10">
        <v>18.0</v>
      </c>
      <c r="M117" s="11">
        <f t="shared" si="1"/>
        <v>17.85714286</v>
      </c>
      <c r="N117" s="11">
        <f t="shared" si="2"/>
        <v>18</v>
      </c>
      <c r="O117" s="23" t="str">
        <f t="shared" si="3"/>
        <v>APROBADO</v>
      </c>
      <c r="P117" s="23" t="str">
        <f>IF(OR(D117="Académica",D117="Empresa"),(IF(M117&lt;Leyenda!$I$11,"ALTO",(IF(M117&lt;=Leyenda!$I$10,"MEDIO","BAJO")))),(IF(M117&lt;Leyenda!$J$11,"ALTO",(IF(M117&lt;=Leyenda!$J$10,"MEDIO","BAJO")))))</f>
        <v>BAJO</v>
      </c>
    </row>
    <row r="118">
      <c r="A118" s="8" t="s">
        <v>1535</v>
      </c>
      <c r="B118" s="9" t="s">
        <v>21</v>
      </c>
      <c r="C118" s="9" t="s">
        <v>2444</v>
      </c>
      <c r="D118" s="9" t="s">
        <v>2144</v>
      </c>
      <c r="E118" s="10">
        <v>16.0</v>
      </c>
      <c r="F118" s="10">
        <v>18.0</v>
      </c>
      <c r="G118" s="10">
        <v>18.0</v>
      </c>
      <c r="H118" s="10">
        <v>18.5</v>
      </c>
      <c r="I118" s="10">
        <v>18.5</v>
      </c>
      <c r="J118" s="10">
        <v>18.0</v>
      </c>
      <c r="K118" s="10">
        <v>18.0</v>
      </c>
      <c r="L118" s="10">
        <v>18.0</v>
      </c>
      <c r="M118" s="11">
        <f t="shared" si="1"/>
        <v>17.85714286</v>
      </c>
      <c r="N118" s="11">
        <f t="shared" si="2"/>
        <v>18</v>
      </c>
      <c r="O118" s="23" t="str">
        <f t="shared" si="3"/>
        <v>APROBADO</v>
      </c>
      <c r="P118" s="23" t="str">
        <f>IF(OR(D118="Académica",D118="Empresa"),(IF(M118&lt;Leyenda!$I$11,"ALTO",(IF(M118&lt;=Leyenda!$I$10,"MEDIO","BAJO")))),(IF(M118&lt;Leyenda!$J$11,"ALTO",(IF(M118&lt;=Leyenda!$J$10,"MEDIO","BAJO")))))</f>
        <v>BAJO</v>
      </c>
    </row>
    <row r="119">
      <c r="A119" s="8" t="s">
        <v>1369</v>
      </c>
      <c r="B119" s="9" t="s">
        <v>21</v>
      </c>
      <c r="C119" s="9" t="s">
        <v>2444</v>
      </c>
      <c r="D119" s="9" t="s">
        <v>2144</v>
      </c>
      <c r="E119" s="10">
        <v>18.0</v>
      </c>
      <c r="F119" s="10">
        <v>16.0</v>
      </c>
      <c r="G119" s="10">
        <v>18.0</v>
      </c>
      <c r="H119" s="10">
        <v>16.0</v>
      </c>
      <c r="I119" s="10">
        <v>16.5</v>
      </c>
      <c r="J119" s="10">
        <v>18.0</v>
      </c>
      <c r="K119" s="10">
        <v>18.0</v>
      </c>
      <c r="L119" s="10">
        <v>18.0</v>
      </c>
      <c r="M119" s="11">
        <f t="shared" si="1"/>
        <v>17.21428571</v>
      </c>
      <c r="N119" s="11">
        <f t="shared" si="2"/>
        <v>17</v>
      </c>
      <c r="O119" s="23" t="str">
        <f t="shared" si="3"/>
        <v>APROBADO</v>
      </c>
      <c r="P119" s="23" t="str">
        <f>IF(OR(D119="Académica",D119="Empresa"),(IF(M119&lt;Leyenda!$I$11,"ALTO",(IF(M119&lt;=Leyenda!$I$10,"MEDIO","BAJO")))),(IF(M119&lt;Leyenda!$J$11,"ALTO",(IF(M119&lt;=Leyenda!$J$10,"MEDIO","BAJO")))))</f>
        <v>BAJO</v>
      </c>
    </row>
    <row r="120">
      <c r="A120" s="8" t="s">
        <v>3116</v>
      </c>
      <c r="B120" s="9" t="s">
        <v>28</v>
      </c>
      <c r="C120" s="9" t="s">
        <v>3115</v>
      </c>
      <c r="D120" s="9" t="s">
        <v>2144</v>
      </c>
      <c r="E120" s="10">
        <v>15.3</v>
      </c>
      <c r="F120" s="10">
        <v>14.8</v>
      </c>
      <c r="G120" s="10">
        <v>15.0</v>
      </c>
      <c r="H120" s="10">
        <v>15.0</v>
      </c>
      <c r="I120" s="10">
        <v>16.3</v>
      </c>
      <c r="J120" s="10">
        <v>16.0</v>
      </c>
      <c r="K120" s="10">
        <v>16.0</v>
      </c>
      <c r="L120" s="10">
        <v>16.0</v>
      </c>
      <c r="M120" s="11">
        <f t="shared" si="1"/>
        <v>15.48571429</v>
      </c>
      <c r="N120" s="11">
        <f t="shared" si="2"/>
        <v>15</v>
      </c>
      <c r="O120" s="23" t="str">
        <f t="shared" si="3"/>
        <v>APROBADO</v>
      </c>
      <c r="P120" s="23" t="str">
        <f>IF(OR(D120="Académica",D120="Empresa"),(IF(M120&lt;Leyenda!$I$11,"ALTO",(IF(M120&lt;=Leyenda!$I$10,"MEDIO","BAJO")))),(IF(M120&lt;Leyenda!$J$11,"ALTO",(IF(M120&lt;=Leyenda!$J$10,"MEDIO","BAJO")))))</f>
        <v>BAJO</v>
      </c>
    </row>
    <row r="121">
      <c r="A121" s="8" t="s">
        <v>784</v>
      </c>
      <c r="B121" s="9" t="s">
        <v>21</v>
      </c>
      <c r="C121" s="9" t="s">
        <v>108</v>
      </c>
      <c r="D121" s="9" t="s">
        <v>2144</v>
      </c>
      <c r="E121" s="10">
        <v>18.5</v>
      </c>
      <c r="F121" s="10">
        <v>18.0</v>
      </c>
      <c r="G121" s="10">
        <v>18.0</v>
      </c>
      <c r="H121" s="10">
        <v>18.0</v>
      </c>
      <c r="I121" s="10">
        <v>18.5</v>
      </c>
      <c r="J121" s="10">
        <v>18.0</v>
      </c>
      <c r="K121" s="10">
        <v>18.0</v>
      </c>
      <c r="L121" s="10">
        <v>18.0</v>
      </c>
      <c r="M121" s="11">
        <f t="shared" si="1"/>
        <v>18.14285714</v>
      </c>
      <c r="N121" s="11">
        <f t="shared" si="2"/>
        <v>18</v>
      </c>
      <c r="O121" s="23" t="str">
        <f t="shared" si="3"/>
        <v>APROBADO</v>
      </c>
      <c r="P121" s="23" t="str">
        <f>IF(OR(D121="Académica",D121="Empresa"),(IF(M121&lt;Leyenda!$I$11,"ALTO",(IF(M121&lt;=Leyenda!$I$10,"MEDIO","BAJO")))),(IF(M121&lt;Leyenda!$J$11,"ALTO",(IF(M121&lt;=Leyenda!$J$10,"MEDIO","BAJO")))))</f>
        <v>BAJO</v>
      </c>
    </row>
    <row r="122">
      <c r="A122" s="8" t="s">
        <v>2171</v>
      </c>
      <c r="B122" s="9" t="s">
        <v>28</v>
      </c>
      <c r="C122" s="9" t="s">
        <v>123</v>
      </c>
      <c r="D122" s="9" t="s">
        <v>2144</v>
      </c>
      <c r="E122" s="10">
        <v>18.0</v>
      </c>
      <c r="F122" s="10">
        <v>16.3</v>
      </c>
      <c r="G122" s="10">
        <v>17.5</v>
      </c>
      <c r="H122" s="10">
        <v>17.5</v>
      </c>
      <c r="I122" s="10">
        <v>17.0</v>
      </c>
      <c r="J122" s="10">
        <v>17.5</v>
      </c>
      <c r="K122" s="10">
        <v>17.5</v>
      </c>
      <c r="L122" s="10">
        <v>18.0</v>
      </c>
      <c r="M122" s="11">
        <f t="shared" si="1"/>
        <v>17.32857143</v>
      </c>
      <c r="N122" s="11">
        <f t="shared" si="2"/>
        <v>17</v>
      </c>
      <c r="O122" s="23" t="str">
        <f t="shared" si="3"/>
        <v>APROBADO</v>
      </c>
      <c r="P122" s="23" t="str">
        <f>IF(OR(D122="Académica",D122="Empresa"),(IF(M122&lt;Leyenda!$I$11,"ALTO",(IF(M122&lt;=Leyenda!$I$10,"MEDIO","BAJO")))),(IF(M122&lt;Leyenda!$J$11,"ALTO",(IF(M122&lt;=Leyenda!$J$10,"MEDIO","BAJO")))))</f>
        <v>BAJO</v>
      </c>
    </row>
    <row r="123">
      <c r="A123" s="8" t="s">
        <v>1770</v>
      </c>
      <c r="B123" s="9" t="s">
        <v>21</v>
      </c>
      <c r="C123" s="9" t="s">
        <v>108</v>
      </c>
      <c r="D123" s="9" t="s">
        <v>2144</v>
      </c>
      <c r="E123" s="10">
        <v>18.0</v>
      </c>
      <c r="F123" s="10">
        <v>16.0</v>
      </c>
      <c r="G123" s="10">
        <v>16.0</v>
      </c>
      <c r="H123" s="10">
        <v>16.0</v>
      </c>
      <c r="I123" s="10">
        <v>16.0</v>
      </c>
      <c r="J123" s="10">
        <v>18.0</v>
      </c>
      <c r="K123" s="10">
        <v>18.0</v>
      </c>
      <c r="L123" s="10">
        <v>18.0</v>
      </c>
      <c r="M123" s="11">
        <f t="shared" si="1"/>
        <v>16.85714286</v>
      </c>
      <c r="N123" s="11">
        <f t="shared" si="2"/>
        <v>17</v>
      </c>
      <c r="O123" s="23" t="str">
        <f t="shared" si="3"/>
        <v>APROBADO</v>
      </c>
      <c r="P123" s="23" t="str">
        <f>IF(OR(D123="Académica",D123="Empresa"),(IF(M123&lt;Leyenda!$I$11,"ALTO",(IF(M123&lt;=Leyenda!$I$10,"MEDIO","BAJO")))),(IF(M123&lt;Leyenda!$J$11,"ALTO",(IF(M123&lt;=Leyenda!$J$10,"MEDIO","BAJO")))))</f>
        <v>BAJO</v>
      </c>
    </row>
    <row r="124">
      <c r="A124" s="8" t="s">
        <v>2947</v>
      </c>
      <c r="B124" s="9" t="s">
        <v>21</v>
      </c>
      <c r="C124" s="9" t="s">
        <v>3592</v>
      </c>
      <c r="D124" s="9" t="s">
        <v>2144</v>
      </c>
      <c r="E124" s="10">
        <v>18.5</v>
      </c>
      <c r="F124" s="10">
        <v>16.0</v>
      </c>
      <c r="G124" s="10">
        <v>16.0</v>
      </c>
      <c r="H124" s="10">
        <v>18.0</v>
      </c>
      <c r="I124" s="10">
        <v>18.5</v>
      </c>
      <c r="J124" s="10">
        <v>18.5</v>
      </c>
      <c r="K124" s="10">
        <v>18.5</v>
      </c>
      <c r="L124" s="10">
        <v>18.0</v>
      </c>
      <c r="M124" s="11">
        <f t="shared" si="1"/>
        <v>17.71428571</v>
      </c>
      <c r="N124" s="11">
        <f t="shared" si="2"/>
        <v>18</v>
      </c>
      <c r="O124" s="23" t="str">
        <f t="shared" si="3"/>
        <v>APROBADO</v>
      </c>
      <c r="P124" s="23" t="str">
        <f>IF(OR(D124="Académica",D124="Empresa"),(IF(M124&lt;Leyenda!$I$11,"ALTO",(IF(M124&lt;=Leyenda!$I$10,"MEDIO","BAJO")))),(IF(M124&lt;Leyenda!$J$11,"ALTO",(IF(M124&lt;=Leyenda!$J$10,"MEDIO","BAJO")))))</f>
        <v>BAJO</v>
      </c>
    </row>
    <row r="125">
      <c r="A125" s="8" t="s">
        <v>3278</v>
      </c>
      <c r="B125" s="9" t="s">
        <v>386</v>
      </c>
      <c r="C125" s="9" t="s">
        <v>2502</v>
      </c>
      <c r="D125" s="9" t="s">
        <v>2144</v>
      </c>
      <c r="E125" s="10">
        <v>14.3</v>
      </c>
      <c r="F125" s="10">
        <v>16.5</v>
      </c>
      <c r="G125" s="10">
        <v>15.0</v>
      </c>
      <c r="H125" s="10">
        <v>17.8</v>
      </c>
      <c r="I125" s="10">
        <v>17.8</v>
      </c>
      <c r="J125" s="10">
        <v>18.3</v>
      </c>
      <c r="K125" s="10">
        <v>18.3</v>
      </c>
      <c r="L125" s="10">
        <v>18.5</v>
      </c>
      <c r="M125" s="11">
        <f t="shared" si="1"/>
        <v>16.85714286</v>
      </c>
      <c r="N125" s="11">
        <f t="shared" si="2"/>
        <v>17</v>
      </c>
      <c r="O125" s="23" t="str">
        <f t="shared" si="3"/>
        <v>APROBADO</v>
      </c>
      <c r="P125" s="23" t="str">
        <f>IF(OR(D125="Académica",D125="Empresa"),(IF(M125&lt;Leyenda!$I$11,"ALTO",(IF(M125&lt;=Leyenda!$I$10,"MEDIO","BAJO")))),(IF(M125&lt;Leyenda!$J$11,"ALTO",(IF(M125&lt;=Leyenda!$J$10,"MEDIO","BAJO")))))</f>
        <v>BAJO</v>
      </c>
    </row>
    <row r="126">
      <c r="A126" s="8" t="s">
        <v>1555</v>
      </c>
      <c r="B126" s="9" t="s">
        <v>21</v>
      </c>
      <c r="C126" s="9" t="s">
        <v>2502</v>
      </c>
      <c r="D126" s="9" t="s">
        <v>2144</v>
      </c>
      <c r="E126" s="10">
        <v>18.5</v>
      </c>
      <c r="F126" s="10">
        <v>18.5</v>
      </c>
      <c r="G126" s="10">
        <v>18.5</v>
      </c>
      <c r="H126" s="10">
        <v>18.5</v>
      </c>
      <c r="I126" s="10">
        <v>18.5</v>
      </c>
      <c r="J126" s="10">
        <v>18.5</v>
      </c>
      <c r="K126" s="10">
        <v>18.5</v>
      </c>
      <c r="L126" s="10">
        <v>18.0</v>
      </c>
      <c r="M126" s="11">
        <f t="shared" si="1"/>
        <v>18.5</v>
      </c>
      <c r="N126" s="11">
        <f t="shared" si="2"/>
        <v>19</v>
      </c>
      <c r="O126" s="23" t="str">
        <f t="shared" si="3"/>
        <v>APROBADO</v>
      </c>
      <c r="P126" s="23" t="str">
        <f>IF(OR(D126="Académica",D126="Empresa"),(IF(M126&lt;Leyenda!$I$11,"ALTO",(IF(M126&lt;=Leyenda!$I$10,"MEDIO","BAJO")))),(IF(M126&lt;Leyenda!$J$11,"ALTO",(IF(M126&lt;=Leyenda!$J$10,"MEDIO","BAJO")))))</f>
        <v>BAJO</v>
      </c>
    </row>
    <row r="127">
      <c r="A127" s="8" t="s">
        <v>1810</v>
      </c>
      <c r="B127" s="9" t="s">
        <v>21</v>
      </c>
      <c r="C127" s="9" t="s">
        <v>44</v>
      </c>
      <c r="D127" s="9" t="s">
        <v>2144</v>
      </c>
      <c r="E127" s="10">
        <v>18.0</v>
      </c>
      <c r="F127" s="10">
        <v>16.0</v>
      </c>
      <c r="G127" s="10">
        <v>18.0</v>
      </c>
      <c r="H127" s="10">
        <v>16.0</v>
      </c>
      <c r="I127" s="10">
        <v>16.0</v>
      </c>
      <c r="J127" s="10">
        <v>18.0</v>
      </c>
      <c r="K127" s="10">
        <v>18.0</v>
      </c>
      <c r="L127" s="10">
        <v>18.0</v>
      </c>
      <c r="M127" s="11">
        <f t="shared" si="1"/>
        <v>17.14285714</v>
      </c>
      <c r="N127" s="11">
        <f t="shared" si="2"/>
        <v>17</v>
      </c>
      <c r="O127" s="23" t="str">
        <f t="shared" si="3"/>
        <v>APROBADO</v>
      </c>
      <c r="P127" s="23" t="str">
        <f>IF(OR(D127="Académica",D127="Empresa"),(IF(M127&lt;Leyenda!$I$11,"ALTO",(IF(M127&lt;=Leyenda!$I$10,"MEDIO","BAJO")))),(IF(M127&lt;Leyenda!$J$11,"ALTO",(IF(M127&lt;=Leyenda!$J$10,"MEDIO","BAJO")))))</f>
        <v>BAJO</v>
      </c>
    </row>
    <row r="128">
      <c r="A128" s="8" t="s">
        <v>964</v>
      </c>
      <c r="B128" s="9" t="s">
        <v>21</v>
      </c>
      <c r="C128" s="9" t="s">
        <v>123</v>
      </c>
      <c r="D128" s="9" t="s">
        <v>2144</v>
      </c>
      <c r="E128" s="10">
        <v>18.5</v>
      </c>
      <c r="F128" s="10">
        <v>18.0</v>
      </c>
      <c r="G128" s="10">
        <v>18.0</v>
      </c>
      <c r="H128" s="10">
        <v>18.0</v>
      </c>
      <c r="I128" s="10">
        <v>18.5</v>
      </c>
      <c r="J128" s="10">
        <v>18.0</v>
      </c>
      <c r="K128" s="10">
        <v>18.0</v>
      </c>
      <c r="L128" s="10">
        <v>18.0</v>
      </c>
      <c r="M128" s="11">
        <f t="shared" si="1"/>
        <v>18.14285714</v>
      </c>
      <c r="N128" s="11">
        <f t="shared" si="2"/>
        <v>18</v>
      </c>
      <c r="O128" s="23" t="str">
        <f t="shared" si="3"/>
        <v>APROBADO</v>
      </c>
      <c r="P128" s="23" t="str">
        <f>IF(OR(D128="Académica",D128="Empresa"),(IF(M128&lt;Leyenda!$I$11,"ALTO",(IF(M128&lt;=Leyenda!$I$10,"MEDIO","BAJO")))),(IF(M128&lt;Leyenda!$J$11,"ALTO",(IF(M128&lt;=Leyenda!$J$10,"MEDIO","BAJO")))))</f>
        <v>BAJO</v>
      </c>
    </row>
    <row r="129">
      <c r="A129" s="8" t="s">
        <v>2328</v>
      </c>
      <c r="B129" s="9" t="s">
        <v>21</v>
      </c>
      <c r="C129" s="9" t="s">
        <v>3608</v>
      </c>
      <c r="D129" s="9" t="s">
        <v>2144</v>
      </c>
      <c r="E129" s="10">
        <v>16.0</v>
      </c>
      <c r="F129" s="10">
        <v>18.0</v>
      </c>
      <c r="G129" s="10">
        <v>16.0</v>
      </c>
      <c r="H129" s="10">
        <v>18.0</v>
      </c>
      <c r="I129" s="10">
        <v>18.0</v>
      </c>
      <c r="J129" s="10">
        <v>18.5</v>
      </c>
      <c r="K129" s="10">
        <v>18.5</v>
      </c>
      <c r="L129" s="10">
        <v>18.0</v>
      </c>
      <c r="M129" s="11">
        <f t="shared" si="1"/>
        <v>17.57142857</v>
      </c>
      <c r="N129" s="11">
        <f t="shared" si="2"/>
        <v>18</v>
      </c>
      <c r="O129" s="23" t="str">
        <f t="shared" si="3"/>
        <v>APROBADO</v>
      </c>
      <c r="P129" s="23" t="str">
        <f>IF(OR(D129="Académica",D129="Empresa"),(IF(M129&lt;Leyenda!$I$11,"ALTO",(IF(M129&lt;=Leyenda!$I$10,"MEDIO","BAJO")))),(IF(M129&lt;Leyenda!$J$11,"ALTO",(IF(M129&lt;=Leyenda!$J$10,"MEDIO","BAJO")))))</f>
        <v>BAJO</v>
      </c>
    </row>
    <row r="130">
      <c r="A130" s="8" t="s">
        <v>1659</v>
      </c>
      <c r="B130" s="9" t="s">
        <v>21</v>
      </c>
      <c r="C130" s="9" t="s">
        <v>3592</v>
      </c>
      <c r="D130" s="9" t="s">
        <v>2144</v>
      </c>
      <c r="E130" s="10">
        <v>18.0</v>
      </c>
      <c r="F130" s="10">
        <v>18.0</v>
      </c>
      <c r="G130" s="10">
        <v>18.0</v>
      </c>
      <c r="H130" s="10">
        <v>18.0</v>
      </c>
      <c r="I130" s="10">
        <v>18.5</v>
      </c>
      <c r="J130" s="10">
        <v>18.5</v>
      </c>
      <c r="K130" s="10">
        <v>18.5</v>
      </c>
      <c r="L130" s="10">
        <v>18.0</v>
      </c>
      <c r="M130" s="11">
        <f t="shared" si="1"/>
        <v>18.21428571</v>
      </c>
      <c r="N130" s="11">
        <f t="shared" si="2"/>
        <v>18</v>
      </c>
      <c r="O130" s="23" t="str">
        <f t="shared" si="3"/>
        <v>APROBADO</v>
      </c>
      <c r="P130" s="23" t="str">
        <f>IF(OR(D130="Académica",D130="Empresa"),(IF(M130&lt;Leyenda!$I$11,"ALTO",(IF(M130&lt;=Leyenda!$I$10,"MEDIO","BAJO")))),(IF(M130&lt;Leyenda!$J$11,"ALTO",(IF(M130&lt;=Leyenda!$J$10,"MEDIO","BAJO")))))</f>
        <v>BAJO</v>
      </c>
    </row>
    <row r="131">
      <c r="A131" s="8" t="s">
        <v>1713</v>
      </c>
      <c r="B131" s="9" t="s">
        <v>21</v>
      </c>
      <c r="C131" s="9" t="s">
        <v>2541</v>
      </c>
      <c r="D131" s="9" t="s">
        <v>2144</v>
      </c>
      <c r="E131" s="10">
        <v>18.5</v>
      </c>
      <c r="F131" s="10">
        <v>18.0</v>
      </c>
      <c r="G131" s="10">
        <v>18.5</v>
      </c>
      <c r="H131" s="10">
        <v>18.5</v>
      </c>
      <c r="I131" s="10">
        <v>18.5</v>
      </c>
      <c r="J131" s="10">
        <v>18.0</v>
      </c>
      <c r="K131" s="10">
        <v>18.0</v>
      </c>
      <c r="L131" s="10">
        <v>14.8</v>
      </c>
      <c r="M131" s="11">
        <f t="shared" si="1"/>
        <v>18.28571429</v>
      </c>
      <c r="N131" s="11">
        <f t="shared" si="2"/>
        <v>18</v>
      </c>
      <c r="O131" s="23" t="str">
        <f t="shared" si="3"/>
        <v>APROBADO</v>
      </c>
      <c r="P131" s="23" t="str">
        <f>IF(OR(D131="Académica",D131="Empresa"),(IF(M131&lt;Leyenda!$I$11,"ALTO",(IF(M131&lt;=Leyenda!$I$10,"MEDIO","BAJO")))),(IF(M131&lt;Leyenda!$J$11,"ALTO",(IF(M131&lt;=Leyenda!$J$10,"MEDIO","BAJO")))))</f>
        <v>BAJO</v>
      </c>
    </row>
    <row r="132">
      <c r="A132" s="8" t="s">
        <v>2035</v>
      </c>
      <c r="B132" s="9" t="s">
        <v>21</v>
      </c>
      <c r="C132" s="9" t="s">
        <v>48</v>
      </c>
      <c r="D132" s="9" t="s">
        <v>2144</v>
      </c>
      <c r="E132" s="10">
        <v>18.5</v>
      </c>
      <c r="F132" s="10">
        <v>18.5</v>
      </c>
      <c r="G132" s="10">
        <v>18.5</v>
      </c>
      <c r="H132" s="10">
        <v>18.0</v>
      </c>
      <c r="I132" s="10">
        <v>18.5</v>
      </c>
      <c r="J132" s="10">
        <v>18.0</v>
      </c>
      <c r="K132" s="10">
        <v>18.0</v>
      </c>
      <c r="L132" s="10">
        <v>16.0</v>
      </c>
      <c r="M132" s="11">
        <f t="shared" si="1"/>
        <v>18.28571429</v>
      </c>
      <c r="N132" s="11">
        <f t="shared" si="2"/>
        <v>18</v>
      </c>
      <c r="O132" s="23" t="str">
        <f t="shared" si="3"/>
        <v>APROBADO</v>
      </c>
      <c r="P132" s="23" t="str">
        <f>IF(OR(D132="Académica",D132="Empresa"),(IF(M132&lt;Leyenda!$I$11,"ALTO",(IF(M132&lt;=Leyenda!$I$10,"MEDIO","BAJO")))),(IF(M132&lt;Leyenda!$J$11,"ALTO",(IF(M132&lt;=Leyenda!$J$10,"MEDIO","BAJO")))))</f>
        <v>BAJO</v>
      </c>
    </row>
    <row r="133">
      <c r="A133" s="8" t="s">
        <v>1216</v>
      </c>
      <c r="B133" s="9" t="s">
        <v>21</v>
      </c>
      <c r="C133" s="9" t="s">
        <v>3142</v>
      </c>
      <c r="D133" s="9" t="s">
        <v>2144</v>
      </c>
      <c r="E133" s="10">
        <v>18.0</v>
      </c>
      <c r="F133" s="10">
        <v>18.0</v>
      </c>
      <c r="G133" s="10">
        <v>16.0</v>
      </c>
      <c r="H133" s="10">
        <v>16.0</v>
      </c>
      <c r="I133" s="10">
        <v>18.0</v>
      </c>
      <c r="J133" s="10">
        <v>18.0</v>
      </c>
      <c r="K133" s="10">
        <v>18.0</v>
      </c>
      <c r="L133" s="10">
        <v>18.5</v>
      </c>
      <c r="M133" s="11">
        <f t="shared" si="1"/>
        <v>17.42857143</v>
      </c>
      <c r="N133" s="11">
        <f t="shared" si="2"/>
        <v>17</v>
      </c>
      <c r="O133" s="23" t="str">
        <f t="shared" si="3"/>
        <v>APROBADO</v>
      </c>
      <c r="P133" s="23" t="str">
        <f>IF(OR(D133="Académica",D133="Empresa"),(IF(M133&lt;Leyenda!$I$11,"ALTO",(IF(M133&lt;=Leyenda!$I$10,"MEDIO","BAJO")))),(IF(M133&lt;Leyenda!$J$11,"ALTO",(IF(M133&lt;=Leyenda!$J$10,"MEDIO","BAJO")))))</f>
        <v>BAJO</v>
      </c>
    </row>
    <row r="134">
      <c r="A134" s="8" t="s">
        <v>1585</v>
      </c>
      <c r="B134" s="9" t="s">
        <v>21</v>
      </c>
      <c r="C134" s="9" t="s">
        <v>3592</v>
      </c>
      <c r="D134" s="9" t="s">
        <v>2144</v>
      </c>
      <c r="E134" s="10">
        <v>18.5</v>
      </c>
      <c r="F134" s="10">
        <v>18.5</v>
      </c>
      <c r="G134" s="10">
        <v>18.5</v>
      </c>
      <c r="H134" s="10">
        <v>18.5</v>
      </c>
      <c r="I134" s="10">
        <v>18.5</v>
      </c>
      <c r="J134" s="10">
        <v>18.0</v>
      </c>
      <c r="K134" s="10">
        <v>18.0</v>
      </c>
      <c r="L134" s="10">
        <v>18.0</v>
      </c>
      <c r="M134" s="11">
        <f t="shared" si="1"/>
        <v>18.35714286</v>
      </c>
      <c r="N134" s="11">
        <f t="shared" si="2"/>
        <v>18</v>
      </c>
      <c r="O134" s="23" t="str">
        <f t="shared" si="3"/>
        <v>APROBADO</v>
      </c>
      <c r="P134" s="23" t="str">
        <f>IF(OR(D134="Académica",D134="Empresa"),(IF(M134&lt;Leyenda!$I$11,"ALTO",(IF(M134&lt;=Leyenda!$I$10,"MEDIO","BAJO")))),(IF(M134&lt;Leyenda!$J$11,"ALTO",(IF(M134&lt;=Leyenda!$J$10,"MEDIO","BAJO")))))</f>
        <v>BAJO</v>
      </c>
    </row>
    <row r="135">
      <c r="A135" s="8" t="s">
        <v>2469</v>
      </c>
      <c r="B135" s="9" t="s">
        <v>21</v>
      </c>
      <c r="C135" s="9" t="s">
        <v>108</v>
      </c>
      <c r="D135" s="9" t="s">
        <v>2144</v>
      </c>
      <c r="E135" s="10">
        <v>10.0</v>
      </c>
      <c r="F135" s="10">
        <v>12.0</v>
      </c>
      <c r="G135" s="10">
        <v>18.0</v>
      </c>
      <c r="H135" s="10">
        <v>12.0</v>
      </c>
      <c r="I135" s="10">
        <v>16.0</v>
      </c>
      <c r="J135" s="10">
        <v>18.0</v>
      </c>
      <c r="K135" s="10">
        <v>18.0</v>
      </c>
      <c r="L135" s="10">
        <v>16.0</v>
      </c>
      <c r="M135" s="11">
        <f t="shared" si="1"/>
        <v>14.85714286</v>
      </c>
      <c r="N135" s="11">
        <f t="shared" si="2"/>
        <v>15</v>
      </c>
      <c r="O135" s="23" t="str">
        <f t="shared" si="3"/>
        <v>DESAPROBADO</v>
      </c>
      <c r="P135" s="23" t="str">
        <f>IF(OR(D135="Académica",D135="Empresa"),(IF(M135&lt;Leyenda!$I$11,"ALTO",(IF(M135&lt;=Leyenda!$I$10,"MEDIO","BAJO")))),(IF(M135&lt;Leyenda!$J$11,"ALTO",(IF(M135&lt;=Leyenda!$J$10,"MEDIO","BAJO")))))</f>
        <v>BAJO</v>
      </c>
    </row>
    <row r="136">
      <c r="A136" s="8" t="s">
        <v>1741</v>
      </c>
      <c r="B136" s="9" t="s">
        <v>21</v>
      </c>
      <c r="C136" s="9" t="s">
        <v>2549</v>
      </c>
      <c r="D136" s="9" t="s">
        <v>2144</v>
      </c>
      <c r="E136" s="10">
        <v>18.0</v>
      </c>
      <c r="F136" s="10">
        <v>18.0</v>
      </c>
      <c r="G136" s="10">
        <v>16.0</v>
      </c>
      <c r="H136" s="10">
        <v>18.5</v>
      </c>
      <c r="I136" s="10">
        <v>18.0</v>
      </c>
      <c r="J136" s="10">
        <v>18.0</v>
      </c>
      <c r="K136" s="10">
        <v>18.0</v>
      </c>
      <c r="L136" s="10">
        <v>18.0</v>
      </c>
      <c r="M136" s="11">
        <f t="shared" si="1"/>
        <v>17.78571429</v>
      </c>
      <c r="N136" s="11">
        <f t="shared" si="2"/>
        <v>18</v>
      </c>
      <c r="O136" s="23" t="str">
        <f t="shared" si="3"/>
        <v>APROBADO</v>
      </c>
      <c r="P136" s="23" t="str">
        <f>IF(OR(D136="Académica",D136="Empresa"),(IF(M136&lt;Leyenda!$I$11,"ALTO",(IF(M136&lt;=Leyenda!$I$10,"MEDIO","BAJO")))),(IF(M136&lt;Leyenda!$J$11,"ALTO",(IF(M136&lt;=Leyenda!$J$10,"MEDIO","BAJO")))))</f>
        <v>BAJO</v>
      </c>
    </row>
    <row r="137">
      <c r="A137" s="8" t="s">
        <v>1063</v>
      </c>
      <c r="B137" s="9" t="s">
        <v>21</v>
      </c>
      <c r="C137" s="9" t="s">
        <v>302</v>
      </c>
      <c r="D137" s="9" t="s">
        <v>2144</v>
      </c>
      <c r="E137" s="10">
        <v>18.0</v>
      </c>
      <c r="F137" s="10">
        <v>18.0</v>
      </c>
      <c r="G137" s="10">
        <v>18.5</v>
      </c>
      <c r="H137" s="10">
        <v>18.0</v>
      </c>
      <c r="I137" s="10">
        <v>18.5</v>
      </c>
      <c r="J137" s="10">
        <v>18.5</v>
      </c>
      <c r="K137" s="10">
        <v>18.5</v>
      </c>
      <c r="L137" s="10">
        <v>18.0</v>
      </c>
      <c r="M137" s="11">
        <f t="shared" si="1"/>
        <v>18.28571429</v>
      </c>
      <c r="N137" s="11">
        <f t="shared" si="2"/>
        <v>18</v>
      </c>
      <c r="O137" s="23" t="str">
        <f t="shared" si="3"/>
        <v>APROBADO</v>
      </c>
      <c r="P137" s="23" t="str">
        <f>IF(OR(D137="Académica",D137="Empresa"),(IF(M137&lt;Leyenda!$I$11,"ALTO",(IF(M137&lt;=Leyenda!$I$10,"MEDIO","BAJO")))),(IF(M137&lt;Leyenda!$J$11,"ALTO",(IF(M137&lt;=Leyenda!$J$10,"MEDIO","BAJO")))))</f>
        <v>BAJO</v>
      </c>
    </row>
    <row r="138">
      <c r="A138" s="8" t="s">
        <v>2908</v>
      </c>
      <c r="B138" s="9" t="s">
        <v>21</v>
      </c>
      <c r="C138" s="9" t="s">
        <v>194</v>
      </c>
      <c r="D138" s="9" t="s">
        <v>2144</v>
      </c>
      <c r="E138" s="10">
        <v>18.0</v>
      </c>
      <c r="F138" s="10">
        <v>18.5</v>
      </c>
      <c r="G138" s="10">
        <v>18.5</v>
      </c>
      <c r="H138" s="10">
        <v>18.5</v>
      </c>
      <c r="I138" s="10">
        <v>18.5</v>
      </c>
      <c r="J138" s="10">
        <v>18.5</v>
      </c>
      <c r="K138" s="10">
        <v>18.5</v>
      </c>
      <c r="L138" s="10">
        <v>18.0</v>
      </c>
      <c r="M138" s="11">
        <f t="shared" si="1"/>
        <v>18.42857143</v>
      </c>
      <c r="N138" s="11">
        <f t="shared" si="2"/>
        <v>18</v>
      </c>
      <c r="O138" s="23" t="str">
        <f t="shared" si="3"/>
        <v>APROBADO</v>
      </c>
      <c r="P138" s="23" t="str">
        <f>IF(OR(D138="Académica",D138="Empresa"),(IF(M138&lt;Leyenda!$I$11,"ALTO",(IF(M138&lt;=Leyenda!$I$10,"MEDIO","BAJO")))),(IF(M138&lt;Leyenda!$J$11,"ALTO",(IF(M138&lt;=Leyenda!$J$10,"MEDIO","BAJO")))))</f>
        <v>BAJO</v>
      </c>
    </row>
    <row r="139">
      <c r="A139" s="8" t="s">
        <v>2993</v>
      </c>
      <c r="B139" s="9" t="s">
        <v>21</v>
      </c>
      <c r="C139" s="9" t="s">
        <v>3594</v>
      </c>
      <c r="D139" s="9" t="s">
        <v>2144</v>
      </c>
      <c r="E139" s="10">
        <v>18.0</v>
      </c>
      <c r="F139" s="10">
        <v>18.0</v>
      </c>
      <c r="G139" s="10">
        <v>18.0</v>
      </c>
      <c r="H139" s="10">
        <v>18.0</v>
      </c>
      <c r="I139" s="10">
        <v>18.5</v>
      </c>
      <c r="J139" s="10">
        <v>18.0</v>
      </c>
      <c r="K139" s="10">
        <v>18.0</v>
      </c>
      <c r="L139" s="10">
        <v>18.0</v>
      </c>
      <c r="M139" s="11">
        <f t="shared" si="1"/>
        <v>18.07142857</v>
      </c>
      <c r="N139" s="11">
        <f t="shared" si="2"/>
        <v>18</v>
      </c>
      <c r="O139" s="23" t="str">
        <f t="shared" si="3"/>
        <v>APROBADO</v>
      </c>
      <c r="P139" s="23" t="str">
        <f>IF(OR(D139="Académica",D139="Empresa"),(IF(M139&lt;Leyenda!$I$11,"ALTO",(IF(M139&lt;=Leyenda!$I$10,"MEDIO","BAJO")))),(IF(M139&lt;Leyenda!$J$11,"ALTO",(IF(M139&lt;=Leyenda!$J$10,"MEDIO","BAJO")))))</f>
        <v>BAJO</v>
      </c>
    </row>
    <row r="140">
      <c r="A140" s="8" t="s">
        <v>724</v>
      </c>
      <c r="B140" s="9" t="s">
        <v>21</v>
      </c>
      <c r="C140" s="9" t="s">
        <v>48</v>
      </c>
      <c r="D140" s="9" t="s">
        <v>2144</v>
      </c>
      <c r="E140" s="10">
        <v>18.5</v>
      </c>
      <c r="F140" s="10">
        <v>18.5</v>
      </c>
      <c r="G140" s="10">
        <v>18.0</v>
      </c>
      <c r="H140" s="10">
        <v>18.0</v>
      </c>
      <c r="I140" s="10">
        <v>18.5</v>
      </c>
      <c r="J140" s="10">
        <v>18.0</v>
      </c>
      <c r="K140" s="10">
        <v>18.0</v>
      </c>
      <c r="L140" s="10">
        <v>18.0</v>
      </c>
      <c r="M140" s="11">
        <f t="shared" si="1"/>
        <v>18.21428571</v>
      </c>
      <c r="N140" s="11">
        <f t="shared" si="2"/>
        <v>18</v>
      </c>
      <c r="O140" s="23" t="str">
        <f t="shared" si="3"/>
        <v>APROBADO</v>
      </c>
      <c r="P140" s="23" t="str">
        <f>IF(OR(D140="Académica",D140="Empresa"),(IF(M140&lt;Leyenda!$I$11,"ALTO",(IF(M140&lt;=Leyenda!$I$10,"MEDIO","BAJO")))),(IF(M140&lt;Leyenda!$J$11,"ALTO",(IF(M140&lt;=Leyenda!$J$10,"MEDIO","BAJO")))))</f>
        <v>BAJO</v>
      </c>
    </row>
    <row r="141">
      <c r="A141" s="8" t="s">
        <v>3195</v>
      </c>
      <c r="B141" s="9" t="s">
        <v>21</v>
      </c>
      <c r="C141" s="9" t="s">
        <v>48</v>
      </c>
      <c r="D141" s="9" t="s">
        <v>2144</v>
      </c>
      <c r="E141" s="10">
        <v>18.5</v>
      </c>
      <c r="F141" s="10">
        <v>18.0</v>
      </c>
      <c r="G141" s="10">
        <v>18.0</v>
      </c>
      <c r="H141" s="10">
        <v>16.0</v>
      </c>
      <c r="I141" s="10">
        <v>18.0</v>
      </c>
      <c r="J141" s="10">
        <v>18.0</v>
      </c>
      <c r="K141" s="10">
        <v>18.0</v>
      </c>
      <c r="L141" s="10">
        <v>16.0</v>
      </c>
      <c r="M141" s="11">
        <f t="shared" si="1"/>
        <v>17.78571429</v>
      </c>
      <c r="N141" s="11">
        <f t="shared" si="2"/>
        <v>18</v>
      </c>
      <c r="O141" s="23" t="str">
        <f t="shared" si="3"/>
        <v>APROBADO</v>
      </c>
      <c r="P141" s="23" t="str">
        <f>IF(OR(D141="Académica",D141="Empresa"),(IF(M141&lt;Leyenda!$I$11,"ALTO",(IF(M141&lt;=Leyenda!$I$10,"MEDIO","BAJO")))),(IF(M141&lt;Leyenda!$J$11,"ALTO",(IF(M141&lt;=Leyenda!$J$10,"MEDIO","BAJO")))))</f>
        <v>BAJO</v>
      </c>
    </row>
    <row r="142">
      <c r="A142" s="8" t="s">
        <v>1622</v>
      </c>
      <c r="B142" s="9" t="s">
        <v>21</v>
      </c>
      <c r="C142" s="9" t="s">
        <v>48</v>
      </c>
      <c r="D142" s="9" t="s">
        <v>2144</v>
      </c>
      <c r="E142" s="10">
        <v>18.5</v>
      </c>
      <c r="F142" s="10">
        <v>18.5</v>
      </c>
      <c r="G142" s="10">
        <v>18.5</v>
      </c>
      <c r="H142" s="10">
        <v>18.0</v>
      </c>
      <c r="I142" s="10">
        <v>18.5</v>
      </c>
      <c r="J142" s="10">
        <v>18.0</v>
      </c>
      <c r="K142" s="10">
        <v>18.0</v>
      </c>
      <c r="L142" s="10">
        <v>18.0</v>
      </c>
      <c r="M142" s="11">
        <f t="shared" si="1"/>
        <v>18.28571429</v>
      </c>
      <c r="N142" s="11">
        <f t="shared" si="2"/>
        <v>18</v>
      </c>
      <c r="O142" s="23" t="str">
        <f t="shared" si="3"/>
        <v>APROBADO</v>
      </c>
      <c r="P142" s="23" t="str">
        <f>IF(OR(D142="Académica",D142="Empresa"),(IF(M142&lt;Leyenda!$I$11,"ALTO",(IF(M142&lt;=Leyenda!$I$10,"MEDIO","BAJO")))),(IF(M142&lt;Leyenda!$J$11,"ALTO",(IF(M142&lt;=Leyenda!$J$10,"MEDIO","BAJO")))))</f>
        <v>BAJO</v>
      </c>
    </row>
    <row r="143">
      <c r="A143" s="8" t="s">
        <v>3609</v>
      </c>
      <c r="B143" s="9" t="s">
        <v>21</v>
      </c>
      <c r="C143" s="9" t="s">
        <v>36</v>
      </c>
      <c r="D143" s="9" t="s">
        <v>2144</v>
      </c>
      <c r="E143" s="10">
        <v>16.0</v>
      </c>
      <c r="F143" s="10">
        <v>12.0</v>
      </c>
      <c r="G143" s="10">
        <v>10.8</v>
      </c>
      <c r="H143" s="10">
        <v>10.8</v>
      </c>
      <c r="I143" s="10">
        <v>18.5</v>
      </c>
      <c r="J143" s="10">
        <v>18.0</v>
      </c>
      <c r="K143" s="10">
        <v>18.0</v>
      </c>
      <c r="L143" s="10">
        <v>12.0</v>
      </c>
      <c r="M143" s="11">
        <f t="shared" si="1"/>
        <v>14.87142857</v>
      </c>
      <c r="N143" s="11">
        <f t="shared" si="2"/>
        <v>15</v>
      </c>
      <c r="O143" s="23" t="str">
        <f t="shared" si="3"/>
        <v>DESAPROBADO</v>
      </c>
      <c r="P143" s="23" t="str">
        <f>IF(OR(D143="Académica",D143="Empresa"),(IF(M143&lt;Leyenda!$I$11,"ALTO",(IF(M143&lt;=Leyenda!$I$10,"MEDIO","BAJO")))),(IF(M143&lt;Leyenda!$J$11,"ALTO",(IF(M143&lt;=Leyenda!$J$10,"MEDIO","BAJO")))))</f>
        <v>BAJO</v>
      </c>
    </row>
    <row r="144">
      <c r="A144" s="8" t="s">
        <v>2438</v>
      </c>
      <c r="B144" s="9" t="s">
        <v>21</v>
      </c>
      <c r="C144" s="9" t="s">
        <v>36</v>
      </c>
      <c r="D144" s="9" t="s">
        <v>2144</v>
      </c>
      <c r="E144" s="10">
        <v>18.5</v>
      </c>
      <c r="F144" s="10">
        <v>16.5</v>
      </c>
      <c r="G144" s="10">
        <v>16.5</v>
      </c>
      <c r="H144" s="10">
        <v>16.5</v>
      </c>
      <c r="I144" s="10">
        <v>18.5</v>
      </c>
      <c r="J144" s="10">
        <v>18.0</v>
      </c>
      <c r="K144" s="10">
        <v>18.0</v>
      </c>
      <c r="L144" s="10">
        <v>18.0</v>
      </c>
      <c r="M144" s="11">
        <f t="shared" si="1"/>
        <v>17.5</v>
      </c>
      <c r="N144" s="11">
        <f t="shared" si="2"/>
        <v>18</v>
      </c>
      <c r="O144" s="23" t="str">
        <f t="shared" si="3"/>
        <v>APROBADO</v>
      </c>
      <c r="P144" s="23" t="str">
        <f>IF(OR(D144="Académica",D144="Empresa"),(IF(M144&lt;Leyenda!$I$11,"ALTO",(IF(M144&lt;=Leyenda!$I$10,"MEDIO","BAJO")))),(IF(M144&lt;Leyenda!$J$11,"ALTO",(IF(M144&lt;=Leyenda!$J$10,"MEDIO","BAJO")))))</f>
        <v>BAJO</v>
      </c>
    </row>
    <row r="145">
      <c r="A145" s="8" t="s">
        <v>3465</v>
      </c>
      <c r="B145" s="9" t="s">
        <v>21</v>
      </c>
      <c r="C145" s="9" t="s">
        <v>3074</v>
      </c>
      <c r="D145" s="9" t="s">
        <v>2144</v>
      </c>
      <c r="E145" s="10">
        <v>18.0</v>
      </c>
      <c r="F145" s="10">
        <v>18.0</v>
      </c>
      <c r="G145" s="10">
        <v>18.5</v>
      </c>
      <c r="H145" s="10">
        <v>18.0</v>
      </c>
      <c r="I145" s="10">
        <v>18.0</v>
      </c>
      <c r="J145" s="10">
        <v>18.0</v>
      </c>
      <c r="K145" s="10">
        <v>18.0</v>
      </c>
      <c r="L145" s="10">
        <v>18.0</v>
      </c>
      <c r="M145" s="11">
        <f t="shared" si="1"/>
        <v>18.07142857</v>
      </c>
      <c r="N145" s="11">
        <f t="shared" si="2"/>
        <v>18</v>
      </c>
      <c r="O145" s="23" t="str">
        <f t="shared" si="3"/>
        <v>APROBADO</v>
      </c>
      <c r="P145" s="23" t="str">
        <f>IF(OR(D145="Académica",D145="Empresa"),(IF(M145&lt;Leyenda!$I$11,"ALTO",(IF(M145&lt;=Leyenda!$I$10,"MEDIO","BAJO")))),(IF(M145&lt;Leyenda!$J$11,"ALTO",(IF(M145&lt;=Leyenda!$J$10,"MEDIO","BAJO")))))</f>
        <v>BAJO</v>
      </c>
    </row>
    <row r="146">
      <c r="A146" s="8" t="s">
        <v>1793</v>
      </c>
      <c r="B146" s="9" t="s">
        <v>21</v>
      </c>
      <c r="C146" s="9" t="s">
        <v>3142</v>
      </c>
      <c r="D146" s="9" t="s">
        <v>2144</v>
      </c>
      <c r="E146" s="10">
        <v>18.5</v>
      </c>
      <c r="F146" s="10">
        <v>16.0</v>
      </c>
      <c r="G146" s="10">
        <v>12.0</v>
      </c>
      <c r="H146" s="10">
        <v>16.0</v>
      </c>
      <c r="I146" s="10">
        <v>16.0</v>
      </c>
      <c r="J146" s="10">
        <v>18.0</v>
      </c>
      <c r="K146" s="10">
        <v>18.0</v>
      </c>
      <c r="L146" s="10">
        <v>18.5</v>
      </c>
      <c r="M146" s="11">
        <f t="shared" si="1"/>
        <v>16.35714286</v>
      </c>
      <c r="N146" s="11">
        <f t="shared" si="2"/>
        <v>16</v>
      </c>
      <c r="O146" s="23" t="str">
        <f t="shared" si="3"/>
        <v>APROBADO</v>
      </c>
      <c r="P146" s="23" t="str">
        <f>IF(OR(D146="Académica",D146="Empresa"),(IF(M146&lt;Leyenda!$I$11,"ALTO",(IF(M146&lt;=Leyenda!$I$10,"MEDIO","BAJO")))),(IF(M146&lt;Leyenda!$J$11,"ALTO",(IF(M146&lt;=Leyenda!$J$10,"MEDIO","BAJO")))))</f>
        <v>BAJO</v>
      </c>
    </row>
    <row r="147">
      <c r="A147" s="8" t="s">
        <v>923</v>
      </c>
      <c r="B147" s="9" t="s">
        <v>21</v>
      </c>
      <c r="C147" s="9" t="s">
        <v>3586</v>
      </c>
      <c r="D147" s="9" t="s">
        <v>2144</v>
      </c>
      <c r="E147" s="10">
        <v>18.0</v>
      </c>
      <c r="F147" s="10">
        <v>18.0</v>
      </c>
      <c r="G147" s="10">
        <v>16.0</v>
      </c>
      <c r="H147" s="10">
        <v>18.0</v>
      </c>
      <c r="I147" s="10">
        <v>18.5</v>
      </c>
      <c r="J147" s="10">
        <v>18.0</v>
      </c>
      <c r="K147" s="10">
        <v>18.0</v>
      </c>
      <c r="L147" s="10">
        <v>4.5</v>
      </c>
      <c r="M147" s="11">
        <f t="shared" si="1"/>
        <v>17.78571429</v>
      </c>
      <c r="N147" s="11">
        <f t="shared" si="2"/>
        <v>18</v>
      </c>
      <c r="O147" s="23" t="str">
        <f t="shared" si="3"/>
        <v>APROBADO</v>
      </c>
      <c r="P147" s="23" t="str">
        <f>IF(OR(D147="Académica",D147="Empresa"),(IF(M147&lt;Leyenda!$I$11,"ALTO",(IF(M147&lt;=Leyenda!$I$10,"MEDIO","BAJO")))),(IF(M147&lt;Leyenda!$J$11,"ALTO",(IF(M147&lt;=Leyenda!$J$10,"MEDIO","BAJO")))))</f>
        <v>BAJO</v>
      </c>
    </row>
    <row r="148">
      <c r="A148" s="8" t="s">
        <v>2282</v>
      </c>
      <c r="B148" s="9" t="s">
        <v>21</v>
      </c>
      <c r="C148" s="9" t="s">
        <v>2644</v>
      </c>
      <c r="D148" s="9" t="s">
        <v>2144</v>
      </c>
      <c r="E148" s="10">
        <v>18.5</v>
      </c>
      <c r="F148" s="10">
        <v>18.0</v>
      </c>
      <c r="G148" s="10">
        <v>18.5</v>
      </c>
      <c r="H148" s="10">
        <v>18.0</v>
      </c>
      <c r="I148" s="10">
        <v>18.5</v>
      </c>
      <c r="J148" s="10">
        <v>18.0</v>
      </c>
      <c r="K148" s="10">
        <v>18.0</v>
      </c>
      <c r="L148" s="10">
        <v>18.5</v>
      </c>
      <c r="M148" s="11">
        <f t="shared" si="1"/>
        <v>18.21428571</v>
      </c>
      <c r="N148" s="11">
        <f t="shared" si="2"/>
        <v>18</v>
      </c>
      <c r="O148" s="23" t="str">
        <f t="shared" si="3"/>
        <v>APROBADO</v>
      </c>
      <c r="P148" s="23" t="str">
        <f>IF(OR(D148="Académica",D148="Empresa"),(IF(M148&lt;Leyenda!$I$11,"ALTO",(IF(M148&lt;=Leyenda!$I$10,"MEDIO","BAJO")))),(IF(M148&lt;Leyenda!$J$11,"ALTO",(IF(M148&lt;=Leyenda!$J$10,"MEDIO","BAJO")))))</f>
        <v>BAJO</v>
      </c>
    </row>
    <row r="149">
      <c r="A149" s="8" t="s">
        <v>3610</v>
      </c>
      <c r="B149" s="9" t="s">
        <v>21</v>
      </c>
      <c r="C149" s="9" t="s">
        <v>3592</v>
      </c>
      <c r="D149" s="9" t="s">
        <v>2144</v>
      </c>
      <c r="E149" s="10">
        <v>18.0</v>
      </c>
      <c r="F149" s="10">
        <v>18.0</v>
      </c>
      <c r="G149" s="10">
        <v>18.0</v>
      </c>
      <c r="H149" s="10">
        <v>18.0</v>
      </c>
      <c r="I149" s="10">
        <v>18.0</v>
      </c>
      <c r="J149" s="10">
        <v>18.0</v>
      </c>
      <c r="K149" s="10">
        <v>18.0</v>
      </c>
      <c r="L149" s="10">
        <v>18.0</v>
      </c>
      <c r="M149" s="11">
        <f t="shared" si="1"/>
        <v>18</v>
      </c>
      <c r="N149" s="11">
        <f t="shared" si="2"/>
        <v>18</v>
      </c>
      <c r="O149" s="23" t="str">
        <f t="shared" si="3"/>
        <v>APROBADO</v>
      </c>
      <c r="P149" s="23" t="str">
        <f>IF(OR(D149="Académica",D149="Empresa"),(IF(M149&lt;Leyenda!$I$11,"ALTO",(IF(M149&lt;=Leyenda!$I$10,"MEDIO","BAJO")))),(IF(M149&lt;Leyenda!$J$11,"ALTO",(IF(M149&lt;=Leyenda!$J$10,"MEDIO","BAJO")))))</f>
        <v>BAJO</v>
      </c>
    </row>
    <row r="150">
      <c r="A150" s="8" t="s">
        <v>901</v>
      </c>
      <c r="B150" s="9" t="s">
        <v>21</v>
      </c>
      <c r="C150" s="9" t="s">
        <v>3051</v>
      </c>
      <c r="D150" s="9" t="s">
        <v>2144</v>
      </c>
      <c r="E150" s="10">
        <v>16.0</v>
      </c>
      <c r="F150" s="10">
        <v>18.0</v>
      </c>
      <c r="G150" s="10">
        <v>16.5</v>
      </c>
      <c r="H150" s="10">
        <v>14.0</v>
      </c>
      <c r="I150" s="10">
        <v>18.0</v>
      </c>
      <c r="J150" s="10">
        <v>18.0</v>
      </c>
      <c r="K150" s="10">
        <v>18.0</v>
      </c>
      <c r="L150" s="10">
        <v>18.0</v>
      </c>
      <c r="M150" s="11">
        <f t="shared" si="1"/>
        <v>16.92857143</v>
      </c>
      <c r="N150" s="11">
        <f t="shared" si="2"/>
        <v>17</v>
      </c>
      <c r="O150" s="23" t="str">
        <f t="shared" si="3"/>
        <v>APROBADO</v>
      </c>
      <c r="P150" s="23" t="str">
        <f>IF(OR(D150="Académica",D150="Empresa"),(IF(M150&lt;Leyenda!$I$11,"ALTO",(IF(M150&lt;=Leyenda!$I$10,"MEDIO","BAJO")))),(IF(M150&lt;Leyenda!$J$11,"ALTO",(IF(M150&lt;=Leyenda!$J$10,"MEDIO","BAJO")))))</f>
        <v>BAJO</v>
      </c>
    </row>
    <row r="151">
      <c r="A151" s="8" t="s">
        <v>1003</v>
      </c>
      <c r="B151" s="9" t="s">
        <v>21</v>
      </c>
      <c r="C151" s="9" t="s">
        <v>2473</v>
      </c>
      <c r="D151" s="9" t="s">
        <v>2144</v>
      </c>
      <c r="E151" s="10">
        <v>14.0</v>
      </c>
      <c r="F151" s="10">
        <v>16.0</v>
      </c>
      <c r="G151" s="10">
        <v>18.5</v>
      </c>
      <c r="H151" s="10">
        <v>18.0</v>
      </c>
      <c r="I151" s="10">
        <v>18.5</v>
      </c>
      <c r="J151" s="10">
        <v>18.5</v>
      </c>
      <c r="K151" s="10">
        <v>18.5</v>
      </c>
      <c r="L151" s="10">
        <v>18.0</v>
      </c>
      <c r="M151" s="11">
        <f t="shared" si="1"/>
        <v>17.42857143</v>
      </c>
      <c r="N151" s="11">
        <f t="shared" si="2"/>
        <v>17</v>
      </c>
      <c r="O151" s="23" t="str">
        <f t="shared" si="3"/>
        <v>APROBADO</v>
      </c>
      <c r="P151" s="23" t="str">
        <f>IF(OR(D151="Académica",D151="Empresa"),(IF(M151&lt;Leyenda!$I$11,"ALTO",(IF(M151&lt;=Leyenda!$I$10,"MEDIO","BAJO")))),(IF(M151&lt;Leyenda!$J$11,"ALTO",(IF(M151&lt;=Leyenda!$J$10,"MEDIO","BAJO")))))</f>
        <v>BAJO</v>
      </c>
    </row>
    <row r="152">
      <c r="A152" s="8" t="s">
        <v>894</v>
      </c>
      <c r="B152" s="9" t="s">
        <v>21</v>
      </c>
      <c r="C152" s="9" t="s">
        <v>2660</v>
      </c>
      <c r="D152" s="9" t="s">
        <v>2144</v>
      </c>
      <c r="E152" s="10">
        <v>18.0</v>
      </c>
      <c r="F152" s="10">
        <v>18.0</v>
      </c>
      <c r="G152" s="10">
        <v>18.0</v>
      </c>
      <c r="H152" s="10">
        <v>18.0</v>
      </c>
      <c r="I152" s="10">
        <v>18.0</v>
      </c>
      <c r="J152" s="10">
        <v>18.0</v>
      </c>
      <c r="K152" s="10">
        <v>18.0</v>
      </c>
      <c r="L152" s="10">
        <v>18.0</v>
      </c>
      <c r="M152" s="11">
        <f t="shared" si="1"/>
        <v>18</v>
      </c>
      <c r="N152" s="11">
        <f t="shared" si="2"/>
        <v>18</v>
      </c>
      <c r="O152" s="23" t="str">
        <f t="shared" si="3"/>
        <v>APROBADO</v>
      </c>
      <c r="P152" s="23" t="str">
        <f>IF(OR(D152="Académica",D152="Empresa"),(IF(M152&lt;Leyenda!$I$11,"ALTO",(IF(M152&lt;=Leyenda!$I$10,"MEDIO","BAJO")))),(IF(M152&lt;Leyenda!$J$11,"ALTO",(IF(M152&lt;=Leyenda!$J$10,"MEDIO","BAJO")))))</f>
        <v>BAJO</v>
      </c>
    </row>
    <row r="153">
      <c r="A153" s="8" t="s">
        <v>3611</v>
      </c>
      <c r="B153" s="9" t="s">
        <v>21</v>
      </c>
      <c r="C153" s="9" t="s">
        <v>3156</v>
      </c>
      <c r="D153" s="9" t="s">
        <v>2144</v>
      </c>
      <c r="E153" s="10">
        <v>18.5</v>
      </c>
      <c r="F153" s="10">
        <v>18.5</v>
      </c>
      <c r="G153" s="10">
        <v>18.0</v>
      </c>
      <c r="H153" s="10">
        <v>18.0</v>
      </c>
      <c r="I153" s="10">
        <v>18.5</v>
      </c>
      <c r="J153" s="10">
        <v>18.0</v>
      </c>
      <c r="K153" s="10">
        <v>18.0</v>
      </c>
      <c r="L153" s="10">
        <v>18.5</v>
      </c>
      <c r="M153" s="11">
        <f t="shared" si="1"/>
        <v>18.21428571</v>
      </c>
      <c r="N153" s="11">
        <f t="shared" si="2"/>
        <v>18</v>
      </c>
      <c r="O153" s="23" t="str">
        <f t="shared" si="3"/>
        <v>APROBADO</v>
      </c>
      <c r="P153" s="23" t="str">
        <f>IF(OR(D153="Académica",D153="Empresa"),(IF(M153&lt;Leyenda!$I$11,"ALTO",(IF(M153&lt;=Leyenda!$I$10,"MEDIO","BAJO")))),(IF(M153&lt;Leyenda!$J$11,"ALTO",(IF(M153&lt;=Leyenda!$J$10,"MEDIO","BAJO")))))</f>
        <v>BAJO</v>
      </c>
    </row>
    <row r="154">
      <c r="A154" s="8" t="s">
        <v>1593</v>
      </c>
      <c r="B154" s="9" t="s">
        <v>21</v>
      </c>
      <c r="C154" s="9" t="s">
        <v>3586</v>
      </c>
      <c r="D154" s="9" t="s">
        <v>2144</v>
      </c>
      <c r="E154" s="10">
        <v>16.5</v>
      </c>
      <c r="F154" s="10">
        <v>18.5</v>
      </c>
      <c r="G154" s="10">
        <v>16.5</v>
      </c>
      <c r="H154" s="10">
        <v>16.0</v>
      </c>
      <c r="I154" s="10">
        <v>18.5</v>
      </c>
      <c r="J154" s="10">
        <v>18.0</v>
      </c>
      <c r="K154" s="10">
        <v>18.0</v>
      </c>
      <c r="L154" s="10">
        <v>4.5</v>
      </c>
      <c r="M154" s="11">
        <f t="shared" si="1"/>
        <v>17.42857143</v>
      </c>
      <c r="N154" s="11">
        <f t="shared" si="2"/>
        <v>17</v>
      </c>
      <c r="O154" s="23" t="str">
        <f t="shared" si="3"/>
        <v>APROBADO</v>
      </c>
      <c r="P154" s="23" t="str">
        <f>IF(OR(D154="Académica",D154="Empresa"),(IF(M154&lt;Leyenda!$I$11,"ALTO",(IF(M154&lt;=Leyenda!$I$10,"MEDIO","BAJO")))),(IF(M154&lt;Leyenda!$J$11,"ALTO",(IF(M154&lt;=Leyenda!$J$10,"MEDIO","BAJO")))))</f>
        <v>BAJO</v>
      </c>
    </row>
    <row r="155">
      <c r="A155" s="8" t="s">
        <v>3327</v>
      </c>
      <c r="B155" s="9" t="s">
        <v>21</v>
      </c>
      <c r="C155" s="9" t="s">
        <v>52</v>
      </c>
      <c r="D155" s="9" t="s">
        <v>2144</v>
      </c>
      <c r="E155" s="10">
        <v>18.0</v>
      </c>
      <c r="F155" s="10">
        <v>18.5</v>
      </c>
      <c r="G155" s="10">
        <v>16.5</v>
      </c>
      <c r="H155" s="10">
        <v>18.5</v>
      </c>
      <c r="I155" s="10">
        <v>18.5</v>
      </c>
      <c r="J155" s="10">
        <v>18.5</v>
      </c>
      <c r="K155" s="10">
        <v>18.5</v>
      </c>
      <c r="L155" s="10">
        <v>18.0</v>
      </c>
      <c r="M155" s="11">
        <f t="shared" si="1"/>
        <v>18.14285714</v>
      </c>
      <c r="N155" s="11">
        <f t="shared" si="2"/>
        <v>18</v>
      </c>
      <c r="O155" s="23" t="str">
        <f t="shared" si="3"/>
        <v>APROBADO</v>
      </c>
      <c r="P155" s="23" t="str">
        <f>IF(OR(D155="Académica",D155="Empresa"),(IF(M155&lt;Leyenda!$I$11,"ALTO",(IF(M155&lt;=Leyenda!$I$10,"MEDIO","BAJO")))),(IF(M155&lt;Leyenda!$J$11,"ALTO",(IF(M155&lt;=Leyenda!$J$10,"MEDIO","BAJO")))))</f>
        <v>BAJO</v>
      </c>
    </row>
    <row r="156">
      <c r="A156" s="8" t="s">
        <v>1459</v>
      </c>
      <c r="B156" s="9" t="s">
        <v>21</v>
      </c>
      <c r="C156" s="9" t="s">
        <v>70</v>
      </c>
      <c r="D156" s="9" t="s">
        <v>2144</v>
      </c>
      <c r="E156" s="10">
        <v>16.5</v>
      </c>
      <c r="F156" s="10">
        <v>18.5</v>
      </c>
      <c r="G156" s="10">
        <v>18.5</v>
      </c>
      <c r="H156" s="10">
        <v>18.0</v>
      </c>
      <c r="I156" s="10">
        <v>18.5</v>
      </c>
      <c r="J156" s="10">
        <v>18.0</v>
      </c>
      <c r="K156" s="10">
        <v>18.0</v>
      </c>
      <c r="L156" s="10">
        <v>18.0</v>
      </c>
      <c r="M156" s="11">
        <f t="shared" si="1"/>
        <v>18</v>
      </c>
      <c r="N156" s="11">
        <f t="shared" si="2"/>
        <v>18</v>
      </c>
      <c r="O156" s="23" t="str">
        <f t="shared" si="3"/>
        <v>APROBADO</v>
      </c>
      <c r="P156" s="23" t="str">
        <f>IF(OR(D156="Académica",D156="Empresa"),(IF(M156&lt;Leyenda!$I$11,"ALTO",(IF(M156&lt;=Leyenda!$I$10,"MEDIO","BAJO")))),(IF(M156&lt;Leyenda!$J$11,"ALTO",(IF(M156&lt;=Leyenda!$J$10,"MEDIO","BAJO")))))</f>
        <v>BAJO</v>
      </c>
    </row>
    <row r="157">
      <c r="A157" s="8" t="s">
        <v>3612</v>
      </c>
      <c r="B157" s="9" t="s">
        <v>21</v>
      </c>
      <c r="C157" s="9" t="s">
        <v>108</v>
      </c>
      <c r="D157" s="9" t="s">
        <v>2144</v>
      </c>
      <c r="E157" s="10">
        <v>11.8</v>
      </c>
      <c r="F157" s="10">
        <v>11.8</v>
      </c>
      <c r="G157" s="10">
        <v>13.3</v>
      </c>
      <c r="H157" s="10">
        <v>14.0</v>
      </c>
      <c r="I157" s="10">
        <v>15.8</v>
      </c>
      <c r="J157" s="10">
        <v>17.5</v>
      </c>
      <c r="K157" s="10">
        <v>17.5</v>
      </c>
      <c r="L157" s="10">
        <v>18.0</v>
      </c>
      <c r="M157" s="11">
        <f t="shared" si="1"/>
        <v>14.52857143</v>
      </c>
      <c r="N157" s="11">
        <f t="shared" si="2"/>
        <v>15</v>
      </c>
      <c r="O157" s="23" t="str">
        <f t="shared" si="3"/>
        <v>APROBADO</v>
      </c>
      <c r="P157" s="23" t="str">
        <f>IF(OR(D157="Académica",D157="Empresa"),(IF(M157&lt;Leyenda!$I$11,"ALTO",(IF(M157&lt;=Leyenda!$I$10,"MEDIO","BAJO")))),(IF(M157&lt;Leyenda!$J$11,"ALTO",(IF(M157&lt;=Leyenda!$J$10,"MEDIO","BAJO")))))</f>
        <v>BAJO</v>
      </c>
    </row>
    <row r="158">
      <c r="A158" s="8" t="s">
        <v>3043</v>
      </c>
      <c r="B158" s="9" t="s">
        <v>21</v>
      </c>
      <c r="C158" s="9" t="s">
        <v>3604</v>
      </c>
      <c r="D158" s="9" t="s">
        <v>2144</v>
      </c>
      <c r="E158" s="10">
        <v>18.0</v>
      </c>
      <c r="F158" s="10">
        <v>18.0</v>
      </c>
      <c r="G158" s="10">
        <v>16.0</v>
      </c>
      <c r="H158" s="10">
        <v>14.0</v>
      </c>
      <c r="I158" s="10">
        <v>18.0</v>
      </c>
      <c r="J158" s="10">
        <v>18.0</v>
      </c>
      <c r="K158" s="10">
        <v>18.0</v>
      </c>
      <c r="L158" s="10">
        <v>18.0</v>
      </c>
      <c r="M158" s="11">
        <f t="shared" si="1"/>
        <v>17.14285714</v>
      </c>
      <c r="N158" s="11">
        <f t="shared" si="2"/>
        <v>17</v>
      </c>
      <c r="O158" s="23" t="str">
        <f t="shared" si="3"/>
        <v>APROBADO</v>
      </c>
      <c r="P158" s="23" t="str">
        <f>IF(OR(D158="Académica",D158="Empresa"),(IF(M158&lt;Leyenda!$I$11,"ALTO",(IF(M158&lt;=Leyenda!$I$10,"MEDIO","BAJO")))),(IF(M158&lt;Leyenda!$J$11,"ALTO",(IF(M158&lt;=Leyenda!$J$10,"MEDIO","BAJO")))))</f>
        <v>BAJO</v>
      </c>
    </row>
    <row r="159">
      <c r="A159" s="8" t="s">
        <v>604</v>
      </c>
      <c r="B159" s="9" t="s">
        <v>21</v>
      </c>
      <c r="C159" s="9" t="s">
        <v>3156</v>
      </c>
      <c r="D159" s="9" t="s">
        <v>2144</v>
      </c>
      <c r="E159" s="10">
        <v>18.5</v>
      </c>
      <c r="F159" s="10">
        <v>18.5</v>
      </c>
      <c r="G159" s="10">
        <v>18.5</v>
      </c>
      <c r="H159" s="10">
        <v>18.5</v>
      </c>
      <c r="I159" s="10">
        <v>18.5</v>
      </c>
      <c r="J159" s="10">
        <v>18.0</v>
      </c>
      <c r="K159" s="10">
        <v>18.0</v>
      </c>
      <c r="L159" s="10">
        <v>18.5</v>
      </c>
      <c r="M159" s="11">
        <f t="shared" si="1"/>
        <v>18.35714286</v>
      </c>
      <c r="N159" s="11">
        <f t="shared" si="2"/>
        <v>18</v>
      </c>
      <c r="O159" s="23" t="str">
        <f t="shared" si="3"/>
        <v>APROBADO</v>
      </c>
      <c r="P159" s="23" t="str">
        <f>IF(OR(D159="Académica",D159="Empresa"),(IF(M159&lt;Leyenda!$I$11,"ALTO",(IF(M159&lt;=Leyenda!$I$10,"MEDIO","BAJO")))),(IF(M159&lt;Leyenda!$J$11,"ALTO",(IF(M159&lt;=Leyenda!$J$10,"MEDIO","BAJO")))))</f>
        <v>BAJO</v>
      </c>
    </row>
    <row r="160">
      <c r="A160" s="8" t="s">
        <v>2976</v>
      </c>
      <c r="B160" s="9" t="s">
        <v>21</v>
      </c>
      <c r="C160" s="9" t="s">
        <v>123</v>
      </c>
      <c r="D160" s="9" t="s">
        <v>2144</v>
      </c>
      <c r="E160" s="10">
        <v>18.0</v>
      </c>
      <c r="F160" s="10">
        <v>18.0</v>
      </c>
      <c r="G160" s="10">
        <v>18.5</v>
      </c>
      <c r="H160" s="10">
        <v>18.0</v>
      </c>
      <c r="I160" s="10">
        <v>18.5</v>
      </c>
      <c r="J160" s="10">
        <v>18.0</v>
      </c>
      <c r="K160" s="10">
        <v>18.0</v>
      </c>
      <c r="L160" s="10">
        <v>18.0</v>
      </c>
      <c r="M160" s="11">
        <f t="shared" si="1"/>
        <v>18.14285714</v>
      </c>
      <c r="N160" s="11">
        <f t="shared" si="2"/>
        <v>18</v>
      </c>
      <c r="O160" s="23" t="str">
        <f t="shared" si="3"/>
        <v>APROBADO</v>
      </c>
      <c r="P160" s="23" t="str">
        <f>IF(OR(D160="Académica",D160="Empresa"),(IF(M160&lt;Leyenda!$I$11,"ALTO",(IF(M160&lt;=Leyenda!$I$10,"MEDIO","BAJO")))),(IF(M160&lt;Leyenda!$J$11,"ALTO",(IF(M160&lt;=Leyenda!$J$10,"MEDIO","BAJO")))))</f>
        <v>BAJO</v>
      </c>
    </row>
    <row r="161">
      <c r="A161" s="8" t="s">
        <v>2163</v>
      </c>
      <c r="B161" s="9" t="s">
        <v>21</v>
      </c>
      <c r="C161" s="9" t="s">
        <v>3586</v>
      </c>
      <c r="D161" s="9" t="s">
        <v>2144</v>
      </c>
      <c r="E161" s="10">
        <v>18.0</v>
      </c>
      <c r="F161" s="10">
        <v>18.5</v>
      </c>
      <c r="G161" s="10">
        <v>18.0</v>
      </c>
      <c r="H161" s="10">
        <v>18.5</v>
      </c>
      <c r="I161" s="10">
        <v>18.0</v>
      </c>
      <c r="J161" s="10">
        <v>18.0</v>
      </c>
      <c r="K161" s="10">
        <v>18.0</v>
      </c>
      <c r="L161" s="10">
        <v>4.5</v>
      </c>
      <c r="M161" s="11">
        <f t="shared" si="1"/>
        <v>18.14285714</v>
      </c>
      <c r="N161" s="11">
        <f t="shared" si="2"/>
        <v>18</v>
      </c>
      <c r="O161" s="23" t="str">
        <f t="shared" si="3"/>
        <v>APROBADO</v>
      </c>
      <c r="P161" s="23" t="str">
        <f>IF(OR(D161="Académica",D161="Empresa"),(IF(M161&lt;Leyenda!$I$11,"ALTO",(IF(M161&lt;=Leyenda!$I$10,"MEDIO","BAJO")))),(IF(M161&lt;Leyenda!$J$11,"ALTO",(IF(M161&lt;=Leyenda!$J$10,"MEDIO","BAJO")))))</f>
        <v>BAJO</v>
      </c>
    </row>
    <row r="162">
      <c r="A162" s="8" t="s">
        <v>1563</v>
      </c>
      <c r="B162" s="9" t="s">
        <v>21</v>
      </c>
      <c r="C162" s="9" t="s">
        <v>46</v>
      </c>
      <c r="D162" s="9" t="s">
        <v>2144</v>
      </c>
      <c r="E162" s="10">
        <v>18.0</v>
      </c>
      <c r="F162" s="10">
        <v>18.0</v>
      </c>
      <c r="G162" s="10">
        <v>18.0</v>
      </c>
      <c r="H162" s="10">
        <v>14.0</v>
      </c>
      <c r="I162" s="10">
        <v>16.0</v>
      </c>
      <c r="J162" s="10">
        <v>18.0</v>
      </c>
      <c r="K162" s="10">
        <v>18.0</v>
      </c>
      <c r="L162" s="10">
        <v>12.0</v>
      </c>
      <c r="M162" s="11">
        <f t="shared" si="1"/>
        <v>17.14285714</v>
      </c>
      <c r="N162" s="11">
        <f t="shared" si="2"/>
        <v>17</v>
      </c>
      <c r="O162" s="23" t="str">
        <f t="shared" si="3"/>
        <v>APROBADO</v>
      </c>
      <c r="P162" s="23" t="str">
        <f>IF(OR(D162="Académica",D162="Empresa"),(IF(M162&lt;Leyenda!$I$11,"ALTO",(IF(M162&lt;=Leyenda!$I$10,"MEDIO","BAJO")))),(IF(M162&lt;Leyenda!$J$11,"ALTO",(IF(M162&lt;=Leyenda!$J$10,"MEDIO","BAJO")))))</f>
        <v>BAJO</v>
      </c>
    </row>
    <row r="163">
      <c r="A163" s="8" t="s">
        <v>3613</v>
      </c>
      <c r="B163" s="9" t="s">
        <v>21</v>
      </c>
      <c r="C163" s="9" t="s">
        <v>46</v>
      </c>
      <c r="D163" s="9" t="s">
        <v>2144</v>
      </c>
      <c r="E163" s="10">
        <v>16.5</v>
      </c>
      <c r="F163" s="10">
        <v>16.5</v>
      </c>
      <c r="G163" s="10">
        <v>14.5</v>
      </c>
      <c r="H163" s="10">
        <v>13.3</v>
      </c>
      <c r="I163" s="10">
        <v>14.5</v>
      </c>
      <c r="J163" s="10">
        <v>18.0</v>
      </c>
      <c r="K163" s="10">
        <v>18.0</v>
      </c>
      <c r="L163" s="10">
        <v>18.0</v>
      </c>
      <c r="M163" s="11">
        <f t="shared" si="1"/>
        <v>15.9</v>
      </c>
      <c r="N163" s="11">
        <f t="shared" si="2"/>
        <v>16</v>
      </c>
      <c r="O163" s="23" t="str">
        <f t="shared" si="3"/>
        <v>APROBADO</v>
      </c>
      <c r="P163" s="23" t="str">
        <f>IF(OR(D163="Académica",D163="Empresa"),(IF(M163&lt;Leyenda!$I$11,"ALTO",(IF(M163&lt;=Leyenda!$I$10,"MEDIO","BAJO")))),(IF(M163&lt;Leyenda!$J$11,"ALTO",(IF(M163&lt;=Leyenda!$J$10,"MEDIO","BAJO")))))</f>
        <v>BAJO</v>
      </c>
    </row>
    <row r="164">
      <c r="A164" s="8" t="s">
        <v>940</v>
      </c>
      <c r="B164" s="9" t="s">
        <v>21</v>
      </c>
      <c r="C164" s="9" t="s">
        <v>3599</v>
      </c>
      <c r="D164" s="9" t="s">
        <v>2144</v>
      </c>
      <c r="E164" s="10">
        <v>18.5</v>
      </c>
      <c r="F164" s="10">
        <v>18.0</v>
      </c>
      <c r="G164" s="10">
        <v>16.0</v>
      </c>
      <c r="H164" s="10">
        <v>18.0</v>
      </c>
      <c r="I164" s="10">
        <v>18.0</v>
      </c>
      <c r="J164" s="10">
        <v>18.5</v>
      </c>
      <c r="K164" s="10">
        <v>18.5</v>
      </c>
      <c r="L164" s="10">
        <v>18.0</v>
      </c>
      <c r="M164" s="11">
        <f t="shared" si="1"/>
        <v>17.92857143</v>
      </c>
      <c r="N164" s="11">
        <f t="shared" si="2"/>
        <v>18</v>
      </c>
      <c r="O164" s="23" t="str">
        <f t="shared" si="3"/>
        <v>APROBADO</v>
      </c>
      <c r="P164" s="23" t="str">
        <f>IF(OR(D164="Académica",D164="Empresa"),(IF(M164&lt;Leyenda!$I$11,"ALTO",(IF(M164&lt;=Leyenda!$I$10,"MEDIO","BAJO")))),(IF(M164&lt;Leyenda!$J$11,"ALTO",(IF(M164&lt;=Leyenda!$J$10,"MEDIO","BAJO")))))</f>
        <v>BAJO</v>
      </c>
    </row>
    <row r="165">
      <c r="A165" s="8" t="s">
        <v>824</v>
      </c>
      <c r="B165" s="9" t="s">
        <v>21</v>
      </c>
      <c r="C165" s="9" t="s">
        <v>2660</v>
      </c>
      <c r="D165" s="9" t="s">
        <v>2144</v>
      </c>
      <c r="E165" s="10">
        <v>14.5</v>
      </c>
      <c r="F165" s="10">
        <v>18.0</v>
      </c>
      <c r="G165" s="10">
        <v>18.0</v>
      </c>
      <c r="H165" s="10">
        <v>16.5</v>
      </c>
      <c r="I165" s="10">
        <v>18.5</v>
      </c>
      <c r="J165" s="10">
        <v>18.0</v>
      </c>
      <c r="K165" s="10">
        <v>18.0</v>
      </c>
      <c r="L165" s="10">
        <v>18.0</v>
      </c>
      <c r="M165" s="11">
        <f t="shared" si="1"/>
        <v>17.35714286</v>
      </c>
      <c r="N165" s="11">
        <f t="shared" si="2"/>
        <v>17</v>
      </c>
      <c r="O165" s="23" t="str">
        <f t="shared" si="3"/>
        <v>APROBADO</v>
      </c>
      <c r="P165" s="23" t="str">
        <f>IF(OR(D165="Académica",D165="Empresa"),(IF(M165&lt;Leyenda!$I$11,"ALTO",(IF(M165&lt;=Leyenda!$I$10,"MEDIO","BAJO")))),(IF(M165&lt;Leyenda!$J$11,"ALTO",(IF(M165&lt;=Leyenda!$J$10,"MEDIO","BAJO")))))</f>
        <v>BAJO</v>
      </c>
    </row>
    <row r="166">
      <c r="A166" s="8" t="s">
        <v>925</v>
      </c>
      <c r="B166" s="9" t="s">
        <v>21</v>
      </c>
      <c r="C166" s="9" t="s">
        <v>33</v>
      </c>
      <c r="D166" s="9" t="s">
        <v>2144</v>
      </c>
      <c r="E166" s="10">
        <v>18.0</v>
      </c>
      <c r="F166" s="10">
        <v>18.0</v>
      </c>
      <c r="G166" s="10">
        <v>18.0</v>
      </c>
      <c r="H166" s="10">
        <v>18.0</v>
      </c>
      <c r="I166" s="10">
        <v>18.0</v>
      </c>
      <c r="J166" s="10">
        <v>18.0</v>
      </c>
      <c r="K166" s="10">
        <v>18.0</v>
      </c>
      <c r="L166" s="10">
        <v>18.0</v>
      </c>
      <c r="M166" s="11">
        <f t="shared" si="1"/>
        <v>18</v>
      </c>
      <c r="N166" s="11">
        <f t="shared" si="2"/>
        <v>18</v>
      </c>
      <c r="O166" s="23" t="str">
        <f t="shared" si="3"/>
        <v>APROBADO</v>
      </c>
      <c r="P166" s="23" t="str">
        <f>IF(OR(D166="Académica",D166="Empresa"),(IF(M166&lt;Leyenda!$I$11,"ALTO",(IF(M166&lt;=Leyenda!$I$10,"MEDIO","BAJO")))),(IF(M166&lt;Leyenda!$J$11,"ALTO",(IF(M166&lt;=Leyenda!$J$10,"MEDIO","BAJO")))))</f>
        <v>BAJO</v>
      </c>
    </row>
    <row r="167">
      <c r="A167" s="8" t="s">
        <v>1545</v>
      </c>
      <c r="B167" s="9" t="s">
        <v>21</v>
      </c>
      <c r="C167" s="9" t="s">
        <v>2549</v>
      </c>
      <c r="D167" s="9" t="s">
        <v>2144</v>
      </c>
      <c r="E167" s="10">
        <v>18.5</v>
      </c>
      <c r="F167" s="10">
        <v>18.5</v>
      </c>
      <c r="G167" s="10">
        <v>18.0</v>
      </c>
      <c r="H167" s="10">
        <v>18.0</v>
      </c>
      <c r="I167" s="10">
        <v>18.5</v>
      </c>
      <c r="J167" s="10">
        <v>18.0</v>
      </c>
      <c r="K167" s="10">
        <v>18.0</v>
      </c>
      <c r="L167" s="10">
        <v>18.0</v>
      </c>
      <c r="M167" s="11">
        <f t="shared" si="1"/>
        <v>18.21428571</v>
      </c>
      <c r="N167" s="11">
        <f t="shared" si="2"/>
        <v>18</v>
      </c>
      <c r="O167" s="23" t="str">
        <f t="shared" si="3"/>
        <v>APROBADO</v>
      </c>
      <c r="P167" s="23" t="str">
        <f>IF(OR(D167="Académica",D167="Empresa"),(IF(M167&lt;Leyenda!$I$11,"ALTO",(IF(M167&lt;=Leyenda!$I$10,"MEDIO","BAJO")))),(IF(M167&lt;Leyenda!$J$11,"ALTO",(IF(M167&lt;=Leyenda!$J$10,"MEDIO","BAJO")))))</f>
        <v>BAJO</v>
      </c>
    </row>
    <row r="168">
      <c r="A168" s="8" t="s">
        <v>1060</v>
      </c>
      <c r="B168" s="9" t="s">
        <v>21</v>
      </c>
      <c r="C168" s="9" t="s">
        <v>302</v>
      </c>
      <c r="D168" s="9" t="s">
        <v>2144</v>
      </c>
      <c r="E168" s="10">
        <v>18.0</v>
      </c>
      <c r="F168" s="10">
        <v>18.5</v>
      </c>
      <c r="G168" s="10">
        <v>18.5</v>
      </c>
      <c r="H168" s="10">
        <v>18.5</v>
      </c>
      <c r="I168" s="10">
        <v>18.5</v>
      </c>
      <c r="J168" s="10">
        <v>18.5</v>
      </c>
      <c r="K168" s="10">
        <v>18.5</v>
      </c>
      <c r="L168" s="10">
        <v>18.0</v>
      </c>
      <c r="M168" s="11">
        <f t="shared" si="1"/>
        <v>18.42857143</v>
      </c>
      <c r="N168" s="11">
        <f t="shared" si="2"/>
        <v>18</v>
      </c>
      <c r="O168" s="23" t="str">
        <f t="shared" si="3"/>
        <v>APROBADO</v>
      </c>
      <c r="P168" s="23" t="str">
        <f>IF(OR(D168="Académica",D168="Empresa"),(IF(M168&lt;Leyenda!$I$11,"ALTO",(IF(M168&lt;=Leyenda!$I$10,"MEDIO","BAJO")))),(IF(M168&lt;Leyenda!$J$11,"ALTO",(IF(M168&lt;=Leyenda!$J$10,"MEDIO","BAJO")))))</f>
        <v>BAJO</v>
      </c>
    </row>
    <row r="169">
      <c r="A169" s="8" t="s">
        <v>2587</v>
      </c>
      <c r="B169" s="9" t="s">
        <v>21</v>
      </c>
      <c r="C169" s="9" t="s">
        <v>302</v>
      </c>
      <c r="D169" s="9" t="s">
        <v>2144</v>
      </c>
      <c r="E169" s="10">
        <v>18.5</v>
      </c>
      <c r="F169" s="10">
        <v>18.5</v>
      </c>
      <c r="G169" s="10">
        <v>18.5</v>
      </c>
      <c r="H169" s="10">
        <v>18.5</v>
      </c>
      <c r="I169" s="10">
        <v>18.5</v>
      </c>
      <c r="J169" s="10">
        <v>18.0</v>
      </c>
      <c r="K169" s="10">
        <v>18.0</v>
      </c>
      <c r="L169" s="10">
        <v>18.0</v>
      </c>
      <c r="M169" s="11">
        <f t="shared" si="1"/>
        <v>18.35714286</v>
      </c>
      <c r="N169" s="11">
        <f t="shared" si="2"/>
        <v>18</v>
      </c>
      <c r="O169" s="23" t="str">
        <f t="shared" si="3"/>
        <v>APROBADO</v>
      </c>
      <c r="P169" s="23" t="str">
        <f>IF(OR(D169="Académica",D169="Empresa"),(IF(M169&lt;Leyenda!$I$11,"ALTO",(IF(M169&lt;=Leyenda!$I$10,"MEDIO","BAJO")))),(IF(M169&lt;Leyenda!$J$11,"ALTO",(IF(M169&lt;=Leyenda!$J$10,"MEDIO","BAJO")))))</f>
        <v>BAJO</v>
      </c>
    </row>
    <row r="170">
      <c r="A170" s="8" t="s">
        <v>848</v>
      </c>
      <c r="B170" s="9" t="s">
        <v>21</v>
      </c>
      <c r="C170" s="9" t="s">
        <v>129</v>
      </c>
      <c r="D170" s="9" t="s">
        <v>2144</v>
      </c>
      <c r="E170" s="10">
        <v>18.5</v>
      </c>
      <c r="F170" s="10">
        <v>18.0</v>
      </c>
      <c r="G170" s="10">
        <v>18.0</v>
      </c>
      <c r="H170" s="10">
        <v>18.5</v>
      </c>
      <c r="I170" s="10">
        <v>18.5</v>
      </c>
      <c r="J170" s="10">
        <v>18.0</v>
      </c>
      <c r="K170" s="10">
        <v>18.0</v>
      </c>
      <c r="L170" s="10">
        <v>18.0</v>
      </c>
      <c r="M170" s="11">
        <f t="shared" si="1"/>
        <v>18.21428571</v>
      </c>
      <c r="N170" s="11">
        <f t="shared" si="2"/>
        <v>18</v>
      </c>
      <c r="O170" s="23" t="str">
        <f t="shared" si="3"/>
        <v>APROBADO</v>
      </c>
      <c r="P170" s="23" t="str">
        <f>IF(OR(D170="Académica",D170="Empresa"),(IF(M170&lt;Leyenda!$I$11,"ALTO",(IF(M170&lt;=Leyenda!$I$10,"MEDIO","BAJO")))),(IF(M170&lt;Leyenda!$J$11,"ALTO",(IF(M170&lt;=Leyenda!$J$10,"MEDIO","BAJO")))))</f>
        <v>BAJO</v>
      </c>
    </row>
    <row r="171">
      <c r="A171" s="8" t="s">
        <v>1486</v>
      </c>
      <c r="B171" s="9" t="s">
        <v>21</v>
      </c>
      <c r="C171" s="9" t="s">
        <v>2444</v>
      </c>
      <c r="D171" s="9" t="s">
        <v>2144</v>
      </c>
      <c r="E171" s="10">
        <v>16.5</v>
      </c>
      <c r="F171" s="10">
        <v>12.0</v>
      </c>
      <c r="G171" s="10">
        <v>16.5</v>
      </c>
      <c r="H171" s="10">
        <v>18.5</v>
      </c>
      <c r="I171" s="10">
        <v>18.5</v>
      </c>
      <c r="J171" s="10">
        <v>18.0</v>
      </c>
      <c r="K171" s="10">
        <v>18.0</v>
      </c>
      <c r="L171" s="10">
        <v>14.0</v>
      </c>
      <c r="M171" s="11">
        <f t="shared" si="1"/>
        <v>16.85714286</v>
      </c>
      <c r="N171" s="11">
        <f t="shared" si="2"/>
        <v>17</v>
      </c>
      <c r="O171" s="23" t="str">
        <f t="shared" si="3"/>
        <v>APROBADO</v>
      </c>
      <c r="P171" s="23" t="str">
        <f>IF(OR(D171="Académica",D171="Empresa"),(IF(M171&lt;Leyenda!$I$11,"ALTO",(IF(M171&lt;=Leyenda!$I$10,"MEDIO","BAJO")))),(IF(M171&lt;Leyenda!$J$11,"ALTO",(IF(M171&lt;=Leyenda!$J$10,"MEDIO","BAJO")))))</f>
        <v>BAJO</v>
      </c>
    </row>
    <row r="172">
      <c r="A172" s="8" t="s">
        <v>1160</v>
      </c>
      <c r="B172" s="9" t="s">
        <v>21</v>
      </c>
      <c r="C172" s="9" t="s">
        <v>3156</v>
      </c>
      <c r="D172" s="9" t="s">
        <v>2144</v>
      </c>
      <c r="E172" s="10">
        <v>18.5</v>
      </c>
      <c r="F172" s="10">
        <v>18.0</v>
      </c>
      <c r="G172" s="10">
        <v>18.0</v>
      </c>
      <c r="H172" s="10">
        <v>18.0</v>
      </c>
      <c r="I172" s="10">
        <v>18.0</v>
      </c>
      <c r="J172" s="10">
        <v>18.0</v>
      </c>
      <c r="K172" s="10">
        <v>18.0</v>
      </c>
      <c r="L172" s="10">
        <v>18.0</v>
      </c>
      <c r="M172" s="11">
        <f t="shared" si="1"/>
        <v>18.07142857</v>
      </c>
      <c r="N172" s="11">
        <f t="shared" si="2"/>
        <v>18</v>
      </c>
      <c r="O172" s="23" t="str">
        <f t="shared" si="3"/>
        <v>APROBADO</v>
      </c>
      <c r="P172" s="23" t="str">
        <f>IF(OR(D172="Académica",D172="Empresa"),(IF(M172&lt;Leyenda!$I$11,"ALTO",(IF(M172&lt;=Leyenda!$I$10,"MEDIO","BAJO")))),(IF(M172&lt;Leyenda!$J$11,"ALTO",(IF(M172&lt;=Leyenda!$J$10,"MEDIO","BAJO")))))</f>
        <v>BAJO</v>
      </c>
    </row>
    <row r="173">
      <c r="A173" s="8" t="s">
        <v>1332</v>
      </c>
      <c r="B173" s="9" t="s">
        <v>21</v>
      </c>
      <c r="C173" s="9" t="s">
        <v>3142</v>
      </c>
      <c r="D173" s="9" t="s">
        <v>2144</v>
      </c>
      <c r="E173" s="10">
        <v>18.5</v>
      </c>
      <c r="F173" s="10">
        <v>18.5</v>
      </c>
      <c r="G173" s="10">
        <v>14.0</v>
      </c>
      <c r="H173" s="10">
        <v>18.5</v>
      </c>
      <c r="I173" s="10">
        <v>16.5</v>
      </c>
      <c r="J173" s="10">
        <v>18.0</v>
      </c>
      <c r="K173" s="10">
        <v>18.0</v>
      </c>
      <c r="L173" s="10">
        <v>18.0</v>
      </c>
      <c r="M173" s="11">
        <f t="shared" si="1"/>
        <v>17.42857143</v>
      </c>
      <c r="N173" s="11">
        <f t="shared" si="2"/>
        <v>17</v>
      </c>
      <c r="O173" s="23" t="str">
        <f t="shared" si="3"/>
        <v>APROBADO</v>
      </c>
      <c r="P173" s="23" t="str">
        <f>IF(OR(D173="Académica",D173="Empresa"),(IF(M173&lt;Leyenda!$I$11,"ALTO",(IF(M173&lt;=Leyenda!$I$10,"MEDIO","BAJO")))),(IF(M173&lt;Leyenda!$J$11,"ALTO",(IF(M173&lt;=Leyenda!$J$10,"MEDIO","BAJO")))))</f>
        <v>BAJO</v>
      </c>
    </row>
    <row r="174">
      <c r="A174" s="8" t="s">
        <v>3614</v>
      </c>
      <c r="B174" s="9" t="s">
        <v>21</v>
      </c>
      <c r="C174" s="9" t="s">
        <v>3604</v>
      </c>
      <c r="D174" s="9" t="s">
        <v>2144</v>
      </c>
      <c r="E174" s="10">
        <v>16.8</v>
      </c>
      <c r="F174" s="10">
        <v>12.8</v>
      </c>
      <c r="G174" s="10">
        <v>17.0</v>
      </c>
      <c r="H174" s="10">
        <v>13.0</v>
      </c>
      <c r="I174" s="10">
        <v>16.8</v>
      </c>
      <c r="J174" s="10">
        <v>18.5</v>
      </c>
      <c r="K174" s="10">
        <v>18.5</v>
      </c>
      <c r="L174" s="10">
        <v>18.0</v>
      </c>
      <c r="M174" s="11">
        <f t="shared" si="1"/>
        <v>16.2</v>
      </c>
      <c r="N174" s="11">
        <f t="shared" si="2"/>
        <v>16</v>
      </c>
      <c r="O174" s="23" t="str">
        <f t="shared" si="3"/>
        <v>APROBADO</v>
      </c>
      <c r="P174" s="23" t="str">
        <f>IF(OR(D174="Académica",D174="Empresa"),(IF(M174&lt;Leyenda!$I$11,"ALTO",(IF(M174&lt;=Leyenda!$I$10,"MEDIO","BAJO")))),(IF(M174&lt;Leyenda!$J$11,"ALTO",(IF(M174&lt;=Leyenda!$J$10,"MEDIO","BAJO")))))</f>
        <v>BAJO</v>
      </c>
    </row>
    <row r="175">
      <c r="A175" s="8" t="s">
        <v>2882</v>
      </c>
      <c r="B175" s="9" t="s">
        <v>21</v>
      </c>
      <c r="C175" s="9" t="s">
        <v>127</v>
      </c>
      <c r="D175" s="9" t="s">
        <v>2144</v>
      </c>
      <c r="E175" s="10">
        <v>16.0</v>
      </c>
      <c r="F175" s="10">
        <v>18.0</v>
      </c>
      <c r="G175" s="10">
        <v>18.0</v>
      </c>
      <c r="H175" s="10">
        <v>18.0</v>
      </c>
      <c r="I175" s="10">
        <v>18.0</v>
      </c>
      <c r="J175" s="10">
        <v>18.0</v>
      </c>
      <c r="K175" s="10">
        <v>18.0</v>
      </c>
      <c r="L175" s="10">
        <v>18.0</v>
      </c>
      <c r="M175" s="11">
        <f t="shared" si="1"/>
        <v>17.71428571</v>
      </c>
      <c r="N175" s="11">
        <f t="shared" si="2"/>
        <v>18</v>
      </c>
      <c r="O175" s="23" t="str">
        <f t="shared" si="3"/>
        <v>APROBADO</v>
      </c>
      <c r="P175" s="23" t="str">
        <f>IF(OR(D175="Académica",D175="Empresa"),(IF(M175&lt;Leyenda!$I$11,"ALTO",(IF(M175&lt;=Leyenda!$I$10,"MEDIO","BAJO")))),(IF(M175&lt;Leyenda!$J$11,"ALTO",(IF(M175&lt;=Leyenda!$J$10,"MEDIO","BAJO")))))</f>
        <v>BAJO</v>
      </c>
    </row>
    <row r="176">
      <c r="A176" s="8" t="s">
        <v>1150</v>
      </c>
      <c r="B176" s="9" t="s">
        <v>21</v>
      </c>
      <c r="C176" s="9" t="s">
        <v>3074</v>
      </c>
      <c r="D176" s="9" t="s">
        <v>2144</v>
      </c>
      <c r="E176" s="10">
        <v>16.0</v>
      </c>
      <c r="F176" s="10">
        <v>18.0</v>
      </c>
      <c r="G176" s="10">
        <v>18.5</v>
      </c>
      <c r="H176" s="10">
        <v>18.5</v>
      </c>
      <c r="I176" s="10">
        <v>16.0</v>
      </c>
      <c r="J176" s="10">
        <v>18.5</v>
      </c>
      <c r="K176" s="10">
        <v>18.5</v>
      </c>
      <c r="L176" s="10">
        <v>18.0</v>
      </c>
      <c r="M176" s="11">
        <f t="shared" si="1"/>
        <v>17.71428571</v>
      </c>
      <c r="N176" s="11">
        <f t="shared" si="2"/>
        <v>18</v>
      </c>
      <c r="O176" s="23" t="str">
        <f t="shared" si="3"/>
        <v>APROBADO</v>
      </c>
      <c r="P176" s="23" t="str">
        <f>IF(OR(D176="Académica",D176="Empresa"),(IF(M176&lt;Leyenda!$I$11,"ALTO",(IF(M176&lt;=Leyenda!$I$10,"MEDIO","BAJO")))),(IF(M176&lt;Leyenda!$J$11,"ALTO",(IF(M176&lt;=Leyenda!$J$10,"MEDIO","BAJO")))))</f>
        <v>BAJO</v>
      </c>
    </row>
    <row r="177">
      <c r="A177" s="8" t="s">
        <v>1053</v>
      </c>
      <c r="B177" s="9" t="s">
        <v>21</v>
      </c>
      <c r="C177" s="9" t="s">
        <v>2541</v>
      </c>
      <c r="D177" s="9" t="s">
        <v>2185</v>
      </c>
      <c r="E177" s="10">
        <v>18.0</v>
      </c>
      <c r="F177" s="10">
        <v>18.0</v>
      </c>
      <c r="G177" s="10">
        <v>18.0</v>
      </c>
      <c r="H177" s="10">
        <v>18.0</v>
      </c>
      <c r="I177" s="10">
        <v>18.0</v>
      </c>
      <c r="J177" s="10">
        <v>18.0</v>
      </c>
      <c r="K177" s="10">
        <v>18.0</v>
      </c>
      <c r="L177" s="10">
        <v>18.0</v>
      </c>
      <c r="M177" s="11">
        <f t="shared" si="1"/>
        <v>18</v>
      </c>
      <c r="N177" s="11">
        <f t="shared" si="2"/>
        <v>18</v>
      </c>
      <c r="O177" s="23" t="str">
        <f t="shared" si="3"/>
        <v>APROBADO</v>
      </c>
      <c r="P177" s="23" t="str">
        <f>IF(OR(D177="Académica",D177="Empresa"),(IF(M177&lt;Leyenda!$I$11,"ALTO",(IF(M177&lt;=Leyenda!$I$10,"MEDIO","BAJO")))),(IF(M177&lt;Leyenda!$J$11,"ALTO",(IF(M177&lt;=Leyenda!$J$10,"MEDIO","BAJO")))))</f>
        <v>BAJO</v>
      </c>
    </row>
    <row r="178">
      <c r="A178" s="8" t="s">
        <v>2653</v>
      </c>
      <c r="B178" s="9" t="s">
        <v>21</v>
      </c>
      <c r="C178" s="9" t="s">
        <v>3115</v>
      </c>
      <c r="D178" s="9" t="s">
        <v>2144</v>
      </c>
      <c r="E178" s="10">
        <v>18.5</v>
      </c>
      <c r="F178" s="10">
        <v>16.0</v>
      </c>
      <c r="G178" s="10">
        <v>18.0</v>
      </c>
      <c r="H178" s="10">
        <v>18.5</v>
      </c>
      <c r="I178" s="10">
        <v>18.5</v>
      </c>
      <c r="J178" s="10">
        <v>18.0</v>
      </c>
      <c r="K178" s="10">
        <v>18.0</v>
      </c>
      <c r="L178" s="10">
        <v>18.5</v>
      </c>
      <c r="M178" s="11">
        <f t="shared" si="1"/>
        <v>17.92857143</v>
      </c>
      <c r="N178" s="11">
        <f t="shared" si="2"/>
        <v>18</v>
      </c>
      <c r="O178" s="23" t="str">
        <f t="shared" si="3"/>
        <v>APROBADO</v>
      </c>
      <c r="P178" s="23" t="str">
        <f>IF(OR(D178="Académica",D178="Empresa"),(IF(M178&lt;Leyenda!$I$11,"ALTO",(IF(M178&lt;=Leyenda!$I$10,"MEDIO","BAJO")))),(IF(M178&lt;Leyenda!$J$11,"ALTO",(IF(M178&lt;=Leyenda!$J$10,"MEDIO","BAJO")))))</f>
        <v>BAJO</v>
      </c>
    </row>
    <row r="179">
      <c r="A179" s="8" t="s">
        <v>3015</v>
      </c>
      <c r="B179" s="9" t="s">
        <v>21</v>
      </c>
      <c r="C179" s="9" t="s">
        <v>33</v>
      </c>
      <c r="D179" s="9" t="s">
        <v>2144</v>
      </c>
      <c r="E179" s="10">
        <v>18.5</v>
      </c>
      <c r="F179" s="10">
        <v>18.5</v>
      </c>
      <c r="G179" s="10">
        <v>18.0</v>
      </c>
      <c r="H179" s="10">
        <v>18.0</v>
      </c>
      <c r="I179" s="10">
        <v>18.5</v>
      </c>
      <c r="J179" s="10">
        <v>18.0</v>
      </c>
      <c r="K179" s="10">
        <v>18.0</v>
      </c>
      <c r="L179" s="10">
        <v>18.0</v>
      </c>
      <c r="M179" s="11">
        <f t="shared" si="1"/>
        <v>18.21428571</v>
      </c>
      <c r="N179" s="11">
        <f t="shared" si="2"/>
        <v>18</v>
      </c>
      <c r="O179" s="23" t="str">
        <f t="shared" si="3"/>
        <v>APROBADO</v>
      </c>
      <c r="P179" s="23" t="str">
        <f>IF(OR(D179="Académica",D179="Empresa"),(IF(M179&lt;Leyenda!$I$11,"ALTO",(IF(M179&lt;=Leyenda!$I$10,"MEDIO","BAJO")))),(IF(M179&lt;Leyenda!$J$11,"ALTO",(IF(M179&lt;=Leyenda!$J$10,"MEDIO","BAJO")))))</f>
        <v>BAJO</v>
      </c>
    </row>
    <row r="180">
      <c r="A180" s="8" t="s">
        <v>3615</v>
      </c>
      <c r="B180" s="9" t="s">
        <v>21</v>
      </c>
      <c r="C180" s="9" t="s">
        <v>44</v>
      </c>
      <c r="D180" s="9" t="s">
        <v>2144</v>
      </c>
      <c r="E180" s="10">
        <v>18.0</v>
      </c>
      <c r="F180" s="10">
        <v>14.0</v>
      </c>
      <c r="G180" s="10">
        <v>10.0</v>
      </c>
      <c r="H180" s="10">
        <v>14.0</v>
      </c>
      <c r="I180" s="10">
        <v>16.0</v>
      </c>
      <c r="J180" s="10">
        <v>18.0</v>
      </c>
      <c r="K180" s="10">
        <v>18.0</v>
      </c>
      <c r="L180" s="10">
        <v>14.0</v>
      </c>
      <c r="M180" s="11">
        <f t="shared" si="1"/>
        <v>15.42857143</v>
      </c>
      <c r="N180" s="11">
        <f t="shared" si="2"/>
        <v>15</v>
      </c>
      <c r="O180" s="23" t="str">
        <f t="shared" si="3"/>
        <v>DESAPROBADO</v>
      </c>
      <c r="P180" s="23" t="str">
        <f>IF(OR(D180="Académica",D180="Empresa"),(IF(M180&lt;Leyenda!$I$11,"ALTO",(IF(M180&lt;=Leyenda!$I$10,"MEDIO","BAJO")))),(IF(M180&lt;Leyenda!$J$11,"ALTO",(IF(M180&lt;=Leyenda!$J$10,"MEDIO","BAJO")))))</f>
        <v>BAJO</v>
      </c>
    </row>
    <row r="181">
      <c r="A181" s="8" t="s">
        <v>2572</v>
      </c>
      <c r="B181" s="9" t="s">
        <v>21</v>
      </c>
      <c r="C181" s="9" t="s">
        <v>123</v>
      </c>
      <c r="D181" s="9" t="s">
        <v>2144</v>
      </c>
      <c r="E181" s="10">
        <v>16.0</v>
      </c>
      <c r="F181" s="10">
        <v>18.0</v>
      </c>
      <c r="G181" s="10">
        <v>18.0</v>
      </c>
      <c r="H181" s="10">
        <v>18.0</v>
      </c>
      <c r="I181" s="10">
        <v>18.0</v>
      </c>
      <c r="J181" s="10">
        <v>18.0</v>
      </c>
      <c r="K181" s="10">
        <v>18.0</v>
      </c>
      <c r="L181" s="10">
        <v>18.0</v>
      </c>
      <c r="M181" s="11">
        <f t="shared" si="1"/>
        <v>17.71428571</v>
      </c>
      <c r="N181" s="11">
        <f t="shared" si="2"/>
        <v>18</v>
      </c>
      <c r="O181" s="23" t="str">
        <f t="shared" si="3"/>
        <v>APROBADO</v>
      </c>
      <c r="P181" s="23" t="str">
        <f>IF(OR(D181="Académica",D181="Empresa"),(IF(M181&lt;Leyenda!$I$11,"ALTO",(IF(M181&lt;=Leyenda!$I$10,"MEDIO","BAJO")))),(IF(M181&lt;Leyenda!$J$11,"ALTO",(IF(M181&lt;=Leyenda!$J$10,"MEDIO","BAJO")))))</f>
        <v>BAJO</v>
      </c>
    </row>
    <row r="182">
      <c r="A182" s="8" t="s">
        <v>2540</v>
      </c>
      <c r="B182" s="9" t="s">
        <v>21</v>
      </c>
      <c r="C182" s="9" t="s">
        <v>2541</v>
      </c>
      <c r="D182" s="9" t="s">
        <v>2144</v>
      </c>
      <c r="E182" s="10">
        <v>16.0</v>
      </c>
      <c r="F182" s="10">
        <v>18.0</v>
      </c>
      <c r="G182" s="10">
        <v>18.0</v>
      </c>
      <c r="H182" s="10">
        <v>18.0</v>
      </c>
      <c r="I182" s="10">
        <v>18.0</v>
      </c>
      <c r="J182" s="10">
        <v>18.0</v>
      </c>
      <c r="K182" s="10">
        <v>18.0</v>
      </c>
      <c r="L182" s="10">
        <v>18.0</v>
      </c>
      <c r="M182" s="11">
        <f t="shared" si="1"/>
        <v>17.71428571</v>
      </c>
      <c r="N182" s="11">
        <f t="shared" si="2"/>
        <v>18</v>
      </c>
      <c r="O182" s="23" t="str">
        <f t="shared" si="3"/>
        <v>APROBADO</v>
      </c>
      <c r="P182" s="23" t="str">
        <f>IF(OR(D182="Académica",D182="Empresa"),(IF(M182&lt;Leyenda!$I$11,"ALTO",(IF(M182&lt;=Leyenda!$I$10,"MEDIO","BAJO")))),(IF(M182&lt;Leyenda!$J$11,"ALTO",(IF(M182&lt;=Leyenda!$J$10,"MEDIO","BAJO")))))</f>
        <v>BAJO</v>
      </c>
    </row>
    <row r="183">
      <c r="A183" s="8" t="s">
        <v>3616</v>
      </c>
      <c r="B183" s="9" t="s">
        <v>21</v>
      </c>
      <c r="C183" s="9" t="s">
        <v>2444</v>
      </c>
      <c r="D183" s="9" t="s">
        <v>2144</v>
      </c>
      <c r="E183" s="10">
        <v>18.5</v>
      </c>
      <c r="F183" s="10">
        <v>18.5</v>
      </c>
      <c r="G183" s="10">
        <v>18.5</v>
      </c>
      <c r="H183" s="10">
        <v>18.5</v>
      </c>
      <c r="I183" s="10">
        <v>18.5</v>
      </c>
      <c r="J183" s="10">
        <v>18.0</v>
      </c>
      <c r="K183" s="10">
        <v>18.0</v>
      </c>
      <c r="L183" s="10">
        <v>18.0</v>
      </c>
      <c r="M183" s="11">
        <f t="shared" si="1"/>
        <v>18.35714286</v>
      </c>
      <c r="N183" s="11">
        <f t="shared" si="2"/>
        <v>18</v>
      </c>
      <c r="O183" s="23" t="str">
        <f t="shared" si="3"/>
        <v>APROBADO</v>
      </c>
      <c r="P183" s="23" t="str">
        <f>IF(OR(D183="Académica",D183="Empresa"),(IF(M183&lt;Leyenda!$I$11,"ALTO",(IF(M183&lt;=Leyenda!$I$10,"MEDIO","BAJO")))),(IF(M183&lt;Leyenda!$J$11,"ALTO",(IF(M183&lt;=Leyenda!$J$10,"MEDIO","BAJO")))))</f>
        <v>BAJO</v>
      </c>
    </row>
    <row r="184">
      <c r="A184" s="8" t="s">
        <v>1580</v>
      </c>
      <c r="B184" s="9" t="s">
        <v>21</v>
      </c>
      <c r="C184" s="9" t="s">
        <v>123</v>
      </c>
      <c r="D184" s="9" t="s">
        <v>2144</v>
      </c>
      <c r="E184" s="10">
        <v>16.5</v>
      </c>
      <c r="F184" s="10">
        <v>18.0</v>
      </c>
      <c r="G184" s="10">
        <v>18.0</v>
      </c>
      <c r="H184" s="10">
        <v>18.5</v>
      </c>
      <c r="I184" s="10">
        <v>18.0</v>
      </c>
      <c r="J184" s="10">
        <v>18.0</v>
      </c>
      <c r="K184" s="10">
        <v>18.0</v>
      </c>
      <c r="L184" s="10">
        <v>18.0</v>
      </c>
      <c r="M184" s="11">
        <f t="shared" si="1"/>
        <v>17.85714286</v>
      </c>
      <c r="N184" s="11">
        <f t="shared" si="2"/>
        <v>18</v>
      </c>
      <c r="O184" s="23" t="str">
        <f t="shared" si="3"/>
        <v>APROBADO</v>
      </c>
      <c r="P184" s="23" t="str">
        <f>IF(OR(D184="Académica",D184="Empresa"),(IF(M184&lt;Leyenda!$I$11,"ALTO",(IF(M184&lt;=Leyenda!$I$10,"MEDIO","BAJO")))),(IF(M184&lt;Leyenda!$J$11,"ALTO",(IF(M184&lt;=Leyenda!$J$10,"MEDIO","BAJO")))))</f>
        <v>BAJO</v>
      </c>
    </row>
    <row r="185">
      <c r="A185" s="8" t="s">
        <v>1112</v>
      </c>
      <c r="B185" s="9" t="s">
        <v>21</v>
      </c>
      <c r="C185" s="9" t="s">
        <v>2444</v>
      </c>
      <c r="D185" s="9" t="s">
        <v>2144</v>
      </c>
      <c r="E185" s="10">
        <v>18.0</v>
      </c>
      <c r="F185" s="10">
        <v>18.0</v>
      </c>
      <c r="G185" s="10">
        <v>18.0</v>
      </c>
      <c r="H185" s="10">
        <v>18.0</v>
      </c>
      <c r="I185" s="10">
        <v>18.0</v>
      </c>
      <c r="J185" s="10">
        <v>18.0</v>
      </c>
      <c r="K185" s="10">
        <v>18.0</v>
      </c>
      <c r="L185" s="10">
        <v>18.0</v>
      </c>
      <c r="M185" s="11">
        <f t="shared" si="1"/>
        <v>18</v>
      </c>
      <c r="N185" s="11">
        <f t="shared" si="2"/>
        <v>18</v>
      </c>
      <c r="O185" s="23" t="str">
        <f t="shared" si="3"/>
        <v>APROBADO</v>
      </c>
      <c r="P185" s="23" t="str">
        <f>IF(OR(D185="Académica",D185="Empresa"),(IF(M185&lt;Leyenda!$I$11,"ALTO",(IF(M185&lt;=Leyenda!$I$10,"MEDIO","BAJO")))),(IF(M185&lt;Leyenda!$J$11,"ALTO",(IF(M185&lt;=Leyenda!$J$10,"MEDIO","BAJO")))))</f>
        <v>BAJO</v>
      </c>
    </row>
    <row r="186">
      <c r="A186" s="8" t="s">
        <v>851</v>
      </c>
      <c r="B186" s="9" t="s">
        <v>21</v>
      </c>
      <c r="C186" s="9" t="s">
        <v>3051</v>
      </c>
      <c r="D186" s="9" t="s">
        <v>2144</v>
      </c>
      <c r="E186" s="10">
        <v>16.0</v>
      </c>
      <c r="F186" s="10">
        <v>18.0</v>
      </c>
      <c r="G186" s="10">
        <v>16.0</v>
      </c>
      <c r="H186" s="10">
        <v>12.0</v>
      </c>
      <c r="I186" s="10">
        <v>18.0</v>
      </c>
      <c r="J186" s="10">
        <v>18.0</v>
      </c>
      <c r="K186" s="10">
        <v>18.0</v>
      </c>
      <c r="L186" s="10">
        <v>18.0</v>
      </c>
      <c r="M186" s="11">
        <f t="shared" si="1"/>
        <v>16.57142857</v>
      </c>
      <c r="N186" s="11">
        <f t="shared" si="2"/>
        <v>17</v>
      </c>
      <c r="O186" s="23" t="str">
        <f t="shared" si="3"/>
        <v>APROBADO</v>
      </c>
      <c r="P186" s="23" t="str">
        <f>IF(OR(D186="Académica",D186="Empresa"),(IF(M186&lt;Leyenda!$I$11,"ALTO",(IF(M186&lt;=Leyenda!$I$10,"MEDIO","BAJO")))),(IF(M186&lt;Leyenda!$J$11,"ALTO",(IF(M186&lt;=Leyenda!$J$10,"MEDIO","BAJO")))))</f>
        <v>BAJO</v>
      </c>
    </row>
    <row r="187">
      <c r="A187" s="8" t="s">
        <v>1529</v>
      </c>
      <c r="B187" s="9" t="s">
        <v>21</v>
      </c>
      <c r="C187" s="9" t="s">
        <v>3074</v>
      </c>
      <c r="D187" s="9" t="s">
        <v>3194</v>
      </c>
      <c r="E187" s="10">
        <v>16.0</v>
      </c>
      <c r="F187" s="10">
        <v>16.0</v>
      </c>
      <c r="G187" s="10">
        <v>18.5</v>
      </c>
      <c r="H187" s="10">
        <v>16.0</v>
      </c>
      <c r="I187" s="10">
        <v>16.0</v>
      </c>
      <c r="J187" s="10">
        <v>14.8</v>
      </c>
      <c r="K187" s="10">
        <v>14.8</v>
      </c>
      <c r="L187" s="10">
        <v>18.0</v>
      </c>
      <c r="M187" s="11">
        <f t="shared" si="1"/>
        <v>16.01428571</v>
      </c>
      <c r="N187" s="11">
        <f t="shared" si="2"/>
        <v>16</v>
      </c>
      <c r="O187" s="23" t="str">
        <f t="shared" si="3"/>
        <v>APROBADO</v>
      </c>
      <c r="P187" s="23" t="str">
        <f>IF(OR(D187="Académica",D187="Empresa"),(IF(M187&lt;Leyenda!$I$11,"ALTO",(IF(M187&lt;=Leyenda!$I$10,"MEDIO","BAJO")))),(IF(M187&lt;Leyenda!$J$11,"ALTO",(IF(M187&lt;=Leyenda!$J$10,"MEDIO","BAJO")))))</f>
        <v>BAJO</v>
      </c>
    </row>
    <row r="188">
      <c r="A188" s="8" t="s">
        <v>1004</v>
      </c>
      <c r="B188" s="9" t="s">
        <v>21</v>
      </c>
      <c r="C188" s="9" t="s">
        <v>2444</v>
      </c>
      <c r="D188" s="9" t="s">
        <v>2144</v>
      </c>
      <c r="E188" s="10">
        <v>14.0</v>
      </c>
      <c r="F188" s="10">
        <v>14.0</v>
      </c>
      <c r="G188" s="10">
        <v>18.0</v>
      </c>
      <c r="H188" s="10">
        <v>16.0</v>
      </c>
      <c r="I188" s="10">
        <v>18.0</v>
      </c>
      <c r="J188" s="10">
        <v>18.0</v>
      </c>
      <c r="K188" s="10">
        <v>18.0</v>
      </c>
      <c r="L188" s="10">
        <v>16.0</v>
      </c>
      <c r="M188" s="11">
        <f t="shared" si="1"/>
        <v>16.57142857</v>
      </c>
      <c r="N188" s="11">
        <f t="shared" si="2"/>
        <v>17</v>
      </c>
      <c r="O188" s="23" t="str">
        <f t="shared" si="3"/>
        <v>APROBADO</v>
      </c>
      <c r="P188" s="23" t="str">
        <f>IF(OR(D188="Académica",D188="Empresa"),(IF(M188&lt;Leyenda!$I$11,"ALTO",(IF(M188&lt;=Leyenda!$I$10,"MEDIO","BAJO")))),(IF(M188&lt;Leyenda!$J$11,"ALTO",(IF(M188&lt;=Leyenda!$J$10,"MEDIO","BAJO")))))</f>
        <v>BAJO</v>
      </c>
    </row>
    <row r="189">
      <c r="A189" s="8" t="s">
        <v>3617</v>
      </c>
      <c r="B189" s="9" t="s">
        <v>601</v>
      </c>
      <c r="C189" s="9" t="s">
        <v>3590</v>
      </c>
      <c r="D189" s="9" t="s">
        <v>2144</v>
      </c>
      <c r="E189" s="10">
        <v>16.8</v>
      </c>
      <c r="F189" s="10">
        <v>15.0</v>
      </c>
      <c r="G189" s="10">
        <v>13.8</v>
      </c>
      <c r="H189" s="10">
        <v>14.3</v>
      </c>
      <c r="I189" s="10">
        <v>14.3</v>
      </c>
      <c r="J189" s="10">
        <v>17.8</v>
      </c>
      <c r="K189" s="10">
        <v>17.8</v>
      </c>
      <c r="L189" s="10">
        <v>14.8</v>
      </c>
      <c r="M189" s="11">
        <f t="shared" si="1"/>
        <v>15.68571429</v>
      </c>
      <c r="N189" s="11">
        <f t="shared" si="2"/>
        <v>16</v>
      </c>
      <c r="O189" s="23" t="str">
        <f t="shared" si="3"/>
        <v>APROBADO</v>
      </c>
      <c r="P189" s="23" t="str">
        <f>IF(OR(D189="Académica",D189="Empresa"),(IF(M189&lt;Leyenda!$I$11,"ALTO",(IF(M189&lt;=Leyenda!$I$10,"MEDIO","BAJO")))),(IF(M189&lt;Leyenda!$J$11,"ALTO",(IF(M189&lt;=Leyenda!$J$10,"MEDIO","BAJO")))))</f>
        <v>BAJO</v>
      </c>
    </row>
    <row r="190">
      <c r="A190" s="8" t="s">
        <v>3618</v>
      </c>
      <c r="B190" s="9" t="s">
        <v>21</v>
      </c>
      <c r="C190" s="9" t="s">
        <v>3074</v>
      </c>
      <c r="D190" s="9" t="s">
        <v>2144</v>
      </c>
      <c r="E190" s="10">
        <v>12.5</v>
      </c>
      <c r="F190" s="10">
        <v>14.5</v>
      </c>
      <c r="G190" s="10">
        <v>18.5</v>
      </c>
      <c r="H190" s="10">
        <v>14.5</v>
      </c>
      <c r="I190" s="10">
        <v>14.5</v>
      </c>
      <c r="J190" s="10">
        <v>18.5</v>
      </c>
      <c r="K190" s="10">
        <v>18.5</v>
      </c>
      <c r="L190" s="10">
        <v>14.0</v>
      </c>
      <c r="M190" s="11">
        <f t="shared" si="1"/>
        <v>15.92857143</v>
      </c>
      <c r="N190" s="11">
        <f t="shared" si="2"/>
        <v>16</v>
      </c>
      <c r="O190" s="23" t="str">
        <f t="shared" si="3"/>
        <v>APROBADO</v>
      </c>
      <c r="P190" s="23" t="str">
        <f>IF(OR(D190="Académica",D190="Empresa"),(IF(M190&lt;Leyenda!$I$11,"ALTO",(IF(M190&lt;=Leyenda!$I$10,"MEDIO","BAJO")))),(IF(M190&lt;Leyenda!$J$11,"ALTO",(IF(M190&lt;=Leyenda!$J$10,"MEDIO","BAJO")))))</f>
        <v>BAJO</v>
      </c>
    </row>
    <row r="191">
      <c r="A191" s="8" t="s">
        <v>762</v>
      </c>
      <c r="B191" s="9" t="s">
        <v>21</v>
      </c>
      <c r="C191" s="9" t="s">
        <v>129</v>
      </c>
      <c r="D191" s="9" t="s">
        <v>2185</v>
      </c>
      <c r="E191" s="10">
        <v>18.0</v>
      </c>
      <c r="F191" s="10">
        <v>18.0</v>
      </c>
      <c r="G191" s="10">
        <v>18.5</v>
      </c>
      <c r="H191" s="10">
        <v>18.0</v>
      </c>
      <c r="I191" s="10">
        <v>18.0</v>
      </c>
      <c r="J191" s="10">
        <v>18.5</v>
      </c>
      <c r="K191" s="10">
        <v>18.5</v>
      </c>
      <c r="L191" s="10">
        <v>16.0</v>
      </c>
      <c r="M191" s="11">
        <f t="shared" si="1"/>
        <v>18.21428571</v>
      </c>
      <c r="N191" s="11">
        <f t="shared" si="2"/>
        <v>18</v>
      </c>
      <c r="O191" s="23" t="str">
        <f t="shared" si="3"/>
        <v>APROBADO</v>
      </c>
      <c r="P191" s="23" t="str">
        <f>IF(OR(D191="Académica",D191="Empresa"),(IF(M191&lt;Leyenda!$I$11,"ALTO",(IF(M191&lt;=Leyenda!$I$10,"MEDIO","BAJO")))),(IF(M191&lt;Leyenda!$J$11,"ALTO",(IF(M191&lt;=Leyenda!$J$10,"MEDIO","BAJO")))))</f>
        <v>BAJO</v>
      </c>
    </row>
    <row r="192">
      <c r="A192" s="8" t="s">
        <v>2795</v>
      </c>
      <c r="B192" s="9" t="s">
        <v>21</v>
      </c>
      <c r="C192" s="9" t="s">
        <v>2473</v>
      </c>
      <c r="D192" s="9" t="s">
        <v>2144</v>
      </c>
      <c r="E192" s="10">
        <v>18.5</v>
      </c>
      <c r="F192" s="10">
        <v>18.5</v>
      </c>
      <c r="G192" s="10">
        <v>18.5</v>
      </c>
      <c r="H192" s="10">
        <v>18.0</v>
      </c>
      <c r="I192" s="10">
        <v>18.5</v>
      </c>
      <c r="J192" s="10">
        <v>18.0</v>
      </c>
      <c r="K192" s="10">
        <v>18.0</v>
      </c>
      <c r="L192" s="10">
        <v>18.0</v>
      </c>
      <c r="M192" s="11">
        <f t="shared" si="1"/>
        <v>18.28571429</v>
      </c>
      <c r="N192" s="11">
        <f t="shared" si="2"/>
        <v>18</v>
      </c>
      <c r="O192" s="23" t="str">
        <f t="shared" si="3"/>
        <v>APROBADO</v>
      </c>
      <c r="P192" s="23" t="str">
        <f>IF(OR(D192="Académica",D192="Empresa"),(IF(M192&lt;Leyenda!$I$11,"ALTO",(IF(M192&lt;=Leyenda!$I$10,"MEDIO","BAJO")))),(IF(M192&lt;Leyenda!$J$11,"ALTO",(IF(M192&lt;=Leyenda!$J$10,"MEDIO","BAJO")))))</f>
        <v>BAJO</v>
      </c>
    </row>
    <row r="193">
      <c r="A193" s="8" t="s">
        <v>2207</v>
      </c>
      <c r="B193" s="9" t="s">
        <v>21</v>
      </c>
      <c r="C193" s="9" t="s">
        <v>194</v>
      </c>
      <c r="D193" s="9" t="s">
        <v>2144</v>
      </c>
      <c r="E193" s="10">
        <v>18.5</v>
      </c>
      <c r="F193" s="10">
        <v>18.5</v>
      </c>
      <c r="G193" s="10">
        <v>18.5</v>
      </c>
      <c r="H193" s="10">
        <v>18.5</v>
      </c>
      <c r="I193" s="10">
        <v>18.5</v>
      </c>
      <c r="J193" s="10">
        <v>18.5</v>
      </c>
      <c r="K193" s="10">
        <v>18.5</v>
      </c>
      <c r="L193" s="10">
        <v>18.0</v>
      </c>
      <c r="M193" s="11">
        <f t="shared" si="1"/>
        <v>18.5</v>
      </c>
      <c r="N193" s="11">
        <f t="shared" si="2"/>
        <v>19</v>
      </c>
      <c r="O193" s="23" t="str">
        <f t="shared" si="3"/>
        <v>APROBADO</v>
      </c>
      <c r="P193" s="23" t="str">
        <f>IF(OR(D193="Académica",D193="Empresa"),(IF(M193&lt;Leyenda!$I$11,"ALTO",(IF(M193&lt;=Leyenda!$I$10,"MEDIO","BAJO")))),(IF(M193&lt;Leyenda!$J$11,"ALTO",(IF(M193&lt;=Leyenda!$J$10,"MEDIO","BAJO")))))</f>
        <v>BAJO</v>
      </c>
    </row>
    <row r="194">
      <c r="A194" s="8" t="s">
        <v>2710</v>
      </c>
      <c r="B194" s="9" t="s">
        <v>21</v>
      </c>
      <c r="C194" s="9" t="s">
        <v>3599</v>
      </c>
      <c r="D194" s="9" t="s">
        <v>2144</v>
      </c>
      <c r="E194" s="10">
        <v>18.5</v>
      </c>
      <c r="F194" s="10">
        <v>18.5</v>
      </c>
      <c r="G194" s="10">
        <v>18.0</v>
      </c>
      <c r="H194" s="10">
        <v>16.0</v>
      </c>
      <c r="I194" s="10">
        <v>18.5</v>
      </c>
      <c r="J194" s="10">
        <v>18.0</v>
      </c>
      <c r="K194" s="10">
        <v>18.0</v>
      </c>
      <c r="L194" s="10">
        <v>18.0</v>
      </c>
      <c r="M194" s="11">
        <f t="shared" si="1"/>
        <v>17.92857143</v>
      </c>
      <c r="N194" s="11">
        <f t="shared" si="2"/>
        <v>18</v>
      </c>
      <c r="O194" s="23" t="str">
        <f t="shared" si="3"/>
        <v>APROBADO</v>
      </c>
      <c r="P194" s="23" t="str">
        <f>IF(OR(D194="Académica",D194="Empresa"),(IF(M194&lt;Leyenda!$I$11,"ALTO",(IF(M194&lt;=Leyenda!$I$10,"MEDIO","BAJO")))),(IF(M194&lt;Leyenda!$J$11,"ALTO",(IF(M194&lt;=Leyenda!$J$10,"MEDIO","BAJO")))))</f>
        <v>BAJO</v>
      </c>
    </row>
    <row r="195">
      <c r="A195" s="8" t="s">
        <v>3619</v>
      </c>
      <c r="B195" s="9" t="s">
        <v>21</v>
      </c>
      <c r="C195" s="9" t="s">
        <v>2473</v>
      </c>
      <c r="D195" s="9" t="s">
        <v>2144</v>
      </c>
      <c r="E195" s="10">
        <v>18.0</v>
      </c>
      <c r="F195" s="10">
        <v>18.0</v>
      </c>
      <c r="G195" s="10">
        <v>18.0</v>
      </c>
      <c r="H195" s="10">
        <v>18.0</v>
      </c>
      <c r="I195" s="10">
        <v>16.0</v>
      </c>
      <c r="J195" s="10">
        <v>18.5</v>
      </c>
      <c r="K195" s="10">
        <v>18.5</v>
      </c>
      <c r="L195" s="10">
        <v>18.0</v>
      </c>
      <c r="M195" s="11">
        <f t="shared" si="1"/>
        <v>17.85714286</v>
      </c>
      <c r="N195" s="11">
        <f t="shared" si="2"/>
        <v>18</v>
      </c>
      <c r="O195" s="23" t="str">
        <f t="shared" si="3"/>
        <v>APROBADO</v>
      </c>
      <c r="P195" s="23" t="str">
        <f>IF(OR(D195="Académica",D195="Empresa"),(IF(M195&lt;Leyenda!$I$11,"ALTO",(IF(M195&lt;=Leyenda!$I$10,"MEDIO","BAJO")))),(IF(M195&lt;Leyenda!$J$11,"ALTO",(IF(M195&lt;=Leyenda!$J$10,"MEDIO","BAJO")))))</f>
        <v>BAJO</v>
      </c>
    </row>
    <row r="196">
      <c r="A196" s="8" t="s">
        <v>3620</v>
      </c>
      <c r="B196" s="9" t="s">
        <v>21</v>
      </c>
      <c r="C196" s="9" t="s">
        <v>237</v>
      </c>
      <c r="D196" s="9" t="s">
        <v>2144</v>
      </c>
      <c r="E196" s="10">
        <v>18.5</v>
      </c>
      <c r="F196" s="10">
        <v>16.5</v>
      </c>
      <c r="G196" s="10">
        <v>12.5</v>
      </c>
      <c r="H196" s="10">
        <v>12.5</v>
      </c>
      <c r="I196" s="10">
        <v>16.5</v>
      </c>
      <c r="J196" s="10">
        <v>18.5</v>
      </c>
      <c r="K196" s="10">
        <v>18.5</v>
      </c>
      <c r="L196" s="10">
        <v>12.0</v>
      </c>
      <c r="M196" s="11">
        <f t="shared" si="1"/>
        <v>16.21428571</v>
      </c>
      <c r="N196" s="11">
        <f t="shared" si="2"/>
        <v>16</v>
      </c>
      <c r="O196" s="23" t="str">
        <f t="shared" si="3"/>
        <v>APROBADO</v>
      </c>
      <c r="P196" s="23" t="str">
        <f>IF(OR(D196="Académica",D196="Empresa"),(IF(M196&lt;Leyenda!$I$11,"ALTO",(IF(M196&lt;=Leyenda!$I$10,"MEDIO","BAJO")))),(IF(M196&lt;Leyenda!$J$11,"ALTO",(IF(M196&lt;=Leyenda!$J$10,"MEDIO","BAJO")))))</f>
        <v>BAJO</v>
      </c>
    </row>
    <row r="197">
      <c r="A197" s="8" t="s">
        <v>1090</v>
      </c>
      <c r="B197" s="9" t="s">
        <v>21</v>
      </c>
      <c r="C197" s="9" t="s">
        <v>3051</v>
      </c>
      <c r="D197" s="9" t="s">
        <v>2144</v>
      </c>
      <c r="E197" s="10">
        <v>18.0</v>
      </c>
      <c r="F197" s="10">
        <v>18.0</v>
      </c>
      <c r="G197" s="10">
        <v>14.0</v>
      </c>
      <c r="H197" s="10">
        <v>16.0</v>
      </c>
      <c r="I197" s="10">
        <v>18.5</v>
      </c>
      <c r="J197" s="10">
        <v>18.0</v>
      </c>
      <c r="K197" s="10">
        <v>18.0</v>
      </c>
      <c r="L197" s="10">
        <v>18.0</v>
      </c>
      <c r="M197" s="11">
        <f t="shared" si="1"/>
        <v>17.21428571</v>
      </c>
      <c r="N197" s="11">
        <f t="shared" si="2"/>
        <v>17</v>
      </c>
      <c r="O197" s="23" t="str">
        <f t="shared" si="3"/>
        <v>APROBADO</v>
      </c>
      <c r="P197" s="23" t="str">
        <f>IF(OR(D197="Académica",D197="Empresa"),(IF(M197&lt;Leyenda!$I$11,"ALTO",(IF(M197&lt;=Leyenda!$I$10,"MEDIO","BAJO")))),(IF(M197&lt;Leyenda!$J$11,"ALTO",(IF(M197&lt;=Leyenda!$J$10,"MEDIO","BAJO")))))</f>
        <v>BAJO</v>
      </c>
    </row>
    <row r="198">
      <c r="A198" s="8" t="s">
        <v>725</v>
      </c>
      <c r="B198" s="9" t="s">
        <v>21</v>
      </c>
      <c r="C198" s="9" t="s">
        <v>48</v>
      </c>
      <c r="D198" s="9" t="s">
        <v>2144</v>
      </c>
      <c r="E198" s="10">
        <v>18.5</v>
      </c>
      <c r="F198" s="10">
        <v>18.5</v>
      </c>
      <c r="G198" s="10">
        <v>18.5</v>
      </c>
      <c r="H198" s="10">
        <v>18.0</v>
      </c>
      <c r="I198" s="10">
        <v>18.5</v>
      </c>
      <c r="J198" s="10">
        <v>18.0</v>
      </c>
      <c r="K198" s="10">
        <v>18.0</v>
      </c>
      <c r="L198" s="10">
        <v>18.0</v>
      </c>
      <c r="M198" s="11">
        <f t="shared" si="1"/>
        <v>18.28571429</v>
      </c>
      <c r="N198" s="11">
        <f t="shared" si="2"/>
        <v>18</v>
      </c>
      <c r="O198" s="23" t="str">
        <f t="shared" si="3"/>
        <v>APROBADO</v>
      </c>
      <c r="P198" s="23" t="str">
        <f>IF(OR(D198="Académica",D198="Empresa"),(IF(M198&lt;Leyenda!$I$11,"ALTO",(IF(M198&lt;=Leyenda!$I$10,"MEDIO","BAJO")))),(IF(M198&lt;Leyenda!$J$11,"ALTO",(IF(M198&lt;=Leyenda!$J$10,"MEDIO","BAJO")))))</f>
        <v>BAJO</v>
      </c>
    </row>
    <row r="199">
      <c r="A199" s="8" t="s">
        <v>2256</v>
      </c>
      <c r="B199" s="9" t="s">
        <v>21</v>
      </c>
      <c r="C199" s="9" t="s">
        <v>33</v>
      </c>
      <c r="D199" s="9" t="s">
        <v>2144</v>
      </c>
      <c r="E199" s="10">
        <v>18.5</v>
      </c>
      <c r="F199" s="10">
        <v>18.5</v>
      </c>
      <c r="G199" s="10">
        <v>18.0</v>
      </c>
      <c r="H199" s="10">
        <v>18.5</v>
      </c>
      <c r="I199" s="10">
        <v>18.5</v>
      </c>
      <c r="J199" s="10">
        <v>18.0</v>
      </c>
      <c r="K199" s="10">
        <v>18.0</v>
      </c>
      <c r="L199" s="10">
        <v>18.0</v>
      </c>
      <c r="M199" s="11">
        <f t="shared" si="1"/>
        <v>18.28571429</v>
      </c>
      <c r="N199" s="11">
        <f t="shared" si="2"/>
        <v>18</v>
      </c>
      <c r="O199" s="23" t="str">
        <f t="shared" si="3"/>
        <v>APROBADO</v>
      </c>
      <c r="P199" s="23" t="str">
        <f>IF(OR(D199="Académica",D199="Empresa"),(IF(M199&lt;Leyenda!$I$11,"ALTO",(IF(M199&lt;=Leyenda!$I$10,"MEDIO","BAJO")))),(IF(M199&lt;Leyenda!$J$11,"ALTO",(IF(M199&lt;=Leyenda!$J$10,"MEDIO","BAJO")))))</f>
        <v>BAJO</v>
      </c>
    </row>
    <row r="200">
      <c r="A200" s="8" t="s">
        <v>1173</v>
      </c>
      <c r="B200" s="9" t="s">
        <v>21</v>
      </c>
      <c r="C200" s="9" t="s">
        <v>3156</v>
      </c>
      <c r="D200" s="9" t="s">
        <v>2144</v>
      </c>
      <c r="E200" s="10">
        <v>12.0</v>
      </c>
      <c r="F200" s="10">
        <v>14.0</v>
      </c>
      <c r="G200" s="10">
        <v>18.0</v>
      </c>
      <c r="H200" s="10">
        <v>18.0</v>
      </c>
      <c r="I200" s="10">
        <v>16.0</v>
      </c>
      <c r="J200" s="10">
        <v>18.0</v>
      </c>
      <c r="K200" s="10">
        <v>18.0</v>
      </c>
      <c r="L200" s="10">
        <v>18.0</v>
      </c>
      <c r="M200" s="11">
        <f t="shared" si="1"/>
        <v>16.28571429</v>
      </c>
      <c r="N200" s="11">
        <f t="shared" si="2"/>
        <v>16</v>
      </c>
      <c r="O200" s="23" t="str">
        <f t="shared" si="3"/>
        <v>APROBADO</v>
      </c>
      <c r="P200" s="23" t="str">
        <f>IF(OR(D200="Académica",D200="Empresa"),(IF(M200&lt;Leyenda!$I$11,"ALTO",(IF(M200&lt;=Leyenda!$I$10,"MEDIO","BAJO")))),(IF(M200&lt;Leyenda!$J$11,"ALTO",(IF(M200&lt;=Leyenda!$J$10,"MEDIO","BAJO")))))</f>
        <v>BAJO</v>
      </c>
    </row>
    <row r="201">
      <c r="A201" s="8" t="s">
        <v>1508</v>
      </c>
      <c r="B201" s="9" t="s">
        <v>21</v>
      </c>
      <c r="C201" s="9" t="s">
        <v>2644</v>
      </c>
      <c r="D201" s="9" t="s">
        <v>2144</v>
      </c>
      <c r="E201" s="10">
        <v>18.0</v>
      </c>
      <c r="F201" s="10">
        <v>18.0</v>
      </c>
      <c r="G201" s="10">
        <v>18.0</v>
      </c>
      <c r="H201" s="10">
        <v>18.5</v>
      </c>
      <c r="I201" s="10">
        <v>16.5</v>
      </c>
      <c r="J201" s="10">
        <v>18.0</v>
      </c>
      <c r="K201" s="10">
        <v>18.0</v>
      </c>
      <c r="L201" s="10">
        <v>18.0</v>
      </c>
      <c r="M201" s="11">
        <f t="shared" si="1"/>
        <v>17.85714286</v>
      </c>
      <c r="N201" s="11">
        <f t="shared" si="2"/>
        <v>18</v>
      </c>
      <c r="O201" s="23" t="str">
        <f t="shared" si="3"/>
        <v>APROBADO</v>
      </c>
      <c r="P201" s="23" t="str">
        <f>IF(OR(D201="Académica",D201="Empresa"),(IF(M201&lt;Leyenda!$I$11,"ALTO",(IF(M201&lt;=Leyenda!$I$10,"MEDIO","BAJO")))),(IF(M201&lt;Leyenda!$J$11,"ALTO",(IF(M201&lt;=Leyenda!$J$10,"MEDIO","BAJO")))))</f>
        <v>BAJO</v>
      </c>
    </row>
    <row r="202">
      <c r="A202" s="8" t="s">
        <v>2248</v>
      </c>
      <c r="B202" s="9" t="s">
        <v>21</v>
      </c>
      <c r="C202" s="9" t="s">
        <v>2444</v>
      </c>
      <c r="D202" s="9" t="s">
        <v>2144</v>
      </c>
      <c r="E202" s="10">
        <v>14.0</v>
      </c>
      <c r="F202" s="10">
        <v>10.0</v>
      </c>
      <c r="G202" s="10">
        <v>14.0</v>
      </c>
      <c r="H202" s="10">
        <v>14.0</v>
      </c>
      <c r="I202" s="10">
        <v>16.0</v>
      </c>
      <c r="J202" s="10">
        <v>18.0</v>
      </c>
      <c r="K202" s="10">
        <v>18.0</v>
      </c>
      <c r="L202" s="10">
        <v>14.0</v>
      </c>
      <c r="M202" s="11">
        <f t="shared" si="1"/>
        <v>14.85714286</v>
      </c>
      <c r="N202" s="11">
        <f t="shared" si="2"/>
        <v>15</v>
      </c>
      <c r="O202" s="23" t="str">
        <f t="shared" si="3"/>
        <v>DESAPROBADO</v>
      </c>
      <c r="P202" s="23" t="str">
        <f>IF(OR(D202="Académica",D202="Empresa"),(IF(M202&lt;Leyenda!$I$11,"ALTO",(IF(M202&lt;=Leyenda!$I$10,"MEDIO","BAJO")))),(IF(M202&lt;Leyenda!$J$11,"ALTO",(IF(M202&lt;=Leyenda!$J$10,"MEDIO","BAJO")))))</f>
        <v>BAJO</v>
      </c>
    </row>
    <row r="203">
      <c r="A203" s="8" t="s">
        <v>2255</v>
      </c>
      <c r="B203" s="9" t="s">
        <v>21</v>
      </c>
      <c r="C203" s="9" t="s">
        <v>3051</v>
      </c>
      <c r="D203" s="9" t="s">
        <v>2144</v>
      </c>
      <c r="E203" s="10">
        <v>18.0</v>
      </c>
      <c r="F203" s="10">
        <v>16.0</v>
      </c>
      <c r="G203" s="10">
        <v>16.0</v>
      </c>
      <c r="H203" s="10">
        <v>18.0</v>
      </c>
      <c r="I203" s="10">
        <v>18.0</v>
      </c>
      <c r="J203" s="10">
        <v>18.0</v>
      </c>
      <c r="K203" s="10">
        <v>18.0</v>
      </c>
      <c r="L203" s="10">
        <v>18.0</v>
      </c>
      <c r="M203" s="11">
        <f t="shared" si="1"/>
        <v>17.42857143</v>
      </c>
      <c r="N203" s="11">
        <f t="shared" si="2"/>
        <v>17</v>
      </c>
      <c r="O203" s="23" t="str">
        <f t="shared" si="3"/>
        <v>APROBADO</v>
      </c>
      <c r="P203" s="23" t="str">
        <f>IF(OR(D203="Académica",D203="Empresa"),(IF(M203&lt;Leyenda!$I$11,"ALTO",(IF(M203&lt;=Leyenda!$I$10,"MEDIO","BAJO")))),(IF(M203&lt;Leyenda!$J$11,"ALTO",(IF(M203&lt;=Leyenda!$J$10,"MEDIO","BAJO")))))</f>
        <v>BAJO</v>
      </c>
    </row>
    <row r="204">
      <c r="A204" s="8" t="s">
        <v>1391</v>
      </c>
      <c r="B204" s="9" t="s">
        <v>25</v>
      </c>
      <c r="C204" s="9" t="s">
        <v>2660</v>
      </c>
      <c r="D204" s="9" t="s">
        <v>2144</v>
      </c>
      <c r="E204" s="10">
        <v>18.5</v>
      </c>
      <c r="F204" s="10">
        <v>14.5</v>
      </c>
      <c r="G204" s="10">
        <v>18.0</v>
      </c>
      <c r="H204" s="10">
        <v>16.0</v>
      </c>
      <c r="I204" s="10">
        <v>18.5</v>
      </c>
      <c r="J204" s="10">
        <v>18.0</v>
      </c>
      <c r="K204" s="10">
        <v>18.0</v>
      </c>
      <c r="L204" s="10">
        <v>18.0</v>
      </c>
      <c r="M204" s="11">
        <f t="shared" si="1"/>
        <v>17.35714286</v>
      </c>
      <c r="N204" s="11">
        <f t="shared" si="2"/>
        <v>17</v>
      </c>
      <c r="O204" s="23" t="str">
        <f t="shared" si="3"/>
        <v>APROBADO</v>
      </c>
      <c r="P204" s="23" t="str">
        <f>IF(OR(D204="Académica",D204="Empresa"),(IF(M204&lt;Leyenda!$I$11,"ALTO",(IF(M204&lt;=Leyenda!$I$10,"MEDIO","BAJO")))),(IF(M204&lt;Leyenda!$J$11,"ALTO",(IF(M204&lt;=Leyenda!$J$10,"MEDIO","BAJO")))))</f>
        <v>BAJO</v>
      </c>
    </row>
    <row r="205">
      <c r="A205" s="8" t="s">
        <v>805</v>
      </c>
      <c r="B205" s="9" t="s">
        <v>25</v>
      </c>
      <c r="C205" s="9" t="s">
        <v>3074</v>
      </c>
      <c r="D205" s="9" t="s">
        <v>2144</v>
      </c>
      <c r="E205" s="10">
        <v>18.5</v>
      </c>
      <c r="F205" s="10">
        <v>16.0</v>
      </c>
      <c r="G205" s="10">
        <v>18.0</v>
      </c>
      <c r="H205" s="10">
        <v>18.0</v>
      </c>
      <c r="I205" s="10">
        <v>16.0</v>
      </c>
      <c r="J205" s="10">
        <v>18.5</v>
      </c>
      <c r="K205" s="10">
        <v>18.5</v>
      </c>
      <c r="L205" s="10">
        <v>18.0</v>
      </c>
      <c r="M205" s="11">
        <f t="shared" si="1"/>
        <v>17.64285714</v>
      </c>
      <c r="N205" s="11">
        <f t="shared" si="2"/>
        <v>18</v>
      </c>
      <c r="O205" s="23" t="str">
        <f t="shared" si="3"/>
        <v>APROBADO</v>
      </c>
      <c r="P205" s="23" t="str">
        <f>IF(OR(D205="Académica",D205="Empresa"),(IF(M205&lt;Leyenda!$I$11,"ALTO",(IF(M205&lt;=Leyenda!$I$10,"MEDIO","BAJO")))),(IF(M205&lt;Leyenda!$J$11,"ALTO",(IF(M205&lt;=Leyenda!$J$10,"MEDIO","BAJO")))))</f>
        <v>BAJO</v>
      </c>
    </row>
    <row r="206">
      <c r="A206" s="8" t="s">
        <v>1079</v>
      </c>
      <c r="B206" s="9" t="s">
        <v>21</v>
      </c>
      <c r="C206" s="9" t="s">
        <v>194</v>
      </c>
      <c r="D206" s="9" t="s">
        <v>2144</v>
      </c>
      <c r="E206" s="10">
        <v>18.5</v>
      </c>
      <c r="F206" s="10">
        <v>18.0</v>
      </c>
      <c r="G206" s="10">
        <v>18.5</v>
      </c>
      <c r="H206" s="10">
        <v>18.5</v>
      </c>
      <c r="I206" s="10">
        <v>18.5</v>
      </c>
      <c r="J206" s="10">
        <v>18.5</v>
      </c>
      <c r="K206" s="10">
        <v>18.5</v>
      </c>
      <c r="L206" s="10">
        <v>18.0</v>
      </c>
      <c r="M206" s="11">
        <f t="shared" si="1"/>
        <v>18.42857143</v>
      </c>
      <c r="N206" s="11">
        <f t="shared" si="2"/>
        <v>18</v>
      </c>
      <c r="O206" s="23" t="str">
        <f t="shared" si="3"/>
        <v>APROBADO</v>
      </c>
      <c r="P206" s="23" t="str">
        <f>IF(OR(D206="Académica",D206="Empresa"),(IF(M206&lt;Leyenda!$I$11,"ALTO",(IF(M206&lt;=Leyenda!$I$10,"MEDIO","BAJO")))),(IF(M206&lt;Leyenda!$J$11,"ALTO",(IF(M206&lt;=Leyenda!$J$10,"MEDIO","BAJO")))))</f>
        <v>BAJO</v>
      </c>
    </row>
    <row r="207">
      <c r="A207" s="8" t="s">
        <v>2456</v>
      </c>
      <c r="B207" s="9" t="s">
        <v>21</v>
      </c>
      <c r="C207" s="9" t="s">
        <v>2444</v>
      </c>
      <c r="D207" s="9" t="s">
        <v>2144</v>
      </c>
      <c r="E207" s="10">
        <v>18.5</v>
      </c>
      <c r="F207" s="10">
        <v>10.8</v>
      </c>
      <c r="G207" s="10">
        <v>11.3</v>
      </c>
      <c r="H207" s="10">
        <v>14.5</v>
      </c>
      <c r="I207" s="10">
        <v>14.5</v>
      </c>
      <c r="J207" s="10">
        <v>18.0</v>
      </c>
      <c r="K207" s="10">
        <v>18.0</v>
      </c>
      <c r="L207" s="10">
        <v>14.0</v>
      </c>
      <c r="M207" s="11">
        <f t="shared" si="1"/>
        <v>15.08571429</v>
      </c>
      <c r="N207" s="11">
        <f t="shared" si="2"/>
        <v>15</v>
      </c>
      <c r="O207" s="23" t="str">
        <f t="shared" si="3"/>
        <v>DESAPROBADO</v>
      </c>
      <c r="P207" s="23" t="str">
        <f>IF(OR(D207="Académica",D207="Empresa"),(IF(M207&lt;Leyenda!$I$11,"ALTO",(IF(M207&lt;=Leyenda!$I$10,"MEDIO","BAJO")))),(IF(M207&lt;Leyenda!$J$11,"ALTO",(IF(M207&lt;=Leyenda!$J$10,"MEDIO","BAJO")))))</f>
        <v>BAJO</v>
      </c>
    </row>
    <row r="208">
      <c r="A208" s="8" t="s">
        <v>2764</v>
      </c>
      <c r="B208" s="9" t="s">
        <v>17</v>
      </c>
      <c r="C208" s="9" t="s">
        <v>108</v>
      </c>
      <c r="D208" s="9" t="s">
        <v>2144</v>
      </c>
      <c r="E208" s="10">
        <v>15.3</v>
      </c>
      <c r="F208" s="10">
        <v>16.8</v>
      </c>
      <c r="G208" s="10">
        <v>16.5</v>
      </c>
      <c r="H208" s="10">
        <v>16.3</v>
      </c>
      <c r="I208" s="10">
        <v>16.8</v>
      </c>
      <c r="J208" s="10">
        <v>16.5</v>
      </c>
      <c r="K208" s="10">
        <v>16.5</v>
      </c>
      <c r="L208" s="10">
        <v>16.0</v>
      </c>
      <c r="M208" s="11">
        <f t="shared" si="1"/>
        <v>16.38571429</v>
      </c>
      <c r="N208" s="11">
        <f t="shared" si="2"/>
        <v>16</v>
      </c>
      <c r="O208" s="23" t="str">
        <f t="shared" si="3"/>
        <v>APROBADO</v>
      </c>
      <c r="P208" s="23" t="str">
        <f>IF(OR(D208="Académica",D208="Empresa"),(IF(M208&lt;Leyenda!$I$11,"ALTO",(IF(M208&lt;=Leyenda!$I$10,"MEDIO","BAJO")))),(IF(M208&lt;Leyenda!$J$11,"ALTO",(IF(M208&lt;=Leyenda!$J$10,"MEDIO","BAJO")))))</f>
        <v>BAJO</v>
      </c>
    </row>
    <row r="209">
      <c r="A209" s="8" t="s">
        <v>722</v>
      </c>
      <c r="B209" s="9" t="s">
        <v>21</v>
      </c>
      <c r="C209" s="9" t="s">
        <v>63</v>
      </c>
      <c r="D209" s="9" t="s">
        <v>2144</v>
      </c>
      <c r="E209" s="10">
        <v>16.0</v>
      </c>
      <c r="F209" s="10">
        <v>18.0</v>
      </c>
      <c r="G209" s="10">
        <v>16.5</v>
      </c>
      <c r="H209" s="10">
        <v>16.5</v>
      </c>
      <c r="I209" s="10">
        <v>18.0</v>
      </c>
      <c r="J209" s="10">
        <v>18.0</v>
      </c>
      <c r="K209" s="10">
        <v>18.0</v>
      </c>
      <c r="L209" s="10">
        <v>18.0</v>
      </c>
      <c r="M209" s="11">
        <f t="shared" si="1"/>
        <v>17.28571429</v>
      </c>
      <c r="N209" s="11">
        <f t="shared" si="2"/>
        <v>17</v>
      </c>
      <c r="O209" s="23" t="str">
        <f t="shared" si="3"/>
        <v>APROBADO</v>
      </c>
      <c r="P209" s="23" t="str">
        <f>IF(OR(D209="Académica",D209="Empresa"),(IF(M209&lt;Leyenda!$I$11,"ALTO",(IF(M209&lt;=Leyenda!$I$10,"MEDIO","BAJO")))),(IF(M209&lt;Leyenda!$J$11,"ALTO",(IF(M209&lt;=Leyenda!$J$10,"MEDIO","BAJO")))))</f>
        <v>BAJO</v>
      </c>
    </row>
    <row r="210">
      <c r="A210" s="8" t="s">
        <v>715</v>
      </c>
      <c r="B210" s="9" t="s">
        <v>21</v>
      </c>
      <c r="C210" s="9" t="s">
        <v>63</v>
      </c>
      <c r="D210" s="9" t="s">
        <v>2144</v>
      </c>
      <c r="E210" s="10">
        <v>16.5</v>
      </c>
      <c r="F210" s="10">
        <v>18.0</v>
      </c>
      <c r="G210" s="10">
        <v>18.5</v>
      </c>
      <c r="H210" s="10">
        <v>18.5</v>
      </c>
      <c r="I210" s="10">
        <v>18.0</v>
      </c>
      <c r="J210" s="10">
        <v>18.5</v>
      </c>
      <c r="K210" s="10">
        <v>18.5</v>
      </c>
      <c r="L210" s="10">
        <v>18.0</v>
      </c>
      <c r="M210" s="11">
        <f t="shared" si="1"/>
        <v>18.07142857</v>
      </c>
      <c r="N210" s="11">
        <f t="shared" si="2"/>
        <v>18</v>
      </c>
      <c r="O210" s="23" t="str">
        <f t="shared" si="3"/>
        <v>APROBADO</v>
      </c>
      <c r="P210" s="23" t="str">
        <f>IF(OR(D210="Académica",D210="Empresa"),(IF(M210&lt;Leyenda!$I$11,"ALTO",(IF(M210&lt;=Leyenda!$I$10,"MEDIO","BAJO")))),(IF(M210&lt;Leyenda!$J$11,"ALTO",(IF(M210&lt;=Leyenda!$J$10,"MEDIO","BAJO")))))</f>
        <v>BAJO</v>
      </c>
    </row>
    <row r="211">
      <c r="A211" s="8" t="s">
        <v>1829</v>
      </c>
      <c r="B211" s="9" t="s">
        <v>21</v>
      </c>
      <c r="C211" s="9" t="s">
        <v>2541</v>
      </c>
      <c r="D211" s="9" t="s">
        <v>2144</v>
      </c>
      <c r="E211" s="10">
        <v>18.5</v>
      </c>
      <c r="F211" s="10">
        <v>18.5</v>
      </c>
      <c r="G211" s="10">
        <v>16.5</v>
      </c>
      <c r="H211" s="10">
        <v>18.0</v>
      </c>
      <c r="I211" s="10">
        <v>18.5</v>
      </c>
      <c r="J211" s="10">
        <v>18.0</v>
      </c>
      <c r="K211" s="10">
        <v>18.0</v>
      </c>
      <c r="L211" s="10">
        <v>18.0</v>
      </c>
      <c r="M211" s="11">
        <f t="shared" si="1"/>
        <v>18</v>
      </c>
      <c r="N211" s="11">
        <f t="shared" si="2"/>
        <v>18</v>
      </c>
      <c r="O211" s="23" t="str">
        <f t="shared" si="3"/>
        <v>APROBADO</v>
      </c>
      <c r="P211" s="23" t="str">
        <f>IF(OR(D211="Académica",D211="Empresa"),(IF(M211&lt;Leyenda!$I$11,"ALTO",(IF(M211&lt;=Leyenda!$I$10,"MEDIO","BAJO")))),(IF(M211&lt;Leyenda!$J$11,"ALTO",(IF(M211&lt;=Leyenda!$J$10,"MEDIO","BAJO")))))</f>
        <v>BAJO</v>
      </c>
    </row>
    <row r="212">
      <c r="A212" s="8" t="s">
        <v>1082</v>
      </c>
      <c r="B212" s="9" t="s">
        <v>21</v>
      </c>
      <c r="C212" s="9" t="s">
        <v>196</v>
      </c>
      <c r="D212" s="9" t="s">
        <v>2144</v>
      </c>
      <c r="E212" s="10">
        <v>18.5</v>
      </c>
      <c r="F212" s="10">
        <v>18.0</v>
      </c>
      <c r="G212" s="10">
        <v>18.5</v>
      </c>
      <c r="H212" s="10">
        <v>18.5</v>
      </c>
      <c r="I212" s="10">
        <v>18.5</v>
      </c>
      <c r="J212" s="10">
        <v>18.5</v>
      </c>
      <c r="K212" s="10">
        <v>18.5</v>
      </c>
      <c r="L212" s="10">
        <v>18.0</v>
      </c>
      <c r="M212" s="11">
        <f t="shared" si="1"/>
        <v>18.42857143</v>
      </c>
      <c r="N212" s="11">
        <f t="shared" si="2"/>
        <v>18</v>
      </c>
      <c r="O212" s="23" t="str">
        <f t="shared" si="3"/>
        <v>APROBADO</v>
      </c>
      <c r="P212" s="23" t="str">
        <f>IF(OR(D212="Académica",D212="Empresa"),(IF(M212&lt;Leyenda!$I$11,"ALTO",(IF(M212&lt;=Leyenda!$I$10,"MEDIO","BAJO")))),(IF(M212&lt;Leyenda!$J$11,"ALTO",(IF(M212&lt;=Leyenda!$J$10,"MEDIO","BAJO")))))</f>
        <v>BAJO</v>
      </c>
    </row>
    <row r="213">
      <c r="A213" s="8" t="s">
        <v>1181</v>
      </c>
      <c r="B213" s="9" t="s">
        <v>21</v>
      </c>
      <c r="C213" s="9" t="s">
        <v>3142</v>
      </c>
      <c r="D213" s="9" t="s">
        <v>2144</v>
      </c>
      <c r="E213" s="10">
        <v>16.0</v>
      </c>
      <c r="F213" s="10">
        <v>18.0</v>
      </c>
      <c r="G213" s="10">
        <v>18.0</v>
      </c>
      <c r="H213" s="10">
        <v>18.0</v>
      </c>
      <c r="I213" s="10">
        <v>16.0</v>
      </c>
      <c r="J213" s="10">
        <v>18.0</v>
      </c>
      <c r="K213" s="10">
        <v>18.0</v>
      </c>
      <c r="L213" s="10">
        <v>18.0</v>
      </c>
      <c r="M213" s="11">
        <f t="shared" si="1"/>
        <v>17.42857143</v>
      </c>
      <c r="N213" s="11">
        <f t="shared" si="2"/>
        <v>17</v>
      </c>
      <c r="O213" s="23" t="str">
        <f t="shared" si="3"/>
        <v>APROBADO</v>
      </c>
      <c r="P213" s="23" t="str">
        <f>IF(OR(D213="Académica",D213="Empresa"),(IF(M213&lt;Leyenda!$I$11,"ALTO",(IF(M213&lt;=Leyenda!$I$10,"MEDIO","BAJO")))),(IF(M213&lt;Leyenda!$J$11,"ALTO",(IF(M213&lt;=Leyenda!$J$10,"MEDIO","BAJO")))))</f>
        <v>BAJO</v>
      </c>
    </row>
    <row r="214">
      <c r="A214" s="8" t="s">
        <v>811</v>
      </c>
      <c r="B214" s="9" t="s">
        <v>21</v>
      </c>
      <c r="C214" s="9" t="s">
        <v>132</v>
      </c>
      <c r="D214" s="9" t="s">
        <v>2144</v>
      </c>
      <c r="E214" s="10">
        <v>18.5</v>
      </c>
      <c r="F214" s="10">
        <v>18.0</v>
      </c>
      <c r="G214" s="10">
        <v>18.5</v>
      </c>
      <c r="H214" s="10">
        <v>18.0</v>
      </c>
      <c r="I214" s="10">
        <v>18.5</v>
      </c>
      <c r="J214" s="10">
        <v>18.5</v>
      </c>
      <c r="K214" s="10">
        <v>18.5</v>
      </c>
      <c r="L214" s="10">
        <v>16.0</v>
      </c>
      <c r="M214" s="11">
        <f t="shared" si="1"/>
        <v>18.35714286</v>
      </c>
      <c r="N214" s="11">
        <f t="shared" si="2"/>
        <v>18</v>
      </c>
      <c r="O214" s="23" t="str">
        <f t="shared" si="3"/>
        <v>APROBADO</v>
      </c>
      <c r="P214" s="23" t="str">
        <f>IF(OR(D214="Académica",D214="Empresa"),(IF(M214&lt;Leyenda!$I$11,"ALTO",(IF(M214&lt;=Leyenda!$I$10,"MEDIO","BAJO")))),(IF(M214&lt;Leyenda!$J$11,"ALTO",(IF(M214&lt;=Leyenda!$J$10,"MEDIO","BAJO")))))</f>
        <v>BAJO</v>
      </c>
    </row>
    <row r="215">
      <c r="A215" s="8" t="s">
        <v>799</v>
      </c>
      <c r="B215" s="9" t="s">
        <v>21</v>
      </c>
      <c r="C215" s="9" t="s">
        <v>215</v>
      </c>
      <c r="D215" s="9" t="s">
        <v>2144</v>
      </c>
      <c r="E215" s="10">
        <v>18.0</v>
      </c>
      <c r="F215" s="10">
        <v>18.0</v>
      </c>
      <c r="G215" s="10">
        <v>18.0</v>
      </c>
      <c r="H215" s="10">
        <v>18.0</v>
      </c>
      <c r="I215" s="10">
        <v>18.5</v>
      </c>
      <c r="J215" s="10">
        <v>18.5</v>
      </c>
      <c r="K215" s="10">
        <v>18.5</v>
      </c>
      <c r="L215" s="10">
        <v>18.0</v>
      </c>
      <c r="M215" s="11">
        <f t="shared" si="1"/>
        <v>18.21428571</v>
      </c>
      <c r="N215" s="11">
        <f t="shared" si="2"/>
        <v>18</v>
      </c>
      <c r="O215" s="23" t="str">
        <f t="shared" si="3"/>
        <v>APROBADO</v>
      </c>
      <c r="P215" s="23" t="str">
        <f>IF(OR(D215="Académica",D215="Empresa"),(IF(M215&lt;Leyenda!$I$11,"ALTO",(IF(M215&lt;=Leyenda!$I$10,"MEDIO","BAJO")))),(IF(M215&lt;Leyenda!$J$11,"ALTO",(IF(M215&lt;=Leyenda!$J$10,"MEDIO","BAJO")))))</f>
        <v>BAJO</v>
      </c>
    </row>
    <row r="216">
      <c r="A216" s="8" t="s">
        <v>3318</v>
      </c>
      <c r="B216" s="9" t="s">
        <v>25</v>
      </c>
      <c r="C216" s="9" t="s">
        <v>46</v>
      </c>
      <c r="D216" s="9" t="s">
        <v>2144</v>
      </c>
      <c r="E216" s="10">
        <v>18.0</v>
      </c>
      <c r="F216" s="10">
        <v>18.0</v>
      </c>
      <c r="G216" s="10">
        <v>18.0</v>
      </c>
      <c r="H216" s="10">
        <v>18.0</v>
      </c>
      <c r="I216" s="10">
        <v>18.0</v>
      </c>
      <c r="J216" s="10">
        <v>18.0</v>
      </c>
      <c r="K216" s="10">
        <v>18.0</v>
      </c>
      <c r="L216" s="10">
        <v>18.0</v>
      </c>
      <c r="M216" s="11">
        <f t="shared" si="1"/>
        <v>18</v>
      </c>
      <c r="N216" s="11">
        <f t="shared" si="2"/>
        <v>18</v>
      </c>
      <c r="O216" s="23" t="str">
        <f t="shared" si="3"/>
        <v>APROBADO</v>
      </c>
      <c r="P216" s="23" t="str">
        <f>IF(OR(D216="Académica",D216="Empresa"),(IF(M216&lt;Leyenda!$I$11,"ALTO",(IF(M216&lt;=Leyenda!$I$10,"MEDIO","BAJO")))),(IF(M216&lt;Leyenda!$J$11,"ALTO",(IF(M216&lt;=Leyenda!$J$10,"MEDIO","BAJO")))))</f>
        <v>BAJO</v>
      </c>
    </row>
    <row r="217">
      <c r="A217" s="8" t="s">
        <v>1126</v>
      </c>
      <c r="B217" s="9" t="s">
        <v>21</v>
      </c>
      <c r="C217" s="9" t="s">
        <v>123</v>
      </c>
      <c r="D217" s="9" t="s">
        <v>2144</v>
      </c>
      <c r="E217" s="10">
        <v>18.5</v>
      </c>
      <c r="F217" s="10">
        <v>18.5</v>
      </c>
      <c r="G217" s="10">
        <v>18.5</v>
      </c>
      <c r="H217" s="10">
        <v>18.5</v>
      </c>
      <c r="I217" s="10">
        <v>18.0</v>
      </c>
      <c r="J217" s="10">
        <v>18.0</v>
      </c>
      <c r="K217" s="10">
        <v>18.0</v>
      </c>
      <c r="L217" s="10">
        <v>18.0</v>
      </c>
      <c r="M217" s="11">
        <f t="shared" si="1"/>
        <v>18.28571429</v>
      </c>
      <c r="N217" s="11">
        <f t="shared" si="2"/>
        <v>18</v>
      </c>
      <c r="O217" s="23" t="str">
        <f t="shared" si="3"/>
        <v>APROBADO</v>
      </c>
      <c r="P217" s="23" t="str">
        <f>IF(OR(D217="Académica",D217="Empresa"),(IF(M217&lt;Leyenda!$I$11,"ALTO",(IF(M217&lt;=Leyenda!$I$10,"MEDIO","BAJO")))),(IF(M217&lt;Leyenda!$J$11,"ALTO",(IF(M217&lt;=Leyenda!$J$10,"MEDIO","BAJO")))))</f>
        <v>BAJO</v>
      </c>
    </row>
    <row r="218">
      <c r="A218" s="8" t="s">
        <v>1698</v>
      </c>
      <c r="B218" s="9" t="s">
        <v>21</v>
      </c>
      <c r="C218" s="9" t="s">
        <v>2541</v>
      </c>
      <c r="D218" s="9" t="s">
        <v>2144</v>
      </c>
      <c r="E218" s="10">
        <v>18.5</v>
      </c>
      <c r="F218" s="10">
        <v>18.0</v>
      </c>
      <c r="G218" s="10">
        <v>16.0</v>
      </c>
      <c r="H218" s="10">
        <v>18.0</v>
      </c>
      <c r="I218" s="10">
        <v>18.0</v>
      </c>
      <c r="J218" s="10">
        <v>18.0</v>
      </c>
      <c r="K218" s="10">
        <v>18.0</v>
      </c>
      <c r="L218" s="10">
        <v>18.0</v>
      </c>
      <c r="M218" s="11">
        <f t="shared" si="1"/>
        <v>17.78571429</v>
      </c>
      <c r="N218" s="11">
        <f t="shared" si="2"/>
        <v>18</v>
      </c>
      <c r="O218" s="23" t="str">
        <f t="shared" si="3"/>
        <v>APROBADO</v>
      </c>
      <c r="P218" s="23" t="str">
        <f>IF(OR(D218="Académica",D218="Empresa"),(IF(M218&lt;Leyenda!$I$11,"ALTO",(IF(M218&lt;=Leyenda!$I$10,"MEDIO","BAJO")))),(IF(M218&lt;Leyenda!$J$11,"ALTO",(IF(M218&lt;=Leyenda!$J$10,"MEDIO","BAJO")))))</f>
        <v>BAJO</v>
      </c>
    </row>
    <row r="219">
      <c r="A219" s="8" t="s">
        <v>1743</v>
      </c>
      <c r="B219" s="9" t="s">
        <v>21</v>
      </c>
      <c r="C219" s="9" t="s">
        <v>2473</v>
      </c>
      <c r="D219" s="9" t="s">
        <v>2144</v>
      </c>
      <c r="E219" s="10">
        <v>18.5</v>
      </c>
      <c r="F219" s="10">
        <v>18.0</v>
      </c>
      <c r="G219" s="10">
        <v>18.5</v>
      </c>
      <c r="H219" s="10">
        <v>18.0</v>
      </c>
      <c r="I219" s="10">
        <v>18.0</v>
      </c>
      <c r="J219" s="10">
        <v>18.5</v>
      </c>
      <c r="K219" s="10">
        <v>18.5</v>
      </c>
      <c r="L219" s="10">
        <v>18.0</v>
      </c>
      <c r="M219" s="11">
        <f t="shared" si="1"/>
        <v>18.28571429</v>
      </c>
      <c r="N219" s="11">
        <f t="shared" si="2"/>
        <v>18</v>
      </c>
      <c r="O219" s="23" t="str">
        <f t="shared" si="3"/>
        <v>APROBADO</v>
      </c>
      <c r="P219" s="23" t="str">
        <f>IF(OR(D219="Académica",D219="Empresa"),(IF(M219&lt;Leyenda!$I$11,"ALTO",(IF(M219&lt;=Leyenda!$I$10,"MEDIO","BAJO")))),(IF(M219&lt;Leyenda!$J$11,"ALTO",(IF(M219&lt;=Leyenda!$J$10,"MEDIO","BAJO")))))</f>
        <v>BAJO</v>
      </c>
    </row>
    <row r="220">
      <c r="A220" s="8" t="s">
        <v>3425</v>
      </c>
      <c r="B220" s="9" t="s">
        <v>386</v>
      </c>
      <c r="C220" s="9" t="s">
        <v>3604</v>
      </c>
      <c r="D220" s="9" t="s">
        <v>2144</v>
      </c>
      <c r="E220" s="10">
        <v>16.3</v>
      </c>
      <c r="F220" s="10">
        <v>14.3</v>
      </c>
      <c r="G220" s="10">
        <v>15.3</v>
      </c>
      <c r="H220" s="10">
        <v>15.0</v>
      </c>
      <c r="I220" s="10">
        <v>15.5</v>
      </c>
      <c r="J220" s="10">
        <v>17.3</v>
      </c>
      <c r="K220" s="10">
        <v>17.3</v>
      </c>
      <c r="L220" s="10">
        <v>18.0</v>
      </c>
      <c r="M220" s="11">
        <f t="shared" si="1"/>
        <v>15.85714286</v>
      </c>
      <c r="N220" s="11">
        <f t="shared" si="2"/>
        <v>16</v>
      </c>
      <c r="O220" s="23" t="str">
        <f t="shared" si="3"/>
        <v>APROBADO</v>
      </c>
      <c r="P220" s="23" t="str">
        <f>IF(OR(D220="Académica",D220="Empresa"),(IF(M220&lt;Leyenda!$I$11,"ALTO",(IF(M220&lt;=Leyenda!$I$10,"MEDIO","BAJO")))),(IF(M220&lt;Leyenda!$J$11,"ALTO",(IF(M220&lt;=Leyenda!$J$10,"MEDIO","BAJO")))))</f>
        <v>BAJO</v>
      </c>
    </row>
    <row r="221">
      <c r="A221" s="8" t="s">
        <v>3087</v>
      </c>
      <c r="B221" s="9" t="s">
        <v>21</v>
      </c>
      <c r="C221" s="9" t="s">
        <v>3074</v>
      </c>
      <c r="D221" s="9" t="s">
        <v>2144</v>
      </c>
      <c r="E221" s="10">
        <v>16.0</v>
      </c>
      <c r="F221" s="10">
        <v>14.0</v>
      </c>
      <c r="G221" s="10">
        <v>16.0</v>
      </c>
      <c r="H221" s="10">
        <v>16.0</v>
      </c>
      <c r="I221" s="10">
        <v>14.0</v>
      </c>
      <c r="J221" s="10">
        <v>18.0</v>
      </c>
      <c r="K221" s="10">
        <v>18.0</v>
      </c>
      <c r="L221" s="10">
        <v>18.0</v>
      </c>
      <c r="M221" s="11">
        <f t="shared" si="1"/>
        <v>16</v>
      </c>
      <c r="N221" s="11">
        <f t="shared" si="2"/>
        <v>16</v>
      </c>
      <c r="O221" s="23" t="str">
        <f t="shared" si="3"/>
        <v>APROBADO</v>
      </c>
      <c r="P221" s="23" t="str">
        <f>IF(OR(D221="Académica",D221="Empresa"),(IF(M221&lt;Leyenda!$I$11,"ALTO",(IF(M221&lt;=Leyenda!$I$10,"MEDIO","BAJO")))),(IF(M221&lt;Leyenda!$J$11,"ALTO",(IF(M221&lt;=Leyenda!$J$10,"MEDIO","BAJO")))))</f>
        <v>BAJO</v>
      </c>
    </row>
    <row r="222">
      <c r="A222" s="8" t="s">
        <v>1781</v>
      </c>
      <c r="B222" s="9" t="s">
        <v>21</v>
      </c>
      <c r="C222" s="9" t="s">
        <v>3586</v>
      </c>
      <c r="D222" s="9" t="s">
        <v>2144</v>
      </c>
      <c r="E222" s="10">
        <v>16.5</v>
      </c>
      <c r="F222" s="10">
        <v>16.5</v>
      </c>
      <c r="G222" s="10">
        <v>16.5</v>
      </c>
      <c r="H222" s="10">
        <v>18.5</v>
      </c>
      <c r="I222" s="10">
        <v>16.0</v>
      </c>
      <c r="J222" s="10">
        <v>18.0</v>
      </c>
      <c r="K222" s="10">
        <v>18.0</v>
      </c>
      <c r="L222" s="10">
        <v>4.5</v>
      </c>
      <c r="M222" s="11">
        <f t="shared" si="1"/>
        <v>17.14285714</v>
      </c>
      <c r="N222" s="11">
        <f t="shared" si="2"/>
        <v>17</v>
      </c>
      <c r="O222" s="23" t="str">
        <f t="shared" si="3"/>
        <v>APROBADO</v>
      </c>
      <c r="P222" s="23" t="str">
        <f>IF(OR(D222="Académica",D222="Empresa"),(IF(M222&lt;Leyenda!$I$11,"ALTO",(IF(M222&lt;=Leyenda!$I$10,"MEDIO","BAJO")))),(IF(M222&lt;Leyenda!$J$11,"ALTO",(IF(M222&lt;=Leyenda!$J$10,"MEDIO","BAJO")))))</f>
        <v>BAJO</v>
      </c>
    </row>
    <row r="223">
      <c r="A223" s="8" t="s">
        <v>1281</v>
      </c>
      <c r="B223" s="9" t="s">
        <v>21</v>
      </c>
      <c r="C223" s="9" t="s">
        <v>3598</v>
      </c>
      <c r="D223" s="9" t="s">
        <v>2144</v>
      </c>
      <c r="E223" s="10">
        <v>18.0</v>
      </c>
      <c r="F223" s="10">
        <v>18.0</v>
      </c>
      <c r="G223" s="10">
        <v>18.0</v>
      </c>
      <c r="H223" s="10">
        <v>18.0</v>
      </c>
      <c r="I223" s="10">
        <v>18.0</v>
      </c>
      <c r="J223" s="10">
        <v>18.0</v>
      </c>
      <c r="K223" s="10">
        <v>18.0</v>
      </c>
      <c r="L223" s="10">
        <v>18.0</v>
      </c>
      <c r="M223" s="11">
        <f t="shared" si="1"/>
        <v>18</v>
      </c>
      <c r="N223" s="11">
        <f t="shared" si="2"/>
        <v>18</v>
      </c>
      <c r="O223" s="23" t="str">
        <f t="shared" si="3"/>
        <v>APROBADO</v>
      </c>
      <c r="P223" s="23" t="str">
        <f>IF(OR(D223="Académica",D223="Empresa"),(IF(M223&lt;Leyenda!$I$11,"ALTO",(IF(M223&lt;=Leyenda!$I$10,"MEDIO","BAJO")))),(IF(M223&lt;Leyenda!$J$11,"ALTO",(IF(M223&lt;=Leyenda!$J$10,"MEDIO","BAJO")))))</f>
        <v>BAJO</v>
      </c>
    </row>
    <row r="224">
      <c r="A224" s="8" t="s">
        <v>1114</v>
      </c>
      <c r="B224" s="9" t="s">
        <v>21</v>
      </c>
      <c r="C224" s="9" t="s">
        <v>44</v>
      </c>
      <c r="D224" s="9" t="s">
        <v>2144</v>
      </c>
      <c r="E224" s="10">
        <v>16.0</v>
      </c>
      <c r="F224" s="10">
        <v>18.5</v>
      </c>
      <c r="G224" s="10">
        <v>12.5</v>
      </c>
      <c r="H224" s="10">
        <v>14.5</v>
      </c>
      <c r="I224" s="10">
        <v>18.5</v>
      </c>
      <c r="J224" s="10">
        <v>18.5</v>
      </c>
      <c r="K224" s="10">
        <v>18.5</v>
      </c>
      <c r="L224" s="10">
        <v>18.0</v>
      </c>
      <c r="M224" s="11">
        <f t="shared" si="1"/>
        <v>16.71428571</v>
      </c>
      <c r="N224" s="11">
        <f t="shared" si="2"/>
        <v>17</v>
      </c>
      <c r="O224" s="23" t="str">
        <f t="shared" si="3"/>
        <v>APROBADO</v>
      </c>
      <c r="P224" s="23" t="str">
        <f>IF(OR(D224="Académica",D224="Empresa"),(IF(M224&lt;Leyenda!$I$11,"ALTO",(IF(M224&lt;=Leyenda!$I$10,"MEDIO","BAJO")))),(IF(M224&lt;Leyenda!$J$11,"ALTO",(IF(M224&lt;=Leyenda!$J$10,"MEDIO","BAJO")))))</f>
        <v>BAJO</v>
      </c>
    </row>
    <row r="225">
      <c r="A225" s="8" t="s">
        <v>1110</v>
      </c>
      <c r="B225" s="9" t="s">
        <v>25</v>
      </c>
      <c r="C225" s="9" t="s">
        <v>44</v>
      </c>
      <c r="D225" s="9" t="s">
        <v>2144</v>
      </c>
      <c r="E225" s="10">
        <v>18.5</v>
      </c>
      <c r="F225" s="10">
        <v>18.0</v>
      </c>
      <c r="G225" s="10">
        <v>18.5</v>
      </c>
      <c r="H225" s="10">
        <v>18.0</v>
      </c>
      <c r="I225" s="10">
        <v>18.0</v>
      </c>
      <c r="J225" s="10">
        <v>18.0</v>
      </c>
      <c r="K225" s="10">
        <v>18.0</v>
      </c>
      <c r="L225" s="10">
        <v>18.0</v>
      </c>
      <c r="M225" s="11">
        <f t="shared" si="1"/>
        <v>18.14285714</v>
      </c>
      <c r="N225" s="11">
        <f t="shared" si="2"/>
        <v>18</v>
      </c>
      <c r="O225" s="23" t="str">
        <f t="shared" si="3"/>
        <v>APROBADO</v>
      </c>
      <c r="P225" s="23" t="str">
        <f>IF(OR(D225="Académica",D225="Empresa"),(IF(M225&lt;Leyenda!$I$11,"ALTO",(IF(M225&lt;=Leyenda!$I$10,"MEDIO","BAJO")))),(IF(M225&lt;Leyenda!$J$11,"ALTO",(IF(M225&lt;=Leyenda!$J$10,"MEDIO","BAJO")))))</f>
        <v>BAJO</v>
      </c>
    </row>
    <row r="226">
      <c r="A226" s="8" t="s">
        <v>1111</v>
      </c>
      <c r="B226" s="9" t="s">
        <v>25</v>
      </c>
      <c r="C226" s="9" t="s">
        <v>44</v>
      </c>
      <c r="D226" s="9" t="s">
        <v>2144</v>
      </c>
      <c r="E226" s="10">
        <v>18.0</v>
      </c>
      <c r="F226" s="10">
        <v>18.0</v>
      </c>
      <c r="G226" s="10">
        <v>18.5</v>
      </c>
      <c r="H226" s="10">
        <v>16.0</v>
      </c>
      <c r="I226" s="10">
        <v>18.0</v>
      </c>
      <c r="J226" s="10">
        <v>18.0</v>
      </c>
      <c r="K226" s="10">
        <v>18.0</v>
      </c>
      <c r="L226" s="10">
        <v>18.0</v>
      </c>
      <c r="M226" s="11">
        <f t="shared" si="1"/>
        <v>17.78571429</v>
      </c>
      <c r="N226" s="11">
        <f t="shared" si="2"/>
        <v>18</v>
      </c>
      <c r="O226" s="23" t="str">
        <f t="shared" si="3"/>
        <v>APROBADO</v>
      </c>
      <c r="P226" s="23" t="str">
        <f>IF(OR(D226="Académica",D226="Empresa"),(IF(M226&lt;Leyenda!$I$11,"ALTO",(IF(M226&lt;=Leyenda!$I$10,"MEDIO","BAJO")))),(IF(M226&lt;Leyenda!$J$11,"ALTO",(IF(M226&lt;=Leyenda!$J$10,"MEDIO","BAJO")))))</f>
        <v>BAJO</v>
      </c>
    </row>
    <row r="227">
      <c r="A227" s="8" t="s">
        <v>1796</v>
      </c>
      <c r="B227" s="9" t="s">
        <v>25</v>
      </c>
      <c r="C227" s="9" t="s">
        <v>44</v>
      </c>
      <c r="D227" s="9" t="s">
        <v>2144</v>
      </c>
      <c r="E227" s="10">
        <v>18.0</v>
      </c>
      <c r="F227" s="10">
        <v>18.0</v>
      </c>
      <c r="G227" s="10">
        <v>18.5</v>
      </c>
      <c r="H227" s="10">
        <v>18.5</v>
      </c>
      <c r="I227" s="10">
        <v>18.5</v>
      </c>
      <c r="J227" s="10">
        <v>18.0</v>
      </c>
      <c r="K227" s="10">
        <v>18.0</v>
      </c>
      <c r="L227" s="10">
        <v>18.0</v>
      </c>
      <c r="M227" s="11">
        <f t="shared" si="1"/>
        <v>18.21428571</v>
      </c>
      <c r="N227" s="11">
        <f t="shared" si="2"/>
        <v>18</v>
      </c>
      <c r="O227" s="23" t="str">
        <f t="shared" si="3"/>
        <v>APROBADO</v>
      </c>
      <c r="P227" s="23" t="str">
        <f>IF(OR(D227="Académica",D227="Empresa"),(IF(M227&lt;Leyenda!$I$11,"ALTO",(IF(M227&lt;=Leyenda!$I$10,"MEDIO","BAJO")))),(IF(M227&lt;Leyenda!$J$11,"ALTO",(IF(M227&lt;=Leyenda!$J$10,"MEDIO","BAJO")))))</f>
        <v>BAJO</v>
      </c>
    </row>
    <row r="228">
      <c r="A228" s="8" t="s">
        <v>2254</v>
      </c>
      <c r="B228" s="9" t="s">
        <v>21</v>
      </c>
      <c r="C228" s="9" t="s">
        <v>123</v>
      </c>
      <c r="D228" s="9" t="s">
        <v>2144</v>
      </c>
      <c r="E228" s="10">
        <v>18.0</v>
      </c>
      <c r="F228" s="10">
        <v>18.0</v>
      </c>
      <c r="G228" s="10">
        <v>18.0</v>
      </c>
      <c r="H228" s="10">
        <v>18.0</v>
      </c>
      <c r="I228" s="10">
        <v>18.5</v>
      </c>
      <c r="J228" s="10">
        <v>18.0</v>
      </c>
      <c r="K228" s="10">
        <v>18.0</v>
      </c>
      <c r="L228" s="10">
        <v>18.0</v>
      </c>
      <c r="M228" s="11">
        <f t="shared" si="1"/>
        <v>18.07142857</v>
      </c>
      <c r="N228" s="11">
        <f t="shared" si="2"/>
        <v>18</v>
      </c>
      <c r="O228" s="23" t="str">
        <f t="shared" si="3"/>
        <v>APROBADO</v>
      </c>
      <c r="P228" s="23" t="str">
        <f>IF(OR(D228="Académica",D228="Empresa"),(IF(M228&lt;Leyenda!$I$11,"ALTO",(IF(M228&lt;=Leyenda!$I$10,"MEDIO","BAJO")))),(IF(M228&lt;Leyenda!$J$11,"ALTO",(IF(M228&lt;=Leyenda!$J$10,"MEDIO","BAJO")))))</f>
        <v>BAJO</v>
      </c>
    </row>
    <row r="229">
      <c r="A229" s="8" t="s">
        <v>3621</v>
      </c>
      <c r="B229" s="9" t="s">
        <v>21</v>
      </c>
      <c r="C229" s="9" t="s">
        <v>33</v>
      </c>
      <c r="D229" s="9" t="s">
        <v>2144</v>
      </c>
      <c r="E229" s="10">
        <v>18.0</v>
      </c>
      <c r="F229" s="10">
        <v>18.0</v>
      </c>
      <c r="G229" s="10">
        <v>18.0</v>
      </c>
      <c r="H229" s="10">
        <v>18.0</v>
      </c>
      <c r="I229" s="10">
        <v>18.0</v>
      </c>
      <c r="J229" s="10">
        <v>18.0</v>
      </c>
      <c r="K229" s="10">
        <v>18.0</v>
      </c>
      <c r="L229" s="10">
        <v>18.0</v>
      </c>
      <c r="M229" s="11">
        <f t="shared" si="1"/>
        <v>18</v>
      </c>
      <c r="N229" s="11">
        <f t="shared" si="2"/>
        <v>18</v>
      </c>
      <c r="O229" s="23" t="str">
        <f t="shared" si="3"/>
        <v>APROBADO</v>
      </c>
      <c r="P229" s="23" t="str">
        <f>IF(OR(D229="Académica",D229="Empresa"),(IF(M229&lt;Leyenda!$I$11,"ALTO",(IF(M229&lt;=Leyenda!$I$10,"MEDIO","BAJO")))),(IF(M229&lt;Leyenda!$J$11,"ALTO",(IF(M229&lt;=Leyenda!$J$10,"MEDIO","BAJO")))))</f>
        <v>BAJO</v>
      </c>
    </row>
    <row r="230">
      <c r="A230" s="8" t="s">
        <v>2965</v>
      </c>
      <c r="B230" s="9" t="s">
        <v>21</v>
      </c>
      <c r="C230" s="9" t="s">
        <v>123</v>
      </c>
      <c r="D230" s="9" t="s">
        <v>2144</v>
      </c>
      <c r="E230" s="10">
        <v>18.5</v>
      </c>
      <c r="F230" s="10">
        <v>14.0</v>
      </c>
      <c r="G230" s="10">
        <v>14.5</v>
      </c>
      <c r="H230" s="10">
        <v>18.5</v>
      </c>
      <c r="I230" s="10">
        <v>18.0</v>
      </c>
      <c r="J230" s="10">
        <v>18.0</v>
      </c>
      <c r="K230" s="10">
        <v>18.0</v>
      </c>
      <c r="L230" s="10">
        <v>18.0</v>
      </c>
      <c r="M230" s="11">
        <f t="shared" si="1"/>
        <v>17.07142857</v>
      </c>
      <c r="N230" s="11">
        <f t="shared" si="2"/>
        <v>17</v>
      </c>
      <c r="O230" s="23" t="str">
        <f t="shared" si="3"/>
        <v>APROBADO</v>
      </c>
      <c r="P230" s="23" t="str">
        <f>IF(OR(D230="Académica",D230="Empresa"),(IF(M230&lt;Leyenda!$I$11,"ALTO",(IF(M230&lt;=Leyenda!$I$10,"MEDIO","BAJO")))),(IF(M230&lt;Leyenda!$J$11,"ALTO",(IF(M230&lt;=Leyenda!$J$10,"MEDIO","BAJO")))))</f>
        <v>BAJO</v>
      </c>
    </row>
    <row r="231">
      <c r="A231" s="8" t="s">
        <v>3371</v>
      </c>
      <c r="B231" s="9" t="s">
        <v>25</v>
      </c>
      <c r="C231" s="9" t="s">
        <v>3592</v>
      </c>
      <c r="D231" s="9" t="s">
        <v>2144</v>
      </c>
      <c r="E231" s="10">
        <v>18.5</v>
      </c>
      <c r="F231" s="10">
        <v>18.5</v>
      </c>
      <c r="G231" s="10">
        <v>18.5</v>
      </c>
      <c r="H231" s="10">
        <v>16.5</v>
      </c>
      <c r="I231" s="10">
        <v>18.5</v>
      </c>
      <c r="J231" s="10">
        <v>18.5</v>
      </c>
      <c r="K231" s="10">
        <v>18.5</v>
      </c>
      <c r="L231" s="10">
        <v>18.0</v>
      </c>
      <c r="M231" s="11">
        <f t="shared" si="1"/>
        <v>18.21428571</v>
      </c>
      <c r="N231" s="11">
        <f t="shared" si="2"/>
        <v>18</v>
      </c>
      <c r="O231" s="23" t="str">
        <f t="shared" si="3"/>
        <v>APROBADO</v>
      </c>
      <c r="P231" s="23" t="str">
        <f>IF(OR(D231="Académica",D231="Empresa"),(IF(M231&lt;Leyenda!$I$11,"ALTO",(IF(M231&lt;=Leyenda!$I$10,"MEDIO","BAJO")))),(IF(M231&lt;Leyenda!$J$11,"ALTO",(IF(M231&lt;=Leyenda!$J$10,"MEDIO","BAJO")))))</f>
        <v>BAJO</v>
      </c>
    </row>
    <row r="232">
      <c r="A232" s="8" t="s">
        <v>1210</v>
      </c>
      <c r="B232" s="9" t="s">
        <v>21</v>
      </c>
      <c r="C232" s="9" t="s">
        <v>48</v>
      </c>
      <c r="D232" s="9" t="s">
        <v>2144</v>
      </c>
      <c r="E232" s="10">
        <v>18.5</v>
      </c>
      <c r="F232" s="10">
        <v>18.0</v>
      </c>
      <c r="G232" s="10">
        <v>18.5</v>
      </c>
      <c r="H232" s="10">
        <v>16.0</v>
      </c>
      <c r="I232" s="10">
        <v>18.0</v>
      </c>
      <c r="J232" s="10">
        <v>18.0</v>
      </c>
      <c r="K232" s="10">
        <v>18.0</v>
      </c>
      <c r="L232" s="10">
        <v>18.0</v>
      </c>
      <c r="M232" s="11">
        <f t="shared" si="1"/>
        <v>17.85714286</v>
      </c>
      <c r="N232" s="11">
        <f t="shared" si="2"/>
        <v>18</v>
      </c>
      <c r="O232" s="23" t="str">
        <f t="shared" si="3"/>
        <v>APROBADO</v>
      </c>
      <c r="P232" s="23" t="str">
        <f>IF(OR(D232="Académica",D232="Empresa"),(IF(M232&lt;Leyenda!$I$11,"ALTO",(IF(M232&lt;=Leyenda!$I$10,"MEDIO","BAJO")))),(IF(M232&lt;Leyenda!$J$11,"ALTO",(IF(M232&lt;=Leyenda!$J$10,"MEDIO","BAJO")))))</f>
        <v>BAJO</v>
      </c>
    </row>
    <row r="233">
      <c r="A233" s="8" t="s">
        <v>3062</v>
      </c>
      <c r="B233" s="9" t="s">
        <v>21</v>
      </c>
      <c r="C233" s="9" t="s">
        <v>3051</v>
      </c>
      <c r="D233" s="9" t="s">
        <v>2144</v>
      </c>
      <c r="E233" s="10">
        <v>16.5</v>
      </c>
      <c r="F233" s="10">
        <v>18.0</v>
      </c>
      <c r="G233" s="10">
        <v>16.5</v>
      </c>
      <c r="H233" s="10">
        <v>16.5</v>
      </c>
      <c r="I233" s="10">
        <v>14.5</v>
      </c>
      <c r="J233" s="10">
        <v>18.0</v>
      </c>
      <c r="K233" s="10">
        <v>18.0</v>
      </c>
      <c r="L233" s="10">
        <v>16.0</v>
      </c>
      <c r="M233" s="11">
        <f t="shared" si="1"/>
        <v>16.85714286</v>
      </c>
      <c r="N233" s="11">
        <f t="shared" si="2"/>
        <v>17</v>
      </c>
      <c r="O233" s="23" t="str">
        <f t="shared" si="3"/>
        <v>APROBADO</v>
      </c>
      <c r="P233" s="23" t="str">
        <f>IF(OR(D233="Académica",D233="Empresa"),(IF(M233&lt;Leyenda!$I$11,"ALTO",(IF(M233&lt;=Leyenda!$I$10,"MEDIO","BAJO")))),(IF(M233&lt;Leyenda!$J$11,"ALTO",(IF(M233&lt;=Leyenda!$J$10,"MEDIO","BAJO")))))</f>
        <v>BAJO</v>
      </c>
    </row>
    <row r="234">
      <c r="A234" s="8" t="s">
        <v>2292</v>
      </c>
      <c r="B234" s="9" t="s">
        <v>25</v>
      </c>
      <c r="C234" s="9" t="s">
        <v>2502</v>
      </c>
      <c r="D234" s="9" t="s">
        <v>2144</v>
      </c>
      <c r="E234" s="10">
        <v>18.5</v>
      </c>
      <c r="F234" s="10">
        <v>18.5</v>
      </c>
      <c r="G234" s="10">
        <v>18.0</v>
      </c>
      <c r="H234" s="10">
        <v>18.0</v>
      </c>
      <c r="I234" s="10">
        <v>18.0</v>
      </c>
      <c r="J234" s="10">
        <v>18.0</v>
      </c>
      <c r="K234" s="10">
        <v>18.0</v>
      </c>
      <c r="L234" s="10">
        <v>18.0</v>
      </c>
      <c r="M234" s="11">
        <f t="shared" si="1"/>
        <v>18.14285714</v>
      </c>
      <c r="N234" s="11">
        <f t="shared" si="2"/>
        <v>18</v>
      </c>
      <c r="O234" s="23" t="str">
        <f t="shared" si="3"/>
        <v>APROBADO</v>
      </c>
      <c r="P234" s="23" t="str">
        <f>IF(OR(D234="Académica",D234="Empresa"),(IF(M234&lt;Leyenda!$I$11,"ALTO",(IF(M234&lt;=Leyenda!$I$10,"MEDIO","BAJO")))),(IF(M234&lt;Leyenda!$J$11,"ALTO",(IF(M234&lt;=Leyenda!$J$10,"MEDIO","BAJO")))))</f>
        <v>BAJO</v>
      </c>
    </row>
    <row r="235">
      <c r="A235" s="8" t="s">
        <v>745</v>
      </c>
      <c r="B235" s="9" t="s">
        <v>25</v>
      </c>
      <c r="C235" s="9" t="s">
        <v>2473</v>
      </c>
      <c r="D235" s="9" t="s">
        <v>2144</v>
      </c>
      <c r="E235" s="10">
        <v>18.5</v>
      </c>
      <c r="F235" s="10">
        <v>18.0</v>
      </c>
      <c r="G235" s="10">
        <v>18.0</v>
      </c>
      <c r="H235" s="10">
        <v>18.0</v>
      </c>
      <c r="I235" s="10">
        <v>18.5</v>
      </c>
      <c r="J235" s="10">
        <v>18.5</v>
      </c>
      <c r="K235" s="10">
        <v>18.5</v>
      </c>
      <c r="L235" s="10">
        <v>18.0</v>
      </c>
      <c r="M235" s="11">
        <f t="shared" si="1"/>
        <v>18.28571429</v>
      </c>
      <c r="N235" s="11">
        <f t="shared" si="2"/>
        <v>18</v>
      </c>
      <c r="O235" s="23" t="str">
        <f t="shared" si="3"/>
        <v>APROBADO</v>
      </c>
      <c r="P235" s="23" t="str">
        <f>IF(OR(D235="Académica",D235="Empresa"),(IF(M235&lt;Leyenda!$I$11,"ALTO",(IF(M235&lt;=Leyenda!$I$10,"MEDIO","BAJO")))),(IF(M235&lt;Leyenda!$J$11,"ALTO",(IF(M235&lt;=Leyenda!$J$10,"MEDIO","BAJO")))))</f>
        <v>BAJO</v>
      </c>
    </row>
    <row r="236">
      <c r="A236" s="8" t="s">
        <v>2335</v>
      </c>
      <c r="B236" s="9" t="s">
        <v>21</v>
      </c>
      <c r="C236" s="9" t="s">
        <v>3142</v>
      </c>
      <c r="D236" s="9" t="s">
        <v>2149</v>
      </c>
      <c r="E236" s="10">
        <v>12.5</v>
      </c>
      <c r="F236" s="10">
        <v>16.5</v>
      </c>
      <c r="G236" s="10">
        <v>14.5</v>
      </c>
      <c r="H236" s="10">
        <v>14.5</v>
      </c>
      <c r="I236" s="10">
        <v>14.5</v>
      </c>
      <c r="J236" s="10">
        <v>18.0</v>
      </c>
      <c r="K236" s="10">
        <v>18.0</v>
      </c>
      <c r="L236" s="10">
        <v>12.0</v>
      </c>
      <c r="M236" s="11">
        <f t="shared" si="1"/>
        <v>15.5</v>
      </c>
      <c r="N236" s="11">
        <f t="shared" si="2"/>
        <v>16</v>
      </c>
      <c r="O236" s="23" t="str">
        <f t="shared" si="3"/>
        <v>APROBADO</v>
      </c>
      <c r="P236" s="23" t="str">
        <f>IF(OR(D236="Académica",D236="Empresa"),(IF(M236&lt;Leyenda!$I$11,"ALTO",(IF(M236&lt;=Leyenda!$I$10,"MEDIO","BAJO")))),(IF(M236&lt;Leyenda!$J$11,"ALTO",(IF(M236&lt;=Leyenda!$J$10,"MEDIO","BAJO")))))</f>
        <v>BAJO</v>
      </c>
    </row>
    <row r="237">
      <c r="A237" s="8" t="s">
        <v>1022</v>
      </c>
      <c r="B237" s="9" t="s">
        <v>21</v>
      </c>
      <c r="C237" s="9" t="s">
        <v>3156</v>
      </c>
      <c r="D237" s="9" t="s">
        <v>2144</v>
      </c>
      <c r="E237" s="10">
        <v>18.5</v>
      </c>
      <c r="F237" s="10">
        <v>16.5</v>
      </c>
      <c r="G237" s="10">
        <v>18.5</v>
      </c>
      <c r="H237" s="10">
        <v>16.5</v>
      </c>
      <c r="I237" s="10">
        <v>14.5</v>
      </c>
      <c r="J237" s="10">
        <v>18.0</v>
      </c>
      <c r="K237" s="10">
        <v>18.0</v>
      </c>
      <c r="L237" s="10">
        <v>18.5</v>
      </c>
      <c r="M237" s="11">
        <f t="shared" si="1"/>
        <v>17.21428571</v>
      </c>
      <c r="N237" s="11">
        <f t="shared" si="2"/>
        <v>17</v>
      </c>
      <c r="O237" s="23" t="str">
        <f t="shared" si="3"/>
        <v>APROBADO</v>
      </c>
      <c r="P237" s="23" t="str">
        <f>IF(OR(D237="Académica",D237="Empresa"),(IF(M237&lt;Leyenda!$I$11,"ALTO",(IF(M237&lt;=Leyenda!$I$10,"MEDIO","BAJO")))),(IF(M237&lt;Leyenda!$J$11,"ALTO",(IF(M237&lt;=Leyenda!$J$10,"MEDIO","BAJO")))))</f>
        <v>BAJO</v>
      </c>
    </row>
    <row r="238">
      <c r="A238" s="8" t="s">
        <v>2906</v>
      </c>
      <c r="B238" s="9" t="s">
        <v>21</v>
      </c>
      <c r="C238" s="9" t="s">
        <v>305</v>
      </c>
      <c r="D238" s="9" t="s">
        <v>2144</v>
      </c>
      <c r="E238" s="10">
        <v>18.0</v>
      </c>
      <c r="F238" s="10">
        <v>18.0</v>
      </c>
      <c r="G238" s="10">
        <v>14.5</v>
      </c>
      <c r="H238" s="10">
        <v>18.0</v>
      </c>
      <c r="I238" s="10">
        <v>18.5</v>
      </c>
      <c r="J238" s="10">
        <v>18.5</v>
      </c>
      <c r="K238" s="10">
        <v>18.5</v>
      </c>
      <c r="L238" s="10">
        <v>18.5</v>
      </c>
      <c r="M238" s="11">
        <f t="shared" si="1"/>
        <v>17.71428571</v>
      </c>
      <c r="N238" s="11">
        <f t="shared" si="2"/>
        <v>18</v>
      </c>
      <c r="O238" s="23" t="str">
        <f t="shared" si="3"/>
        <v>APROBADO</v>
      </c>
      <c r="P238" s="23" t="str">
        <f>IF(OR(D238="Académica",D238="Empresa"),(IF(M238&lt;Leyenda!$I$11,"ALTO",(IF(M238&lt;=Leyenda!$I$10,"MEDIO","BAJO")))),(IF(M238&lt;Leyenda!$J$11,"ALTO",(IF(M238&lt;=Leyenda!$J$10,"MEDIO","BAJO")))))</f>
        <v>BAJO</v>
      </c>
    </row>
    <row r="239">
      <c r="A239" s="8" t="s">
        <v>3197</v>
      </c>
      <c r="B239" s="9" t="s">
        <v>25</v>
      </c>
      <c r="C239" s="9" t="s">
        <v>48</v>
      </c>
      <c r="D239" s="9" t="s">
        <v>2144</v>
      </c>
      <c r="E239" s="10">
        <v>18.5</v>
      </c>
      <c r="F239" s="10">
        <v>18.0</v>
      </c>
      <c r="G239" s="10">
        <v>18.5</v>
      </c>
      <c r="H239" s="10">
        <v>18.5</v>
      </c>
      <c r="I239" s="10">
        <v>18.0</v>
      </c>
      <c r="J239" s="10">
        <v>18.0</v>
      </c>
      <c r="K239" s="10">
        <v>18.0</v>
      </c>
      <c r="L239" s="10">
        <v>18.0</v>
      </c>
      <c r="M239" s="11">
        <f t="shared" si="1"/>
        <v>18.21428571</v>
      </c>
      <c r="N239" s="11">
        <f t="shared" si="2"/>
        <v>18</v>
      </c>
      <c r="O239" s="23" t="str">
        <f t="shared" si="3"/>
        <v>APROBADO</v>
      </c>
      <c r="P239" s="23" t="str">
        <f>IF(OR(D239="Académica",D239="Empresa"),(IF(M239&lt;Leyenda!$I$11,"ALTO",(IF(M239&lt;=Leyenda!$I$10,"MEDIO","BAJO")))),(IF(M239&lt;Leyenda!$J$11,"ALTO",(IF(M239&lt;=Leyenda!$J$10,"MEDIO","BAJO")))))</f>
        <v>BAJO</v>
      </c>
    </row>
    <row r="240">
      <c r="A240" s="8" t="s">
        <v>1252</v>
      </c>
      <c r="B240" s="9" t="s">
        <v>21</v>
      </c>
      <c r="C240" s="9" t="s">
        <v>36</v>
      </c>
      <c r="D240" s="9" t="s">
        <v>2144</v>
      </c>
      <c r="E240" s="10">
        <v>18.3</v>
      </c>
      <c r="F240" s="10">
        <v>17.8</v>
      </c>
      <c r="G240" s="10">
        <v>17.3</v>
      </c>
      <c r="H240" s="10">
        <v>17.5</v>
      </c>
      <c r="I240" s="10">
        <v>16.8</v>
      </c>
      <c r="J240" s="10">
        <v>18.0</v>
      </c>
      <c r="K240" s="10">
        <v>18.0</v>
      </c>
      <c r="L240" s="10">
        <v>18.0</v>
      </c>
      <c r="M240" s="11">
        <f t="shared" si="1"/>
        <v>17.67142857</v>
      </c>
      <c r="N240" s="11">
        <f t="shared" si="2"/>
        <v>18</v>
      </c>
      <c r="O240" s="23" t="str">
        <f t="shared" si="3"/>
        <v>APROBADO</v>
      </c>
      <c r="P240" s="23" t="str">
        <f>IF(OR(D240="Académica",D240="Empresa"),(IF(M240&lt;Leyenda!$I$11,"ALTO",(IF(M240&lt;=Leyenda!$I$10,"MEDIO","BAJO")))),(IF(M240&lt;Leyenda!$J$11,"ALTO",(IF(M240&lt;=Leyenda!$J$10,"MEDIO","BAJO")))))</f>
        <v>BAJO</v>
      </c>
    </row>
    <row r="241">
      <c r="A241" s="8" t="s">
        <v>3622</v>
      </c>
      <c r="B241" s="9" t="s">
        <v>21</v>
      </c>
      <c r="C241" s="9" t="s">
        <v>3074</v>
      </c>
      <c r="D241" s="9" t="s">
        <v>2149</v>
      </c>
      <c r="E241" s="10">
        <v>12.5</v>
      </c>
      <c r="F241" s="10">
        <v>12.5</v>
      </c>
      <c r="G241" s="10">
        <v>16.5</v>
      </c>
      <c r="H241" s="10">
        <v>12.5</v>
      </c>
      <c r="I241" s="10">
        <v>16.0</v>
      </c>
      <c r="J241" s="10">
        <v>18.5</v>
      </c>
      <c r="K241" s="10">
        <v>18.5</v>
      </c>
      <c r="L241" s="10">
        <v>10.8</v>
      </c>
      <c r="M241" s="11">
        <f t="shared" si="1"/>
        <v>15.28571429</v>
      </c>
      <c r="N241" s="11">
        <f t="shared" si="2"/>
        <v>15</v>
      </c>
      <c r="O241" s="23" t="str">
        <f t="shared" si="3"/>
        <v>APROBADO</v>
      </c>
      <c r="P241" s="23" t="str">
        <f>IF(OR(D241="Académica",D241="Empresa"),(IF(M241&lt;Leyenda!$I$11,"ALTO",(IF(M241&lt;=Leyenda!$I$10,"MEDIO","BAJO")))),(IF(M241&lt;Leyenda!$J$11,"ALTO",(IF(M241&lt;=Leyenda!$J$10,"MEDIO","BAJO")))))</f>
        <v>BAJO</v>
      </c>
    </row>
    <row r="242">
      <c r="A242" s="8" t="s">
        <v>2714</v>
      </c>
      <c r="B242" s="9" t="s">
        <v>21</v>
      </c>
      <c r="C242" s="9" t="s">
        <v>48</v>
      </c>
      <c r="D242" s="9" t="s">
        <v>2144</v>
      </c>
      <c r="E242" s="10">
        <v>18.5</v>
      </c>
      <c r="F242" s="10">
        <v>18.5</v>
      </c>
      <c r="G242" s="10">
        <v>18.5</v>
      </c>
      <c r="H242" s="10">
        <v>18.5</v>
      </c>
      <c r="I242" s="10">
        <v>18.5</v>
      </c>
      <c r="J242" s="10">
        <v>18.0</v>
      </c>
      <c r="K242" s="10">
        <v>18.0</v>
      </c>
      <c r="L242" s="10">
        <v>18.0</v>
      </c>
      <c r="M242" s="11">
        <f t="shared" si="1"/>
        <v>18.35714286</v>
      </c>
      <c r="N242" s="11">
        <f t="shared" si="2"/>
        <v>18</v>
      </c>
      <c r="O242" s="23" t="str">
        <f t="shared" si="3"/>
        <v>APROBADO</v>
      </c>
      <c r="P242" s="23" t="str">
        <f>IF(OR(D242="Académica",D242="Empresa"),(IF(M242&lt;Leyenda!$I$11,"ALTO",(IF(M242&lt;=Leyenda!$I$10,"MEDIO","BAJO")))),(IF(M242&lt;Leyenda!$J$11,"ALTO",(IF(M242&lt;=Leyenda!$J$10,"MEDIO","BAJO")))))</f>
        <v>BAJO</v>
      </c>
    </row>
    <row r="243">
      <c r="A243" s="8" t="s">
        <v>1136</v>
      </c>
      <c r="B243" s="9" t="s">
        <v>25</v>
      </c>
      <c r="C243" s="9" t="s">
        <v>52</v>
      </c>
      <c r="D243" s="9" t="s">
        <v>2144</v>
      </c>
      <c r="E243" s="10">
        <v>18.5</v>
      </c>
      <c r="F243" s="10">
        <v>18.0</v>
      </c>
      <c r="G243" s="10">
        <v>18.0</v>
      </c>
      <c r="H243" s="10">
        <v>18.0</v>
      </c>
      <c r="I243" s="10">
        <v>18.5</v>
      </c>
      <c r="J243" s="10">
        <v>18.0</v>
      </c>
      <c r="K243" s="10">
        <v>18.0</v>
      </c>
      <c r="L243" s="10">
        <v>18.0</v>
      </c>
      <c r="M243" s="11">
        <f t="shared" si="1"/>
        <v>18.14285714</v>
      </c>
      <c r="N243" s="11">
        <f t="shared" si="2"/>
        <v>18</v>
      </c>
      <c r="O243" s="23" t="str">
        <f t="shared" si="3"/>
        <v>APROBADO</v>
      </c>
      <c r="P243" s="23" t="str">
        <f>IF(OR(D243="Académica",D243="Empresa"),(IF(M243&lt;Leyenda!$I$11,"ALTO",(IF(M243&lt;=Leyenda!$I$10,"MEDIO","BAJO")))),(IF(M243&lt;Leyenda!$J$11,"ALTO",(IF(M243&lt;=Leyenda!$J$10,"MEDIO","BAJO")))))</f>
        <v>BAJO</v>
      </c>
    </row>
    <row r="244">
      <c r="A244" s="8" t="s">
        <v>1597</v>
      </c>
      <c r="B244" s="9" t="s">
        <v>21</v>
      </c>
      <c r="C244" s="9" t="s">
        <v>52</v>
      </c>
      <c r="D244" s="9" t="s">
        <v>2144</v>
      </c>
      <c r="E244" s="10">
        <v>18.0</v>
      </c>
      <c r="F244" s="10">
        <v>18.0</v>
      </c>
      <c r="G244" s="10">
        <v>18.0</v>
      </c>
      <c r="H244" s="10">
        <v>18.0</v>
      </c>
      <c r="I244" s="10">
        <v>18.5</v>
      </c>
      <c r="J244" s="10">
        <v>18.0</v>
      </c>
      <c r="K244" s="10">
        <v>18.0</v>
      </c>
      <c r="L244" s="10">
        <v>18.0</v>
      </c>
      <c r="M244" s="11">
        <f t="shared" si="1"/>
        <v>18.07142857</v>
      </c>
      <c r="N244" s="11">
        <f t="shared" si="2"/>
        <v>18</v>
      </c>
      <c r="O244" s="23" t="str">
        <f t="shared" si="3"/>
        <v>APROBADO</v>
      </c>
      <c r="P244" s="23" t="str">
        <f>IF(OR(D244="Académica",D244="Empresa"),(IF(M244&lt;Leyenda!$I$11,"ALTO",(IF(M244&lt;=Leyenda!$I$10,"MEDIO","BAJO")))),(IF(M244&lt;Leyenda!$J$11,"ALTO",(IF(M244&lt;=Leyenda!$J$10,"MEDIO","BAJO")))))</f>
        <v>BAJO</v>
      </c>
    </row>
    <row r="245">
      <c r="A245" s="8" t="s">
        <v>1961</v>
      </c>
      <c r="B245" s="9" t="s">
        <v>21</v>
      </c>
      <c r="C245" s="9" t="s">
        <v>52</v>
      </c>
      <c r="D245" s="9" t="s">
        <v>2144</v>
      </c>
      <c r="E245" s="10">
        <v>18.5</v>
      </c>
      <c r="F245" s="10">
        <v>18.5</v>
      </c>
      <c r="G245" s="10">
        <v>16.0</v>
      </c>
      <c r="H245" s="10">
        <v>18.5</v>
      </c>
      <c r="I245" s="10">
        <v>18.5</v>
      </c>
      <c r="J245" s="10">
        <v>18.5</v>
      </c>
      <c r="K245" s="10">
        <v>18.5</v>
      </c>
      <c r="L245" s="10">
        <v>14.0</v>
      </c>
      <c r="M245" s="11">
        <f t="shared" si="1"/>
        <v>18.14285714</v>
      </c>
      <c r="N245" s="11">
        <f t="shared" si="2"/>
        <v>18</v>
      </c>
      <c r="O245" s="23" t="str">
        <f t="shared" si="3"/>
        <v>APROBADO</v>
      </c>
      <c r="P245" s="23" t="str">
        <f>IF(OR(D245="Académica",D245="Empresa"),(IF(M245&lt;Leyenda!$I$11,"ALTO",(IF(M245&lt;=Leyenda!$I$10,"MEDIO","BAJO")))),(IF(M245&lt;Leyenda!$J$11,"ALTO",(IF(M245&lt;=Leyenda!$J$10,"MEDIO","BAJO")))))</f>
        <v>BAJO</v>
      </c>
    </row>
    <row r="246">
      <c r="A246" s="8" t="s">
        <v>2590</v>
      </c>
      <c r="B246" s="9" t="s">
        <v>25</v>
      </c>
      <c r="C246" s="9" t="s">
        <v>44</v>
      </c>
      <c r="D246" s="9" t="s">
        <v>2144</v>
      </c>
      <c r="E246" s="10">
        <v>16.5</v>
      </c>
      <c r="F246" s="10">
        <v>18.0</v>
      </c>
      <c r="G246" s="10">
        <v>18.5</v>
      </c>
      <c r="H246" s="10">
        <v>16.5</v>
      </c>
      <c r="I246" s="10">
        <v>18.5</v>
      </c>
      <c r="J246" s="10">
        <v>18.0</v>
      </c>
      <c r="K246" s="10">
        <v>18.0</v>
      </c>
      <c r="L246" s="10">
        <v>18.0</v>
      </c>
      <c r="M246" s="11">
        <f t="shared" si="1"/>
        <v>17.71428571</v>
      </c>
      <c r="N246" s="11">
        <f t="shared" si="2"/>
        <v>18</v>
      </c>
      <c r="O246" s="23" t="str">
        <f t="shared" si="3"/>
        <v>APROBADO</v>
      </c>
      <c r="P246" s="23" t="str">
        <f>IF(OR(D246="Académica",D246="Empresa"),(IF(M246&lt;Leyenda!$I$11,"ALTO",(IF(M246&lt;=Leyenda!$I$10,"MEDIO","BAJO")))),(IF(M246&lt;Leyenda!$J$11,"ALTO",(IF(M246&lt;=Leyenda!$J$10,"MEDIO","BAJO")))))</f>
        <v>BAJO</v>
      </c>
    </row>
    <row r="247">
      <c r="A247" s="8" t="s">
        <v>1924</v>
      </c>
      <c r="B247" s="9" t="s">
        <v>21</v>
      </c>
      <c r="C247" s="9" t="s">
        <v>302</v>
      </c>
      <c r="D247" s="9" t="s">
        <v>2144</v>
      </c>
      <c r="E247" s="10">
        <v>18.5</v>
      </c>
      <c r="F247" s="10">
        <v>18.5</v>
      </c>
      <c r="G247" s="10">
        <v>18.5</v>
      </c>
      <c r="H247" s="10">
        <v>18.5</v>
      </c>
      <c r="I247" s="10">
        <v>18.5</v>
      </c>
      <c r="J247" s="10">
        <v>18.0</v>
      </c>
      <c r="K247" s="10">
        <v>18.0</v>
      </c>
      <c r="L247" s="10">
        <v>18.0</v>
      </c>
      <c r="M247" s="11">
        <f t="shared" si="1"/>
        <v>18.35714286</v>
      </c>
      <c r="N247" s="11">
        <f t="shared" si="2"/>
        <v>18</v>
      </c>
      <c r="O247" s="23" t="str">
        <f t="shared" si="3"/>
        <v>APROBADO</v>
      </c>
      <c r="P247" s="23" t="str">
        <f>IF(OR(D247="Académica",D247="Empresa"),(IF(M247&lt;Leyenda!$I$11,"ALTO",(IF(M247&lt;=Leyenda!$I$10,"MEDIO","BAJO")))),(IF(M247&lt;Leyenda!$J$11,"ALTO",(IF(M247&lt;=Leyenda!$J$10,"MEDIO","BAJO")))))</f>
        <v>BAJO</v>
      </c>
    </row>
    <row r="248">
      <c r="A248" s="8" t="s">
        <v>2733</v>
      </c>
      <c r="B248" s="9" t="s">
        <v>17</v>
      </c>
      <c r="C248" s="9" t="s">
        <v>36</v>
      </c>
      <c r="D248" s="9" t="s">
        <v>2144</v>
      </c>
      <c r="E248" s="10">
        <v>19.3</v>
      </c>
      <c r="F248" s="10">
        <v>15.8</v>
      </c>
      <c r="G248" s="10">
        <v>15.8</v>
      </c>
      <c r="H248" s="10">
        <v>16.0</v>
      </c>
      <c r="I248" s="10">
        <v>16.0</v>
      </c>
      <c r="J248" s="10">
        <v>17.3</v>
      </c>
      <c r="K248" s="10">
        <v>17.3</v>
      </c>
      <c r="L248" s="10">
        <v>18.0</v>
      </c>
      <c r="M248" s="11">
        <f t="shared" si="1"/>
        <v>16.78571429</v>
      </c>
      <c r="N248" s="11">
        <f t="shared" si="2"/>
        <v>17</v>
      </c>
      <c r="O248" s="23" t="str">
        <f t="shared" si="3"/>
        <v>APROBADO</v>
      </c>
      <c r="P248" s="23" t="str">
        <f>IF(OR(D248="Académica",D248="Empresa"),(IF(M248&lt;Leyenda!$I$11,"ALTO",(IF(M248&lt;=Leyenda!$I$10,"MEDIO","BAJO")))),(IF(M248&lt;Leyenda!$J$11,"ALTO",(IF(M248&lt;=Leyenda!$J$10,"MEDIO","BAJO")))))</f>
        <v>BAJO</v>
      </c>
    </row>
    <row r="249">
      <c r="A249" s="8" t="s">
        <v>1976</v>
      </c>
      <c r="B249" s="9" t="s">
        <v>21</v>
      </c>
      <c r="C249" s="9" t="s">
        <v>194</v>
      </c>
      <c r="D249" s="9" t="s">
        <v>2144</v>
      </c>
      <c r="E249" s="10">
        <v>16.5</v>
      </c>
      <c r="F249" s="10">
        <v>18.0</v>
      </c>
      <c r="G249" s="10">
        <v>16.0</v>
      </c>
      <c r="H249" s="10">
        <v>18.0</v>
      </c>
      <c r="I249" s="10">
        <v>18.0</v>
      </c>
      <c r="J249" s="10">
        <v>18.0</v>
      </c>
      <c r="K249" s="10">
        <v>18.0</v>
      </c>
      <c r="L249" s="10">
        <v>18.0</v>
      </c>
      <c r="M249" s="11">
        <f t="shared" si="1"/>
        <v>17.5</v>
      </c>
      <c r="N249" s="11">
        <f t="shared" si="2"/>
        <v>18</v>
      </c>
      <c r="O249" s="23" t="str">
        <f t="shared" si="3"/>
        <v>APROBADO</v>
      </c>
      <c r="P249" s="23" t="str">
        <f>IF(OR(D249="Académica",D249="Empresa"),(IF(M249&lt;Leyenda!$I$11,"ALTO",(IF(M249&lt;=Leyenda!$I$10,"MEDIO","BAJO")))),(IF(M249&lt;Leyenda!$J$11,"ALTO",(IF(M249&lt;=Leyenda!$J$10,"MEDIO","BAJO")))))</f>
        <v>BAJO</v>
      </c>
    </row>
    <row r="250">
      <c r="A250" s="8" t="s">
        <v>1586</v>
      </c>
      <c r="B250" s="9" t="s">
        <v>25</v>
      </c>
      <c r="C250" s="9" t="s">
        <v>3051</v>
      </c>
      <c r="D250" s="9" t="s">
        <v>2144</v>
      </c>
      <c r="E250" s="10">
        <v>18.0</v>
      </c>
      <c r="F250" s="10">
        <v>18.0</v>
      </c>
      <c r="G250" s="10">
        <v>18.5</v>
      </c>
      <c r="H250" s="10">
        <v>18.0</v>
      </c>
      <c r="I250" s="10">
        <v>18.5</v>
      </c>
      <c r="J250" s="10">
        <v>18.5</v>
      </c>
      <c r="K250" s="10">
        <v>18.5</v>
      </c>
      <c r="L250" s="10">
        <v>18.0</v>
      </c>
      <c r="M250" s="11">
        <f t="shared" si="1"/>
        <v>18.28571429</v>
      </c>
      <c r="N250" s="11">
        <f t="shared" si="2"/>
        <v>18</v>
      </c>
      <c r="O250" s="23" t="str">
        <f t="shared" si="3"/>
        <v>APROBADO</v>
      </c>
      <c r="P250" s="23" t="str">
        <f>IF(OR(D250="Académica",D250="Empresa"),(IF(M250&lt;Leyenda!$I$11,"ALTO",(IF(M250&lt;=Leyenda!$I$10,"MEDIO","BAJO")))),(IF(M250&lt;Leyenda!$J$11,"ALTO",(IF(M250&lt;=Leyenda!$J$10,"MEDIO","BAJO")))))</f>
        <v>BAJO</v>
      </c>
    </row>
    <row r="251">
      <c r="A251" s="8" t="s">
        <v>1234</v>
      </c>
      <c r="B251" s="9" t="s">
        <v>21</v>
      </c>
      <c r="C251" s="9" t="s">
        <v>3590</v>
      </c>
      <c r="D251" s="9" t="s">
        <v>2144</v>
      </c>
      <c r="E251" s="10">
        <v>16.5</v>
      </c>
      <c r="F251" s="10">
        <v>18.5</v>
      </c>
      <c r="G251" s="10">
        <v>18.5</v>
      </c>
      <c r="H251" s="10">
        <v>18.5</v>
      </c>
      <c r="I251" s="10">
        <v>18.5</v>
      </c>
      <c r="J251" s="10">
        <v>18.5</v>
      </c>
      <c r="K251" s="10">
        <v>18.5</v>
      </c>
      <c r="L251" s="10">
        <v>18.0</v>
      </c>
      <c r="M251" s="11">
        <f t="shared" si="1"/>
        <v>18.21428571</v>
      </c>
      <c r="N251" s="11">
        <f t="shared" si="2"/>
        <v>18</v>
      </c>
      <c r="O251" s="23" t="str">
        <f t="shared" si="3"/>
        <v>APROBADO</v>
      </c>
      <c r="P251" s="23" t="str">
        <f>IF(OR(D251="Académica",D251="Empresa"),(IF(M251&lt;Leyenda!$I$11,"ALTO",(IF(M251&lt;=Leyenda!$I$10,"MEDIO","BAJO")))),(IF(M251&lt;Leyenda!$J$11,"ALTO",(IF(M251&lt;=Leyenda!$J$10,"MEDIO","BAJO")))))</f>
        <v>BAJO</v>
      </c>
    </row>
    <row r="252">
      <c r="A252" s="8" t="s">
        <v>1925</v>
      </c>
      <c r="B252" s="9" t="s">
        <v>21</v>
      </c>
      <c r="C252" s="9" t="s">
        <v>3599</v>
      </c>
      <c r="D252" s="9" t="s">
        <v>2144</v>
      </c>
      <c r="E252" s="10">
        <v>18.5</v>
      </c>
      <c r="F252" s="10">
        <v>18.5</v>
      </c>
      <c r="G252" s="10">
        <v>18.5</v>
      </c>
      <c r="H252" s="10">
        <v>18.0</v>
      </c>
      <c r="I252" s="10">
        <v>18.0</v>
      </c>
      <c r="J252" s="10">
        <v>18.0</v>
      </c>
      <c r="K252" s="10">
        <v>18.0</v>
      </c>
      <c r="L252" s="10">
        <v>18.0</v>
      </c>
      <c r="M252" s="11">
        <f t="shared" si="1"/>
        <v>18.21428571</v>
      </c>
      <c r="N252" s="11">
        <f t="shared" si="2"/>
        <v>18</v>
      </c>
      <c r="O252" s="23" t="str">
        <f t="shared" si="3"/>
        <v>APROBADO</v>
      </c>
      <c r="P252" s="23" t="str">
        <f>IF(OR(D252="Académica",D252="Empresa"),(IF(M252&lt;Leyenda!$I$11,"ALTO",(IF(M252&lt;=Leyenda!$I$10,"MEDIO","BAJO")))),(IF(M252&lt;Leyenda!$J$11,"ALTO",(IF(M252&lt;=Leyenda!$J$10,"MEDIO","BAJO")))))</f>
        <v>BAJO</v>
      </c>
    </row>
    <row r="253">
      <c r="A253" s="8" t="s">
        <v>973</v>
      </c>
      <c r="B253" s="9" t="s">
        <v>25</v>
      </c>
      <c r="C253" s="9" t="s">
        <v>3604</v>
      </c>
      <c r="D253" s="9" t="s">
        <v>2144</v>
      </c>
      <c r="E253" s="10">
        <v>18.5</v>
      </c>
      <c r="F253" s="10">
        <v>18.0</v>
      </c>
      <c r="G253" s="10">
        <v>18.0</v>
      </c>
      <c r="H253" s="10">
        <v>18.0</v>
      </c>
      <c r="I253" s="10">
        <v>18.0</v>
      </c>
      <c r="J253" s="10">
        <v>18.0</v>
      </c>
      <c r="K253" s="10">
        <v>18.0</v>
      </c>
      <c r="L253" s="10">
        <v>18.5</v>
      </c>
      <c r="M253" s="11">
        <f t="shared" si="1"/>
        <v>18.07142857</v>
      </c>
      <c r="N253" s="11">
        <f t="shared" si="2"/>
        <v>18</v>
      </c>
      <c r="O253" s="23" t="str">
        <f t="shared" si="3"/>
        <v>APROBADO</v>
      </c>
      <c r="P253" s="23" t="str">
        <f>IF(OR(D253="Académica",D253="Empresa"),(IF(M253&lt;Leyenda!$I$11,"ALTO",(IF(M253&lt;=Leyenda!$I$10,"MEDIO","BAJO")))),(IF(M253&lt;Leyenda!$J$11,"ALTO",(IF(M253&lt;=Leyenda!$J$10,"MEDIO","BAJO")))))</f>
        <v>BAJO</v>
      </c>
    </row>
    <row r="254">
      <c r="A254" s="8" t="s">
        <v>760</v>
      </c>
      <c r="B254" s="9" t="s">
        <v>25</v>
      </c>
      <c r="C254" s="9" t="s">
        <v>3604</v>
      </c>
      <c r="D254" s="9" t="s">
        <v>2144</v>
      </c>
      <c r="E254" s="10">
        <v>18.0</v>
      </c>
      <c r="F254" s="10">
        <v>18.0</v>
      </c>
      <c r="G254" s="10">
        <v>18.5</v>
      </c>
      <c r="H254" s="10">
        <v>18.0</v>
      </c>
      <c r="I254" s="10">
        <v>16.0</v>
      </c>
      <c r="J254" s="10">
        <v>18.5</v>
      </c>
      <c r="K254" s="10">
        <v>18.5</v>
      </c>
      <c r="L254" s="10">
        <v>18.0</v>
      </c>
      <c r="M254" s="11">
        <f t="shared" si="1"/>
        <v>17.92857143</v>
      </c>
      <c r="N254" s="11">
        <f t="shared" si="2"/>
        <v>18</v>
      </c>
      <c r="O254" s="23" t="str">
        <f t="shared" si="3"/>
        <v>APROBADO</v>
      </c>
      <c r="P254" s="23" t="str">
        <f>IF(OR(D254="Académica",D254="Empresa"),(IF(M254&lt;Leyenda!$I$11,"ALTO",(IF(M254&lt;=Leyenda!$I$10,"MEDIO","BAJO")))),(IF(M254&lt;Leyenda!$J$11,"ALTO",(IF(M254&lt;=Leyenda!$J$10,"MEDIO","BAJO")))))</f>
        <v>BAJO</v>
      </c>
    </row>
    <row r="255">
      <c r="A255" s="8" t="s">
        <v>903</v>
      </c>
      <c r="B255" s="9" t="s">
        <v>25</v>
      </c>
      <c r="C255" s="9" t="s">
        <v>3142</v>
      </c>
      <c r="D255" s="9" t="s">
        <v>2144</v>
      </c>
      <c r="E255" s="10">
        <v>18.0</v>
      </c>
      <c r="F255" s="10">
        <v>18.0</v>
      </c>
      <c r="G255" s="10">
        <v>17.0</v>
      </c>
      <c r="H255" s="10">
        <v>18.3</v>
      </c>
      <c r="I255" s="10">
        <v>17.8</v>
      </c>
      <c r="J255" s="10">
        <v>17.5</v>
      </c>
      <c r="K255" s="10">
        <v>17.5</v>
      </c>
      <c r="L255" s="10">
        <v>18.0</v>
      </c>
      <c r="M255" s="11">
        <f t="shared" si="1"/>
        <v>17.72857143</v>
      </c>
      <c r="N255" s="11">
        <f t="shared" si="2"/>
        <v>18</v>
      </c>
      <c r="O255" s="23" t="str">
        <f t="shared" si="3"/>
        <v>APROBADO</v>
      </c>
      <c r="P255" s="23" t="str">
        <f>IF(OR(D255="Académica",D255="Empresa"),(IF(M255&lt;Leyenda!$I$11,"ALTO",(IF(M255&lt;=Leyenda!$I$10,"MEDIO","BAJO")))),(IF(M255&lt;Leyenda!$J$11,"ALTO",(IF(M255&lt;=Leyenda!$J$10,"MEDIO","BAJO")))))</f>
        <v>BAJO</v>
      </c>
    </row>
    <row r="256">
      <c r="A256" s="8" t="s">
        <v>2296</v>
      </c>
      <c r="B256" s="9" t="s">
        <v>25</v>
      </c>
      <c r="C256" s="9" t="s">
        <v>31</v>
      </c>
      <c r="D256" s="9" t="s">
        <v>2144</v>
      </c>
      <c r="E256" s="10">
        <v>18.5</v>
      </c>
      <c r="F256" s="10">
        <v>18.0</v>
      </c>
      <c r="G256" s="10">
        <v>18.0</v>
      </c>
      <c r="H256" s="10">
        <v>18.0</v>
      </c>
      <c r="I256" s="10">
        <v>18.0</v>
      </c>
      <c r="J256" s="10">
        <v>18.5</v>
      </c>
      <c r="K256" s="10">
        <v>18.5</v>
      </c>
      <c r="L256" s="10">
        <v>18.0</v>
      </c>
      <c r="M256" s="11">
        <f t="shared" si="1"/>
        <v>18.21428571</v>
      </c>
      <c r="N256" s="11">
        <f t="shared" si="2"/>
        <v>18</v>
      </c>
      <c r="O256" s="23" t="str">
        <f t="shared" si="3"/>
        <v>APROBADO</v>
      </c>
      <c r="P256" s="23" t="str">
        <f>IF(OR(D256="Académica",D256="Empresa"),(IF(M256&lt;Leyenda!$I$11,"ALTO",(IF(M256&lt;=Leyenda!$I$10,"MEDIO","BAJO")))),(IF(M256&lt;Leyenda!$J$11,"ALTO",(IF(M256&lt;=Leyenda!$J$10,"MEDIO","BAJO")))))</f>
        <v>BAJO</v>
      </c>
    </row>
    <row r="257">
      <c r="A257" s="8" t="s">
        <v>3126</v>
      </c>
      <c r="B257" s="9" t="s">
        <v>21</v>
      </c>
      <c r="C257" s="9" t="s">
        <v>2660</v>
      </c>
      <c r="D257" s="9" t="s">
        <v>2144</v>
      </c>
      <c r="E257" s="10">
        <v>18.5</v>
      </c>
      <c r="F257" s="10">
        <v>18.0</v>
      </c>
      <c r="G257" s="10">
        <v>18.0</v>
      </c>
      <c r="H257" s="10">
        <v>18.5</v>
      </c>
      <c r="I257" s="10">
        <v>18.0</v>
      </c>
      <c r="J257" s="10">
        <v>18.0</v>
      </c>
      <c r="K257" s="10">
        <v>18.0</v>
      </c>
      <c r="L257" s="10">
        <v>18.0</v>
      </c>
      <c r="M257" s="11">
        <f t="shared" si="1"/>
        <v>18.14285714</v>
      </c>
      <c r="N257" s="11">
        <f t="shared" si="2"/>
        <v>18</v>
      </c>
      <c r="O257" s="23" t="str">
        <f t="shared" si="3"/>
        <v>APROBADO</v>
      </c>
      <c r="P257" s="23" t="str">
        <f>IF(OR(D257="Académica",D257="Empresa"),(IF(M257&lt;Leyenda!$I$11,"ALTO",(IF(M257&lt;=Leyenda!$I$10,"MEDIO","BAJO")))),(IF(M257&lt;Leyenda!$J$11,"ALTO",(IF(M257&lt;=Leyenda!$J$10,"MEDIO","BAJO")))))</f>
        <v>BAJO</v>
      </c>
    </row>
    <row r="258">
      <c r="A258" s="8" t="s">
        <v>1782</v>
      </c>
      <c r="B258" s="9" t="s">
        <v>25</v>
      </c>
      <c r="C258" s="9" t="s">
        <v>3074</v>
      </c>
      <c r="D258" s="9" t="s">
        <v>2144</v>
      </c>
      <c r="E258" s="10">
        <v>18.0</v>
      </c>
      <c r="F258" s="10">
        <v>18.0</v>
      </c>
      <c r="G258" s="10">
        <v>18.0</v>
      </c>
      <c r="H258" s="10">
        <v>18.5</v>
      </c>
      <c r="I258" s="10">
        <v>18.0</v>
      </c>
      <c r="J258" s="10">
        <v>18.0</v>
      </c>
      <c r="K258" s="10">
        <v>18.0</v>
      </c>
      <c r="L258" s="10">
        <v>18.0</v>
      </c>
      <c r="M258" s="11">
        <f t="shared" si="1"/>
        <v>18.07142857</v>
      </c>
      <c r="N258" s="11">
        <f t="shared" si="2"/>
        <v>18</v>
      </c>
      <c r="O258" s="23" t="str">
        <f t="shared" si="3"/>
        <v>APROBADO</v>
      </c>
      <c r="P258" s="23" t="str">
        <f>IF(OR(D258="Académica",D258="Empresa"),(IF(M258&lt;Leyenda!$I$11,"ALTO",(IF(M258&lt;=Leyenda!$I$10,"MEDIO","BAJO")))),(IF(M258&lt;Leyenda!$J$11,"ALTO",(IF(M258&lt;=Leyenda!$J$10,"MEDIO","BAJO")))))</f>
        <v>BAJO</v>
      </c>
    </row>
    <row r="259">
      <c r="A259" s="8" t="s">
        <v>2036</v>
      </c>
      <c r="B259" s="9" t="s">
        <v>21</v>
      </c>
      <c r="C259" s="9" t="s">
        <v>2502</v>
      </c>
      <c r="D259" s="9" t="s">
        <v>2144</v>
      </c>
      <c r="E259" s="10">
        <v>18.5</v>
      </c>
      <c r="F259" s="10">
        <v>16.5</v>
      </c>
      <c r="G259" s="10">
        <v>18.5</v>
      </c>
      <c r="H259" s="10">
        <v>18.0</v>
      </c>
      <c r="I259" s="10">
        <v>18.5</v>
      </c>
      <c r="J259" s="10">
        <v>18.5</v>
      </c>
      <c r="K259" s="10">
        <v>18.5</v>
      </c>
      <c r="L259" s="10">
        <v>18.0</v>
      </c>
      <c r="M259" s="11">
        <f t="shared" si="1"/>
        <v>18.14285714</v>
      </c>
      <c r="N259" s="11">
        <f t="shared" si="2"/>
        <v>18</v>
      </c>
      <c r="O259" s="23" t="str">
        <f t="shared" si="3"/>
        <v>APROBADO</v>
      </c>
      <c r="P259" s="23" t="str">
        <f>IF(OR(D259="Académica",D259="Empresa"),(IF(M259&lt;Leyenda!$I$11,"ALTO",(IF(M259&lt;=Leyenda!$I$10,"MEDIO","BAJO")))),(IF(M259&lt;Leyenda!$J$11,"ALTO",(IF(M259&lt;=Leyenda!$J$10,"MEDIO","BAJO")))))</f>
        <v>BAJO</v>
      </c>
    </row>
    <row r="260">
      <c r="A260" s="8" t="s">
        <v>1033</v>
      </c>
      <c r="B260" s="9" t="s">
        <v>21</v>
      </c>
      <c r="C260" s="9" t="s">
        <v>3156</v>
      </c>
      <c r="D260" s="9" t="s">
        <v>2144</v>
      </c>
      <c r="E260" s="10">
        <v>18.5</v>
      </c>
      <c r="F260" s="10">
        <v>18.5</v>
      </c>
      <c r="G260" s="10">
        <v>18.5</v>
      </c>
      <c r="H260" s="10">
        <v>18.5</v>
      </c>
      <c r="I260" s="10">
        <v>18.5</v>
      </c>
      <c r="J260" s="10">
        <v>18.0</v>
      </c>
      <c r="K260" s="10">
        <v>18.0</v>
      </c>
      <c r="L260" s="10">
        <v>18.5</v>
      </c>
      <c r="M260" s="11">
        <f t="shared" si="1"/>
        <v>18.35714286</v>
      </c>
      <c r="N260" s="11">
        <f t="shared" si="2"/>
        <v>18</v>
      </c>
      <c r="O260" s="23" t="str">
        <f t="shared" si="3"/>
        <v>APROBADO</v>
      </c>
      <c r="P260" s="23" t="str">
        <f>IF(OR(D260="Académica",D260="Empresa"),(IF(M260&lt;Leyenda!$I$11,"ALTO",(IF(M260&lt;=Leyenda!$I$10,"MEDIO","BAJO")))),(IF(M260&lt;Leyenda!$J$11,"ALTO",(IF(M260&lt;=Leyenda!$J$10,"MEDIO","BAJO")))))</f>
        <v>BAJO</v>
      </c>
    </row>
    <row r="261">
      <c r="A261" s="8" t="s">
        <v>2543</v>
      </c>
      <c r="B261" s="9" t="s">
        <v>21</v>
      </c>
      <c r="C261" s="9" t="s">
        <v>2541</v>
      </c>
      <c r="D261" s="9" t="s">
        <v>2144</v>
      </c>
      <c r="E261" s="10">
        <v>18.0</v>
      </c>
      <c r="F261" s="10">
        <v>18.5</v>
      </c>
      <c r="G261" s="10">
        <v>16.0</v>
      </c>
      <c r="H261" s="10">
        <v>18.0</v>
      </c>
      <c r="I261" s="10">
        <v>18.0</v>
      </c>
      <c r="J261" s="10">
        <v>18.5</v>
      </c>
      <c r="K261" s="10">
        <v>18.5</v>
      </c>
      <c r="L261" s="10">
        <v>18.0</v>
      </c>
      <c r="M261" s="11">
        <f t="shared" si="1"/>
        <v>17.92857143</v>
      </c>
      <c r="N261" s="11">
        <f t="shared" si="2"/>
        <v>18</v>
      </c>
      <c r="O261" s="23" t="str">
        <f t="shared" si="3"/>
        <v>APROBADO</v>
      </c>
      <c r="P261" s="23" t="str">
        <f>IF(OR(D261="Académica",D261="Empresa"),(IF(M261&lt;Leyenda!$I$11,"ALTO",(IF(M261&lt;=Leyenda!$I$10,"MEDIO","BAJO")))),(IF(M261&lt;Leyenda!$J$11,"ALTO",(IF(M261&lt;=Leyenda!$J$10,"MEDIO","BAJO")))))</f>
        <v>BAJO</v>
      </c>
    </row>
    <row r="262">
      <c r="A262" s="8" t="s">
        <v>3623</v>
      </c>
      <c r="B262" s="9" t="s">
        <v>21</v>
      </c>
      <c r="C262" s="9" t="s">
        <v>3074</v>
      </c>
      <c r="D262" s="9" t="s">
        <v>2144</v>
      </c>
      <c r="E262" s="10">
        <v>18.0</v>
      </c>
      <c r="F262" s="10">
        <v>18.0</v>
      </c>
      <c r="G262" s="10">
        <v>18.0</v>
      </c>
      <c r="H262" s="10">
        <v>18.5</v>
      </c>
      <c r="I262" s="10">
        <v>16.0</v>
      </c>
      <c r="J262" s="10">
        <v>16.0</v>
      </c>
      <c r="K262" s="10">
        <v>16.0</v>
      </c>
      <c r="L262" s="10">
        <v>16.0</v>
      </c>
      <c r="M262" s="11">
        <f t="shared" si="1"/>
        <v>17.21428571</v>
      </c>
      <c r="N262" s="11">
        <f t="shared" si="2"/>
        <v>17</v>
      </c>
      <c r="O262" s="23" t="str">
        <f t="shared" si="3"/>
        <v>APROBADO</v>
      </c>
      <c r="P262" s="23" t="str">
        <f>IF(OR(D262="Académica",D262="Empresa"),(IF(M262&lt;Leyenda!$I$11,"ALTO",(IF(M262&lt;=Leyenda!$I$10,"MEDIO","BAJO")))),(IF(M262&lt;Leyenda!$J$11,"ALTO",(IF(M262&lt;=Leyenda!$J$10,"MEDIO","BAJO")))))</f>
        <v>BAJO</v>
      </c>
    </row>
    <row r="263">
      <c r="A263" s="8" t="s">
        <v>1827</v>
      </c>
      <c r="B263" s="9" t="s">
        <v>25</v>
      </c>
      <c r="C263" s="9" t="s">
        <v>2644</v>
      </c>
      <c r="D263" s="9" t="s">
        <v>2144</v>
      </c>
      <c r="E263" s="10">
        <v>16.5</v>
      </c>
      <c r="F263" s="10">
        <v>18.0</v>
      </c>
      <c r="G263" s="10">
        <v>18.0</v>
      </c>
      <c r="H263" s="10">
        <v>18.0</v>
      </c>
      <c r="I263" s="10">
        <v>18.0</v>
      </c>
      <c r="J263" s="10">
        <v>18.0</v>
      </c>
      <c r="K263" s="10">
        <v>18.0</v>
      </c>
      <c r="L263" s="10">
        <v>18.0</v>
      </c>
      <c r="M263" s="11">
        <f t="shared" si="1"/>
        <v>17.78571429</v>
      </c>
      <c r="N263" s="11">
        <f t="shared" si="2"/>
        <v>18</v>
      </c>
      <c r="O263" s="23" t="str">
        <f t="shared" si="3"/>
        <v>APROBADO</v>
      </c>
      <c r="P263" s="23" t="str">
        <f>IF(OR(D263="Académica",D263="Empresa"),(IF(M263&lt;Leyenda!$I$11,"ALTO",(IF(M263&lt;=Leyenda!$I$10,"MEDIO","BAJO")))),(IF(M263&lt;Leyenda!$J$11,"ALTO",(IF(M263&lt;=Leyenda!$J$10,"MEDIO","BAJO")))))</f>
        <v>BAJO</v>
      </c>
    </row>
    <row r="264">
      <c r="A264" s="8" t="s">
        <v>2037</v>
      </c>
      <c r="B264" s="9" t="s">
        <v>25</v>
      </c>
      <c r="C264" s="9" t="s">
        <v>3051</v>
      </c>
      <c r="D264" s="9" t="s">
        <v>2185</v>
      </c>
      <c r="E264" s="10">
        <v>16.5</v>
      </c>
      <c r="F264" s="10">
        <v>18.5</v>
      </c>
      <c r="G264" s="10">
        <v>18.5</v>
      </c>
      <c r="H264" s="10">
        <v>18.5</v>
      </c>
      <c r="I264" s="10">
        <v>18.5</v>
      </c>
      <c r="J264" s="10">
        <v>18.5</v>
      </c>
      <c r="K264" s="10">
        <v>18.5</v>
      </c>
      <c r="L264" s="10">
        <v>18.0</v>
      </c>
      <c r="M264" s="11">
        <f t="shared" si="1"/>
        <v>18.21428571</v>
      </c>
      <c r="N264" s="11">
        <f t="shared" si="2"/>
        <v>18</v>
      </c>
      <c r="O264" s="23" t="str">
        <f t="shared" si="3"/>
        <v>APROBADO</v>
      </c>
      <c r="P264" s="23" t="str">
        <f>IF(OR(D264="Académica",D264="Empresa"),(IF(M264&lt;Leyenda!$I$11,"ALTO",(IF(M264&lt;=Leyenda!$I$10,"MEDIO","BAJO")))),(IF(M264&lt;Leyenda!$J$11,"ALTO",(IF(M264&lt;=Leyenda!$J$10,"MEDIO","BAJO")))))</f>
        <v>BAJO</v>
      </c>
    </row>
    <row r="265">
      <c r="A265" s="8" t="s">
        <v>1490</v>
      </c>
      <c r="B265" s="9" t="s">
        <v>25</v>
      </c>
      <c r="C265" s="9" t="s">
        <v>2541</v>
      </c>
      <c r="D265" s="9" t="s">
        <v>2144</v>
      </c>
      <c r="E265" s="10">
        <v>18.5</v>
      </c>
      <c r="F265" s="10">
        <v>18.5</v>
      </c>
      <c r="G265" s="10">
        <v>18.0</v>
      </c>
      <c r="H265" s="10">
        <v>14.0</v>
      </c>
      <c r="I265" s="10">
        <v>18.5</v>
      </c>
      <c r="J265" s="10">
        <v>18.0</v>
      </c>
      <c r="K265" s="10">
        <v>18.0</v>
      </c>
      <c r="L265" s="10">
        <v>18.0</v>
      </c>
      <c r="M265" s="11">
        <f t="shared" si="1"/>
        <v>17.64285714</v>
      </c>
      <c r="N265" s="11">
        <f t="shared" si="2"/>
        <v>18</v>
      </c>
      <c r="O265" s="23" t="str">
        <f t="shared" si="3"/>
        <v>APROBADO</v>
      </c>
      <c r="P265" s="23" t="str">
        <f>IF(OR(D265="Académica",D265="Empresa"),(IF(M265&lt;Leyenda!$I$11,"ALTO",(IF(M265&lt;=Leyenda!$I$10,"MEDIO","BAJO")))),(IF(M265&lt;Leyenda!$J$11,"ALTO",(IF(M265&lt;=Leyenda!$J$10,"MEDIO","BAJO")))))</f>
        <v>BAJO</v>
      </c>
    </row>
    <row r="266">
      <c r="A266" s="8" t="s">
        <v>2479</v>
      </c>
      <c r="B266" s="9" t="s">
        <v>25</v>
      </c>
      <c r="C266" s="9" t="s">
        <v>2473</v>
      </c>
      <c r="D266" s="9" t="s">
        <v>2144</v>
      </c>
      <c r="E266" s="10">
        <v>18.5</v>
      </c>
      <c r="F266" s="10">
        <v>18.5</v>
      </c>
      <c r="G266" s="10">
        <v>16.5</v>
      </c>
      <c r="H266" s="10">
        <v>18.5</v>
      </c>
      <c r="I266" s="10">
        <v>18.0</v>
      </c>
      <c r="J266" s="10">
        <v>18.5</v>
      </c>
      <c r="K266" s="10">
        <v>18.5</v>
      </c>
      <c r="L266" s="10">
        <v>18.0</v>
      </c>
      <c r="M266" s="11">
        <f t="shared" si="1"/>
        <v>18.14285714</v>
      </c>
      <c r="N266" s="11">
        <f t="shared" si="2"/>
        <v>18</v>
      </c>
      <c r="O266" s="23" t="str">
        <f t="shared" si="3"/>
        <v>APROBADO</v>
      </c>
      <c r="P266" s="23" t="str">
        <f>IF(OR(D266="Académica",D266="Empresa"),(IF(M266&lt;Leyenda!$I$11,"ALTO",(IF(M266&lt;=Leyenda!$I$10,"MEDIO","BAJO")))),(IF(M266&lt;Leyenda!$J$11,"ALTO",(IF(M266&lt;=Leyenda!$J$10,"MEDIO","BAJO")))))</f>
        <v>BAJO</v>
      </c>
    </row>
    <row r="267">
      <c r="A267" s="8" t="s">
        <v>1564</v>
      </c>
      <c r="B267" s="9" t="s">
        <v>25</v>
      </c>
      <c r="C267" s="9" t="s">
        <v>302</v>
      </c>
      <c r="D267" s="9" t="s">
        <v>2144</v>
      </c>
      <c r="E267" s="10">
        <v>18.0</v>
      </c>
      <c r="F267" s="10">
        <v>18.0</v>
      </c>
      <c r="G267" s="10">
        <v>18.5</v>
      </c>
      <c r="H267" s="10">
        <v>18.0</v>
      </c>
      <c r="I267" s="10">
        <v>18.5</v>
      </c>
      <c r="J267" s="10">
        <v>18.5</v>
      </c>
      <c r="K267" s="10">
        <v>18.5</v>
      </c>
      <c r="L267" s="10">
        <v>18.0</v>
      </c>
      <c r="M267" s="11">
        <f t="shared" si="1"/>
        <v>18.28571429</v>
      </c>
      <c r="N267" s="11">
        <f t="shared" si="2"/>
        <v>18</v>
      </c>
      <c r="O267" s="23" t="str">
        <f t="shared" si="3"/>
        <v>APROBADO</v>
      </c>
      <c r="P267" s="23" t="str">
        <f>IF(OR(D267="Académica",D267="Empresa"),(IF(M267&lt;Leyenda!$I$11,"ALTO",(IF(M267&lt;=Leyenda!$I$10,"MEDIO","BAJO")))),(IF(M267&lt;Leyenda!$J$11,"ALTO",(IF(M267&lt;=Leyenda!$J$10,"MEDIO","BAJO")))))</f>
        <v>BAJO</v>
      </c>
    </row>
    <row r="268">
      <c r="A268" s="8" t="s">
        <v>2065</v>
      </c>
      <c r="B268" s="9" t="s">
        <v>25</v>
      </c>
      <c r="C268" s="9" t="s">
        <v>36</v>
      </c>
      <c r="D268" s="9" t="s">
        <v>2144</v>
      </c>
      <c r="E268" s="10">
        <v>18.0</v>
      </c>
      <c r="F268" s="10">
        <v>18.5</v>
      </c>
      <c r="G268" s="10">
        <v>18.5</v>
      </c>
      <c r="H268" s="10">
        <v>18.5</v>
      </c>
      <c r="I268" s="10">
        <v>18.5</v>
      </c>
      <c r="J268" s="10">
        <v>18.0</v>
      </c>
      <c r="K268" s="10">
        <v>18.0</v>
      </c>
      <c r="L268" s="10">
        <v>18.0</v>
      </c>
      <c r="M268" s="11">
        <f t="shared" si="1"/>
        <v>18.28571429</v>
      </c>
      <c r="N268" s="11">
        <f t="shared" si="2"/>
        <v>18</v>
      </c>
      <c r="O268" s="23" t="str">
        <f t="shared" si="3"/>
        <v>APROBADO</v>
      </c>
      <c r="P268" s="23" t="str">
        <f>IF(OR(D268="Académica",D268="Empresa"),(IF(M268&lt;Leyenda!$I$11,"ALTO",(IF(M268&lt;=Leyenda!$I$10,"MEDIO","BAJO")))),(IF(M268&lt;Leyenda!$J$11,"ALTO",(IF(M268&lt;=Leyenda!$J$10,"MEDIO","BAJO")))))</f>
        <v>BAJO</v>
      </c>
    </row>
    <row r="269">
      <c r="A269" s="8" t="s">
        <v>1197</v>
      </c>
      <c r="B269" s="9" t="s">
        <v>21</v>
      </c>
      <c r="C269" s="9" t="s">
        <v>36</v>
      </c>
      <c r="D269" s="9" t="s">
        <v>2144</v>
      </c>
      <c r="E269" s="10">
        <v>18.5</v>
      </c>
      <c r="F269" s="10">
        <v>18.0</v>
      </c>
      <c r="G269" s="10">
        <v>18.5</v>
      </c>
      <c r="H269" s="10">
        <v>18.5</v>
      </c>
      <c r="I269" s="10">
        <v>18.0</v>
      </c>
      <c r="J269" s="10">
        <v>18.0</v>
      </c>
      <c r="K269" s="10">
        <v>18.0</v>
      </c>
      <c r="L269" s="10">
        <v>18.0</v>
      </c>
      <c r="M269" s="11">
        <f t="shared" si="1"/>
        <v>18.21428571</v>
      </c>
      <c r="N269" s="11">
        <f t="shared" si="2"/>
        <v>18</v>
      </c>
      <c r="O269" s="23" t="str">
        <f t="shared" si="3"/>
        <v>APROBADO</v>
      </c>
      <c r="P269" s="23" t="str">
        <f>IF(OR(D269="Académica",D269="Empresa"),(IF(M269&lt;Leyenda!$I$11,"ALTO",(IF(M269&lt;=Leyenda!$I$10,"MEDIO","BAJO")))),(IF(M269&lt;Leyenda!$J$11,"ALTO",(IF(M269&lt;=Leyenda!$J$10,"MEDIO","BAJO")))))</f>
        <v>BAJO</v>
      </c>
    </row>
    <row r="270">
      <c r="A270" s="8" t="s">
        <v>1121</v>
      </c>
      <c r="B270" s="9" t="s">
        <v>25</v>
      </c>
      <c r="C270" s="9" t="s">
        <v>44</v>
      </c>
      <c r="D270" s="9" t="s">
        <v>2144</v>
      </c>
      <c r="E270" s="10">
        <v>18.5</v>
      </c>
      <c r="F270" s="10">
        <v>18.5</v>
      </c>
      <c r="G270" s="10">
        <v>18.5</v>
      </c>
      <c r="H270" s="10">
        <v>18.5</v>
      </c>
      <c r="I270" s="10">
        <v>18.5</v>
      </c>
      <c r="J270" s="10">
        <v>18.0</v>
      </c>
      <c r="K270" s="10">
        <v>18.0</v>
      </c>
      <c r="L270" s="10">
        <v>18.0</v>
      </c>
      <c r="M270" s="11">
        <f t="shared" si="1"/>
        <v>18.35714286</v>
      </c>
      <c r="N270" s="11">
        <f t="shared" si="2"/>
        <v>18</v>
      </c>
      <c r="O270" s="23" t="str">
        <f t="shared" si="3"/>
        <v>APROBADO</v>
      </c>
      <c r="P270" s="23" t="str">
        <f>IF(OR(D270="Académica",D270="Empresa"),(IF(M270&lt;Leyenda!$I$11,"ALTO",(IF(M270&lt;=Leyenda!$I$10,"MEDIO","BAJO")))),(IF(M270&lt;Leyenda!$J$11,"ALTO",(IF(M270&lt;=Leyenda!$J$10,"MEDIO","BAJO")))))</f>
        <v>BAJO</v>
      </c>
    </row>
    <row r="271">
      <c r="A271" s="8" t="s">
        <v>985</v>
      </c>
      <c r="B271" s="9" t="s">
        <v>25</v>
      </c>
      <c r="C271" s="9" t="s">
        <v>44</v>
      </c>
      <c r="D271" s="9" t="s">
        <v>2144</v>
      </c>
      <c r="E271" s="10">
        <v>18.0</v>
      </c>
      <c r="F271" s="10">
        <v>18.0</v>
      </c>
      <c r="G271" s="10">
        <v>18.5</v>
      </c>
      <c r="H271" s="10">
        <v>18.0</v>
      </c>
      <c r="I271" s="10">
        <v>18.0</v>
      </c>
      <c r="J271" s="10">
        <v>18.0</v>
      </c>
      <c r="K271" s="10">
        <v>18.0</v>
      </c>
      <c r="L271" s="10">
        <v>18.0</v>
      </c>
      <c r="M271" s="11">
        <f t="shared" si="1"/>
        <v>18.07142857</v>
      </c>
      <c r="N271" s="11">
        <f t="shared" si="2"/>
        <v>18</v>
      </c>
      <c r="O271" s="23" t="str">
        <f t="shared" si="3"/>
        <v>APROBADO</v>
      </c>
      <c r="P271" s="23" t="str">
        <f>IF(OR(D271="Académica",D271="Empresa"),(IF(M271&lt;Leyenda!$I$11,"ALTO",(IF(M271&lt;=Leyenda!$I$10,"MEDIO","BAJO")))),(IF(M271&lt;Leyenda!$J$11,"ALTO",(IF(M271&lt;=Leyenda!$J$10,"MEDIO","BAJO")))))</f>
        <v>BAJO</v>
      </c>
    </row>
    <row r="272">
      <c r="A272" s="8" t="s">
        <v>2823</v>
      </c>
      <c r="B272" s="9" t="s">
        <v>25</v>
      </c>
      <c r="C272" s="9" t="s">
        <v>132</v>
      </c>
      <c r="D272" s="9" t="s">
        <v>2144</v>
      </c>
      <c r="E272" s="10">
        <v>18.0</v>
      </c>
      <c r="F272" s="10">
        <v>18.0</v>
      </c>
      <c r="G272" s="10">
        <v>14.5</v>
      </c>
      <c r="H272" s="10">
        <v>18.0</v>
      </c>
      <c r="I272" s="10">
        <v>18.5</v>
      </c>
      <c r="J272" s="10">
        <v>18.5</v>
      </c>
      <c r="K272" s="10">
        <v>18.5</v>
      </c>
      <c r="L272" s="10">
        <v>18.0</v>
      </c>
      <c r="M272" s="11">
        <f t="shared" si="1"/>
        <v>17.71428571</v>
      </c>
      <c r="N272" s="11">
        <f t="shared" si="2"/>
        <v>18</v>
      </c>
      <c r="O272" s="23" t="str">
        <f t="shared" si="3"/>
        <v>APROBADO</v>
      </c>
      <c r="P272" s="23" t="str">
        <f>IF(OR(D272="Académica",D272="Empresa"),(IF(M272&lt;Leyenda!$I$11,"ALTO",(IF(M272&lt;=Leyenda!$I$10,"MEDIO","BAJO")))),(IF(M272&lt;Leyenda!$J$11,"ALTO",(IF(M272&lt;=Leyenda!$J$10,"MEDIO","BAJO")))))</f>
        <v>BAJO</v>
      </c>
    </row>
    <row r="273">
      <c r="A273" s="8" t="s">
        <v>1262</v>
      </c>
      <c r="B273" s="9" t="s">
        <v>21</v>
      </c>
      <c r="C273" s="9" t="s">
        <v>123</v>
      </c>
      <c r="D273" s="9" t="s">
        <v>2144</v>
      </c>
      <c r="E273" s="10">
        <v>18.0</v>
      </c>
      <c r="F273" s="10">
        <v>18.0</v>
      </c>
      <c r="G273" s="10">
        <v>18.0</v>
      </c>
      <c r="H273" s="10">
        <v>18.0</v>
      </c>
      <c r="I273" s="10">
        <v>18.0</v>
      </c>
      <c r="J273" s="10">
        <v>18.0</v>
      </c>
      <c r="K273" s="10">
        <v>18.0</v>
      </c>
      <c r="L273" s="10">
        <v>18.0</v>
      </c>
      <c r="M273" s="11">
        <f t="shared" si="1"/>
        <v>18</v>
      </c>
      <c r="N273" s="11">
        <f t="shared" si="2"/>
        <v>18</v>
      </c>
      <c r="O273" s="23" t="str">
        <f t="shared" si="3"/>
        <v>APROBADO</v>
      </c>
      <c r="P273" s="23" t="str">
        <f>IF(OR(D273="Académica",D273="Empresa"),(IF(M273&lt;Leyenda!$I$11,"ALTO",(IF(M273&lt;=Leyenda!$I$10,"MEDIO","BAJO")))),(IF(M273&lt;Leyenda!$J$11,"ALTO",(IF(M273&lt;=Leyenda!$J$10,"MEDIO","BAJO")))))</f>
        <v>BAJO</v>
      </c>
    </row>
    <row r="274">
      <c r="A274" s="8" t="s">
        <v>1567</v>
      </c>
      <c r="B274" s="9" t="s">
        <v>25</v>
      </c>
      <c r="C274" s="9" t="s">
        <v>63</v>
      </c>
      <c r="D274" s="9" t="s">
        <v>2144</v>
      </c>
      <c r="E274" s="10">
        <v>18.5</v>
      </c>
      <c r="F274" s="10">
        <v>18.0</v>
      </c>
      <c r="G274" s="10">
        <v>18.5</v>
      </c>
      <c r="H274" s="10">
        <v>18.5</v>
      </c>
      <c r="I274" s="10">
        <v>18.5</v>
      </c>
      <c r="J274" s="10">
        <v>18.0</v>
      </c>
      <c r="K274" s="10">
        <v>18.0</v>
      </c>
      <c r="L274" s="10">
        <v>18.0</v>
      </c>
      <c r="M274" s="11">
        <f t="shared" si="1"/>
        <v>18.28571429</v>
      </c>
      <c r="N274" s="11">
        <f t="shared" si="2"/>
        <v>18</v>
      </c>
      <c r="O274" s="23" t="str">
        <f t="shared" si="3"/>
        <v>APROBADO</v>
      </c>
      <c r="P274" s="23" t="str">
        <f>IF(OR(D274="Académica",D274="Empresa"),(IF(M274&lt;Leyenda!$I$11,"ALTO",(IF(M274&lt;=Leyenda!$I$10,"MEDIO","BAJO")))),(IF(M274&lt;Leyenda!$J$11,"ALTO",(IF(M274&lt;=Leyenda!$J$10,"MEDIO","BAJO")))))</f>
        <v>BAJO</v>
      </c>
    </row>
    <row r="275">
      <c r="A275" s="8" t="s">
        <v>790</v>
      </c>
      <c r="B275" s="9" t="s">
        <v>25</v>
      </c>
      <c r="C275" s="9" t="s">
        <v>63</v>
      </c>
      <c r="D275" s="9" t="s">
        <v>2144</v>
      </c>
      <c r="E275" s="10">
        <v>18.0</v>
      </c>
      <c r="F275" s="10">
        <v>18.0</v>
      </c>
      <c r="G275" s="10">
        <v>18.5</v>
      </c>
      <c r="H275" s="10">
        <v>18.5</v>
      </c>
      <c r="I275" s="10">
        <v>18.5</v>
      </c>
      <c r="J275" s="10">
        <v>18.5</v>
      </c>
      <c r="K275" s="10">
        <v>18.5</v>
      </c>
      <c r="L275" s="10">
        <v>18.0</v>
      </c>
      <c r="M275" s="11">
        <f t="shared" si="1"/>
        <v>18.35714286</v>
      </c>
      <c r="N275" s="11">
        <f t="shared" si="2"/>
        <v>18</v>
      </c>
      <c r="O275" s="23" t="str">
        <f t="shared" si="3"/>
        <v>APROBADO</v>
      </c>
      <c r="P275" s="23" t="str">
        <f>IF(OR(D275="Académica",D275="Empresa"),(IF(M275&lt;Leyenda!$I$11,"ALTO",(IF(M275&lt;=Leyenda!$I$10,"MEDIO","BAJO")))),(IF(M275&lt;Leyenda!$J$11,"ALTO",(IF(M275&lt;=Leyenda!$J$10,"MEDIO","BAJO")))))</f>
        <v>BAJO</v>
      </c>
    </row>
    <row r="276">
      <c r="A276" s="8" t="s">
        <v>1415</v>
      </c>
      <c r="B276" s="9" t="s">
        <v>25</v>
      </c>
      <c r="C276" s="9" t="s">
        <v>63</v>
      </c>
      <c r="D276" s="9" t="s">
        <v>2144</v>
      </c>
      <c r="E276" s="10">
        <v>18.5</v>
      </c>
      <c r="F276" s="10">
        <v>16.0</v>
      </c>
      <c r="G276" s="10">
        <v>16.5</v>
      </c>
      <c r="H276" s="10">
        <v>18.5</v>
      </c>
      <c r="I276" s="10">
        <v>18.0</v>
      </c>
      <c r="J276" s="10">
        <v>18.0</v>
      </c>
      <c r="K276" s="10">
        <v>18.0</v>
      </c>
      <c r="L276" s="10">
        <v>18.0</v>
      </c>
      <c r="M276" s="11">
        <f t="shared" si="1"/>
        <v>17.64285714</v>
      </c>
      <c r="N276" s="11">
        <f t="shared" si="2"/>
        <v>18</v>
      </c>
      <c r="O276" s="23" t="str">
        <f t="shared" si="3"/>
        <v>APROBADO</v>
      </c>
      <c r="P276" s="23" t="str">
        <f>IF(OR(D276="Académica",D276="Empresa"),(IF(M276&lt;Leyenda!$I$11,"ALTO",(IF(M276&lt;=Leyenda!$I$10,"MEDIO","BAJO")))),(IF(M276&lt;Leyenda!$J$11,"ALTO",(IF(M276&lt;=Leyenda!$J$10,"MEDIO","BAJO")))))</f>
        <v>BAJO</v>
      </c>
    </row>
    <row r="277">
      <c r="A277" s="8" t="s">
        <v>2574</v>
      </c>
      <c r="B277" s="9" t="s">
        <v>21</v>
      </c>
      <c r="C277" s="9" t="s">
        <v>123</v>
      </c>
      <c r="D277" s="9" t="s">
        <v>2144</v>
      </c>
      <c r="E277" s="10">
        <v>16.0</v>
      </c>
      <c r="F277" s="10">
        <v>16.0</v>
      </c>
      <c r="G277" s="10">
        <v>18.0</v>
      </c>
      <c r="H277" s="10">
        <v>18.0</v>
      </c>
      <c r="I277" s="10">
        <v>18.5</v>
      </c>
      <c r="J277" s="10">
        <v>18.5</v>
      </c>
      <c r="K277" s="10">
        <v>18.5</v>
      </c>
      <c r="L277" s="10">
        <v>18.0</v>
      </c>
      <c r="M277" s="11">
        <f t="shared" si="1"/>
        <v>17.64285714</v>
      </c>
      <c r="N277" s="11">
        <f t="shared" si="2"/>
        <v>18</v>
      </c>
      <c r="O277" s="23" t="str">
        <f t="shared" si="3"/>
        <v>APROBADO</v>
      </c>
      <c r="P277" s="23" t="str">
        <f>IF(OR(D277="Académica",D277="Empresa"),(IF(M277&lt;Leyenda!$I$11,"ALTO",(IF(M277&lt;=Leyenda!$I$10,"MEDIO","BAJO")))),(IF(M277&lt;Leyenda!$J$11,"ALTO",(IF(M277&lt;=Leyenda!$J$10,"MEDIO","BAJO")))))</f>
        <v>BAJO</v>
      </c>
    </row>
    <row r="278">
      <c r="A278" s="8" t="s">
        <v>1105</v>
      </c>
      <c r="B278" s="9" t="s">
        <v>25</v>
      </c>
      <c r="C278" s="9" t="s">
        <v>44</v>
      </c>
      <c r="D278" s="9" t="s">
        <v>2144</v>
      </c>
      <c r="E278" s="10">
        <v>18.5</v>
      </c>
      <c r="F278" s="10">
        <v>16.5</v>
      </c>
      <c r="G278" s="10">
        <v>16.5</v>
      </c>
      <c r="H278" s="10">
        <v>18.0</v>
      </c>
      <c r="I278" s="10">
        <v>16.0</v>
      </c>
      <c r="J278" s="10">
        <v>18.5</v>
      </c>
      <c r="K278" s="10">
        <v>18.5</v>
      </c>
      <c r="L278" s="10">
        <v>18.0</v>
      </c>
      <c r="M278" s="11">
        <f t="shared" si="1"/>
        <v>17.5</v>
      </c>
      <c r="N278" s="11">
        <f t="shared" si="2"/>
        <v>18</v>
      </c>
      <c r="O278" s="23" t="str">
        <f t="shared" si="3"/>
        <v>APROBADO</v>
      </c>
      <c r="P278" s="23" t="str">
        <f>IF(OR(D278="Académica",D278="Empresa"),(IF(M278&lt;Leyenda!$I$11,"ALTO",(IF(M278&lt;=Leyenda!$I$10,"MEDIO","BAJO")))),(IF(M278&lt;Leyenda!$J$11,"ALTO",(IF(M278&lt;=Leyenda!$J$10,"MEDIO","BAJO")))))</f>
        <v>BAJO</v>
      </c>
    </row>
    <row r="279">
      <c r="A279" s="8" t="s">
        <v>1625</v>
      </c>
      <c r="B279" s="9" t="s">
        <v>25</v>
      </c>
      <c r="C279" s="9" t="s">
        <v>44</v>
      </c>
      <c r="D279" s="9" t="s">
        <v>2144</v>
      </c>
      <c r="E279" s="10">
        <v>18.0</v>
      </c>
      <c r="F279" s="10">
        <v>18.0</v>
      </c>
      <c r="G279" s="10">
        <v>18.5</v>
      </c>
      <c r="H279" s="10">
        <v>18.5</v>
      </c>
      <c r="I279" s="10">
        <v>18.5</v>
      </c>
      <c r="J279" s="10">
        <v>18.0</v>
      </c>
      <c r="K279" s="10">
        <v>18.0</v>
      </c>
      <c r="L279" s="10">
        <v>18.0</v>
      </c>
      <c r="M279" s="11">
        <f t="shared" si="1"/>
        <v>18.21428571</v>
      </c>
      <c r="N279" s="11">
        <f t="shared" si="2"/>
        <v>18</v>
      </c>
      <c r="O279" s="23" t="str">
        <f t="shared" si="3"/>
        <v>APROBADO</v>
      </c>
      <c r="P279" s="23" t="str">
        <f>IF(OR(D279="Académica",D279="Empresa"),(IF(M279&lt;Leyenda!$I$11,"ALTO",(IF(M279&lt;=Leyenda!$I$10,"MEDIO","BAJO")))),(IF(M279&lt;Leyenda!$J$11,"ALTO",(IF(M279&lt;=Leyenda!$J$10,"MEDIO","BAJO")))))</f>
        <v>BAJO</v>
      </c>
    </row>
    <row r="280">
      <c r="A280" s="8" t="s">
        <v>3624</v>
      </c>
      <c r="B280" s="9" t="s">
        <v>21</v>
      </c>
      <c r="C280" s="9" t="s">
        <v>123</v>
      </c>
      <c r="D280" s="9" t="s">
        <v>2144</v>
      </c>
      <c r="E280" s="10">
        <v>18.5</v>
      </c>
      <c r="F280" s="10">
        <v>16.5</v>
      </c>
      <c r="G280" s="10">
        <v>18.5</v>
      </c>
      <c r="H280" s="10">
        <v>16.5</v>
      </c>
      <c r="I280" s="10">
        <v>18.5</v>
      </c>
      <c r="J280" s="10">
        <v>18.0</v>
      </c>
      <c r="K280" s="10">
        <v>18.0</v>
      </c>
      <c r="L280" s="10">
        <v>18.0</v>
      </c>
      <c r="M280" s="11">
        <f t="shared" si="1"/>
        <v>17.78571429</v>
      </c>
      <c r="N280" s="11">
        <f t="shared" si="2"/>
        <v>18</v>
      </c>
      <c r="O280" s="23" t="str">
        <f t="shared" si="3"/>
        <v>APROBADO</v>
      </c>
      <c r="P280" s="23" t="str">
        <f>IF(OR(D280="Académica",D280="Empresa"),(IF(M280&lt;Leyenda!$I$11,"ALTO",(IF(M280&lt;=Leyenda!$I$10,"MEDIO","BAJO")))),(IF(M280&lt;Leyenda!$J$11,"ALTO",(IF(M280&lt;=Leyenda!$J$10,"MEDIO","BAJO")))))</f>
        <v>BAJO</v>
      </c>
    </row>
    <row r="281">
      <c r="A281" s="8" t="s">
        <v>1102</v>
      </c>
      <c r="B281" s="9" t="s">
        <v>25</v>
      </c>
      <c r="C281" s="9" t="s">
        <v>44</v>
      </c>
      <c r="D281" s="9" t="s">
        <v>2144</v>
      </c>
      <c r="E281" s="10">
        <v>18.5</v>
      </c>
      <c r="F281" s="10">
        <v>18.0</v>
      </c>
      <c r="G281" s="10">
        <v>18.5</v>
      </c>
      <c r="H281" s="10">
        <v>18.0</v>
      </c>
      <c r="I281" s="10">
        <v>18.5</v>
      </c>
      <c r="J281" s="10">
        <v>18.0</v>
      </c>
      <c r="K281" s="10">
        <v>18.0</v>
      </c>
      <c r="L281" s="10">
        <v>18.0</v>
      </c>
      <c r="M281" s="11">
        <f t="shared" si="1"/>
        <v>18.21428571</v>
      </c>
      <c r="N281" s="11">
        <f t="shared" si="2"/>
        <v>18</v>
      </c>
      <c r="O281" s="23" t="str">
        <f t="shared" si="3"/>
        <v>APROBADO</v>
      </c>
      <c r="P281" s="23" t="str">
        <f>IF(OR(D281="Académica",D281="Empresa"),(IF(M281&lt;Leyenda!$I$11,"ALTO",(IF(M281&lt;=Leyenda!$I$10,"MEDIO","BAJO")))),(IF(M281&lt;Leyenda!$J$11,"ALTO",(IF(M281&lt;=Leyenda!$J$10,"MEDIO","BAJO")))))</f>
        <v>BAJO</v>
      </c>
    </row>
    <row r="282">
      <c r="A282" s="8" t="s">
        <v>1361</v>
      </c>
      <c r="B282" s="9" t="s">
        <v>25</v>
      </c>
      <c r="C282" s="9" t="s">
        <v>52</v>
      </c>
      <c r="D282" s="9" t="s">
        <v>2144</v>
      </c>
      <c r="E282" s="10">
        <v>18.0</v>
      </c>
      <c r="F282" s="10">
        <v>18.0</v>
      </c>
      <c r="G282" s="10">
        <v>18.0</v>
      </c>
      <c r="H282" s="10">
        <v>18.0</v>
      </c>
      <c r="I282" s="10">
        <v>18.0</v>
      </c>
      <c r="J282" s="10">
        <v>18.5</v>
      </c>
      <c r="K282" s="10">
        <v>18.5</v>
      </c>
      <c r="L282" s="10">
        <v>18.0</v>
      </c>
      <c r="M282" s="11">
        <f t="shared" si="1"/>
        <v>18.14285714</v>
      </c>
      <c r="N282" s="11">
        <f t="shared" si="2"/>
        <v>18</v>
      </c>
      <c r="O282" s="23" t="str">
        <f t="shared" si="3"/>
        <v>APROBADO</v>
      </c>
      <c r="P282" s="23" t="str">
        <f>IF(OR(D282="Académica",D282="Empresa"),(IF(M282&lt;Leyenda!$I$11,"ALTO",(IF(M282&lt;=Leyenda!$I$10,"MEDIO","BAJO")))),(IF(M282&lt;Leyenda!$J$11,"ALTO",(IF(M282&lt;=Leyenda!$J$10,"MEDIO","BAJO")))))</f>
        <v>BAJO</v>
      </c>
    </row>
    <row r="283">
      <c r="A283" s="8" t="s">
        <v>3328</v>
      </c>
      <c r="B283" s="9" t="s">
        <v>25</v>
      </c>
      <c r="C283" s="9" t="s">
        <v>52</v>
      </c>
      <c r="D283" s="9" t="s">
        <v>2144</v>
      </c>
      <c r="E283" s="10">
        <v>18.0</v>
      </c>
      <c r="F283" s="10">
        <v>18.0</v>
      </c>
      <c r="G283" s="10">
        <v>18.5</v>
      </c>
      <c r="H283" s="10">
        <v>18.0</v>
      </c>
      <c r="I283" s="10">
        <v>18.0</v>
      </c>
      <c r="J283" s="10">
        <v>18.5</v>
      </c>
      <c r="K283" s="10">
        <v>18.5</v>
      </c>
      <c r="L283" s="10">
        <v>18.0</v>
      </c>
      <c r="M283" s="11">
        <f t="shared" si="1"/>
        <v>18.21428571</v>
      </c>
      <c r="N283" s="11">
        <f t="shared" si="2"/>
        <v>18</v>
      </c>
      <c r="O283" s="23" t="str">
        <f t="shared" si="3"/>
        <v>APROBADO</v>
      </c>
      <c r="P283" s="23" t="str">
        <f>IF(OR(D283="Académica",D283="Empresa"),(IF(M283&lt;Leyenda!$I$11,"ALTO",(IF(M283&lt;=Leyenda!$I$10,"MEDIO","BAJO")))),(IF(M283&lt;Leyenda!$J$11,"ALTO",(IF(M283&lt;=Leyenda!$J$10,"MEDIO","BAJO")))))</f>
        <v>BAJO</v>
      </c>
    </row>
    <row r="284">
      <c r="A284" s="8" t="s">
        <v>3206</v>
      </c>
      <c r="B284" s="9" t="s">
        <v>25</v>
      </c>
      <c r="C284" s="9" t="s">
        <v>36</v>
      </c>
      <c r="D284" s="9" t="s">
        <v>2144</v>
      </c>
      <c r="E284" s="10">
        <v>18.0</v>
      </c>
      <c r="F284" s="10">
        <v>18.0</v>
      </c>
      <c r="G284" s="10">
        <v>18.0</v>
      </c>
      <c r="H284" s="10">
        <v>16.0</v>
      </c>
      <c r="I284" s="10">
        <v>18.0</v>
      </c>
      <c r="J284" s="10">
        <v>18.0</v>
      </c>
      <c r="K284" s="10">
        <v>18.0</v>
      </c>
      <c r="L284" s="10">
        <v>18.0</v>
      </c>
      <c r="M284" s="11">
        <f t="shared" si="1"/>
        <v>17.71428571</v>
      </c>
      <c r="N284" s="11">
        <f t="shared" si="2"/>
        <v>18</v>
      </c>
      <c r="O284" s="23" t="str">
        <f t="shared" si="3"/>
        <v>APROBADO</v>
      </c>
      <c r="P284" s="23" t="str">
        <f>IF(OR(D284="Académica",D284="Empresa"),(IF(M284&lt;Leyenda!$I$11,"ALTO",(IF(M284&lt;=Leyenda!$I$10,"MEDIO","BAJO")))),(IF(M284&lt;Leyenda!$J$11,"ALTO",(IF(M284&lt;=Leyenda!$J$10,"MEDIO","BAJO")))))</f>
        <v>BAJO</v>
      </c>
    </row>
    <row r="285">
      <c r="A285" s="8" t="s">
        <v>2718</v>
      </c>
      <c r="B285" s="9" t="s">
        <v>25</v>
      </c>
      <c r="C285" s="9" t="s">
        <v>48</v>
      </c>
      <c r="D285" s="9" t="s">
        <v>2144</v>
      </c>
      <c r="E285" s="10">
        <v>18.0</v>
      </c>
      <c r="F285" s="10">
        <v>18.0</v>
      </c>
      <c r="G285" s="10">
        <v>18.5</v>
      </c>
      <c r="H285" s="10">
        <v>16.0</v>
      </c>
      <c r="I285" s="10">
        <v>18.0</v>
      </c>
      <c r="J285" s="10">
        <v>18.0</v>
      </c>
      <c r="K285" s="10">
        <v>18.0</v>
      </c>
      <c r="L285" s="10">
        <v>18.0</v>
      </c>
      <c r="M285" s="11">
        <f t="shared" si="1"/>
        <v>17.78571429</v>
      </c>
      <c r="N285" s="11">
        <f t="shared" si="2"/>
        <v>18</v>
      </c>
      <c r="O285" s="23" t="str">
        <f t="shared" si="3"/>
        <v>APROBADO</v>
      </c>
      <c r="P285" s="23" t="str">
        <f>IF(OR(D285="Académica",D285="Empresa"),(IF(M285&lt;Leyenda!$I$11,"ALTO",(IF(M285&lt;=Leyenda!$I$10,"MEDIO","BAJO")))),(IF(M285&lt;Leyenda!$J$11,"ALTO",(IF(M285&lt;=Leyenda!$J$10,"MEDIO","BAJO")))))</f>
        <v>BAJO</v>
      </c>
    </row>
    <row r="286">
      <c r="A286" s="8" t="s">
        <v>1787</v>
      </c>
      <c r="B286" s="9" t="s">
        <v>25</v>
      </c>
      <c r="C286" s="9" t="s">
        <v>31</v>
      </c>
      <c r="D286" s="9" t="s">
        <v>2144</v>
      </c>
      <c r="E286" s="10">
        <v>18.5</v>
      </c>
      <c r="F286" s="10">
        <v>18.0</v>
      </c>
      <c r="G286" s="10">
        <v>18.5</v>
      </c>
      <c r="H286" s="10">
        <v>18.5</v>
      </c>
      <c r="I286" s="10">
        <v>18.5</v>
      </c>
      <c r="J286" s="10">
        <v>18.0</v>
      </c>
      <c r="K286" s="10">
        <v>18.0</v>
      </c>
      <c r="L286" s="10">
        <v>16.0</v>
      </c>
      <c r="M286" s="11">
        <f t="shared" si="1"/>
        <v>18.28571429</v>
      </c>
      <c r="N286" s="11">
        <f t="shared" si="2"/>
        <v>18</v>
      </c>
      <c r="O286" s="23" t="str">
        <f t="shared" si="3"/>
        <v>APROBADO</v>
      </c>
      <c r="P286" s="23" t="str">
        <f>IF(OR(D286="Académica",D286="Empresa"),(IF(M286&lt;Leyenda!$I$11,"ALTO",(IF(M286&lt;=Leyenda!$I$10,"MEDIO","BAJO")))),(IF(M286&lt;Leyenda!$J$11,"ALTO",(IF(M286&lt;=Leyenda!$J$10,"MEDIO","BAJO")))))</f>
        <v>BAJO</v>
      </c>
    </row>
    <row r="287">
      <c r="A287" s="8" t="s">
        <v>806</v>
      </c>
      <c r="B287" s="9" t="s">
        <v>25</v>
      </c>
      <c r="C287" s="9" t="s">
        <v>3115</v>
      </c>
      <c r="D287" s="9" t="s">
        <v>2144</v>
      </c>
      <c r="E287" s="10">
        <v>18.5</v>
      </c>
      <c r="F287" s="10">
        <v>18.5</v>
      </c>
      <c r="G287" s="10">
        <v>18.5</v>
      </c>
      <c r="H287" s="10">
        <v>18.0</v>
      </c>
      <c r="I287" s="10">
        <v>18.5</v>
      </c>
      <c r="J287" s="10">
        <v>18.0</v>
      </c>
      <c r="K287" s="10">
        <v>18.0</v>
      </c>
      <c r="L287" s="10">
        <v>18.5</v>
      </c>
      <c r="M287" s="11">
        <f t="shared" si="1"/>
        <v>18.28571429</v>
      </c>
      <c r="N287" s="11">
        <f t="shared" si="2"/>
        <v>18</v>
      </c>
      <c r="O287" s="23" t="str">
        <f t="shared" si="3"/>
        <v>APROBADO</v>
      </c>
      <c r="P287" s="23" t="str">
        <f>IF(OR(D287="Académica",D287="Empresa"),(IF(M287&lt;Leyenda!$I$11,"ALTO",(IF(M287&lt;=Leyenda!$I$10,"MEDIO","BAJO")))),(IF(M287&lt;Leyenda!$J$11,"ALTO",(IF(M287&lt;=Leyenda!$J$10,"MEDIO","BAJO")))))</f>
        <v>BAJO</v>
      </c>
    </row>
    <row r="288">
      <c r="A288" s="8" t="s">
        <v>1242</v>
      </c>
      <c r="B288" s="9" t="s">
        <v>25</v>
      </c>
      <c r="C288" s="9" t="s">
        <v>3608</v>
      </c>
      <c r="D288" s="9" t="s">
        <v>3194</v>
      </c>
      <c r="E288" s="10">
        <v>14.0</v>
      </c>
      <c r="F288" s="10">
        <v>18.0</v>
      </c>
      <c r="G288" s="10">
        <v>18.0</v>
      </c>
      <c r="H288" s="10">
        <v>18.0</v>
      </c>
      <c r="I288" s="10">
        <v>18.0</v>
      </c>
      <c r="J288" s="10">
        <v>18.0</v>
      </c>
      <c r="K288" s="10">
        <v>18.0</v>
      </c>
      <c r="L288" s="10">
        <v>18.0</v>
      </c>
      <c r="M288" s="11">
        <f t="shared" si="1"/>
        <v>17.42857143</v>
      </c>
      <c r="N288" s="11">
        <f t="shared" si="2"/>
        <v>17</v>
      </c>
      <c r="O288" s="23" t="str">
        <f t="shared" si="3"/>
        <v>APROBADO</v>
      </c>
      <c r="P288" s="23" t="str">
        <f>IF(OR(D288="Académica",D288="Empresa"),(IF(M288&lt;Leyenda!$I$11,"ALTO",(IF(M288&lt;=Leyenda!$I$10,"MEDIO","BAJO")))),(IF(M288&lt;Leyenda!$J$11,"ALTO",(IF(M288&lt;=Leyenda!$J$10,"MEDIO","BAJO")))))</f>
        <v>BAJO</v>
      </c>
    </row>
    <row r="289">
      <c r="A289" s="8" t="s">
        <v>3625</v>
      </c>
      <c r="B289" s="9" t="s">
        <v>25</v>
      </c>
      <c r="C289" s="9" t="s">
        <v>3051</v>
      </c>
      <c r="D289" s="9" t="s">
        <v>2144</v>
      </c>
      <c r="E289" s="10">
        <v>18.5</v>
      </c>
      <c r="F289" s="10">
        <v>18.0</v>
      </c>
      <c r="G289" s="10">
        <v>18.5</v>
      </c>
      <c r="H289" s="10">
        <v>18.0</v>
      </c>
      <c r="I289" s="10">
        <v>18.5</v>
      </c>
      <c r="J289" s="10">
        <v>18.0</v>
      </c>
      <c r="K289" s="10">
        <v>18.0</v>
      </c>
      <c r="L289" s="10">
        <v>18.0</v>
      </c>
      <c r="M289" s="11">
        <f t="shared" si="1"/>
        <v>18.21428571</v>
      </c>
      <c r="N289" s="11">
        <f t="shared" si="2"/>
        <v>18</v>
      </c>
      <c r="O289" s="23" t="str">
        <f t="shared" si="3"/>
        <v>APROBADO</v>
      </c>
      <c r="P289" s="23" t="str">
        <f>IF(OR(D289="Académica",D289="Empresa"),(IF(M289&lt;Leyenda!$I$11,"ALTO",(IF(M289&lt;=Leyenda!$I$10,"MEDIO","BAJO")))),(IF(M289&lt;Leyenda!$J$11,"ALTO",(IF(M289&lt;=Leyenda!$J$10,"MEDIO","BAJO")))))</f>
        <v>BAJO</v>
      </c>
    </row>
    <row r="290">
      <c r="A290" s="8" t="s">
        <v>1130</v>
      </c>
      <c r="B290" s="9" t="s">
        <v>25</v>
      </c>
      <c r="C290" s="9" t="s">
        <v>3156</v>
      </c>
      <c r="D290" s="9" t="s">
        <v>2144</v>
      </c>
      <c r="E290" s="10">
        <v>18.5</v>
      </c>
      <c r="F290" s="10">
        <v>18.0</v>
      </c>
      <c r="G290" s="10">
        <v>18.5</v>
      </c>
      <c r="H290" s="10">
        <v>18.0</v>
      </c>
      <c r="I290" s="10">
        <v>18.0</v>
      </c>
      <c r="J290" s="10">
        <v>18.0</v>
      </c>
      <c r="K290" s="10">
        <v>18.0</v>
      </c>
      <c r="L290" s="10">
        <v>18.5</v>
      </c>
      <c r="M290" s="11">
        <f t="shared" si="1"/>
        <v>18.14285714</v>
      </c>
      <c r="N290" s="11">
        <f t="shared" si="2"/>
        <v>18</v>
      </c>
      <c r="O290" s="23" t="str">
        <f t="shared" si="3"/>
        <v>APROBADO</v>
      </c>
      <c r="P290" s="23" t="str">
        <f>IF(OR(D290="Académica",D290="Empresa"),(IF(M290&lt;Leyenda!$I$11,"ALTO",(IF(M290&lt;=Leyenda!$I$10,"MEDIO","BAJO")))),(IF(M290&lt;Leyenda!$J$11,"ALTO",(IF(M290&lt;=Leyenda!$J$10,"MEDIO","BAJO")))))</f>
        <v>BAJO</v>
      </c>
    </row>
    <row r="291">
      <c r="A291" s="8" t="s">
        <v>2688</v>
      </c>
      <c r="B291" s="9" t="s">
        <v>25</v>
      </c>
      <c r="C291" s="9" t="s">
        <v>3626</v>
      </c>
      <c r="D291" s="9" t="s">
        <v>2144</v>
      </c>
      <c r="E291" s="10">
        <v>18.5</v>
      </c>
      <c r="F291" s="10">
        <v>18.0</v>
      </c>
      <c r="G291" s="10">
        <v>18.5</v>
      </c>
      <c r="H291" s="10">
        <v>18.0</v>
      </c>
      <c r="I291" s="10">
        <v>18.5</v>
      </c>
      <c r="J291" s="10">
        <v>18.0</v>
      </c>
      <c r="K291" s="10">
        <v>18.0</v>
      </c>
      <c r="L291" s="10">
        <v>18.0</v>
      </c>
      <c r="M291" s="11">
        <f t="shared" si="1"/>
        <v>18.21428571</v>
      </c>
      <c r="N291" s="11">
        <f t="shared" si="2"/>
        <v>18</v>
      </c>
      <c r="O291" s="23" t="str">
        <f t="shared" si="3"/>
        <v>APROBADO</v>
      </c>
      <c r="P291" s="23" t="str">
        <f>IF(OR(D291="Académica",D291="Empresa"),(IF(M291&lt;Leyenda!$I$11,"ALTO",(IF(M291&lt;=Leyenda!$I$10,"MEDIO","BAJO")))),(IF(M291&lt;Leyenda!$J$11,"ALTO",(IF(M291&lt;=Leyenda!$J$10,"MEDIO","BAJO")))))</f>
        <v>BAJO</v>
      </c>
    </row>
    <row r="292">
      <c r="A292" s="8" t="s">
        <v>3404</v>
      </c>
      <c r="B292" s="9" t="s">
        <v>25</v>
      </c>
      <c r="C292" s="9" t="s">
        <v>33</v>
      </c>
      <c r="D292" s="9" t="s">
        <v>2144</v>
      </c>
      <c r="E292" s="10">
        <v>14.0</v>
      </c>
      <c r="F292" s="10">
        <v>16.0</v>
      </c>
      <c r="G292" s="10">
        <v>16.5</v>
      </c>
      <c r="H292" s="10">
        <v>18.0</v>
      </c>
      <c r="I292" s="10">
        <v>18.0</v>
      </c>
      <c r="J292" s="10">
        <v>18.0</v>
      </c>
      <c r="K292" s="10">
        <v>18.0</v>
      </c>
      <c r="L292" s="10">
        <v>18.0</v>
      </c>
      <c r="M292" s="11">
        <f t="shared" si="1"/>
        <v>16.92857143</v>
      </c>
      <c r="N292" s="11">
        <f t="shared" si="2"/>
        <v>17</v>
      </c>
      <c r="O292" s="23" t="str">
        <f t="shared" si="3"/>
        <v>APROBADO</v>
      </c>
      <c r="P292" s="23" t="str">
        <f>IF(OR(D292="Académica",D292="Empresa"),(IF(M292&lt;Leyenda!$I$11,"ALTO",(IF(M292&lt;=Leyenda!$I$10,"MEDIO","BAJO")))),(IF(M292&lt;Leyenda!$J$11,"ALTO",(IF(M292&lt;=Leyenda!$J$10,"MEDIO","BAJO")))))</f>
        <v>BAJO</v>
      </c>
    </row>
    <row r="293">
      <c r="A293" s="8" t="s">
        <v>2450</v>
      </c>
      <c r="B293" s="9" t="s">
        <v>25</v>
      </c>
      <c r="C293" s="9" t="s">
        <v>2444</v>
      </c>
      <c r="D293" s="9" t="s">
        <v>2144</v>
      </c>
      <c r="E293" s="10">
        <v>16.0</v>
      </c>
      <c r="F293" s="10">
        <v>18.0</v>
      </c>
      <c r="G293" s="10">
        <v>16.0</v>
      </c>
      <c r="H293" s="10">
        <v>18.0</v>
      </c>
      <c r="I293" s="10">
        <v>18.0</v>
      </c>
      <c r="J293" s="10">
        <v>18.0</v>
      </c>
      <c r="K293" s="10">
        <v>18.0</v>
      </c>
      <c r="L293" s="10">
        <v>18.0</v>
      </c>
      <c r="M293" s="11">
        <f t="shared" si="1"/>
        <v>17.42857143</v>
      </c>
      <c r="N293" s="11">
        <f t="shared" si="2"/>
        <v>17</v>
      </c>
      <c r="O293" s="23" t="str">
        <f t="shared" si="3"/>
        <v>APROBADO</v>
      </c>
      <c r="P293" s="23" t="str">
        <f>IF(OR(D293="Académica",D293="Empresa"),(IF(M293&lt;Leyenda!$I$11,"ALTO",(IF(M293&lt;=Leyenda!$I$10,"MEDIO","BAJO")))),(IF(M293&lt;Leyenda!$J$11,"ALTO",(IF(M293&lt;=Leyenda!$J$10,"MEDIO","BAJO")))))</f>
        <v>BAJO</v>
      </c>
    </row>
    <row r="294">
      <c r="A294" s="8" t="s">
        <v>3531</v>
      </c>
      <c r="B294" s="9" t="s">
        <v>21</v>
      </c>
      <c r="C294" s="9" t="s">
        <v>129</v>
      </c>
      <c r="D294" s="9" t="s">
        <v>2144</v>
      </c>
      <c r="E294" s="10">
        <v>18.5</v>
      </c>
      <c r="F294" s="10">
        <v>16.0</v>
      </c>
      <c r="G294" s="10">
        <v>18.0</v>
      </c>
      <c r="H294" s="10">
        <v>16.0</v>
      </c>
      <c r="I294" s="10">
        <v>16.5</v>
      </c>
      <c r="J294" s="10">
        <v>18.0</v>
      </c>
      <c r="K294" s="10">
        <v>18.0</v>
      </c>
      <c r="L294" s="10">
        <v>16.0</v>
      </c>
      <c r="M294" s="11">
        <f t="shared" si="1"/>
        <v>17.28571429</v>
      </c>
      <c r="N294" s="11">
        <f t="shared" si="2"/>
        <v>17</v>
      </c>
      <c r="O294" s="23" t="str">
        <f t="shared" si="3"/>
        <v>APROBADO</v>
      </c>
      <c r="P294" s="23" t="str">
        <f>IF(OR(D294="Académica",D294="Empresa"),(IF(M294&lt;Leyenda!$I$11,"ALTO",(IF(M294&lt;=Leyenda!$I$10,"MEDIO","BAJO")))),(IF(M294&lt;Leyenda!$J$11,"ALTO",(IF(M294&lt;=Leyenda!$J$10,"MEDIO","BAJO")))))</f>
        <v>BAJO</v>
      </c>
    </row>
    <row r="295">
      <c r="A295" s="8" t="s">
        <v>1847</v>
      </c>
      <c r="B295" s="9" t="s">
        <v>21</v>
      </c>
      <c r="C295" s="9" t="s">
        <v>3586</v>
      </c>
      <c r="D295" s="9" t="s">
        <v>2144</v>
      </c>
      <c r="E295" s="10">
        <v>18.5</v>
      </c>
      <c r="F295" s="10">
        <v>18.5</v>
      </c>
      <c r="G295" s="10">
        <v>18.5</v>
      </c>
      <c r="H295" s="10">
        <v>18.5</v>
      </c>
      <c r="I295" s="10">
        <v>18.5</v>
      </c>
      <c r="J295" s="10">
        <v>18.0</v>
      </c>
      <c r="K295" s="10">
        <v>18.0</v>
      </c>
      <c r="L295" s="10">
        <v>4.5</v>
      </c>
      <c r="M295" s="11">
        <f t="shared" si="1"/>
        <v>18.35714286</v>
      </c>
      <c r="N295" s="11">
        <f t="shared" si="2"/>
        <v>18</v>
      </c>
      <c r="O295" s="23" t="str">
        <f t="shared" si="3"/>
        <v>APROBADO</v>
      </c>
      <c r="P295" s="23" t="str">
        <f>IF(OR(D295="Académica",D295="Empresa"),(IF(M295&lt;Leyenda!$I$11,"ALTO",(IF(M295&lt;=Leyenda!$I$10,"MEDIO","BAJO")))),(IF(M295&lt;Leyenda!$J$11,"ALTO",(IF(M295&lt;=Leyenda!$J$10,"MEDIO","BAJO")))))</f>
        <v>BAJO</v>
      </c>
    </row>
    <row r="296">
      <c r="A296" s="8" t="s">
        <v>1751</v>
      </c>
      <c r="B296" s="9" t="s">
        <v>25</v>
      </c>
      <c r="C296" s="9" t="s">
        <v>52</v>
      </c>
      <c r="D296" s="9" t="s">
        <v>2144</v>
      </c>
      <c r="E296" s="10">
        <v>12.0</v>
      </c>
      <c r="F296" s="10">
        <v>18.0</v>
      </c>
      <c r="G296" s="10">
        <v>16.0</v>
      </c>
      <c r="H296" s="10">
        <v>16.0</v>
      </c>
      <c r="I296" s="10">
        <v>16.0</v>
      </c>
      <c r="J296" s="10">
        <v>18.0</v>
      </c>
      <c r="K296" s="10">
        <v>18.0</v>
      </c>
      <c r="L296" s="10">
        <v>14.0</v>
      </c>
      <c r="M296" s="11">
        <f t="shared" si="1"/>
        <v>16.28571429</v>
      </c>
      <c r="N296" s="11">
        <f t="shared" si="2"/>
        <v>16</v>
      </c>
      <c r="O296" s="23" t="str">
        <f t="shared" si="3"/>
        <v>APROBADO</v>
      </c>
      <c r="P296" s="23" t="str">
        <f>IF(OR(D296="Académica",D296="Empresa"),(IF(M296&lt;Leyenda!$I$11,"ALTO",(IF(M296&lt;=Leyenda!$I$10,"MEDIO","BAJO")))),(IF(M296&lt;Leyenda!$J$11,"ALTO",(IF(M296&lt;=Leyenda!$J$10,"MEDIO","BAJO")))))</f>
        <v>BAJO</v>
      </c>
    </row>
    <row r="297">
      <c r="A297" s="8" t="s">
        <v>3147</v>
      </c>
      <c r="B297" s="9" t="s">
        <v>17</v>
      </c>
      <c r="C297" s="9" t="s">
        <v>3142</v>
      </c>
      <c r="D297" s="9" t="s">
        <v>2144</v>
      </c>
      <c r="E297" s="10">
        <v>15.8</v>
      </c>
      <c r="F297" s="10">
        <v>16.8</v>
      </c>
      <c r="G297" s="10">
        <v>16.0</v>
      </c>
      <c r="H297" s="10">
        <v>17.0</v>
      </c>
      <c r="I297" s="10">
        <v>18.5</v>
      </c>
      <c r="J297" s="10">
        <v>16.5</v>
      </c>
      <c r="K297" s="10">
        <v>16.5</v>
      </c>
      <c r="L297" s="10">
        <v>18.0</v>
      </c>
      <c r="M297" s="11">
        <f t="shared" si="1"/>
        <v>16.72857143</v>
      </c>
      <c r="N297" s="11">
        <f t="shared" si="2"/>
        <v>17</v>
      </c>
      <c r="O297" s="23" t="str">
        <f t="shared" si="3"/>
        <v>APROBADO</v>
      </c>
      <c r="P297" s="23" t="str">
        <f>IF(OR(D297="Académica",D297="Empresa"),(IF(M297&lt;Leyenda!$I$11,"ALTO",(IF(M297&lt;=Leyenda!$I$10,"MEDIO","BAJO")))),(IF(M297&lt;Leyenda!$J$11,"ALTO",(IF(M297&lt;=Leyenda!$J$10,"MEDIO","BAJO")))))</f>
        <v>BAJO</v>
      </c>
    </row>
    <row r="298">
      <c r="A298" s="8" t="s">
        <v>1711</v>
      </c>
      <c r="B298" s="9" t="s">
        <v>25</v>
      </c>
      <c r="C298" s="9" t="s">
        <v>3156</v>
      </c>
      <c r="D298" s="9" t="s">
        <v>2144</v>
      </c>
      <c r="E298" s="10">
        <v>18.5</v>
      </c>
      <c r="F298" s="10">
        <v>18.5</v>
      </c>
      <c r="G298" s="10">
        <v>18.5</v>
      </c>
      <c r="H298" s="10">
        <v>18.5</v>
      </c>
      <c r="I298" s="10">
        <v>18.5</v>
      </c>
      <c r="J298" s="10">
        <v>18.5</v>
      </c>
      <c r="K298" s="10">
        <v>18.5</v>
      </c>
      <c r="L298" s="10">
        <v>18.5</v>
      </c>
      <c r="M298" s="11">
        <f t="shared" si="1"/>
        <v>18.5</v>
      </c>
      <c r="N298" s="11">
        <f t="shared" si="2"/>
        <v>19</v>
      </c>
      <c r="O298" s="23" t="str">
        <f t="shared" si="3"/>
        <v>APROBADO</v>
      </c>
      <c r="P298" s="23" t="str">
        <f>IF(OR(D298="Académica",D298="Empresa"),(IF(M298&lt;Leyenda!$I$11,"ALTO",(IF(M298&lt;=Leyenda!$I$10,"MEDIO","BAJO")))),(IF(M298&lt;Leyenda!$J$11,"ALTO",(IF(M298&lt;=Leyenda!$J$10,"MEDIO","BAJO")))))</f>
        <v>BAJO</v>
      </c>
    </row>
    <row r="299">
      <c r="A299" s="8" t="s">
        <v>2298</v>
      </c>
      <c r="B299" s="9" t="s">
        <v>25</v>
      </c>
      <c r="C299" s="9" t="s">
        <v>2660</v>
      </c>
      <c r="D299" s="9" t="s">
        <v>2144</v>
      </c>
      <c r="E299" s="10">
        <v>18.5</v>
      </c>
      <c r="F299" s="10">
        <v>18.5</v>
      </c>
      <c r="G299" s="10">
        <v>16.5</v>
      </c>
      <c r="H299" s="10">
        <v>16.5</v>
      </c>
      <c r="I299" s="10">
        <v>18.5</v>
      </c>
      <c r="J299" s="10">
        <v>18.0</v>
      </c>
      <c r="K299" s="10">
        <v>18.0</v>
      </c>
      <c r="L299" s="10">
        <v>18.0</v>
      </c>
      <c r="M299" s="11">
        <f t="shared" si="1"/>
        <v>17.78571429</v>
      </c>
      <c r="N299" s="11">
        <f t="shared" si="2"/>
        <v>18</v>
      </c>
      <c r="O299" s="23" t="str">
        <f t="shared" si="3"/>
        <v>APROBADO</v>
      </c>
      <c r="P299" s="23" t="str">
        <f>IF(OR(D299="Académica",D299="Empresa"),(IF(M299&lt;Leyenda!$I$11,"ALTO",(IF(M299&lt;=Leyenda!$I$10,"MEDIO","BAJO")))),(IF(M299&lt;Leyenda!$J$11,"ALTO",(IF(M299&lt;=Leyenda!$J$10,"MEDIO","BAJO")))))</f>
        <v>BAJO</v>
      </c>
    </row>
    <row r="300">
      <c r="A300" s="8" t="s">
        <v>804</v>
      </c>
      <c r="B300" s="9" t="s">
        <v>25</v>
      </c>
      <c r="C300" s="9" t="s">
        <v>3074</v>
      </c>
      <c r="D300" s="9" t="s">
        <v>2144</v>
      </c>
      <c r="E300" s="10">
        <v>18.0</v>
      </c>
      <c r="F300" s="10">
        <v>12.0</v>
      </c>
      <c r="G300" s="10">
        <v>18.5</v>
      </c>
      <c r="H300" s="10">
        <v>14.0</v>
      </c>
      <c r="I300" s="10">
        <v>18.0</v>
      </c>
      <c r="J300" s="10">
        <v>18.5</v>
      </c>
      <c r="K300" s="10">
        <v>18.5</v>
      </c>
      <c r="L300" s="10">
        <v>18.0</v>
      </c>
      <c r="M300" s="11">
        <f t="shared" si="1"/>
        <v>16.78571429</v>
      </c>
      <c r="N300" s="11">
        <f t="shared" si="2"/>
        <v>17</v>
      </c>
      <c r="O300" s="23" t="str">
        <f t="shared" si="3"/>
        <v>APROBADO</v>
      </c>
      <c r="P300" s="23" t="str">
        <f>IF(OR(D300="Académica",D300="Empresa"),(IF(M300&lt;Leyenda!$I$11,"ALTO",(IF(M300&lt;=Leyenda!$I$10,"MEDIO","BAJO")))),(IF(M300&lt;Leyenda!$J$11,"ALTO",(IF(M300&lt;=Leyenda!$J$10,"MEDIO","BAJO")))))</f>
        <v>BAJO</v>
      </c>
    </row>
    <row r="301">
      <c r="A301" s="8" t="s">
        <v>1511</v>
      </c>
      <c r="B301" s="9" t="s">
        <v>25</v>
      </c>
      <c r="C301" s="9" t="s">
        <v>3156</v>
      </c>
      <c r="D301" s="9" t="s">
        <v>2144</v>
      </c>
      <c r="E301" s="10">
        <v>18.5</v>
      </c>
      <c r="F301" s="10">
        <v>18.5</v>
      </c>
      <c r="G301" s="10">
        <v>18.5</v>
      </c>
      <c r="H301" s="10">
        <v>18.5</v>
      </c>
      <c r="I301" s="10">
        <v>18.0</v>
      </c>
      <c r="J301" s="10">
        <v>18.0</v>
      </c>
      <c r="K301" s="10">
        <v>18.0</v>
      </c>
      <c r="L301" s="10">
        <v>18.5</v>
      </c>
      <c r="M301" s="11">
        <f t="shared" si="1"/>
        <v>18.28571429</v>
      </c>
      <c r="N301" s="11">
        <f t="shared" si="2"/>
        <v>18</v>
      </c>
      <c r="O301" s="23" t="str">
        <f t="shared" si="3"/>
        <v>APROBADO</v>
      </c>
      <c r="P301" s="23" t="str">
        <f>IF(OR(D301="Académica",D301="Empresa"),(IF(M301&lt;Leyenda!$I$11,"ALTO",(IF(M301&lt;=Leyenda!$I$10,"MEDIO","BAJO")))),(IF(M301&lt;Leyenda!$J$11,"ALTO",(IF(M301&lt;=Leyenda!$J$10,"MEDIO","BAJO")))))</f>
        <v>BAJO</v>
      </c>
    </row>
    <row r="302">
      <c r="A302" s="8" t="s">
        <v>1850</v>
      </c>
      <c r="B302" s="9" t="s">
        <v>25</v>
      </c>
      <c r="C302" s="9" t="s">
        <v>36</v>
      </c>
      <c r="D302" s="9" t="s">
        <v>2144</v>
      </c>
      <c r="E302" s="10">
        <v>18.5</v>
      </c>
      <c r="F302" s="10">
        <v>12.0</v>
      </c>
      <c r="G302" s="10">
        <v>12.5</v>
      </c>
      <c r="H302" s="10">
        <v>11.3</v>
      </c>
      <c r="I302" s="10">
        <v>12.0</v>
      </c>
      <c r="J302" s="10">
        <v>18.0</v>
      </c>
      <c r="K302" s="10">
        <v>18.0</v>
      </c>
      <c r="L302" s="10">
        <v>14.0</v>
      </c>
      <c r="M302" s="11">
        <f t="shared" si="1"/>
        <v>14.61428571</v>
      </c>
      <c r="N302" s="11">
        <f t="shared" si="2"/>
        <v>15</v>
      </c>
      <c r="O302" s="23" t="str">
        <f t="shared" si="3"/>
        <v>APROBADO</v>
      </c>
      <c r="P302" s="23" t="str">
        <f>IF(OR(D302="Académica",D302="Empresa"),(IF(M302&lt;Leyenda!$I$11,"ALTO",(IF(M302&lt;=Leyenda!$I$10,"MEDIO","BAJO")))),(IF(M302&lt;Leyenda!$J$11,"ALTO",(IF(M302&lt;=Leyenda!$J$10,"MEDIO","BAJO")))))</f>
        <v>BAJO</v>
      </c>
    </row>
    <row r="303">
      <c r="A303" s="8" t="s">
        <v>2866</v>
      </c>
      <c r="B303" s="9" t="s">
        <v>25</v>
      </c>
      <c r="C303" s="9" t="s">
        <v>2502</v>
      </c>
      <c r="D303" s="9" t="s">
        <v>2144</v>
      </c>
      <c r="E303" s="10">
        <v>18.5</v>
      </c>
      <c r="F303" s="10">
        <v>18.0</v>
      </c>
      <c r="G303" s="10">
        <v>18.5</v>
      </c>
      <c r="H303" s="10">
        <v>18.0</v>
      </c>
      <c r="I303" s="10">
        <v>18.0</v>
      </c>
      <c r="J303" s="10">
        <v>18.5</v>
      </c>
      <c r="K303" s="10">
        <v>18.5</v>
      </c>
      <c r="L303" s="10">
        <v>18.0</v>
      </c>
      <c r="M303" s="11">
        <f t="shared" si="1"/>
        <v>18.28571429</v>
      </c>
      <c r="N303" s="11">
        <f t="shared" si="2"/>
        <v>18</v>
      </c>
      <c r="O303" s="23" t="str">
        <f t="shared" si="3"/>
        <v>APROBADO</v>
      </c>
      <c r="P303" s="23" t="str">
        <f>IF(OR(D303="Académica",D303="Empresa"),(IF(M303&lt;Leyenda!$I$11,"ALTO",(IF(M303&lt;=Leyenda!$I$10,"MEDIO","BAJO")))),(IF(M303&lt;Leyenda!$J$11,"ALTO",(IF(M303&lt;=Leyenda!$J$10,"MEDIO","BAJO")))))</f>
        <v>BAJO</v>
      </c>
    </row>
    <row r="304">
      <c r="A304" s="8" t="s">
        <v>3075</v>
      </c>
      <c r="B304" s="9" t="s">
        <v>21</v>
      </c>
      <c r="C304" s="9" t="s">
        <v>3074</v>
      </c>
      <c r="D304" s="9" t="s">
        <v>2185</v>
      </c>
      <c r="E304" s="10">
        <v>18.0</v>
      </c>
      <c r="F304" s="10">
        <v>18.0</v>
      </c>
      <c r="G304" s="10">
        <v>18.5</v>
      </c>
      <c r="H304" s="10">
        <v>18.0</v>
      </c>
      <c r="I304" s="10">
        <v>16.0</v>
      </c>
      <c r="J304" s="10">
        <v>18.0</v>
      </c>
      <c r="K304" s="10">
        <v>18.0</v>
      </c>
      <c r="L304" s="10">
        <v>18.0</v>
      </c>
      <c r="M304" s="11">
        <f t="shared" si="1"/>
        <v>17.78571429</v>
      </c>
      <c r="N304" s="11">
        <f t="shared" si="2"/>
        <v>18</v>
      </c>
      <c r="O304" s="23" t="str">
        <f t="shared" si="3"/>
        <v>APROBADO</v>
      </c>
      <c r="P304" s="23" t="str">
        <f>IF(OR(D304="Académica",D304="Empresa"),(IF(M304&lt;Leyenda!$I$11,"ALTO",(IF(M304&lt;=Leyenda!$I$10,"MEDIO","BAJO")))),(IF(M304&lt;Leyenda!$J$11,"ALTO",(IF(M304&lt;=Leyenda!$J$10,"MEDIO","BAJO")))))</f>
        <v>BAJO</v>
      </c>
    </row>
    <row r="305">
      <c r="A305" s="8" t="s">
        <v>2528</v>
      </c>
      <c r="B305" s="9" t="s">
        <v>25</v>
      </c>
      <c r="C305" s="9" t="s">
        <v>46</v>
      </c>
      <c r="D305" s="9" t="s">
        <v>2144</v>
      </c>
      <c r="E305" s="10">
        <v>16.0</v>
      </c>
      <c r="F305" s="10">
        <v>16.0</v>
      </c>
      <c r="G305" s="10">
        <v>16.0</v>
      </c>
      <c r="H305" s="10">
        <v>12.0</v>
      </c>
      <c r="I305" s="10">
        <v>18.0</v>
      </c>
      <c r="J305" s="10">
        <v>18.0</v>
      </c>
      <c r="K305" s="10">
        <v>18.0</v>
      </c>
      <c r="L305" s="10">
        <v>18.0</v>
      </c>
      <c r="M305" s="11">
        <f t="shared" si="1"/>
        <v>16.28571429</v>
      </c>
      <c r="N305" s="11">
        <f t="shared" si="2"/>
        <v>16</v>
      </c>
      <c r="O305" s="23" t="str">
        <f t="shared" si="3"/>
        <v>APROBADO</v>
      </c>
      <c r="P305" s="23" t="str">
        <f>IF(OR(D305="Académica",D305="Empresa"),(IF(M305&lt;Leyenda!$I$11,"ALTO",(IF(M305&lt;=Leyenda!$I$10,"MEDIO","BAJO")))),(IF(M305&lt;Leyenda!$J$11,"ALTO",(IF(M305&lt;=Leyenda!$J$10,"MEDIO","BAJO")))))</f>
        <v>BAJO</v>
      </c>
    </row>
    <row r="306">
      <c r="A306" s="8" t="s">
        <v>2228</v>
      </c>
      <c r="B306" s="9" t="s">
        <v>25</v>
      </c>
      <c r="C306" s="9" t="s">
        <v>46</v>
      </c>
      <c r="D306" s="9" t="s">
        <v>2144</v>
      </c>
      <c r="E306" s="10">
        <v>16.5</v>
      </c>
      <c r="F306" s="10">
        <v>16.5</v>
      </c>
      <c r="G306" s="10">
        <v>16.5</v>
      </c>
      <c r="H306" s="10">
        <v>18.5</v>
      </c>
      <c r="I306" s="10">
        <v>16.5</v>
      </c>
      <c r="J306" s="10">
        <v>18.0</v>
      </c>
      <c r="K306" s="10">
        <v>18.0</v>
      </c>
      <c r="L306" s="10">
        <v>18.5</v>
      </c>
      <c r="M306" s="11">
        <f t="shared" si="1"/>
        <v>17.21428571</v>
      </c>
      <c r="N306" s="11">
        <f t="shared" si="2"/>
        <v>17</v>
      </c>
      <c r="O306" s="23" t="str">
        <f t="shared" si="3"/>
        <v>APROBADO</v>
      </c>
      <c r="P306" s="23" t="str">
        <f>IF(OR(D306="Académica",D306="Empresa"),(IF(M306&lt;Leyenda!$I$11,"ALTO",(IF(M306&lt;=Leyenda!$I$10,"MEDIO","BAJO")))),(IF(M306&lt;Leyenda!$J$11,"ALTO",(IF(M306&lt;=Leyenda!$J$10,"MEDIO","BAJO")))))</f>
        <v>BAJO</v>
      </c>
    </row>
    <row r="307">
      <c r="A307" s="8" t="s">
        <v>1098</v>
      </c>
      <c r="B307" s="9" t="s">
        <v>25</v>
      </c>
      <c r="C307" s="9" t="s">
        <v>46</v>
      </c>
      <c r="D307" s="9" t="s">
        <v>2144</v>
      </c>
      <c r="E307" s="10">
        <v>18.5</v>
      </c>
      <c r="F307" s="10">
        <v>18.0</v>
      </c>
      <c r="G307" s="10">
        <v>18.5</v>
      </c>
      <c r="H307" s="10">
        <v>16.0</v>
      </c>
      <c r="I307" s="10">
        <v>18.0</v>
      </c>
      <c r="J307" s="10">
        <v>18.0</v>
      </c>
      <c r="K307" s="10">
        <v>18.0</v>
      </c>
      <c r="L307" s="10">
        <v>18.0</v>
      </c>
      <c r="M307" s="11">
        <f t="shared" si="1"/>
        <v>17.85714286</v>
      </c>
      <c r="N307" s="11">
        <f t="shared" si="2"/>
        <v>18</v>
      </c>
      <c r="O307" s="23" t="str">
        <f t="shared" si="3"/>
        <v>APROBADO</v>
      </c>
      <c r="P307" s="23" t="str">
        <f>IF(OR(D307="Académica",D307="Empresa"),(IF(M307&lt;Leyenda!$I$11,"ALTO",(IF(M307&lt;=Leyenda!$I$10,"MEDIO","BAJO")))),(IF(M307&lt;Leyenda!$J$11,"ALTO",(IF(M307&lt;=Leyenda!$J$10,"MEDIO","BAJO")))))</f>
        <v>BAJO</v>
      </c>
    </row>
    <row r="308">
      <c r="A308" s="8" t="s">
        <v>1704</v>
      </c>
      <c r="B308" s="9" t="s">
        <v>25</v>
      </c>
      <c r="C308" s="9" t="s">
        <v>48</v>
      </c>
      <c r="D308" s="9" t="s">
        <v>2144</v>
      </c>
      <c r="E308" s="10">
        <v>18.0</v>
      </c>
      <c r="F308" s="10">
        <v>18.0</v>
      </c>
      <c r="G308" s="10">
        <v>16.0</v>
      </c>
      <c r="H308" s="10">
        <v>12.5</v>
      </c>
      <c r="I308" s="10">
        <v>14.0</v>
      </c>
      <c r="J308" s="10">
        <v>18.0</v>
      </c>
      <c r="K308" s="10">
        <v>18.0</v>
      </c>
      <c r="L308" s="10">
        <v>18.0</v>
      </c>
      <c r="M308" s="11">
        <f t="shared" si="1"/>
        <v>16.35714286</v>
      </c>
      <c r="N308" s="11">
        <f t="shared" si="2"/>
        <v>16</v>
      </c>
      <c r="O308" s="23" t="str">
        <f t="shared" si="3"/>
        <v>APROBADO</v>
      </c>
      <c r="P308" s="23" t="str">
        <f>IF(OR(D308="Académica",D308="Empresa"),(IF(M308&lt;Leyenda!$I$11,"ALTO",(IF(M308&lt;=Leyenda!$I$10,"MEDIO","BAJO")))),(IF(M308&lt;Leyenda!$J$11,"ALTO",(IF(M308&lt;=Leyenda!$J$10,"MEDIO","BAJO")))))</f>
        <v>BAJO</v>
      </c>
    </row>
    <row r="309">
      <c r="A309" s="8" t="s">
        <v>1395</v>
      </c>
      <c r="B309" s="9" t="s">
        <v>25</v>
      </c>
      <c r="C309" s="9" t="s">
        <v>127</v>
      </c>
      <c r="D309" s="9" t="s">
        <v>2144</v>
      </c>
      <c r="E309" s="10">
        <v>18.5</v>
      </c>
      <c r="F309" s="10">
        <v>14.0</v>
      </c>
      <c r="G309" s="10">
        <v>16.5</v>
      </c>
      <c r="H309" s="10">
        <v>14.5</v>
      </c>
      <c r="I309" s="10">
        <v>14.5</v>
      </c>
      <c r="J309" s="10">
        <v>18.0</v>
      </c>
      <c r="K309" s="10">
        <v>18.0</v>
      </c>
      <c r="L309" s="10">
        <v>18.0</v>
      </c>
      <c r="M309" s="11">
        <f t="shared" si="1"/>
        <v>16.28571429</v>
      </c>
      <c r="N309" s="11">
        <f t="shared" si="2"/>
        <v>16</v>
      </c>
      <c r="O309" s="23" t="str">
        <f t="shared" si="3"/>
        <v>APROBADO</v>
      </c>
      <c r="P309" s="23" t="str">
        <f>IF(OR(D309="Académica",D309="Empresa"),(IF(M309&lt;Leyenda!$I$11,"ALTO",(IF(M309&lt;=Leyenda!$I$10,"MEDIO","BAJO")))),(IF(M309&lt;Leyenda!$J$11,"ALTO",(IF(M309&lt;=Leyenda!$J$10,"MEDIO","BAJO")))))</f>
        <v>BAJO</v>
      </c>
    </row>
    <row r="310">
      <c r="A310" s="8" t="s">
        <v>3322</v>
      </c>
      <c r="B310" s="9" t="s">
        <v>25</v>
      </c>
      <c r="C310" s="9" t="s">
        <v>46</v>
      </c>
      <c r="D310" s="9" t="s">
        <v>2144</v>
      </c>
      <c r="E310" s="10">
        <v>18.0</v>
      </c>
      <c r="F310" s="10">
        <v>18.0</v>
      </c>
      <c r="G310" s="10">
        <v>18.0</v>
      </c>
      <c r="H310" s="10">
        <v>16.0</v>
      </c>
      <c r="I310" s="10">
        <v>14.0</v>
      </c>
      <c r="J310" s="10">
        <v>18.0</v>
      </c>
      <c r="K310" s="10">
        <v>18.0</v>
      </c>
      <c r="L310" s="10">
        <v>18.0</v>
      </c>
      <c r="M310" s="11">
        <f t="shared" si="1"/>
        <v>17.14285714</v>
      </c>
      <c r="N310" s="11">
        <f t="shared" si="2"/>
        <v>17</v>
      </c>
      <c r="O310" s="23" t="str">
        <f t="shared" si="3"/>
        <v>APROBADO</v>
      </c>
      <c r="P310" s="23" t="str">
        <f>IF(OR(D310="Académica",D310="Empresa"),(IF(M310&lt;Leyenda!$I$11,"ALTO",(IF(M310&lt;=Leyenda!$I$10,"MEDIO","BAJO")))),(IF(M310&lt;Leyenda!$J$11,"ALTO",(IF(M310&lt;=Leyenda!$J$10,"MEDIO","BAJO")))))</f>
        <v>BAJO</v>
      </c>
    </row>
    <row r="311">
      <c r="A311" s="8" t="s">
        <v>3320</v>
      </c>
      <c r="B311" s="9" t="s">
        <v>25</v>
      </c>
      <c r="C311" s="9" t="s">
        <v>46</v>
      </c>
      <c r="D311" s="9" t="s">
        <v>2144</v>
      </c>
      <c r="E311" s="10">
        <v>16.5</v>
      </c>
      <c r="F311" s="10">
        <v>16.0</v>
      </c>
      <c r="G311" s="10">
        <v>18.0</v>
      </c>
      <c r="H311" s="10">
        <v>10.8</v>
      </c>
      <c r="I311" s="10">
        <v>16.0</v>
      </c>
      <c r="J311" s="10">
        <v>18.0</v>
      </c>
      <c r="K311" s="10">
        <v>18.0</v>
      </c>
      <c r="L311" s="10">
        <v>16.0</v>
      </c>
      <c r="M311" s="11">
        <f t="shared" si="1"/>
        <v>16.18571429</v>
      </c>
      <c r="N311" s="11">
        <f t="shared" si="2"/>
        <v>16</v>
      </c>
      <c r="O311" s="23" t="str">
        <f t="shared" si="3"/>
        <v>DESAPROBADO</v>
      </c>
      <c r="P311" s="23" t="str">
        <f>IF(OR(D311="Académica",D311="Empresa"),(IF(M311&lt;Leyenda!$I$11,"ALTO",(IF(M311&lt;=Leyenda!$I$10,"MEDIO","BAJO")))),(IF(M311&lt;Leyenda!$J$11,"ALTO",(IF(M311&lt;=Leyenda!$J$10,"MEDIO","BAJO")))))</f>
        <v>BAJO</v>
      </c>
    </row>
    <row r="312">
      <c r="A312" s="8" t="s">
        <v>3627</v>
      </c>
      <c r="B312" s="9" t="s">
        <v>21</v>
      </c>
      <c r="C312" s="9" t="s">
        <v>46</v>
      </c>
      <c r="D312" s="9" t="s">
        <v>2144</v>
      </c>
      <c r="E312" s="10">
        <v>18.0</v>
      </c>
      <c r="F312" s="10">
        <v>18.0</v>
      </c>
      <c r="G312" s="10">
        <v>18.0</v>
      </c>
      <c r="H312" s="10">
        <v>16.0</v>
      </c>
      <c r="I312" s="10">
        <v>18.0</v>
      </c>
      <c r="J312" s="10">
        <v>18.0</v>
      </c>
      <c r="K312" s="10">
        <v>18.0</v>
      </c>
      <c r="L312" s="10">
        <v>18.5</v>
      </c>
      <c r="M312" s="11">
        <f t="shared" si="1"/>
        <v>17.71428571</v>
      </c>
      <c r="N312" s="11">
        <f t="shared" si="2"/>
        <v>18</v>
      </c>
      <c r="O312" s="23" t="str">
        <f t="shared" si="3"/>
        <v>APROBADO</v>
      </c>
      <c r="P312" s="23" t="str">
        <f>IF(OR(D312="Académica",D312="Empresa"),(IF(M312&lt;Leyenda!$I$11,"ALTO",(IF(M312&lt;=Leyenda!$I$10,"MEDIO","BAJO")))),(IF(M312&lt;Leyenda!$J$11,"ALTO",(IF(M312&lt;=Leyenda!$J$10,"MEDIO","BAJO")))))</f>
        <v>BAJO</v>
      </c>
    </row>
    <row r="313">
      <c r="A313" s="8" t="s">
        <v>3475</v>
      </c>
      <c r="B313" s="9" t="s">
        <v>25</v>
      </c>
      <c r="C313" s="9" t="s">
        <v>3074</v>
      </c>
      <c r="D313" s="9" t="s">
        <v>2144</v>
      </c>
      <c r="E313" s="10">
        <v>16.5</v>
      </c>
      <c r="F313" s="10">
        <v>16.0</v>
      </c>
      <c r="G313" s="10">
        <v>18.0</v>
      </c>
      <c r="H313" s="10">
        <v>16.5</v>
      </c>
      <c r="I313" s="10">
        <v>16.5</v>
      </c>
      <c r="J313" s="10">
        <v>18.0</v>
      </c>
      <c r="K313" s="10">
        <v>18.0</v>
      </c>
      <c r="L313" s="10">
        <v>16.0</v>
      </c>
      <c r="M313" s="11">
        <f t="shared" si="1"/>
        <v>17.07142857</v>
      </c>
      <c r="N313" s="11">
        <f t="shared" si="2"/>
        <v>17</v>
      </c>
      <c r="O313" s="23" t="str">
        <f t="shared" si="3"/>
        <v>APROBADO</v>
      </c>
      <c r="P313" s="23" t="str">
        <f>IF(OR(D313="Académica",D313="Empresa"),(IF(M313&lt;Leyenda!$I$11,"ALTO",(IF(M313&lt;=Leyenda!$I$10,"MEDIO","BAJO")))),(IF(M313&lt;Leyenda!$J$11,"ALTO",(IF(M313&lt;=Leyenda!$J$10,"MEDIO","BAJO")))))</f>
        <v>BAJO</v>
      </c>
    </row>
    <row r="314">
      <c r="A314" s="8" t="s">
        <v>2904</v>
      </c>
      <c r="B314" s="9" t="s">
        <v>25</v>
      </c>
      <c r="C314" s="9" t="s">
        <v>2444</v>
      </c>
      <c r="D314" s="9" t="s">
        <v>2144</v>
      </c>
      <c r="E314" s="10">
        <v>16.0</v>
      </c>
      <c r="F314" s="10">
        <v>16.0</v>
      </c>
      <c r="G314" s="10">
        <v>12.0</v>
      </c>
      <c r="H314" s="10">
        <v>18.0</v>
      </c>
      <c r="I314" s="10">
        <v>18.0</v>
      </c>
      <c r="J314" s="10">
        <v>18.0</v>
      </c>
      <c r="K314" s="10">
        <v>18.0</v>
      </c>
      <c r="L314" s="10">
        <v>18.0</v>
      </c>
      <c r="M314" s="11">
        <f t="shared" si="1"/>
        <v>16.57142857</v>
      </c>
      <c r="N314" s="11">
        <f t="shared" si="2"/>
        <v>17</v>
      </c>
      <c r="O314" s="23" t="str">
        <f t="shared" si="3"/>
        <v>APROBADO</v>
      </c>
      <c r="P314" s="23" t="str">
        <f>IF(OR(D314="Académica",D314="Empresa"),(IF(M314&lt;Leyenda!$I$11,"ALTO",(IF(M314&lt;=Leyenda!$I$10,"MEDIO","BAJO")))),(IF(M314&lt;Leyenda!$J$11,"ALTO",(IF(M314&lt;=Leyenda!$J$10,"MEDIO","BAJO")))))</f>
        <v>BAJO</v>
      </c>
    </row>
    <row r="315">
      <c r="A315" s="8" t="s">
        <v>3231</v>
      </c>
      <c r="B315" s="9" t="s">
        <v>25</v>
      </c>
      <c r="C315" s="9" t="s">
        <v>108</v>
      </c>
      <c r="D315" s="9" t="s">
        <v>2144</v>
      </c>
      <c r="E315" s="10">
        <v>16.0</v>
      </c>
      <c r="F315" s="10">
        <v>18.0</v>
      </c>
      <c r="G315" s="10">
        <v>14.0</v>
      </c>
      <c r="H315" s="10">
        <v>16.0</v>
      </c>
      <c r="I315" s="10">
        <v>16.0</v>
      </c>
      <c r="J315" s="10">
        <v>18.0</v>
      </c>
      <c r="K315" s="10">
        <v>18.0</v>
      </c>
      <c r="L315" s="10">
        <v>18.0</v>
      </c>
      <c r="M315" s="11">
        <f t="shared" si="1"/>
        <v>16.57142857</v>
      </c>
      <c r="N315" s="11">
        <f t="shared" si="2"/>
        <v>17</v>
      </c>
      <c r="O315" s="23" t="str">
        <f t="shared" si="3"/>
        <v>APROBADO</v>
      </c>
      <c r="P315" s="23" t="str">
        <f>IF(OR(D315="Académica",D315="Empresa"),(IF(M315&lt;Leyenda!$I$11,"ALTO",(IF(M315&lt;=Leyenda!$I$10,"MEDIO","BAJO")))),(IF(M315&lt;Leyenda!$J$11,"ALTO",(IF(M315&lt;=Leyenda!$J$10,"MEDIO","BAJO")))))</f>
        <v>BAJO</v>
      </c>
    </row>
    <row r="316">
      <c r="A316" s="8" t="s">
        <v>1565</v>
      </c>
      <c r="B316" s="9" t="s">
        <v>25</v>
      </c>
      <c r="C316" s="9" t="s">
        <v>129</v>
      </c>
      <c r="D316" s="9" t="s">
        <v>2144</v>
      </c>
      <c r="E316" s="10">
        <v>18.5</v>
      </c>
      <c r="F316" s="10">
        <v>18.0</v>
      </c>
      <c r="G316" s="10">
        <v>18.5</v>
      </c>
      <c r="H316" s="10">
        <v>18.5</v>
      </c>
      <c r="I316" s="10">
        <v>18.5</v>
      </c>
      <c r="J316" s="10">
        <v>18.5</v>
      </c>
      <c r="K316" s="10">
        <v>18.5</v>
      </c>
      <c r="L316" s="10">
        <v>18.5</v>
      </c>
      <c r="M316" s="11">
        <f t="shared" si="1"/>
        <v>18.42857143</v>
      </c>
      <c r="N316" s="11">
        <f t="shared" si="2"/>
        <v>18</v>
      </c>
      <c r="O316" s="23" t="str">
        <f t="shared" si="3"/>
        <v>APROBADO</v>
      </c>
      <c r="P316" s="23" t="str">
        <f>IF(OR(D316="Académica",D316="Empresa"),(IF(M316&lt;Leyenda!$I$11,"ALTO",(IF(M316&lt;=Leyenda!$I$10,"MEDIO","BAJO")))),(IF(M316&lt;Leyenda!$J$11,"ALTO",(IF(M316&lt;=Leyenda!$J$10,"MEDIO","BAJO")))))</f>
        <v>BAJO</v>
      </c>
    </row>
    <row r="317">
      <c r="A317" s="8" t="s">
        <v>1385</v>
      </c>
      <c r="B317" s="9" t="s">
        <v>25</v>
      </c>
      <c r="C317" s="9" t="s">
        <v>3586</v>
      </c>
      <c r="D317" s="9" t="s">
        <v>2144</v>
      </c>
      <c r="E317" s="10">
        <v>18.0</v>
      </c>
      <c r="F317" s="10">
        <v>18.0</v>
      </c>
      <c r="G317" s="10">
        <v>18.0</v>
      </c>
      <c r="H317" s="10">
        <v>18.0</v>
      </c>
      <c r="I317" s="10">
        <v>18.0</v>
      </c>
      <c r="J317" s="10">
        <v>18.0</v>
      </c>
      <c r="K317" s="10">
        <v>18.0</v>
      </c>
      <c r="L317" s="10">
        <v>4.5</v>
      </c>
      <c r="M317" s="11">
        <f t="shared" si="1"/>
        <v>18</v>
      </c>
      <c r="N317" s="11">
        <f t="shared" si="2"/>
        <v>18</v>
      </c>
      <c r="O317" s="23" t="str">
        <f t="shared" si="3"/>
        <v>APROBADO</v>
      </c>
      <c r="P317" s="23" t="str">
        <f>IF(OR(D317="Académica",D317="Empresa"),(IF(M317&lt;Leyenda!$I$11,"ALTO",(IF(M317&lt;=Leyenda!$I$10,"MEDIO","BAJO")))),(IF(M317&lt;Leyenda!$J$11,"ALTO",(IF(M317&lt;=Leyenda!$J$10,"MEDIO","BAJO")))))</f>
        <v>BAJO</v>
      </c>
    </row>
    <row r="318">
      <c r="A318" s="8" t="s">
        <v>3166</v>
      </c>
      <c r="B318" s="9" t="s">
        <v>25</v>
      </c>
      <c r="C318" s="9" t="s">
        <v>3156</v>
      </c>
      <c r="D318" s="9" t="s">
        <v>2144</v>
      </c>
      <c r="E318" s="10">
        <v>18.5</v>
      </c>
      <c r="F318" s="10">
        <v>18.5</v>
      </c>
      <c r="G318" s="10">
        <v>18.0</v>
      </c>
      <c r="H318" s="10">
        <v>18.0</v>
      </c>
      <c r="I318" s="10">
        <v>18.0</v>
      </c>
      <c r="J318" s="10">
        <v>18.0</v>
      </c>
      <c r="K318" s="10">
        <v>18.0</v>
      </c>
      <c r="L318" s="10">
        <v>18.0</v>
      </c>
      <c r="M318" s="11">
        <f t="shared" si="1"/>
        <v>18.14285714</v>
      </c>
      <c r="N318" s="11">
        <f t="shared" si="2"/>
        <v>18</v>
      </c>
      <c r="O318" s="23" t="str">
        <f t="shared" si="3"/>
        <v>APROBADO</v>
      </c>
      <c r="P318" s="23" t="str">
        <f>IF(OR(D318="Académica",D318="Empresa"),(IF(M318&lt;Leyenda!$I$11,"ALTO",(IF(M318&lt;=Leyenda!$I$10,"MEDIO","BAJO")))),(IF(M318&lt;Leyenda!$J$11,"ALTO",(IF(M318&lt;=Leyenda!$J$10,"MEDIO","BAJO")))))</f>
        <v>BAJO</v>
      </c>
    </row>
    <row r="319">
      <c r="A319" s="8" t="s">
        <v>1425</v>
      </c>
      <c r="B319" s="9" t="s">
        <v>25</v>
      </c>
      <c r="C319" s="9" t="s">
        <v>2444</v>
      </c>
      <c r="D319" s="9" t="s">
        <v>2144</v>
      </c>
      <c r="E319" s="10">
        <v>18.0</v>
      </c>
      <c r="F319" s="10">
        <v>14.0</v>
      </c>
      <c r="G319" s="10">
        <v>16.0</v>
      </c>
      <c r="H319" s="10">
        <v>18.0</v>
      </c>
      <c r="I319" s="10">
        <v>16.5</v>
      </c>
      <c r="J319" s="10">
        <v>18.0</v>
      </c>
      <c r="K319" s="10">
        <v>18.0</v>
      </c>
      <c r="L319" s="10">
        <v>18.0</v>
      </c>
      <c r="M319" s="11">
        <f t="shared" si="1"/>
        <v>16.92857143</v>
      </c>
      <c r="N319" s="11">
        <f t="shared" si="2"/>
        <v>17</v>
      </c>
      <c r="O319" s="23" t="str">
        <f t="shared" si="3"/>
        <v>APROBADO</v>
      </c>
      <c r="P319" s="23" t="str">
        <f>IF(OR(D319="Académica",D319="Empresa"),(IF(M319&lt;Leyenda!$I$11,"ALTO",(IF(M319&lt;=Leyenda!$I$10,"MEDIO","BAJO")))),(IF(M319&lt;Leyenda!$J$11,"ALTO",(IF(M319&lt;=Leyenda!$J$10,"MEDIO","BAJO")))))</f>
        <v>BAJO</v>
      </c>
    </row>
    <row r="320">
      <c r="A320" s="8" t="s">
        <v>781</v>
      </c>
      <c r="B320" s="9" t="s">
        <v>25</v>
      </c>
      <c r="C320" s="9" t="s">
        <v>48</v>
      </c>
      <c r="D320" s="9" t="s">
        <v>2149</v>
      </c>
      <c r="E320" s="10">
        <v>18.5</v>
      </c>
      <c r="F320" s="10">
        <v>18.5</v>
      </c>
      <c r="G320" s="10">
        <v>18.5</v>
      </c>
      <c r="H320" s="10">
        <v>18.5</v>
      </c>
      <c r="I320" s="10">
        <v>18.5</v>
      </c>
      <c r="J320" s="10">
        <v>18.0</v>
      </c>
      <c r="K320" s="10">
        <v>18.0</v>
      </c>
      <c r="L320" s="10">
        <v>18.0</v>
      </c>
      <c r="M320" s="11">
        <f t="shared" si="1"/>
        <v>18.35714286</v>
      </c>
      <c r="N320" s="11">
        <f t="shared" si="2"/>
        <v>18</v>
      </c>
      <c r="O320" s="23" t="str">
        <f t="shared" si="3"/>
        <v>APROBADO</v>
      </c>
      <c r="P320" s="23" t="str">
        <f>IF(OR(D320="Académica",D320="Empresa"),(IF(M320&lt;Leyenda!$I$11,"ALTO",(IF(M320&lt;=Leyenda!$I$10,"MEDIO","BAJO")))),(IF(M320&lt;Leyenda!$J$11,"ALTO",(IF(M320&lt;=Leyenda!$J$10,"MEDIO","BAJO")))))</f>
        <v>BAJO</v>
      </c>
    </row>
    <row r="321">
      <c r="A321" s="8" t="s">
        <v>1321</v>
      </c>
      <c r="B321" s="9" t="s">
        <v>25</v>
      </c>
      <c r="C321" s="9" t="s">
        <v>108</v>
      </c>
      <c r="D321" s="9" t="s">
        <v>2144</v>
      </c>
      <c r="E321" s="10">
        <v>15.5</v>
      </c>
      <c r="F321" s="10">
        <v>15.0</v>
      </c>
      <c r="G321" s="10">
        <v>15.0</v>
      </c>
      <c r="H321" s="10">
        <v>12.5</v>
      </c>
      <c r="I321" s="10">
        <v>16.0</v>
      </c>
      <c r="J321" s="10">
        <v>17.8</v>
      </c>
      <c r="K321" s="10">
        <v>17.8</v>
      </c>
      <c r="L321" s="10">
        <v>18.0</v>
      </c>
      <c r="M321" s="11">
        <f t="shared" si="1"/>
        <v>15.65714286</v>
      </c>
      <c r="N321" s="11">
        <f t="shared" si="2"/>
        <v>16</v>
      </c>
      <c r="O321" s="23" t="str">
        <f t="shared" si="3"/>
        <v>APROBADO</v>
      </c>
      <c r="P321" s="23" t="str">
        <f>IF(OR(D321="Académica",D321="Empresa"),(IF(M321&lt;Leyenda!$I$11,"ALTO",(IF(M321&lt;=Leyenda!$I$10,"MEDIO","BAJO")))),(IF(M321&lt;Leyenda!$J$11,"ALTO",(IF(M321&lt;=Leyenda!$J$10,"MEDIO","BAJO")))))</f>
        <v>BAJO</v>
      </c>
    </row>
    <row r="322">
      <c r="A322" s="8" t="s">
        <v>2004</v>
      </c>
      <c r="B322" s="9" t="s">
        <v>25</v>
      </c>
      <c r="C322" s="9" t="s">
        <v>2473</v>
      </c>
      <c r="D322" s="9" t="s">
        <v>2144</v>
      </c>
      <c r="E322" s="10">
        <v>18.5</v>
      </c>
      <c r="F322" s="10">
        <v>18.0</v>
      </c>
      <c r="G322" s="10">
        <v>18.5</v>
      </c>
      <c r="H322" s="10">
        <v>18.5</v>
      </c>
      <c r="I322" s="10">
        <v>18.0</v>
      </c>
      <c r="J322" s="10">
        <v>18.5</v>
      </c>
      <c r="K322" s="10">
        <v>18.5</v>
      </c>
      <c r="L322" s="10">
        <v>18.0</v>
      </c>
      <c r="M322" s="11">
        <f t="shared" si="1"/>
        <v>18.35714286</v>
      </c>
      <c r="N322" s="11">
        <f t="shared" si="2"/>
        <v>18</v>
      </c>
      <c r="O322" s="23" t="str">
        <f t="shared" si="3"/>
        <v>APROBADO</v>
      </c>
      <c r="P322" s="23" t="str">
        <f>IF(OR(D322="Académica",D322="Empresa"),(IF(M322&lt;Leyenda!$I$11,"ALTO",(IF(M322&lt;=Leyenda!$I$10,"MEDIO","BAJO")))),(IF(M322&lt;Leyenda!$J$11,"ALTO",(IF(M322&lt;=Leyenda!$J$10,"MEDIO","BAJO")))))</f>
        <v>BAJO</v>
      </c>
    </row>
    <row r="323">
      <c r="A323" s="8" t="s">
        <v>1291</v>
      </c>
      <c r="B323" s="9" t="s">
        <v>25</v>
      </c>
      <c r="C323" s="9" t="s">
        <v>31</v>
      </c>
      <c r="D323" s="9" t="s">
        <v>2144</v>
      </c>
      <c r="E323" s="10">
        <v>18.5</v>
      </c>
      <c r="F323" s="10">
        <v>18.0</v>
      </c>
      <c r="G323" s="10">
        <v>18.0</v>
      </c>
      <c r="H323" s="10">
        <v>18.5</v>
      </c>
      <c r="I323" s="10">
        <v>18.5</v>
      </c>
      <c r="J323" s="10">
        <v>18.0</v>
      </c>
      <c r="K323" s="10">
        <v>18.0</v>
      </c>
      <c r="L323" s="10">
        <v>18.0</v>
      </c>
      <c r="M323" s="11">
        <f t="shared" si="1"/>
        <v>18.21428571</v>
      </c>
      <c r="N323" s="11">
        <f t="shared" si="2"/>
        <v>18</v>
      </c>
      <c r="O323" s="23" t="str">
        <f t="shared" si="3"/>
        <v>APROBADO</v>
      </c>
      <c r="P323" s="23" t="str">
        <f>IF(OR(D323="Académica",D323="Empresa"),(IF(M323&lt;Leyenda!$I$11,"ALTO",(IF(M323&lt;=Leyenda!$I$10,"MEDIO","BAJO")))),(IF(M323&lt;Leyenda!$J$11,"ALTO",(IF(M323&lt;=Leyenda!$J$10,"MEDIO","BAJO")))))</f>
        <v>BAJO</v>
      </c>
    </row>
    <row r="324">
      <c r="A324" s="8" t="s">
        <v>886</v>
      </c>
      <c r="B324" s="9" t="s">
        <v>25</v>
      </c>
      <c r="C324" s="9" t="s">
        <v>52</v>
      </c>
      <c r="D324" s="9" t="s">
        <v>2144</v>
      </c>
      <c r="E324" s="10">
        <v>18.0</v>
      </c>
      <c r="F324" s="10">
        <v>18.0</v>
      </c>
      <c r="G324" s="10">
        <v>18.0</v>
      </c>
      <c r="H324" s="10">
        <v>18.0</v>
      </c>
      <c r="I324" s="10">
        <v>18.0</v>
      </c>
      <c r="J324" s="10">
        <v>18.0</v>
      </c>
      <c r="K324" s="10">
        <v>18.0</v>
      </c>
      <c r="L324" s="10">
        <v>18.0</v>
      </c>
      <c r="M324" s="11">
        <f t="shared" si="1"/>
        <v>18</v>
      </c>
      <c r="N324" s="11">
        <f t="shared" si="2"/>
        <v>18</v>
      </c>
      <c r="O324" s="23" t="str">
        <f t="shared" si="3"/>
        <v>APROBADO</v>
      </c>
      <c r="P324" s="23" t="str">
        <f>IF(OR(D324="Académica",D324="Empresa"),(IF(M324&lt;Leyenda!$I$11,"ALTO",(IF(M324&lt;=Leyenda!$I$10,"MEDIO","BAJO")))),(IF(M324&lt;Leyenda!$J$11,"ALTO",(IF(M324&lt;=Leyenda!$J$10,"MEDIO","BAJO")))))</f>
        <v>BAJO</v>
      </c>
    </row>
    <row r="325">
      <c r="A325" s="8" t="s">
        <v>2775</v>
      </c>
      <c r="B325" s="9" t="s">
        <v>28</v>
      </c>
      <c r="C325" s="9" t="s">
        <v>108</v>
      </c>
      <c r="D325" s="9" t="s">
        <v>2144</v>
      </c>
      <c r="E325" s="10">
        <v>15.8</v>
      </c>
      <c r="F325" s="10">
        <v>13.5</v>
      </c>
      <c r="G325" s="10">
        <v>13.8</v>
      </c>
      <c r="H325" s="10">
        <v>14.3</v>
      </c>
      <c r="I325" s="10">
        <v>14.8</v>
      </c>
      <c r="J325" s="10">
        <v>16.8</v>
      </c>
      <c r="K325" s="10">
        <v>16.8</v>
      </c>
      <c r="L325" s="10">
        <v>18.0</v>
      </c>
      <c r="M325" s="11">
        <f t="shared" si="1"/>
        <v>15.11428571</v>
      </c>
      <c r="N325" s="11">
        <f t="shared" si="2"/>
        <v>15</v>
      </c>
      <c r="O325" s="23" t="str">
        <f t="shared" si="3"/>
        <v>APROBADO</v>
      </c>
      <c r="P325" s="23" t="str">
        <f>IF(OR(D325="Académica",D325="Empresa"),(IF(M325&lt;Leyenda!$I$11,"ALTO",(IF(M325&lt;=Leyenda!$I$10,"MEDIO","BAJO")))),(IF(M325&lt;Leyenda!$J$11,"ALTO",(IF(M325&lt;=Leyenda!$J$10,"MEDIO","BAJO")))))</f>
        <v>BAJO</v>
      </c>
    </row>
    <row r="326">
      <c r="A326" s="8" t="s">
        <v>3227</v>
      </c>
      <c r="B326" s="9" t="s">
        <v>25</v>
      </c>
      <c r="C326" s="9" t="s">
        <v>108</v>
      </c>
      <c r="D326" s="9" t="s">
        <v>2144</v>
      </c>
      <c r="E326" s="10">
        <v>18.5</v>
      </c>
      <c r="F326" s="10">
        <v>14.0</v>
      </c>
      <c r="G326" s="10">
        <v>14.5</v>
      </c>
      <c r="H326" s="10">
        <v>11.3</v>
      </c>
      <c r="I326" s="10">
        <v>14.0</v>
      </c>
      <c r="J326" s="10">
        <v>18.5</v>
      </c>
      <c r="K326" s="10">
        <v>18.5</v>
      </c>
      <c r="L326" s="10">
        <v>16.0</v>
      </c>
      <c r="M326" s="11">
        <f t="shared" si="1"/>
        <v>15.61428571</v>
      </c>
      <c r="N326" s="11">
        <f t="shared" si="2"/>
        <v>16</v>
      </c>
      <c r="O326" s="23" t="str">
        <f t="shared" si="3"/>
        <v>APROBADO</v>
      </c>
      <c r="P326" s="23" t="str">
        <f>IF(OR(D326="Académica",D326="Empresa"),(IF(M326&lt;Leyenda!$I$11,"ALTO",(IF(M326&lt;=Leyenda!$I$10,"MEDIO","BAJO")))),(IF(M326&lt;Leyenda!$J$11,"ALTO",(IF(M326&lt;=Leyenda!$J$10,"MEDIO","BAJO")))))</f>
        <v>BAJO</v>
      </c>
    </row>
    <row r="327">
      <c r="A327" s="8" t="s">
        <v>1340</v>
      </c>
      <c r="B327" s="9" t="s">
        <v>25</v>
      </c>
      <c r="C327" s="9" t="s">
        <v>3074</v>
      </c>
      <c r="D327" s="9" t="s">
        <v>2144</v>
      </c>
      <c r="E327" s="10">
        <v>18.0</v>
      </c>
      <c r="F327" s="10">
        <v>18.0</v>
      </c>
      <c r="G327" s="10">
        <v>18.0</v>
      </c>
      <c r="H327" s="10">
        <v>18.5</v>
      </c>
      <c r="I327" s="10">
        <v>18.5</v>
      </c>
      <c r="J327" s="10">
        <v>18.5</v>
      </c>
      <c r="K327" s="10">
        <v>18.5</v>
      </c>
      <c r="L327" s="10">
        <v>18.0</v>
      </c>
      <c r="M327" s="11">
        <f t="shared" si="1"/>
        <v>18.28571429</v>
      </c>
      <c r="N327" s="11">
        <f t="shared" si="2"/>
        <v>18</v>
      </c>
      <c r="O327" s="23" t="str">
        <f t="shared" si="3"/>
        <v>APROBADO</v>
      </c>
      <c r="P327" s="23" t="str">
        <f>IF(OR(D327="Académica",D327="Empresa"),(IF(M327&lt;Leyenda!$I$11,"ALTO",(IF(M327&lt;=Leyenda!$I$10,"MEDIO","BAJO")))),(IF(M327&lt;Leyenda!$J$11,"ALTO",(IF(M327&lt;=Leyenda!$J$10,"MEDIO","BAJO")))))</f>
        <v>BAJO</v>
      </c>
    </row>
    <row r="328">
      <c r="A328" s="8" t="s">
        <v>997</v>
      </c>
      <c r="B328" s="9" t="s">
        <v>25</v>
      </c>
      <c r="C328" s="9" t="s">
        <v>3599</v>
      </c>
      <c r="D328" s="9" t="s">
        <v>2144</v>
      </c>
      <c r="E328" s="10">
        <v>17.3</v>
      </c>
      <c r="F328" s="10">
        <v>17.0</v>
      </c>
      <c r="G328" s="10">
        <v>16.5</v>
      </c>
      <c r="H328" s="10">
        <v>17.8</v>
      </c>
      <c r="I328" s="10">
        <v>17.5</v>
      </c>
      <c r="J328" s="10">
        <v>17.8</v>
      </c>
      <c r="K328" s="10">
        <v>17.8</v>
      </c>
      <c r="L328" s="10">
        <v>16.0</v>
      </c>
      <c r="M328" s="11">
        <f t="shared" si="1"/>
        <v>17.38571429</v>
      </c>
      <c r="N328" s="11">
        <f t="shared" si="2"/>
        <v>17</v>
      </c>
      <c r="O328" s="23" t="str">
        <f t="shared" si="3"/>
        <v>APROBADO</v>
      </c>
      <c r="P328" s="23" t="str">
        <f>IF(OR(D328="Académica",D328="Empresa"),(IF(M328&lt;Leyenda!$I$11,"ALTO",(IF(M328&lt;=Leyenda!$I$10,"MEDIO","BAJO")))),(IF(M328&lt;Leyenda!$J$11,"ALTO",(IF(M328&lt;=Leyenda!$J$10,"MEDIO","BAJO")))))</f>
        <v>BAJO</v>
      </c>
    </row>
    <row r="329">
      <c r="A329" s="8" t="s">
        <v>2545</v>
      </c>
      <c r="B329" s="9" t="s">
        <v>25</v>
      </c>
      <c r="C329" s="9" t="s">
        <v>2541</v>
      </c>
      <c r="D329" s="9" t="s">
        <v>2144</v>
      </c>
      <c r="E329" s="10">
        <v>18.0</v>
      </c>
      <c r="F329" s="10">
        <v>18.0</v>
      </c>
      <c r="G329" s="10">
        <v>18.0</v>
      </c>
      <c r="H329" s="10">
        <v>16.0</v>
      </c>
      <c r="I329" s="10">
        <v>18.5</v>
      </c>
      <c r="J329" s="10">
        <v>18.0</v>
      </c>
      <c r="K329" s="10">
        <v>18.0</v>
      </c>
      <c r="L329" s="10">
        <v>18.0</v>
      </c>
      <c r="M329" s="11">
        <f t="shared" si="1"/>
        <v>17.78571429</v>
      </c>
      <c r="N329" s="11">
        <f t="shared" si="2"/>
        <v>18</v>
      </c>
      <c r="O329" s="23" t="str">
        <f t="shared" si="3"/>
        <v>APROBADO</v>
      </c>
      <c r="P329" s="23" t="str">
        <f>IF(OR(D329="Académica",D329="Empresa"),(IF(M329&lt;Leyenda!$I$11,"ALTO",(IF(M329&lt;=Leyenda!$I$10,"MEDIO","BAJO")))),(IF(M329&lt;Leyenda!$J$11,"ALTO",(IF(M329&lt;=Leyenda!$J$10,"MEDIO","BAJO")))))</f>
        <v>BAJO</v>
      </c>
    </row>
    <row r="330">
      <c r="A330" s="8" t="s">
        <v>1430</v>
      </c>
      <c r="B330" s="9" t="s">
        <v>25</v>
      </c>
      <c r="C330" s="9" t="s">
        <v>302</v>
      </c>
      <c r="D330" s="9" t="s">
        <v>2144</v>
      </c>
      <c r="E330" s="10">
        <v>16.5</v>
      </c>
      <c r="F330" s="10">
        <v>14.0</v>
      </c>
      <c r="G330" s="10">
        <v>18.5</v>
      </c>
      <c r="H330" s="10">
        <v>14.5</v>
      </c>
      <c r="I330" s="10">
        <v>18.5</v>
      </c>
      <c r="J330" s="10">
        <v>18.0</v>
      </c>
      <c r="K330" s="10">
        <v>18.0</v>
      </c>
      <c r="L330" s="10">
        <v>18.0</v>
      </c>
      <c r="M330" s="11">
        <f t="shared" si="1"/>
        <v>16.85714286</v>
      </c>
      <c r="N330" s="11">
        <f t="shared" si="2"/>
        <v>17</v>
      </c>
      <c r="O330" s="23" t="str">
        <f t="shared" si="3"/>
        <v>APROBADO</v>
      </c>
      <c r="P330" s="23" t="str">
        <f>IF(OR(D330="Académica",D330="Empresa"),(IF(M330&lt;Leyenda!$I$11,"ALTO",(IF(M330&lt;=Leyenda!$I$10,"MEDIO","BAJO")))),(IF(M330&lt;Leyenda!$J$11,"ALTO",(IF(M330&lt;=Leyenda!$J$10,"MEDIO","BAJO")))))</f>
        <v>BAJO</v>
      </c>
    </row>
    <row r="331">
      <c r="A331" s="8" t="s">
        <v>2997</v>
      </c>
      <c r="B331" s="9" t="s">
        <v>25</v>
      </c>
      <c r="C331" s="9" t="s">
        <v>302</v>
      </c>
      <c r="D331" s="9" t="s">
        <v>2144</v>
      </c>
      <c r="E331" s="10">
        <v>16.5</v>
      </c>
      <c r="F331" s="10">
        <v>18.5</v>
      </c>
      <c r="G331" s="10">
        <v>18.5</v>
      </c>
      <c r="H331" s="10">
        <v>18.5</v>
      </c>
      <c r="I331" s="10">
        <v>18.5</v>
      </c>
      <c r="J331" s="10">
        <v>18.0</v>
      </c>
      <c r="K331" s="10">
        <v>18.0</v>
      </c>
      <c r="L331" s="10">
        <v>18.0</v>
      </c>
      <c r="M331" s="11">
        <f t="shared" si="1"/>
        <v>18.07142857</v>
      </c>
      <c r="N331" s="11">
        <f t="shared" si="2"/>
        <v>18</v>
      </c>
      <c r="O331" s="23" t="str">
        <f t="shared" si="3"/>
        <v>APROBADO</v>
      </c>
      <c r="P331" s="23" t="str">
        <f>IF(OR(D331="Académica",D331="Empresa"),(IF(M331&lt;Leyenda!$I$11,"ALTO",(IF(M331&lt;=Leyenda!$I$10,"MEDIO","BAJO")))),(IF(M331&lt;Leyenda!$J$11,"ALTO",(IF(M331&lt;=Leyenda!$J$10,"MEDIO","BAJO")))))</f>
        <v>BAJO</v>
      </c>
    </row>
    <row r="332">
      <c r="A332" s="8" t="s">
        <v>1733</v>
      </c>
      <c r="B332" s="9" t="s">
        <v>25</v>
      </c>
      <c r="C332" s="9" t="s">
        <v>44</v>
      </c>
      <c r="D332" s="9" t="s">
        <v>2144</v>
      </c>
      <c r="E332" s="10">
        <v>18.5</v>
      </c>
      <c r="F332" s="10">
        <v>18.0</v>
      </c>
      <c r="G332" s="10">
        <v>18.5</v>
      </c>
      <c r="H332" s="10">
        <v>16.0</v>
      </c>
      <c r="I332" s="10">
        <v>18.0</v>
      </c>
      <c r="J332" s="10">
        <v>18.0</v>
      </c>
      <c r="K332" s="10">
        <v>18.0</v>
      </c>
      <c r="L332" s="10">
        <v>18.0</v>
      </c>
      <c r="M332" s="11">
        <f t="shared" si="1"/>
        <v>17.85714286</v>
      </c>
      <c r="N332" s="11">
        <f t="shared" si="2"/>
        <v>18</v>
      </c>
      <c r="O332" s="23" t="str">
        <f t="shared" si="3"/>
        <v>APROBADO</v>
      </c>
      <c r="P332" s="23" t="str">
        <f>IF(OR(D332="Académica",D332="Empresa"),(IF(M332&lt;Leyenda!$I$11,"ALTO",(IF(M332&lt;=Leyenda!$I$10,"MEDIO","BAJO")))),(IF(M332&lt;Leyenda!$J$11,"ALTO",(IF(M332&lt;=Leyenda!$J$10,"MEDIO","BAJO")))))</f>
        <v>BAJO</v>
      </c>
    </row>
    <row r="333">
      <c r="A333" s="8" t="s">
        <v>994</v>
      </c>
      <c r="B333" s="9" t="s">
        <v>25</v>
      </c>
      <c r="C333" s="9" t="s">
        <v>123</v>
      </c>
      <c r="D333" s="9" t="s">
        <v>2144</v>
      </c>
      <c r="E333" s="10">
        <v>18.0</v>
      </c>
      <c r="F333" s="10">
        <v>18.0</v>
      </c>
      <c r="G333" s="10">
        <v>18.5</v>
      </c>
      <c r="H333" s="10">
        <v>18.0</v>
      </c>
      <c r="I333" s="10">
        <v>18.5</v>
      </c>
      <c r="J333" s="10">
        <v>18.0</v>
      </c>
      <c r="K333" s="10">
        <v>18.0</v>
      </c>
      <c r="L333" s="10">
        <v>18.0</v>
      </c>
      <c r="M333" s="11">
        <f t="shared" si="1"/>
        <v>18.14285714</v>
      </c>
      <c r="N333" s="11">
        <f t="shared" si="2"/>
        <v>18</v>
      </c>
      <c r="O333" s="23" t="str">
        <f t="shared" si="3"/>
        <v>APROBADO</v>
      </c>
      <c r="P333" s="23" t="str">
        <f>IF(OR(D333="Académica",D333="Empresa"),(IF(M333&lt;Leyenda!$I$11,"ALTO",(IF(M333&lt;=Leyenda!$I$10,"MEDIO","BAJO")))),(IF(M333&lt;Leyenda!$J$11,"ALTO",(IF(M333&lt;=Leyenda!$J$10,"MEDIO","BAJO")))))</f>
        <v>BAJO</v>
      </c>
    </row>
    <row r="334">
      <c r="A334" s="8" t="s">
        <v>3492</v>
      </c>
      <c r="B334" s="9" t="s">
        <v>25</v>
      </c>
      <c r="C334" s="9" t="s">
        <v>31</v>
      </c>
      <c r="D334" s="9" t="s">
        <v>2144</v>
      </c>
      <c r="E334" s="10">
        <v>18.5</v>
      </c>
      <c r="F334" s="10">
        <v>18.0</v>
      </c>
      <c r="G334" s="10">
        <v>18.5</v>
      </c>
      <c r="H334" s="10">
        <v>18.5</v>
      </c>
      <c r="I334" s="10">
        <v>18.5</v>
      </c>
      <c r="J334" s="10">
        <v>18.0</v>
      </c>
      <c r="K334" s="10">
        <v>18.0</v>
      </c>
      <c r="L334" s="10">
        <v>18.0</v>
      </c>
      <c r="M334" s="11">
        <f t="shared" si="1"/>
        <v>18.28571429</v>
      </c>
      <c r="N334" s="11">
        <f t="shared" si="2"/>
        <v>18</v>
      </c>
      <c r="O334" s="23" t="str">
        <f t="shared" si="3"/>
        <v>APROBADO</v>
      </c>
      <c r="P334" s="23" t="str">
        <f>IF(OR(D334="Académica",D334="Empresa"),(IF(M334&lt;Leyenda!$I$11,"ALTO",(IF(M334&lt;=Leyenda!$I$10,"MEDIO","BAJO")))),(IF(M334&lt;Leyenda!$J$11,"ALTO",(IF(M334&lt;=Leyenda!$J$10,"MEDIO","BAJO")))))</f>
        <v>BAJO</v>
      </c>
    </row>
    <row r="335">
      <c r="A335" s="8" t="s">
        <v>3628</v>
      </c>
      <c r="B335" s="9" t="s">
        <v>25</v>
      </c>
      <c r="C335" s="9" t="s">
        <v>3142</v>
      </c>
      <c r="D335" s="9" t="s">
        <v>2144</v>
      </c>
      <c r="E335" s="10">
        <v>14.5</v>
      </c>
      <c r="F335" s="10">
        <v>18.0</v>
      </c>
      <c r="G335" s="10">
        <v>12.0</v>
      </c>
      <c r="H335" s="10">
        <v>18.0</v>
      </c>
      <c r="I335" s="10">
        <v>18.0</v>
      </c>
      <c r="J335" s="10">
        <v>18.0</v>
      </c>
      <c r="K335" s="10">
        <v>18.0</v>
      </c>
      <c r="L335" s="10">
        <v>18.0</v>
      </c>
      <c r="M335" s="11">
        <f t="shared" si="1"/>
        <v>16.64285714</v>
      </c>
      <c r="N335" s="11">
        <f t="shared" si="2"/>
        <v>17</v>
      </c>
      <c r="O335" s="23" t="str">
        <f t="shared" si="3"/>
        <v>APROBADO</v>
      </c>
      <c r="P335" s="23" t="str">
        <f>IF(OR(D335="Académica",D335="Empresa"),(IF(M335&lt;Leyenda!$I$11,"ALTO",(IF(M335&lt;=Leyenda!$I$10,"MEDIO","BAJO")))),(IF(M335&lt;Leyenda!$J$11,"ALTO",(IF(M335&lt;=Leyenda!$J$10,"MEDIO","BAJO")))))</f>
        <v>BAJO</v>
      </c>
    </row>
    <row r="336">
      <c r="A336" s="8" t="s">
        <v>1285</v>
      </c>
      <c r="B336" s="9" t="s">
        <v>25</v>
      </c>
      <c r="C336" s="9" t="s">
        <v>3156</v>
      </c>
      <c r="D336" s="9" t="s">
        <v>2144</v>
      </c>
      <c r="E336" s="10">
        <v>18.0</v>
      </c>
      <c r="F336" s="10">
        <v>18.0</v>
      </c>
      <c r="G336" s="10">
        <v>18.5</v>
      </c>
      <c r="H336" s="10">
        <v>18.0</v>
      </c>
      <c r="I336" s="10">
        <v>18.0</v>
      </c>
      <c r="J336" s="10">
        <v>18.0</v>
      </c>
      <c r="K336" s="10">
        <v>18.0</v>
      </c>
      <c r="L336" s="10">
        <v>18.5</v>
      </c>
      <c r="M336" s="11">
        <f t="shared" si="1"/>
        <v>18.07142857</v>
      </c>
      <c r="N336" s="11">
        <f t="shared" si="2"/>
        <v>18</v>
      </c>
      <c r="O336" s="23" t="str">
        <f t="shared" si="3"/>
        <v>APROBADO</v>
      </c>
      <c r="P336" s="23" t="str">
        <f>IF(OR(D336="Académica",D336="Empresa"),(IF(M336&lt;Leyenda!$I$11,"ALTO",(IF(M336&lt;=Leyenda!$I$10,"MEDIO","BAJO")))),(IF(M336&lt;Leyenda!$J$11,"ALTO",(IF(M336&lt;=Leyenda!$J$10,"MEDIO","BAJO")))))</f>
        <v>BAJO</v>
      </c>
    </row>
    <row r="337">
      <c r="A337" s="8" t="s">
        <v>900</v>
      </c>
      <c r="B337" s="9" t="s">
        <v>25</v>
      </c>
      <c r="C337" s="9" t="s">
        <v>3074</v>
      </c>
      <c r="D337" s="9" t="s">
        <v>2144</v>
      </c>
      <c r="E337" s="10">
        <v>18.5</v>
      </c>
      <c r="F337" s="10">
        <v>18.5</v>
      </c>
      <c r="G337" s="10">
        <v>16.5</v>
      </c>
      <c r="H337" s="10">
        <v>18.5</v>
      </c>
      <c r="I337" s="10">
        <v>18.5</v>
      </c>
      <c r="J337" s="10">
        <v>18.5</v>
      </c>
      <c r="K337" s="10">
        <v>18.5</v>
      </c>
      <c r="L337" s="10">
        <v>18.0</v>
      </c>
      <c r="M337" s="11">
        <f t="shared" si="1"/>
        <v>18.21428571</v>
      </c>
      <c r="N337" s="11">
        <f t="shared" si="2"/>
        <v>18</v>
      </c>
      <c r="O337" s="23" t="str">
        <f t="shared" si="3"/>
        <v>APROBADO</v>
      </c>
      <c r="P337" s="23" t="str">
        <f>IF(OR(D337="Académica",D337="Empresa"),(IF(M337&lt;Leyenda!$I$11,"ALTO",(IF(M337&lt;=Leyenda!$I$10,"MEDIO","BAJO")))),(IF(M337&lt;Leyenda!$J$11,"ALTO",(IF(M337&lt;=Leyenda!$J$10,"MEDIO","BAJO")))))</f>
        <v>BAJO</v>
      </c>
    </row>
    <row r="338">
      <c r="A338" s="8" t="s">
        <v>3148</v>
      </c>
      <c r="B338" s="9" t="s">
        <v>25</v>
      </c>
      <c r="C338" s="9" t="s">
        <v>3142</v>
      </c>
      <c r="D338" s="9" t="s">
        <v>2144</v>
      </c>
      <c r="E338" s="10">
        <v>18.5</v>
      </c>
      <c r="F338" s="10">
        <v>18.5</v>
      </c>
      <c r="G338" s="10">
        <v>16.5</v>
      </c>
      <c r="H338" s="10">
        <v>18.5</v>
      </c>
      <c r="I338" s="10">
        <v>18.0</v>
      </c>
      <c r="J338" s="10">
        <v>18.0</v>
      </c>
      <c r="K338" s="10">
        <v>18.0</v>
      </c>
      <c r="L338" s="10">
        <v>18.0</v>
      </c>
      <c r="M338" s="11">
        <f t="shared" si="1"/>
        <v>18</v>
      </c>
      <c r="N338" s="11">
        <f t="shared" si="2"/>
        <v>18</v>
      </c>
      <c r="O338" s="23" t="str">
        <f t="shared" si="3"/>
        <v>APROBADO</v>
      </c>
      <c r="P338" s="23" t="str">
        <f>IF(OR(D338="Académica",D338="Empresa"),(IF(M338&lt;Leyenda!$I$11,"ALTO",(IF(M338&lt;=Leyenda!$I$10,"MEDIO","BAJO")))),(IF(M338&lt;Leyenda!$J$11,"ALTO",(IF(M338&lt;=Leyenda!$J$10,"MEDIO","BAJO")))))</f>
        <v>BAJO</v>
      </c>
    </row>
    <row r="339">
      <c r="A339" s="8" t="s">
        <v>2681</v>
      </c>
      <c r="B339" s="9" t="s">
        <v>25</v>
      </c>
      <c r="C339" s="9" t="s">
        <v>3142</v>
      </c>
      <c r="D339" s="9" t="s">
        <v>2144</v>
      </c>
      <c r="E339" s="10">
        <v>18.5</v>
      </c>
      <c r="F339" s="10">
        <v>18.0</v>
      </c>
      <c r="G339" s="10">
        <v>16.0</v>
      </c>
      <c r="H339" s="10">
        <v>18.0</v>
      </c>
      <c r="I339" s="10">
        <v>16.0</v>
      </c>
      <c r="J339" s="10">
        <v>18.5</v>
      </c>
      <c r="K339" s="10">
        <v>18.5</v>
      </c>
      <c r="L339" s="10">
        <v>16.0</v>
      </c>
      <c r="M339" s="11">
        <f t="shared" si="1"/>
        <v>17.64285714</v>
      </c>
      <c r="N339" s="11">
        <f t="shared" si="2"/>
        <v>18</v>
      </c>
      <c r="O339" s="23" t="str">
        <f t="shared" si="3"/>
        <v>APROBADO</v>
      </c>
      <c r="P339" s="23" t="str">
        <f>IF(OR(D339="Académica",D339="Empresa"),(IF(M339&lt;Leyenda!$I$11,"ALTO",(IF(M339&lt;=Leyenda!$I$10,"MEDIO","BAJO")))),(IF(M339&lt;Leyenda!$J$11,"ALTO",(IF(M339&lt;=Leyenda!$J$10,"MEDIO","BAJO")))))</f>
        <v>BAJO</v>
      </c>
    </row>
    <row r="340">
      <c r="A340" s="8" t="s">
        <v>962</v>
      </c>
      <c r="B340" s="9" t="s">
        <v>25</v>
      </c>
      <c r="C340" s="9" t="s">
        <v>3629</v>
      </c>
      <c r="D340" s="9" t="s">
        <v>2144</v>
      </c>
      <c r="E340" s="10">
        <v>18.5</v>
      </c>
      <c r="F340" s="10">
        <v>18.5</v>
      </c>
      <c r="G340" s="10">
        <v>18.0</v>
      </c>
      <c r="H340" s="10">
        <v>18.5</v>
      </c>
      <c r="I340" s="10">
        <v>18.0</v>
      </c>
      <c r="J340" s="10">
        <v>18.5</v>
      </c>
      <c r="K340" s="10">
        <v>18.5</v>
      </c>
      <c r="L340" s="10">
        <v>18.0</v>
      </c>
      <c r="M340" s="11">
        <f t="shared" si="1"/>
        <v>18.35714286</v>
      </c>
      <c r="N340" s="11">
        <f t="shared" si="2"/>
        <v>18</v>
      </c>
      <c r="O340" s="23" t="str">
        <f t="shared" si="3"/>
        <v>APROBADO</v>
      </c>
      <c r="P340" s="23" t="str">
        <f>IF(OR(D340="Académica",D340="Empresa"),(IF(M340&lt;Leyenda!$I$11,"ALTO",(IF(M340&lt;=Leyenda!$I$10,"MEDIO","BAJO")))),(IF(M340&lt;Leyenda!$J$11,"ALTO",(IF(M340&lt;=Leyenda!$J$10,"MEDIO","BAJO")))))</f>
        <v>BAJO</v>
      </c>
    </row>
    <row r="341">
      <c r="A341" s="8" t="s">
        <v>1184</v>
      </c>
      <c r="B341" s="9" t="s">
        <v>25</v>
      </c>
      <c r="C341" s="9" t="s">
        <v>2644</v>
      </c>
      <c r="D341" s="9" t="s">
        <v>2144</v>
      </c>
      <c r="E341" s="10">
        <v>18.5</v>
      </c>
      <c r="F341" s="10">
        <v>18.0</v>
      </c>
      <c r="G341" s="10">
        <v>18.0</v>
      </c>
      <c r="H341" s="10">
        <v>16.0</v>
      </c>
      <c r="I341" s="10">
        <v>18.5</v>
      </c>
      <c r="J341" s="10">
        <v>18.0</v>
      </c>
      <c r="K341" s="10">
        <v>18.0</v>
      </c>
      <c r="L341" s="10">
        <v>12.0</v>
      </c>
      <c r="M341" s="11">
        <f t="shared" si="1"/>
        <v>17.85714286</v>
      </c>
      <c r="N341" s="11">
        <f t="shared" si="2"/>
        <v>18</v>
      </c>
      <c r="O341" s="23" t="str">
        <f t="shared" si="3"/>
        <v>APROBADO</v>
      </c>
      <c r="P341" s="23" t="str">
        <f>IF(OR(D341="Académica",D341="Empresa"),(IF(M341&lt;Leyenda!$I$11,"ALTO",(IF(M341&lt;=Leyenda!$I$10,"MEDIO","BAJO")))),(IF(M341&lt;Leyenda!$J$11,"ALTO",(IF(M341&lt;=Leyenda!$J$10,"MEDIO","BAJO")))))</f>
        <v>BAJO</v>
      </c>
    </row>
    <row r="342">
      <c r="A342" s="8" t="s">
        <v>3468</v>
      </c>
      <c r="B342" s="9" t="s">
        <v>25</v>
      </c>
      <c r="C342" s="9" t="s">
        <v>3074</v>
      </c>
      <c r="D342" s="9" t="s">
        <v>2144</v>
      </c>
      <c r="E342" s="10">
        <v>18.0</v>
      </c>
      <c r="F342" s="10">
        <v>18.0</v>
      </c>
      <c r="G342" s="10">
        <v>18.0</v>
      </c>
      <c r="H342" s="10">
        <v>18.0</v>
      </c>
      <c r="I342" s="10">
        <v>16.0</v>
      </c>
      <c r="J342" s="10">
        <v>18.0</v>
      </c>
      <c r="K342" s="10">
        <v>18.0</v>
      </c>
      <c r="L342" s="10">
        <v>18.0</v>
      </c>
      <c r="M342" s="11">
        <f t="shared" si="1"/>
        <v>17.71428571</v>
      </c>
      <c r="N342" s="11">
        <f t="shared" si="2"/>
        <v>18</v>
      </c>
      <c r="O342" s="23" t="str">
        <f t="shared" si="3"/>
        <v>APROBADO</v>
      </c>
      <c r="P342" s="23" t="str">
        <f>IF(OR(D342="Académica",D342="Empresa"),(IF(M342&lt;Leyenda!$I$11,"ALTO",(IF(M342&lt;=Leyenda!$I$10,"MEDIO","BAJO")))),(IF(M342&lt;Leyenda!$J$11,"ALTO",(IF(M342&lt;=Leyenda!$J$10,"MEDIO","BAJO")))))</f>
        <v>BAJO</v>
      </c>
    </row>
    <row r="343">
      <c r="A343" s="8" t="s">
        <v>1634</v>
      </c>
      <c r="B343" s="9" t="s">
        <v>25</v>
      </c>
      <c r="C343" s="9" t="s">
        <v>3586</v>
      </c>
      <c r="D343" s="9" t="s">
        <v>2144</v>
      </c>
      <c r="E343" s="10">
        <v>18.0</v>
      </c>
      <c r="F343" s="10">
        <v>18.5</v>
      </c>
      <c r="G343" s="10">
        <v>18.5</v>
      </c>
      <c r="H343" s="10">
        <v>18.0</v>
      </c>
      <c r="I343" s="10">
        <v>18.5</v>
      </c>
      <c r="J343" s="10">
        <v>18.0</v>
      </c>
      <c r="K343" s="10">
        <v>18.0</v>
      </c>
      <c r="L343" s="10">
        <v>4.5</v>
      </c>
      <c r="M343" s="11">
        <f t="shared" si="1"/>
        <v>18.21428571</v>
      </c>
      <c r="N343" s="11">
        <f t="shared" si="2"/>
        <v>18</v>
      </c>
      <c r="O343" s="23" t="str">
        <f t="shared" si="3"/>
        <v>APROBADO</v>
      </c>
      <c r="P343" s="23" t="str">
        <f>IF(OR(D343="Académica",D343="Empresa"),(IF(M343&lt;Leyenda!$I$11,"ALTO",(IF(M343&lt;=Leyenda!$I$10,"MEDIO","BAJO")))),(IF(M343&lt;Leyenda!$J$11,"ALTO",(IF(M343&lt;=Leyenda!$J$10,"MEDIO","BAJO")))))</f>
        <v>BAJO</v>
      </c>
    </row>
    <row r="344">
      <c r="A344" s="8" t="s">
        <v>3630</v>
      </c>
      <c r="B344" s="9" t="s">
        <v>25</v>
      </c>
      <c r="C344" s="9" t="s">
        <v>3156</v>
      </c>
      <c r="D344" s="9" t="s">
        <v>2144</v>
      </c>
      <c r="E344" s="10">
        <v>18.5</v>
      </c>
      <c r="F344" s="10">
        <v>18.5</v>
      </c>
      <c r="G344" s="10">
        <v>18.5</v>
      </c>
      <c r="H344" s="10">
        <v>18.0</v>
      </c>
      <c r="I344" s="10">
        <v>18.5</v>
      </c>
      <c r="J344" s="10">
        <v>18.0</v>
      </c>
      <c r="K344" s="10">
        <v>18.0</v>
      </c>
      <c r="L344" s="10">
        <v>18.5</v>
      </c>
      <c r="M344" s="11">
        <f t="shared" si="1"/>
        <v>18.28571429</v>
      </c>
      <c r="N344" s="11">
        <f t="shared" si="2"/>
        <v>18</v>
      </c>
      <c r="O344" s="23" t="str">
        <f t="shared" si="3"/>
        <v>APROBADO</v>
      </c>
      <c r="P344" s="23" t="str">
        <f>IF(OR(D344="Académica",D344="Empresa"),(IF(M344&lt;Leyenda!$I$11,"ALTO",(IF(M344&lt;=Leyenda!$I$10,"MEDIO","BAJO")))),(IF(M344&lt;Leyenda!$J$11,"ALTO",(IF(M344&lt;=Leyenda!$J$10,"MEDIO","BAJO")))))</f>
        <v>BAJO</v>
      </c>
    </row>
    <row r="345">
      <c r="A345" s="8" t="s">
        <v>1075</v>
      </c>
      <c r="B345" s="9" t="s">
        <v>25</v>
      </c>
      <c r="C345" s="9" t="s">
        <v>194</v>
      </c>
      <c r="D345" s="9" t="s">
        <v>2144</v>
      </c>
      <c r="E345" s="10">
        <v>18.5</v>
      </c>
      <c r="F345" s="10">
        <v>18.5</v>
      </c>
      <c r="G345" s="10">
        <v>16.5</v>
      </c>
      <c r="H345" s="10">
        <v>14.5</v>
      </c>
      <c r="I345" s="10">
        <v>18.5</v>
      </c>
      <c r="J345" s="10">
        <v>18.5</v>
      </c>
      <c r="K345" s="10">
        <v>18.5</v>
      </c>
      <c r="L345" s="10">
        <v>18.5</v>
      </c>
      <c r="M345" s="11">
        <f t="shared" si="1"/>
        <v>17.64285714</v>
      </c>
      <c r="N345" s="11">
        <f t="shared" si="2"/>
        <v>18</v>
      </c>
      <c r="O345" s="23" t="str">
        <f t="shared" si="3"/>
        <v>APROBADO</v>
      </c>
      <c r="P345" s="23" t="str">
        <f>IF(OR(D345="Académica",D345="Empresa"),(IF(M345&lt;Leyenda!$I$11,"ALTO",(IF(M345&lt;=Leyenda!$I$10,"MEDIO","BAJO")))),(IF(M345&lt;Leyenda!$J$11,"ALTO",(IF(M345&lt;=Leyenda!$J$10,"MEDIO","BAJO")))))</f>
        <v>BAJO</v>
      </c>
    </row>
    <row r="346">
      <c r="A346" s="8" t="s">
        <v>3631</v>
      </c>
      <c r="B346" s="9" t="s">
        <v>25</v>
      </c>
      <c r="C346" s="9" t="s">
        <v>48</v>
      </c>
      <c r="D346" s="9" t="s">
        <v>2144</v>
      </c>
      <c r="E346" s="10">
        <v>18.0</v>
      </c>
      <c r="F346" s="10">
        <v>18.0</v>
      </c>
      <c r="G346" s="10">
        <v>18.0</v>
      </c>
      <c r="H346" s="10">
        <v>18.0</v>
      </c>
      <c r="I346" s="10">
        <v>18.0</v>
      </c>
      <c r="J346" s="10">
        <v>18.0</v>
      </c>
      <c r="K346" s="10">
        <v>18.0</v>
      </c>
      <c r="L346" s="10">
        <v>18.0</v>
      </c>
      <c r="M346" s="11">
        <f t="shared" si="1"/>
        <v>18</v>
      </c>
      <c r="N346" s="11">
        <f t="shared" si="2"/>
        <v>18</v>
      </c>
      <c r="O346" s="23" t="str">
        <f t="shared" si="3"/>
        <v>APROBADO</v>
      </c>
      <c r="P346" s="23" t="str">
        <f>IF(OR(D346="Académica",D346="Empresa"),(IF(M346&lt;Leyenda!$I$11,"ALTO",(IF(M346&lt;=Leyenda!$I$10,"MEDIO","BAJO")))),(IF(M346&lt;Leyenda!$J$11,"ALTO",(IF(M346&lt;=Leyenda!$J$10,"MEDIO","BAJO")))))</f>
        <v>BAJO</v>
      </c>
    </row>
    <row r="347">
      <c r="A347" s="8" t="s">
        <v>3632</v>
      </c>
      <c r="B347" s="9" t="s">
        <v>25</v>
      </c>
      <c r="C347" s="9" t="s">
        <v>48</v>
      </c>
      <c r="D347" s="9" t="s">
        <v>2144</v>
      </c>
      <c r="E347" s="10">
        <v>18.5</v>
      </c>
      <c r="F347" s="10">
        <v>18.0</v>
      </c>
      <c r="G347" s="10">
        <v>18.5</v>
      </c>
      <c r="H347" s="10">
        <v>18.5</v>
      </c>
      <c r="I347" s="10">
        <v>18.5</v>
      </c>
      <c r="J347" s="10">
        <v>18.0</v>
      </c>
      <c r="K347" s="10">
        <v>18.0</v>
      </c>
      <c r="L347" s="10">
        <v>18.0</v>
      </c>
      <c r="M347" s="11">
        <f t="shared" si="1"/>
        <v>18.28571429</v>
      </c>
      <c r="N347" s="11">
        <f t="shared" si="2"/>
        <v>18</v>
      </c>
      <c r="O347" s="23" t="str">
        <f t="shared" si="3"/>
        <v>APROBADO</v>
      </c>
      <c r="P347" s="23" t="str">
        <f>IF(OR(D347="Académica",D347="Empresa"),(IF(M347&lt;Leyenda!$I$11,"ALTO",(IF(M347&lt;=Leyenda!$I$10,"MEDIO","BAJO")))),(IF(M347&lt;Leyenda!$J$11,"ALTO",(IF(M347&lt;=Leyenda!$J$10,"MEDIO","BAJO")))))</f>
        <v>BAJO</v>
      </c>
    </row>
    <row r="348">
      <c r="A348" s="8" t="s">
        <v>1383</v>
      </c>
      <c r="B348" s="9" t="s">
        <v>25</v>
      </c>
      <c r="C348" s="9" t="s">
        <v>48</v>
      </c>
      <c r="D348" s="9" t="s">
        <v>2144</v>
      </c>
      <c r="E348" s="10">
        <v>18.0</v>
      </c>
      <c r="F348" s="10">
        <v>18.0</v>
      </c>
      <c r="G348" s="10">
        <v>18.5</v>
      </c>
      <c r="H348" s="10">
        <v>18.5</v>
      </c>
      <c r="I348" s="10">
        <v>18.0</v>
      </c>
      <c r="J348" s="10">
        <v>18.0</v>
      </c>
      <c r="K348" s="10">
        <v>18.0</v>
      </c>
      <c r="L348" s="10">
        <v>18.0</v>
      </c>
      <c r="M348" s="11">
        <f t="shared" si="1"/>
        <v>18.14285714</v>
      </c>
      <c r="N348" s="11">
        <f t="shared" si="2"/>
        <v>18</v>
      </c>
      <c r="O348" s="23" t="str">
        <f t="shared" si="3"/>
        <v>APROBADO</v>
      </c>
      <c r="P348" s="23" t="str">
        <f>IF(OR(D348="Académica",D348="Empresa"),(IF(M348&lt;Leyenda!$I$11,"ALTO",(IF(M348&lt;=Leyenda!$I$10,"MEDIO","BAJO")))),(IF(M348&lt;Leyenda!$J$11,"ALTO",(IF(M348&lt;=Leyenda!$J$10,"MEDIO","BAJO")))))</f>
        <v>BAJO</v>
      </c>
    </row>
    <row r="349">
      <c r="A349" s="8" t="s">
        <v>1702</v>
      </c>
      <c r="B349" s="9" t="s">
        <v>25</v>
      </c>
      <c r="C349" s="9" t="s">
        <v>31</v>
      </c>
      <c r="D349" s="9" t="s">
        <v>2144</v>
      </c>
      <c r="E349" s="10">
        <v>18.5</v>
      </c>
      <c r="F349" s="10">
        <v>18.0</v>
      </c>
      <c r="G349" s="10">
        <v>18.5</v>
      </c>
      <c r="H349" s="10">
        <v>18.5</v>
      </c>
      <c r="I349" s="10">
        <v>18.5</v>
      </c>
      <c r="J349" s="10">
        <v>18.5</v>
      </c>
      <c r="K349" s="10">
        <v>18.5</v>
      </c>
      <c r="L349" s="10">
        <v>16.0</v>
      </c>
      <c r="M349" s="11">
        <f t="shared" si="1"/>
        <v>18.42857143</v>
      </c>
      <c r="N349" s="11">
        <f t="shared" si="2"/>
        <v>18</v>
      </c>
      <c r="O349" s="23" t="str">
        <f t="shared" si="3"/>
        <v>APROBADO</v>
      </c>
      <c r="P349" s="23" t="str">
        <f>IF(OR(D349="Académica",D349="Empresa"),(IF(M349&lt;Leyenda!$I$11,"ALTO",(IF(M349&lt;=Leyenda!$I$10,"MEDIO","BAJO")))),(IF(M349&lt;Leyenda!$J$11,"ALTO",(IF(M349&lt;=Leyenda!$J$10,"MEDIO","BAJO")))))</f>
        <v>BAJO</v>
      </c>
    </row>
    <row r="350">
      <c r="A350" s="8" t="s">
        <v>934</v>
      </c>
      <c r="B350" s="9" t="s">
        <v>25</v>
      </c>
      <c r="C350" s="9" t="s">
        <v>3074</v>
      </c>
      <c r="D350" s="9" t="s">
        <v>2144</v>
      </c>
      <c r="E350" s="10">
        <v>18.0</v>
      </c>
      <c r="F350" s="10">
        <v>16.0</v>
      </c>
      <c r="G350" s="10">
        <v>14.0</v>
      </c>
      <c r="H350" s="10">
        <v>14.0</v>
      </c>
      <c r="I350" s="10">
        <v>16.0</v>
      </c>
      <c r="J350" s="10">
        <v>18.0</v>
      </c>
      <c r="K350" s="10">
        <v>18.0</v>
      </c>
      <c r="L350" s="10">
        <v>18.0</v>
      </c>
      <c r="M350" s="11">
        <f t="shared" si="1"/>
        <v>16.28571429</v>
      </c>
      <c r="N350" s="11">
        <f t="shared" si="2"/>
        <v>16</v>
      </c>
      <c r="O350" s="23" t="str">
        <f t="shared" si="3"/>
        <v>APROBADO</v>
      </c>
      <c r="P350" s="23" t="str">
        <f>IF(OR(D350="Académica",D350="Empresa"),(IF(M350&lt;Leyenda!$I$11,"ALTO",(IF(M350&lt;=Leyenda!$I$10,"MEDIO","BAJO")))),(IF(M350&lt;Leyenda!$J$11,"ALTO",(IF(M350&lt;=Leyenda!$J$10,"MEDIO","BAJO")))))</f>
        <v>BAJO</v>
      </c>
    </row>
    <row r="351">
      <c r="A351" s="8" t="s">
        <v>1532</v>
      </c>
      <c r="B351" s="9" t="s">
        <v>25</v>
      </c>
      <c r="C351" s="9" t="s">
        <v>123</v>
      </c>
      <c r="D351" s="9" t="s">
        <v>2144</v>
      </c>
      <c r="E351" s="10">
        <v>18.5</v>
      </c>
      <c r="F351" s="10">
        <v>18.5</v>
      </c>
      <c r="G351" s="10">
        <v>18.5</v>
      </c>
      <c r="H351" s="10">
        <v>16.5</v>
      </c>
      <c r="I351" s="10">
        <v>18.5</v>
      </c>
      <c r="J351" s="10">
        <v>18.0</v>
      </c>
      <c r="K351" s="10">
        <v>18.0</v>
      </c>
      <c r="L351" s="10">
        <v>18.0</v>
      </c>
      <c r="M351" s="11">
        <f t="shared" si="1"/>
        <v>18.07142857</v>
      </c>
      <c r="N351" s="11">
        <f t="shared" si="2"/>
        <v>18</v>
      </c>
      <c r="O351" s="23" t="str">
        <f t="shared" si="3"/>
        <v>APROBADO</v>
      </c>
      <c r="P351" s="23" t="str">
        <f>IF(OR(D351="Académica",D351="Empresa"),(IF(M351&lt;Leyenda!$I$11,"ALTO",(IF(M351&lt;=Leyenda!$I$10,"MEDIO","BAJO")))),(IF(M351&lt;Leyenda!$J$11,"ALTO",(IF(M351&lt;=Leyenda!$J$10,"MEDIO","BAJO")))))</f>
        <v>BAJO</v>
      </c>
    </row>
    <row r="352">
      <c r="A352" s="8" t="s">
        <v>1858</v>
      </c>
      <c r="B352" s="9" t="s">
        <v>25</v>
      </c>
      <c r="C352" s="9" t="s">
        <v>3586</v>
      </c>
      <c r="D352" s="9" t="s">
        <v>2144</v>
      </c>
      <c r="E352" s="10">
        <v>18.5</v>
      </c>
      <c r="F352" s="10">
        <v>18.0</v>
      </c>
      <c r="G352" s="10">
        <v>18.5</v>
      </c>
      <c r="H352" s="10">
        <v>18.0</v>
      </c>
      <c r="I352" s="10">
        <v>18.0</v>
      </c>
      <c r="J352" s="10">
        <v>18.0</v>
      </c>
      <c r="K352" s="10">
        <v>18.0</v>
      </c>
      <c r="L352" s="10">
        <v>4.5</v>
      </c>
      <c r="M352" s="11">
        <f t="shared" si="1"/>
        <v>18.14285714</v>
      </c>
      <c r="N352" s="11">
        <f t="shared" si="2"/>
        <v>18</v>
      </c>
      <c r="O352" s="23" t="str">
        <f t="shared" si="3"/>
        <v>APROBADO</v>
      </c>
      <c r="P352" s="23" t="str">
        <f>IF(OR(D352="Académica",D352="Empresa"),(IF(M352&lt;Leyenda!$I$11,"ALTO",(IF(M352&lt;=Leyenda!$I$10,"MEDIO","BAJO")))),(IF(M352&lt;Leyenda!$J$11,"ALTO",(IF(M352&lt;=Leyenda!$J$10,"MEDIO","BAJO")))))</f>
        <v>BAJO</v>
      </c>
    </row>
    <row r="353">
      <c r="A353" s="8" t="s">
        <v>2537</v>
      </c>
      <c r="B353" s="9" t="s">
        <v>25</v>
      </c>
      <c r="C353" s="9" t="s">
        <v>52</v>
      </c>
      <c r="D353" s="9" t="s">
        <v>2144</v>
      </c>
      <c r="E353" s="10">
        <v>18.0</v>
      </c>
      <c r="F353" s="10">
        <v>18.0</v>
      </c>
      <c r="G353" s="10">
        <v>16.5</v>
      </c>
      <c r="H353" s="10">
        <v>18.5</v>
      </c>
      <c r="I353" s="10">
        <v>18.0</v>
      </c>
      <c r="J353" s="10">
        <v>18.0</v>
      </c>
      <c r="K353" s="10">
        <v>18.0</v>
      </c>
      <c r="L353" s="10">
        <v>18.0</v>
      </c>
      <c r="M353" s="11">
        <f t="shared" si="1"/>
        <v>17.85714286</v>
      </c>
      <c r="N353" s="11">
        <f t="shared" si="2"/>
        <v>18</v>
      </c>
      <c r="O353" s="23" t="str">
        <f t="shared" si="3"/>
        <v>APROBADO</v>
      </c>
      <c r="P353" s="23" t="str">
        <f>IF(OR(D353="Académica",D353="Empresa"),(IF(M353&lt;Leyenda!$I$11,"ALTO",(IF(M353&lt;=Leyenda!$I$10,"MEDIO","BAJO")))),(IF(M353&lt;Leyenda!$J$11,"ALTO",(IF(M353&lt;=Leyenda!$J$10,"MEDIO","BAJO")))))</f>
        <v>BAJO</v>
      </c>
    </row>
    <row r="354">
      <c r="A354" s="8" t="s">
        <v>1304</v>
      </c>
      <c r="B354" s="9" t="s">
        <v>25</v>
      </c>
      <c r="C354" s="9" t="s">
        <v>3586</v>
      </c>
      <c r="D354" s="9" t="s">
        <v>2144</v>
      </c>
      <c r="E354" s="10">
        <v>15.8</v>
      </c>
      <c r="F354" s="10">
        <v>18.0</v>
      </c>
      <c r="G354" s="10">
        <v>16.8</v>
      </c>
      <c r="H354" s="10">
        <v>17.8</v>
      </c>
      <c r="I354" s="10">
        <v>17.8</v>
      </c>
      <c r="J354" s="10">
        <v>17.5</v>
      </c>
      <c r="K354" s="10">
        <v>17.5</v>
      </c>
      <c r="L354" s="10">
        <v>4.5</v>
      </c>
      <c r="M354" s="11">
        <f t="shared" si="1"/>
        <v>17.31428571</v>
      </c>
      <c r="N354" s="11">
        <f t="shared" si="2"/>
        <v>17</v>
      </c>
      <c r="O354" s="23" t="str">
        <f t="shared" si="3"/>
        <v>APROBADO</v>
      </c>
      <c r="P354" s="23" t="str">
        <f>IF(OR(D354="Académica",D354="Empresa"),(IF(M354&lt;Leyenda!$I$11,"ALTO",(IF(M354&lt;=Leyenda!$I$10,"MEDIO","BAJO")))),(IF(M354&lt;Leyenda!$J$11,"ALTO",(IF(M354&lt;=Leyenda!$J$10,"MEDIO","BAJO")))))</f>
        <v>BAJO</v>
      </c>
    </row>
    <row r="355">
      <c r="A355" s="8" t="s">
        <v>1297</v>
      </c>
      <c r="B355" s="9" t="s">
        <v>25</v>
      </c>
      <c r="C355" s="9" t="s">
        <v>48</v>
      </c>
      <c r="D355" s="9" t="s">
        <v>2144</v>
      </c>
      <c r="E355" s="10">
        <v>18.0</v>
      </c>
      <c r="F355" s="10">
        <v>18.0</v>
      </c>
      <c r="G355" s="10">
        <v>18.5</v>
      </c>
      <c r="H355" s="10">
        <v>18.0</v>
      </c>
      <c r="I355" s="10">
        <v>18.0</v>
      </c>
      <c r="J355" s="10">
        <v>18.0</v>
      </c>
      <c r="K355" s="10">
        <v>18.0</v>
      </c>
      <c r="L355" s="10">
        <v>18.0</v>
      </c>
      <c r="M355" s="11">
        <f t="shared" si="1"/>
        <v>18.07142857</v>
      </c>
      <c r="N355" s="11">
        <f t="shared" si="2"/>
        <v>18</v>
      </c>
      <c r="O355" s="23" t="str">
        <f t="shared" si="3"/>
        <v>APROBADO</v>
      </c>
      <c r="P355" s="23" t="str">
        <f>IF(OR(D355="Académica",D355="Empresa"),(IF(M355&lt;Leyenda!$I$11,"ALTO",(IF(M355&lt;=Leyenda!$I$10,"MEDIO","BAJO")))),(IF(M355&lt;Leyenda!$J$11,"ALTO",(IF(M355&lt;=Leyenda!$J$10,"MEDIO","BAJO")))))</f>
        <v>BAJO</v>
      </c>
    </row>
    <row r="356">
      <c r="A356" s="8" t="s">
        <v>2731</v>
      </c>
      <c r="B356" s="9" t="s">
        <v>25</v>
      </c>
      <c r="C356" s="9" t="s">
        <v>36</v>
      </c>
      <c r="D356" s="9" t="s">
        <v>2144</v>
      </c>
      <c r="E356" s="10">
        <v>18.5</v>
      </c>
      <c r="F356" s="10">
        <v>16.5</v>
      </c>
      <c r="G356" s="10">
        <v>18.5</v>
      </c>
      <c r="H356" s="10">
        <v>16.5</v>
      </c>
      <c r="I356" s="10">
        <v>16.5</v>
      </c>
      <c r="J356" s="10">
        <v>18.0</v>
      </c>
      <c r="K356" s="10">
        <v>18.0</v>
      </c>
      <c r="L356" s="10">
        <v>18.0</v>
      </c>
      <c r="M356" s="11">
        <f t="shared" si="1"/>
        <v>17.5</v>
      </c>
      <c r="N356" s="11">
        <f t="shared" si="2"/>
        <v>18</v>
      </c>
      <c r="O356" s="23" t="str">
        <f t="shared" si="3"/>
        <v>APROBADO</v>
      </c>
      <c r="P356" s="23" t="str">
        <f>IF(OR(D356="Académica",D356="Empresa"),(IF(M356&lt;Leyenda!$I$11,"ALTO",(IF(M356&lt;=Leyenda!$I$10,"MEDIO","BAJO")))),(IF(M356&lt;Leyenda!$J$11,"ALTO",(IF(M356&lt;=Leyenda!$J$10,"MEDIO","BAJO")))))</f>
        <v>BAJO</v>
      </c>
    </row>
    <row r="357">
      <c r="A357" s="8" t="s">
        <v>1328</v>
      </c>
      <c r="B357" s="9" t="s">
        <v>25</v>
      </c>
      <c r="C357" s="9" t="s">
        <v>36</v>
      </c>
      <c r="D357" s="9" t="s">
        <v>2144</v>
      </c>
      <c r="E357" s="10">
        <v>18.5</v>
      </c>
      <c r="F357" s="10">
        <v>18.5</v>
      </c>
      <c r="G357" s="10">
        <v>18.5</v>
      </c>
      <c r="H357" s="10">
        <v>18.5</v>
      </c>
      <c r="I357" s="10">
        <v>18.5</v>
      </c>
      <c r="J357" s="10">
        <v>18.0</v>
      </c>
      <c r="K357" s="10">
        <v>18.0</v>
      </c>
      <c r="L357" s="10">
        <v>18.0</v>
      </c>
      <c r="M357" s="11">
        <f t="shared" si="1"/>
        <v>18.35714286</v>
      </c>
      <c r="N357" s="11">
        <f t="shared" si="2"/>
        <v>18</v>
      </c>
      <c r="O357" s="23" t="str">
        <f t="shared" si="3"/>
        <v>APROBADO</v>
      </c>
      <c r="P357" s="23" t="str">
        <f>IF(OR(D357="Académica",D357="Empresa"),(IF(M357&lt;Leyenda!$I$11,"ALTO",(IF(M357&lt;=Leyenda!$I$10,"MEDIO","BAJO")))),(IF(M357&lt;Leyenda!$J$11,"ALTO",(IF(M357&lt;=Leyenda!$J$10,"MEDIO","BAJO")))))</f>
        <v>BAJO</v>
      </c>
    </row>
    <row r="358">
      <c r="A358" s="8" t="s">
        <v>1189</v>
      </c>
      <c r="B358" s="9" t="s">
        <v>25</v>
      </c>
      <c r="C358" s="9" t="s">
        <v>48</v>
      </c>
      <c r="D358" s="9" t="s">
        <v>2144</v>
      </c>
      <c r="E358" s="10">
        <v>18.5</v>
      </c>
      <c r="F358" s="10">
        <v>18.5</v>
      </c>
      <c r="G358" s="10">
        <v>18.5</v>
      </c>
      <c r="H358" s="10">
        <v>18.5</v>
      </c>
      <c r="I358" s="10">
        <v>18.5</v>
      </c>
      <c r="J358" s="10">
        <v>18.0</v>
      </c>
      <c r="K358" s="10">
        <v>18.0</v>
      </c>
      <c r="L358" s="10">
        <v>18.0</v>
      </c>
      <c r="M358" s="11">
        <f t="shared" si="1"/>
        <v>18.35714286</v>
      </c>
      <c r="N358" s="11">
        <f t="shared" si="2"/>
        <v>18</v>
      </c>
      <c r="O358" s="23" t="str">
        <f t="shared" si="3"/>
        <v>APROBADO</v>
      </c>
      <c r="P358" s="23" t="str">
        <f>IF(OR(D358="Académica",D358="Empresa"),(IF(M358&lt;Leyenda!$I$11,"ALTO",(IF(M358&lt;=Leyenda!$I$10,"MEDIO","BAJO")))),(IF(M358&lt;Leyenda!$J$11,"ALTO",(IF(M358&lt;=Leyenda!$J$10,"MEDIO","BAJO")))))</f>
        <v>BAJO</v>
      </c>
    </row>
    <row r="359">
      <c r="A359" s="8" t="s">
        <v>3633</v>
      </c>
      <c r="B359" s="9" t="s">
        <v>25</v>
      </c>
      <c r="C359" s="9" t="s">
        <v>123</v>
      </c>
      <c r="D359" s="9" t="s">
        <v>2144</v>
      </c>
      <c r="E359" s="10">
        <v>18.0</v>
      </c>
      <c r="F359" s="10">
        <v>18.0</v>
      </c>
      <c r="G359" s="10">
        <v>18.0</v>
      </c>
      <c r="H359" s="10">
        <v>18.0</v>
      </c>
      <c r="I359" s="10">
        <v>18.5</v>
      </c>
      <c r="J359" s="10">
        <v>18.0</v>
      </c>
      <c r="K359" s="10">
        <v>18.0</v>
      </c>
      <c r="L359" s="10">
        <v>18.0</v>
      </c>
      <c r="M359" s="11">
        <f t="shared" si="1"/>
        <v>18.07142857</v>
      </c>
      <c r="N359" s="11">
        <f t="shared" si="2"/>
        <v>18</v>
      </c>
      <c r="O359" s="23" t="str">
        <f t="shared" si="3"/>
        <v>APROBADO</v>
      </c>
      <c r="P359" s="23" t="str">
        <f>IF(OR(D359="Académica",D359="Empresa"),(IF(M359&lt;Leyenda!$I$11,"ALTO",(IF(M359&lt;=Leyenda!$I$10,"MEDIO","BAJO")))),(IF(M359&lt;Leyenda!$J$11,"ALTO",(IF(M359&lt;=Leyenda!$J$10,"MEDIO","BAJO")))))</f>
        <v>BAJO</v>
      </c>
    </row>
    <row r="360">
      <c r="A360" s="8" t="s">
        <v>1444</v>
      </c>
      <c r="B360" s="9" t="s">
        <v>25</v>
      </c>
      <c r="C360" s="9" t="s">
        <v>302</v>
      </c>
      <c r="D360" s="9" t="s">
        <v>2144</v>
      </c>
      <c r="E360" s="10">
        <v>18.5</v>
      </c>
      <c r="F360" s="10">
        <v>18.5</v>
      </c>
      <c r="G360" s="10">
        <v>18.5</v>
      </c>
      <c r="H360" s="10">
        <v>18.5</v>
      </c>
      <c r="I360" s="10">
        <v>18.5</v>
      </c>
      <c r="J360" s="10">
        <v>18.0</v>
      </c>
      <c r="K360" s="10">
        <v>18.0</v>
      </c>
      <c r="L360" s="10">
        <v>18.0</v>
      </c>
      <c r="M360" s="11">
        <f t="shared" si="1"/>
        <v>18.35714286</v>
      </c>
      <c r="N360" s="11">
        <f t="shared" si="2"/>
        <v>18</v>
      </c>
      <c r="O360" s="23" t="str">
        <f t="shared" si="3"/>
        <v>APROBADO</v>
      </c>
      <c r="P360" s="23" t="str">
        <f>IF(OR(D360="Académica",D360="Empresa"),(IF(M360&lt;Leyenda!$I$11,"ALTO",(IF(M360&lt;=Leyenda!$I$10,"MEDIO","BAJO")))),(IF(M360&lt;Leyenda!$J$11,"ALTO",(IF(M360&lt;=Leyenda!$J$10,"MEDIO","BAJO")))))</f>
        <v>BAJO</v>
      </c>
    </row>
    <row r="361">
      <c r="A361" s="8" t="s">
        <v>1055</v>
      </c>
      <c r="B361" s="9" t="s">
        <v>25</v>
      </c>
      <c r="C361" s="9" t="s">
        <v>302</v>
      </c>
      <c r="D361" s="9" t="s">
        <v>2144</v>
      </c>
      <c r="E361" s="10">
        <v>18.5</v>
      </c>
      <c r="F361" s="10">
        <v>18.5</v>
      </c>
      <c r="G361" s="10">
        <v>18.5</v>
      </c>
      <c r="H361" s="10">
        <v>18.5</v>
      </c>
      <c r="I361" s="10">
        <v>18.5</v>
      </c>
      <c r="J361" s="10">
        <v>18.0</v>
      </c>
      <c r="K361" s="10">
        <v>18.0</v>
      </c>
      <c r="L361" s="10">
        <v>16.0</v>
      </c>
      <c r="M361" s="11">
        <f t="shared" si="1"/>
        <v>18.35714286</v>
      </c>
      <c r="N361" s="11">
        <f t="shared" si="2"/>
        <v>18</v>
      </c>
      <c r="O361" s="23" t="str">
        <f t="shared" si="3"/>
        <v>APROBADO</v>
      </c>
      <c r="P361" s="23" t="str">
        <f>IF(OR(D361="Académica",D361="Empresa"),(IF(M361&lt;Leyenda!$I$11,"ALTO",(IF(M361&lt;=Leyenda!$I$10,"MEDIO","BAJO")))),(IF(M361&lt;Leyenda!$J$11,"ALTO",(IF(M361&lt;=Leyenda!$J$10,"MEDIO","BAJO")))))</f>
        <v>BAJO</v>
      </c>
    </row>
    <row r="362">
      <c r="A362" s="8" t="s">
        <v>3634</v>
      </c>
      <c r="B362" s="9" t="s">
        <v>25</v>
      </c>
      <c r="C362" s="9" t="s">
        <v>44</v>
      </c>
      <c r="D362" s="9" t="s">
        <v>2144</v>
      </c>
      <c r="E362" s="10">
        <v>18.0</v>
      </c>
      <c r="F362" s="10">
        <v>18.0</v>
      </c>
      <c r="G362" s="10">
        <v>18.0</v>
      </c>
      <c r="H362" s="10">
        <v>18.5</v>
      </c>
      <c r="I362" s="10">
        <v>18.5</v>
      </c>
      <c r="J362" s="10">
        <v>18.0</v>
      </c>
      <c r="K362" s="10">
        <v>18.0</v>
      </c>
      <c r="L362" s="10">
        <v>18.0</v>
      </c>
      <c r="M362" s="11">
        <f t="shared" si="1"/>
        <v>18.14285714</v>
      </c>
      <c r="N362" s="11">
        <f t="shared" si="2"/>
        <v>18</v>
      </c>
      <c r="O362" s="23" t="str">
        <f t="shared" si="3"/>
        <v>APROBADO</v>
      </c>
      <c r="P362" s="23" t="str">
        <f>IF(OR(D362="Académica",D362="Empresa"),(IF(M362&lt;Leyenda!$I$11,"ALTO",(IF(M362&lt;=Leyenda!$I$10,"MEDIO","BAJO")))),(IF(M362&lt;Leyenda!$J$11,"ALTO",(IF(M362&lt;=Leyenda!$J$10,"MEDIO","BAJO")))))</f>
        <v>BAJO</v>
      </c>
    </row>
    <row r="363">
      <c r="A363" s="8" t="s">
        <v>2290</v>
      </c>
      <c r="B363" s="9" t="s">
        <v>25</v>
      </c>
      <c r="C363" s="9" t="s">
        <v>44</v>
      </c>
      <c r="D363" s="9" t="s">
        <v>2144</v>
      </c>
      <c r="E363" s="10">
        <v>18.5</v>
      </c>
      <c r="F363" s="10">
        <v>18.5</v>
      </c>
      <c r="G363" s="10">
        <v>18.0</v>
      </c>
      <c r="H363" s="10">
        <v>18.5</v>
      </c>
      <c r="I363" s="10">
        <v>18.5</v>
      </c>
      <c r="J363" s="10">
        <v>16.5</v>
      </c>
      <c r="K363" s="10">
        <v>16.5</v>
      </c>
      <c r="L363" s="10">
        <v>18.0</v>
      </c>
      <c r="M363" s="11">
        <f t="shared" si="1"/>
        <v>17.85714286</v>
      </c>
      <c r="N363" s="11">
        <f t="shared" si="2"/>
        <v>18</v>
      </c>
      <c r="O363" s="23" t="str">
        <f t="shared" si="3"/>
        <v>APROBADO</v>
      </c>
      <c r="P363" s="23" t="str">
        <f>IF(OR(D363="Académica",D363="Empresa"),(IF(M363&lt;Leyenda!$I$11,"ALTO",(IF(M363&lt;=Leyenda!$I$10,"MEDIO","BAJO")))),(IF(M363&lt;Leyenda!$J$11,"ALTO",(IF(M363&lt;=Leyenda!$J$10,"MEDIO","BAJO")))))</f>
        <v>BAJO</v>
      </c>
    </row>
    <row r="364">
      <c r="A364" s="8" t="s">
        <v>2291</v>
      </c>
      <c r="B364" s="9" t="s">
        <v>25</v>
      </c>
      <c r="C364" s="9" t="s">
        <v>2473</v>
      </c>
      <c r="D364" s="9" t="s">
        <v>2144</v>
      </c>
      <c r="E364" s="10">
        <v>18.5</v>
      </c>
      <c r="F364" s="10">
        <v>18.0</v>
      </c>
      <c r="G364" s="10">
        <v>16.5</v>
      </c>
      <c r="H364" s="10">
        <v>18.5</v>
      </c>
      <c r="I364" s="10">
        <v>18.5</v>
      </c>
      <c r="J364" s="10">
        <v>18.5</v>
      </c>
      <c r="K364" s="10">
        <v>18.5</v>
      </c>
      <c r="L364" s="10">
        <v>18.0</v>
      </c>
      <c r="M364" s="11">
        <f t="shared" si="1"/>
        <v>18.14285714</v>
      </c>
      <c r="N364" s="11">
        <f t="shared" si="2"/>
        <v>18</v>
      </c>
      <c r="O364" s="23" t="str">
        <f t="shared" si="3"/>
        <v>APROBADO</v>
      </c>
      <c r="P364" s="23" t="str">
        <f>IF(OR(D364="Académica",D364="Empresa"),(IF(M364&lt;Leyenda!$I$11,"ALTO",(IF(M364&lt;=Leyenda!$I$10,"MEDIO","BAJO")))),(IF(M364&lt;Leyenda!$J$11,"ALTO",(IF(M364&lt;=Leyenda!$J$10,"MEDIO","BAJO")))))</f>
        <v>BAJO</v>
      </c>
    </row>
    <row r="365">
      <c r="A365" s="8" t="s">
        <v>1267</v>
      </c>
      <c r="B365" s="9" t="s">
        <v>25</v>
      </c>
      <c r="C365" s="9" t="s">
        <v>2473</v>
      </c>
      <c r="D365" s="9" t="s">
        <v>2144</v>
      </c>
      <c r="E365" s="10">
        <v>18.5</v>
      </c>
      <c r="F365" s="10">
        <v>18.5</v>
      </c>
      <c r="G365" s="10">
        <v>18.0</v>
      </c>
      <c r="H365" s="10">
        <v>18.0</v>
      </c>
      <c r="I365" s="10">
        <v>18.5</v>
      </c>
      <c r="J365" s="10">
        <v>18.0</v>
      </c>
      <c r="K365" s="10">
        <v>18.0</v>
      </c>
      <c r="L365" s="10">
        <v>18.0</v>
      </c>
      <c r="M365" s="11">
        <f t="shared" si="1"/>
        <v>18.21428571</v>
      </c>
      <c r="N365" s="11">
        <f t="shared" si="2"/>
        <v>18</v>
      </c>
      <c r="O365" s="23" t="str">
        <f t="shared" si="3"/>
        <v>APROBADO</v>
      </c>
      <c r="P365" s="23" t="str">
        <f>IF(OR(D365="Académica",D365="Empresa"),(IF(M365&lt;Leyenda!$I$11,"ALTO",(IF(M365&lt;=Leyenda!$I$10,"MEDIO","BAJO")))),(IF(M365&lt;Leyenda!$J$11,"ALTO",(IF(M365&lt;=Leyenda!$J$10,"MEDIO","BAJO")))))</f>
        <v>BAJO</v>
      </c>
    </row>
    <row r="366">
      <c r="A366" s="8" t="s">
        <v>874</v>
      </c>
      <c r="B366" s="9" t="s">
        <v>25</v>
      </c>
      <c r="C366" s="9" t="s">
        <v>108</v>
      </c>
      <c r="D366" s="9" t="s">
        <v>2144</v>
      </c>
      <c r="E366" s="10">
        <v>18.0</v>
      </c>
      <c r="F366" s="10">
        <v>16.0</v>
      </c>
      <c r="G366" s="10">
        <v>16.5</v>
      </c>
      <c r="H366" s="10">
        <v>18.0</v>
      </c>
      <c r="I366" s="10">
        <v>16.0</v>
      </c>
      <c r="J366" s="10">
        <v>18.0</v>
      </c>
      <c r="K366" s="10">
        <v>18.0</v>
      </c>
      <c r="L366" s="10">
        <v>18.0</v>
      </c>
      <c r="M366" s="11">
        <f t="shared" si="1"/>
        <v>17.21428571</v>
      </c>
      <c r="N366" s="11">
        <f t="shared" si="2"/>
        <v>17</v>
      </c>
      <c r="O366" s="23" t="str">
        <f t="shared" si="3"/>
        <v>APROBADO</v>
      </c>
      <c r="P366" s="23" t="str">
        <f>IF(OR(D366="Académica",D366="Empresa"),(IF(M366&lt;Leyenda!$I$11,"ALTO",(IF(M366&lt;=Leyenda!$I$10,"MEDIO","BAJO")))),(IF(M366&lt;Leyenda!$J$11,"ALTO",(IF(M366&lt;=Leyenda!$J$10,"MEDIO","BAJO")))))</f>
        <v>BAJO</v>
      </c>
    </row>
    <row r="367">
      <c r="A367" s="8" t="s">
        <v>2916</v>
      </c>
      <c r="B367" s="9" t="s">
        <v>25</v>
      </c>
      <c r="C367" s="9" t="s">
        <v>52</v>
      </c>
      <c r="D367" s="9" t="s">
        <v>2144</v>
      </c>
      <c r="E367" s="10">
        <v>18.0</v>
      </c>
      <c r="F367" s="10">
        <v>18.0</v>
      </c>
      <c r="G367" s="10">
        <v>18.0</v>
      </c>
      <c r="H367" s="10">
        <v>18.5</v>
      </c>
      <c r="I367" s="10">
        <v>18.0</v>
      </c>
      <c r="J367" s="10">
        <v>18.5</v>
      </c>
      <c r="K367" s="10">
        <v>18.5</v>
      </c>
      <c r="L367" s="10">
        <v>18.0</v>
      </c>
      <c r="M367" s="11">
        <f t="shared" si="1"/>
        <v>18.21428571</v>
      </c>
      <c r="N367" s="11">
        <f t="shared" si="2"/>
        <v>18</v>
      </c>
      <c r="O367" s="23" t="str">
        <f t="shared" si="3"/>
        <v>APROBADO</v>
      </c>
      <c r="P367" s="23" t="str">
        <f>IF(OR(D367="Académica",D367="Empresa"),(IF(M367&lt;Leyenda!$I$11,"ALTO",(IF(M367&lt;=Leyenda!$I$10,"MEDIO","BAJO")))),(IF(M367&lt;Leyenda!$J$11,"ALTO",(IF(M367&lt;=Leyenda!$J$10,"MEDIO","BAJO")))))</f>
        <v>BAJO</v>
      </c>
    </row>
    <row r="368">
      <c r="A368" s="8" t="s">
        <v>2306</v>
      </c>
      <c r="B368" s="9" t="s">
        <v>28</v>
      </c>
      <c r="C368" s="9" t="s">
        <v>3586</v>
      </c>
      <c r="D368" s="9" t="s">
        <v>2149</v>
      </c>
      <c r="E368" s="10">
        <v>16.3</v>
      </c>
      <c r="F368" s="10">
        <v>17.3</v>
      </c>
      <c r="G368" s="10">
        <v>14.8</v>
      </c>
      <c r="H368" s="10">
        <v>16.8</v>
      </c>
      <c r="I368" s="10">
        <v>16.0</v>
      </c>
      <c r="J368" s="10">
        <v>15.3</v>
      </c>
      <c r="K368" s="10">
        <v>15.3</v>
      </c>
      <c r="L368" s="10">
        <v>4.5</v>
      </c>
      <c r="M368" s="11">
        <f t="shared" si="1"/>
        <v>15.97142857</v>
      </c>
      <c r="N368" s="11">
        <f t="shared" si="2"/>
        <v>16</v>
      </c>
      <c r="O368" s="23" t="str">
        <f t="shared" si="3"/>
        <v>APROBADO</v>
      </c>
      <c r="P368" s="23" t="str">
        <f>IF(OR(D368="Académica",D368="Empresa"),(IF(M368&lt;Leyenda!$I$11,"ALTO",(IF(M368&lt;=Leyenda!$I$10,"MEDIO","BAJO")))),(IF(M368&lt;Leyenda!$J$11,"ALTO",(IF(M368&lt;=Leyenda!$J$10,"MEDIO","BAJO")))))</f>
        <v>BAJO</v>
      </c>
    </row>
    <row r="369">
      <c r="A369" s="8" t="s">
        <v>3635</v>
      </c>
      <c r="B369" s="9" t="s">
        <v>25</v>
      </c>
      <c r="C369" s="9" t="s">
        <v>63</v>
      </c>
      <c r="D369" s="9" t="s">
        <v>2144</v>
      </c>
      <c r="E369" s="10">
        <v>18.0</v>
      </c>
      <c r="F369" s="10">
        <v>16.0</v>
      </c>
      <c r="G369" s="10">
        <v>18.5</v>
      </c>
      <c r="H369" s="10">
        <v>18.5</v>
      </c>
      <c r="I369" s="10">
        <v>18.5</v>
      </c>
      <c r="J369" s="10">
        <v>18.5</v>
      </c>
      <c r="K369" s="10">
        <v>18.5</v>
      </c>
      <c r="L369" s="10">
        <v>18.0</v>
      </c>
      <c r="M369" s="11">
        <f t="shared" si="1"/>
        <v>18.07142857</v>
      </c>
      <c r="N369" s="11">
        <f t="shared" si="2"/>
        <v>18</v>
      </c>
      <c r="O369" s="23" t="str">
        <f t="shared" si="3"/>
        <v>APROBADO</v>
      </c>
      <c r="P369" s="23" t="str">
        <f>IF(OR(D369="Académica",D369="Empresa"),(IF(M369&lt;Leyenda!$I$11,"ALTO",(IF(M369&lt;=Leyenda!$I$10,"MEDIO","BAJO")))),(IF(M369&lt;Leyenda!$J$11,"ALTO",(IF(M369&lt;=Leyenda!$J$10,"MEDIO","BAJO")))))</f>
        <v>BAJO</v>
      </c>
    </row>
    <row r="370">
      <c r="A370" s="8" t="s">
        <v>1539</v>
      </c>
      <c r="B370" s="9" t="s">
        <v>25</v>
      </c>
      <c r="C370" s="9" t="s">
        <v>123</v>
      </c>
      <c r="D370" s="9" t="s">
        <v>2144</v>
      </c>
      <c r="E370" s="10">
        <v>12.5</v>
      </c>
      <c r="F370" s="10">
        <v>18.0</v>
      </c>
      <c r="G370" s="10">
        <v>14.5</v>
      </c>
      <c r="H370" s="10">
        <v>14.5</v>
      </c>
      <c r="I370" s="10">
        <v>18.5</v>
      </c>
      <c r="J370" s="10">
        <v>18.0</v>
      </c>
      <c r="K370" s="10">
        <v>18.0</v>
      </c>
      <c r="L370" s="10">
        <v>18.0</v>
      </c>
      <c r="M370" s="11">
        <f t="shared" si="1"/>
        <v>16.28571429</v>
      </c>
      <c r="N370" s="11">
        <f t="shared" si="2"/>
        <v>16</v>
      </c>
      <c r="O370" s="23" t="str">
        <f t="shared" si="3"/>
        <v>APROBADO</v>
      </c>
      <c r="P370" s="23" t="str">
        <f>IF(OR(D370="Académica",D370="Empresa"),(IF(M370&lt;Leyenda!$I$11,"ALTO",(IF(M370&lt;=Leyenda!$I$10,"MEDIO","BAJO")))),(IF(M370&lt;Leyenda!$J$11,"ALTO",(IF(M370&lt;=Leyenda!$J$10,"MEDIO","BAJO")))))</f>
        <v>BAJO</v>
      </c>
    </row>
    <row r="371">
      <c r="A371" s="8" t="s">
        <v>3294</v>
      </c>
      <c r="B371" s="9" t="s">
        <v>25</v>
      </c>
      <c r="C371" s="9" t="s">
        <v>3586</v>
      </c>
      <c r="D371" s="9" t="s">
        <v>2144</v>
      </c>
      <c r="E371" s="10">
        <v>16.0</v>
      </c>
      <c r="F371" s="10">
        <v>18.0</v>
      </c>
      <c r="G371" s="10">
        <v>18.5</v>
      </c>
      <c r="H371" s="10">
        <v>18.0</v>
      </c>
      <c r="I371" s="10">
        <v>18.0</v>
      </c>
      <c r="J371" s="10">
        <v>18.5</v>
      </c>
      <c r="K371" s="10">
        <v>18.5</v>
      </c>
      <c r="L371" s="10">
        <v>4.5</v>
      </c>
      <c r="M371" s="11">
        <f t="shared" si="1"/>
        <v>17.92857143</v>
      </c>
      <c r="N371" s="11">
        <f t="shared" si="2"/>
        <v>18</v>
      </c>
      <c r="O371" s="23" t="str">
        <f t="shared" si="3"/>
        <v>APROBADO</v>
      </c>
      <c r="P371" s="23" t="str">
        <f>IF(OR(D371="Académica",D371="Empresa"),(IF(M371&lt;Leyenda!$I$11,"ALTO",(IF(M371&lt;=Leyenda!$I$10,"MEDIO","BAJO")))),(IF(M371&lt;Leyenda!$J$11,"ALTO",(IF(M371&lt;=Leyenda!$J$10,"MEDIO","BAJO")))))</f>
        <v>BAJO</v>
      </c>
    </row>
    <row r="372">
      <c r="A372" s="8" t="s">
        <v>3442</v>
      </c>
      <c r="B372" s="9" t="s">
        <v>25</v>
      </c>
      <c r="C372" s="9" t="s">
        <v>3051</v>
      </c>
      <c r="D372" s="9" t="s">
        <v>2144</v>
      </c>
      <c r="E372" s="10">
        <v>18.5</v>
      </c>
      <c r="F372" s="10">
        <v>18.0</v>
      </c>
      <c r="G372" s="10">
        <v>18.5</v>
      </c>
      <c r="H372" s="10">
        <v>16.0</v>
      </c>
      <c r="I372" s="10">
        <v>18.0</v>
      </c>
      <c r="J372" s="10">
        <v>18.0</v>
      </c>
      <c r="K372" s="10">
        <v>18.0</v>
      </c>
      <c r="L372" s="10">
        <v>18.0</v>
      </c>
      <c r="M372" s="11">
        <f t="shared" si="1"/>
        <v>17.85714286</v>
      </c>
      <c r="N372" s="11">
        <f t="shared" si="2"/>
        <v>18</v>
      </c>
      <c r="O372" s="23" t="str">
        <f t="shared" si="3"/>
        <v>APROBADO</v>
      </c>
      <c r="P372" s="23" t="str">
        <f>IF(OR(D372="Académica",D372="Empresa"),(IF(M372&lt;Leyenda!$I$11,"ALTO",(IF(M372&lt;=Leyenda!$I$10,"MEDIO","BAJO")))),(IF(M372&lt;Leyenda!$J$11,"ALTO",(IF(M372&lt;=Leyenda!$J$10,"MEDIO","BAJO")))))</f>
        <v>BAJO</v>
      </c>
    </row>
    <row r="373">
      <c r="A373" s="8" t="s">
        <v>1497</v>
      </c>
      <c r="B373" s="9" t="s">
        <v>25</v>
      </c>
      <c r="C373" s="9" t="s">
        <v>123</v>
      </c>
      <c r="D373" s="9" t="s">
        <v>2144</v>
      </c>
      <c r="E373" s="10">
        <v>18.5</v>
      </c>
      <c r="F373" s="10">
        <v>16.5</v>
      </c>
      <c r="G373" s="10">
        <v>18.5</v>
      </c>
      <c r="H373" s="10">
        <v>16.5</v>
      </c>
      <c r="I373" s="10">
        <v>18.5</v>
      </c>
      <c r="J373" s="10">
        <v>18.5</v>
      </c>
      <c r="K373" s="10">
        <v>18.5</v>
      </c>
      <c r="L373" s="10">
        <v>18.0</v>
      </c>
      <c r="M373" s="11">
        <f t="shared" si="1"/>
        <v>17.92857143</v>
      </c>
      <c r="N373" s="11">
        <f t="shared" si="2"/>
        <v>18</v>
      </c>
      <c r="O373" s="23" t="str">
        <f t="shared" si="3"/>
        <v>APROBADO</v>
      </c>
      <c r="P373" s="23" t="str">
        <f>IF(OR(D373="Académica",D373="Empresa"),(IF(M373&lt;Leyenda!$I$11,"ALTO",(IF(M373&lt;=Leyenda!$I$10,"MEDIO","BAJO")))),(IF(M373&lt;Leyenda!$J$11,"ALTO",(IF(M373&lt;=Leyenda!$J$10,"MEDIO","BAJO")))))</f>
        <v>BAJO</v>
      </c>
    </row>
    <row r="374">
      <c r="A374" s="8" t="s">
        <v>2082</v>
      </c>
      <c r="B374" s="9" t="s">
        <v>25</v>
      </c>
      <c r="C374" s="9" t="s">
        <v>2444</v>
      </c>
      <c r="D374" s="9" t="s">
        <v>2144</v>
      </c>
      <c r="E374" s="10">
        <v>18.5</v>
      </c>
      <c r="F374" s="10">
        <v>16.5</v>
      </c>
      <c r="G374" s="10">
        <v>16.5</v>
      </c>
      <c r="H374" s="10">
        <v>16.5</v>
      </c>
      <c r="I374" s="10">
        <v>18.5</v>
      </c>
      <c r="J374" s="10">
        <v>18.0</v>
      </c>
      <c r="K374" s="10">
        <v>18.0</v>
      </c>
      <c r="L374" s="10">
        <v>18.0</v>
      </c>
      <c r="M374" s="11">
        <f t="shared" si="1"/>
        <v>17.5</v>
      </c>
      <c r="N374" s="11">
        <f t="shared" si="2"/>
        <v>18</v>
      </c>
      <c r="O374" s="23" t="str">
        <f t="shared" si="3"/>
        <v>APROBADO</v>
      </c>
      <c r="P374" s="23" t="str">
        <f>IF(OR(D374="Académica",D374="Empresa"),(IF(M374&lt;Leyenda!$I$11,"ALTO",(IF(M374&lt;=Leyenda!$I$10,"MEDIO","BAJO")))),(IF(M374&lt;Leyenda!$J$11,"ALTO",(IF(M374&lt;=Leyenda!$J$10,"MEDIO","BAJO")))))</f>
        <v>BAJO</v>
      </c>
    </row>
    <row r="375">
      <c r="A375" s="8" t="s">
        <v>1638</v>
      </c>
      <c r="B375" s="9" t="s">
        <v>25</v>
      </c>
      <c r="C375" s="9" t="s">
        <v>52</v>
      </c>
      <c r="D375" s="9" t="s">
        <v>2144</v>
      </c>
      <c r="E375" s="10">
        <v>18.5</v>
      </c>
      <c r="F375" s="10">
        <v>18.5</v>
      </c>
      <c r="G375" s="10">
        <v>18.5</v>
      </c>
      <c r="H375" s="10">
        <v>18.5</v>
      </c>
      <c r="I375" s="10">
        <v>18.0</v>
      </c>
      <c r="J375" s="10">
        <v>18.0</v>
      </c>
      <c r="K375" s="10">
        <v>18.0</v>
      </c>
      <c r="L375" s="10">
        <v>18.0</v>
      </c>
      <c r="M375" s="11">
        <f t="shared" si="1"/>
        <v>18.28571429</v>
      </c>
      <c r="N375" s="11">
        <f t="shared" si="2"/>
        <v>18</v>
      </c>
      <c r="O375" s="23" t="str">
        <f t="shared" si="3"/>
        <v>APROBADO</v>
      </c>
      <c r="P375" s="23" t="str">
        <f>IF(OR(D375="Académica",D375="Empresa"),(IF(M375&lt;Leyenda!$I$11,"ALTO",(IF(M375&lt;=Leyenda!$I$10,"MEDIO","BAJO")))),(IF(M375&lt;Leyenda!$J$11,"ALTO",(IF(M375&lt;=Leyenda!$J$10,"MEDIO","BAJO")))))</f>
        <v>BAJO</v>
      </c>
    </row>
    <row r="376">
      <c r="A376" s="8" t="s">
        <v>2955</v>
      </c>
      <c r="B376" s="9" t="s">
        <v>50</v>
      </c>
      <c r="C376" s="9" t="s">
        <v>3592</v>
      </c>
      <c r="D376" s="9" t="s">
        <v>2144</v>
      </c>
      <c r="E376" s="10">
        <v>18.5</v>
      </c>
      <c r="F376" s="10">
        <v>18.0</v>
      </c>
      <c r="G376" s="10">
        <v>18.0</v>
      </c>
      <c r="H376" s="10">
        <v>18.0</v>
      </c>
      <c r="I376" s="10">
        <v>18.0</v>
      </c>
      <c r="J376" s="10">
        <v>18.0</v>
      </c>
      <c r="K376" s="10">
        <v>18.0</v>
      </c>
      <c r="L376" s="10">
        <v>18.0</v>
      </c>
      <c r="M376" s="11">
        <f t="shared" si="1"/>
        <v>18.07142857</v>
      </c>
      <c r="N376" s="11">
        <f t="shared" si="2"/>
        <v>18</v>
      </c>
      <c r="O376" s="23" t="str">
        <f t="shared" si="3"/>
        <v>APROBADO</v>
      </c>
      <c r="P376" s="23" t="str">
        <f>IF(OR(D376="Académica",D376="Empresa"),(IF(M376&lt;Leyenda!$I$11,"ALTO",(IF(M376&lt;=Leyenda!$I$10,"MEDIO","BAJO")))),(IF(M376&lt;Leyenda!$J$11,"ALTO",(IF(M376&lt;=Leyenda!$J$10,"MEDIO","BAJO")))))</f>
        <v>BAJO</v>
      </c>
    </row>
    <row r="377">
      <c r="A377" s="8" t="s">
        <v>1573</v>
      </c>
      <c r="B377" s="9" t="s">
        <v>25</v>
      </c>
      <c r="C377" s="9" t="s">
        <v>3156</v>
      </c>
      <c r="D377" s="9" t="s">
        <v>2144</v>
      </c>
      <c r="E377" s="10">
        <v>18.5</v>
      </c>
      <c r="F377" s="10">
        <v>18.5</v>
      </c>
      <c r="G377" s="10">
        <v>18.5</v>
      </c>
      <c r="H377" s="10">
        <v>18.0</v>
      </c>
      <c r="I377" s="10">
        <v>18.5</v>
      </c>
      <c r="J377" s="10">
        <v>18.0</v>
      </c>
      <c r="K377" s="10">
        <v>18.0</v>
      </c>
      <c r="L377" s="10">
        <v>18.0</v>
      </c>
      <c r="M377" s="11">
        <f t="shared" si="1"/>
        <v>18.28571429</v>
      </c>
      <c r="N377" s="11">
        <f t="shared" si="2"/>
        <v>18</v>
      </c>
      <c r="O377" s="23" t="str">
        <f t="shared" si="3"/>
        <v>APROBADO</v>
      </c>
      <c r="P377" s="23" t="str">
        <f>IF(OR(D377="Académica",D377="Empresa"),(IF(M377&lt;Leyenda!$I$11,"ALTO",(IF(M377&lt;=Leyenda!$I$10,"MEDIO","BAJO")))),(IF(M377&lt;Leyenda!$J$11,"ALTO",(IF(M377&lt;=Leyenda!$J$10,"MEDIO","BAJO")))))</f>
        <v>BAJO</v>
      </c>
    </row>
    <row r="378">
      <c r="A378" s="8" t="s">
        <v>2645</v>
      </c>
      <c r="B378" s="9" t="s">
        <v>25</v>
      </c>
      <c r="C378" s="9" t="s">
        <v>2644</v>
      </c>
      <c r="D378" s="9" t="s">
        <v>2144</v>
      </c>
      <c r="E378" s="10">
        <v>18.5</v>
      </c>
      <c r="F378" s="10">
        <v>16.0</v>
      </c>
      <c r="G378" s="10">
        <v>18.5</v>
      </c>
      <c r="H378" s="10">
        <v>18.5</v>
      </c>
      <c r="I378" s="10">
        <v>18.0</v>
      </c>
      <c r="J378" s="10">
        <v>18.0</v>
      </c>
      <c r="K378" s="10">
        <v>18.0</v>
      </c>
      <c r="L378" s="10">
        <v>18.5</v>
      </c>
      <c r="M378" s="11">
        <f t="shared" si="1"/>
        <v>17.92857143</v>
      </c>
      <c r="N378" s="11">
        <f t="shared" si="2"/>
        <v>18</v>
      </c>
      <c r="O378" s="23" t="str">
        <f t="shared" si="3"/>
        <v>APROBADO</v>
      </c>
      <c r="P378" s="23" t="str">
        <f>IF(OR(D378="Académica",D378="Empresa"),(IF(M378&lt;Leyenda!$I$11,"ALTO",(IF(M378&lt;=Leyenda!$I$10,"MEDIO","BAJO")))),(IF(M378&lt;Leyenda!$J$11,"ALTO",(IF(M378&lt;=Leyenda!$J$10,"MEDIO","BAJO")))))</f>
        <v>BAJO</v>
      </c>
    </row>
    <row r="379">
      <c r="A379" s="8" t="s">
        <v>3378</v>
      </c>
      <c r="B379" s="9" t="s">
        <v>25</v>
      </c>
      <c r="C379" s="9" t="s">
        <v>123</v>
      </c>
      <c r="D379" s="9" t="s">
        <v>2144</v>
      </c>
      <c r="E379" s="10">
        <v>18.0</v>
      </c>
      <c r="F379" s="10">
        <v>18.0</v>
      </c>
      <c r="G379" s="10">
        <v>18.0</v>
      </c>
      <c r="H379" s="10">
        <v>18.0</v>
      </c>
      <c r="I379" s="10">
        <v>18.5</v>
      </c>
      <c r="J379" s="10">
        <v>18.0</v>
      </c>
      <c r="K379" s="10">
        <v>18.0</v>
      </c>
      <c r="L379" s="10">
        <v>18.0</v>
      </c>
      <c r="M379" s="11">
        <f t="shared" si="1"/>
        <v>18.07142857</v>
      </c>
      <c r="N379" s="11">
        <f t="shared" si="2"/>
        <v>18</v>
      </c>
      <c r="O379" s="23" t="str">
        <f t="shared" si="3"/>
        <v>APROBADO</v>
      </c>
      <c r="P379" s="23" t="str">
        <f>IF(OR(D379="Académica",D379="Empresa"),(IF(M379&lt;Leyenda!$I$11,"ALTO",(IF(M379&lt;=Leyenda!$I$10,"MEDIO","BAJO")))),(IF(M379&lt;Leyenda!$J$11,"ALTO",(IF(M379&lt;=Leyenda!$J$10,"MEDIO","BAJO")))))</f>
        <v>BAJO</v>
      </c>
    </row>
    <row r="380">
      <c r="A380" s="8" t="s">
        <v>1230</v>
      </c>
      <c r="B380" s="9" t="s">
        <v>50</v>
      </c>
      <c r="C380" s="9" t="s">
        <v>2660</v>
      </c>
      <c r="D380" s="9" t="s">
        <v>2144</v>
      </c>
      <c r="E380" s="10">
        <v>18.5</v>
      </c>
      <c r="F380" s="10">
        <v>18.5</v>
      </c>
      <c r="G380" s="10">
        <v>18.5</v>
      </c>
      <c r="H380" s="10">
        <v>18.0</v>
      </c>
      <c r="I380" s="10">
        <v>18.0</v>
      </c>
      <c r="J380" s="10">
        <v>18.0</v>
      </c>
      <c r="K380" s="10">
        <v>18.0</v>
      </c>
      <c r="L380" s="10">
        <v>18.0</v>
      </c>
      <c r="M380" s="11">
        <f t="shared" si="1"/>
        <v>18.21428571</v>
      </c>
      <c r="N380" s="11">
        <f t="shared" si="2"/>
        <v>18</v>
      </c>
      <c r="O380" s="23" t="str">
        <f t="shared" si="3"/>
        <v>APROBADO</v>
      </c>
      <c r="P380" s="23" t="str">
        <f>IF(OR(D380="Académica",D380="Empresa"),(IF(M380&lt;Leyenda!$I$11,"ALTO",(IF(M380&lt;=Leyenda!$I$10,"MEDIO","BAJO")))),(IF(M380&lt;Leyenda!$J$11,"ALTO",(IF(M380&lt;=Leyenda!$J$10,"MEDIO","BAJO")))))</f>
        <v>BAJO</v>
      </c>
    </row>
    <row r="381">
      <c r="A381" s="8" t="s">
        <v>1885</v>
      </c>
      <c r="B381" s="9" t="s">
        <v>50</v>
      </c>
      <c r="C381" s="9" t="s">
        <v>232</v>
      </c>
      <c r="D381" s="9" t="s">
        <v>2144</v>
      </c>
      <c r="E381" s="10">
        <v>18.5</v>
      </c>
      <c r="F381" s="10">
        <v>18.0</v>
      </c>
      <c r="G381" s="10">
        <v>18.5</v>
      </c>
      <c r="H381" s="10">
        <v>18.5</v>
      </c>
      <c r="I381" s="10">
        <v>18.5</v>
      </c>
      <c r="J381" s="10">
        <v>18.0</v>
      </c>
      <c r="K381" s="10">
        <v>18.0</v>
      </c>
      <c r="L381" s="10">
        <v>18.0</v>
      </c>
      <c r="M381" s="11">
        <f t="shared" si="1"/>
        <v>18.28571429</v>
      </c>
      <c r="N381" s="11">
        <f t="shared" si="2"/>
        <v>18</v>
      </c>
      <c r="O381" s="23" t="str">
        <f t="shared" si="3"/>
        <v>APROBADO</v>
      </c>
      <c r="P381" s="23" t="str">
        <f>IF(OR(D381="Académica",D381="Empresa"),(IF(M381&lt;Leyenda!$I$11,"ALTO",(IF(M381&lt;=Leyenda!$I$10,"MEDIO","BAJO")))),(IF(M381&lt;Leyenda!$J$11,"ALTO",(IF(M381&lt;=Leyenda!$J$10,"MEDIO","BAJO")))))</f>
        <v>BAJO</v>
      </c>
    </row>
    <row r="382">
      <c r="A382" s="8" t="s">
        <v>1429</v>
      </c>
      <c r="B382" s="9" t="s">
        <v>50</v>
      </c>
      <c r="C382" s="9" t="s">
        <v>2502</v>
      </c>
      <c r="D382" s="9" t="s">
        <v>2144</v>
      </c>
      <c r="E382" s="10">
        <v>18.5</v>
      </c>
      <c r="F382" s="10">
        <v>18.0</v>
      </c>
      <c r="G382" s="10">
        <v>18.0</v>
      </c>
      <c r="H382" s="10">
        <v>18.0</v>
      </c>
      <c r="I382" s="10">
        <v>18.5</v>
      </c>
      <c r="J382" s="10">
        <v>18.5</v>
      </c>
      <c r="K382" s="10">
        <v>18.5</v>
      </c>
      <c r="L382" s="10">
        <v>18.0</v>
      </c>
      <c r="M382" s="11">
        <f t="shared" si="1"/>
        <v>18.28571429</v>
      </c>
      <c r="N382" s="11">
        <f t="shared" si="2"/>
        <v>18</v>
      </c>
      <c r="O382" s="23" t="str">
        <f t="shared" si="3"/>
        <v>APROBADO</v>
      </c>
      <c r="P382" s="23" t="str">
        <f>IF(OR(D382="Académica",D382="Empresa"),(IF(M382&lt;Leyenda!$I$11,"ALTO",(IF(M382&lt;=Leyenda!$I$10,"MEDIO","BAJO")))),(IF(M382&lt;Leyenda!$J$11,"ALTO",(IF(M382&lt;=Leyenda!$J$10,"MEDIO","BAJO")))))</f>
        <v>BAJO</v>
      </c>
    </row>
    <row r="383">
      <c r="A383" s="8" t="s">
        <v>2263</v>
      </c>
      <c r="B383" s="9" t="s">
        <v>25</v>
      </c>
      <c r="C383" s="9" t="s">
        <v>3142</v>
      </c>
      <c r="D383" s="9" t="s">
        <v>2144</v>
      </c>
      <c r="E383" s="10">
        <v>18.5</v>
      </c>
      <c r="F383" s="10">
        <v>18.0</v>
      </c>
      <c r="G383" s="10">
        <v>16.5</v>
      </c>
      <c r="H383" s="10">
        <v>18.0</v>
      </c>
      <c r="I383" s="10">
        <v>18.0</v>
      </c>
      <c r="J383" s="10">
        <v>18.0</v>
      </c>
      <c r="K383" s="10">
        <v>18.0</v>
      </c>
      <c r="L383" s="10">
        <v>18.0</v>
      </c>
      <c r="M383" s="11">
        <f t="shared" si="1"/>
        <v>17.85714286</v>
      </c>
      <c r="N383" s="11">
        <f t="shared" si="2"/>
        <v>18</v>
      </c>
      <c r="O383" s="23" t="str">
        <f t="shared" si="3"/>
        <v>APROBADO</v>
      </c>
      <c r="P383" s="23" t="str">
        <f>IF(OR(D383="Académica",D383="Empresa"),(IF(M383&lt;Leyenda!$I$11,"ALTO",(IF(M383&lt;=Leyenda!$I$10,"MEDIO","BAJO")))),(IF(M383&lt;Leyenda!$J$11,"ALTO",(IF(M383&lt;=Leyenda!$J$10,"MEDIO","BAJO")))))</f>
        <v>BAJO</v>
      </c>
    </row>
    <row r="384">
      <c r="A384" s="8" t="s">
        <v>1731</v>
      </c>
      <c r="B384" s="9" t="s">
        <v>25</v>
      </c>
      <c r="C384" s="9" t="s">
        <v>2644</v>
      </c>
      <c r="D384" s="9" t="s">
        <v>2144</v>
      </c>
      <c r="E384" s="10">
        <v>18.0</v>
      </c>
      <c r="F384" s="10">
        <v>18.0</v>
      </c>
      <c r="G384" s="10">
        <v>18.5</v>
      </c>
      <c r="H384" s="10">
        <v>18.0</v>
      </c>
      <c r="I384" s="10">
        <v>18.5</v>
      </c>
      <c r="J384" s="10">
        <v>18.5</v>
      </c>
      <c r="K384" s="10">
        <v>18.5</v>
      </c>
      <c r="L384" s="10">
        <v>18.0</v>
      </c>
      <c r="M384" s="11">
        <f t="shared" si="1"/>
        <v>18.28571429</v>
      </c>
      <c r="N384" s="11">
        <f t="shared" si="2"/>
        <v>18</v>
      </c>
      <c r="O384" s="23" t="str">
        <f t="shared" si="3"/>
        <v>APROBADO</v>
      </c>
      <c r="P384" s="23" t="str">
        <f>IF(OR(D384="Académica",D384="Empresa"),(IF(M384&lt;Leyenda!$I$11,"ALTO",(IF(M384&lt;=Leyenda!$I$10,"MEDIO","BAJO")))),(IF(M384&lt;Leyenda!$J$11,"ALTO",(IF(M384&lt;=Leyenda!$J$10,"MEDIO","BAJO")))))</f>
        <v>BAJO</v>
      </c>
    </row>
    <row r="385">
      <c r="A385" s="8" t="s">
        <v>924</v>
      </c>
      <c r="B385" s="9" t="s">
        <v>25</v>
      </c>
      <c r="C385" s="9" t="s">
        <v>123</v>
      </c>
      <c r="D385" s="9" t="s">
        <v>2144</v>
      </c>
      <c r="E385" s="10">
        <v>12.5</v>
      </c>
      <c r="F385" s="10">
        <v>16.5</v>
      </c>
      <c r="G385" s="10">
        <v>18.5</v>
      </c>
      <c r="H385" s="10">
        <v>13.3</v>
      </c>
      <c r="I385" s="10">
        <v>16.5</v>
      </c>
      <c r="J385" s="10">
        <v>14.5</v>
      </c>
      <c r="K385" s="10">
        <v>14.5</v>
      </c>
      <c r="L385" s="10">
        <v>18.0</v>
      </c>
      <c r="M385" s="11">
        <f t="shared" si="1"/>
        <v>15.18571429</v>
      </c>
      <c r="N385" s="11">
        <f t="shared" si="2"/>
        <v>15</v>
      </c>
      <c r="O385" s="23" t="str">
        <f t="shared" si="3"/>
        <v>APROBADO</v>
      </c>
      <c r="P385" s="23" t="str">
        <f>IF(OR(D385="Académica",D385="Empresa"),(IF(M385&lt;Leyenda!$I$11,"ALTO",(IF(M385&lt;=Leyenda!$I$10,"MEDIO","BAJO")))),(IF(M385&lt;Leyenda!$J$11,"ALTO",(IF(M385&lt;=Leyenda!$J$10,"MEDIO","BAJO")))))</f>
        <v>BAJO</v>
      </c>
    </row>
    <row r="386">
      <c r="A386" s="8" t="s">
        <v>1108</v>
      </c>
      <c r="B386" s="9" t="s">
        <v>50</v>
      </c>
      <c r="C386" s="9" t="s">
        <v>3142</v>
      </c>
      <c r="D386" s="9" t="s">
        <v>2144</v>
      </c>
      <c r="E386" s="10">
        <v>18.0</v>
      </c>
      <c r="F386" s="10">
        <v>18.0</v>
      </c>
      <c r="G386" s="10">
        <v>18.0</v>
      </c>
      <c r="H386" s="10">
        <v>18.0</v>
      </c>
      <c r="I386" s="10">
        <v>18.0</v>
      </c>
      <c r="J386" s="10">
        <v>18.0</v>
      </c>
      <c r="K386" s="10">
        <v>18.0</v>
      </c>
      <c r="L386" s="10">
        <v>18.0</v>
      </c>
      <c r="M386" s="11">
        <f t="shared" si="1"/>
        <v>18</v>
      </c>
      <c r="N386" s="11">
        <f t="shared" si="2"/>
        <v>18</v>
      </c>
      <c r="O386" s="23" t="str">
        <f t="shared" si="3"/>
        <v>APROBADO</v>
      </c>
      <c r="P386" s="23" t="str">
        <f>IF(OR(D386="Académica",D386="Empresa"),(IF(M386&lt;Leyenda!$I$11,"ALTO",(IF(M386&lt;=Leyenda!$I$10,"MEDIO","BAJO")))),(IF(M386&lt;Leyenda!$J$11,"ALTO",(IF(M386&lt;=Leyenda!$J$10,"MEDIO","BAJO")))))</f>
        <v>BAJO</v>
      </c>
    </row>
    <row r="387">
      <c r="A387" s="8" t="s">
        <v>1853</v>
      </c>
      <c r="B387" s="9" t="s">
        <v>50</v>
      </c>
      <c r="C387" s="9" t="s">
        <v>48</v>
      </c>
      <c r="D387" s="9" t="s">
        <v>2144</v>
      </c>
      <c r="E387" s="10">
        <v>18.0</v>
      </c>
      <c r="F387" s="10">
        <v>18.0</v>
      </c>
      <c r="G387" s="10">
        <v>18.0</v>
      </c>
      <c r="H387" s="10">
        <v>16.0</v>
      </c>
      <c r="I387" s="10">
        <v>18.0</v>
      </c>
      <c r="J387" s="10">
        <v>18.0</v>
      </c>
      <c r="K387" s="10">
        <v>18.0</v>
      </c>
      <c r="L387" s="10">
        <v>18.0</v>
      </c>
      <c r="M387" s="11">
        <f t="shared" si="1"/>
        <v>17.71428571</v>
      </c>
      <c r="N387" s="11">
        <f t="shared" si="2"/>
        <v>18</v>
      </c>
      <c r="O387" s="23" t="str">
        <f t="shared" si="3"/>
        <v>APROBADO</v>
      </c>
      <c r="P387" s="23" t="str">
        <f>IF(OR(D387="Académica",D387="Empresa"),(IF(M387&lt;Leyenda!$I$11,"ALTO",(IF(M387&lt;=Leyenda!$I$10,"MEDIO","BAJO")))),(IF(M387&lt;Leyenda!$J$11,"ALTO",(IF(M387&lt;=Leyenda!$J$10,"MEDIO","BAJO")))))</f>
        <v>BAJO</v>
      </c>
    </row>
    <row r="388">
      <c r="A388" s="8" t="s">
        <v>3372</v>
      </c>
      <c r="B388" s="9" t="s">
        <v>50</v>
      </c>
      <c r="C388" s="9" t="s">
        <v>3592</v>
      </c>
      <c r="D388" s="9" t="s">
        <v>2144</v>
      </c>
      <c r="E388" s="10">
        <v>16.5</v>
      </c>
      <c r="F388" s="10">
        <v>18.5</v>
      </c>
      <c r="G388" s="10">
        <v>18.5</v>
      </c>
      <c r="H388" s="10">
        <v>18.5</v>
      </c>
      <c r="I388" s="10">
        <v>16.5</v>
      </c>
      <c r="J388" s="10">
        <v>18.5</v>
      </c>
      <c r="K388" s="10">
        <v>18.5</v>
      </c>
      <c r="L388" s="10">
        <v>18.0</v>
      </c>
      <c r="M388" s="11">
        <f t="shared" si="1"/>
        <v>17.92857143</v>
      </c>
      <c r="N388" s="11">
        <f t="shared" si="2"/>
        <v>18</v>
      </c>
      <c r="O388" s="23" t="str">
        <f t="shared" si="3"/>
        <v>APROBADO</v>
      </c>
      <c r="P388" s="23" t="str">
        <f>IF(OR(D388="Académica",D388="Empresa"),(IF(M388&lt;Leyenda!$I$11,"ALTO",(IF(M388&lt;=Leyenda!$I$10,"MEDIO","BAJO")))),(IF(M388&lt;Leyenda!$J$11,"ALTO",(IF(M388&lt;=Leyenda!$J$10,"MEDIO","BAJO")))))</f>
        <v>BAJO</v>
      </c>
    </row>
    <row r="389">
      <c r="A389" s="8" t="s">
        <v>3098</v>
      </c>
      <c r="B389" s="9" t="s">
        <v>25</v>
      </c>
      <c r="C389" s="9" t="s">
        <v>31</v>
      </c>
      <c r="D389" s="9" t="s">
        <v>2144</v>
      </c>
      <c r="E389" s="10">
        <v>18.5</v>
      </c>
      <c r="F389" s="10">
        <v>18.0</v>
      </c>
      <c r="G389" s="10">
        <v>18.0</v>
      </c>
      <c r="H389" s="10">
        <v>18.0</v>
      </c>
      <c r="I389" s="10">
        <v>18.5</v>
      </c>
      <c r="J389" s="10">
        <v>18.5</v>
      </c>
      <c r="K389" s="10">
        <v>18.5</v>
      </c>
      <c r="L389" s="10">
        <v>18.0</v>
      </c>
      <c r="M389" s="11">
        <f t="shared" si="1"/>
        <v>18.28571429</v>
      </c>
      <c r="N389" s="11">
        <f t="shared" si="2"/>
        <v>18</v>
      </c>
      <c r="O389" s="23" t="str">
        <f t="shared" si="3"/>
        <v>APROBADO</v>
      </c>
      <c r="P389" s="23" t="str">
        <f>IF(OR(D389="Académica",D389="Empresa"),(IF(M389&lt;Leyenda!$I$11,"ALTO",(IF(M389&lt;=Leyenda!$I$10,"MEDIO","BAJO")))),(IF(M389&lt;Leyenda!$J$11,"ALTO",(IF(M389&lt;=Leyenda!$J$10,"MEDIO","BAJO")))))</f>
        <v>BAJO</v>
      </c>
    </row>
    <row r="390">
      <c r="A390" s="8" t="s">
        <v>1208</v>
      </c>
      <c r="B390" s="9" t="s">
        <v>50</v>
      </c>
      <c r="C390" s="9" t="s">
        <v>36</v>
      </c>
      <c r="D390" s="9" t="s">
        <v>2144</v>
      </c>
      <c r="E390" s="10">
        <v>18.5</v>
      </c>
      <c r="F390" s="10">
        <v>18.0</v>
      </c>
      <c r="G390" s="10">
        <v>18.5</v>
      </c>
      <c r="H390" s="10">
        <v>16.5</v>
      </c>
      <c r="I390" s="10">
        <v>18.5</v>
      </c>
      <c r="J390" s="10">
        <v>18.0</v>
      </c>
      <c r="K390" s="10">
        <v>18.0</v>
      </c>
      <c r="L390" s="10">
        <v>18.0</v>
      </c>
      <c r="M390" s="11">
        <f t="shared" si="1"/>
        <v>18</v>
      </c>
      <c r="N390" s="11">
        <f t="shared" si="2"/>
        <v>18</v>
      </c>
      <c r="O390" s="23" t="str">
        <f t="shared" si="3"/>
        <v>APROBADO</v>
      </c>
      <c r="P390" s="23" t="str">
        <f>IF(OR(D390="Académica",D390="Empresa"),(IF(M390&lt;Leyenda!$I$11,"ALTO",(IF(M390&lt;=Leyenda!$I$10,"MEDIO","BAJO")))),(IF(M390&lt;Leyenda!$J$11,"ALTO",(IF(M390&lt;=Leyenda!$J$10,"MEDIO","BAJO")))))</f>
        <v>BAJO</v>
      </c>
    </row>
    <row r="391">
      <c r="A391" s="8" t="s">
        <v>1493</v>
      </c>
      <c r="B391" s="9" t="s">
        <v>50</v>
      </c>
      <c r="C391" s="9" t="s">
        <v>3594</v>
      </c>
      <c r="D391" s="9" t="s">
        <v>2144</v>
      </c>
      <c r="E391" s="10">
        <v>18.5</v>
      </c>
      <c r="F391" s="10">
        <v>18.5</v>
      </c>
      <c r="G391" s="10">
        <v>18.5</v>
      </c>
      <c r="H391" s="10">
        <v>18.5</v>
      </c>
      <c r="I391" s="10">
        <v>18.5</v>
      </c>
      <c r="J391" s="10">
        <v>18.0</v>
      </c>
      <c r="K391" s="10">
        <v>18.0</v>
      </c>
      <c r="L391" s="10">
        <v>18.0</v>
      </c>
      <c r="M391" s="11">
        <f t="shared" si="1"/>
        <v>18.35714286</v>
      </c>
      <c r="N391" s="11">
        <f t="shared" si="2"/>
        <v>18</v>
      </c>
      <c r="O391" s="23" t="str">
        <f t="shared" si="3"/>
        <v>APROBADO</v>
      </c>
      <c r="P391" s="23" t="str">
        <f>IF(OR(D391="Académica",D391="Empresa"),(IF(M391&lt;Leyenda!$I$11,"ALTO",(IF(M391&lt;=Leyenda!$I$10,"MEDIO","BAJO")))),(IF(M391&lt;Leyenda!$J$11,"ALTO",(IF(M391&lt;=Leyenda!$J$10,"MEDIO","BAJO")))))</f>
        <v>BAJO</v>
      </c>
    </row>
    <row r="392">
      <c r="A392" s="8" t="s">
        <v>1734</v>
      </c>
      <c r="B392" s="9" t="s">
        <v>50</v>
      </c>
      <c r="C392" s="9" t="s">
        <v>302</v>
      </c>
      <c r="D392" s="9" t="s">
        <v>2144</v>
      </c>
      <c r="E392" s="10">
        <v>18.5</v>
      </c>
      <c r="F392" s="10">
        <v>18.0</v>
      </c>
      <c r="G392" s="10">
        <v>18.5</v>
      </c>
      <c r="H392" s="10">
        <v>18.0</v>
      </c>
      <c r="I392" s="10">
        <v>18.5</v>
      </c>
      <c r="J392" s="10">
        <v>18.5</v>
      </c>
      <c r="K392" s="10">
        <v>18.5</v>
      </c>
      <c r="L392" s="10">
        <v>18.0</v>
      </c>
      <c r="M392" s="11">
        <f t="shared" si="1"/>
        <v>18.35714286</v>
      </c>
      <c r="N392" s="11">
        <f t="shared" si="2"/>
        <v>18</v>
      </c>
      <c r="O392" s="23" t="str">
        <f t="shared" si="3"/>
        <v>APROBADO</v>
      </c>
      <c r="P392" s="23" t="str">
        <f>IF(OR(D392="Académica",D392="Empresa"),(IF(M392&lt;Leyenda!$I$11,"ALTO",(IF(M392&lt;=Leyenda!$I$10,"MEDIO","BAJO")))),(IF(M392&lt;Leyenda!$J$11,"ALTO",(IF(M392&lt;=Leyenda!$J$10,"MEDIO","BAJO")))))</f>
        <v>BAJO</v>
      </c>
    </row>
    <row r="393">
      <c r="A393" s="8" t="s">
        <v>2588</v>
      </c>
      <c r="B393" s="9" t="s">
        <v>25</v>
      </c>
      <c r="C393" s="9" t="s">
        <v>302</v>
      </c>
      <c r="D393" s="9" t="s">
        <v>2144</v>
      </c>
      <c r="E393" s="10">
        <v>16.5</v>
      </c>
      <c r="F393" s="10">
        <v>16.0</v>
      </c>
      <c r="G393" s="10">
        <v>16.5</v>
      </c>
      <c r="H393" s="10">
        <v>14.0</v>
      </c>
      <c r="I393" s="10">
        <v>18.5</v>
      </c>
      <c r="J393" s="10">
        <v>18.0</v>
      </c>
      <c r="K393" s="10">
        <v>18.0</v>
      </c>
      <c r="L393" s="10">
        <v>16.0</v>
      </c>
      <c r="M393" s="11">
        <f t="shared" si="1"/>
        <v>16.78571429</v>
      </c>
      <c r="N393" s="11">
        <f t="shared" si="2"/>
        <v>17</v>
      </c>
      <c r="O393" s="23" t="str">
        <f t="shared" si="3"/>
        <v>APROBADO</v>
      </c>
      <c r="P393" s="23" t="str">
        <f>IF(OR(D393="Académica",D393="Empresa"),(IF(M393&lt;Leyenda!$I$11,"ALTO",(IF(M393&lt;=Leyenda!$I$10,"MEDIO","BAJO")))),(IF(M393&lt;Leyenda!$J$11,"ALTO",(IF(M393&lt;=Leyenda!$J$10,"MEDIO","BAJO")))))</f>
        <v>BAJO</v>
      </c>
    </row>
    <row r="394">
      <c r="A394" s="8" t="s">
        <v>1135</v>
      </c>
      <c r="B394" s="9" t="s">
        <v>50</v>
      </c>
      <c r="C394" s="9" t="s">
        <v>63</v>
      </c>
      <c r="D394" s="9" t="s">
        <v>2144</v>
      </c>
      <c r="E394" s="10">
        <v>18.0</v>
      </c>
      <c r="F394" s="10">
        <v>18.0</v>
      </c>
      <c r="G394" s="10">
        <v>18.0</v>
      </c>
      <c r="H394" s="10">
        <v>18.0</v>
      </c>
      <c r="I394" s="10">
        <v>18.0</v>
      </c>
      <c r="J394" s="10">
        <v>18.0</v>
      </c>
      <c r="K394" s="10">
        <v>18.0</v>
      </c>
      <c r="L394" s="10">
        <v>18.0</v>
      </c>
      <c r="M394" s="11">
        <f t="shared" si="1"/>
        <v>18</v>
      </c>
      <c r="N394" s="11">
        <f t="shared" si="2"/>
        <v>18</v>
      </c>
      <c r="O394" s="23" t="str">
        <f t="shared" si="3"/>
        <v>APROBADO</v>
      </c>
      <c r="P394" s="23" t="str">
        <f>IF(OR(D394="Académica",D394="Empresa"),(IF(M394&lt;Leyenda!$I$11,"ALTO",(IF(M394&lt;=Leyenda!$I$10,"MEDIO","BAJO")))),(IF(M394&lt;Leyenda!$J$11,"ALTO",(IF(M394&lt;=Leyenda!$J$10,"MEDIO","BAJO")))))</f>
        <v>BAJO</v>
      </c>
    </row>
    <row r="395">
      <c r="A395" s="8" t="s">
        <v>1876</v>
      </c>
      <c r="B395" s="9" t="s">
        <v>50</v>
      </c>
      <c r="C395" s="9" t="s">
        <v>63</v>
      </c>
      <c r="D395" s="9" t="s">
        <v>2144</v>
      </c>
      <c r="E395" s="10">
        <v>14.5</v>
      </c>
      <c r="F395" s="10">
        <v>18.5</v>
      </c>
      <c r="G395" s="10">
        <v>18.5</v>
      </c>
      <c r="H395" s="10">
        <v>16.0</v>
      </c>
      <c r="I395" s="10">
        <v>18.5</v>
      </c>
      <c r="J395" s="10">
        <v>18.5</v>
      </c>
      <c r="K395" s="10">
        <v>18.5</v>
      </c>
      <c r="L395" s="10">
        <v>18.0</v>
      </c>
      <c r="M395" s="11">
        <f t="shared" si="1"/>
        <v>17.57142857</v>
      </c>
      <c r="N395" s="11">
        <f t="shared" si="2"/>
        <v>18</v>
      </c>
      <c r="O395" s="23" t="str">
        <f t="shared" si="3"/>
        <v>APROBADO</v>
      </c>
      <c r="P395" s="23" t="str">
        <f>IF(OR(D395="Académica",D395="Empresa"),(IF(M395&lt;Leyenda!$I$11,"ALTO",(IF(M395&lt;=Leyenda!$I$10,"MEDIO","BAJO")))),(IF(M395&lt;Leyenda!$J$11,"ALTO",(IF(M395&lt;=Leyenda!$J$10,"MEDIO","BAJO")))))</f>
        <v>BAJO</v>
      </c>
    </row>
    <row r="396">
      <c r="A396" s="8" t="s">
        <v>2038</v>
      </c>
      <c r="B396" s="9" t="s">
        <v>50</v>
      </c>
      <c r="C396" s="9" t="s">
        <v>3590</v>
      </c>
      <c r="D396" s="9" t="s">
        <v>2144</v>
      </c>
      <c r="E396" s="10">
        <v>18.5</v>
      </c>
      <c r="F396" s="10">
        <v>18.5</v>
      </c>
      <c r="G396" s="10">
        <v>18.5</v>
      </c>
      <c r="H396" s="10">
        <v>18.5</v>
      </c>
      <c r="I396" s="10">
        <v>18.5</v>
      </c>
      <c r="J396" s="10">
        <v>18.0</v>
      </c>
      <c r="K396" s="10">
        <v>18.0</v>
      </c>
      <c r="L396" s="10">
        <v>18.0</v>
      </c>
      <c r="M396" s="11">
        <f t="shared" si="1"/>
        <v>18.35714286</v>
      </c>
      <c r="N396" s="11">
        <f t="shared" si="2"/>
        <v>18</v>
      </c>
      <c r="O396" s="23" t="str">
        <f t="shared" si="3"/>
        <v>APROBADO</v>
      </c>
      <c r="P396" s="23" t="str">
        <f>IF(OR(D396="Académica",D396="Empresa"),(IF(M396&lt;Leyenda!$I$11,"ALTO",(IF(M396&lt;=Leyenda!$I$10,"MEDIO","BAJO")))),(IF(M396&lt;Leyenda!$J$11,"ALTO",(IF(M396&lt;=Leyenda!$J$10,"MEDIO","BAJO")))))</f>
        <v>BAJO</v>
      </c>
    </row>
    <row r="397">
      <c r="A397" s="8" t="s">
        <v>2954</v>
      </c>
      <c r="B397" s="9" t="s">
        <v>50</v>
      </c>
      <c r="C397" s="9" t="s">
        <v>3592</v>
      </c>
      <c r="D397" s="9" t="s">
        <v>2144</v>
      </c>
      <c r="E397" s="10">
        <v>18.5</v>
      </c>
      <c r="F397" s="10">
        <v>18.0</v>
      </c>
      <c r="G397" s="10">
        <v>18.0</v>
      </c>
      <c r="H397" s="10">
        <v>18.0</v>
      </c>
      <c r="I397" s="10">
        <v>18.5</v>
      </c>
      <c r="J397" s="10">
        <v>18.0</v>
      </c>
      <c r="K397" s="10">
        <v>18.0</v>
      </c>
      <c r="L397" s="10">
        <v>18.0</v>
      </c>
      <c r="M397" s="11">
        <f t="shared" si="1"/>
        <v>18.14285714</v>
      </c>
      <c r="N397" s="11">
        <f t="shared" si="2"/>
        <v>18</v>
      </c>
      <c r="O397" s="23" t="str">
        <f t="shared" si="3"/>
        <v>APROBADO</v>
      </c>
      <c r="P397" s="23" t="str">
        <f>IF(OR(D397="Académica",D397="Empresa"),(IF(M397&lt;Leyenda!$I$11,"ALTO",(IF(M397&lt;=Leyenda!$I$10,"MEDIO","BAJO")))),(IF(M397&lt;Leyenda!$J$11,"ALTO",(IF(M397&lt;=Leyenda!$J$10,"MEDIO","BAJO")))))</f>
        <v>BAJO</v>
      </c>
    </row>
    <row r="398">
      <c r="A398" s="8" t="s">
        <v>2953</v>
      </c>
      <c r="B398" s="9" t="s">
        <v>50</v>
      </c>
      <c r="C398" s="9" t="s">
        <v>3592</v>
      </c>
      <c r="D398" s="9" t="s">
        <v>2144</v>
      </c>
      <c r="E398" s="10">
        <v>18.5</v>
      </c>
      <c r="F398" s="10">
        <v>18.5</v>
      </c>
      <c r="G398" s="10">
        <v>18.5</v>
      </c>
      <c r="H398" s="10">
        <v>18.5</v>
      </c>
      <c r="I398" s="10">
        <v>18.0</v>
      </c>
      <c r="J398" s="10">
        <v>18.5</v>
      </c>
      <c r="K398" s="10">
        <v>18.5</v>
      </c>
      <c r="L398" s="10">
        <v>18.0</v>
      </c>
      <c r="M398" s="11">
        <f t="shared" si="1"/>
        <v>18.42857143</v>
      </c>
      <c r="N398" s="11">
        <f t="shared" si="2"/>
        <v>18</v>
      </c>
      <c r="O398" s="23" t="str">
        <f t="shared" si="3"/>
        <v>APROBADO</v>
      </c>
      <c r="P398" s="23" t="str">
        <f>IF(OR(D398="Académica",D398="Empresa"),(IF(M398&lt;Leyenda!$I$11,"ALTO",(IF(M398&lt;=Leyenda!$I$10,"MEDIO","BAJO")))),(IF(M398&lt;Leyenda!$J$11,"ALTO",(IF(M398&lt;=Leyenda!$J$10,"MEDIO","BAJO")))))</f>
        <v>BAJO</v>
      </c>
    </row>
    <row r="399">
      <c r="A399" s="8" t="s">
        <v>774</v>
      </c>
      <c r="B399" s="9" t="s">
        <v>25</v>
      </c>
      <c r="C399" s="9" t="s">
        <v>3051</v>
      </c>
      <c r="D399" s="9" t="s">
        <v>2144</v>
      </c>
      <c r="E399" s="10">
        <v>18.5</v>
      </c>
      <c r="F399" s="10">
        <v>18.0</v>
      </c>
      <c r="G399" s="10">
        <v>18.0</v>
      </c>
      <c r="H399" s="10">
        <v>16.0</v>
      </c>
      <c r="I399" s="10">
        <v>18.5</v>
      </c>
      <c r="J399" s="10">
        <v>18.0</v>
      </c>
      <c r="K399" s="10">
        <v>18.0</v>
      </c>
      <c r="L399" s="10">
        <v>18.0</v>
      </c>
      <c r="M399" s="11">
        <f t="shared" si="1"/>
        <v>17.85714286</v>
      </c>
      <c r="N399" s="11">
        <f t="shared" si="2"/>
        <v>18</v>
      </c>
      <c r="O399" s="23" t="str">
        <f t="shared" si="3"/>
        <v>APROBADO</v>
      </c>
      <c r="P399" s="23" t="str">
        <f>IF(OR(D399="Académica",D399="Empresa"),(IF(M399&lt;Leyenda!$I$11,"ALTO",(IF(M399&lt;=Leyenda!$I$10,"MEDIO","BAJO")))),(IF(M399&lt;Leyenda!$J$11,"ALTO",(IF(M399&lt;=Leyenda!$J$10,"MEDIO","BAJO")))))</f>
        <v>BAJO</v>
      </c>
    </row>
    <row r="400">
      <c r="A400" s="8" t="s">
        <v>1051</v>
      </c>
      <c r="B400" s="9" t="s">
        <v>50</v>
      </c>
      <c r="C400" s="9" t="s">
        <v>3142</v>
      </c>
      <c r="D400" s="9" t="s">
        <v>2144</v>
      </c>
      <c r="E400" s="10">
        <v>18.5</v>
      </c>
      <c r="F400" s="10">
        <v>18.0</v>
      </c>
      <c r="G400" s="10">
        <v>18.5</v>
      </c>
      <c r="H400" s="10">
        <v>18.5</v>
      </c>
      <c r="I400" s="10">
        <v>16.0</v>
      </c>
      <c r="J400" s="10">
        <v>18.0</v>
      </c>
      <c r="K400" s="10">
        <v>18.0</v>
      </c>
      <c r="L400" s="10">
        <v>16.0</v>
      </c>
      <c r="M400" s="11">
        <f t="shared" si="1"/>
        <v>17.92857143</v>
      </c>
      <c r="N400" s="11">
        <f t="shared" si="2"/>
        <v>18</v>
      </c>
      <c r="O400" s="23" t="str">
        <f t="shared" si="3"/>
        <v>APROBADO</v>
      </c>
      <c r="P400" s="23" t="str">
        <f>IF(OR(D400="Académica",D400="Empresa"),(IF(M400&lt;Leyenda!$I$11,"ALTO",(IF(M400&lt;=Leyenda!$I$10,"MEDIO","BAJO")))),(IF(M400&lt;Leyenda!$J$11,"ALTO",(IF(M400&lt;=Leyenda!$J$10,"MEDIO","BAJO")))))</f>
        <v>BAJO</v>
      </c>
    </row>
    <row r="401">
      <c r="A401" s="8" t="s">
        <v>3008</v>
      </c>
      <c r="B401" s="9" t="s">
        <v>50</v>
      </c>
      <c r="C401" s="9" t="s">
        <v>44</v>
      </c>
      <c r="D401" s="9" t="s">
        <v>2144</v>
      </c>
      <c r="E401" s="10">
        <v>18.0</v>
      </c>
      <c r="F401" s="10">
        <v>18.5</v>
      </c>
      <c r="G401" s="10">
        <v>18.5</v>
      </c>
      <c r="H401" s="10">
        <v>18.5</v>
      </c>
      <c r="I401" s="10">
        <v>18.5</v>
      </c>
      <c r="J401" s="10">
        <v>18.0</v>
      </c>
      <c r="K401" s="10">
        <v>18.0</v>
      </c>
      <c r="L401" s="10">
        <v>18.0</v>
      </c>
      <c r="M401" s="11">
        <f t="shared" si="1"/>
        <v>18.28571429</v>
      </c>
      <c r="N401" s="11">
        <f t="shared" si="2"/>
        <v>18</v>
      </c>
      <c r="O401" s="23" t="str">
        <f t="shared" si="3"/>
        <v>APROBADO</v>
      </c>
      <c r="P401" s="23" t="str">
        <f>IF(OR(D401="Académica",D401="Empresa"),(IF(M401&lt;Leyenda!$I$11,"ALTO",(IF(M401&lt;=Leyenda!$I$10,"MEDIO","BAJO")))),(IF(M401&lt;Leyenda!$J$11,"ALTO",(IF(M401&lt;=Leyenda!$J$10,"MEDIO","BAJO")))))</f>
        <v>BAJO</v>
      </c>
    </row>
    <row r="402">
      <c r="A402" s="8" t="s">
        <v>2510</v>
      </c>
      <c r="B402" s="9" t="s">
        <v>50</v>
      </c>
      <c r="C402" s="9" t="s">
        <v>2502</v>
      </c>
      <c r="D402" s="9" t="s">
        <v>2144</v>
      </c>
      <c r="E402" s="10">
        <v>18.0</v>
      </c>
      <c r="F402" s="10">
        <v>16.0</v>
      </c>
      <c r="G402" s="10">
        <v>18.0</v>
      </c>
      <c r="H402" s="10">
        <v>18.0</v>
      </c>
      <c r="I402" s="10">
        <v>18.5</v>
      </c>
      <c r="J402" s="10">
        <v>18.0</v>
      </c>
      <c r="K402" s="10">
        <v>18.0</v>
      </c>
      <c r="L402" s="10">
        <v>18.0</v>
      </c>
      <c r="M402" s="11">
        <f t="shared" si="1"/>
        <v>17.78571429</v>
      </c>
      <c r="N402" s="11">
        <f t="shared" si="2"/>
        <v>18</v>
      </c>
      <c r="O402" s="23" t="str">
        <f t="shared" si="3"/>
        <v>APROBADO</v>
      </c>
      <c r="P402" s="23" t="str">
        <f>IF(OR(D402="Académica",D402="Empresa"),(IF(M402&lt;Leyenda!$I$11,"ALTO",(IF(M402&lt;=Leyenda!$I$10,"MEDIO","BAJO")))),(IF(M402&lt;Leyenda!$J$11,"ALTO",(IF(M402&lt;=Leyenda!$J$10,"MEDIO","BAJO")))))</f>
        <v>BAJO</v>
      </c>
    </row>
    <row r="403">
      <c r="A403" s="8" t="s">
        <v>1600</v>
      </c>
      <c r="B403" s="9" t="s">
        <v>50</v>
      </c>
      <c r="C403" s="9" t="s">
        <v>3592</v>
      </c>
      <c r="D403" s="9" t="s">
        <v>2144</v>
      </c>
      <c r="E403" s="10">
        <v>18.5</v>
      </c>
      <c r="F403" s="10">
        <v>18.5</v>
      </c>
      <c r="G403" s="10">
        <v>18.5</v>
      </c>
      <c r="H403" s="10">
        <v>18.5</v>
      </c>
      <c r="I403" s="10">
        <v>18.5</v>
      </c>
      <c r="J403" s="10">
        <v>18.0</v>
      </c>
      <c r="K403" s="10">
        <v>18.0</v>
      </c>
      <c r="L403" s="10">
        <v>18.0</v>
      </c>
      <c r="M403" s="11">
        <f t="shared" si="1"/>
        <v>18.35714286</v>
      </c>
      <c r="N403" s="11">
        <f t="shared" si="2"/>
        <v>18</v>
      </c>
      <c r="O403" s="23" t="str">
        <f t="shared" si="3"/>
        <v>APROBADO</v>
      </c>
      <c r="P403" s="23" t="str">
        <f>IF(OR(D403="Académica",D403="Empresa"),(IF(M403&lt;Leyenda!$I$11,"ALTO",(IF(M403&lt;=Leyenda!$I$10,"MEDIO","BAJO")))),(IF(M403&lt;Leyenda!$J$11,"ALTO",(IF(M403&lt;=Leyenda!$J$10,"MEDIO","BAJO")))))</f>
        <v>BAJO</v>
      </c>
    </row>
    <row r="404">
      <c r="A404" s="8" t="s">
        <v>1765</v>
      </c>
      <c r="B404" s="9" t="s">
        <v>25</v>
      </c>
      <c r="C404" s="9" t="s">
        <v>52</v>
      </c>
      <c r="D404" s="9" t="s">
        <v>2144</v>
      </c>
      <c r="E404" s="10">
        <v>18.5</v>
      </c>
      <c r="F404" s="10">
        <v>18.5</v>
      </c>
      <c r="G404" s="10">
        <v>18.5</v>
      </c>
      <c r="H404" s="10">
        <v>18.5</v>
      </c>
      <c r="I404" s="10">
        <v>18.0</v>
      </c>
      <c r="J404" s="10">
        <v>18.0</v>
      </c>
      <c r="K404" s="10">
        <v>18.0</v>
      </c>
      <c r="L404" s="10">
        <v>18.0</v>
      </c>
      <c r="M404" s="11">
        <f t="shared" si="1"/>
        <v>18.28571429</v>
      </c>
      <c r="N404" s="11">
        <f t="shared" si="2"/>
        <v>18</v>
      </c>
      <c r="O404" s="23" t="str">
        <f t="shared" si="3"/>
        <v>APROBADO</v>
      </c>
      <c r="P404" s="23" t="str">
        <f>IF(OR(D404="Académica",D404="Empresa"),(IF(M404&lt;Leyenda!$I$11,"ALTO",(IF(M404&lt;=Leyenda!$I$10,"MEDIO","BAJO")))),(IF(M404&lt;Leyenda!$J$11,"ALTO",(IF(M404&lt;=Leyenda!$J$10,"MEDIO","BAJO")))))</f>
        <v>BAJO</v>
      </c>
    </row>
    <row r="405">
      <c r="A405" s="8" t="s">
        <v>2039</v>
      </c>
      <c r="B405" s="9" t="s">
        <v>50</v>
      </c>
      <c r="C405" s="9" t="s">
        <v>215</v>
      </c>
      <c r="D405" s="9" t="s">
        <v>2185</v>
      </c>
      <c r="E405" s="10">
        <v>18.0</v>
      </c>
      <c r="F405" s="10">
        <v>16.0</v>
      </c>
      <c r="G405" s="10">
        <v>16.5</v>
      </c>
      <c r="H405" s="10">
        <v>18.0</v>
      </c>
      <c r="I405" s="10">
        <v>18.5</v>
      </c>
      <c r="J405" s="10">
        <v>18.0</v>
      </c>
      <c r="K405" s="10">
        <v>18.0</v>
      </c>
      <c r="L405" s="10">
        <v>18.0</v>
      </c>
      <c r="M405" s="11">
        <f t="shared" si="1"/>
        <v>17.57142857</v>
      </c>
      <c r="N405" s="11">
        <f t="shared" si="2"/>
        <v>18</v>
      </c>
      <c r="O405" s="23" t="str">
        <f t="shared" si="3"/>
        <v>APROBADO</v>
      </c>
      <c r="P405" s="23" t="str">
        <f>IF(OR(D405="Académica",D405="Empresa"),(IF(M405&lt;Leyenda!$I$11,"ALTO",(IF(M405&lt;=Leyenda!$I$10,"MEDIO","BAJO")))),(IF(M405&lt;Leyenda!$J$11,"ALTO",(IF(M405&lt;=Leyenda!$J$10,"MEDIO","BAJO")))))</f>
        <v>BAJO</v>
      </c>
    </row>
    <row r="406">
      <c r="A406" s="8" t="s">
        <v>3257</v>
      </c>
      <c r="B406" s="9" t="s">
        <v>50</v>
      </c>
      <c r="C406" s="9" t="s">
        <v>132</v>
      </c>
      <c r="D406" s="9" t="s">
        <v>2144</v>
      </c>
      <c r="E406" s="10">
        <v>18.5</v>
      </c>
      <c r="F406" s="10">
        <v>18.0</v>
      </c>
      <c r="G406" s="10">
        <v>18.5</v>
      </c>
      <c r="H406" s="10">
        <v>18.0</v>
      </c>
      <c r="I406" s="10">
        <v>18.5</v>
      </c>
      <c r="J406" s="10">
        <v>18.0</v>
      </c>
      <c r="K406" s="10">
        <v>18.0</v>
      </c>
      <c r="L406" s="10">
        <v>18.5</v>
      </c>
      <c r="M406" s="11">
        <f t="shared" si="1"/>
        <v>18.21428571</v>
      </c>
      <c r="N406" s="11">
        <f t="shared" si="2"/>
        <v>18</v>
      </c>
      <c r="O406" s="23" t="str">
        <f t="shared" si="3"/>
        <v>APROBADO</v>
      </c>
      <c r="P406" s="23" t="str">
        <f>IF(OR(D406="Académica",D406="Empresa"),(IF(M406&lt;Leyenda!$I$11,"ALTO",(IF(M406&lt;=Leyenda!$I$10,"MEDIO","BAJO")))),(IF(M406&lt;Leyenda!$J$11,"ALTO",(IF(M406&lt;=Leyenda!$J$10,"MEDIO","BAJO")))))</f>
        <v>BAJO</v>
      </c>
    </row>
    <row r="407">
      <c r="A407" s="8" t="s">
        <v>1709</v>
      </c>
      <c r="B407" s="9" t="s">
        <v>50</v>
      </c>
      <c r="C407" s="9" t="s">
        <v>3586</v>
      </c>
      <c r="D407" s="9" t="s">
        <v>2144</v>
      </c>
      <c r="E407" s="10">
        <v>14.0</v>
      </c>
      <c r="F407" s="10">
        <v>14.0</v>
      </c>
      <c r="G407" s="10">
        <v>18.5</v>
      </c>
      <c r="H407" s="10">
        <v>16.5</v>
      </c>
      <c r="I407" s="10">
        <v>18.5</v>
      </c>
      <c r="J407" s="10">
        <v>18.0</v>
      </c>
      <c r="K407" s="10">
        <v>18.0</v>
      </c>
      <c r="L407" s="10">
        <v>4.5</v>
      </c>
      <c r="M407" s="11">
        <f t="shared" si="1"/>
        <v>16.78571429</v>
      </c>
      <c r="N407" s="11">
        <f t="shared" si="2"/>
        <v>17</v>
      </c>
      <c r="O407" s="23" t="str">
        <f t="shared" si="3"/>
        <v>APROBADO</v>
      </c>
      <c r="P407" s="23" t="str">
        <f>IF(OR(D407="Académica",D407="Empresa"),(IF(M407&lt;Leyenda!$I$11,"ALTO",(IF(M407&lt;=Leyenda!$I$10,"MEDIO","BAJO")))),(IF(M407&lt;Leyenda!$J$11,"ALTO",(IF(M407&lt;=Leyenda!$J$10,"MEDIO","BAJO")))))</f>
        <v>BAJO</v>
      </c>
    </row>
    <row r="408">
      <c r="A408" s="8" t="s">
        <v>2960</v>
      </c>
      <c r="B408" s="9" t="s">
        <v>50</v>
      </c>
      <c r="C408" s="9" t="s">
        <v>123</v>
      </c>
      <c r="D408" s="9" t="s">
        <v>2144</v>
      </c>
      <c r="E408" s="10">
        <v>18.5</v>
      </c>
      <c r="F408" s="10">
        <v>18.0</v>
      </c>
      <c r="G408" s="10">
        <v>18.5</v>
      </c>
      <c r="H408" s="10">
        <v>18.5</v>
      </c>
      <c r="I408" s="10">
        <v>18.5</v>
      </c>
      <c r="J408" s="10">
        <v>18.0</v>
      </c>
      <c r="K408" s="10">
        <v>18.0</v>
      </c>
      <c r="L408" s="10">
        <v>18.0</v>
      </c>
      <c r="M408" s="11">
        <f t="shared" si="1"/>
        <v>18.28571429</v>
      </c>
      <c r="N408" s="11">
        <f t="shared" si="2"/>
        <v>18</v>
      </c>
      <c r="O408" s="23" t="str">
        <f t="shared" si="3"/>
        <v>APROBADO</v>
      </c>
      <c r="P408" s="23" t="str">
        <f>IF(OR(D408="Académica",D408="Empresa"),(IF(M408&lt;Leyenda!$I$11,"ALTO",(IF(M408&lt;=Leyenda!$I$10,"MEDIO","BAJO")))),(IF(M408&lt;Leyenda!$J$11,"ALTO",(IF(M408&lt;=Leyenda!$J$10,"MEDIO","BAJO")))))</f>
        <v>BAJO</v>
      </c>
    </row>
    <row r="409">
      <c r="A409" s="8" t="s">
        <v>3132</v>
      </c>
      <c r="B409" s="9" t="s">
        <v>50</v>
      </c>
      <c r="C409" s="9" t="s">
        <v>2660</v>
      </c>
      <c r="D409" s="9" t="s">
        <v>2144</v>
      </c>
      <c r="E409" s="10">
        <v>18.5</v>
      </c>
      <c r="F409" s="10">
        <v>18.5</v>
      </c>
      <c r="G409" s="10">
        <v>18.5</v>
      </c>
      <c r="H409" s="10">
        <v>18.5</v>
      </c>
      <c r="I409" s="10">
        <v>18.5</v>
      </c>
      <c r="J409" s="10">
        <v>18.0</v>
      </c>
      <c r="K409" s="10">
        <v>18.0</v>
      </c>
      <c r="L409" s="10">
        <v>16.0</v>
      </c>
      <c r="M409" s="11">
        <f t="shared" si="1"/>
        <v>18.35714286</v>
      </c>
      <c r="N409" s="11">
        <f t="shared" si="2"/>
        <v>18</v>
      </c>
      <c r="O409" s="23" t="str">
        <f t="shared" si="3"/>
        <v>APROBADO</v>
      </c>
      <c r="P409" s="23" t="str">
        <f>IF(OR(D409="Académica",D409="Empresa"),(IF(M409&lt;Leyenda!$I$11,"ALTO",(IF(M409&lt;=Leyenda!$I$10,"MEDIO","BAJO")))),(IF(M409&lt;Leyenda!$J$11,"ALTO",(IF(M409&lt;=Leyenda!$J$10,"MEDIO","BAJO")))))</f>
        <v>BAJO</v>
      </c>
    </row>
    <row r="410">
      <c r="A410" s="8" t="s">
        <v>793</v>
      </c>
      <c r="B410" s="9" t="s">
        <v>25</v>
      </c>
      <c r="C410" s="9" t="s">
        <v>3592</v>
      </c>
      <c r="D410" s="9" t="s">
        <v>2144</v>
      </c>
      <c r="E410" s="10">
        <v>18.5</v>
      </c>
      <c r="F410" s="10">
        <v>18.0</v>
      </c>
      <c r="G410" s="10">
        <v>18.0</v>
      </c>
      <c r="H410" s="10">
        <v>18.0</v>
      </c>
      <c r="I410" s="10">
        <v>18.0</v>
      </c>
      <c r="J410" s="10">
        <v>18.5</v>
      </c>
      <c r="K410" s="10">
        <v>18.5</v>
      </c>
      <c r="L410" s="10">
        <v>18.0</v>
      </c>
      <c r="M410" s="11">
        <f t="shared" si="1"/>
        <v>18.21428571</v>
      </c>
      <c r="N410" s="11">
        <f t="shared" si="2"/>
        <v>18</v>
      </c>
      <c r="O410" s="23" t="str">
        <f t="shared" si="3"/>
        <v>APROBADO</v>
      </c>
      <c r="P410" s="23" t="str">
        <f>IF(OR(D410="Académica",D410="Empresa"),(IF(M410&lt;Leyenda!$I$11,"ALTO",(IF(M410&lt;=Leyenda!$I$10,"MEDIO","BAJO")))),(IF(M410&lt;Leyenda!$J$11,"ALTO",(IF(M410&lt;=Leyenda!$J$10,"MEDIO","BAJO")))))</f>
        <v>BAJO</v>
      </c>
    </row>
    <row r="411">
      <c r="A411" s="8" t="s">
        <v>856</v>
      </c>
      <c r="B411" s="9" t="s">
        <v>50</v>
      </c>
      <c r="C411" s="9" t="s">
        <v>129</v>
      </c>
      <c r="D411" s="9" t="s">
        <v>2144</v>
      </c>
      <c r="E411" s="10">
        <v>18.5</v>
      </c>
      <c r="F411" s="10">
        <v>16.0</v>
      </c>
      <c r="G411" s="10">
        <v>18.0</v>
      </c>
      <c r="H411" s="10">
        <v>18.0</v>
      </c>
      <c r="I411" s="10">
        <v>18.0</v>
      </c>
      <c r="J411" s="10">
        <v>18.0</v>
      </c>
      <c r="K411" s="10">
        <v>18.0</v>
      </c>
      <c r="L411" s="10">
        <v>18.5</v>
      </c>
      <c r="M411" s="11">
        <f t="shared" si="1"/>
        <v>17.78571429</v>
      </c>
      <c r="N411" s="11">
        <f t="shared" si="2"/>
        <v>18</v>
      </c>
      <c r="O411" s="23" t="str">
        <f t="shared" si="3"/>
        <v>APROBADO</v>
      </c>
      <c r="P411" s="23" t="str">
        <f>IF(OR(D411="Académica",D411="Empresa"),(IF(M411&lt;Leyenda!$I$11,"ALTO",(IF(M411&lt;=Leyenda!$I$10,"MEDIO","BAJO")))),(IF(M411&lt;Leyenda!$J$11,"ALTO",(IF(M411&lt;=Leyenda!$J$10,"MEDIO","BAJO")))))</f>
        <v>BAJO</v>
      </c>
    </row>
    <row r="412">
      <c r="A412" s="8" t="s">
        <v>1461</v>
      </c>
      <c r="B412" s="9" t="s">
        <v>50</v>
      </c>
      <c r="C412" s="9" t="s">
        <v>3142</v>
      </c>
      <c r="D412" s="9" t="s">
        <v>2144</v>
      </c>
      <c r="E412" s="10">
        <v>18.5</v>
      </c>
      <c r="F412" s="10">
        <v>18.0</v>
      </c>
      <c r="G412" s="10">
        <v>18.5</v>
      </c>
      <c r="H412" s="10">
        <v>18.5</v>
      </c>
      <c r="I412" s="10">
        <v>16.5</v>
      </c>
      <c r="J412" s="10">
        <v>18.0</v>
      </c>
      <c r="K412" s="10">
        <v>18.0</v>
      </c>
      <c r="L412" s="10">
        <v>18.0</v>
      </c>
      <c r="M412" s="11">
        <f t="shared" si="1"/>
        <v>18</v>
      </c>
      <c r="N412" s="11">
        <f t="shared" si="2"/>
        <v>18</v>
      </c>
      <c r="O412" s="23" t="str">
        <f t="shared" si="3"/>
        <v>APROBADO</v>
      </c>
      <c r="P412" s="23" t="str">
        <f>IF(OR(D412="Académica",D412="Empresa"),(IF(M412&lt;Leyenda!$I$11,"ALTO",(IF(M412&lt;=Leyenda!$I$10,"MEDIO","BAJO")))),(IF(M412&lt;Leyenda!$J$11,"ALTO",(IF(M412&lt;=Leyenda!$J$10,"MEDIO","BAJO")))))</f>
        <v>BAJO</v>
      </c>
    </row>
    <row r="413">
      <c r="A413" s="8" t="s">
        <v>1148</v>
      </c>
      <c r="B413" s="9" t="s">
        <v>50</v>
      </c>
      <c r="C413" s="9" t="s">
        <v>36</v>
      </c>
      <c r="D413" s="9" t="s">
        <v>2144</v>
      </c>
      <c r="E413" s="10">
        <v>18.0</v>
      </c>
      <c r="F413" s="10">
        <v>18.0</v>
      </c>
      <c r="G413" s="10">
        <v>18.0</v>
      </c>
      <c r="H413" s="10">
        <v>18.5</v>
      </c>
      <c r="I413" s="10">
        <v>18.0</v>
      </c>
      <c r="J413" s="10">
        <v>18.0</v>
      </c>
      <c r="K413" s="10">
        <v>18.0</v>
      </c>
      <c r="L413" s="10">
        <v>18.0</v>
      </c>
      <c r="M413" s="11">
        <f t="shared" si="1"/>
        <v>18.07142857</v>
      </c>
      <c r="N413" s="11">
        <f t="shared" si="2"/>
        <v>18</v>
      </c>
      <c r="O413" s="23" t="str">
        <f t="shared" si="3"/>
        <v>APROBADO</v>
      </c>
      <c r="P413" s="23" t="str">
        <f>IF(OR(D413="Académica",D413="Empresa"),(IF(M413&lt;Leyenda!$I$11,"ALTO",(IF(M413&lt;=Leyenda!$I$10,"MEDIO","BAJO")))),(IF(M413&lt;Leyenda!$J$11,"ALTO",(IF(M413&lt;=Leyenda!$J$10,"MEDIO","BAJO")))))</f>
        <v>BAJO</v>
      </c>
    </row>
    <row r="414">
      <c r="A414" s="8" t="s">
        <v>1232</v>
      </c>
      <c r="B414" s="9" t="s">
        <v>50</v>
      </c>
      <c r="C414" s="9" t="s">
        <v>48</v>
      </c>
      <c r="D414" s="9" t="s">
        <v>2144</v>
      </c>
      <c r="E414" s="10">
        <v>18.0</v>
      </c>
      <c r="F414" s="10">
        <v>18.0</v>
      </c>
      <c r="G414" s="10">
        <v>16.0</v>
      </c>
      <c r="H414" s="10">
        <v>16.0</v>
      </c>
      <c r="I414" s="10">
        <v>18.5</v>
      </c>
      <c r="J414" s="10">
        <v>18.0</v>
      </c>
      <c r="K414" s="10">
        <v>18.0</v>
      </c>
      <c r="L414" s="10">
        <v>16.0</v>
      </c>
      <c r="M414" s="11">
        <f t="shared" si="1"/>
        <v>17.5</v>
      </c>
      <c r="N414" s="11">
        <f t="shared" si="2"/>
        <v>18</v>
      </c>
      <c r="O414" s="23" t="str">
        <f t="shared" si="3"/>
        <v>APROBADO</v>
      </c>
      <c r="P414" s="23" t="str">
        <f>IF(OR(D414="Académica",D414="Empresa"),(IF(M414&lt;Leyenda!$I$11,"ALTO",(IF(M414&lt;=Leyenda!$I$10,"MEDIO","BAJO")))),(IF(M414&lt;Leyenda!$J$11,"ALTO",(IF(M414&lt;=Leyenda!$J$10,"MEDIO","BAJO")))))</f>
        <v>BAJO</v>
      </c>
    </row>
    <row r="415">
      <c r="A415" s="8" t="s">
        <v>3198</v>
      </c>
      <c r="B415" s="9" t="s">
        <v>50</v>
      </c>
      <c r="C415" s="9" t="s">
        <v>48</v>
      </c>
      <c r="D415" s="9" t="s">
        <v>2144</v>
      </c>
      <c r="E415" s="10">
        <v>18.0</v>
      </c>
      <c r="F415" s="10">
        <v>18.0</v>
      </c>
      <c r="G415" s="10">
        <v>12.0</v>
      </c>
      <c r="H415" s="10">
        <v>16.0</v>
      </c>
      <c r="I415" s="10">
        <v>18.5</v>
      </c>
      <c r="J415" s="10">
        <v>18.0</v>
      </c>
      <c r="K415" s="10">
        <v>18.0</v>
      </c>
      <c r="L415" s="10">
        <v>18.0</v>
      </c>
      <c r="M415" s="11">
        <f t="shared" si="1"/>
        <v>16.92857143</v>
      </c>
      <c r="N415" s="11">
        <f t="shared" si="2"/>
        <v>17</v>
      </c>
      <c r="O415" s="23" t="str">
        <f t="shared" si="3"/>
        <v>APROBADO</v>
      </c>
      <c r="P415" s="23" t="str">
        <f>IF(OR(D415="Académica",D415="Empresa"),(IF(M415&lt;Leyenda!$I$11,"ALTO",(IF(M415&lt;=Leyenda!$I$10,"MEDIO","BAJO")))),(IF(M415&lt;Leyenda!$J$11,"ALTO",(IF(M415&lt;=Leyenda!$J$10,"MEDIO","BAJO")))))</f>
        <v>BAJO</v>
      </c>
    </row>
    <row r="416">
      <c r="A416" s="8" t="s">
        <v>1196</v>
      </c>
      <c r="B416" s="9" t="s">
        <v>50</v>
      </c>
      <c r="C416" s="9" t="s">
        <v>123</v>
      </c>
      <c r="D416" s="9" t="s">
        <v>2144</v>
      </c>
      <c r="E416" s="10">
        <v>18.0</v>
      </c>
      <c r="F416" s="10">
        <v>18.0</v>
      </c>
      <c r="G416" s="10">
        <v>18.0</v>
      </c>
      <c r="H416" s="10">
        <v>18.0</v>
      </c>
      <c r="I416" s="10">
        <v>18.0</v>
      </c>
      <c r="J416" s="10">
        <v>18.0</v>
      </c>
      <c r="K416" s="10">
        <v>18.0</v>
      </c>
      <c r="L416" s="10">
        <v>18.0</v>
      </c>
      <c r="M416" s="11">
        <f t="shared" si="1"/>
        <v>18</v>
      </c>
      <c r="N416" s="11">
        <f t="shared" si="2"/>
        <v>18</v>
      </c>
      <c r="O416" s="23" t="str">
        <f t="shared" si="3"/>
        <v>APROBADO</v>
      </c>
      <c r="P416" s="23" t="str">
        <f>IF(OR(D416="Académica",D416="Empresa"),(IF(M416&lt;Leyenda!$I$11,"ALTO",(IF(M416&lt;=Leyenda!$I$10,"MEDIO","BAJO")))),(IF(M416&lt;Leyenda!$J$11,"ALTO",(IF(M416&lt;=Leyenda!$J$10,"MEDIO","BAJO")))))</f>
        <v>BAJO</v>
      </c>
    </row>
    <row r="417">
      <c r="A417" s="8" t="s">
        <v>3567</v>
      </c>
      <c r="B417" s="9" t="s">
        <v>50</v>
      </c>
      <c r="C417" s="9" t="s">
        <v>3156</v>
      </c>
      <c r="D417" s="9" t="s">
        <v>2144</v>
      </c>
      <c r="E417" s="10">
        <v>18.0</v>
      </c>
      <c r="F417" s="10">
        <v>18.0</v>
      </c>
      <c r="G417" s="10">
        <v>18.0</v>
      </c>
      <c r="H417" s="10">
        <v>16.0</v>
      </c>
      <c r="I417" s="10">
        <v>18.0</v>
      </c>
      <c r="J417" s="10">
        <v>18.0</v>
      </c>
      <c r="K417" s="10">
        <v>18.0</v>
      </c>
      <c r="L417" s="10">
        <v>18.0</v>
      </c>
      <c r="M417" s="11">
        <f t="shared" si="1"/>
        <v>17.71428571</v>
      </c>
      <c r="N417" s="11">
        <f t="shared" si="2"/>
        <v>18</v>
      </c>
      <c r="O417" s="23" t="str">
        <f t="shared" si="3"/>
        <v>APROBADO</v>
      </c>
      <c r="P417" s="23" t="str">
        <f>IF(OR(D417="Académica",D417="Empresa"),(IF(M417&lt;Leyenda!$I$11,"ALTO",(IF(M417&lt;=Leyenda!$I$10,"MEDIO","BAJO")))),(IF(M417&lt;Leyenda!$J$11,"ALTO",(IF(M417&lt;=Leyenda!$J$10,"MEDIO","BAJO")))))</f>
        <v>BAJO</v>
      </c>
    </row>
    <row r="418">
      <c r="A418" s="8" t="s">
        <v>1822</v>
      </c>
      <c r="B418" s="9" t="s">
        <v>50</v>
      </c>
      <c r="C418" s="9" t="s">
        <v>129</v>
      </c>
      <c r="D418" s="9" t="s">
        <v>2144</v>
      </c>
      <c r="E418" s="10">
        <v>18.5</v>
      </c>
      <c r="F418" s="10">
        <v>12.0</v>
      </c>
      <c r="G418" s="10">
        <v>18.5</v>
      </c>
      <c r="H418" s="10">
        <v>18.0</v>
      </c>
      <c r="I418" s="10">
        <v>18.5</v>
      </c>
      <c r="J418" s="10">
        <v>18.5</v>
      </c>
      <c r="K418" s="10">
        <v>18.5</v>
      </c>
      <c r="L418" s="10">
        <v>18.5</v>
      </c>
      <c r="M418" s="11">
        <f t="shared" si="1"/>
        <v>17.5</v>
      </c>
      <c r="N418" s="11">
        <f t="shared" si="2"/>
        <v>18</v>
      </c>
      <c r="O418" s="23" t="str">
        <f t="shared" si="3"/>
        <v>APROBADO</v>
      </c>
      <c r="P418" s="23" t="str">
        <f>IF(OR(D418="Académica",D418="Empresa"),(IF(M418&lt;Leyenda!$I$11,"ALTO",(IF(M418&lt;=Leyenda!$I$10,"MEDIO","BAJO")))),(IF(M418&lt;Leyenda!$J$11,"ALTO",(IF(M418&lt;=Leyenda!$J$10,"MEDIO","BAJO")))))</f>
        <v>BAJO</v>
      </c>
    </row>
    <row r="419">
      <c r="A419" s="8" t="s">
        <v>1381</v>
      </c>
      <c r="B419" s="9" t="s">
        <v>50</v>
      </c>
      <c r="C419" s="9" t="s">
        <v>3074</v>
      </c>
      <c r="D419" s="9" t="s">
        <v>2144</v>
      </c>
      <c r="E419" s="10">
        <v>18.5</v>
      </c>
      <c r="F419" s="10">
        <v>18.0</v>
      </c>
      <c r="G419" s="10">
        <v>18.5</v>
      </c>
      <c r="H419" s="10">
        <v>16.0</v>
      </c>
      <c r="I419" s="10">
        <v>18.0</v>
      </c>
      <c r="J419" s="10">
        <v>18.5</v>
      </c>
      <c r="K419" s="10">
        <v>18.5</v>
      </c>
      <c r="L419" s="10">
        <v>18.0</v>
      </c>
      <c r="M419" s="11">
        <f t="shared" si="1"/>
        <v>18</v>
      </c>
      <c r="N419" s="11">
        <f t="shared" si="2"/>
        <v>18</v>
      </c>
      <c r="O419" s="23" t="str">
        <f t="shared" si="3"/>
        <v>APROBADO</v>
      </c>
      <c r="P419" s="23" t="str">
        <f>IF(OR(D419="Académica",D419="Empresa"),(IF(M419&lt;Leyenda!$I$11,"ALTO",(IF(M419&lt;=Leyenda!$I$10,"MEDIO","BAJO")))),(IF(M419&lt;Leyenda!$J$11,"ALTO",(IF(M419&lt;=Leyenda!$J$10,"MEDIO","BAJO")))))</f>
        <v>BAJO</v>
      </c>
    </row>
    <row r="420">
      <c r="A420" s="8" t="s">
        <v>1097</v>
      </c>
      <c r="B420" s="9" t="s">
        <v>50</v>
      </c>
      <c r="C420" s="9" t="s">
        <v>129</v>
      </c>
      <c r="D420" s="9" t="s">
        <v>2144</v>
      </c>
      <c r="E420" s="10">
        <v>18.5</v>
      </c>
      <c r="F420" s="10">
        <v>16.0</v>
      </c>
      <c r="G420" s="10">
        <v>18.5</v>
      </c>
      <c r="H420" s="10">
        <v>18.0</v>
      </c>
      <c r="I420" s="10">
        <v>18.0</v>
      </c>
      <c r="J420" s="10">
        <v>18.0</v>
      </c>
      <c r="K420" s="10">
        <v>18.0</v>
      </c>
      <c r="L420" s="10">
        <v>18.0</v>
      </c>
      <c r="M420" s="11">
        <f t="shared" si="1"/>
        <v>17.85714286</v>
      </c>
      <c r="N420" s="11">
        <f t="shared" si="2"/>
        <v>18</v>
      </c>
      <c r="O420" s="23" t="str">
        <f t="shared" si="3"/>
        <v>APROBADO</v>
      </c>
      <c r="P420" s="23" t="str">
        <f>IF(OR(D420="Académica",D420="Empresa"),(IF(M420&lt;Leyenda!$I$11,"ALTO",(IF(M420&lt;=Leyenda!$I$10,"MEDIO","BAJO")))),(IF(M420&lt;Leyenda!$J$11,"ALTO",(IF(M420&lt;=Leyenda!$J$10,"MEDIO","BAJO")))))</f>
        <v>BAJO</v>
      </c>
    </row>
    <row r="421">
      <c r="A421" s="8" t="s">
        <v>753</v>
      </c>
      <c r="B421" s="9" t="s">
        <v>50</v>
      </c>
      <c r="C421" s="9" t="s">
        <v>2644</v>
      </c>
      <c r="D421" s="9" t="s">
        <v>2144</v>
      </c>
      <c r="E421" s="10">
        <v>14.5</v>
      </c>
      <c r="F421" s="10">
        <v>18.0</v>
      </c>
      <c r="G421" s="10">
        <v>18.5</v>
      </c>
      <c r="H421" s="10">
        <v>16.0</v>
      </c>
      <c r="I421" s="10">
        <v>18.0</v>
      </c>
      <c r="J421" s="10">
        <v>18.0</v>
      </c>
      <c r="K421" s="10">
        <v>18.0</v>
      </c>
      <c r="L421" s="10">
        <v>18.0</v>
      </c>
      <c r="M421" s="11">
        <f t="shared" si="1"/>
        <v>17.28571429</v>
      </c>
      <c r="N421" s="11">
        <f t="shared" si="2"/>
        <v>17</v>
      </c>
      <c r="O421" s="23" t="str">
        <f t="shared" si="3"/>
        <v>APROBADO</v>
      </c>
      <c r="P421" s="23" t="str">
        <f>IF(OR(D421="Académica",D421="Empresa"),(IF(M421&lt;Leyenda!$I$11,"ALTO",(IF(M421&lt;=Leyenda!$I$10,"MEDIO","BAJO")))),(IF(M421&lt;Leyenda!$J$11,"ALTO",(IF(M421&lt;=Leyenda!$J$10,"MEDIO","BAJO")))))</f>
        <v>BAJO</v>
      </c>
    </row>
    <row r="422">
      <c r="A422" s="8" t="s">
        <v>1359</v>
      </c>
      <c r="B422" s="9" t="s">
        <v>50</v>
      </c>
      <c r="C422" s="9" t="s">
        <v>123</v>
      </c>
      <c r="D422" s="9" t="s">
        <v>2144</v>
      </c>
      <c r="E422" s="10">
        <v>16.5</v>
      </c>
      <c r="F422" s="10">
        <v>16.5</v>
      </c>
      <c r="G422" s="10">
        <v>18.5</v>
      </c>
      <c r="H422" s="10">
        <v>18.0</v>
      </c>
      <c r="I422" s="10">
        <v>18.5</v>
      </c>
      <c r="J422" s="10">
        <v>18.0</v>
      </c>
      <c r="K422" s="10">
        <v>18.0</v>
      </c>
      <c r="L422" s="10">
        <v>18.0</v>
      </c>
      <c r="M422" s="11">
        <f t="shared" si="1"/>
        <v>17.71428571</v>
      </c>
      <c r="N422" s="11">
        <f t="shared" si="2"/>
        <v>18</v>
      </c>
      <c r="O422" s="23" t="str">
        <f t="shared" si="3"/>
        <v>APROBADO</v>
      </c>
      <c r="P422" s="23" t="str">
        <f>IF(OR(D422="Académica",D422="Empresa"),(IF(M422&lt;Leyenda!$I$11,"ALTO",(IF(M422&lt;=Leyenda!$I$10,"MEDIO","BAJO")))),(IF(M422&lt;Leyenda!$J$11,"ALTO",(IF(M422&lt;=Leyenda!$J$10,"MEDIO","BAJO")))))</f>
        <v>BAJO</v>
      </c>
    </row>
    <row r="423">
      <c r="A423" s="8" t="s">
        <v>833</v>
      </c>
      <c r="B423" s="9" t="s">
        <v>50</v>
      </c>
      <c r="C423" s="9" t="s">
        <v>2660</v>
      </c>
      <c r="D423" s="9" t="s">
        <v>2144</v>
      </c>
      <c r="E423" s="10">
        <v>18.5</v>
      </c>
      <c r="F423" s="10">
        <v>18.5</v>
      </c>
      <c r="G423" s="10">
        <v>18.5</v>
      </c>
      <c r="H423" s="10">
        <v>18.5</v>
      </c>
      <c r="I423" s="10">
        <v>18.5</v>
      </c>
      <c r="J423" s="10">
        <v>18.0</v>
      </c>
      <c r="K423" s="10">
        <v>18.0</v>
      </c>
      <c r="L423" s="10">
        <v>18.0</v>
      </c>
      <c r="M423" s="11">
        <f t="shared" si="1"/>
        <v>18.35714286</v>
      </c>
      <c r="N423" s="11">
        <f t="shared" si="2"/>
        <v>18</v>
      </c>
      <c r="O423" s="23" t="str">
        <f t="shared" si="3"/>
        <v>APROBADO</v>
      </c>
      <c r="P423" s="23" t="str">
        <f>IF(OR(D423="Académica",D423="Empresa"),(IF(M423&lt;Leyenda!$I$11,"ALTO",(IF(M423&lt;=Leyenda!$I$10,"MEDIO","BAJO")))),(IF(M423&lt;Leyenda!$J$11,"ALTO",(IF(M423&lt;=Leyenda!$J$10,"MEDIO","BAJO")))))</f>
        <v>BAJO</v>
      </c>
    </row>
    <row r="424">
      <c r="A424" s="8" t="s">
        <v>1801</v>
      </c>
      <c r="B424" s="9" t="s">
        <v>50</v>
      </c>
      <c r="C424" s="9" t="s">
        <v>3586</v>
      </c>
      <c r="D424" s="9" t="s">
        <v>2144</v>
      </c>
      <c r="E424" s="10">
        <v>18.5</v>
      </c>
      <c r="F424" s="10">
        <v>18.0</v>
      </c>
      <c r="G424" s="10">
        <v>18.5</v>
      </c>
      <c r="H424" s="10">
        <v>18.5</v>
      </c>
      <c r="I424" s="10">
        <v>18.5</v>
      </c>
      <c r="J424" s="10">
        <v>18.5</v>
      </c>
      <c r="K424" s="10">
        <v>18.5</v>
      </c>
      <c r="L424" s="10">
        <v>4.5</v>
      </c>
      <c r="M424" s="11">
        <f t="shared" si="1"/>
        <v>18.42857143</v>
      </c>
      <c r="N424" s="11">
        <f t="shared" si="2"/>
        <v>18</v>
      </c>
      <c r="O424" s="23" t="str">
        <f t="shared" si="3"/>
        <v>APROBADO</v>
      </c>
      <c r="P424" s="23" t="str">
        <f>IF(OR(D424="Académica",D424="Empresa"),(IF(M424&lt;Leyenda!$I$11,"ALTO",(IF(M424&lt;=Leyenda!$I$10,"MEDIO","BAJO")))),(IF(M424&lt;Leyenda!$J$11,"ALTO",(IF(M424&lt;=Leyenda!$J$10,"MEDIO","BAJO")))))</f>
        <v>BAJO</v>
      </c>
    </row>
    <row r="425">
      <c r="A425" s="8" t="s">
        <v>1540</v>
      </c>
      <c r="B425" s="9" t="s">
        <v>50</v>
      </c>
      <c r="C425" s="9" t="s">
        <v>132</v>
      </c>
      <c r="D425" s="9" t="s">
        <v>2144</v>
      </c>
      <c r="E425" s="10">
        <v>18.0</v>
      </c>
      <c r="F425" s="10">
        <v>18.5</v>
      </c>
      <c r="G425" s="10">
        <v>18.5</v>
      </c>
      <c r="H425" s="10">
        <v>18.5</v>
      </c>
      <c r="I425" s="10">
        <v>18.5</v>
      </c>
      <c r="J425" s="10">
        <v>18.0</v>
      </c>
      <c r="K425" s="10">
        <v>18.0</v>
      </c>
      <c r="L425" s="10">
        <v>18.0</v>
      </c>
      <c r="M425" s="11">
        <f t="shared" si="1"/>
        <v>18.28571429</v>
      </c>
      <c r="N425" s="11">
        <f t="shared" si="2"/>
        <v>18</v>
      </c>
      <c r="O425" s="23" t="str">
        <f t="shared" si="3"/>
        <v>APROBADO</v>
      </c>
      <c r="P425" s="23" t="str">
        <f>IF(OR(D425="Académica",D425="Empresa"),(IF(M425&lt;Leyenda!$I$11,"ALTO",(IF(M425&lt;=Leyenda!$I$10,"MEDIO","BAJO")))),(IF(M425&lt;Leyenda!$J$11,"ALTO",(IF(M425&lt;=Leyenda!$J$10,"MEDIO","BAJO")))))</f>
        <v>BAJO</v>
      </c>
    </row>
    <row r="426">
      <c r="A426" s="8" t="s">
        <v>975</v>
      </c>
      <c r="B426" s="9" t="s">
        <v>50</v>
      </c>
      <c r="C426" s="9" t="s">
        <v>3590</v>
      </c>
      <c r="D426" s="9" t="s">
        <v>2144</v>
      </c>
      <c r="E426" s="10">
        <v>18.5</v>
      </c>
      <c r="F426" s="10">
        <v>18.0</v>
      </c>
      <c r="G426" s="10">
        <v>18.0</v>
      </c>
      <c r="H426" s="10">
        <v>18.0</v>
      </c>
      <c r="I426" s="10">
        <v>18.0</v>
      </c>
      <c r="J426" s="10">
        <v>18.5</v>
      </c>
      <c r="K426" s="10">
        <v>18.5</v>
      </c>
      <c r="L426" s="10">
        <v>18.0</v>
      </c>
      <c r="M426" s="11">
        <f t="shared" si="1"/>
        <v>18.21428571</v>
      </c>
      <c r="N426" s="11">
        <f t="shared" si="2"/>
        <v>18</v>
      </c>
      <c r="O426" s="23" t="str">
        <f t="shared" si="3"/>
        <v>APROBADO</v>
      </c>
      <c r="P426" s="23" t="str">
        <f>IF(OR(D426="Académica",D426="Empresa"),(IF(M426&lt;Leyenda!$I$11,"ALTO",(IF(M426&lt;=Leyenda!$I$10,"MEDIO","BAJO")))),(IF(M426&lt;Leyenda!$J$11,"ALTO",(IF(M426&lt;=Leyenda!$J$10,"MEDIO","BAJO")))))</f>
        <v>BAJO</v>
      </c>
    </row>
    <row r="427">
      <c r="A427" s="8" t="s">
        <v>2926</v>
      </c>
      <c r="B427" s="9" t="s">
        <v>50</v>
      </c>
      <c r="C427" s="9" t="s">
        <v>2549</v>
      </c>
      <c r="D427" s="9" t="s">
        <v>2144</v>
      </c>
      <c r="E427" s="10">
        <v>18.5</v>
      </c>
      <c r="F427" s="10">
        <v>18.5</v>
      </c>
      <c r="G427" s="10">
        <v>18.5</v>
      </c>
      <c r="H427" s="10">
        <v>18.5</v>
      </c>
      <c r="I427" s="10">
        <v>18.5</v>
      </c>
      <c r="J427" s="10">
        <v>18.0</v>
      </c>
      <c r="K427" s="10">
        <v>18.0</v>
      </c>
      <c r="L427" s="10">
        <v>18.0</v>
      </c>
      <c r="M427" s="11">
        <f t="shared" si="1"/>
        <v>18.35714286</v>
      </c>
      <c r="N427" s="11">
        <f t="shared" si="2"/>
        <v>18</v>
      </c>
      <c r="O427" s="23" t="str">
        <f t="shared" si="3"/>
        <v>APROBADO</v>
      </c>
      <c r="P427" s="23" t="str">
        <f>IF(OR(D427="Académica",D427="Empresa"),(IF(M427&lt;Leyenda!$I$11,"ALTO",(IF(M427&lt;=Leyenda!$I$10,"MEDIO","BAJO")))),(IF(M427&lt;Leyenda!$J$11,"ALTO",(IF(M427&lt;=Leyenda!$J$10,"MEDIO","BAJO")))))</f>
        <v>BAJO</v>
      </c>
    </row>
    <row r="428">
      <c r="A428" s="8" t="s">
        <v>1598</v>
      </c>
      <c r="B428" s="9" t="s">
        <v>50</v>
      </c>
      <c r="C428" s="9" t="s">
        <v>3592</v>
      </c>
      <c r="D428" s="9" t="s">
        <v>2144</v>
      </c>
      <c r="E428" s="10">
        <v>18.5</v>
      </c>
      <c r="F428" s="10">
        <v>18.0</v>
      </c>
      <c r="G428" s="10">
        <v>18.0</v>
      </c>
      <c r="H428" s="10">
        <v>18.0</v>
      </c>
      <c r="I428" s="10">
        <v>18.5</v>
      </c>
      <c r="J428" s="10">
        <v>18.0</v>
      </c>
      <c r="K428" s="10">
        <v>18.0</v>
      </c>
      <c r="L428" s="10">
        <v>18.0</v>
      </c>
      <c r="M428" s="11">
        <f t="shared" si="1"/>
        <v>18.14285714</v>
      </c>
      <c r="N428" s="11">
        <f t="shared" si="2"/>
        <v>18</v>
      </c>
      <c r="O428" s="23" t="str">
        <f t="shared" si="3"/>
        <v>APROBADO</v>
      </c>
      <c r="P428" s="23" t="str">
        <f>IF(OR(D428="Académica",D428="Empresa"),(IF(M428&lt;Leyenda!$I$11,"ALTO",(IF(M428&lt;=Leyenda!$I$10,"MEDIO","BAJO")))),(IF(M428&lt;Leyenda!$J$11,"ALTO",(IF(M428&lt;=Leyenda!$J$10,"MEDIO","BAJO")))))</f>
        <v>BAJO</v>
      </c>
    </row>
    <row r="429">
      <c r="A429" s="8" t="s">
        <v>820</v>
      </c>
      <c r="B429" s="9" t="s">
        <v>50</v>
      </c>
      <c r="C429" s="9" t="s">
        <v>3592</v>
      </c>
      <c r="D429" s="9" t="s">
        <v>2144</v>
      </c>
      <c r="E429" s="10">
        <v>18.5</v>
      </c>
      <c r="F429" s="10">
        <v>18.0</v>
      </c>
      <c r="G429" s="10">
        <v>18.0</v>
      </c>
      <c r="H429" s="10">
        <v>18.0</v>
      </c>
      <c r="I429" s="10">
        <v>18.0</v>
      </c>
      <c r="J429" s="10">
        <v>18.0</v>
      </c>
      <c r="K429" s="10">
        <v>18.0</v>
      </c>
      <c r="L429" s="10">
        <v>16.0</v>
      </c>
      <c r="M429" s="11">
        <f t="shared" si="1"/>
        <v>18.07142857</v>
      </c>
      <c r="N429" s="11">
        <f t="shared" si="2"/>
        <v>18</v>
      </c>
      <c r="O429" s="23" t="str">
        <f t="shared" si="3"/>
        <v>APROBADO</v>
      </c>
      <c r="P429" s="23" t="str">
        <f>IF(OR(D429="Académica",D429="Empresa"),(IF(M429&lt;Leyenda!$I$11,"ALTO",(IF(M429&lt;=Leyenda!$I$10,"MEDIO","BAJO")))),(IF(M429&lt;Leyenda!$J$11,"ALTO",(IF(M429&lt;=Leyenda!$J$10,"MEDIO","BAJO")))))</f>
        <v>BAJO</v>
      </c>
    </row>
    <row r="430">
      <c r="A430" s="8" t="s">
        <v>1912</v>
      </c>
      <c r="B430" s="9" t="s">
        <v>50</v>
      </c>
      <c r="C430" s="9" t="s">
        <v>194</v>
      </c>
      <c r="D430" s="9" t="s">
        <v>2144</v>
      </c>
      <c r="E430" s="10">
        <v>18.5</v>
      </c>
      <c r="F430" s="10">
        <v>18.5</v>
      </c>
      <c r="G430" s="10">
        <v>18.5</v>
      </c>
      <c r="H430" s="10">
        <v>18.5</v>
      </c>
      <c r="I430" s="10">
        <v>18.5</v>
      </c>
      <c r="J430" s="10">
        <v>18.0</v>
      </c>
      <c r="K430" s="10">
        <v>18.0</v>
      </c>
      <c r="L430" s="10">
        <v>18.0</v>
      </c>
      <c r="M430" s="11">
        <f t="shared" si="1"/>
        <v>18.35714286</v>
      </c>
      <c r="N430" s="11">
        <f t="shared" si="2"/>
        <v>18</v>
      </c>
      <c r="O430" s="23" t="str">
        <f t="shared" si="3"/>
        <v>APROBADO</v>
      </c>
      <c r="P430" s="23" t="str">
        <f>IF(OR(D430="Académica",D430="Empresa"),(IF(M430&lt;Leyenda!$I$11,"ALTO",(IF(M430&lt;=Leyenda!$I$10,"MEDIO","BAJO")))),(IF(M430&lt;Leyenda!$J$11,"ALTO",(IF(M430&lt;=Leyenda!$J$10,"MEDIO","BAJO")))))</f>
        <v>BAJO</v>
      </c>
    </row>
    <row r="431">
      <c r="A431" s="8" t="s">
        <v>3007</v>
      </c>
      <c r="B431" s="9" t="s">
        <v>50</v>
      </c>
      <c r="C431" s="9" t="s">
        <v>44</v>
      </c>
      <c r="D431" s="9" t="s">
        <v>2144</v>
      </c>
      <c r="E431" s="10">
        <v>16.0</v>
      </c>
      <c r="F431" s="10">
        <v>18.0</v>
      </c>
      <c r="G431" s="10">
        <v>18.0</v>
      </c>
      <c r="H431" s="10">
        <v>18.0</v>
      </c>
      <c r="I431" s="10">
        <v>18.5</v>
      </c>
      <c r="J431" s="10">
        <v>18.0</v>
      </c>
      <c r="K431" s="10">
        <v>18.0</v>
      </c>
      <c r="L431" s="10">
        <v>18.0</v>
      </c>
      <c r="M431" s="11">
        <f t="shared" si="1"/>
        <v>17.78571429</v>
      </c>
      <c r="N431" s="11">
        <f t="shared" si="2"/>
        <v>18</v>
      </c>
      <c r="O431" s="23" t="str">
        <f t="shared" si="3"/>
        <v>APROBADO</v>
      </c>
      <c r="P431" s="23" t="str">
        <f>IF(OR(D431="Académica",D431="Empresa"),(IF(M431&lt;Leyenda!$I$11,"ALTO",(IF(M431&lt;=Leyenda!$I$10,"MEDIO","BAJO")))),(IF(M431&lt;Leyenda!$J$11,"ALTO",(IF(M431&lt;=Leyenda!$J$10,"MEDIO","BAJO")))))</f>
        <v>BAJO</v>
      </c>
    </row>
    <row r="432">
      <c r="A432" s="8" t="s">
        <v>2594</v>
      </c>
      <c r="B432" s="9" t="s">
        <v>50</v>
      </c>
      <c r="C432" s="9" t="s">
        <v>44</v>
      </c>
      <c r="D432" s="9" t="s">
        <v>2144</v>
      </c>
      <c r="E432" s="10">
        <v>16.5</v>
      </c>
      <c r="F432" s="10">
        <v>18.5</v>
      </c>
      <c r="G432" s="10">
        <v>12.5</v>
      </c>
      <c r="H432" s="10">
        <v>18.5</v>
      </c>
      <c r="I432" s="10">
        <v>18.5</v>
      </c>
      <c r="J432" s="10">
        <v>18.5</v>
      </c>
      <c r="K432" s="10">
        <v>18.5</v>
      </c>
      <c r="L432" s="10">
        <v>16.0</v>
      </c>
      <c r="M432" s="11">
        <f t="shared" si="1"/>
        <v>17.35714286</v>
      </c>
      <c r="N432" s="11">
        <f t="shared" si="2"/>
        <v>17</v>
      </c>
      <c r="O432" s="23" t="str">
        <f t="shared" si="3"/>
        <v>APROBADO</v>
      </c>
      <c r="P432" s="23" t="str">
        <f>IF(OR(D432="Académica",D432="Empresa"),(IF(M432&lt;Leyenda!$I$11,"ALTO",(IF(M432&lt;=Leyenda!$I$10,"MEDIO","BAJO")))),(IF(M432&lt;Leyenda!$J$11,"ALTO",(IF(M432&lt;=Leyenda!$J$10,"MEDIO","BAJO")))))</f>
        <v>BAJO</v>
      </c>
    </row>
    <row r="433">
      <c r="A433" s="8" t="s">
        <v>3418</v>
      </c>
      <c r="B433" s="9" t="s">
        <v>50</v>
      </c>
      <c r="C433" s="9" t="s">
        <v>70</v>
      </c>
      <c r="D433" s="9" t="s">
        <v>2144</v>
      </c>
      <c r="E433" s="10">
        <v>18.5</v>
      </c>
      <c r="F433" s="10">
        <v>18.0</v>
      </c>
      <c r="G433" s="10">
        <v>16.0</v>
      </c>
      <c r="H433" s="10">
        <v>16.0</v>
      </c>
      <c r="I433" s="10">
        <v>18.5</v>
      </c>
      <c r="J433" s="10">
        <v>18.0</v>
      </c>
      <c r="K433" s="10">
        <v>18.0</v>
      </c>
      <c r="L433" s="10">
        <v>18.0</v>
      </c>
      <c r="M433" s="11">
        <f t="shared" si="1"/>
        <v>17.57142857</v>
      </c>
      <c r="N433" s="11">
        <f t="shared" si="2"/>
        <v>18</v>
      </c>
      <c r="O433" s="23" t="str">
        <f t="shared" si="3"/>
        <v>APROBADO</v>
      </c>
      <c r="P433" s="23" t="str">
        <f>IF(OR(D433="Académica",D433="Empresa"),(IF(M433&lt;Leyenda!$I$11,"ALTO",(IF(M433&lt;=Leyenda!$I$10,"MEDIO","BAJO")))),(IF(M433&lt;Leyenda!$J$11,"ALTO",(IF(M433&lt;=Leyenda!$J$10,"MEDIO","BAJO")))))</f>
        <v>BAJO</v>
      </c>
    </row>
    <row r="434">
      <c r="A434" s="8" t="s">
        <v>2090</v>
      </c>
      <c r="B434" s="9" t="s">
        <v>50</v>
      </c>
      <c r="C434" s="9" t="s">
        <v>3074</v>
      </c>
      <c r="D434" s="9" t="s">
        <v>2149</v>
      </c>
      <c r="E434" s="10">
        <v>18.5</v>
      </c>
      <c r="F434" s="10">
        <v>18.5</v>
      </c>
      <c r="G434" s="10">
        <v>18.5</v>
      </c>
      <c r="H434" s="10">
        <v>18.5</v>
      </c>
      <c r="I434" s="10">
        <v>18.5</v>
      </c>
      <c r="J434" s="10">
        <v>18.5</v>
      </c>
      <c r="K434" s="10">
        <v>18.5</v>
      </c>
      <c r="L434" s="10">
        <v>18.0</v>
      </c>
      <c r="M434" s="11">
        <f t="shared" si="1"/>
        <v>18.5</v>
      </c>
      <c r="N434" s="11">
        <f t="shared" si="2"/>
        <v>19</v>
      </c>
      <c r="O434" s="23" t="str">
        <f t="shared" si="3"/>
        <v>APROBADO</v>
      </c>
      <c r="P434" s="23" t="str">
        <f>IF(OR(D434="Académica",D434="Empresa"),(IF(M434&lt;Leyenda!$I$11,"ALTO",(IF(M434&lt;=Leyenda!$I$10,"MEDIO","BAJO")))),(IF(M434&lt;Leyenda!$J$11,"ALTO",(IF(M434&lt;=Leyenda!$J$10,"MEDIO","BAJO")))))</f>
        <v>BAJO</v>
      </c>
    </row>
    <row r="435">
      <c r="A435" s="8" t="s">
        <v>1434</v>
      </c>
      <c r="B435" s="9" t="s">
        <v>50</v>
      </c>
      <c r="C435" s="9" t="s">
        <v>3051</v>
      </c>
      <c r="D435" s="9" t="s">
        <v>2144</v>
      </c>
      <c r="E435" s="10">
        <v>18.0</v>
      </c>
      <c r="F435" s="10">
        <v>18.0</v>
      </c>
      <c r="G435" s="10">
        <v>18.0</v>
      </c>
      <c r="H435" s="10">
        <v>18.0</v>
      </c>
      <c r="I435" s="10">
        <v>18.0</v>
      </c>
      <c r="J435" s="10">
        <v>18.5</v>
      </c>
      <c r="K435" s="10">
        <v>18.5</v>
      </c>
      <c r="L435" s="10">
        <v>18.0</v>
      </c>
      <c r="M435" s="11">
        <f t="shared" si="1"/>
        <v>18.14285714</v>
      </c>
      <c r="N435" s="11">
        <f t="shared" si="2"/>
        <v>18</v>
      </c>
      <c r="O435" s="23" t="str">
        <f t="shared" si="3"/>
        <v>APROBADO</v>
      </c>
      <c r="P435" s="23" t="str">
        <f>IF(OR(D435="Académica",D435="Empresa"),(IF(M435&lt;Leyenda!$I$11,"ALTO",(IF(M435&lt;=Leyenda!$I$10,"MEDIO","BAJO")))),(IF(M435&lt;Leyenda!$J$11,"ALTO",(IF(M435&lt;=Leyenda!$J$10,"MEDIO","BAJO")))))</f>
        <v>BAJO</v>
      </c>
    </row>
    <row r="436">
      <c r="A436" s="8" t="s">
        <v>3636</v>
      </c>
      <c r="B436" s="9" t="s">
        <v>50</v>
      </c>
      <c r="C436" s="9" t="s">
        <v>232</v>
      </c>
      <c r="D436" s="9" t="s">
        <v>2144</v>
      </c>
      <c r="E436" s="10">
        <v>18.5</v>
      </c>
      <c r="F436" s="10">
        <v>16.0</v>
      </c>
      <c r="G436" s="10">
        <v>16.0</v>
      </c>
      <c r="H436" s="10">
        <v>18.0</v>
      </c>
      <c r="I436" s="10">
        <v>18.0</v>
      </c>
      <c r="J436" s="10">
        <v>18.0</v>
      </c>
      <c r="K436" s="10">
        <v>18.0</v>
      </c>
      <c r="L436" s="10">
        <v>18.0</v>
      </c>
      <c r="M436" s="11">
        <f t="shared" si="1"/>
        <v>17.5</v>
      </c>
      <c r="N436" s="11">
        <f t="shared" si="2"/>
        <v>18</v>
      </c>
      <c r="O436" s="23" t="str">
        <f t="shared" si="3"/>
        <v>APROBADO</v>
      </c>
      <c r="P436" s="23" t="str">
        <f>IF(OR(D436="Académica",D436="Empresa"),(IF(M436&lt;Leyenda!$I$11,"ALTO",(IF(M436&lt;=Leyenda!$I$10,"MEDIO","BAJO")))),(IF(M436&lt;Leyenda!$J$11,"ALTO",(IF(M436&lt;=Leyenda!$J$10,"MEDIO","BAJO")))))</f>
        <v>BAJO</v>
      </c>
    </row>
    <row r="437">
      <c r="A437" s="8" t="s">
        <v>957</v>
      </c>
      <c r="B437" s="9" t="s">
        <v>50</v>
      </c>
      <c r="C437" s="9" t="s">
        <v>123</v>
      </c>
      <c r="D437" s="9" t="s">
        <v>2144</v>
      </c>
      <c r="E437" s="10">
        <v>16.5</v>
      </c>
      <c r="F437" s="10">
        <v>18.0</v>
      </c>
      <c r="G437" s="10">
        <v>18.0</v>
      </c>
      <c r="H437" s="10">
        <v>18.0</v>
      </c>
      <c r="I437" s="10">
        <v>18.0</v>
      </c>
      <c r="J437" s="10">
        <v>18.5</v>
      </c>
      <c r="K437" s="10">
        <v>18.5</v>
      </c>
      <c r="L437" s="10">
        <v>18.0</v>
      </c>
      <c r="M437" s="11">
        <f t="shared" si="1"/>
        <v>17.92857143</v>
      </c>
      <c r="N437" s="11">
        <f t="shared" si="2"/>
        <v>18</v>
      </c>
      <c r="O437" s="23" t="str">
        <f t="shared" si="3"/>
        <v>APROBADO</v>
      </c>
      <c r="P437" s="23" t="str">
        <f>IF(OR(D437="Académica",D437="Empresa"),(IF(M437&lt;Leyenda!$I$11,"ALTO",(IF(M437&lt;=Leyenda!$I$10,"MEDIO","BAJO")))),(IF(M437&lt;Leyenda!$J$11,"ALTO",(IF(M437&lt;=Leyenda!$J$10,"MEDIO","BAJO")))))</f>
        <v>BAJO</v>
      </c>
    </row>
    <row r="438">
      <c r="A438" s="8" t="s">
        <v>1009</v>
      </c>
      <c r="B438" s="9" t="s">
        <v>50</v>
      </c>
      <c r="C438" s="9" t="s">
        <v>3604</v>
      </c>
      <c r="D438" s="9" t="s">
        <v>2144</v>
      </c>
      <c r="E438" s="10">
        <v>18.0</v>
      </c>
      <c r="F438" s="10">
        <v>16.0</v>
      </c>
      <c r="G438" s="10">
        <v>18.0</v>
      </c>
      <c r="H438" s="10">
        <v>16.0</v>
      </c>
      <c r="I438" s="10">
        <v>16.0</v>
      </c>
      <c r="J438" s="10">
        <v>18.5</v>
      </c>
      <c r="K438" s="10">
        <v>18.5</v>
      </c>
      <c r="L438" s="10">
        <v>18.0</v>
      </c>
      <c r="M438" s="11">
        <f t="shared" si="1"/>
        <v>17.28571429</v>
      </c>
      <c r="N438" s="11">
        <f t="shared" si="2"/>
        <v>17</v>
      </c>
      <c r="O438" s="23" t="str">
        <f t="shared" si="3"/>
        <v>APROBADO</v>
      </c>
      <c r="P438" s="23" t="str">
        <f>IF(OR(D438="Académica",D438="Empresa"),(IF(M438&lt;Leyenda!$I$11,"ALTO",(IF(M438&lt;=Leyenda!$I$10,"MEDIO","BAJO")))),(IF(M438&lt;Leyenda!$J$11,"ALTO",(IF(M438&lt;=Leyenda!$J$10,"MEDIO","BAJO")))))</f>
        <v>BAJO</v>
      </c>
    </row>
    <row r="439">
      <c r="A439" s="8" t="s">
        <v>1276</v>
      </c>
      <c r="B439" s="9" t="s">
        <v>50</v>
      </c>
      <c r="C439" s="9" t="s">
        <v>48</v>
      </c>
      <c r="D439" s="9" t="s">
        <v>2144</v>
      </c>
      <c r="E439" s="10">
        <v>16.0</v>
      </c>
      <c r="F439" s="10">
        <v>14.0</v>
      </c>
      <c r="G439" s="10">
        <v>18.0</v>
      </c>
      <c r="H439" s="10">
        <v>16.0</v>
      </c>
      <c r="I439" s="10">
        <v>18.5</v>
      </c>
      <c r="J439" s="10">
        <v>18.0</v>
      </c>
      <c r="K439" s="10">
        <v>18.0</v>
      </c>
      <c r="L439" s="10">
        <v>18.0</v>
      </c>
      <c r="M439" s="11">
        <f t="shared" si="1"/>
        <v>16.92857143</v>
      </c>
      <c r="N439" s="11">
        <f t="shared" si="2"/>
        <v>17</v>
      </c>
      <c r="O439" s="23" t="str">
        <f t="shared" si="3"/>
        <v>APROBADO</v>
      </c>
      <c r="P439" s="23" t="str">
        <f>IF(OR(D439="Académica",D439="Empresa"),(IF(M439&lt;Leyenda!$I$11,"ALTO",(IF(M439&lt;=Leyenda!$I$10,"MEDIO","BAJO")))),(IF(M439&lt;Leyenda!$J$11,"ALTO",(IF(M439&lt;=Leyenda!$J$10,"MEDIO","BAJO")))))</f>
        <v>BAJO</v>
      </c>
    </row>
    <row r="440">
      <c r="A440" s="8" t="s">
        <v>2723</v>
      </c>
      <c r="B440" s="9" t="s">
        <v>50</v>
      </c>
      <c r="C440" s="9" t="s">
        <v>48</v>
      </c>
      <c r="D440" s="9" t="s">
        <v>2144</v>
      </c>
      <c r="E440" s="10">
        <v>18.5</v>
      </c>
      <c r="F440" s="10">
        <v>18.0</v>
      </c>
      <c r="G440" s="10">
        <v>16.0</v>
      </c>
      <c r="H440" s="10">
        <v>18.0</v>
      </c>
      <c r="I440" s="10">
        <v>18.5</v>
      </c>
      <c r="J440" s="10">
        <v>18.0</v>
      </c>
      <c r="K440" s="10">
        <v>18.0</v>
      </c>
      <c r="L440" s="10">
        <v>18.0</v>
      </c>
      <c r="M440" s="11">
        <f t="shared" si="1"/>
        <v>17.85714286</v>
      </c>
      <c r="N440" s="11">
        <f t="shared" si="2"/>
        <v>18</v>
      </c>
      <c r="O440" s="23" t="str">
        <f t="shared" si="3"/>
        <v>APROBADO</v>
      </c>
      <c r="P440" s="23" t="str">
        <f>IF(OR(D440="Académica",D440="Empresa"),(IF(M440&lt;Leyenda!$I$11,"ALTO",(IF(M440&lt;=Leyenda!$I$10,"MEDIO","BAJO")))),(IF(M440&lt;Leyenda!$J$11,"ALTO",(IF(M440&lt;=Leyenda!$J$10,"MEDIO","BAJO")))))</f>
        <v>BAJO</v>
      </c>
    </row>
    <row r="441">
      <c r="A441" s="8" t="s">
        <v>1419</v>
      </c>
      <c r="B441" s="9" t="s">
        <v>25</v>
      </c>
      <c r="C441" s="9" t="s">
        <v>48</v>
      </c>
      <c r="D441" s="9" t="s">
        <v>2144</v>
      </c>
      <c r="E441" s="10">
        <v>18.0</v>
      </c>
      <c r="F441" s="10">
        <v>18.0</v>
      </c>
      <c r="G441" s="10">
        <v>18.5</v>
      </c>
      <c r="H441" s="10">
        <v>12.0</v>
      </c>
      <c r="I441" s="10">
        <v>18.0</v>
      </c>
      <c r="J441" s="10">
        <v>18.0</v>
      </c>
      <c r="K441" s="10">
        <v>18.0</v>
      </c>
      <c r="L441" s="10">
        <v>18.0</v>
      </c>
      <c r="M441" s="11">
        <f t="shared" si="1"/>
        <v>17.21428571</v>
      </c>
      <c r="N441" s="11">
        <f t="shared" si="2"/>
        <v>17</v>
      </c>
      <c r="O441" s="23" t="str">
        <f t="shared" si="3"/>
        <v>APROBADO</v>
      </c>
      <c r="P441" s="23" t="str">
        <f>IF(OR(D441="Académica",D441="Empresa"),(IF(M441&lt;Leyenda!$I$11,"ALTO",(IF(M441&lt;=Leyenda!$I$10,"MEDIO","BAJO")))),(IF(M441&lt;Leyenda!$J$11,"ALTO",(IF(M441&lt;=Leyenda!$J$10,"MEDIO","BAJO")))))</f>
        <v>BAJO</v>
      </c>
    </row>
    <row r="442">
      <c r="A442" s="8" t="s">
        <v>2899</v>
      </c>
      <c r="B442" s="9" t="s">
        <v>50</v>
      </c>
      <c r="C442" s="9" t="s">
        <v>3586</v>
      </c>
      <c r="D442" s="9" t="s">
        <v>2144</v>
      </c>
      <c r="E442" s="10">
        <v>18.5</v>
      </c>
      <c r="F442" s="10">
        <v>18.0</v>
      </c>
      <c r="G442" s="10">
        <v>18.5</v>
      </c>
      <c r="H442" s="10">
        <v>18.5</v>
      </c>
      <c r="I442" s="10">
        <v>18.5</v>
      </c>
      <c r="J442" s="10">
        <v>18.5</v>
      </c>
      <c r="K442" s="10">
        <v>18.5</v>
      </c>
      <c r="L442" s="10">
        <v>4.5</v>
      </c>
      <c r="M442" s="11">
        <f t="shared" si="1"/>
        <v>18.42857143</v>
      </c>
      <c r="N442" s="11">
        <f t="shared" si="2"/>
        <v>18</v>
      </c>
      <c r="O442" s="23" t="str">
        <f t="shared" si="3"/>
        <v>APROBADO</v>
      </c>
      <c r="P442" s="23" t="str">
        <f>IF(OR(D442="Académica",D442="Empresa"),(IF(M442&lt;Leyenda!$I$11,"ALTO",(IF(M442&lt;=Leyenda!$I$10,"MEDIO","BAJO")))),(IF(M442&lt;Leyenda!$J$11,"ALTO",(IF(M442&lt;=Leyenda!$J$10,"MEDIO","BAJO")))))</f>
        <v>BAJO</v>
      </c>
    </row>
    <row r="443">
      <c r="A443" s="8" t="s">
        <v>1826</v>
      </c>
      <c r="B443" s="9" t="s">
        <v>50</v>
      </c>
      <c r="C443" s="9" t="s">
        <v>3604</v>
      </c>
      <c r="D443" s="9" t="s">
        <v>3194</v>
      </c>
      <c r="E443" s="10">
        <v>16.5</v>
      </c>
      <c r="F443" s="10">
        <v>12.0</v>
      </c>
      <c r="G443" s="10">
        <v>16.0</v>
      </c>
      <c r="H443" s="10">
        <v>14.0</v>
      </c>
      <c r="I443" s="10">
        <v>16.0</v>
      </c>
      <c r="J443" s="10">
        <v>18.5</v>
      </c>
      <c r="K443" s="10">
        <v>18.5</v>
      </c>
      <c r="L443" s="10">
        <v>18.0</v>
      </c>
      <c r="M443" s="11">
        <f t="shared" si="1"/>
        <v>15.92857143</v>
      </c>
      <c r="N443" s="11">
        <f t="shared" si="2"/>
        <v>16</v>
      </c>
      <c r="O443" s="23" t="str">
        <f t="shared" si="3"/>
        <v>APROBADO</v>
      </c>
      <c r="P443" s="23" t="str">
        <f>IF(OR(D443="Académica",D443="Empresa"),(IF(M443&lt;Leyenda!$I$11,"ALTO",(IF(M443&lt;=Leyenda!$I$10,"MEDIO","BAJO")))),(IF(M443&lt;Leyenda!$J$11,"ALTO",(IF(M443&lt;=Leyenda!$J$10,"MEDIO","BAJO")))))</f>
        <v>BAJO</v>
      </c>
    </row>
    <row r="444">
      <c r="A444" s="8" t="s">
        <v>917</v>
      </c>
      <c r="B444" s="9" t="s">
        <v>50</v>
      </c>
      <c r="C444" s="9" t="s">
        <v>3592</v>
      </c>
      <c r="D444" s="9" t="s">
        <v>2144</v>
      </c>
      <c r="E444" s="10">
        <v>18.5</v>
      </c>
      <c r="F444" s="10">
        <v>18.5</v>
      </c>
      <c r="G444" s="10">
        <v>18.0</v>
      </c>
      <c r="H444" s="10">
        <v>18.0</v>
      </c>
      <c r="I444" s="10">
        <v>18.5</v>
      </c>
      <c r="J444" s="10">
        <v>18.0</v>
      </c>
      <c r="K444" s="10">
        <v>18.0</v>
      </c>
      <c r="L444" s="10">
        <v>18.0</v>
      </c>
      <c r="M444" s="11">
        <f t="shared" si="1"/>
        <v>18.21428571</v>
      </c>
      <c r="N444" s="11">
        <f t="shared" si="2"/>
        <v>18</v>
      </c>
      <c r="O444" s="23" t="str">
        <f t="shared" si="3"/>
        <v>APROBADO</v>
      </c>
      <c r="P444" s="23" t="str">
        <f>IF(OR(D444="Académica",D444="Empresa"),(IF(M444&lt;Leyenda!$I$11,"ALTO",(IF(M444&lt;=Leyenda!$I$10,"MEDIO","BAJO")))),(IF(M444&lt;Leyenda!$J$11,"ALTO",(IF(M444&lt;=Leyenda!$J$10,"MEDIO","BAJO")))))</f>
        <v>BAJO</v>
      </c>
    </row>
    <row r="445">
      <c r="A445" s="8" t="s">
        <v>1294</v>
      </c>
      <c r="B445" s="9" t="s">
        <v>50</v>
      </c>
      <c r="C445" s="9" t="s">
        <v>2502</v>
      </c>
      <c r="D445" s="9" t="s">
        <v>2144</v>
      </c>
      <c r="E445" s="10">
        <v>18.5</v>
      </c>
      <c r="F445" s="10">
        <v>18.5</v>
      </c>
      <c r="G445" s="10">
        <v>18.5</v>
      </c>
      <c r="H445" s="10">
        <v>18.5</v>
      </c>
      <c r="I445" s="10">
        <v>18.5</v>
      </c>
      <c r="J445" s="10">
        <v>18.5</v>
      </c>
      <c r="K445" s="10">
        <v>18.5</v>
      </c>
      <c r="L445" s="10">
        <v>18.0</v>
      </c>
      <c r="M445" s="11">
        <f t="shared" si="1"/>
        <v>18.5</v>
      </c>
      <c r="N445" s="11">
        <f t="shared" si="2"/>
        <v>19</v>
      </c>
      <c r="O445" s="23" t="str">
        <f t="shared" si="3"/>
        <v>APROBADO</v>
      </c>
      <c r="P445" s="23" t="str">
        <f>IF(OR(D445="Académica",D445="Empresa"),(IF(M445&lt;Leyenda!$I$11,"ALTO",(IF(M445&lt;=Leyenda!$I$10,"MEDIO","BAJO")))),(IF(M445&lt;Leyenda!$J$11,"ALTO",(IF(M445&lt;=Leyenda!$J$10,"MEDIO","BAJO")))))</f>
        <v>BAJO</v>
      </c>
    </row>
    <row r="446">
      <c r="A446" s="8" t="s">
        <v>982</v>
      </c>
      <c r="B446" s="9" t="s">
        <v>50</v>
      </c>
      <c r="C446" s="9" t="s">
        <v>3051</v>
      </c>
      <c r="D446" s="9" t="s">
        <v>2185</v>
      </c>
      <c r="E446" s="10">
        <v>14.0</v>
      </c>
      <c r="F446" s="10">
        <v>12.0</v>
      </c>
      <c r="G446" s="10">
        <v>18.0</v>
      </c>
      <c r="H446" s="10">
        <v>14.0</v>
      </c>
      <c r="I446" s="10">
        <v>14.5</v>
      </c>
      <c r="J446" s="10">
        <v>18.0</v>
      </c>
      <c r="K446" s="10">
        <v>18.0</v>
      </c>
      <c r="L446" s="10">
        <v>18.0</v>
      </c>
      <c r="M446" s="11">
        <f t="shared" si="1"/>
        <v>15.5</v>
      </c>
      <c r="N446" s="11">
        <f t="shared" si="2"/>
        <v>16</v>
      </c>
      <c r="O446" s="23" t="str">
        <f t="shared" si="3"/>
        <v>APROBADO</v>
      </c>
      <c r="P446" s="23" t="str">
        <f>IF(OR(D446="Académica",D446="Empresa"),(IF(M446&lt;Leyenda!$I$11,"ALTO",(IF(M446&lt;=Leyenda!$I$10,"MEDIO","BAJO")))),(IF(M446&lt;Leyenda!$J$11,"ALTO",(IF(M446&lt;=Leyenda!$J$10,"MEDIO","BAJO")))))</f>
        <v>BAJO</v>
      </c>
    </row>
    <row r="447">
      <c r="A447" s="8" t="s">
        <v>1455</v>
      </c>
      <c r="B447" s="9" t="s">
        <v>50</v>
      </c>
      <c r="C447" s="9" t="s">
        <v>3592</v>
      </c>
      <c r="D447" s="9" t="s">
        <v>2144</v>
      </c>
      <c r="E447" s="10">
        <v>18.0</v>
      </c>
      <c r="F447" s="10">
        <v>18.0</v>
      </c>
      <c r="G447" s="10">
        <v>18.5</v>
      </c>
      <c r="H447" s="10">
        <v>18.0</v>
      </c>
      <c r="I447" s="10">
        <v>18.0</v>
      </c>
      <c r="J447" s="10">
        <v>18.0</v>
      </c>
      <c r="K447" s="10">
        <v>18.0</v>
      </c>
      <c r="L447" s="10">
        <v>18.0</v>
      </c>
      <c r="M447" s="11">
        <f t="shared" si="1"/>
        <v>18.07142857</v>
      </c>
      <c r="N447" s="11">
        <f t="shared" si="2"/>
        <v>18</v>
      </c>
      <c r="O447" s="23" t="str">
        <f t="shared" si="3"/>
        <v>APROBADO</v>
      </c>
      <c r="P447" s="23" t="str">
        <f>IF(OR(D447="Académica",D447="Empresa"),(IF(M447&lt;Leyenda!$I$11,"ALTO",(IF(M447&lt;=Leyenda!$I$10,"MEDIO","BAJO")))),(IF(M447&lt;Leyenda!$J$11,"ALTO",(IF(M447&lt;=Leyenda!$J$10,"MEDIO","BAJO")))))</f>
        <v>BAJO</v>
      </c>
    </row>
    <row r="448">
      <c r="A448" s="8" t="s">
        <v>3046</v>
      </c>
      <c r="B448" s="9" t="s">
        <v>50</v>
      </c>
      <c r="C448" s="9" t="s">
        <v>3586</v>
      </c>
      <c r="D448" s="9" t="s">
        <v>2185</v>
      </c>
      <c r="E448" s="10">
        <v>16.5</v>
      </c>
      <c r="F448" s="10">
        <v>18.5</v>
      </c>
      <c r="G448" s="10">
        <v>18.5</v>
      </c>
      <c r="H448" s="10">
        <v>18.0</v>
      </c>
      <c r="I448" s="10">
        <v>18.5</v>
      </c>
      <c r="J448" s="10">
        <v>18.0</v>
      </c>
      <c r="K448" s="10">
        <v>18.0</v>
      </c>
      <c r="L448" s="10">
        <v>4.5</v>
      </c>
      <c r="M448" s="11">
        <f t="shared" si="1"/>
        <v>18</v>
      </c>
      <c r="N448" s="11">
        <f t="shared" si="2"/>
        <v>18</v>
      </c>
      <c r="O448" s="23" t="str">
        <f t="shared" si="3"/>
        <v>APROBADO</v>
      </c>
      <c r="P448" s="23" t="str">
        <f>IF(OR(D448="Académica",D448="Empresa"),(IF(M448&lt;Leyenda!$I$11,"ALTO",(IF(M448&lt;=Leyenda!$I$10,"MEDIO","BAJO")))),(IF(M448&lt;Leyenda!$J$11,"ALTO",(IF(M448&lt;=Leyenda!$J$10,"MEDIO","BAJO")))))</f>
        <v>BAJO</v>
      </c>
    </row>
    <row r="449">
      <c r="A449" s="8" t="s">
        <v>3129</v>
      </c>
      <c r="B449" s="9" t="s">
        <v>50</v>
      </c>
      <c r="C449" s="9" t="s">
        <v>2660</v>
      </c>
      <c r="D449" s="9" t="s">
        <v>2144</v>
      </c>
      <c r="E449" s="10">
        <v>18.5</v>
      </c>
      <c r="F449" s="10">
        <v>18.0</v>
      </c>
      <c r="G449" s="10">
        <v>18.0</v>
      </c>
      <c r="H449" s="10">
        <v>18.0</v>
      </c>
      <c r="I449" s="10">
        <v>18.5</v>
      </c>
      <c r="J449" s="10">
        <v>18.5</v>
      </c>
      <c r="K449" s="10">
        <v>18.5</v>
      </c>
      <c r="L449" s="10">
        <v>18.0</v>
      </c>
      <c r="M449" s="11">
        <f t="shared" si="1"/>
        <v>18.28571429</v>
      </c>
      <c r="N449" s="11">
        <f t="shared" si="2"/>
        <v>18</v>
      </c>
      <c r="O449" s="23" t="str">
        <f t="shared" si="3"/>
        <v>APROBADO</v>
      </c>
      <c r="P449" s="23" t="str">
        <f>IF(OR(D449="Académica",D449="Empresa"),(IF(M449&lt;Leyenda!$I$11,"ALTO",(IF(M449&lt;=Leyenda!$I$10,"MEDIO","BAJO")))),(IF(M449&lt;Leyenda!$J$11,"ALTO",(IF(M449&lt;=Leyenda!$J$10,"MEDIO","BAJO")))))</f>
        <v>BAJO</v>
      </c>
    </row>
    <row r="450">
      <c r="A450" s="8" t="s">
        <v>1632</v>
      </c>
      <c r="B450" s="9" t="s">
        <v>50</v>
      </c>
      <c r="C450" s="9" t="s">
        <v>108</v>
      </c>
      <c r="D450" s="9" t="s">
        <v>2144</v>
      </c>
      <c r="E450" s="10">
        <v>16.5</v>
      </c>
      <c r="F450" s="10">
        <v>18.0</v>
      </c>
      <c r="G450" s="10">
        <v>18.0</v>
      </c>
      <c r="H450" s="10">
        <v>18.0</v>
      </c>
      <c r="I450" s="10">
        <v>18.5</v>
      </c>
      <c r="J450" s="10">
        <v>18.5</v>
      </c>
      <c r="K450" s="10">
        <v>18.5</v>
      </c>
      <c r="L450" s="10">
        <v>18.0</v>
      </c>
      <c r="M450" s="11">
        <f t="shared" si="1"/>
        <v>18</v>
      </c>
      <c r="N450" s="11">
        <f t="shared" si="2"/>
        <v>18</v>
      </c>
      <c r="O450" s="23" t="str">
        <f t="shared" si="3"/>
        <v>APROBADO</v>
      </c>
      <c r="P450" s="23" t="str">
        <f>IF(OR(D450="Académica",D450="Empresa"),(IF(M450&lt;Leyenda!$I$11,"ALTO",(IF(M450&lt;=Leyenda!$I$10,"MEDIO","BAJO")))),(IF(M450&lt;Leyenda!$J$11,"ALTO",(IF(M450&lt;=Leyenda!$J$10,"MEDIO","BAJO")))))</f>
        <v>BAJO</v>
      </c>
    </row>
    <row r="451">
      <c r="A451" s="8" t="s">
        <v>1633</v>
      </c>
      <c r="B451" s="9" t="s">
        <v>50</v>
      </c>
      <c r="C451" s="9" t="s">
        <v>44</v>
      </c>
      <c r="D451" s="9" t="s">
        <v>2144</v>
      </c>
      <c r="E451" s="10">
        <v>18.5</v>
      </c>
      <c r="F451" s="10">
        <v>18.5</v>
      </c>
      <c r="G451" s="10">
        <v>16.0</v>
      </c>
      <c r="H451" s="10">
        <v>18.0</v>
      </c>
      <c r="I451" s="10">
        <v>18.5</v>
      </c>
      <c r="J451" s="10">
        <v>18.5</v>
      </c>
      <c r="K451" s="10">
        <v>18.5</v>
      </c>
      <c r="L451" s="10">
        <v>16.0</v>
      </c>
      <c r="M451" s="11">
        <f t="shared" si="1"/>
        <v>18.07142857</v>
      </c>
      <c r="N451" s="11">
        <f t="shared" si="2"/>
        <v>18</v>
      </c>
      <c r="O451" s="23" t="str">
        <f t="shared" si="3"/>
        <v>APROBADO</v>
      </c>
      <c r="P451" s="23" t="str">
        <f>IF(OR(D451="Académica",D451="Empresa"),(IF(M451&lt;Leyenda!$I$11,"ALTO",(IF(M451&lt;=Leyenda!$I$10,"MEDIO","BAJO")))),(IF(M451&lt;Leyenda!$J$11,"ALTO",(IF(M451&lt;=Leyenda!$J$10,"MEDIO","BAJO")))))</f>
        <v>BAJO</v>
      </c>
    </row>
    <row r="452">
      <c r="A452" s="8" t="s">
        <v>1839</v>
      </c>
      <c r="B452" s="9" t="s">
        <v>50</v>
      </c>
      <c r="C452" s="9" t="s">
        <v>52</v>
      </c>
      <c r="D452" s="9" t="s">
        <v>2144</v>
      </c>
      <c r="E452" s="10">
        <v>18.5</v>
      </c>
      <c r="F452" s="10">
        <v>18.5</v>
      </c>
      <c r="G452" s="10">
        <v>18.5</v>
      </c>
      <c r="H452" s="10">
        <v>18.5</v>
      </c>
      <c r="I452" s="10">
        <v>18.0</v>
      </c>
      <c r="J452" s="10">
        <v>18.0</v>
      </c>
      <c r="K452" s="10">
        <v>18.0</v>
      </c>
      <c r="L452" s="10">
        <v>18.0</v>
      </c>
      <c r="M452" s="11">
        <f t="shared" si="1"/>
        <v>18.28571429</v>
      </c>
      <c r="N452" s="11">
        <f t="shared" si="2"/>
        <v>18</v>
      </c>
      <c r="O452" s="23" t="str">
        <f t="shared" si="3"/>
        <v>APROBADO</v>
      </c>
      <c r="P452" s="23" t="str">
        <f>IF(OR(D452="Académica",D452="Empresa"),(IF(M452&lt;Leyenda!$I$11,"ALTO",(IF(M452&lt;=Leyenda!$I$10,"MEDIO","BAJO")))),(IF(M452&lt;Leyenda!$J$11,"ALTO",(IF(M452&lt;=Leyenda!$J$10,"MEDIO","BAJO")))))</f>
        <v>BAJO</v>
      </c>
    </row>
    <row r="453">
      <c r="A453" s="8" t="s">
        <v>2832</v>
      </c>
      <c r="B453" s="9" t="s">
        <v>50</v>
      </c>
      <c r="C453" s="9" t="s">
        <v>132</v>
      </c>
      <c r="D453" s="9" t="s">
        <v>2144</v>
      </c>
      <c r="E453" s="10">
        <v>18.0</v>
      </c>
      <c r="F453" s="10">
        <v>18.0</v>
      </c>
      <c r="G453" s="10">
        <v>14.0</v>
      </c>
      <c r="H453" s="10">
        <v>18.0</v>
      </c>
      <c r="I453" s="10">
        <v>18.0</v>
      </c>
      <c r="J453" s="10">
        <v>18.0</v>
      </c>
      <c r="K453" s="10">
        <v>18.0</v>
      </c>
      <c r="L453" s="10">
        <v>16.0</v>
      </c>
      <c r="M453" s="11">
        <f t="shared" si="1"/>
        <v>17.42857143</v>
      </c>
      <c r="N453" s="11">
        <f t="shared" si="2"/>
        <v>17</v>
      </c>
      <c r="O453" s="23" t="str">
        <f t="shared" si="3"/>
        <v>APROBADO</v>
      </c>
      <c r="P453" s="23" t="str">
        <f>IF(OR(D453="Académica",D453="Empresa"),(IF(M453&lt;Leyenda!$I$11,"ALTO",(IF(M453&lt;=Leyenda!$I$10,"MEDIO","BAJO")))),(IF(M453&lt;Leyenda!$J$11,"ALTO",(IF(M453&lt;=Leyenda!$J$10,"MEDIO","BAJO")))))</f>
        <v>BAJO</v>
      </c>
    </row>
    <row r="454">
      <c r="A454" s="8" t="s">
        <v>2520</v>
      </c>
      <c r="B454" s="9" t="s">
        <v>25</v>
      </c>
      <c r="C454" s="9" t="s">
        <v>3586</v>
      </c>
      <c r="D454" s="9" t="s">
        <v>2144</v>
      </c>
      <c r="E454" s="10">
        <v>18.0</v>
      </c>
      <c r="F454" s="10">
        <v>18.0</v>
      </c>
      <c r="G454" s="10">
        <v>18.5</v>
      </c>
      <c r="H454" s="10">
        <v>18.5</v>
      </c>
      <c r="I454" s="10">
        <v>18.5</v>
      </c>
      <c r="J454" s="10">
        <v>18.0</v>
      </c>
      <c r="K454" s="10">
        <v>18.0</v>
      </c>
      <c r="L454" s="10">
        <v>4.5</v>
      </c>
      <c r="M454" s="11">
        <f t="shared" si="1"/>
        <v>18.21428571</v>
      </c>
      <c r="N454" s="11">
        <f t="shared" si="2"/>
        <v>18</v>
      </c>
      <c r="O454" s="23" t="str">
        <f t="shared" si="3"/>
        <v>APROBADO</v>
      </c>
      <c r="P454" s="23" t="str">
        <f>IF(OR(D454="Académica",D454="Empresa"),(IF(M454&lt;Leyenda!$I$11,"ALTO",(IF(M454&lt;=Leyenda!$I$10,"MEDIO","BAJO")))),(IF(M454&lt;Leyenda!$J$11,"ALTO",(IF(M454&lt;=Leyenda!$J$10,"MEDIO","BAJO")))))</f>
        <v>BAJO</v>
      </c>
    </row>
    <row r="455">
      <c r="A455" s="8" t="s">
        <v>3526</v>
      </c>
      <c r="B455" s="9" t="s">
        <v>25</v>
      </c>
      <c r="C455" s="9" t="s">
        <v>2660</v>
      </c>
      <c r="D455" s="9" t="s">
        <v>2144</v>
      </c>
      <c r="E455" s="10">
        <v>16.5</v>
      </c>
      <c r="F455" s="10">
        <v>16.5</v>
      </c>
      <c r="G455" s="10">
        <v>16.5</v>
      </c>
      <c r="H455" s="10">
        <v>18.0</v>
      </c>
      <c r="I455" s="10">
        <v>18.0</v>
      </c>
      <c r="J455" s="10">
        <v>18.0</v>
      </c>
      <c r="K455" s="10">
        <v>18.0</v>
      </c>
      <c r="L455" s="10">
        <v>18.0</v>
      </c>
      <c r="M455" s="11">
        <f t="shared" si="1"/>
        <v>17.35714286</v>
      </c>
      <c r="N455" s="11">
        <f t="shared" si="2"/>
        <v>17</v>
      </c>
      <c r="O455" s="23" t="str">
        <f t="shared" si="3"/>
        <v>APROBADO</v>
      </c>
      <c r="P455" s="23" t="str">
        <f>IF(OR(D455="Académica",D455="Empresa"),(IF(M455&lt;Leyenda!$I$11,"ALTO",(IF(M455&lt;=Leyenda!$I$10,"MEDIO","BAJO")))),(IF(M455&lt;Leyenda!$J$11,"ALTO",(IF(M455&lt;=Leyenda!$J$10,"MEDIO","BAJO")))))</f>
        <v>BAJO</v>
      </c>
    </row>
    <row r="456">
      <c r="A456" s="8" t="s">
        <v>1397</v>
      </c>
      <c r="B456" s="9" t="s">
        <v>50</v>
      </c>
      <c r="C456" s="9" t="s">
        <v>63</v>
      </c>
      <c r="D456" s="9" t="s">
        <v>2144</v>
      </c>
      <c r="E456" s="10">
        <v>18.0</v>
      </c>
      <c r="F456" s="10">
        <v>18.5</v>
      </c>
      <c r="G456" s="10">
        <v>18.5</v>
      </c>
      <c r="H456" s="10">
        <v>18.5</v>
      </c>
      <c r="I456" s="10">
        <v>18.5</v>
      </c>
      <c r="J456" s="10">
        <v>18.5</v>
      </c>
      <c r="K456" s="10">
        <v>18.5</v>
      </c>
      <c r="L456" s="10">
        <v>18.0</v>
      </c>
      <c r="M456" s="11">
        <f t="shared" si="1"/>
        <v>18.42857143</v>
      </c>
      <c r="N456" s="11">
        <f t="shared" si="2"/>
        <v>18</v>
      </c>
      <c r="O456" s="23" t="str">
        <f t="shared" si="3"/>
        <v>APROBADO</v>
      </c>
      <c r="P456" s="23" t="str">
        <f>IF(OR(D456="Académica",D456="Empresa"),(IF(M456&lt;Leyenda!$I$11,"ALTO",(IF(M456&lt;=Leyenda!$I$10,"MEDIO","BAJO")))),(IF(M456&lt;Leyenda!$J$11,"ALTO",(IF(M456&lt;=Leyenda!$J$10,"MEDIO","BAJO")))))</f>
        <v>BAJO</v>
      </c>
    </row>
    <row r="457">
      <c r="A457" s="8" t="s">
        <v>1715</v>
      </c>
      <c r="B457" s="9" t="s">
        <v>50</v>
      </c>
      <c r="C457" s="9" t="s">
        <v>3074</v>
      </c>
      <c r="D457" s="9" t="s">
        <v>2144</v>
      </c>
      <c r="E457" s="10">
        <v>18.0</v>
      </c>
      <c r="F457" s="10">
        <v>18.0</v>
      </c>
      <c r="G457" s="10">
        <v>16.0</v>
      </c>
      <c r="H457" s="10">
        <v>18.0</v>
      </c>
      <c r="I457" s="10">
        <v>18.0</v>
      </c>
      <c r="J457" s="10">
        <v>18.0</v>
      </c>
      <c r="K457" s="10">
        <v>18.0</v>
      </c>
      <c r="L457" s="10">
        <v>18.0</v>
      </c>
      <c r="M457" s="11">
        <f t="shared" si="1"/>
        <v>17.71428571</v>
      </c>
      <c r="N457" s="11">
        <f t="shared" si="2"/>
        <v>18</v>
      </c>
      <c r="O457" s="23" t="str">
        <f t="shared" si="3"/>
        <v>APROBADO</v>
      </c>
      <c r="P457" s="23" t="str">
        <f>IF(OR(D457="Académica",D457="Empresa"),(IF(M457&lt;Leyenda!$I$11,"ALTO",(IF(M457&lt;=Leyenda!$I$10,"MEDIO","BAJO")))),(IF(M457&lt;Leyenda!$J$11,"ALTO",(IF(M457&lt;=Leyenda!$J$10,"MEDIO","BAJO")))))</f>
        <v>BAJO</v>
      </c>
    </row>
    <row r="458">
      <c r="A458" s="8" t="s">
        <v>2923</v>
      </c>
      <c r="B458" s="9" t="s">
        <v>50</v>
      </c>
      <c r="C458" s="9" t="s">
        <v>2541</v>
      </c>
      <c r="D458" s="9" t="s">
        <v>2144</v>
      </c>
      <c r="E458" s="10">
        <v>18.0</v>
      </c>
      <c r="F458" s="10">
        <v>16.0</v>
      </c>
      <c r="G458" s="10">
        <v>16.0</v>
      </c>
      <c r="H458" s="10">
        <v>18.0</v>
      </c>
      <c r="I458" s="10">
        <v>18.5</v>
      </c>
      <c r="J458" s="10">
        <v>18.0</v>
      </c>
      <c r="K458" s="10">
        <v>18.0</v>
      </c>
      <c r="L458" s="10">
        <v>18.0</v>
      </c>
      <c r="M458" s="11">
        <f t="shared" si="1"/>
        <v>17.5</v>
      </c>
      <c r="N458" s="11">
        <f t="shared" si="2"/>
        <v>18</v>
      </c>
      <c r="O458" s="23" t="str">
        <f t="shared" si="3"/>
        <v>APROBADO</v>
      </c>
      <c r="P458" s="23" t="str">
        <f>IF(OR(D458="Académica",D458="Empresa"),(IF(M458&lt;Leyenda!$I$11,"ALTO",(IF(M458&lt;=Leyenda!$I$10,"MEDIO","BAJO")))),(IF(M458&lt;Leyenda!$J$11,"ALTO",(IF(M458&lt;=Leyenda!$J$10,"MEDIO","BAJO")))))</f>
        <v>BAJO</v>
      </c>
    </row>
    <row r="459">
      <c r="A459" s="8" t="s">
        <v>2755</v>
      </c>
      <c r="B459" s="9" t="s">
        <v>50</v>
      </c>
      <c r="C459" s="9" t="s">
        <v>2444</v>
      </c>
      <c r="D459" s="9" t="s">
        <v>2144</v>
      </c>
      <c r="E459" s="10">
        <v>18.0</v>
      </c>
      <c r="F459" s="10">
        <v>18.0</v>
      </c>
      <c r="G459" s="10">
        <v>18.5</v>
      </c>
      <c r="H459" s="10">
        <v>18.0</v>
      </c>
      <c r="I459" s="10">
        <v>18.0</v>
      </c>
      <c r="J459" s="10">
        <v>18.0</v>
      </c>
      <c r="K459" s="10">
        <v>18.0</v>
      </c>
      <c r="L459" s="10">
        <v>18.0</v>
      </c>
      <c r="M459" s="11">
        <f t="shared" si="1"/>
        <v>18.07142857</v>
      </c>
      <c r="N459" s="11">
        <f t="shared" si="2"/>
        <v>18</v>
      </c>
      <c r="O459" s="23" t="str">
        <f t="shared" si="3"/>
        <v>APROBADO</v>
      </c>
      <c r="P459" s="23" t="str">
        <f>IF(OR(D459="Académica",D459="Empresa"),(IF(M459&lt;Leyenda!$I$11,"ALTO",(IF(M459&lt;=Leyenda!$I$10,"MEDIO","BAJO")))),(IF(M459&lt;Leyenda!$J$11,"ALTO",(IF(M459&lt;=Leyenda!$J$10,"MEDIO","BAJO")))))</f>
        <v>BAJO</v>
      </c>
    </row>
    <row r="460">
      <c r="A460" s="8" t="s">
        <v>1967</v>
      </c>
      <c r="B460" s="9" t="s">
        <v>50</v>
      </c>
      <c r="C460" s="9" t="s">
        <v>3142</v>
      </c>
      <c r="D460" s="9" t="s">
        <v>2144</v>
      </c>
      <c r="E460" s="10">
        <v>18.0</v>
      </c>
      <c r="F460" s="10">
        <v>18.0</v>
      </c>
      <c r="G460" s="10">
        <v>18.0</v>
      </c>
      <c r="H460" s="10">
        <v>18.0</v>
      </c>
      <c r="I460" s="10">
        <v>16.0</v>
      </c>
      <c r="J460" s="10">
        <v>18.5</v>
      </c>
      <c r="K460" s="10">
        <v>18.5</v>
      </c>
      <c r="L460" s="10">
        <v>18.0</v>
      </c>
      <c r="M460" s="11">
        <f t="shared" si="1"/>
        <v>17.85714286</v>
      </c>
      <c r="N460" s="11">
        <f t="shared" si="2"/>
        <v>18</v>
      </c>
      <c r="O460" s="23" t="str">
        <f t="shared" si="3"/>
        <v>APROBADO</v>
      </c>
      <c r="P460" s="23" t="str">
        <f>IF(OR(D460="Académica",D460="Empresa"),(IF(M460&lt;Leyenda!$I$11,"ALTO",(IF(M460&lt;=Leyenda!$I$10,"MEDIO","BAJO")))),(IF(M460&lt;Leyenda!$J$11,"ALTO",(IF(M460&lt;=Leyenda!$J$10,"MEDIO","BAJO")))))</f>
        <v>BAJO</v>
      </c>
    </row>
    <row r="461">
      <c r="A461" s="8" t="s">
        <v>2195</v>
      </c>
      <c r="B461" s="9" t="s">
        <v>50</v>
      </c>
      <c r="C461" s="9" t="s">
        <v>3586</v>
      </c>
      <c r="D461" s="9" t="s">
        <v>2144</v>
      </c>
      <c r="E461" s="10">
        <v>18.5</v>
      </c>
      <c r="F461" s="10">
        <v>16.5</v>
      </c>
      <c r="G461" s="10">
        <v>18.5</v>
      </c>
      <c r="H461" s="10">
        <v>18.5</v>
      </c>
      <c r="I461" s="10">
        <v>18.5</v>
      </c>
      <c r="J461" s="10">
        <v>18.0</v>
      </c>
      <c r="K461" s="10">
        <v>18.0</v>
      </c>
      <c r="L461" s="10">
        <v>4.5</v>
      </c>
      <c r="M461" s="11">
        <f t="shared" si="1"/>
        <v>18.07142857</v>
      </c>
      <c r="N461" s="11">
        <f t="shared" si="2"/>
        <v>18</v>
      </c>
      <c r="O461" s="23" t="str">
        <f t="shared" si="3"/>
        <v>APROBADO</v>
      </c>
      <c r="P461" s="23" t="str">
        <f>IF(OR(D461="Académica",D461="Empresa"),(IF(M461&lt;Leyenda!$I$11,"ALTO",(IF(M461&lt;=Leyenda!$I$10,"MEDIO","BAJO")))),(IF(M461&lt;Leyenda!$J$11,"ALTO",(IF(M461&lt;=Leyenda!$J$10,"MEDIO","BAJO")))))</f>
        <v>BAJO</v>
      </c>
    </row>
    <row r="462">
      <c r="A462" s="8" t="s">
        <v>2332</v>
      </c>
      <c r="B462" s="9" t="s">
        <v>50</v>
      </c>
      <c r="C462" s="9" t="s">
        <v>3051</v>
      </c>
      <c r="D462" s="9" t="s">
        <v>2144</v>
      </c>
      <c r="E462" s="10">
        <v>14.0</v>
      </c>
      <c r="F462" s="10">
        <v>18.0</v>
      </c>
      <c r="G462" s="10">
        <v>14.0</v>
      </c>
      <c r="H462" s="10">
        <v>16.0</v>
      </c>
      <c r="I462" s="10">
        <v>18.0</v>
      </c>
      <c r="J462" s="10">
        <v>18.5</v>
      </c>
      <c r="K462" s="10">
        <v>18.5</v>
      </c>
      <c r="L462" s="10">
        <v>18.0</v>
      </c>
      <c r="M462" s="11">
        <f t="shared" si="1"/>
        <v>16.71428571</v>
      </c>
      <c r="N462" s="11">
        <f t="shared" si="2"/>
        <v>17</v>
      </c>
      <c r="O462" s="23" t="str">
        <f t="shared" si="3"/>
        <v>APROBADO</v>
      </c>
      <c r="P462" s="23" t="str">
        <f>IF(OR(D462="Académica",D462="Empresa"),(IF(M462&lt;Leyenda!$I$11,"ALTO",(IF(M462&lt;=Leyenda!$I$10,"MEDIO","BAJO")))),(IF(M462&lt;Leyenda!$J$11,"ALTO",(IF(M462&lt;=Leyenda!$J$10,"MEDIO","BAJO")))))</f>
        <v>BAJO</v>
      </c>
    </row>
    <row r="463">
      <c r="A463" s="8" t="s">
        <v>1616</v>
      </c>
      <c r="B463" s="9" t="s">
        <v>50</v>
      </c>
      <c r="C463" s="9" t="s">
        <v>63</v>
      </c>
      <c r="D463" s="9" t="s">
        <v>2144</v>
      </c>
      <c r="E463" s="10">
        <v>14.5</v>
      </c>
      <c r="F463" s="10">
        <v>18.0</v>
      </c>
      <c r="G463" s="10">
        <v>18.5</v>
      </c>
      <c r="H463" s="10">
        <v>18.5</v>
      </c>
      <c r="I463" s="10">
        <v>18.0</v>
      </c>
      <c r="J463" s="10">
        <v>18.5</v>
      </c>
      <c r="K463" s="10">
        <v>18.5</v>
      </c>
      <c r="L463" s="10">
        <v>18.0</v>
      </c>
      <c r="M463" s="11">
        <f t="shared" si="1"/>
        <v>17.78571429</v>
      </c>
      <c r="N463" s="11">
        <f t="shared" si="2"/>
        <v>18</v>
      </c>
      <c r="O463" s="23" t="str">
        <f t="shared" si="3"/>
        <v>APROBADO</v>
      </c>
      <c r="P463" s="23" t="str">
        <f>IF(OR(D463="Académica",D463="Empresa"),(IF(M463&lt;Leyenda!$I$11,"ALTO",(IF(M463&lt;=Leyenda!$I$10,"MEDIO","BAJO")))),(IF(M463&lt;Leyenda!$J$11,"ALTO",(IF(M463&lt;=Leyenda!$J$10,"MEDIO","BAJO")))))</f>
        <v>BAJO</v>
      </c>
    </row>
    <row r="464">
      <c r="A464" s="8" t="s">
        <v>2999</v>
      </c>
      <c r="B464" s="9" t="s">
        <v>50</v>
      </c>
      <c r="C464" s="9" t="s">
        <v>302</v>
      </c>
      <c r="D464" s="9" t="s">
        <v>2144</v>
      </c>
      <c r="E464" s="10">
        <v>18.5</v>
      </c>
      <c r="F464" s="10">
        <v>18.0</v>
      </c>
      <c r="G464" s="10">
        <v>18.5</v>
      </c>
      <c r="H464" s="10">
        <v>18.0</v>
      </c>
      <c r="I464" s="10">
        <v>18.5</v>
      </c>
      <c r="J464" s="10">
        <v>18.5</v>
      </c>
      <c r="K464" s="10">
        <v>18.5</v>
      </c>
      <c r="L464" s="10">
        <v>18.0</v>
      </c>
      <c r="M464" s="11">
        <f t="shared" si="1"/>
        <v>18.35714286</v>
      </c>
      <c r="N464" s="11">
        <f t="shared" si="2"/>
        <v>18</v>
      </c>
      <c r="O464" s="23" t="str">
        <f t="shared" si="3"/>
        <v>APROBADO</v>
      </c>
      <c r="P464" s="23" t="str">
        <f>IF(OR(D464="Académica",D464="Empresa"),(IF(M464&lt;Leyenda!$I$11,"ALTO",(IF(M464&lt;=Leyenda!$I$10,"MEDIO","BAJO")))),(IF(M464&lt;Leyenda!$J$11,"ALTO",(IF(M464&lt;=Leyenda!$J$10,"MEDIO","BAJO")))))</f>
        <v>BAJO</v>
      </c>
    </row>
    <row r="465">
      <c r="A465" s="8" t="s">
        <v>3003</v>
      </c>
      <c r="B465" s="9" t="s">
        <v>50</v>
      </c>
      <c r="C465" s="9" t="s">
        <v>302</v>
      </c>
      <c r="D465" s="9" t="s">
        <v>2144</v>
      </c>
      <c r="E465" s="10">
        <v>18.5</v>
      </c>
      <c r="F465" s="10">
        <v>18.0</v>
      </c>
      <c r="G465" s="10">
        <v>18.0</v>
      </c>
      <c r="H465" s="10">
        <v>18.0</v>
      </c>
      <c r="I465" s="10">
        <v>18.0</v>
      </c>
      <c r="J465" s="10">
        <v>18.5</v>
      </c>
      <c r="K465" s="10">
        <v>18.5</v>
      </c>
      <c r="L465" s="10">
        <v>18.0</v>
      </c>
      <c r="M465" s="11">
        <f t="shared" si="1"/>
        <v>18.21428571</v>
      </c>
      <c r="N465" s="11">
        <f t="shared" si="2"/>
        <v>18</v>
      </c>
      <c r="O465" s="23" t="str">
        <f t="shared" si="3"/>
        <v>APROBADO</v>
      </c>
      <c r="P465" s="23" t="str">
        <f>IF(OR(D465="Académica",D465="Empresa"),(IF(M465&lt;Leyenda!$I$11,"ALTO",(IF(M465&lt;=Leyenda!$I$10,"MEDIO","BAJO")))),(IF(M465&lt;Leyenda!$J$11,"ALTO",(IF(M465&lt;=Leyenda!$J$10,"MEDIO","BAJO")))))</f>
        <v>BAJO</v>
      </c>
    </row>
    <row r="466">
      <c r="A466" s="8" t="s">
        <v>2943</v>
      </c>
      <c r="B466" s="9" t="s">
        <v>21</v>
      </c>
      <c r="C466" s="9" t="s">
        <v>3592</v>
      </c>
      <c r="D466" s="9" t="s">
        <v>2144</v>
      </c>
      <c r="E466" s="10">
        <v>18.0</v>
      </c>
      <c r="F466" s="10">
        <v>18.0</v>
      </c>
      <c r="G466" s="10">
        <v>18.5</v>
      </c>
      <c r="H466" s="10">
        <v>18.0</v>
      </c>
      <c r="I466" s="10">
        <v>16.0</v>
      </c>
      <c r="J466" s="10">
        <v>18.0</v>
      </c>
      <c r="K466" s="10">
        <v>18.0</v>
      </c>
      <c r="L466" s="10">
        <v>18.0</v>
      </c>
      <c r="M466" s="11">
        <f t="shared" si="1"/>
        <v>17.78571429</v>
      </c>
      <c r="N466" s="11">
        <f t="shared" si="2"/>
        <v>18</v>
      </c>
      <c r="O466" s="23" t="str">
        <f t="shared" si="3"/>
        <v>APROBADO</v>
      </c>
      <c r="P466" s="23" t="str">
        <f>IF(OR(D466="Académica",D466="Empresa"),(IF(M466&lt;Leyenda!$I$11,"ALTO",(IF(M466&lt;=Leyenda!$I$10,"MEDIO","BAJO")))),(IF(M466&lt;Leyenda!$J$11,"ALTO",(IF(M466&lt;=Leyenda!$J$10,"MEDIO","BAJO")))))</f>
        <v>BAJO</v>
      </c>
    </row>
    <row r="467">
      <c r="A467" s="8" t="s">
        <v>1576</v>
      </c>
      <c r="B467" s="9" t="s">
        <v>50</v>
      </c>
      <c r="C467" s="9" t="s">
        <v>3590</v>
      </c>
      <c r="D467" s="9" t="s">
        <v>2144</v>
      </c>
      <c r="E467" s="10">
        <v>18.5</v>
      </c>
      <c r="F467" s="10">
        <v>18.5</v>
      </c>
      <c r="G467" s="10">
        <v>18.5</v>
      </c>
      <c r="H467" s="10">
        <v>16.5</v>
      </c>
      <c r="I467" s="10">
        <v>18.5</v>
      </c>
      <c r="J467" s="10">
        <v>18.0</v>
      </c>
      <c r="K467" s="10">
        <v>18.0</v>
      </c>
      <c r="L467" s="10">
        <v>18.0</v>
      </c>
      <c r="M467" s="11">
        <f t="shared" si="1"/>
        <v>18.07142857</v>
      </c>
      <c r="N467" s="11">
        <f t="shared" si="2"/>
        <v>18</v>
      </c>
      <c r="O467" s="23" t="str">
        <f t="shared" si="3"/>
        <v>APROBADO</v>
      </c>
      <c r="P467" s="23" t="str">
        <f>IF(OR(D467="Académica",D467="Empresa"),(IF(M467&lt;Leyenda!$I$11,"ALTO",(IF(M467&lt;=Leyenda!$I$10,"MEDIO","BAJO")))),(IF(M467&lt;Leyenda!$J$11,"ALTO",(IF(M467&lt;=Leyenda!$J$10,"MEDIO","BAJO")))))</f>
        <v>BAJO</v>
      </c>
    </row>
    <row r="468">
      <c r="A468" s="8" t="s">
        <v>2749</v>
      </c>
      <c r="B468" s="9" t="s">
        <v>50</v>
      </c>
      <c r="C468" s="9" t="s">
        <v>2444</v>
      </c>
      <c r="D468" s="9" t="s">
        <v>2144</v>
      </c>
      <c r="E468" s="10">
        <v>16.5</v>
      </c>
      <c r="F468" s="10">
        <v>14.0</v>
      </c>
      <c r="G468" s="10">
        <v>18.0</v>
      </c>
      <c r="H468" s="10">
        <v>14.5</v>
      </c>
      <c r="I468" s="10">
        <v>14.5</v>
      </c>
      <c r="J468" s="10">
        <v>18.0</v>
      </c>
      <c r="K468" s="10">
        <v>18.0</v>
      </c>
      <c r="L468" s="10">
        <v>18.0</v>
      </c>
      <c r="M468" s="11">
        <f t="shared" si="1"/>
        <v>16.21428571</v>
      </c>
      <c r="N468" s="11">
        <f t="shared" si="2"/>
        <v>16</v>
      </c>
      <c r="O468" s="23" t="str">
        <f t="shared" si="3"/>
        <v>APROBADO</v>
      </c>
      <c r="P468" s="23" t="str">
        <f>IF(OR(D468="Académica",D468="Empresa"),(IF(M468&lt;Leyenda!$I$11,"ALTO",(IF(M468&lt;=Leyenda!$I$10,"MEDIO","BAJO")))),(IF(M468&lt;Leyenda!$J$11,"ALTO",(IF(M468&lt;=Leyenda!$J$10,"MEDIO","BAJO")))))</f>
        <v>BAJO</v>
      </c>
    </row>
    <row r="469">
      <c r="A469" s="8" t="s">
        <v>1388</v>
      </c>
      <c r="B469" s="9" t="s">
        <v>50</v>
      </c>
      <c r="C469" s="9" t="s">
        <v>3592</v>
      </c>
      <c r="D469" s="9" t="s">
        <v>3194</v>
      </c>
      <c r="E469" s="10">
        <v>18.5</v>
      </c>
      <c r="F469" s="10">
        <v>18.0</v>
      </c>
      <c r="G469" s="10">
        <v>18.0</v>
      </c>
      <c r="H469" s="10">
        <v>18.0</v>
      </c>
      <c r="I469" s="10">
        <v>16.0</v>
      </c>
      <c r="J469" s="10">
        <v>18.0</v>
      </c>
      <c r="K469" s="10">
        <v>18.0</v>
      </c>
      <c r="L469" s="10">
        <v>14.0</v>
      </c>
      <c r="M469" s="11">
        <f t="shared" si="1"/>
        <v>17.78571429</v>
      </c>
      <c r="N469" s="11">
        <f t="shared" si="2"/>
        <v>18</v>
      </c>
      <c r="O469" s="23" t="str">
        <f t="shared" si="3"/>
        <v>APROBADO</v>
      </c>
      <c r="P469" s="23" t="str">
        <f>IF(OR(D469="Académica",D469="Empresa"),(IF(M469&lt;Leyenda!$I$11,"ALTO",(IF(M469&lt;=Leyenda!$I$10,"MEDIO","BAJO")))),(IF(M469&lt;Leyenda!$J$11,"ALTO",(IF(M469&lt;=Leyenda!$J$10,"MEDIO","BAJO")))))</f>
        <v>BAJO</v>
      </c>
    </row>
    <row r="470">
      <c r="A470" s="8" t="s">
        <v>1869</v>
      </c>
      <c r="B470" s="9" t="s">
        <v>50</v>
      </c>
      <c r="C470" s="9" t="s">
        <v>33</v>
      </c>
      <c r="D470" s="9" t="s">
        <v>2144</v>
      </c>
      <c r="E470" s="10">
        <v>18.5</v>
      </c>
      <c r="F470" s="10">
        <v>18.0</v>
      </c>
      <c r="G470" s="10">
        <v>16.0</v>
      </c>
      <c r="H470" s="10">
        <v>18.0</v>
      </c>
      <c r="I470" s="10">
        <v>18.0</v>
      </c>
      <c r="J470" s="10">
        <v>18.0</v>
      </c>
      <c r="K470" s="10">
        <v>18.0</v>
      </c>
      <c r="L470" s="10">
        <v>18.0</v>
      </c>
      <c r="M470" s="11">
        <f t="shared" si="1"/>
        <v>17.78571429</v>
      </c>
      <c r="N470" s="11">
        <f t="shared" si="2"/>
        <v>18</v>
      </c>
      <c r="O470" s="23" t="str">
        <f t="shared" si="3"/>
        <v>APROBADO</v>
      </c>
      <c r="P470" s="23" t="str">
        <f>IF(OR(D470="Académica",D470="Empresa"),(IF(M470&lt;Leyenda!$I$11,"ALTO",(IF(M470&lt;=Leyenda!$I$10,"MEDIO","BAJO")))),(IF(M470&lt;Leyenda!$J$11,"ALTO",(IF(M470&lt;=Leyenda!$J$10,"MEDIO","BAJO")))))</f>
        <v>BAJO</v>
      </c>
    </row>
    <row r="471">
      <c r="A471" s="8" t="s">
        <v>1222</v>
      </c>
      <c r="B471" s="9" t="s">
        <v>50</v>
      </c>
      <c r="C471" s="9" t="s">
        <v>46</v>
      </c>
      <c r="D471" s="9" t="s">
        <v>2144</v>
      </c>
      <c r="E471" s="10">
        <v>18.0</v>
      </c>
      <c r="F471" s="10">
        <v>18.0</v>
      </c>
      <c r="G471" s="10">
        <v>18.5</v>
      </c>
      <c r="H471" s="10">
        <v>18.0</v>
      </c>
      <c r="I471" s="10">
        <v>18.5</v>
      </c>
      <c r="J471" s="10">
        <v>18.0</v>
      </c>
      <c r="K471" s="10">
        <v>18.0</v>
      </c>
      <c r="L471" s="10">
        <v>18.5</v>
      </c>
      <c r="M471" s="11">
        <f t="shared" si="1"/>
        <v>18.14285714</v>
      </c>
      <c r="N471" s="11">
        <f t="shared" si="2"/>
        <v>18</v>
      </c>
      <c r="O471" s="23" t="str">
        <f t="shared" si="3"/>
        <v>APROBADO</v>
      </c>
      <c r="P471" s="23" t="str">
        <f>IF(OR(D471="Académica",D471="Empresa"),(IF(M471&lt;Leyenda!$I$11,"ALTO",(IF(M471&lt;=Leyenda!$I$10,"MEDIO","BAJO")))),(IF(M471&lt;Leyenda!$J$11,"ALTO",(IF(M471&lt;=Leyenda!$J$10,"MEDIO","BAJO")))))</f>
        <v>BAJO</v>
      </c>
    </row>
    <row r="472">
      <c r="A472" s="8" t="s">
        <v>1396</v>
      </c>
      <c r="B472" s="9" t="s">
        <v>50</v>
      </c>
      <c r="C472" s="9" t="s">
        <v>46</v>
      </c>
      <c r="D472" s="9" t="s">
        <v>2144</v>
      </c>
      <c r="E472" s="10">
        <v>18.5</v>
      </c>
      <c r="F472" s="10">
        <v>18.0</v>
      </c>
      <c r="G472" s="10">
        <v>18.5</v>
      </c>
      <c r="H472" s="10">
        <v>18.0</v>
      </c>
      <c r="I472" s="10">
        <v>18.5</v>
      </c>
      <c r="J472" s="10">
        <v>18.0</v>
      </c>
      <c r="K472" s="10">
        <v>18.0</v>
      </c>
      <c r="L472" s="10">
        <v>18.0</v>
      </c>
      <c r="M472" s="11">
        <f t="shared" si="1"/>
        <v>18.21428571</v>
      </c>
      <c r="N472" s="11">
        <f t="shared" si="2"/>
        <v>18</v>
      </c>
      <c r="O472" s="23" t="str">
        <f t="shared" si="3"/>
        <v>APROBADO</v>
      </c>
      <c r="P472" s="23" t="str">
        <f>IF(OR(D472="Académica",D472="Empresa"),(IF(M472&lt;Leyenda!$I$11,"ALTO",(IF(M472&lt;=Leyenda!$I$10,"MEDIO","BAJO")))),(IF(M472&lt;Leyenda!$J$11,"ALTO",(IF(M472&lt;=Leyenda!$J$10,"MEDIO","BAJO")))))</f>
        <v>BAJO</v>
      </c>
    </row>
    <row r="473">
      <c r="A473" s="8" t="s">
        <v>1204</v>
      </c>
      <c r="B473" s="9" t="s">
        <v>50</v>
      </c>
      <c r="C473" s="9" t="s">
        <v>48</v>
      </c>
      <c r="D473" s="9" t="s">
        <v>2144</v>
      </c>
      <c r="E473" s="10">
        <v>18.0</v>
      </c>
      <c r="F473" s="10">
        <v>18.5</v>
      </c>
      <c r="G473" s="10">
        <v>18.5</v>
      </c>
      <c r="H473" s="10">
        <v>16.0</v>
      </c>
      <c r="I473" s="10">
        <v>18.5</v>
      </c>
      <c r="J473" s="10">
        <v>18.0</v>
      </c>
      <c r="K473" s="10">
        <v>18.0</v>
      </c>
      <c r="L473" s="10">
        <v>18.0</v>
      </c>
      <c r="M473" s="11">
        <f t="shared" si="1"/>
        <v>17.92857143</v>
      </c>
      <c r="N473" s="11">
        <f t="shared" si="2"/>
        <v>18</v>
      </c>
      <c r="O473" s="23" t="str">
        <f t="shared" si="3"/>
        <v>APROBADO</v>
      </c>
      <c r="P473" s="23" t="str">
        <f>IF(OR(D473="Académica",D473="Empresa"),(IF(M473&lt;Leyenda!$I$11,"ALTO",(IF(M473&lt;=Leyenda!$I$10,"MEDIO","BAJO")))),(IF(M473&lt;Leyenda!$J$11,"ALTO",(IF(M473&lt;=Leyenda!$J$10,"MEDIO","BAJO")))))</f>
        <v>BAJO</v>
      </c>
    </row>
    <row r="474">
      <c r="A474" s="8" t="s">
        <v>2734</v>
      </c>
      <c r="B474" s="9" t="s">
        <v>50</v>
      </c>
      <c r="C474" s="9" t="s">
        <v>36</v>
      </c>
      <c r="D474" s="9" t="s">
        <v>2144</v>
      </c>
      <c r="E474" s="10">
        <v>18.5</v>
      </c>
      <c r="F474" s="10">
        <v>18.0</v>
      </c>
      <c r="G474" s="10">
        <v>18.5</v>
      </c>
      <c r="H474" s="10">
        <v>16.5</v>
      </c>
      <c r="I474" s="10">
        <v>18.0</v>
      </c>
      <c r="J474" s="10">
        <v>18.0</v>
      </c>
      <c r="K474" s="10">
        <v>18.0</v>
      </c>
      <c r="L474" s="10">
        <v>18.0</v>
      </c>
      <c r="M474" s="11">
        <f t="shared" si="1"/>
        <v>17.92857143</v>
      </c>
      <c r="N474" s="11">
        <f t="shared" si="2"/>
        <v>18</v>
      </c>
      <c r="O474" s="23" t="str">
        <f t="shared" si="3"/>
        <v>APROBADO</v>
      </c>
      <c r="P474" s="23" t="str">
        <f>IF(OR(D474="Académica",D474="Empresa"),(IF(M474&lt;Leyenda!$I$11,"ALTO",(IF(M474&lt;=Leyenda!$I$10,"MEDIO","BAJO")))),(IF(M474&lt;Leyenda!$J$11,"ALTO",(IF(M474&lt;=Leyenda!$J$10,"MEDIO","BAJO")))))</f>
        <v>BAJO</v>
      </c>
    </row>
    <row r="475">
      <c r="A475" s="8" t="s">
        <v>2093</v>
      </c>
      <c r="B475" s="9" t="s">
        <v>50</v>
      </c>
      <c r="C475" s="9" t="s">
        <v>48</v>
      </c>
      <c r="D475" s="9" t="s">
        <v>2144</v>
      </c>
      <c r="E475" s="10">
        <v>18.5</v>
      </c>
      <c r="F475" s="10">
        <v>18.5</v>
      </c>
      <c r="G475" s="10">
        <v>18.5</v>
      </c>
      <c r="H475" s="10">
        <v>18.5</v>
      </c>
      <c r="I475" s="10">
        <v>18.5</v>
      </c>
      <c r="J475" s="10">
        <v>18.0</v>
      </c>
      <c r="K475" s="10">
        <v>18.0</v>
      </c>
      <c r="L475" s="10">
        <v>18.0</v>
      </c>
      <c r="M475" s="11">
        <f t="shared" si="1"/>
        <v>18.35714286</v>
      </c>
      <c r="N475" s="11">
        <f t="shared" si="2"/>
        <v>18</v>
      </c>
      <c r="O475" s="23" t="str">
        <f t="shared" si="3"/>
        <v>APROBADO</v>
      </c>
      <c r="P475" s="23" t="str">
        <f>IF(OR(D475="Académica",D475="Empresa"),(IF(M475&lt;Leyenda!$I$11,"ALTO",(IF(M475&lt;=Leyenda!$I$10,"MEDIO","BAJO")))),(IF(M475&lt;Leyenda!$J$11,"ALTO",(IF(M475&lt;=Leyenda!$J$10,"MEDIO","BAJO")))))</f>
        <v>BAJO</v>
      </c>
    </row>
    <row r="476">
      <c r="A476" s="8" t="s">
        <v>1481</v>
      </c>
      <c r="B476" s="9" t="s">
        <v>50</v>
      </c>
      <c r="C476" s="9" t="s">
        <v>36</v>
      </c>
      <c r="D476" s="9" t="s">
        <v>2144</v>
      </c>
      <c r="E476" s="10">
        <v>18.5</v>
      </c>
      <c r="F476" s="10">
        <v>18.0</v>
      </c>
      <c r="G476" s="10">
        <v>18.0</v>
      </c>
      <c r="H476" s="10">
        <v>16.0</v>
      </c>
      <c r="I476" s="10">
        <v>18.5</v>
      </c>
      <c r="J476" s="10">
        <v>18.0</v>
      </c>
      <c r="K476" s="10">
        <v>18.0</v>
      </c>
      <c r="L476" s="10">
        <v>18.0</v>
      </c>
      <c r="M476" s="11">
        <f t="shared" si="1"/>
        <v>17.85714286</v>
      </c>
      <c r="N476" s="11">
        <f t="shared" si="2"/>
        <v>18</v>
      </c>
      <c r="O476" s="23" t="str">
        <f t="shared" si="3"/>
        <v>APROBADO</v>
      </c>
      <c r="P476" s="23" t="str">
        <f>IF(OR(D476="Académica",D476="Empresa"),(IF(M476&lt;Leyenda!$I$11,"ALTO",(IF(M476&lt;=Leyenda!$I$10,"MEDIO","BAJO")))),(IF(M476&lt;Leyenda!$J$11,"ALTO",(IF(M476&lt;=Leyenda!$J$10,"MEDIO","BAJO")))))</f>
        <v>BAJO</v>
      </c>
    </row>
    <row r="477">
      <c r="A477" s="8" t="s">
        <v>3045</v>
      </c>
      <c r="B477" s="9" t="s">
        <v>50</v>
      </c>
      <c r="C477" s="9" t="s">
        <v>3604</v>
      </c>
      <c r="D477" s="9" t="s">
        <v>2144</v>
      </c>
      <c r="E477" s="10">
        <v>16.0</v>
      </c>
      <c r="F477" s="10">
        <v>12.0</v>
      </c>
      <c r="G477" s="10">
        <v>12.5</v>
      </c>
      <c r="H477" s="10">
        <v>12.0</v>
      </c>
      <c r="I477" s="10">
        <v>18.5</v>
      </c>
      <c r="J477" s="10">
        <v>18.5</v>
      </c>
      <c r="K477" s="10">
        <v>18.5</v>
      </c>
      <c r="L477" s="10">
        <v>14.0</v>
      </c>
      <c r="M477" s="11">
        <f t="shared" si="1"/>
        <v>15.42857143</v>
      </c>
      <c r="N477" s="11">
        <f t="shared" si="2"/>
        <v>15</v>
      </c>
      <c r="O477" s="23" t="str">
        <f t="shared" si="3"/>
        <v>APROBADO</v>
      </c>
      <c r="P477" s="23" t="str">
        <f>IF(OR(D477="Académica",D477="Empresa"),(IF(M477&lt;Leyenda!$I$11,"ALTO",(IF(M477&lt;=Leyenda!$I$10,"MEDIO","BAJO")))),(IF(M477&lt;Leyenda!$J$11,"ALTO",(IF(M477&lt;=Leyenda!$J$10,"MEDIO","BAJO")))))</f>
        <v>BAJO</v>
      </c>
    </row>
    <row r="478">
      <c r="A478" s="8" t="s">
        <v>847</v>
      </c>
      <c r="B478" s="9" t="s">
        <v>50</v>
      </c>
      <c r="C478" s="9" t="s">
        <v>2644</v>
      </c>
      <c r="D478" s="9" t="s">
        <v>2144</v>
      </c>
      <c r="E478" s="10">
        <v>18.5</v>
      </c>
      <c r="F478" s="10">
        <v>18.0</v>
      </c>
      <c r="G478" s="10">
        <v>18.0</v>
      </c>
      <c r="H478" s="10">
        <v>16.0</v>
      </c>
      <c r="I478" s="10">
        <v>16.0</v>
      </c>
      <c r="J478" s="10">
        <v>18.0</v>
      </c>
      <c r="K478" s="10">
        <v>18.0</v>
      </c>
      <c r="L478" s="10">
        <v>18.5</v>
      </c>
      <c r="M478" s="11">
        <f t="shared" si="1"/>
        <v>17.5</v>
      </c>
      <c r="N478" s="11">
        <f t="shared" si="2"/>
        <v>18</v>
      </c>
      <c r="O478" s="23" t="str">
        <f t="shared" si="3"/>
        <v>APROBADO</v>
      </c>
      <c r="P478" s="23" t="str">
        <f>IF(OR(D478="Académica",D478="Empresa"),(IF(M478&lt;Leyenda!$I$11,"ALTO",(IF(M478&lt;=Leyenda!$I$10,"MEDIO","BAJO")))),(IF(M478&lt;Leyenda!$J$11,"ALTO",(IF(M478&lt;=Leyenda!$J$10,"MEDIO","BAJO")))))</f>
        <v>BAJO</v>
      </c>
    </row>
    <row r="479">
      <c r="A479" s="8" t="s">
        <v>3637</v>
      </c>
      <c r="B479" s="9" t="s">
        <v>50</v>
      </c>
      <c r="C479" s="9" t="s">
        <v>3074</v>
      </c>
      <c r="D479" s="9" t="s">
        <v>2144</v>
      </c>
      <c r="E479" s="10">
        <v>16.0</v>
      </c>
      <c r="F479" s="10">
        <v>12.0</v>
      </c>
      <c r="G479" s="10">
        <v>14.0</v>
      </c>
      <c r="H479" s="10">
        <v>12.0</v>
      </c>
      <c r="I479" s="10">
        <v>18.0</v>
      </c>
      <c r="J479" s="10">
        <v>18.0</v>
      </c>
      <c r="K479" s="10">
        <v>18.0</v>
      </c>
      <c r="L479" s="10">
        <v>18.0</v>
      </c>
      <c r="M479" s="11">
        <f t="shared" si="1"/>
        <v>15.42857143</v>
      </c>
      <c r="N479" s="11">
        <f t="shared" si="2"/>
        <v>15</v>
      </c>
      <c r="O479" s="23" t="str">
        <f t="shared" si="3"/>
        <v>APROBADO</v>
      </c>
      <c r="P479" s="23" t="str">
        <f>IF(OR(D479="Académica",D479="Empresa"),(IF(M479&lt;Leyenda!$I$11,"ALTO",(IF(M479&lt;=Leyenda!$I$10,"MEDIO","BAJO")))),(IF(M479&lt;Leyenda!$J$11,"ALTO",(IF(M479&lt;=Leyenda!$J$10,"MEDIO","BAJO")))))</f>
        <v>BAJO</v>
      </c>
    </row>
    <row r="480">
      <c r="A480" s="8" t="s">
        <v>868</v>
      </c>
      <c r="B480" s="9" t="s">
        <v>50</v>
      </c>
      <c r="C480" s="9" t="s">
        <v>3586</v>
      </c>
      <c r="D480" s="9" t="s">
        <v>2144</v>
      </c>
      <c r="E480" s="10">
        <v>18.5</v>
      </c>
      <c r="F480" s="10">
        <v>18.5</v>
      </c>
      <c r="G480" s="10">
        <v>18.5</v>
      </c>
      <c r="H480" s="10">
        <v>18.5</v>
      </c>
      <c r="I480" s="10">
        <v>18.5</v>
      </c>
      <c r="J480" s="10">
        <v>18.5</v>
      </c>
      <c r="K480" s="10">
        <v>18.5</v>
      </c>
      <c r="L480" s="10">
        <v>4.5</v>
      </c>
      <c r="M480" s="11">
        <f t="shared" si="1"/>
        <v>18.5</v>
      </c>
      <c r="N480" s="11">
        <f t="shared" si="2"/>
        <v>19</v>
      </c>
      <c r="O480" s="23" t="str">
        <f t="shared" si="3"/>
        <v>APROBADO</v>
      </c>
      <c r="P480" s="23" t="str">
        <f>IF(OR(D480="Académica",D480="Empresa"),(IF(M480&lt;Leyenda!$I$11,"ALTO",(IF(M480&lt;=Leyenda!$I$10,"MEDIO","BAJO")))),(IF(M480&lt;Leyenda!$J$11,"ALTO",(IF(M480&lt;=Leyenda!$J$10,"MEDIO","BAJO")))))</f>
        <v>BAJO</v>
      </c>
    </row>
    <row r="481">
      <c r="A481" s="8" t="s">
        <v>1186</v>
      </c>
      <c r="B481" s="9" t="s">
        <v>50</v>
      </c>
      <c r="C481" s="9" t="s">
        <v>108</v>
      </c>
      <c r="D481" s="9" t="s">
        <v>2144</v>
      </c>
      <c r="E481" s="10">
        <v>18.0</v>
      </c>
      <c r="F481" s="10">
        <v>18.0</v>
      </c>
      <c r="G481" s="10">
        <v>18.0</v>
      </c>
      <c r="H481" s="10">
        <v>18.0</v>
      </c>
      <c r="I481" s="10">
        <v>18.0</v>
      </c>
      <c r="J481" s="10">
        <v>18.0</v>
      </c>
      <c r="K481" s="10">
        <v>18.0</v>
      </c>
      <c r="L481" s="10">
        <v>18.0</v>
      </c>
      <c r="M481" s="11">
        <f t="shared" si="1"/>
        <v>18</v>
      </c>
      <c r="N481" s="11">
        <f t="shared" si="2"/>
        <v>18</v>
      </c>
      <c r="O481" s="23" t="str">
        <f t="shared" si="3"/>
        <v>APROBADO</v>
      </c>
      <c r="P481" s="23" t="str">
        <f>IF(OR(D481="Académica",D481="Empresa"),(IF(M481&lt;Leyenda!$I$11,"ALTO",(IF(M481&lt;=Leyenda!$I$10,"MEDIO","BAJO")))),(IF(M481&lt;Leyenda!$J$11,"ALTO",(IF(M481&lt;=Leyenda!$J$10,"MEDIO","BAJO")))))</f>
        <v>BAJO</v>
      </c>
    </row>
    <row r="482">
      <c r="A482" s="8" t="s">
        <v>3392</v>
      </c>
      <c r="B482" s="9" t="s">
        <v>50</v>
      </c>
      <c r="C482" s="9" t="s">
        <v>3598</v>
      </c>
      <c r="D482" s="9" t="s">
        <v>2144</v>
      </c>
      <c r="E482" s="10">
        <v>18.0</v>
      </c>
      <c r="F482" s="10">
        <v>18.0</v>
      </c>
      <c r="G482" s="10">
        <v>16.0</v>
      </c>
      <c r="H482" s="10">
        <v>18.0</v>
      </c>
      <c r="I482" s="10">
        <v>18.0</v>
      </c>
      <c r="J482" s="10">
        <v>18.0</v>
      </c>
      <c r="K482" s="10">
        <v>18.0</v>
      </c>
      <c r="L482" s="10">
        <v>18.0</v>
      </c>
      <c r="M482" s="11">
        <f t="shared" si="1"/>
        <v>17.71428571</v>
      </c>
      <c r="N482" s="11">
        <f t="shared" si="2"/>
        <v>18</v>
      </c>
      <c r="O482" s="23" t="str">
        <f t="shared" si="3"/>
        <v>APROBADO</v>
      </c>
      <c r="P482" s="23" t="str">
        <f>IF(OR(D482="Académica",D482="Empresa"),(IF(M482&lt;Leyenda!$I$11,"ALTO",(IF(M482&lt;=Leyenda!$I$10,"MEDIO","BAJO")))),(IF(M482&lt;Leyenda!$J$11,"ALTO",(IF(M482&lt;=Leyenda!$J$10,"MEDIO","BAJO")))))</f>
        <v>BAJO</v>
      </c>
    </row>
    <row r="483">
      <c r="A483" s="8" t="s">
        <v>1059</v>
      </c>
      <c r="B483" s="9" t="s">
        <v>50</v>
      </c>
      <c r="C483" s="9" t="s">
        <v>3156</v>
      </c>
      <c r="D483" s="9" t="s">
        <v>2144</v>
      </c>
      <c r="E483" s="10">
        <v>18.0</v>
      </c>
      <c r="F483" s="10">
        <v>18.0</v>
      </c>
      <c r="G483" s="10">
        <v>18.0</v>
      </c>
      <c r="H483" s="10">
        <v>16.0</v>
      </c>
      <c r="I483" s="10">
        <v>18.0</v>
      </c>
      <c r="J483" s="10">
        <v>18.0</v>
      </c>
      <c r="K483" s="10">
        <v>18.0</v>
      </c>
      <c r="L483" s="10">
        <v>18.0</v>
      </c>
      <c r="M483" s="11">
        <f t="shared" si="1"/>
        <v>17.71428571</v>
      </c>
      <c r="N483" s="11">
        <f t="shared" si="2"/>
        <v>18</v>
      </c>
      <c r="O483" s="23" t="str">
        <f t="shared" si="3"/>
        <v>APROBADO</v>
      </c>
      <c r="P483" s="23" t="str">
        <f>IF(OR(D483="Académica",D483="Empresa"),(IF(M483&lt;Leyenda!$I$11,"ALTO",(IF(M483&lt;=Leyenda!$I$10,"MEDIO","BAJO")))),(IF(M483&lt;Leyenda!$J$11,"ALTO",(IF(M483&lt;=Leyenda!$J$10,"MEDIO","BAJO")))))</f>
        <v>BAJO</v>
      </c>
    </row>
    <row r="484">
      <c r="A484" s="8" t="s">
        <v>3151</v>
      </c>
      <c r="B484" s="9" t="s">
        <v>50</v>
      </c>
      <c r="C484" s="9" t="s">
        <v>3051</v>
      </c>
      <c r="D484" s="9" t="s">
        <v>2144</v>
      </c>
      <c r="E484" s="10">
        <v>14.8</v>
      </c>
      <c r="F484" s="10">
        <v>14.8</v>
      </c>
      <c r="G484" s="10">
        <v>16.0</v>
      </c>
      <c r="H484" s="10">
        <v>14.8</v>
      </c>
      <c r="I484" s="10">
        <v>14.8</v>
      </c>
      <c r="J484" s="10">
        <v>18.0</v>
      </c>
      <c r="K484" s="10">
        <v>18.0</v>
      </c>
      <c r="L484" s="10">
        <v>16.0</v>
      </c>
      <c r="M484" s="11">
        <f t="shared" si="1"/>
        <v>15.88571429</v>
      </c>
      <c r="N484" s="11">
        <f t="shared" si="2"/>
        <v>16</v>
      </c>
      <c r="O484" s="23" t="str">
        <f t="shared" si="3"/>
        <v>APROBADO</v>
      </c>
      <c r="P484" s="23" t="str">
        <f>IF(OR(D484="Académica",D484="Empresa"),(IF(M484&lt;Leyenda!$I$11,"ALTO",(IF(M484&lt;=Leyenda!$I$10,"MEDIO","BAJO")))),(IF(M484&lt;Leyenda!$J$11,"ALTO",(IF(M484&lt;=Leyenda!$J$10,"MEDIO","BAJO")))))</f>
        <v>BAJO</v>
      </c>
    </row>
    <row r="485">
      <c r="A485" s="8" t="s">
        <v>1942</v>
      </c>
      <c r="B485" s="9" t="s">
        <v>50</v>
      </c>
      <c r="C485" s="9" t="s">
        <v>2444</v>
      </c>
      <c r="D485" s="9" t="s">
        <v>2144</v>
      </c>
      <c r="E485" s="10">
        <v>18.5</v>
      </c>
      <c r="F485" s="10">
        <v>18.0</v>
      </c>
      <c r="G485" s="10">
        <v>18.0</v>
      </c>
      <c r="H485" s="10">
        <v>18.0</v>
      </c>
      <c r="I485" s="10">
        <v>16.0</v>
      </c>
      <c r="J485" s="10">
        <v>18.0</v>
      </c>
      <c r="K485" s="10">
        <v>18.0</v>
      </c>
      <c r="L485" s="10">
        <v>18.0</v>
      </c>
      <c r="M485" s="11">
        <f t="shared" si="1"/>
        <v>17.78571429</v>
      </c>
      <c r="N485" s="11">
        <f t="shared" si="2"/>
        <v>18</v>
      </c>
      <c r="O485" s="23" t="str">
        <f t="shared" si="3"/>
        <v>APROBADO</v>
      </c>
      <c r="P485" s="23" t="str">
        <f>IF(OR(D485="Académica",D485="Empresa"),(IF(M485&lt;Leyenda!$I$11,"ALTO",(IF(M485&lt;=Leyenda!$I$10,"MEDIO","BAJO")))),(IF(M485&lt;Leyenda!$J$11,"ALTO",(IF(M485&lt;=Leyenda!$J$10,"MEDIO","BAJO")))))</f>
        <v>BAJO</v>
      </c>
    </row>
    <row r="486">
      <c r="A486" s="8" t="s">
        <v>3088</v>
      </c>
      <c r="B486" s="9" t="s">
        <v>50</v>
      </c>
      <c r="C486" s="9" t="s">
        <v>3074</v>
      </c>
      <c r="D486" s="9" t="s">
        <v>2144</v>
      </c>
      <c r="E486" s="10">
        <v>16.5</v>
      </c>
      <c r="F486" s="10">
        <v>12.5</v>
      </c>
      <c r="G486" s="10">
        <v>12.0</v>
      </c>
      <c r="H486" s="10">
        <v>14.5</v>
      </c>
      <c r="I486" s="10">
        <v>18.5</v>
      </c>
      <c r="J486" s="10">
        <v>16.0</v>
      </c>
      <c r="K486" s="10">
        <v>16.0</v>
      </c>
      <c r="L486" s="10">
        <v>12.0</v>
      </c>
      <c r="M486" s="11">
        <f t="shared" si="1"/>
        <v>15.14285714</v>
      </c>
      <c r="N486" s="11">
        <f t="shared" si="2"/>
        <v>15</v>
      </c>
      <c r="O486" s="23" t="str">
        <f t="shared" si="3"/>
        <v>APROBADO</v>
      </c>
      <c r="P486" s="23" t="str">
        <f>IF(OR(D486="Académica",D486="Empresa"),(IF(M486&lt;Leyenda!$I$11,"ALTO",(IF(M486&lt;=Leyenda!$I$10,"MEDIO","BAJO")))),(IF(M486&lt;Leyenda!$J$11,"ALTO",(IF(M486&lt;=Leyenda!$J$10,"MEDIO","BAJO")))))</f>
        <v>BAJO</v>
      </c>
    </row>
    <row r="487">
      <c r="A487" s="8" t="s">
        <v>880</v>
      </c>
      <c r="B487" s="9" t="s">
        <v>50</v>
      </c>
      <c r="C487" s="9" t="s">
        <v>2541</v>
      </c>
      <c r="D487" s="9" t="s">
        <v>2144</v>
      </c>
      <c r="E487" s="10">
        <v>18.0</v>
      </c>
      <c r="F487" s="10">
        <v>18.0</v>
      </c>
      <c r="G487" s="10">
        <v>18.0</v>
      </c>
      <c r="H487" s="10">
        <v>18.0</v>
      </c>
      <c r="I487" s="10">
        <v>18.0</v>
      </c>
      <c r="J487" s="10">
        <v>18.0</v>
      </c>
      <c r="K487" s="10">
        <v>18.0</v>
      </c>
      <c r="L487" s="10">
        <v>18.0</v>
      </c>
      <c r="M487" s="11">
        <f t="shared" si="1"/>
        <v>18</v>
      </c>
      <c r="N487" s="11">
        <f t="shared" si="2"/>
        <v>18</v>
      </c>
      <c r="O487" s="23" t="str">
        <f t="shared" si="3"/>
        <v>APROBADO</v>
      </c>
      <c r="P487" s="23" t="str">
        <f>IF(OR(D487="Académica",D487="Empresa"),(IF(M487&lt;Leyenda!$I$11,"ALTO",(IF(M487&lt;=Leyenda!$I$10,"MEDIO","BAJO")))),(IF(M487&lt;Leyenda!$J$11,"ALTO",(IF(M487&lt;=Leyenda!$J$10,"MEDIO","BAJO")))))</f>
        <v>BAJO</v>
      </c>
    </row>
    <row r="488">
      <c r="A488" s="8" t="s">
        <v>3405</v>
      </c>
      <c r="B488" s="9" t="s">
        <v>50</v>
      </c>
      <c r="C488" s="9" t="s">
        <v>33</v>
      </c>
      <c r="D488" s="9" t="s">
        <v>2144</v>
      </c>
      <c r="E488" s="10">
        <v>18.0</v>
      </c>
      <c r="F488" s="10">
        <v>14.0</v>
      </c>
      <c r="G488" s="10">
        <v>16.0</v>
      </c>
      <c r="H488" s="10">
        <v>18.0</v>
      </c>
      <c r="I488" s="10">
        <v>18.0</v>
      </c>
      <c r="J488" s="10">
        <v>18.0</v>
      </c>
      <c r="K488" s="10">
        <v>18.0</v>
      </c>
      <c r="L488" s="10">
        <v>18.0</v>
      </c>
      <c r="M488" s="11">
        <f t="shared" si="1"/>
        <v>17.14285714</v>
      </c>
      <c r="N488" s="11">
        <f t="shared" si="2"/>
        <v>17</v>
      </c>
      <c r="O488" s="23" t="str">
        <f t="shared" si="3"/>
        <v>APROBADO</v>
      </c>
      <c r="P488" s="23" t="str">
        <f>IF(OR(D488="Académica",D488="Empresa"),(IF(M488&lt;Leyenda!$I$11,"ALTO",(IF(M488&lt;=Leyenda!$I$10,"MEDIO","BAJO")))),(IF(M488&lt;Leyenda!$J$11,"ALTO",(IF(M488&lt;=Leyenda!$J$10,"MEDIO","BAJO")))))</f>
        <v>BAJO</v>
      </c>
    </row>
    <row r="489">
      <c r="A489" s="8" t="s">
        <v>1131</v>
      </c>
      <c r="B489" s="9" t="s">
        <v>50</v>
      </c>
      <c r="C489" s="9" t="s">
        <v>33</v>
      </c>
      <c r="D489" s="9" t="s">
        <v>2144</v>
      </c>
      <c r="E489" s="10">
        <v>16.0</v>
      </c>
      <c r="F489" s="10">
        <v>18.0</v>
      </c>
      <c r="G489" s="10">
        <v>18.0</v>
      </c>
      <c r="H489" s="10">
        <v>18.0</v>
      </c>
      <c r="I489" s="10">
        <v>18.0</v>
      </c>
      <c r="J489" s="10">
        <v>18.0</v>
      </c>
      <c r="K489" s="10">
        <v>18.0</v>
      </c>
      <c r="L489" s="10">
        <v>18.0</v>
      </c>
      <c r="M489" s="11">
        <f t="shared" si="1"/>
        <v>17.71428571</v>
      </c>
      <c r="N489" s="11">
        <f t="shared" si="2"/>
        <v>18</v>
      </c>
      <c r="O489" s="23" t="str">
        <f t="shared" si="3"/>
        <v>APROBADO</v>
      </c>
      <c r="P489" s="23" t="str">
        <f>IF(OR(D489="Académica",D489="Empresa"),(IF(M489&lt;Leyenda!$I$11,"ALTO",(IF(M489&lt;=Leyenda!$I$10,"MEDIO","BAJO")))),(IF(M489&lt;Leyenda!$J$11,"ALTO",(IF(M489&lt;=Leyenda!$J$10,"MEDIO","BAJO")))))</f>
        <v>BAJO</v>
      </c>
    </row>
    <row r="490">
      <c r="A490" s="8" t="s">
        <v>1531</v>
      </c>
      <c r="B490" s="9" t="s">
        <v>50</v>
      </c>
      <c r="C490" s="9" t="s">
        <v>44</v>
      </c>
      <c r="D490" s="9" t="s">
        <v>2144</v>
      </c>
      <c r="E490" s="10">
        <v>18.0</v>
      </c>
      <c r="F490" s="10">
        <v>18.0</v>
      </c>
      <c r="G490" s="10">
        <v>14.0</v>
      </c>
      <c r="H490" s="10">
        <v>18.0</v>
      </c>
      <c r="I490" s="10">
        <v>18.0</v>
      </c>
      <c r="J490" s="10">
        <v>16.0</v>
      </c>
      <c r="K490" s="10">
        <v>16.0</v>
      </c>
      <c r="L490" s="10">
        <v>18.0</v>
      </c>
      <c r="M490" s="11">
        <f t="shared" si="1"/>
        <v>16.85714286</v>
      </c>
      <c r="N490" s="11">
        <f t="shared" si="2"/>
        <v>17</v>
      </c>
      <c r="O490" s="23" t="str">
        <f t="shared" si="3"/>
        <v>APROBADO</v>
      </c>
      <c r="P490" s="23" t="str">
        <f>IF(OR(D490="Académica",D490="Empresa"),(IF(M490&lt;Leyenda!$I$11,"ALTO",(IF(M490&lt;=Leyenda!$I$10,"MEDIO","BAJO")))),(IF(M490&lt;Leyenda!$J$11,"ALTO",(IF(M490&lt;=Leyenda!$J$10,"MEDIO","BAJO")))))</f>
        <v>BAJO</v>
      </c>
    </row>
    <row r="491">
      <c r="A491" s="8" t="s">
        <v>1811</v>
      </c>
      <c r="B491" s="9" t="s">
        <v>50</v>
      </c>
      <c r="C491" s="9" t="s">
        <v>3594</v>
      </c>
      <c r="D491" s="9" t="s">
        <v>2144</v>
      </c>
      <c r="E491" s="10">
        <v>18.5</v>
      </c>
      <c r="F491" s="10">
        <v>18.0</v>
      </c>
      <c r="G491" s="10">
        <v>18.5</v>
      </c>
      <c r="H491" s="10">
        <v>18.0</v>
      </c>
      <c r="I491" s="10">
        <v>18.5</v>
      </c>
      <c r="J491" s="10">
        <v>18.5</v>
      </c>
      <c r="K491" s="10">
        <v>18.5</v>
      </c>
      <c r="L491" s="10">
        <v>18.0</v>
      </c>
      <c r="M491" s="11">
        <f t="shared" si="1"/>
        <v>18.35714286</v>
      </c>
      <c r="N491" s="11">
        <f t="shared" si="2"/>
        <v>18</v>
      </c>
      <c r="O491" s="23" t="str">
        <f t="shared" si="3"/>
        <v>APROBADO</v>
      </c>
      <c r="P491" s="23" t="str">
        <f>IF(OR(D491="Académica",D491="Empresa"),(IF(M491&lt;Leyenda!$I$11,"ALTO",(IF(M491&lt;=Leyenda!$I$10,"MEDIO","BAJO")))),(IF(M491&lt;Leyenda!$J$11,"ALTO",(IF(M491&lt;=Leyenda!$J$10,"MEDIO","BAJO")))))</f>
        <v>BAJO</v>
      </c>
    </row>
    <row r="492">
      <c r="A492" s="8" t="s">
        <v>2536</v>
      </c>
      <c r="B492" s="9" t="s">
        <v>50</v>
      </c>
      <c r="C492" s="9" t="s">
        <v>52</v>
      </c>
      <c r="D492" s="9" t="s">
        <v>2144</v>
      </c>
      <c r="E492" s="10">
        <v>18.5</v>
      </c>
      <c r="F492" s="10">
        <v>18.5</v>
      </c>
      <c r="G492" s="10">
        <v>18.5</v>
      </c>
      <c r="H492" s="10">
        <v>18.5</v>
      </c>
      <c r="I492" s="10">
        <v>18.5</v>
      </c>
      <c r="J492" s="10">
        <v>18.5</v>
      </c>
      <c r="K492" s="10">
        <v>18.5</v>
      </c>
      <c r="L492" s="10">
        <v>18.0</v>
      </c>
      <c r="M492" s="11">
        <f t="shared" si="1"/>
        <v>18.5</v>
      </c>
      <c r="N492" s="11">
        <f t="shared" si="2"/>
        <v>19</v>
      </c>
      <c r="O492" s="23" t="str">
        <f t="shared" si="3"/>
        <v>APROBADO</v>
      </c>
      <c r="P492" s="23" t="str">
        <f>IF(OR(D492="Académica",D492="Empresa"),(IF(M492&lt;Leyenda!$I$11,"ALTO",(IF(M492&lt;=Leyenda!$I$10,"MEDIO","BAJO")))),(IF(M492&lt;Leyenda!$J$11,"ALTO",(IF(M492&lt;=Leyenda!$J$10,"MEDIO","BAJO")))))</f>
        <v>BAJO</v>
      </c>
    </row>
    <row r="493">
      <c r="A493" s="8" t="s">
        <v>3358</v>
      </c>
      <c r="B493" s="9" t="s">
        <v>50</v>
      </c>
      <c r="C493" s="9" t="s">
        <v>3590</v>
      </c>
      <c r="D493" s="9" t="s">
        <v>2144</v>
      </c>
      <c r="E493" s="10">
        <v>18.5</v>
      </c>
      <c r="F493" s="10">
        <v>16.0</v>
      </c>
      <c r="G493" s="10">
        <v>18.0</v>
      </c>
      <c r="H493" s="10">
        <v>16.0</v>
      </c>
      <c r="I493" s="10">
        <v>18.5</v>
      </c>
      <c r="J493" s="10">
        <v>18.5</v>
      </c>
      <c r="K493" s="10">
        <v>18.5</v>
      </c>
      <c r="L493" s="10">
        <v>18.0</v>
      </c>
      <c r="M493" s="11">
        <f t="shared" si="1"/>
        <v>17.71428571</v>
      </c>
      <c r="N493" s="11">
        <f t="shared" si="2"/>
        <v>18</v>
      </c>
      <c r="O493" s="23" t="str">
        <f t="shared" si="3"/>
        <v>APROBADO</v>
      </c>
      <c r="P493" s="23" t="str">
        <f>IF(OR(D493="Académica",D493="Empresa"),(IF(M493&lt;Leyenda!$I$11,"ALTO",(IF(M493&lt;=Leyenda!$I$10,"MEDIO","BAJO")))),(IF(M493&lt;Leyenda!$J$11,"ALTO",(IF(M493&lt;=Leyenda!$J$10,"MEDIO","BAJO")))))</f>
        <v>BAJO</v>
      </c>
    </row>
    <row r="494">
      <c r="A494" s="8" t="s">
        <v>1821</v>
      </c>
      <c r="B494" s="9" t="s">
        <v>50</v>
      </c>
      <c r="C494" s="9" t="s">
        <v>2541</v>
      </c>
      <c r="D494" s="9" t="s">
        <v>2144</v>
      </c>
      <c r="E494" s="10">
        <v>12.5</v>
      </c>
      <c r="F494" s="10">
        <v>14.5</v>
      </c>
      <c r="G494" s="10">
        <v>16.0</v>
      </c>
      <c r="H494" s="10">
        <v>18.5</v>
      </c>
      <c r="I494" s="10">
        <v>18.0</v>
      </c>
      <c r="J494" s="10">
        <v>18.0</v>
      </c>
      <c r="K494" s="10">
        <v>18.0</v>
      </c>
      <c r="L494" s="10">
        <v>18.0</v>
      </c>
      <c r="M494" s="11">
        <f t="shared" si="1"/>
        <v>16.5</v>
      </c>
      <c r="N494" s="11">
        <f t="shared" si="2"/>
        <v>17</v>
      </c>
      <c r="O494" s="23" t="str">
        <f t="shared" si="3"/>
        <v>APROBADO</v>
      </c>
      <c r="P494" s="23" t="str">
        <f>IF(OR(D494="Académica",D494="Empresa"),(IF(M494&lt;Leyenda!$I$11,"ALTO",(IF(M494&lt;=Leyenda!$I$10,"MEDIO","BAJO")))),(IF(M494&lt;Leyenda!$J$11,"ALTO",(IF(M494&lt;=Leyenda!$J$10,"MEDIO","BAJO")))))</f>
        <v>BAJO</v>
      </c>
    </row>
    <row r="495">
      <c r="A495" s="8" t="s">
        <v>1251</v>
      </c>
      <c r="B495" s="9" t="s">
        <v>50</v>
      </c>
      <c r="C495" s="9" t="s">
        <v>2660</v>
      </c>
      <c r="D495" s="9" t="s">
        <v>2144</v>
      </c>
      <c r="E495" s="10">
        <v>18.5</v>
      </c>
      <c r="F495" s="10">
        <v>18.5</v>
      </c>
      <c r="G495" s="10">
        <v>18.5</v>
      </c>
      <c r="H495" s="10">
        <v>18.0</v>
      </c>
      <c r="I495" s="10">
        <v>18.0</v>
      </c>
      <c r="J495" s="10">
        <v>18.0</v>
      </c>
      <c r="K495" s="10">
        <v>18.0</v>
      </c>
      <c r="L495" s="10">
        <v>18.0</v>
      </c>
      <c r="M495" s="11">
        <f t="shared" si="1"/>
        <v>18.21428571</v>
      </c>
      <c r="N495" s="11">
        <f t="shared" si="2"/>
        <v>18</v>
      </c>
      <c r="O495" s="23" t="str">
        <f t="shared" si="3"/>
        <v>APROBADO</v>
      </c>
      <c r="P495" s="23" t="str">
        <f>IF(OR(D495="Académica",D495="Empresa"),(IF(M495&lt;Leyenda!$I$11,"ALTO",(IF(M495&lt;=Leyenda!$I$10,"MEDIO","BAJO")))),(IF(M495&lt;Leyenda!$J$11,"ALTO",(IF(M495&lt;=Leyenda!$J$10,"MEDIO","BAJO")))))</f>
        <v>BAJO</v>
      </c>
    </row>
    <row r="496">
      <c r="A496" s="8" t="s">
        <v>1559</v>
      </c>
      <c r="B496" s="9" t="s">
        <v>50</v>
      </c>
      <c r="C496" s="9" t="s">
        <v>3142</v>
      </c>
      <c r="D496" s="9" t="s">
        <v>2144</v>
      </c>
      <c r="E496" s="10">
        <v>18.0</v>
      </c>
      <c r="F496" s="10">
        <v>18.0</v>
      </c>
      <c r="G496" s="10">
        <v>12.0</v>
      </c>
      <c r="H496" s="10">
        <v>14.0</v>
      </c>
      <c r="I496" s="10">
        <v>14.0</v>
      </c>
      <c r="J496" s="10">
        <v>18.0</v>
      </c>
      <c r="K496" s="10">
        <v>18.0</v>
      </c>
      <c r="L496" s="10">
        <v>12.0</v>
      </c>
      <c r="M496" s="11">
        <f t="shared" si="1"/>
        <v>16</v>
      </c>
      <c r="N496" s="11">
        <f t="shared" si="2"/>
        <v>16</v>
      </c>
      <c r="O496" s="23" t="str">
        <f t="shared" si="3"/>
        <v>APROBADO</v>
      </c>
      <c r="P496" s="23" t="str">
        <f>IF(OR(D496="Académica",D496="Empresa"),(IF(M496&lt;Leyenda!$I$11,"ALTO",(IF(M496&lt;=Leyenda!$I$10,"MEDIO","BAJO")))),(IF(M496&lt;Leyenda!$J$11,"ALTO",(IF(M496&lt;=Leyenda!$J$10,"MEDIO","BAJO")))))</f>
        <v>BAJO</v>
      </c>
    </row>
    <row r="497">
      <c r="A497" s="8" t="s">
        <v>2664</v>
      </c>
      <c r="B497" s="9" t="s">
        <v>50</v>
      </c>
      <c r="C497" s="9" t="s">
        <v>2660</v>
      </c>
      <c r="D497" s="9" t="s">
        <v>2144</v>
      </c>
      <c r="E497" s="10">
        <v>18.0</v>
      </c>
      <c r="F497" s="10">
        <v>16.0</v>
      </c>
      <c r="G497" s="10">
        <v>16.0</v>
      </c>
      <c r="H497" s="10">
        <v>16.0</v>
      </c>
      <c r="I497" s="10">
        <v>16.0</v>
      </c>
      <c r="J497" s="10">
        <v>18.0</v>
      </c>
      <c r="K497" s="10">
        <v>18.0</v>
      </c>
      <c r="L497" s="10">
        <v>18.0</v>
      </c>
      <c r="M497" s="11">
        <f t="shared" si="1"/>
        <v>16.85714286</v>
      </c>
      <c r="N497" s="11">
        <f t="shared" si="2"/>
        <v>17</v>
      </c>
      <c r="O497" s="23" t="str">
        <f t="shared" si="3"/>
        <v>APROBADO</v>
      </c>
      <c r="P497" s="23" t="str">
        <f>IF(OR(D497="Académica",D497="Empresa"),(IF(M497&lt;Leyenda!$I$11,"ALTO",(IF(M497&lt;=Leyenda!$I$10,"MEDIO","BAJO")))),(IF(M497&lt;Leyenda!$J$11,"ALTO",(IF(M497&lt;=Leyenda!$J$10,"MEDIO","BAJO")))))</f>
        <v>BAJO</v>
      </c>
    </row>
    <row r="498">
      <c r="A498" s="8" t="s">
        <v>2097</v>
      </c>
      <c r="B498" s="9" t="s">
        <v>50</v>
      </c>
      <c r="C498" s="9" t="s">
        <v>3604</v>
      </c>
      <c r="D498" s="9" t="s">
        <v>2149</v>
      </c>
      <c r="E498" s="10">
        <v>17.0</v>
      </c>
      <c r="F498" s="10">
        <v>17.0</v>
      </c>
      <c r="G498" s="10">
        <v>16.5</v>
      </c>
      <c r="H498" s="10">
        <v>14.8</v>
      </c>
      <c r="I498" s="10">
        <v>16.8</v>
      </c>
      <c r="J498" s="10">
        <v>18.0</v>
      </c>
      <c r="K498" s="10">
        <v>18.0</v>
      </c>
      <c r="L498" s="10">
        <v>18.0</v>
      </c>
      <c r="M498" s="11">
        <f t="shared" si="1"/>
        <v>16.87142857</v>
      </c>
      <c r="N498" s="11">
        <f t="shared" si="2"/>
        <v>17</v>
      </c>
      <c r="O498" s="23" t="str">
        <f t="shared" si="3"/>
        <v>APROBADO</v>
      </c>
      <c r="P498" s="23" t="str">
        <f>IF(OR(D498="Académica",D498="Empresa"),(IF(M498&lt;Leyenda!$I$11,"ALTO",(IF(M498&lt;=Leyenda!$I$10,"MEDIO","BAJO")))),(IF(M498&lt;Leyenda!$J$11,"ALTO",(IF(M498&lt;=Leyenda!$J$10,"MEDIO","BAJO")))))</f>
        <v>BAJO</v>
      </c>
    </row>
    <row r="499">
      <c r="A499" s="8" t="s">
        <v>1752</v>
      </c>
      <c r="B499" s="9" t="s">
        <v>35</v>
      </c>
      <c r="C499" s="9" t="s">
        <v>127</v>
      </c>
      <c r="D499" s="9" t="s">
        <v>2144</v>
      </c>
      <c r="E499" s="10">
        <v>18.0</v>
      </c>
      <c r="F499" s="10">
        <v>18.0</v>
      </c>
      <c r="G499" s="10">
        <v>18.0</v>
      </c>
      <c r="H499" s="10">
        <v>18.0</v>
      </c>
      <c r="I499" s="10">
        <v>18.0</v>
      </c>
      <c r="J499" s="10">
        <v>18.0</v>
      </c>
      <c r="K499" s="10">
        <v>18.0</v>
      </c>
      <c r="L499" s="10">
        <v>16.0</v>
      </c>
      <c r="M499" s="11">
        <f t="shared" si="1"/>
        <v>18</v>
      </c>
      <c r="N499" s="11">
        <f t="shared" si="2"/>
        <v>18</v>
      </c>
      <c r="O499" s="23" t="str">
        <f t="shared" si="3"/>
        <v>APROBADO</v>
      </c>
      <c r="P499" s="23" t="str">
        <f>IF(OR(D499="Académica",D499="Empresa"),(IF(M499&lt;Leyenda!$I$11,"ALTO",(IF(M499&lt;=Leyenda!$I$10,"MEDIO","BAJO")))),(IF(M499&lt;Leyenda!$J$11,"ALTO",(IF(M499&lt;=Leyenda!$J$10,"MEDIO","BAJO")))))</f>
        <v>BAJO</v>
      </c>
    </row>
    <row r="500">
      <c r="A500" s="8" t="s">
        <v>1352</v>
      </c>
      <c r="B500" s="9" t="s">
        <v>35</v>
      </c>
      <c r="C500" s="9" t="s">
        <v>2549</v>
      </c>
      <c r="D500" s="9" t="s">
        <v>3194</v>
      </c>
      <c r="E500" s="10">
        <v>18.5</v>
      </c>
      <c r="F500" s="10">
        <v>18.5</v>
      </c>
      <c r="G500" s="10">
        <v>18.5</v>
      </c>
      <c r="H500" s="10">
        <v>18.0</v>
      </c>
      <c r="I500" s="10">
        <v>18.5</v>
      </c>
      <c r="J500" s="10">
        <v>14.0</v>
      </c>
      <c r="K500" s="10">
        <v>14.0</v>
      </c>
      <c r="L500" s="10">
        <v>9.5</v>
      </c>
      <c r="M500" s="11">
        <f t="shared" si="1"/>
        <v>17.14285714</v>
      </c>
      <c r="N500" s="11">
        <f t="shared" si="2"/>
        <v>17</v>
      </c>
      <c r="O500" s="23" t="str">
        <f t="shared" si="3"/>
        <v>APROBADO</v>
      </c>
      <c r="P500" s="23" t="str">
        <f>IF(OR(D500="Académica",D500="Empresa"),(IF(M500&lt;Leyenda!$I$11,"ALTO",(IF(M500&lt;=Leyenda!$I$10,"MEDIO","BAJO")))),(IF(M500&lt;Leyenda!$J$11,"ALTO",(IF(M500&lt;=Leyenda!$J$10,"MEDIO","BAJO")))))</f>
        <v>BAJO</v>
      </c>
    </row>
    <row r="501">
      <c r="A501" s="8" t="s">
        <v>713</v>
      </c>
      <c r="B501" s="9" t="s">
        <v>50</v>
      </c>
      <c r="C501" s="9" t="s">
        <v>63</v>
      </c>
      <c r="D501" s="9" t="s">
        <v>2144</v>
      </c>
      <c r="E501" s="10">
        <v>18.0</v>
      </c>
      <c r="F501" s="10">
        <v>18.0</v>
      </c>
      <c r="G501" s="10">
        <v>18.0</v>
      </c>
      <c r="H501" s="10">
        <v>18.0</v>
      </c>
      <c r="I501" s="10">
        <v>18.5</v>
      </c>
      <c r="J501" s="10">
        <v>18.5</v>
      </c>
      <c r="K501" s="10">
        <v>18.5</v>
      </c>
      <c r="L501" s="10">
        <v>18.0</v>
      </c>
      <c r="M501" s="11">
        <f t="shared" si="1"/>
        <v>18.21428571</v>
      </c>
      <c r="N501" s="11">
        <f t="shared" si="2"/>
        <v>18</v>
      </c>
      <c r="O501" s="23" t="str">
        <f t="shared" si="3"/>
        <v>APROBADO</v>
      </c>
      <c r="P501" s="23" t="str">
        <f>IF(OR(D501="Académica",D501="Empresa"),(IF(M501&lt;Leyenda!$I$11,"ALTO",(IF(M501&lt;=Leyenda!$I$10,"MEDIO","BAJO")))),(IF(M501&lt;Leyenda!$J$11,"ALTO",(IF(M501&lt;=Leyenda!$J$10,"MEDIO","BAJO")))))</f>
        <v>BAJO</v>
      </c>
    </row>
    <row r="502">
      <c r="A502" s="8" t="s">
        <v>719</v>
      </c>
      <c r="B502" s="9" t="s">
        <v>50</v>
      </c>
      <c r="C502" s="9" t="s">
        <v>63</v>
      </c>
      <c r="D502" s="9" t="s">
        <v>2144</v>
      </c>
      <c r="E502" s="10">
        <v>18.5</v>
      </c>
      <c r="F502" s="10">
        <v>18.0</v>
      </c>
      <c r="G502" s="10">
        <v>18.0</v>
      </c>
      <c r="H502" s="10">
        <v>18.0</v>
      </c>
      <c r="I502" s="10">
        <v>18.0</v>
      </c>
      <c r="J502" s="10">
        <v>18.0</v>
      </c>
      <c r="K502" s="10">
        <v>18.0</v>
      </c>
      <c r="L502" s="10">
        <v>18.0</v>
      </c>
      <c r="M502" s="11">
        <f t="shared" si="1"/>
        <v>18.07142857</v>
      </c>
      <c r="N502" s="11">
        <f t="shared" si="2"/>
        <v>18</v>
      </c>
      <c r="O502" s="23" t="str">
        <f t="shared" si="3"/>
        <v>APROBADO</v>
      </c>
      <c r="P502" s="23" t="str">
        <f>IF(OR(D502="Académica",D502="Empresa"),(IF(M502&lt;Leyenda!$I$11,"ALTO",(IF(M502&lt;=Leyenda!$I$10,"MEDIO","BAJO")))),(IF(M502&lt;Leyenda!$J$11,"ALTO",(IF(M502&lt;=Leyenda!$J$10,"MEDIO","BAJO")))))</f>
        <v>BAJO</v>
      </c>
    </row>
    <row r="503">
      <c r="A503" s="8" t="s">
        <v>708</v>
      </c>
      <c r="B503" s="9" t="s">
        <v>21</v>
      </c>
      <c r="C503" s="9" t="s">
        <v>63</v>
      </c>
      <c r="D503" s="9" t="s">
        <v>2144</v>
      </c>
      <c r="E503" s="10">
        <v>18.5</v>
      </c>
      <c r="F503" s="10">
        <v>16.5</v>
      </c>
      <c r="G503" s="10">
        <v>18.5</v>
      </c>
      <c r="H503" s="10">
        <v>18.0</v>
      </c>
      <c r="I503" s="10">
        <v>18.0</v>
      </c>
      <c r="J503" s="10">
        <v>18.5</v>
      </c>
      <c r="K503" s="10">
        <v>18.5</v>
      </c>
      <c r="L503" s="10">
        <v>18.0</v>
      </c>
      <c r="M503" s="11">
        <f t="shared" si="1"/>
        <v>18.07142857</v>
      </c>
      <c r="N503" s="11">
        <f t="shared" si="2"/>
        <v>18</v>
      </c>
      <c r="O503" s="23" t="str">
        <f t="shared" si="3"/>
        <v>APROBADO</v>
      </c>
      <c r="P503" s="23" t="str">
        <f>IF(OR(D503="Académica",D503="Empresa"),(IF(M503&lt;Leyenda!$I$11,"ALTO",(IF(M503&lt;=Leyenda!$I$10,"MEDIO","BAJO")))),(IF(M503&lt;Leyenda!$J$11,"ALTO",(IF(M503&lt;=Leyenda!$J$10,"MEDIO","BAJO")))))</f>
        <v>BAJO</v>
      </c>
    </row>
    <row r="504">
      <c r="A504" s="8" t="s">
        <v>2463</v>
      </c>
      <c r="B504" s="9" t="s">
        <v>50</v>
      </c>
      <c r="C504" s="9" t="s">
        <v>108</v>
      </c>
      <c r="D504" s="9" t="s">
        <v>2144</v>
      </c>
      <c r="E504" s="10">
        <v>18.0</v>
      </c>
      <c r="F504" s="10">
        <v>16.0</v>
      </c>
      <c r="G504" s="10">
        <v>18.0</v>
      </c>
      <c r="H504" s="10">
        <v>16.0</v>
      </c>
      <c r="I504" s="10">
        <v>18.0</v>
      </c>
      <c r="J504" s="10">
        <v>18.0</v>
      </c>
      <c r="K504" s="10">
        <v>18.0</v>
      </c>
      <c r="L504" s="10">
        <v>18.0</v>
      </c>
      <c r="M504" s="11">
        <f t="shared" si="1"/>
        <v>17.42857143</v>
      </c>
      <c r="N504" s="11">
        <f t="shared" si="2"/>
        <v>17</v>
      </c>
      <c r="O504" s="23" t="str">
        <f t="shared" si="3"/>
        <v>APROBADO</v>
      </c>
      <c r="P504" s="23" t="str">
        <f>IF(OR(D504="Académica",D504="Empresa"),(IF(M504&lt;Leyenda!$I$11,"ALTO",(IF(M504&lt;=Leyenda!$I$10,"MEDIO","BAJO")))),(IF(M504&lt;Leyenda!$J$11,"ALTO",(IF(M504&lt;=Leyenda!$J$10,"MEDIO","BAJO")))))</f>
        <v>BAJO</v>
      </c>
    </row>
    <row r="505">
      <c r="A505" s="8" t="s">
        <v>3413</v>
      </c>
      <c r="B505" s="9" t="s">
        <v>35</v>
      </c>
      <c r="C505" s="9" t="s">
        <v>3598</v>
      </c>
      <c r="D505" s="9" t="s">
        <v>2144</v>
      </c>
      <c r="E505" s="10">
        <v>17.0</v>
      </c>
      <c r="F505" s="10">
        <v>16.5</v>
      </c>
      <c r="G505" s="10">
        <v>16.8</v>
      </c>
      <c r="H505" s="10">
        <v>17.0</v>
      </c>
      <c r="I505" s="10">
        <v>14.0</v>
      </c>
      <c r="J505" s="10">
        <v>18.3</v>
      </c>
      <c r="K505" s="10">
        <v>18.3</v>
      </c>
      <c r="L505" s="10">
        <v>18.0</v>
      </c>
      <c r="M505" s="11">
        <f t="shared" si="1"/>
        <v>16.84285714</v>
      </c>
      <c r="N505" s="11">
        <f t="shared" si="2"/>
        <v>17</v>
      </c>
      <c r="O505" s="23" t="str">
        <f t="shared" si="3"/>
        <v>APROBADO</v>
      </c>
      <c r="P505" s="23" t="str">
        <f>IF(OR(D505="Académica",D505="Empresa"),(IF(M505&lt;Leyenda!$I$11,"ALTO",(IF(M505&lt;=Leyenda!$I$10,"MEDIO","BAJO")))),(IF(M505&lt;Leyenda!$J$11,"ALTO",(IF(M505&lt;=Leyenda!$J$10,"MEDIO","BAJO")))))</f>
        <v>BAJO</v>
      </c>
    </row>
    <row r="506">
      <c r="A506" s="8" t="s">
        <v>3638</v>
      </c>
      <c r="B506" s="9" t="s">
        <v>21</v>
      </c>
      <c r="C506" s="9" t="s">
        <v>44</v>
      </c>
      <c r="D506" s="9" t="s">
        <v>2144</v>
      </c>
      <c r="E506" s="10">
        <v>18.5</v>
      </c>
      <c r="F506" s="10">
        <v>18.0</v>
      </c>
      <c r="G506" s="10">
        <v>18.0</v>
      </c>
      <c r="H506" s="10">
        <v>18.0</v>
      </c>
      <c r="I506" s="10">
        <v>18.5</v>
      </c>
      <c r="J506" s="10">
        <v>18.0</v>
      </c>
      <c r="K506" s="10">
        <v>18.0</v>
      </c>
      <c r="L506" s="10">
        <v>18.0</v>
      </c>
      <c r="M506" s="11">
        <f t="shared" si="1"/>
        <v>18.14285714</v>
      </c>
      <c r="N506" s="11">
        <f t="shared" si="2"/>
        <v>18</v>
      </c>
      <c r="O506" s="23" t="str">
        <f t="shared" si="3"/>
        <v>APROBADO</v>
      </c>
      <c r="P506" s="23" t="str">
        <f>IF(OR(D506="Académica",D506="Empresa"),(IF(M506&lt;Leyenda!$I$11,"ALTO",(IF(M506&lt;=Leyenda!$I$10,"MEDIO","BAJO")))),(IF(M506&lt;Leyenda!$J$11,"ALTO",(IF(M506&lt;=Leyenda!$J$10,"MEDIO","BAJO")))))</f>
        <v>BAJO</v>
      </c>
    </row>
    <row r="507">
      <c r="A507" s="8" t="s">
        <v>1198</v>
      </c>
      <c r="B507" s="9" t="s">
        <v>35</v>
      </c>
      <c r="C507" s="9" t="s">
        <v>48</v>
      </c>
      <c r="D507" s="9" t="s">
        <v>2144</v>
      </c>
      <c r="E507" s="10">
        <v>18.5</v>
      </c>
      <c r="F507" s="10">
        <v>18.5</v>
      </c>
      <c r="G507" s="10">
        <v>18.5</v>
      </c>
      <c r="H507" s="10">
        <v>18.0</v>
      </c>
      <c r="I507" s="10">
        <v>18.5</v>
      </c>
      <c r="J507" s="10">
        <v>18.0</v>
      </c>
      <c r="K507" s="10">
        <v>18.0</v>
      </c>
      <c r="L507" s="10">
        <v>18.0</v>
      </c>
      <c r="M507" s="11">
        <f t="shared" si="1"/>
        <v>18.28571429</v>
      </c>
      <c r="N507" s="11">
        <f t="shared" si="2"/>
        <v>18</v>
      </c>
      <c r="O507" s="23" t="str">
        <f t="shared" si="3"/>
        <v>APROBADO</v>
      </c>
      <c r="P507" s="23" t="str">
        <f>IF(OR(D507="Académica",D507="Empresa"),(IF(M507&lt;Leyenda!$I$11,"ALTO",(IF(M507&lt;=Leyenda!$I$10,"MEDIO","BAJO")))),(IF(M507&lt;Leyenda!$J$11,"ALTO",(IF(M507&lt;=Leyenda!$J$10,"MEDIO","BAJO")))))</f>
        <v>BAJO</v>
      </c>
    </row>
    <row r="508">
      <c r="A508" s="8" t="s">
        <v>1375</v>
      </c>
      <c r="B508" s="9" t="s">
        <v>35</v>
      </c>
      <c r="C508" s="9" t="s">
        <v>48</v>
      </c>
      <c r="D508" s="9" t="s">
        <v>2144</v>
      </c>
      <c r="E508" s="10">
        <v>18.0</v>
      </c>
      <c r="F508" s="10">
        <v>18.0</v>
      </c>
      <c r="G508" s="10">
        <v>14.0</v>
      </c>
      <c r="H508" s="10">
        <v>18.0</v>
      </c>
      <c r="I508" s="10">
        <v>18.0</v>
      </c>
      <c r="J508" s="10">
        <v>18.0</v>
      </c>
      <c r="K508" s="10">
        <v>18.0</v>
      </c>
      <c r="L508" s="10">
        <v>18.0</v>
      </c>
      <c r="M508" s="11">
        <f t="shared" si="1"/>
        <v>17.42857143</v>
      </c>
      <c r="N508" s="11">
        <f t="shared" si="2"/>
        <v>17</v>
      </c>
      <c r="O508" s="23" t="str">
        <f t="shared" si="3"/>
        <v>APROBADO</v>
      </c>
      <c r="P508" s="23" t="str">
        <f>IF(OR(D508="Académica",D508="Empresa"),(IF(M508&lt;Leyenda!$I$11,"ALTO",(IF(M508&lt;=Leyenda!$I$10,"MEDIO","BAJO")))),(IF(M508&lt;Leyenda!$J$11,"ALTO",(IF(M508&lt;=Leyenda!$J$10,"MEDIO","BAJO")))))</f>
        <v>BAJO</v>
      </c>
    </row>
    <row r="509">
      <c r="A509" s="8" t="s">
        <v>3271</v>
      </c>
      <c r="B509" s="9" t="s">
        <v>35</v>
      </c>
      <c r="C509" s="9" t="s">
        <v>237</v>
      </c>
      <c r="D509" s="9" t="s">
        <v>2144</v>
      </c>
      <c r="E509" s="10">
        <v>18.5</v>
      </c>
      <c r="F509" s="10">
        <v>18.0</v>
      </c>
      <c r="G509" s="10">
        <v>18.0</v>
      </c>
      <c r="H509" s="10">
        <v>18.0</v>
      </c>
      <c r="I509" s="10">
        <v>18.0</v>
      </c>
      <c r="J509" s="10">
        <v>18.0</v>
      </c>
      <c r="K509" s="10">
        <v>18.0</v>
      </c>
      <c r="L509" s="10">
        <v>18.0</v>
      </c>
      <c r="M509" s="11">
        <f t="shared" si="1"/>
        <v>18.07142857</v>
      </c>
      <c r="N509" s="11">
        <f t="shared" si="2"/>
        <v>18</v>
      </c>
      <c r="O509" s="23" t="str">
        <f t="shared" si="3"/>
        <v>APROBADO</v>
      </c>
      <c r="P509" s="23" t="str">
        <f>IF(OR(D509="Académica",D509="Empresa"),(IF(M509&lt;Leyenda!$I$11,"ALTO",(IF(M509&lt;=Leyenda!$I$10,"MEDIO","BAJO")))),(IF(M509&lt;Leyenda!$J$11,"ALTO",(IF(M509&lt;=Leyenda!$J$10,"MEDIO","BAJO")))))</f>
        <v>BAJO</v>
      </c>
    </row>
    <row r="510">
      <c r="A510" s="8" t="s">
        <v>1626</v>
      </c>
      <c r="B510" s="9" t="s">
        <v>35</v>
      </c>
      <c r="C510" s="9" t="s">
        <v>132</v>
      </c>
      <c r="D510" s="9" t="s">
        <v>2144</v>
      </c>
      <c r="E510" s="10">
        <v>18.5</v>
      </c>
      <c r="F510" s="10">
        <v>18.5</v>
      </c>
      <c r="G510" s="10">
        <v>18.5</v>
      </c>
      <c r="H510" s="10">
        <v>18.0</v>
      </c>
      <c r="I510" s="10">
        <v>18.5</v>
      </c>
      <c r="J510" s="10">
        <v>18.5</v>
      </c>
      <c r="K510" s="10">
        <v>18.5</v>
      </c>
      <c r="L510" s="10">
        <v>18.0</v>
      </c>
      <c r="M510" s="11">
        <f t="shared" si="1"/>
        <v>18.42857143</v>
      </c>
      <c r="N510" s="11">
        <f t="shared" si="2"/>
        <v>18</v>
      </c>
      <c r="O510" s="23" t="str">
        <f t="shared" si="3"/>
        <v>APROBADO</v>
      </c>
      <c r="P510" s="23" t="str">
        <f>IF(OR(D510="Académica",D510="Empresa"),(IF(M510&lt;Leyenda!$I$11,"ALTO",(IF(M510&lt;=Leyenda!$I$10,"MEDIO","BAJO")))),(IF(M510&lt;Leyenda!$J$11,"ALTO",(IF(M510&lt;=Leyenda!$J$10,"MEDIO","BAJO")))))</f>
        <v>BAJO</v>
      </c>
    </row>
    <row r="511">
      <c r="A511" s="8" t="s">
        <v>1647</v>
      </c>
      <c r="B511" s="9" t="s">
        <v>35</v>
      </c>
      <c r="C511" s="9" t="s">
        <v>3592</v>
      </c>
      <c r="D511" s="9" t="s">
        <v>3194</v>
      </c>
      <c r="E511" s="10">
        <v>18.0</v>
      </c>
      <c r="F511" s="10">
        <v>17.3</v>
      </c>
      <c r="G511" s="10">
        <v>17.8</v>
      </c>
      <c r="H511" s="10">
        <v>17.5</v>
      </c>
      <c r="I511" s="10">
        <v>17.5</v>
      </c>
      <c r="J511" s="10">
        <v>18.0</v>
      </c>
      <c r="K511" s="10">
        <v>18.0</v>
      </c>
      <c r="L511" s="10">
        <v>18.0</v>
      </c>
      <c r="M511" s="11">
        <f t="shared" si="1"/>
        <v>17.72857143</v>
      </c>
      <c r="N511" s="11">
        <f t="shared" si="2"/>
        <v>18</v>
      </c>
      <c r="O511" s="23" t="str">
        <f t="shared" si="3"/>
        <v>APROBADO</v>
      </c>
      <c r="P511" s="23" t="str">
        <f>IF(OR(D511="Académica",D511="Empresa"),(IF(M511&lt;Leyenda!$I$11,"ALTO",(IF(M511&lt;=Leyenda!$I$10,"MEDIO","BAJO")))),(IF(M511&lt;Leyenda!$J$11,"ALTO",(IF(M511&lt;=Leyenda!$J$10,"MEDIO","BAJO")))))</f>
        <v>BAJO</v>
      </c>
    </row>
    <row r="512">
      <c r="A512" s="8" t="s">
        <v>797</v>
      </c>
      <c r="B512" s="9" t="s">
        <v>35</v>
      </c>
      <c r="C512" s="9" t="s">
        <v>2644</v>
      </c>
      <c r="D512" s="9" t="s">
        <v>2144</v>
      </c>
      <c r="E512" s="10">
        <v>18.0</v>
      </c>
      <c r="F512" s="10">
        <v>18.3</v>
      </c>
      <c r="G512" s="10">
        <v>18.0</v>
      </c>
      <c r="H512" s="10">
        <v>18.0</v>
      </c>
      <c r="I512" s="10">
        <v>18.0</v>
      </c>
      <c r="J512" s="10">
        <v>18.0</v>
      </c>
      <c r="K512" s="10">
        <v>18.0</v>
      </c>
      <c r="L512" s="10">
        <v>18.0</v>
      </c>
      <c r="M512" s="11">
        <f t="shared" si="1"/>
        <v>18.04285714</v>
      </c>
      <c r="N512" s="11">
        <f t="shared" si="2"/>
        <v>18</v>
      </c>
      <c r="O512" s="23" t="str">
        <f t="shared" si="3"/>
        <v>APROBADO</v>
      </c>
      <c r="P512" s="23" t="str">
        <f>IF(OR(D512="Académica",D512="Empresa"),(IF(M512&lt;Leyenda!$I$11,"ALTO",(IF(M512&lt;=Leyenda!$I$10,"MEDIO","BAJO")))),(IF(M512&lt;Leyenda!$J$11,"ALTO",(IF(M512&lt;=Leyenda!$J$10,"MEDIO","BAJO")))))</f>
        <v>BAJO</v>
      </c>
    </row>
    <row r="513">
      <c r="A513" s="8" t="s">
        <v>3027</v>
      </c>
      <c r="B513" s="9" t="s">
        <v>35</v>
      </c>
      <c r="C513" s="9" t="s">
        <v>3629</v>
      </c>
      <c r="D513" s="9" t="s">
        <v>2144</v>
      </c>
      <c r="E513" s="10">
        <v>18.5</v>
      </c>
      <c r="F513" s="10">
        <v>18.5</v>
      </c>
      <c r="G513" s="10">
        <v>18.5</v>
      </c>
      <c r="H513" s="10">
        <v>18.0</v>
      </c>
      <c r="I513" s="10">
        <v>18.0</v>
      </c>
      <c r="J513" s="10">
        <v>18.0</v>
      </c>
      <c r="K513" s="10">
        <v>18.0</v>
      </c>
      <c r="L513" s="10">
        <v>18.0</v>
      </c>
      <c r="M513" s="11">
        <f t="shared" si="1"/>
        <v>18.21428571</v>
      </c>
      <c r="N513" s="11">
        <f t="shared" si="2"/>
        <v>18</v>
      </c>
      <c r="O513" s="23" t="str">
        <f t="shared" si="3"/>
        <v>APROBADO</v>
      </c>
      <c r="P513" s="23" t="str">
        <f>IF(OR(D513="Académica",D513="Empresa"),(IF(M513&lt;Leyenda!$I$11,"ALTO",(IF(M513&lt;=Leyenda!$I$10,"MEDIO","BAJO")))),(IF(M513&lt;Leyenda!$J$11,"ALTO",(IF(M513&lt;=Leyenda!$J$10,"MEDIO","BAJO")))))</f>
        <v>BAJO</v>
      </c>
    </row>
    <row r="514">
      <c r="A514" s="8" t="s">
        <v>2833</v>
      </c>
      <c r="B514" s="9" t="s">
        <v>35</v>
      </c>
      <c r="C514" s="9" t="s">
        <v>132</v>
      </c>
      <c r="D514" s="9" t="s">
        <v>3194</v>
      </c>
      <c r="E514" s="10">
        <v>18.5</v>
      </c>
      <c r="F514" s="10">
        <v>18.0</v>
      </c>
      <c r="G514" s="10">
        <v>18.5</v>
      </c>
      <c r="H514" s="10">
        <v>18.0</v>
      </c>
      <c r="I514" s="10">
        <v>18.0</v>
      </c>
      <c r="J514" s="10">
        <v>18.5</v>
      </c>
      <c r="K514" s="10">
        <v>18.5</v>
      </c>
      <c r="L514" s="10">
        <v>18.0</v>
      </c>
      <c r="M514" s="11">
        <f t="shared" si="1"/>
        <v>18.28571429</v>
      </c>
      <c r="N514" s="11">
        <f t="shared" si="2"/>
        <v>18</v>
      </c>
      <c r="O514" s="23" t="str">
        <f t="shared" si="3"/>
        <v>APROBADO</v>
      </c>
      <c r="P514" s="23" t="str">
        <f>IF(OR(D514="Académica",D514="Empresa"),(IF(M514&lt;Leyenda!$I$11,"ALTO",(IF(M514&lt;=Leyenda!$I$10,"MEDIO","BAJO")))),(IF(M514&lt;Leyenda!$J$11,"ALTO",(IF(M514&lt;=Leyenda!$J$10,"MEDIO","BAJO")))))</f>
        <v>BAJO</v>
      </c>
    </row>
    <row r="515">
      <c r="A515" s="8" t="s">
        <v>2873</v>
      </c>
      <c r="B515" s="9" t="s">
        <v>35</v>
      </c>
      <c r="C515" s="9" t="s">
        <v>2502</v>
      </c>
      <c r="D515" s="9" t="s">
        <v>2144</v>
      </c>
      <c r="E515" s="10">
        <v>18.5</v>
      </c>
      <c r="F515" s="10">
        <v>18.0</v>
      </c>
      <c r="G515" s="10">
        <v>18.5</v>
      </c>
      <c r="H515" s="10">
        <v>18.0</v>
      </c>
      <c r="I515" s="10">
        <v>18.0</v>
      </c>
      <c r="J515" s="10">
        <v>18.5</v>
      </c>
      <c r="K515" s="10">
        <v>18.5</v>
      </c>
      <c r="L515" s="10">
        <v>18.0</v>
      </c>
      <c r="M515" s="11">
        <f t="shared" si="1"/>
        <v>18.28571429</v>
      </c>
      <c r="N515" s="11">
        <f t="shared" si="2"/>
        <v>18</v>
      </c>
      <c r="O515" s="23" t="str">
        <f t="shared" si="3"/>
        <v>APROBADO</v>
      </c>
      <c r="P515" s="23" t="str">
        <f>IF(OR(D515="Académica",D515="Empresa"),(IF(M515&lt;Leyenda!$I$11,"ALTO",(IF(M515&lt;=Leyenda!$I$10,"MEDIO","BAJO")))),(IF(M515&lt;Leyenda!$J$11,"ALTO",(IF(M515&lt;=Leyenda!$J$10,"MEDIO","BAJO")))))</f>
        <v>BAJO</v>
      </c>
    </row>
    <row r="516">
      <c r="A516" s="8" t="s">
        <v>3235</v>
      </c>
      <c r="B516" s="9" t="s">
        <v>35</v>
      </c>
      <c r="C516" s="9" t="s">
        <v>108</v>
      </c>
      <c r="D516" s="9" t="s">
        <v>2144</v>
      </c>
      <c r="E516" s="10">
        <v>16.0</v>
      </c>
      <c r="F516" s="10">
        <v>16.0</v>
      </c>
      <c r="G516" s="10">
        <v>12.0</v>
      </c>
      <c r="H516" s="10">
        <v>14.0</v>
      </c>
      <c r="I516" s="10">
        <v>14.0</v>
      </c>
      <c r="J516" s="10">
        <v>18.0</v>
      </c>
      <c r="K516" s="10">
        <v>18.0</v>
      </c>
      <c r="L516" s="10">
        <v>16.0</v>
      </c>
      <c r="M516" s="11">
        <f t="shared" si="1"/>
        <v>15.42857143</v>
      </c>
      <c r="N516" s="11">
        <f t="shared" si="2"/>
        <v>15</v>
      </c>
      <c r="O516" s="23" t="str">
        <f t="shared" si="3"/>
        <v>APROBADO</v>
      </c>
      <c r="P516" s="23" t="str">
        <f>IF(OR(D516="Académica",D516="Empresa"),(IF(M516&lt;Leyenda!$I$11,"ALTO",(IF(M516&lt;=Leyenda!$I$10,"MEDIO","BAJO")))),(IF(M516&lt;Leyenda!$J$11,"ALTO",(IF(M516&lt;=Leyenda!$J$10,"MEDIO","BAJO")))))</f>
        <v>BAJO</v>
      </c>
    </row>
    <row r="517">
      <c r="A517" s="8" t="s">
        <v>1706</v>
      </c>
      <c r="B517" s="9" t="s">
        <v>35</v>
      </c>
      <c r="C517" s="9" t="s">
        <v>63</v>
      </c>
      <c r="D517" s="9" t="s">
        <v>2144</v>
      </c>
      <c r="E517" s="10">
        <v>18.0</v>
      </c>
      <c r="F517" s="10">
        <v>18.0</v>
      </c>
      <c r="G517" s="10">
        <v>18.5</v>
      </c>
      <c r="H517" s="10">
        <v>18.0</v>
      </c>
      <c r="I517" s="10">
        <v>18.5</v>
      </c>
      <c r="J517" s="10">
        <v>18.5</v>
      </c>
      <c r="K517" s="10">
        <v>18.5</v>
      </c>
      <c r="L517" s="10">
        <v>18.0</v>
      </c>
      <c r="M517" s="11">
        <f t="shared" si="1"/>
        <v>18.28571429</v>
      </c>
      <c r="N517" s="11">
        <f t="shared" si="2"/>
        <v>18</v>
      </c>
      <c r="O517" s="23" t="str">
        <f t="shared" si="3"/>
        <v>APROBADO</v>
      </c>
      <c r="P517" s="23" t="str">
        <f>IF(OR(D517="Académica",D517="Empresa"),(IF(M517&lt;Leyenda!$I$11,"ALTO",(IF(M517&lt;=Leyenda!$I$10,"MEDIO","BAJO")))),(IF(M517&lt;Leyenda!$J$11,"ALTO",(IF(M517&lt;=Leyenda!$J$10,"MEDIO","BAJO")))))</f>
        <v>BAJO</v>
      </c>
    </row>
    <row r="518">
      <c r="A518" s="8" t="s">
        <v>1301</v>
      </c>
      <c r="B518" s="9" t="s">
        <v>35</v>
      </c>
      <c r="C518" s="9" t="s">
        <v>3590</v>
      </c>
      <c r="D518" s="9" t="s">
        <v>2144</v>
      </c>
      <c r="E518" s="10">
        <v>16.0</v>
      </c>
      <c r="F518" s="10">
        <v>18.0</v>
      </c>
      <c r="G518" s="10">
        <v>18.5</v>
      </c>
      <c r="H518" s="10">
        <v>18.0</v>
      </c>
      <c r="I518" s="10">
        <v>18.0</v>
      </c>
      <c r="J518" s="10">
        <v>18.5</v>
      </c>
      <c r="K518" s="10">
        <v>18.5</v>
      </c>
      <c r="L518" s="10">
        <v>18.0</v>
      </c>
      <c r="M518" s="11">
        <f t="shared" si="1"/>
        <v>17.92857143</v>
      </c>
      <c r="N518" s="11">
        <f t="shared" si="2"/>
        <v>18</v>
      </c>
      <c r="O518" s="23" t="str">
        <f t="shared" si="3"/>
        <v>APROBADO</v>
      </c>
      <c r="P518" s="23" t="str">
        <f>IF(OR(D518="Académica",D518="Empresa"),(IF(M518&lt;Leyenda!$I$11,"ALTO",(IF(M518&lt;=Leyenda!$I$10,"MEDIO","BAJO")))),(IF(M518&lt;Leyenda!$J$11,"ALTO",(IF(M518&lt;=Leyenda!$J$10,"MEDIO","BAJO")))))</f>
        <v>BAJO</v>
      </c>
    </row>
    <row r="519">
      <c r="A519" s="8" t="s">
        <v>3188</v>
      </c>
      <c r="B519" s="9" t="s">
        <v>35</v>
      </c>
      <c r="C519" s="9" t="s">
        <v>2549</v>
      </c>
      <c r="D519" s="9" t="s">
        <v>2144</v>
      </c>
      <c r="E519" s="10">
        <v>18.5</v>
      </c>
      <c r="F519" s="10">
        <v>18.5</v>
      </c>
      <c r="G519" s="10">
        <v>18.0</v>
      </c>
      <c r="H519" s="10">
        <v>18.0</v>
      </c>
      <c r="I519" s="10">
        <v>18.0</v>
      </c>
      <c r="J519" s="10">
        <v>18.0</v>
      </c>
      <c r="K519" s="10">
        <v>18.0</v>
      </c>
      <c r="L519" s="10">
        <v>18.0</v>
      </c>
      <c r="M519" s="11">
        <f t="shared" si="1"/>
        <v>18.14285714</v>
      </c>
      <c r="N519" s="11">
        <f t="shared" si="2"/>
        <v>18</v>
      </c>
      <c r="O519" s="23" t="str">
        <f t="shared" si="3"/>
        <v>APROBADO</v>
      </c>
      <c r="P519" s="23" t="str">
        <f>IF(OR(D519="Académica",D519="Empresa"),(IF(M519&lt;Leyenda!$I$11,"ALTO",(IF(M519&lt;=Leyenda!$I$10,"MEDIO","BAJO")))),(IF(M519&lt;Leyenda!$J$11,"ALTO",(IF(M519&lt;=Leyenda!$J$10,"MEDIO","BAJO")))))</f>
        <v>BAJO</v>
      </c>
    </row>
    <row r="520">
      <c r="A520" s="8" t="s">
        <v>2569</v>
      </c>
      <c r="B520" s="9" t="s">
        <v>40</v>
      </c>
      <c r="C520" s="9" t="s">
        <v>3592</v>
      </c>
      <c r="D520" s="9" t="s">
        <v>2144</v>
      </c>
      <c r="E520" s="10">
        <v>16.3</v>
      </c>
      <c r="F520" s="10">
        <v>15.5</v>
      </c>
      <c r="G520" s="10">
        <v>16.3</v>
      </c>
      <c r="H520" s="10">
        <v>17.5</v>
      </c>
      <c r="I520" s="10">
        <v>17.5</v>
      </c>
      <c r="J520" s="10">
        <v>17.0</v>
      </c>
      <c r="K520" s="10">
        <v>17.0</v>
      </c>
      <c r="L520" s="10">
        <v>18.0</v>
      </c>
      <c r="M520" s="11">
        <f t="shared" si="1"/>
        <v>16.72857143</v>
      </c>
      <c r="N520" s="11">
        <f t="shared" si="2"/>
        <v>17</v>
      </c>
      <c r="O520" s="23" t="str">
        <f t="shared" si="3"/>
        <v>APROBADO</v>
      </c>
      <c r="P520" s="23" t="str">
        <f>IF(OR(D520="Académica",D520="Empresa"),(IF(M520&lt;Leyenda!$I$11,"ALTO",(IF(M520&lt;=Leyenda!$I$10,"MEDIO","BAJO")))),(IF(M520&lt;Leyenda!$J$11,"ALTO",(IF(M520&lt;=Leyenda!$J$10,"MEDIO","BAJO")))))</f>
        <v>BAJO</v>
      </c>
    </row>
    <row r="521">
      <c r="A521" s="8" t="s">
        <v>2944</v>
      </c>
      <c r="B521" s="9" t="s">
        <v>50</v>
      </c>
      <c r="C521" s="9" t="s">
        <v>3592</v>
      </c>
      <c r="D521" s="9" t="s">
        <v>2144</v>
      </c>
      <c r="E521" s="10">
        <v>18.5</v>
      </c>
      <c r="F521" s="10">
        <v>18.0</v>
      </c>
      <c r="G521" s="10">
        <v>18.5</v>
      </c>
      <c r="H521" s="10">
        <v>18.0</v>
      </c>
      <c r="I521" s="10">
        <v>18.0</v>
      </c>
      <c r="J521" s="10">
        <v>18.5</v>
      </c>
      <c r="K521" s="10">
        <v>18.5</v>
      </c>
      <c r="L521" s="10">
        <v>18.0</v>
      </c>
      <c r="M521" s="11">
        <f t="shared" si="1"/>
        <v>18.28571429</v>
      </c>
      <c r="N521" s="11">
        <f t="shared" si="2"/>
        <v>18</v>
      </c>
      <c r="O521" s="23" t="str">
        <f t="shared" si="3"/>
        <v>APROBADO</v>
      </c>
      <c r="P521" s="23" t="str">
        <f>IF(OR(D521="Académica",D521="Empresa"),(IF(M521&lt;Leyenda!$I$11,"ALTO",(IF(M521&lt;=Leyenda!$I$10,"MEDIO","BAJO")))),(IF(M521&lt;Leyenda!$J$11,"ALTO",(IF(M521&lt;=Leyenda!$J$10,"MEDIO","BAJO")))))</f>
        <v>BAJO</v>
      </c>
    </row>
    <row r="522">
      <c r="A522" s="8" t="s">
        <v>1621</v>
      </c>
      <c r="B522" s="9" t="s">
        <v>35</v>
      </c>
      <c r="C522" s="9" t="s">
        <v>3156</v>
      </c>
      <c r="D522" s="9" t="s">
        <v>2144</v>
      </c>
      <c r="E522" s="10">
        <v>18.0</v>
      </c>
      <c r="F522" s="10">
        <v>18.0</v>
      </c>
      <c r="G522" s="10">
        <v>18.0</v>
      </c>
      <c r="H522" s="10">
        <v>18.0</v>
      </c>
      <c r="I522" s="10">
        <v>18.0</v>
      </c>
      <c r="J522" s="10">
        <v>18.5</v>
      </c>
      <c r="K522" s="10">
        <v>18.5</v>
      </c>
      <c r="L522" s="10">
        <v>18.0</v>
      </c>
      <c r="M522" s="11">
        <f t="shared" si="1"/>
        <v>18.14285714</v>
      </c>
      <c r="N522" s="11">
        <f t="shared" si="2"/>
        <v>18</v>
      </c>
      <c r="O522" s="23" t="str">
        <f t="shared" si="3"/>
        <v>APROBADO</v>
      </c>
      <c r="P522" s="23" t="str">
        <f>IF(OR(D522="Académica",D522="Empresa"),(IF(M522&lt;Leyenda!$I$11,"ALTO",(IF(M522&lt;=Leyenda!$I$10,"MEDIO","BAJO")))),(IF(M522&lt;Leyenda!$J$11,"ALTO",(IF(M522&lt;=Leyenda!$J$10,"MEDIO","BAJO")))))</f>
        <v>BAJO</v>
      </c>
    </row>
    <row r="523">
      <c r="A523" s="8" t="s">
        <v>3639</v>
      </c>
      <c r="B523" s="9" t="s">
        <v>35</v>
      </c>
      <c r="C523" s="9" t="s">
        <v>2444</v>
      </c>
      <c r="D523" s="9" t="s">
        <v>2144</v>
      </c>
      <c r="E523" s="10">
        <v>18.0</v>
      </c>
      <c r="F523" s="10">
        <v>18.0</v>
      </c>
      <c r="G523" s="10">
        <v>18.0</v>
      </c>
      <c r="H523" s="10">
        <v>18.0</v>
      </c>
      <c r="I523" s="10">
        <v>18.0</v>
      </c>
      <c r="J523" s="10">
        <v>18.0</v>
      </c>
      <c r="K523" s="10">
        <v>18.0</v>
      </c>
      <c r="L523" s="10">
        <v>18.0</v>
      </c>
      <c r="M523" s="11">
        <f t="shared" si="1"/>
        <v>18</v>
      </c>
      <c r="N523" s="11">
        <f t="shared" si="2"/>
        <v>18</v>
      </c>
      <c r="O523" s="23" t="str">
        <f t="shared" si="3"/>
        <v>APROBADO</v>
      </c>
      <c r="P523" s="23" t="str">
        <f>IF(OR(D523="Académica",D523="Empresa"),(IF(M523&lt;Leyenda!$I$11,"ALTO",(IF(M523&lt;=Leyenda!$I$10,"MEDIO","BAJO")))),(IF(M523&lt;Leyenda!$J$11,"ALTO",(IF(M523&lt;=Leyenda!$J$10,"MEDIO","BAJO")))))</f>
        <v>BAJO</v>
      </c>
    </row>
    <row r="524">
      <c r="A524" s="8" t="s">
        <v>3232</v>
      </c>
      <c r="B524" s="9" t="s">
        <v>35</v>
      </c>
      <c r="C524" s="9" t="s">
        <v>108</v>
      </c>
      <c r="D524" s="9" t="s">
        <v>2144</v>
      </c>
      <c r="E524" s="10">
        <v>14.0</v>
      </c>
      <c r="F524" s="10">
        <v>14.5</v>
      </c>
      <c r="G524" s="10">
        <v>18.0</v>
      </c>
      <c r="H524" s="10">
        <v>14.5</v>
      </c>
      <c r="I524" s="10">
        <v>14.0</v>
      </c>
      <c r="J524" s="10">
        <v>18.0</v>
      </c>
      <c r="K524" s="10">
        <v>18.0</v>
      </c>
      <c r="L524" s="10">
        <v>12.0</v>
      </c>
      <c r="M524" s="11">
        <f t="shared" si="1"/>
        <v>15.85714286</v>
      </c>
      <c r="N524" s="11">
        <f t="shared" si="2"/>
        <v>16</v>
      </c>
      <c r="O524" s="23" t="str">
        <f t="shared" si="3"/>
        <v>APROBADO</v>
      </c>
      <c r="P524" s="23" t="str">
        <f>IF(OR(D524="Académica",D524="Empresa"),(IF(M524&lt;Leyenda!$I$11,"ALTO",(IF(M524&lt;=Leyenda!$I$10,"MEDIO","BAJO")))),(IF(M524&lt;Leyenda!$J$11,"ALTO",(IF(M524&lt;=Leyenda!$J$10,"MEDIO","BAJO")))))</f>
        <v>BAJO</v>
      </c>
    </row>
    <row r="525">
      <c r="A525" s="8" t="s">
        <v>2040</v>
      </c>
      <c r="B525" s="9" t="s">
        <v>21</v>
      </c>
      <c r="C525" s="9" t="s">
        <v>3142</v>
      </c>
      <c r="D525" s="9" t="s">
        <v>2185</v>
      </c>
      <c r="E525" s="10">
        <v>18.5</v>
      </c>
      <c r="F525" s="10">
        <v>18.0</v>
      </c>
      <c r="G525" s="10">
        <v>16.0</v>
      </c>
      <c r="H525" s="10">
        <v>16.0</v>
      </c>
      <c r="I525" s="10">
        <v>18.5</v>
      </c>
      <c r="J525" s="10">
        <v>18.0</v>
      </c>
      <c r="K525" s="10">
        <v>18.0</v>
      </c>
      <c r="L525" s="10">
        <v>18.0</v>
      </c>
      <c r="M525" s="11">
        <f t="shared" si="1"/>
        <v>17.57142857</v>
      </c>
      <c r="N525" s="11">
        <f t="shared" si="2"/>
        <v>18</v>
      </c>
      <c r="O525" s="23" t="str">
        <f t="shared" si="3"/>
        <v>APROBADO</v>
      </c>
      <c r="P525" s="23" t="str">
        <f>IF(OR(D525="Académica",D525="Empresa"),(IF(M525&lt;Leyenda!$I$11,"ALTO",(IF(M525&lt;=Leyenda!$I$10,"MEDIO","BAJO")))),(IF(M525&lt;Leyenda!$J$11,"ALTO",(IF(M525&lt;=Leyenda!$J$10,"MEDIO","BAJO")))))</f>
        <v>BAJO</v>
      </c>
    </row>
    <row r="526">
      <c r="A526" s="8" t="s">
        <v>1792</v>
      </c>
      <c r="B526" s="9" t="s">
        <v>35</v>
      </c>
      <c r="C526" s="9" t="s">
        <v>3592</v>
      </c>
      <c r="D526" s="9" t="s">
        <v>2144</v>
      </c>
      <c r="E526" s="10">
        <v>18.5</v>
      </c>
      <c r="F526" s="10">
        <v>18.0</v>
      </c>
      <c r="G526" s="10">
        <v>18.0</v>
      </c>
      <c r="H526" s="10">
        <v>18.0</v>
      </c>
      <c r="I526" s="10">
        <v>18.0</v>
      </c>
      <c r="J526" s="10">
        <v>18.0</v>
      </c>
      <c r="K526" s="10">
        <v>18.0</v>
      </c>
      <c r="L526" s="10">
        <v>18.0</v>
      </c>
      <c r="M526" s="11">
        <f t="shared" si="1"/>
        <v>18.07142857</v>
      </c>
      <c r="N526" s="11">
        <f t="shared" si="2"/>
        <v>18</v>
      </c>
      <c r="O526" s="23" t="str">
        <f t="shared" si="3"/>
        <v>APROBADO</v>
      </c>
      <c r="P526" s="23" t="str">
        <f>IF(OR(D526="Académica",D526="Empresa"),(IF(M526&lt;Leyenda!$I$11,"ALTO",(IF(M526&lt;=Leyenda!$I$10,"MEDIO","BAJO")))),(IF(M526&lt;Leyenda!$J$11,"ALTO",(IF(M526&lt;=Leyenda!$J$10,"MEDIO","BAJO")))))</f>
        <v>BAJO</v>
      </c>
    </row>
    <row r="527">
      <c r="A527" s="8" t="s">
        <v>1753</v>
      </c>
      <c r="B527" s="9" t="s">
        <v>35</v>
      </c>
      <c r="C527" s="9" t="s">
        <v>48</v>
      </c>
      <c r="D527" s="9" t="s">
        <v>2144</v>
      </c>
      <c r="E527" s="10">
        <v>18.5</v>
      </c>
      <c r="F527" s="10">
        <v>18.5</v>
      </c>
      <c r="G527" s="10">
        <v>18.5</v>
      </c>
      <c r="H527" s="10">
        <v>18.5</v>
      </c>
      <c r="I527" s="10">
        <v>18.5</v>
      </c>
      <c r="J527" s="10">
        <v>18.0</v>
      </c>
      <c r="K527" s="10">
        <v>18.0</v>
      </c>
      <c r="L527" s="10">
        <v>18.0</v>
      </c>
      <c r="M527" s="11">
        <f t="shared" si="1"/>
        <v>18.35714286</v>
      </c>
      <c r="N527" s="11">
        <f t="shared" si="2"/>
        <v>18</v>
      </c>
      <c r="O527" s="23" t="str">
        <f t="shared" si="3"/>
        <v>APROBADO</v>
      </c>
      <c r="P527" s="23" t="str">
        <f>IF(OR(D527="Académica",D527="Empresa"),(IF(M527&lt;Leyenda!$I$11,"ALTO",(IF(M527&lt;=Leyenda!$I$10,"MEDIO","BAJO")))),(IF(M527&lt;Leyenda!$J$11,"ALTO",(IF(M527&lt;=Leyenda!$J$10,"MEDIO","BAJO")))))</f>
        <v>BAJO</v>
      </c>
    </row>
    <row r="528">
      <c r="A528" s="8" t="s">
        <v>1660</v>
      </c>
      <c r="B528" s="9" t="s">
        <v>35</v>
      </c>
      <c r="C528" s="9" t="s">
        <v>3074</v>
      </c>
      <c r="D528" s="9" t="s">
        <v>2144</v>
      </c>
      <c r="E528" s="10">
        <v>18.3</v>
      </c>
      <c r="F528" s="10">
        <v>17.0</v>
      </c>
      <c r="G528" s="10">
        <v>17.5</v>
      </c>
      <c r="H528" s="10">
        <v>17.3</v>
      </c>
      <c r="I528" s="10">
        <v>17.8</v>
      </c>
      <c r="J528" s="10">
        <v>18.0</v>
      </c>
      <c r="K528" s="10">
        <v>18.0</v>
      </c>
      <c r="L528" s="10">
        <v>18.0</v>
      </c>
      <c r="M528" s="11">
        <f t="shared" si="1"/>
        <v>17.7</v>
      </c>
      <c r="N528" s="11">
        <f t="shared" si="2"/>
        <v>18</v>
      </c>
      <c r="O528" s="23" t="str">
        <f t="shared" si="3"/>
        <v>APROBADO</v>
      </c>
      <c r="P528" s="23" t="str">
        <f>IF(OR(D528="Académica",D528="Empresa"),(IF(M528&lt;Leyenda!$I$11,"ALTO",(IF(M528&lt;=Leyenda!$I$10,"MEDIO","BAJO")))),(IF(M528&lt;Leyenda!$J$11,"ALTO",(IF(M528&lt;=Leyenda!$J$10,"MEDIO","BAJO")))))</f>
        <v>BAJO</v>
      </c>
    </row>
    <row r="529">
      <c r="A529" s="8" t="s">
        <v>883</v>
      </c>
      <c r="B529" s="9" t="s">
        <v>35</v>
      </c>
      <c r="C529" s="9" t="s">
        <v>123</v>
      </c>
      <c r="D529" s="9" t="s">
        <v>2144</v>
      </c>
      <c r="E529" s="10">
        <v>18.5</v>
      </c>
      <c r="F529" s="10">
        <v>18.0</v>
      </c>
      <c r="G529" s="10">
        <v>18.5</v>
      </c>
      <c r="H529" s="10">
        <v>18.0</v>
      </c>
      <c r="I529" s="10">
        <v>18.5</v>
      </c>
      <c r="J529" s="10">
        <v>18.5</v>
      </c>
      <c r="K529" s="10">
        <v>18.5</v>
      </c>
      <c r="L529" s="10">
        <v>18.0</v>
      </c>
      <c r="M529" s="11">
        <f t="shared" si="1"/>
        <v>18.35714286</v>
      </c>
      <c r="N529" s="11">
        <f t="shared" si="2"/>
        <v>18</v>
      </c>
      <c r="O529" s="23" t="str">
        <f t="shared" si="3"/>
        <v>APROBADO</v>
      </c>
      <c r="P529" s="23" t="str">
        <f>IF(OR(D529="Académica",D529="Empresa"),(IF(M529&lt;Leyenda!$I$11,"ALTO",(IF(M529&lt;=Leyenda!$I$10,"MEDIO","BAJO")))),(IF(M529&lt;Leyenda!$J$11,"ALTO",(IF(M529&lt;=Leyenda!$J$10,"MEDIO","BAJO")))))</f>
        <v>BAJO</v>
      </c>
    </row>
    <row r="530">
      <c r="A530" s="8" t="s">
        <v>1202</v>
      </c>
      <c r="B530" s="9" t="s">
        <v>50</v>
      </c>
      <c r="C530" s="9" t="s">
        <v>1203</v>
      </c>
      <c r="D530" s="9" t="s">
        <v>2144</v>
      </c>
      <c r="E530" s="10">
        <v>17.8</v>
      </c>
      <c r="F530" s="10">
        <v>16.5</v>
      </c>
      <c r="G530" s="10">
        <v>17.3</v>
      </c>
      <c r="H530" s="10">
        <v>17.0</v>
      </c>
      <c r="I530" s="10">
        <v>17.3</v>
      </c>
      <c r="J530" s="10">
        <v>17.5</v>
      </c>
      <c r="K530" s="10">
        <v>17.5</v>
      </c>
      <c r="L530" s="10">
        <v>16.0</v>
      </c>
      <c r="M530" s="11">
        <f t="shared" si="1"/>
        <v>17.27142857</v>
      </c>
      <c r="N530" s="11">
        <f t="shared" si="2"/>
        <v>17</v>
      </c>
      <c r="O530" s="23" t="str">
        <f t="shared" si="3"/>
        <v>APROBADO</v>
      </c>
      <c r="P530" s="23" t="str">
        <f>IF(OR(D530="Académica",D530="Empresa"),(IF(M530&lt;Leyenda!$I$11,"ALTO",(IF(M530&lt;=Leyenda!$I$10,"MEDIO","BAJO")))),(IF(M530&lt;Leyenda!$J$11,"ALTO",(IF(M530&lt;=Leyenda!$J$10,"MEDIO","BAJO")))))</f>
        <v>BAJO</v>
      </c>
    </row>
    <row r="531">
      <c r="A531" s="8" t="s">
        <v>1366</v>
      </c>
      <c r="B531" s="9" t="s">
        <v>21</v>
      </c>
      <c r="C531" s="9" t="s">
        <v>2473</v>
      </c>
      <c r="D531" s="9" t="s">
        <v>2144</v>
      </c>
      <c r="E531" s="10">
        <v>18.0</v>
      </c>
      <c r="F531" s="10">
        <v>18.5</v>
      </c>
      <c r="G531" s="10">
        <v>18.0</v>
      </c>
      <c r="H531" s="10">
        <v>18.0</v>
      </c>
      <c r="I531" s="10">
        <v>18.5</v>
      </c>
      <c r="J531" s="10">
        <v>18.0</v>
      </c>
      <c r="K531" s="10">
        <v>18.0</v>
      </c>
      <c r="L531" s="10">
        <v>18.0</v>
      </c>
      <c r="M531" s="11">
        <f t="shared" si="1"/>
        <v>18.14285714</v>
      </c>
      <c r="N531" s="11">
        <f t="shared" si="2"/>
        <v>18</v>
      </c>
      <c r="O531" s="23" t="str">
        <f t="shared" si="3"/>
        <v>APROBADO</v>
      </c>
      <c r="P531" s="23" t="str">
        <f>IF(OR(D531="Académica",D531="Empresa"),(IF(M531&lt;Leyenda!$I$11,"ALTO",(IF(M531&lt;=Leyenda!$I$10,"MEDIO","BAJO")))),(IF(M531&lt;Leyenda!$J$11,"ALTO",(IF(M531&lt;=Leyenda!$J$10,"MEDIO","BAJO")))))</f>
        <v>BAJO</v>
      </c>
    </row>
    <row r="532">
      <c r="A532" s="8" t="s">
        <v>2702</v>
      </c>
      <c r="B532" s="9" t="s">
        <v>35</v>
      </c>
      <c r="C532" s="9" t="s">
        <v>196</v>
      </c>
      <c r="D532" s="9" t="s">
        <v>2144</v>
      </c>
      <c r="E532" s="10">
        <v>18.5</v>
      </c>
      <c r="F532" s="10">
        <v>18.5</v>
      </c>
      <c r="G532" s="10">
        <v>18.5</v>
      </c>
      <c r="H532" s="10">
        <v>18.5</v>
      </c>
      <c r="I532" s="10">
        <v>18.5</v>
      </c>
      <c r="J532" s="10">
        <v>18.5</v>
      </c>
      <c r="K532" s="10">
        <v>18.5</v>
      </c>
      <c r="L532" s="10">
        <v>18.0</v>
      </c>
      <c r="M532" s="11">
        <f t="shared" si="1"/>
        <v>18.5</v>
      </c>
      <c r="N532" s="11">
        <f t="shared" si="2"/>
        <v>19</v>
      </c>
      <c r="O532" s="23" t="str">
        <f t="shared" si="3"/>
        <v>APROBADO</v>
      </c>
      <c r="P532" s="23" t="str">
        <f>IF(OR(D532="Académica",D532="Empresa"),(IF(M532&lt;Leyenda!$I$11,"ALTO",(IF(M532&lt;=Leyenda!$I$10,"MEDIO","BAJO")))),(IF(M532&lt;Leyenda!$J$11,"ALTO",(IF(M532&lt;=Leyenda!$J$10,"MEDIO","BAJO")))))</f>
        <v>BAJO</v>
      </c>
    </row>
    <row r="533">
      <c r="A533" s="8" t="s">
        <v>3640</v>
      </c>
      <c r="B533" s="9" t="s">
        <v>35</v>
      </c>
      <c r="C533" s="9" t="s">
        <v>302</v>
      </c>
      <c r="D533" s="9" t="s">
        <v>2144</v>
      </c>
      <c r="E533" s="10">
        <v>18.5</v>
      </c>
      <c r="F533" s="10">
        <v>18.0</v>
      </c>
      <c r="G533" s="10">
        <v>18.0</v>
      </c>
      <c r="H533" s="10">
        <v>16.5</v>
      </c>
      <c r="I533" s="10">
        <v>16.5</v>
      </c>
      <c r="J533" s="10">
        <v>18.0</v>
      </c>
      <c r="K533" s="10">
        <v>18.0</v>
      </c>
      <c r="L533" s="10">
        <v>18.0</v>
      </c>
      <c r="M533" s="11">
        <f t="shared" si="1"/>
        <v>17.64285714</v>
      </c>
      <c r="N533" s="11">
        <f t="shared" si="2"/>
        <v>18</v>
      </c>
      <c r="O533" s="23" t="str">
        <f t="shared" si="3"/>
        <v>APROBADO</v>
      </c>
      <c r="P533" s="23" t="str">
        <f>IF(OR(D533="Académica",D533="Empresa"),(IF(M533&lt;Leyenda!$I$11,"ALTO",(IF(M533&lt;=Leyenda!$I$10,"MEDIO","BAJO")))),(IF(M533&lt;Leyenda!$J$11,"ALTO",(IF(M533&lt;=Leyenda!$J$10,"MEDIO","BAJO")))))</f>
        <v>BAJO</v>
      </c>
    </row>
    <row r="534">
      <c r="A534" s="8" t="s">
        <v>3133</v>
      </c>
      <c r="B534" s="9" t="s">
        <v>50</v>
      </c>
      <c r="C534" s="9" t="s">
        <v>2660</v>
      </c>
      <c r="D534" s="9" t="s">
        <v>2144</v>
      </c>
      <c r="E534" s="10">
        <v>18.5</v>
      </c>
      <c r="F534" s="10">
        <v>12.0</v>
      </c>
      <c r="G534" s="10">
        <v>12.0</v>
      </c>
      <c r="H534" s="10">
        <v>14.5</v>
      </c>
      <c r="I534" s="10">
        <v>16.0</v>
      </c>
      <c r="J534" s="10">
        <v>18.0</v>
      </c>
      <c r="K534" s="10">
        <v>18.0</v>
      </c>
      <c r="L534" s="10">
        <v>18.0</v>
      </c>
      <c r="M534" s="11">
        <f t="shared" si="1"/>
        <v>15.57142857</v>
      </c>
      <c r="N534" s="11">
        <f t="shared" si="2"/>
        <v>16</v>
      </c>
      <c r="O534" s="23" t="str">
        <f t="shared" si="3"/>
        <v>APROBADO</v>
      </c>
      <c r="P534" s="23" t="str">
        <f>IF(OR(D534="Académica",D534="Empresa"),(IF(M534&lt;Leyenda!$I$11,"ALTO",(IF(M534&lt;=Leyenda!$I$10,"MEDIO","BAJO")))),(IF(M534&lt;Leyenda!$J$11,"ALTO",(IF(M534&lt;=Leyenda!$J$10,"MEDIO","BAJO")))))</f>
        <v>BAJO</v>
      </c>
    </row>
    <row r="535">
      <c r="A535" s="8" t="s">
        <v>3301</v>
      </c>
      <c r="B535" s="9" t="s">
        <v>35</v>
      </c>
      <c r="C535" s="9" t="s">
        <v>3586</v>
      </c>
      <c r="D535" s="9" t="s">
        <v>2144</v>
      </c>
      <c r="E535" s="10">
        <v>18.5</v>
      </c>
      <c r="F535" s="10">
        <v>18.0</v>
      </c>
      <c r="G535" s="10">
        <v>18.5</v>
      </c>
      <c r="H535" s="10">
        <v>18.5</v>
      </c>
      <c r="I535" s="10">
        <v>18.5</v>
      </c>
      <c r="J535" s="10">
        <v>18.0</v>
      </c>
      <c r="K535" s="10">
        <v>18.0</v>
      </c>
      <c r="L535" s="10">
        <v>4.5</v>
      </c>
      <c r="M535" s="11">
        <f t="shared" si="1"/>
        <v>18.28571429</v>
      </c>
      <c r="N535" s="11">
        <f t="shared" si="2"/>
        <v>18</v>
      </c>
      <c r="O535" s="23" t="str">
        <f t="shared" si="3"/>
        <v>APROBADO</v>
      </c>
      <c r="P535" s="23" t="str">
        <f>IF(OR(D535="Académica",D535="Empresa"),(IF(M535&lt;Leyenda!$I$11,"ALTO",(IF(M535&lt;=Leyenda!$I$10,"MEDIO","BAJO")))),(IF(M535&lt;Leyenda!$J$11,"ALTO",(IF(M535&lt;=Leyenda!$J$10,"MEDIO","BAJO")))))</f>
        <v>BAJO</v>
      </c>
    </row>
    <row r="536">
      <c r="A536" s="8" t="s">
        <v>1582</v>
      </c>
      <c r="B536" s="9" t="s">
        <v>35</v>
      </c>
      <c r="C536" s="9" t="s">
        <v>46</v>
      </c>
      <c r="D536" s="9" t="s">
        <v>2144</v>
      </c>
      <c r="E536" s="10">
        <v>18.5</v>
      </c>
      <c r="F536" s="10">
        <v>18.0</v>
      </c>
      <c r="G536" s="10">
        <v>18.5</v>
      </c>
      <c r="H536" s="10">
        <v>18.5</v>
      </c>
      <c r="I536" s="10">
        <v>18.5</v>
      </c>
      <c r="J536" s="10">
        <v>18.0</v>
      </c>
      <c r="K536" s="10">
        <v>18.0</v>
      </c>
      <c r="L536" s="10">
        <v>18.0</v>
      </c>
      <c r="M536" s="11">
        <f t="shared" si="1"/>
        <v>18.28571429</v>
      </c>
      <c r="N536" s="11">
        <f t="shared" si="2"/>
        <v>18</v>
      </c>
      <c r="O536" s="23" t="str">
        <f t="shared" si="3"/>
        <v>APROBADO</v>
      </c>
      <c r="P536" s="23" t="str">
        <f>IF(OR(D536="Académica",D536="Empresa"),(IF(M536&lt;Leyenda!$I$11,"ALTO",(IF(M536&lt;=Leyenda!$I$10,"MEDIO","BAJO")))),(IF(M536&lt;Leyenda!$J$11,"ALTO",(IF(M536&lt;=Leyenda!$J$10,"MEDIO","BAJO")))))</f>
        <v>BAJO</v>
      </c>
    </row>
    <row r="537">
      <c r="A537" s="8" t="s">
        <v>3095</v>
      </c>
      <c r="B537" s="9" t="s">
        <v>50</v>
      </c>
      <c r="C537" s="9" t="s">
        <v>2549</v>
      </c>
      <c r="D537" s="9" t="s">
        <v>3194</v>
      </c>
      <c r="E537" s="10">
        <v>18.5</v>
      </c>
      <c r="F537" s="10">
        <v>18.5</v>
      </c>
      <c r="G537" s="10">
        <v>18.5</v>
      </c>
      <c r="H537" s="10">
        <v>14.5</v>
      </c>
      <c r="I537" s="10">
        <v>18.5</v>
      </c>
      <c r="J537" s="10">
        <v>18.0</v>
      </c>
      <c r="K537" s="10">
        <v>18.0</v>
      </c>
      <c r="L537" s="10">
        <v>18.0</v>
      </c>
      <c r="M537" s="11">
        <f t="shared" si="1"/>
        <v>17.78571429</v>
      </c>
      <c r="N537" s="11">
        <f t="shared" si="2"/>
        <v>18</v>
      </c>
      <c r="O537" s="23" t="str">
        <f t="shared" si="3"/>
        <v>APROBADO</v>
      </c>
      <c r="P537" s="23" t="str">
        <f>IF(OR(D537="Académica",D537="Empresa"),(IF(M537&lt;Leyenda!$I$11,"ALTO",(IF(M537&lt;=Leyenda!$I$10,"MEDIO","BAJO")))),(IF(M537&lt;Leyenda!$J$11,"ALTO",(IF(M537&lt;=Leyenda!$J$10,"MEDIO","BAJO")))))</f>
        <v>BAJO</v>
      </c>
    </row>
    <row r="538">
      <c r="A538" s="8" t="s">
        <v>2635</v>
      </c>
      <c r="B538" s="9" t="s">
        <v>50</v>
      </c>
      <c r="C538" s="9" t="s">
        <v>3592</v>
      </c>
      <c r="D538" s="9" t="s">
        <v>2144</v>
      </c>
      <c r="E538" s="10">
        <v>18.5</v>
      </c>
      <c r="F538" s="10">
        <v>18.5</v>
      </c>
      <c r="G538" s="10">
        <v>18.5</v>
      </c>
      <c r="H538" s="10">
        <v>18.5</v>
      </c>
      <c r="I538" s="10">
        <v>18.5</v>
      </c>
      <c r="J538" s="10">
        <v>18.0</v>
      </c>
      <c r="K538" s="10">
        <v>18.0</v>
      </c>
      <c r="L538" s="10">
        <v>18.0</v>
      </c>
      <c r="M538" s="11">
        <f t="shared" si="1"/>
        <v>18.35714286</v>
      </c>
      <c r="N538" s="11">
        <f t="shared" si="2"/>
        <v>18</v>
      </c>
      <c r="O538" s="23" t="str">
        <f t="shared" si="3"/>
        <v>APROBADO</v>
      </c>
      <c r="P538" s="23" t="str">
        <f>IF(OR(D538="Académica",D538="Empresa"),(IF(M538&lt;Leyenda!$I$11,"ALTO",(IF(M538&lt;=Leyenda!$I$10,"MEDIO","BAJO")))),(IF(M538&lt;Leyenda!$J$11,"ALTO",(IF(M538&lt;=Leyenda!$J$10,"MEDIO","BAJO")))))</f>
        <v>BAJO</v>
      </c>
    </row>
    <row r="539">
      <c r="A539" s="8" t="s">
        <v>1011</v>
      </c>
      <c r="B539" s="9" t="s">
        <v>50</v>
      </c>
      <c r="C539" s="9" t="s">
        <v>3592</v>
      </c>
      <c r="D539" s="9" t="s">
        <v>2144</v>
      </c>
      <c r="E539" s="10">
        <v>18.5</v>
      </c>
      <c r="F539" s="10">
        <v>18.0</v>
      </c>
      <c r="G539" s="10">
        <v>18.0</v>
      </c>
      <c r="H539" s="10">
        <v>18.0</v>
      </c>
      <c r="I539" s="10">
        <v>16.0</v>
      </c>
      <c r="J539" s="10">
        <v>18.0</v>
      </c>
      <c r="K539" s="10">
        <v>18.0</v>
      </c>
      <c r="L539" s="10">
        <v>18.0</v>
      </c>
      <c r="M539" s="11">
        <f t="shared" si="1"/>
        <v>17.78571429</v>
      </c>
      <c r="N539" s="11">
        <f t="shared" si="2"/>
        <v>18</v>
      </c>
      <c r="O539" s="23" t="str">
        <f t="shared" si="3"/>
        <v>APROBADO</v>
      </c>
      <c r="P539" s="23" t="str">
        <f>IF(OR(D539="Académica",D539="Empresa"),(IF(M539&lt;Leyenda!$I$11,"ALTO",(IF(M539&lt;=Leyenda!$I$10,"MEDIO","BAJO")))),(IF(M539&lt;Leyenda!$J$11,"ALTO",(IF(M539&lt;=Leyenda!$J$10,"MEDIO","BAJO")))))</f>
        <v>BAJO</v>
      </c>
    </row>
    <row r="540">
      <c r="A540" s="8" t="s">
        <v>1228</v>
      </c>
      <c r="B540" s="9" t="s">
        <v>50</v>
      </c>
      <c r="C540" s="9" t="s">
        <v>123</v>
      </c>
      <c r="D540" s="9" t="s">
        <v>2144</v>
      </c>
      <c r="E540" s="10">
        <v>17.8</v>
      </c>
      <c r="F540" s="10">
        <v>17.5</v>
      </c>
      <c r="G540" s="10">
        <v>17.5</v>
      </c>
      <c r="H540" s="10">
        <v>17.3</v>
      </c>
      <c r="I540" s="10">
        <v>17.5</v>
      </c>
      <c r="J540" s="10">
        <v>17.8</v>
      </c>
      <c r="K540" s="10">
        <v>17.8</v>
      </c>
      <c r="L540" s="10">
        <v>18.0</v>
      </c>
      <c r="M540" s="11">
        <f t="shared" si="1"/>
        <v>17.6</v>
      </c>
      <c r="N540" s="11">
        <f t="shared" si="2"/>
        <v>18</v>
      </c>
      <c r="O540" s="23" t="str">
        <f t="shared" si="3"/>
        <v>APROBADO</v>
      </c>
      <c r="P540" s="23" t="str">
        <f>IF(OR(D540="Académica",D540="Empresa"),(IF(M540&lt;Leyenda!$I$11,"ALTO",(IF(M540&lt;=Leyenda!$I$10,"MEDIO","BAJO")))),(IF(M540&lt;Leyenda!$J$11,"ALTO",(IF(M540&lt;=Leyenda!$J$10,"MEDIO","BAJO")))))</f>
        <v>BAJO</v>
      </c>
    </row>
    <row r="541">
      <c r="A541" s="8" t="s">
        <v>777</v>
      </c>
      <c r="B541" s="9" t="s">
        <v>50</v>
      </c>
      <c r="C541" s="9" t="s">
        <v>3142</v>
      </c>
      <c r="D541" s="9" t="s">
        <v>2144</v>
      </c>
      <c r="E541" s="10">
        <v>18.5</v>
      </c>
      <c r="F541" s="10">
        <v>18.5</v>
      </c>
      <c r="G541" s="10">
        <v>18.0</v>
      </c>
      <c r="H541" s="10">
        <v>18.5</v>
      </c>
      <c r="I541" s="10">
        <v>18.5</v>
      </c>
      <c r="J541" s="10">
        <v>18.5</v>
      </c>
      <c r="K541" s="10">
        <v>18.5</v>
      </c>
      <c r="L541" s="10">
        <v>18.0</v>
      </c>
      <c r="M541" s="11">
        <f t="shared" si="1"/>
        <v>18.42857143</v>
      </c>
      <c r="N541" s="11">
        <f t="shared" si="2"/>
        <v>18</v>
      </c>
      <c r="O541" s="23" t="str">
        <f t="shared" si="3"/>
        <v>APROBADO</v>
      </c>
      <c r="P541" s="23" t="str">
        <f>IF(OR(D541="Académica",D541="Empresa"),(IF(M541&lt;Leyenda!$I$11,"ALTO",(IF(M541&lt;=Leyenda!$I$10,"MEDIO","BAJO")))),(IF(M541&lt;Leyenda!$J$11,"ALTO",(IF(M541&lt;=Leyenda!$J$10,"MEDIO","BAJO")))))</f>
        <v>BAJO</v>
      </c>
    </row>
    <row r="542">
      <c r="A542" s="8" t="s">
        <v>1323</v>
      </c>
      <c r="B542" s="9" t="s">
        <v>50</v>
      </c>
      <c r="C542" s="9" t="s">
        <v>302</v>
      </c>
      <c r="D542" s="9" t="s">
        <v>2144</v>
      </c>
      <c r="E542" s="10">
        <v>16.5</v>
      </c>
      <c r="F542" s="10">
        <v>18.5</v>
      </c>
      <c r="G542" s="10">
        <v>18.5</v>
      </c>
      <c r="H542" s="10">
        <v>18.5</v>
      </c>
      <c r="I542" s="10">
        <v>18.5</v>
      </c>
      <c r="J542" s="10">
        <v>18.5</v>
      </c>
      <c r="K542" s="10">
        <v>18.5</v>
      </c>
      <c r="L542" s="10">
        <v>18.0</v>
      </c>
      <c r="M542" s="11">
        <f t="shared" si="1"/>
        <v>18.21428571</v>
      </c>
      <c r="N542" s="11">
        <f t="shared" si="2"/>
        <v>18</v>
      </c>
      <c r="O542" s="23" t="str">
        <f t="shared" si="3"/>
        <v>APROBADO</v>
      </c>
      <c r="P542" s="23" t="str">
        <f>IF(OR(D542="Académica",D542="Empresa"),(IF(M542&lt;Leyenda!$I$11,"ALTO",(IF(M542&lt;=Leyenda!$I$10,"MEDIO","BAJO")))),(IF(M542&lt;Leyenda!$J$11,"ALTO",(IF(M542&lt;=Leyenda!$J$10,"MEDIO","BAJO")))))</f>
        <v>BAJO</v>
      </c>
    </row>
    <row r="543">
      <c r="A543" s="8" t="s">
        <v>1587</v>
      </c>
      <c r="B543" s="9" t="s">
        <v>50</v>
      </c>
      <c r="C543" s="9" t="s">
        <v>302</v>
      </c>
      <c r="D543" s="9" t="s">
        <v>2144</v>
      </c>
      <c r="E543" s="10">
        <v>18.5</v>
      </c>
      <c r="F543" s="10">
        <v>18.0</v>
      </c>
      <c r="G543" s="10">
        <v>18.0</v>
      </c>
      <c r="H543" s="10">
        <v>18.0</v>
      </c>
      <c r="I543" s="10">
        <v>18.5</v>
      </c>
      <c r="J543" s="10">
        <v>18.5</v>
      </c>
      <c r="K543" s="10">
        <v>18.5</v>
      </c>
      <c r="L543" s="10">
        <v>18.0</v>
      </c>
      <c r="M543" s="11">
        <f t="shared" si="1"/>
        <v>18.28571429</v>
      </c>
      <c r="N543" s="11">
        <f t="shared" si="2"/>
        <v>18</v>
      </c>
      <c r="O543" s="23" t="str">
        <f t="shared" si="3"/>
        <v>APROBADO</v>
      </c>
      <c r="P543" s="23" t="str">
        <f>IF(OR(D543="Académica",D543="Empresa"),(IF(M543&lt;Leyenda!$I$11,"ALTO",(IF(M543&lt;=Leyenda!$I$10,"MEDIO","BAJO")))),(IF(M543&lt;Leyenda!$J$11,"ALTO",(IF(M543&lt;=Leyenda!$J$10,"MEDIO","BAJO")))))</f>
        <v>BAJO</v>
      </c>
    </row>
    <row r="544">
      <c r="A544" s="8" t="s">
        <v>2103</v>
      </c>
      <c r="B544" s="9" t="s">
        <v>50</v>
      </c>
      <c r="C544" s="9" t="s">
        <v>302</v>
      </c>
      <c r="D544" s="9" t="s">
        <v>2144</v>
      </c>
      <c r="E544" s="10">
        <v>16.5</v>
      </c>
      <c r="F544" s="10">
        <v>18.5</v>
      </c>
      <c r="G544" s="10">
        <v>18.5</v>
      </c>
      <c r="H544" s="10">
        <v>18.5</v>
      </c>
      <c r="I544" s="10">
        <v>18.5</v>
      </c>
      <c r="J544" s="10">
        <v>18.0</v>
      </c>
      <c r="K544" s="10">
        <v>18.0</v>
      </c>
      <c r="L544" s="10">
        <v>18.0</v>
      </c>
      <c r="M544" s="11">
        <f t="shared" si="1"/>
        <v>18.07142857</v>
      </c>
      <c r="N544" s="11">
        <f t="shared" si="2"/>
        <v>18</v>
      </c>
      <c r="O544" s="23" t="str">
        <f t="shared" si="3"/>
        <v>APROBADO</v>
      </c>
      <c r="P544" s="23" t="str">
        <f>IF(OR(D544="Académica",D544="Empresa"),(IF(M544&lt;Leyenda!$I$11,"ALTO",(IF(M544&lt;=Leyenda!$I$10,"MEDIO","BAJO")))),(IF(M544&lt;Leyenda!$J$11,"ALTO",(IF(M544&lt;=Leyenda!$J$10,"MEDIO","BAJO")))))</f>
        <v>BAJO</v>
      </c>
    </row>
    <row r="545">
      <c r="A545" s="8" t="s">
        <v>1058</v>
      </c>
      <c r="B545" s="9" t="s">
        <v>50</v>
      </c>
      <c r="C545" s="9" t="s">
        <v>302</v>
      </c>
      <c r="D545" s="9" t="s">
        <v>2144</v>
      </c>
      <c r="E545" s="10">
        <v>18.5</v>
      </c>
      <c r="F545" s="10">
        <v>18.0</v>
      </c>
      <c r="G545" s="10">
        <v>18.0</v>
      </c>
      <c r="H545" s="10">
        <v>18.0</v>
      </c>
      <c r="I545" s="10">
        <v>18.0</v>
      </c>
      <c r="J545" s="10">
        <v>18.5</v>
      </c>
      <c r="K545" s="10">
        <v>18.5</v>
      </c>
      <c r="L545" s="10">
        <v>18.0</v>
      </c>
      <c r="M545" s="11">
        <f t="shared" si="1"/>
        <v>18.21428571</v>
      </c>
      <c r="N545" s="11">
        <f t="shared" si="2"/>
        <v>18</v>
      </c>
      <c r="O545" s="23" t="str">
        <f t="shared" si="3"/>
        <v>APROBADO</v>
      </c>
      <c r="P545" s="23" t="str">
        <f>IF(OR(D545="Académica",D545="Empresa"),(IF(M545&lt;Leyenda!$I$11,"ALTO",(IF(M545&lt;=Leyenda!$I$10,"MEDIO","BAJO")))),(IF(M545&lt;Leyenda!$J$11,"ALTO",(IF(M545&lt;=Leyenda!$J$10,"MEDIO","BAJO")))))</f>
        <v>BAJO</v>
      </c>
    </row>
    <row r="546">
      <c r="A546" s="8" t="s">
        <v>1351</v>
      </c>
      <c r="B546" s="9" t="s">
        <v>50</v>
      </c>
      <c r="C546" s="9" t="s">
        <v>63</v>
      </c>
      <c r="D546" s="9" t="s">
        <v>2144</v>
      </c>
      <c r="E546" s="10">
        <v>14.5</v>
      </c>
      <c r="F546" s="10">
        <v>18.0</v>
      </c>
      <c r="G546" s="10">
        <v>18.5</v>
      </c>
      <c r="H546" s="10">
        <v>18.5</v>
      </c>
      <c r="I546" s="10">
        <v>16.5</v>
      </c>
      <c r="J546" s="10">
        <v>18.5</v>
      </c>
      <c r="K546" s="10">
        <v>18.5</v>
      </c>
      <c r="L546" s="10">
        <v>18.0</v>
      </c>
      <c r="M546" s="11">
        <f t="shared" si="1"/>
        <v>17.57142857</v>
      </c>
      <c r="N546" s="11">
        <f t="shared" si="2"/>
        <v>18</v>
      </c>
      <c r="O546" s="23" t="str">
        <f t="shared" si="3"/>
        <v>APROBADO</v>
      </c>
      <c r="P546" s="23" t="str">
        <f>IF(OR(D546="Académica",D546="Empresa"),(IF(M546&lt;Leyenda!$I$11,"ALTO",(IF(M546&lt;=Leyenda!$I$10,"MEDIO","BAJO")))),(IF(M546&lt;Leyenda!$J$11,"ALTO",(IF(M546&lt;=Leyenda!$J$10,"MEDIO","BAJO")))))</f>
        <v>BAJO</v>
      </c>
    </row>
    <row r="547">
      <c r="A547" s="8" t="s">
        <v>1240</v>
      </c>
      <c r="B547" s="9" t="s">
        <v>50</v>
      </c>
      <c r="C547" s="9" t="s">
        <v>3586</v>
      </c>
      <c r="D547" s="9" t="s">
        <v>3194</v>
      </c>
      <c r="E547" s="10">
        <v>18.5</v>
      </c>
      <c r="F547" s="10">
        <v>18.5</v>
      </c>
      <c r="G547" s="10">
        <v>18.5</v>
      </c>
      <c r="H547" s="10">
        <v>18.5</v>
      </c>
      <c r="I547" s="10">
        <v>18.5</v>
      </c>
      <c r="J547" s="10">
        <v>18.5</v>
      </c>
      <c r="K547" s="10">
        <v>18.5</v>
      </c>
      <c r="L547" s="10">
        <v>4.5</v>
      </c>
      <c r="M547" s="11">
        <f t="shared" si="1"/>
        <v>18.5</v>
      </c>
      <c r="N547" s="11">
        <f t="shared" si="2"/>
        <v>19</v>
      </c>
      <c r="O547" s="23" t="str">
        <f t="shared" si="3"/>
        <v>APROBADO</v>
      </c>
      <c r="P547" s="23" t="str">
        <f>IF(OR(D547="Académica",D547="Empresa"),(IF(M547&lt;Leyenda!$I$11,"ALTO",(IF(M547&lt;=Leyenda!$I$10,"MEDIO","BAJO")))),(IF(M547&lt;Leyenda!$J$11,"ALTO",(IF(M547&lt;=Leyenda!$J$10,"MEDIO","BAJO")))))</f>
        <v>BAJO</v>
      </c>
    </row>
    <row r="548">
      <c r="A548" s="8" t="s">
        <v>1562</v>
      </c>
      <c r="B548" s="9" t="s">
        <v>50</v>
      </c>
      <c r="C548" s="9" t="s">
        <v>31</v>
      </c>
      <c r="D548" s="9" t="s">
        <v>2144</v>
      </c>
      <c r="E548" s="10">
        <v>16.5</v>
      </c>
      <c r="F548" s="10">
        <v>18.0</v>
      </c>
      <c r="G548" s="10">
        <v>18.0</v>
      </c>
      <c r="H548" s="10">
        <v>18.5</v>
      </c>
      <c r="I548" s="10">
        <v>18.0</v>
      </c>
      <c r="J548" s="10">
        <v>18.5</v>
      </c>
      <c r="K548" s="10">
        <v>18.5</v>
      </c>
      <c r="L548" s="10">
        <v>18.0</v>
      </c>
      <c r="M548" s="11">
        <f t="shared" si="1"/>
        <v>18</v>
      </c>
      <c r="N548" s="11">
        <f t="shared" si="2"/>
        <v>18</v>
      </c>
      <c r="O548" s="23" t="str">
        <f t="shared" si="3"/>
        <v>APROBADO</v>
      </c>
      <c r="P548" s="23" t="str">
        <f>IF(OR(D548="Académica",D548="Empresa"),(IF(M548&lt;Leyenda!$I$11,"ALTO",(IF(M548&lt;=Leyenda!$I$10,"MEDIO","BAJO")))),(IF(M548&lt;Leyenda!$J$11,"ALTO",(IF(M548&lt;=Leyenda!$J$10,"MEDIO","BAJO")))))</f>
        <v>BAJO</v>
      </c>
    </row>
    <row r="549">
      <c r="A549" s="8" t="s">
        <v>1179</v>
      </c>
      <c r="B549" s="9" t="s">
        <v>50</v>
      </c>
      <c r="C549" s="9" t="s">
        <v>31</v>
      </c>
      <c r="D549" s="9" t="s">
        <v>2144</v>
      </c>
      <c r="E549" s="10">
        <v>16.5</v>
      </c>
      <c r="F549" s="10">
        <v>18.0</v>
      </c>
      <c r="G549" s="10">
        <v>18.0</v>
      </c>
      <c r="H549" s="10">
        <v>18.0</v>
      </c>
      <c r="I549" s="10">
        <v>18.0</v>
      </c>
      <c r="J549" s="10">
        <v>18.5</v>
      </c>
      <c r="K549" s="10">
        <v>18.5</v>
      </c>
      <c r="L549" s="10">
        <v>18.0</v>
      </c>
      <c r="M549" s="11">
        <f t="shared" si="1"/>
        <v>17.92857143</v>
      </c>
      <c r="N549" s="11">
        <f t="shared" si="2"/>
        <v>18</v>
      </c>
      <c r="O549" s="23" t="str">
        <f t="shared" si="3"/>
        <v>APROBADO</v>
      </c>
      <c r="P549" s="23" t="str">
        <f>IF(OR(D549="Académica",D549="Empresa"),(IF(M549&lt;Leyenda!$I$11,"ALTO",(IF(M549&lt;=Leyenda!$I$10,"MEDIO","BAJO")))),(IF(M549&lt;Leyenda!$J$11,"ALTO",(IF(M549&lt;=Leyenda!$J$10,"MEDIO","BAJO")))))</f>
        <v>BAJO</v>
      </c>
    </row>
    <row r="550">
      <c r="A550" s="8" t="s">
        <v>3261</v>
      </c>
      <c r="B550" s="9" t="s">
        <v>50</v>
      </c>
      <c r="C550" s="9" t="s">
        <v>132</v>
      </c>
      <c r="D550" s="9" t="s">
        <v>3194</v>
      </c>
      <c r="E550" s="10">
        <v>18.0</v>
      </c>
      <c r="F550" s="10">
        <v>18.0</v>
      </c>
      <c r="G550" s="10">
        <v>18.5</v>
      </c>
      <c r="H550" s="10">
        <v>18.0</v>
      </c>
      <c r="I550" s="10">
        <v>18.5</v>
      </c>
      <c r="J550" s="10">
        <v>18.0</v>
      </c>
      <c r="K550" s="10">
        <v>18.0</v>
      </c>
      <c r="L550" s="10">
        <v>18.0</v>
      </c>
      <c r="M550" s="11">
        <f t="shared" si="1"/>
        <v>18.14285714</v>
      </c>
      <c r="N550" s="11">
        <f t="shared" si="2"/>
        <v>18</v>
      </c>
      <c r="O550" s="23" t="str">
        <f t="shared" si="3"/>
        <v>APROBADO</v>
      </c>
      <c r="P550" s="23" t="str">
        <f>IF(OR(D550="Académica",D550="Empresa"),(IF(M550&lt;Leyenda!$I$11,"ALTO",(IF(M550&lt;=Leyenda!$I$10,"MEDIO","BAJO")))),(IF(M550&lt;Leyenda!$J$11,"ALTO",(IF(M550&lt;=Leyenda!$J$10,"MEDIO","BAJO")))))</f>
        <v>BAJO</v>
      </c>
    </row>
    <row r="551">
      <c r="A551" s="8" t="s">
        <v>1639</v>
      </c>
      <c r="B551" s="9" t="s">
        <v>50</v>
      </c>
      <c r="C551" s="9" t="s">
        <v>2660</v>
      </c>
      <c r="D551" s="9" t="s">
        <v>2144</v>
      </c>
      <c r="E551" s="10">
        <v>18.5</v>
      </c>
      <c r="F551" s="10">
        <v>18.0</v>
      </c>
      <c r="G551" s="10">
        <v>18.5</v>
      </c>
      <c r="H551" s="10">
        <v>18.0</v>
      </c>
      <c r="I551" s="10">
        <v>18.5</v>
      </c>
      <c r="J551" s="10">
        <v>18.0</v>
      </c>
      <c r="K551" s="10">
        <v>18.0</v>
      </c>
      <c r="L551" s="10">
        <v>18.0</v>
      </c>
      <c r="M551" s="11">
        <f t="shared" si="1"/>
        <v>18.21428571</v>
      </c>
      <c r="N551" s="11">
        <f t="shared" si="2"/>
        <v>18</v>
      </c>
      <c r="O551" s="23" t="str">
        <f t="shared" si="3"/>
        <v>APROBADO</v>
      </c>
      <c r="P551" s="23" t="str">
        <f>IF(OR(D551="Académica",D551="Empresa"),(IF(M551&lt;Leyenda!$I$11,"ALTO",(IF(M551&lt;=Leyenda!$I$10,"MEDIO","BAJO")))),(IF(M551&lt;Leyenda!$J$11,"ALTO",(IF(M551&lt;=Leyenda!$J$10,"MEDIO","BAJO")))))</f>
        <v>BAJO</v>
      </c>
    </row>
    <row r="552">
      <c r="A552" s="8" t="s">
        <v>2066</v>
      </c>
      <c r="B552" s="9" t="s">
        <v>50</v>
      </c>
      <c r="C552" s="9" t="s">
        <v>3156</v>
      </c>
      <c r="D552" s="9" t="s">
        <v>2144</v>
      </c>
      <c r="E552" s="10">
        <v>18.5</v>
      </c>
      <c r="F552" s="10">
        <v>16.0</v>
      </c>
      <c r="G552" s="10">
        <v>14.5</v>
      </c>
      <c r="H552" s="10">
        <v>16.0</v>
      </c>
      <c r="I552" s="10">
        <v>18.5</v>
      </c>
      <c r="J552" s="10">
        <v>18.5</v>
      </c>
      <c r="K552" s="10">
        <v>18.5</v>
      </c>
      <c r="L552" s="10">
        <v>16.5</v>
      </c>
      <c r="M552" s="11">
        <f t="shared" si="1"/>
        <v>17.21428571</v>
      </c>
      <c r="N552" s="11">
        <f t="shared" si="2"/>
        <v>17</v>
      </c>
      <c r="O552" s="23" t="str">
        <f t="shared" si="3"/>
        <v>APROBADO</v>
      </c>
      <c r="P552" s="23" t="str">
        <f>IF(OR(D552="Académica",D552="Empresa"),(IF(M552&lt;Leyenda!$I$11,"ALTO",(IF(M552&lt;=Leyenda!$I$10,"MEDIO","BAJO")))),(IF(M552&lt;Leyenda!$J$11,"ALTO",(IF(M552&lt;=Leyenda!$J$10,"MEDIO","BAJO")))))</f>
        <v>BAJO</v>
      </c>
    </row>
    <row r="553">
      <c r="A553" s="8" t="s">
        <v>776</v>
      </c>
      <c r="B553" s="9" t="s">
        <v>50</v>
      </c>
      <c r="C553" s="9" t="s">
        <v>2502</v>
      </c>
      <c r="D553" s="9" t="s">
        <v>2144</v>
      </c>
      <c r="E553" s="10">
        <v>18.5</v>
      </c>
      <c r="F553" s="10">
        <v>16.0</v>
      </c>
      <c r="G553" s="10">
        <v>18.5</v>
      </c>
      <c r="H553" s="10">
        <v>18.5</v>
      </c>
      <c r="I553" s="10">
        <v>18.5</v>
      </c>
      <c r="J553" s="10">
        <v>18.0</v>
      </c>
      <c r="K553" s="10">
        <v>18.0</v>
      </c>
      <c r="L553" s="10">
        <v>18.0</v>
      </c>
      <c r="M553" s="11">
        <f t="shared" si="1"/>
        <v>18</v>
      </c>
      <c r="N553" s="11">
        <f t="shared" si="2"/>
        <v>18</v>
      </c>
      <c r="O553" s="23" t="str">
        <f t="shared" si="3"/>
        <v>APROBADO</v>
      </c>
      <c r="P553" s="23" t="str">
        <f>IF(OR(D553="Académica",D553="Empresa"),(IF(M553&lt;Leyenda!$I$11,"ALTO",(IF(M553&lt;=Leyenda!$I$10,"MEDIO","BAJO")))),(IF(M553&lt;Leyenda!$J$11,"ALTO",(IF(M553&lt;=Leyenda!$J$10,"MEDIO","BAJO")))))</f>
        <v>BAJO</v>
      </c>
    </row>
    <row r="554">
      <c r="A554" s="8" t="s">
        <v>2924</v>
      </c>
      <c r="B554" s="9" t="s">
        <v>25</v>
      </c>
      <c r="C554" s="9" t="s">
        <v>2541</v>
      </c>
      <c r="D554" s="9" t="s">
        <v>2144</v>
      </c>
      <c r="E554" s="10">
        <v>18.5</v>
      </c>
      <c r="F554" s="10">
        <v>18.3</v>
      </c>
      <c r="G554" s="10">
        <v>13.8</v>
      </c>
      <c r="H554" s="10">
        <v>17.8</v>
      </c>
      <c r="I554" s="10">
        <v>18.0</v>
      </c>
      <c r="J554" s="10">
        <v>18.0</v>
      </c>
      <c r="K554" s="10">
        <v>18.0</v>
      </c>
      <c r="L554" s="10">
        <v>18.0</v>
      </c>
      <c r="M554" s="11">
        <f t="shared" si="1"/>
        <v>17.48571429</v>
      </c>
      <c r="N554" s="11">
        <f t="shared" si="2"/>
        <v>17</v>
      </c>
      <c r="O554" s="23" t="str">
        <f t="shared" si="3"/>
        <v>APROBADO</v>
      </c>
      <c r="P554" s="23" t="str">
        <f>IF(OR(D554="Académica",D554="Empresa"),(IF(M554&lt;Leyenda!$I$11,"ALTO",(IF(M554&lt;=Leyenda!$I$10,"MEDIO","BAJO")))),(IF(M554&lt;Leyenda!$J$11,"ALTO",(IF(M554&lt;=Leyenda!$J$10,"MEDIO","BAJO")))))</f>
        <v>BAJO</v>
      </c>
    </row>
    <row r="555">
      <c r="A555" s="8" t="s">
        <v>2956</v>
      </c>
      <c r="B555" s="9" t="s">
        <v>50</v>
      </c>
      <c r="C555" s="9" t="s">
        <v>3592</v>
      </c>
      <c r="D555" s="9" t="s">
        <v>2144</v>
      </c>
      <c r="E555" s="10">
        <v>16.5</v>
      </c>
      <c r="F555" s="10">
        <v>16.0</v>
      </c>
      <c r="G555" s="10">
        <v>12.0</v>
      </c>
      <c r="H555" s="10">
        <v>18.0</v>
      </c>
      <c r="I555" s="10">
        <v>14.5</v>
      </c>
      <c r="J555" s="10">
        <v>18.0</v>
      </c>
      <c r="K555" s="10">
        <v>18.0</v>
      </c>
      <c r="L555" s="10">
        <v>18.0</v>
      </c>
      <c r="M555" s="11">
        <f t="shared" si="1"/>
        <v>16.14285714</v>
      </c>
      <c r="N555" s="11">
        <f t="shared" si="2"/>
        <v>16</v>
      </c>
      <c r="O555" s="23" t="str">
        <f t="shared" si="3"/>
        <v>APROBADO</v>
      </c>
      <c r="P555" s="23" t="str">
        <f>IF(OR(D555="Académica",D555="Empresa"),(IF(M555&lt;Leyenda!$I$11,"ALTO",(IF(M555&lt;=Leyenda!$I$10,"MEDIO","BAJO")))),(IF(M555&lt;Leyenda!$J$11,"ALTO",(IF(M555&lt;=Leyenda!$J$10,"MEDIO","BAJO")))))</f>
        <v>BAJO</v>
      </c>
    </row>
    <row r="556">
      <c r="A556" s="8" t="s">
        <v>2105</v>
      </c>
      <c r="B556" s="9" t="s">
        <v>50</v>
      </c>
      <c r="C556" s="9" t="s">
        <v>237</v>
      </c>
      <c r="D556" s="9" t="s">
        <v>2144</v>
      </c>
      <c r="E556" s="10">
        <v>18.5</v>
      </c>
      <c r="F556" s="10">
        <v>18.0</v>
      </c>
      <c r="G556" s="10">
        <v>18.5</v>
      </c>
      <c r="H556" s="10">
        <v>18.0</v>
      </c>
      <c r="I556" s="10">
        <v>18.5</v>
      </c>
      <c r="J556" s="10">
        <v>18.0</v>
      </c>
      <c r="K556" s="10">
        <v>18.0</v>
      </c>
      <c r="L556" s="10">
        <v>16.0</v>
      </c>
      <c r="M556" s="11">
        <f t="shared" si="1"/>
        <v>18.21428571</v>
      </c>
      <c r="N556" s="11">
        <f t="shared" si="2"/>
        <v>18</v>
      </c>
      <c r="O556" s="23" t="str">
        <f t="shared" si="3"/>
        <v>APROBADO</v>
      </c>
      <c r="P556" s="23" t="str">
        <f>IF(OR(D556="Académica",D556="Empresa"),(IF(M556&lt;Leyenda!$I$11,"ALTO",(IF(M556&lt;=Leyenda!$I$10,"MEDIO","BAJO")))),(IF(M556&lt;Leyenda!$J$11,"ALTO",(IF(M556&lt;=Leyenda!$J$10,"MEDIO","BAJO")))))</f>
        <v>BAJO</v>
      </c>
    </row>
    <row r="557">
      <c r="A557" s="8" t="s">
        <v>1523</v>
      </c>
      <c r="B557" s="9" t="s">
        <v>50</v>
      </c>
      <c r="C557" s="9" t="s">
        <v>2444</v>
      </c>
      <c r="D557" s="9" t="s">
        <v>2144</v>
      </c>
      <c r="E557" s="10">
        <v>16.5</v>
      </c>
      <c r="F557" s="10">
        <v>18.0</v>
      </c>
      <c r="G557" s="10">
        <v>18.0</v>
      </c>
      <c r="H557" s="10">
        <v>16.5</v>
      </c>
      <c r="I557" s="10">
        <v>18.5</v>
      </c>
      <c r="J557" s="10">
        <v>18.0</v>
      </c>
      <c r="K557" s="10">
        <v>18.0</v>
      </c>
      <c r="L557" s="10">
        <v>18.0</v>
      </c>
      <c r="M557" s="11">
        <f t="shared" si="1"/>
        <v>17.64285714</v>
      </c>
      <c r="N557" s="11">
        <f t="shared" si="2"/>
        <v>18</v>
      </c>
      <c r="O557" s="23" t="str">
        <f t="shared" si="3"/>
        <v>APROBADO</v>
      </c>
      <c r="P557" s="23" t="str">
        <f>IF(OR(D557="Académica",D557="Empresa"),(IF(M557&lt;Leyenda!$I$11,"ALTO",(IF(M557&lt;=Leyenda!$I$10,"MEDIO","BAJO")))),(IF(M557&lt;Leyenda!$J$11,"ALTO",(IF(M557&lt;=Leyenda!$J$10,"MEDIO","BAJO")))))</f>
        <v>BAJO</v>
      </c>
    </row>
    <row r="558">
      <c r="A558" s="8" t="s">
        <v>3017</v>
      </c>
      <c r="B558" s="9" t="s">
        <v>50</v>
      </c>
      <c r="C558" s="9" t="s">
        <v>33</v>
      </c>
      <c r="D558" s="9" t="s">
        <v>2144</v>
      </c>
      <c r="E558" s="10">
        <v>10.5</v>
      </c>
      <c r="F558" s="10">
        <v>12.5</v>
      </c>
      <c r="G558" s="10">
        <v>13.0</v>
      </c>
      <c r="H558" s="10">
        <v>15.3</v>
      </c>
      <c r="I558" s="10">
        <v>16.3</v>
      </c>
      <c r="J558" s="10">
        <v>17.3</v>
      </c>
      <c r="K558" s="10">
        <v>17.3</v>
      </c>
      <c r="L558" s="10">
        <v>18.0</v>
      </c>
      <c r="M558" s="11">
        <f t="shared" si="1"/>
        <v>14.6</v>
      </c>
      <c r="N558" s="11">
        <f t="shared" si="2"/>
        <v>15</v>
      </c>
      <c r="O558" s="23" t="str">
        <f t="shared" si="3"/>
        <v>DESAPROBADO</v>
      </c>
      <c r="P558" s="23" t="str">
        <f>IF(OR(D558="Académica",D558="Empresa"),(IF(M558&lt;Leyenda!$I$11,"ALTO",(IF(M558&lt;=Leyenda!$I$10,"MEDIO","BAJO")))),(IF(M558&lt;Leyenda!$J$11,"ALTO",(IF(M558&lt;=Leyenda!$J$10,"MEDIO","BAJO")))))</f>
        <v>BAJO</v>
      </c>
    </row>
    <row r="559">
      <c r="A559" s="8" t="s">
        <v>3401</v>
      </c>
      <c r="B559" s="9" t="s">
        <v>50</v>
      </c>
      <c r="C559" s="9" t="s">
        <v>44</v>
      </c>
      <c r="D559" s="9" t="s">
        <v>2144</v>
      </c>
      <c r="E559" s="10">
        <v>14.5</v>
      </c>
      <c r="F559" s="10">
        <v>18.0</v>
      </c>
      <c r="G559" s="10">
        <v>16.0</v>
      </c>
      <c r="H559" s="10">
        <v>18.0</v>
      </c>
      <c r="I559" s="10">
        <v>18.5</v>
      </c>
      <c r="J559" s="10">
        <v>18.0</v>
      </c>
      <c r="K559" s="10">
        <v>18.0</v>
      </c>
      <c r="L559" s="10">
        <v>16.0</v>
      </c>
      <c r="M559" s="11">
        <f t="shared" si="1"/>
        <v>17.28571429</v>
      </c>
      <c r="N559" s="11">
        <f t="shared" si="2"/>
        <v>17</v>
      </c>
      <c r="O559" s="23" t="str">
        <f t="shared" si="3"/>
        <v>APROBADO</v>
      </c>
      <c r="P559" s="23" t="str">
        <f>IF(OR(D559="Académica",D559="Empresa"),(IF(M559&lt;Leyenda!$I$11,"ALTO",(IF(M559&lt;=Leyenda!$I$10,"MEDIO","BAJO")))),(IF(M559&lt;Leyenda!$J$11,"ALTO",(IF(M559&lt;=Leyenda!$J$10,"MEDIO","BAJO")))))</f>
        <v>BAJO</v>
      </c>
    </row>
    <row r="560">
      <c r="A560" s="8" t="s">
        <v>1104</v>
      </c>
      <c r="B560" s="9" t="s">
        <v>50</v>
      </c>
      <c r="C560" s="9" t="s">
        <v>2444</v>
      </c>
      <c r="D560" s="9" t="s">
        <v>2144</v>
      </c>
      <c r="E560" s="10">
        <v>18.5</v>
      </c>
      <c r="F560" s="10">
        <v>18.5</v>
      </c>
      <c r="G560" s="10">
        <v>18.5</v>
      </c>
      <c r="H560" s="10">
        <v>18.0</v>
      </c>
      <c r="I560" s="10">
        <v>18.5</v>
      </c>
      <c r="J560" s="10">
        <v>18.0</v>
      </c>
      <c r="K560" s="10">
        <v>18.0</v>
      </c>
      <c r="L560" s="10">
        <v>18.0</v>
      </c>
      <c r="M560" s="11">
        <f t="shared" si="1"/>
        <v>18.28571429</v>
      </c>
      <c r="N560" s="11">
        <f t="shared" si="2"/>
        <v>18</v>
      </c>
      <c r="O560" s="23" t="str">
        <f t="shared" si="3"/>
        <v>APROBADO</v>
      </c>
      <c r="P560" s="23" t="str">
        <f>IF(OR(D560="Académica",D560="Empresa"),(IF(M560&lt;Leyenda!$I$11,"ALTO",(IF(M560&lt;=Leyenda!$I$10,"MEDIO","BAJO")))),(IF(M560&lt;Leyenda!$J$11,"ALTO",(IF(M560&lt;=Leyenda!$J$10,"MEDIO","BAJO")))))</f>
        <v>BAJO</v>
      </c>
    </row>
    <row r="561">
      <c r="A561" s="8" t="s">
        <v>2041</v>
      </c>
      <c r="B561" s="9" t="s">
        <v>50</v>
      </c>
      <c r="C561" s="9" t="s">
        <v>3051</v>
      </c>
      <c r="D561" s="9" t="s">
        <v>2185</v>
      </c>
      <c r="E561" s="10">
        <v>17.5</v>
      </c>
      <c r="F561" s="10">
        <v>17.3</v>
      </c>
      <c r="G561" s="10">
        <v>17.8</v>
      </c>
      <c r="H561" s="10">
        <v>17.8</v>
      </c>
      <c r="I561" s="10">
        <v>18.3</v>
      </c>
      <c r="J561" s="10">
        <v>17.5</v>
      </c>
      <c r="K561" s="10">
        <v>17.5</v>
      </c>
      <c r="L561" s="10">
        <v>18.0</v>
      </c>
      <c r="M561" s="11">
        <f t="shared" si="1"/>
        <v>17.67142857</v>
      </c>
      <c r="N561" s="11">
        <f t="shared" si="2"/>
        <v>18</v>
      </c>
      <c r="O561" s="23" t="str">
        <f t="shared" si="3"/>
        <v>APROBADO</v>
      </c>
      <c r="P561" s="23" t="str">
        <f>IF(OR(D561="Académica",D561="Empresa"),(IF(M561&lt;Leyenda!$I$11,"ALTO",(IF(M561&lt;=Leyenda!$I$10,"MEDIO","BAJO")))),(IF(M561&lt;Leyenda!$J$11,"ALTO",(IF(M561&lt;=Leyenda!$J$10,"MEDIO","BAJO")))))</f>
        <v>BAJO</v>
      </c>
    </row>
    <row r="562">
      <c r="A562" s="8" t="s">
        <v>1339</v>
      </c>
      <c r="B562" s="9" t="s">
        <v>35</v>
      </c>
      <c r="C562" s="9" t="s">
        <v>194</v>
      </c>
      <c r="D562" s="9" t="s">
        <v>2144</v>
      </c>
      <c r="E562" s="10">
        <v>18.5</v>
      </c>
      <c r="F562" s="10">
        <v>18.5</v>
      </c>
      <c r="G562" s="10">
        <v>18.0</v>
      </c>
      <c r="H562" s="10">
        <v>18.5</v>
      </c>
      <c r="I562" s="10">
        <v>18.5</v>
      </c>
      <c r="J562" s="10">
        <v>18.0</v>
      </c>
      <c r="K562" s="10">
        <v>18.0</v>
      </c>
      <c r="L562" s="10">
        <v>18.0</v>
      </c>
      <c r="M562" s="11">
        <f t="shared" si="1"/>
        <v>18.28571429</v>
      </c>
      <c r="N562" s="11">
        <f t="shared" si="2"/>
        <v>18</v>
      </c>
      <c r="O562" s="23" t="str">
        <f t="shared" si="3"/>
        <v>APROBADO</v>
      </c>
      <c r="P562" s="23" t="str">
        <f>IF(OR(D562="Académica",D562="Empresa"),(IF(M562&lt;Leyenda!$I$11,"ALTO",(IF(M562&lt;=Leyenda!$I$10,"MEDIO","BAJO")))),(IF(M562&lt;Leyenda!$J$11,"ALTO",(IF(M562&lt;=Leyenda!$J$10,"MEDIO","BAJO")))))</f>
        <v>BAJO</v>
      </c>
    </row>
    <row r="563">
      <c r="A563" s="8" t="s">
        <v>1606</v>
      </c>
      <c r="B563" s="9" t="s">
        <v>90</v>
      </c>
      <c r="C563" s="9" t="s">
        <v>196</v>
      </c>
      <c r="D563" s="9" t="s">
        <v>2144</v>
      </c>
      <c r="E563" s="10">
        <v>18.5</v>
      </c>
      <c r="F563" s="10">
        <v>18.5</v>
      </c>
      <c r="G563" s="10">
        <v>18.5</v>
      </c>
      <c r="H563" s="10">
        <v>18.5</v>
      </c>
      <c r="I563" s="10">
        <v>18.5</v>
      </c>
      <c r="J563" s="10">
        <v>18.5</v>
      </c>
      <c r="K563" s="10">
        <v>18.5</v>
      </c>
      <c r="L563" s="10">
        <v>18.0</v>
      </c>
      <c r="M563" s="11">
        <f t="shared" si="1"/>
        <v>18.5</v>
      </c>
      <c r="N563" s="11">
        <f t="shared" si="2"/>
        <v>19</v>
      </c>
      <c r="O563" s="23" t="str">
        <f t="shared" si="3"/>
        <v>APROBADO</v>
      </c>
      <c r="P563" s="23" t="str">
        <f>IF(OR(D563="Académica",D563="Empresa"),(IF(M563&lt;Leyenda!$I$11,"ALTO",(IF(M563&lt;=Leyenda!$I$10,"MEDIO","BAJO")))),(IF(M563&lt;Leyenda!$J$11,"ALTO",(IF(M563&lt;=Leyenda!$J$10,"MEDIO","BAJO")))))</f>
        <v>BAJO</v>
      </c>
    </row>
    <row r="564">
      <c r="A564" s="8" t="s">
        <v>2435</v>
      </c>
      <c r="B564" s="9" t="s">
        <v>25</v>
      </c>
      <c r="C564" s="9" t="s">
        <v>48</v>
      </c>
      <c r="D564" s="9" t="s">
        <v>2144</v>
      </c>
      <c r="E564" s="10">
        <v>18.0</v>
      </c>
      <c r="F564" s="10">
        <v>18.5</v>
      </c>
      <c r="G564" s="10">
        <v>18.0</v>
      </c>
      <c r="H564" s="10">
        <v>14.0</v>
      </c>
      <c r="I564" s="10">
        <v>16.0</v>
      </c>
      <c r="J564" s="10">
        <v>18.0</v>
      </c>
      <c r="K564" s="10">
        <v>18.0</v>
      </c>
      <c r="L564" s="10">
        <v>18.0</v>
      </c>
      <c r="M564" s="11">
        <f t="shared" si="1"/>
        <v>17.21428571</v>
      </c>
      <c r="N564" s="11">
        <f t="shared" si="2"/>
        <v>17</v>
      </c>
      <c r="O564" s="23" t="str">
        <f t="shared" si="3"/>
        <v>APROBADO</v>
      </c>
      <c r="P564" s="23" t="str">
        <f>IF(OR(D564="Académica",D564="Empresa"),(IF(M564&lt;Leyenda!$I$11,"ALTO",(IF(M564&lt;=Leyenda!$I$10,"MEDIO","BAJO")))),(IF(M564&lt;Leyenda!$J$11,"ALTO",(IF(M564&lt;=Leyenda!$J$10,"MEDIO","BAJO")))))</f>
        <v>BAJO</v>
      </c>
    </row>
    <row r="565">
      <c r="A565" s="8" t="s">
        <v>1664</v>
      </c>
      <c r="B565" s="9" t="s">
        <v>35</v>
      </c>
      <c r="C565" s="9" t="s">
        <v>108</v>
      </c>
      <c r="D565" s="9" t="s">
        <v>2144</v>
      </c>
      <c r="E565" s="10">
        <v>18.5</v>
      </c>
      <c r="F565" s="10">
        <v>18.5</v>
      </c>
      <c r="G565" s="10">
        <v>18.5</v>
      </c>
      <c r="H565" s="10">
        <v>18.5</v>
      </c>
      <c r="I565" s="10">
        <v>16.5</v>
      </c>
      <c r="J565" s="10">
        <v>18.0</v>
      </c>
      <c r="K565" s="10">
        <v>18.0</v>
      </c>
      <c r="L565" s="10">
        <v>18.0</v>
      </c>
      <c r="M565" s="11">
        <f t="shared" si="1"/>
        <v>18.07142857</v>
      </c>
      <c r="N565" s="11">
        <f t="shared" si="2"/>
        <v>18</v>
      </c>
      <c r="O565" s="23" t="str">
        <f t="shared" si="3"/>
        <v>APROBADO</v>
      </c>
      <c r="P565" s="23" t="str">
        <f>IF(OR(D565="Académica",D565="Empresa"),(IF(M565&lt;Leyenda!$I$11,"ALTO",(IF(M565&lt;=Leyenda!$I$10,"MEDIO","BAJO")))),(IF(M565&lt;Leyenda!$J$11,"ALTO",(IF(M565&lt;=Leyenda!$J$10,"MEDIO","BAJO")))))</f>
        <v>BAJO</v>
      </c>
    </row>
    <row r="566">
      <c r="A566" s="8" t="s">
        <v>1926</v>
      </c>
      <c r="B566" s="9" t="s">
        <v>35</v>
      </c>
      <c r="C566" s="9" t="s">
        <v>196</v>
      </c>
      <c r="D566" s="9" t="s">
        <v>2144</v>
      </c>
      <c r="E566" s="10">
        <v>18.5</v>
      </c>
      <c r="F566" s="10">
        <v>18.5</v>
      </c>
      <c r="G566" s="10">
        <v>18.5</v>
      </c>
      <c r="H566" s="10">
        <v>18.5</v>
      </c>
      <c r="I566" s="10">
        <v>18.5</v>
      </c>
      <c r="J566" s="10">
        <v>18.5</v>
      </c>
      <c r="K566" s="10">
        <v>18.5</v>
      </c>
      <c r="L566" s="10">
        <v>18.0</v>
      </c>
      <c r="M566" s="11">
        <f t="shared" si="1"/>
        <v>18.5</v>
      </c>
      <c r="N566" s="11">
        <f t="shared" si="2"/>
        <v>19</v>
      </c>
      <c r="O566" s="23" t="str">
        <f t="shared" si="3"/>
        <v>APROBADO</v>
      </c>
      <c r="P566" s="23" t="str">
        <f>IF(OR(D566="Académica",D566="Empresa"),(IF(M566&lt;Leyenda!$I$11,"ALTO",(IF(M566&lt;=Leyenda!$I$10,"MEDIO","BAJO")))),(IF(M566&lt;Leyenda!$J$11,"ALTO",(IF(M566&lt;=Leyenda!$J$10,"MEDIO","BAJO")))))</f>
        <v>BAJO</v>
      </c>
    </row>
    <row r="567">
      <c r="A567" s="8" t="s">
        <v>1848</v>
      </c>
      <c r="B567" s="9" t="s">
        <v>35</v>
      </c>
      <c r="C567" s="9" t="s">
        <v>36</v>
      </c>
      <c r="D567" s="9" t="s">
        <v>2144</v>
      </c>
      <c r="E567" s="10">
        <v>18.0</v>
      </c>
      <c r="F567" s="10">
        <v>18.0</v>
      </c>
      <c r="G567" s="10">
        <v>18.0</v>
      </c>
      <c r="H567" s="10">
        <v>18.5</v>
      </c>
      <c r="I567" s="10">
        <v>18.0</v>
      </c>
      <c r="J567" s="10">
        <v>18.0</v>
      </c>
      <c r="K567" s="10">
        <v>18.0</v>
      </c>
      <c r="L567" s="10">
        <v>18.0</v>
      </c>
      <c r="M567" s="11">
        <f t="shared" si="1"/>
        <v>18.07142857</v>
      </c>
      <c r="N567" s="11">
        <f t="shared" si="2"/>
        <v>18</v>
      </c>
      <c r="O567" s="23" t="str">
        <f t="shared" si="3"/>
        <v>APROBADO</v>
      </c>
      <c r="P567" s="23" t="str">
        <f>IF(OR(D567="Académica",D567="Empresa"),(IF(M567&lt;Leyenda!$I$11,"ALTO",(IF(M567&lt;=Leyenda!$I$10,"MEDIO","BAJO")))),(IF(M567&lt;Leyenda!$J$11,"ALTO",(IF(M567&lt;=Leyenda!$J$10,"MEDIO","BAJO")))))</f>
        <v>BAJO</v>
      </c>
    </row>
    <row r="568">
      <c r="A568" s="8" t="s">
        <v>3144</v>
      </c>
      <c r="B568" s="9" t="s">
        <v>21</v>
      </c>
      <c r="C568" s="9" t="s">
        <v>3142</v>
      </c>
      <c r="D568" s="9" t="s">
        <v>2144</v>
      </c>
      <c r="E568" s="10">
        <v>17.5</v>
      </c>
      <c r="F568" s="10">
        <v>17.3</v>
      </c>
      <c r="G568" s="10">
        <v>17.3</v>
      </c>
      <c r="H568" s="10">
        <v>18.0</v>
      </c>
      <c r="I568" s="10">
        <v>18.0</v>
      </c>
      <c r="J568" s="10">
        <v>17.5</v>
      </c>
      <c r="K568" s="10">
        <v>17.5</v>
      </c>
      <c r="L568" s="10">
        <v>18.5</v>
      </c>
      <c r="M568" s="11">
        <f t="shared" si="1"/>
        <v>17.58571429</v>
      </c>
      <c r="N568" s="11">
        <f t="shared" si="2"/>
        <v>18</v>
      </c>
      <c r="O568" s="23" t="str">
        <f t="shared" si="3"/>
        <v>APROBADO</v>
      </c>
      <c r="P568" s="23" t="str">
        <f>IF(OR(D568="Académica",D568="Empresa"),(IF(M568&lt;Leyenda!$I$11,"ALTO",(IF(M568&lt;=Leyenda!$I$10,"MEDIO","BAJO")))),(IF(M568&lt;Leyenda!$J$11,"ALTO",(IF(M568&lt;=Leyenda!$J$10,"MEDIO","BAJO")))))</f>
        <v>BAJO</v>
      </c>
    </row>
    <row r="569">
      <c r="A569" s="8" t="s">
        <v>2874</v>
      </c>
      <c r="B569" s="9" t="s">
        <v>35</v>
      </c>
      <c r="C569" s="9" t="s">
        <v>2502</v>
      </c>
      <c r="D569" s="9" t="s">
        <v>2144</v>
      </c>
      <c r="E569" s="10">
        <v>18.5</v>
      </c>
      <c r="F569" s="10">
        <v>18.0</v>
      </c>
      <c r="G569" s="10">
        <v>18.5</v>
      </c>
      <c r="H569" s="10">
        <v>18.0</v>
      </c>
      <c r="I569" s="10">
        <v>18.0</v>
      </c>
      <c r="J569" s="10">
        <v>18.0</v>
      </c>
      <c r="K569" s="10">
        <v>18.0</v>
      </c>
      <c r="L569" s="10">
        <v>18.0</v>
      </c>
      <c r="M569" s="11">
        <f t="shared" si="1"/>
        <v>18.14285714</v>
      </c>
      <c r="N569" s="11">
        <f t="shared" si="2"/>
        <v>18</v>
      </c>
      <c r="O569" s="23" t="str">
        <f t="shared" si="3"/>
        <v>APROBADO</v>
      </c>
      <c r="P569" s="23" t="str">
        <f>IF(OR(D569="Académica",D569="Empresa"),(IF(M569&lt;Leyenda!$I$11,"ALTO",(IF(M569&lt;=Leyenda!$I$10,"MEDIO","BAJO")))),(IF(M569&lt;Leyenda!$J$11,"ALTO",(IF(M569&lt;=Leyenda!$J$10,"MEDIO","BAJO")))))</f>
        <v>BAJO</v>
      </c>
    </row>
    <row r="570">
      <c r="A570" s="8" t="s">
        <v>3641</v>
      </c>
      <c r="B570" s="9" t="s">
        <v>35</v>
      </c>
      <c r="C570" s="9" t="s">
        <v>108</v>
      </c>
      <c r="D570" s="9" t="s">
        <v>2144</v>
      </c>
      <c r="E570" s="10">
        <v>17.5</v>
      </c>
      <c r="F570" s="10">
        <v>17.3</v>
      </c>
      <c r="G570" s="10">
        <v>17.3</v>
      </c>
      <c r="H570" s="10">
        <v>17.5</v>
      </c>
      <c r="I570" s="10">
        <v>17.0</v>
      </c>
      <c r="J570" s="10">
        <v>17.8</v>
      </c>
      <c r="K570" s="10">
        <v>17.8</v>
      </c>
      <c r="L570" s="10">
        <v>18.0</v>
      </c>
      <c r="M570" s="11">
        <f t="shared" si="1"/>
        <v>17.45714286</v>
      </c>
      <c r="N570" s="11">
        <f t="shared" si="2"/>
        <v>17</v>
      </c>
      <c r="O570" s="23" t="str">
        <f t="shared" si="3"/>
        <v>APROBADO</v>
      </c>
      <c r="P570" s="23" t="str">
        <f>IF(OR(D570="Académica",D570="Empresa"),(IF(M570&lt;Leyenda!$I$11,"ALTO",(IF(M570&lt;=Leyenda!$I$10,"MEDIO","BAJO")))),(IF(M570&lt;Leyenda!$J$11,"ALTO",(IF(M570&lt;=Leyenda!$J$10,"MEDIO","BAJO")))))</f>
        <v>BAJO</v>
      </c>
    </row>
    <row r="571">
      <c r="A571" s="8" t="s">
        <v>1483</v>
      </c>
      <c r="B571" s="9" t="s">
        <v>50</v>
      </c>
      <c r="C571" s="9" t="s">
        <v>232</v>
      </c>
      <c r="D571" s="9" t="s">
        <v>2144</v>
      </c>
      <c r="E571" s="10">
        <v>12.5</v>
      </c>
      <c r="F571" s="10">
        <v>18.0</v>
      </c>
      <c r="G571" s="10">
        <v>16.5</v>
      </c>
      <c r="H571" s="10">
        <v>14.0</v>
      </c>
      <c r="I571" s="10">
        <v>18.0</v>
      </c>
      <c r="J571" s="10">
        <v>18.0</v>
      </c>
      <c r="K571" s="10">
        <v>18.0</v>
      </c>
      <c r="L571" s="10">
        <v>16.0</v>
      </c>
      <c r="M571" s="11">
        <f t="shared" si="1"/>
        <v>16.42857143</v>
      </c>
      <c r="N571" s="11">
        <f t="shared" si="2"/>
        <v>16</v>
      </c>
      <c r="O571" s="23" t="str">
        <f t="shared" si="3"/>
        <v>APROBADO</v>
      </c>
      <c r="P571" s="23" t="str">
        <f>IF(OR(D571="Académica",D571="Empresa"),(IF(M571&lt;Leyenda!$I$11,"ALTO",(IF(M571&lt;=Leyenda!$I$10,"MEDIO","BAJO")))),(IF(M571&lt;Leyenda!$J$11,"ALTO",(IF(M571&lt;=Leyenda!$J$10,"MEDIO","BAJO")))))</f>
        <v>BAJO</v>
      </c>
    </row>
    <row r="572">
      <c r="A572" s="8" t="s">
        <v>1979</v>
      </c>
      <c r="B572" s="9" t="s">
        <v>35</v>
      </c>
      <c r="C572" s="9" t="s">
        <v>3115</v>
      </c>
      <c r="D572" s="9" t="s">
        <v>2144</v>
      </c>
      <c r="E572" s="10">
        <v>16.0</v>
      </c>
      <c r="F572" s="10">
        <v>17.0</v>
      </c>
      <c r="G572" s="10">
        <v>17.0</v>
      </c>
      <c r="H572" s="10">
        <v>16.3</v>
      </c>
      <c r="I572" s="10">
        <v>16.8</v>
      </c>
      <c r="J572" s="10">
        <v>17.3</v>
      </c>
      <c r="K572" s="10">
        <v>17.3</v>
      </c>
      <c r="L572" s="10">
        <v>18.0</v>
      </c>
      <c r="M572" s="11">
        <f t="shared" si="1"/>
        <v>16.81428571</v>
      </c>
      <c r="N572" s="11">
        <f t="shared" si="2"/>
        <v>17</v>
      </c>
      <c r="O572" s="23" t="str">
        <f t="shared" si="3"/>
        <v>APROBADO</v>
      </c>
      <c r="P572" s="23" t="str">
        <f>IF(OR(D572="Académica",D572="Empresa"),(IF(M572&lt;Leyenda!$I$11,"ALTO",(IF(M572&lt;=Leyenda!$I$10,"MEDIO","BAJO")))),(IF(M572&lt;Leyenda!$J$11,"ALTO",(IF(M572&lt;=Leyenda!$J$10,"MEDIO","BAJO")))))</f>
        <v>BAJO</v>
      </c>
    </row>
    <row r="573">
      <c r="A573" s="8" t="s">
        <v>2732</v>
      </c>
      <c r="B573" s="9" t="s">
        <v>50</v>
      </c>
      <c r="C573" s="9" t="s">
        <v>36</v>
      </c>
      <c r="D573" s="9" t="s">
        <v>2144</v>
      </c>
      <c r="E573" s="10">
        <v>18.5</v>
      </c>
      <c r="F573" s="10">
        <v>18.5</v>
      </c>
      <c r="G573" s="10">
        <v>18.5</v>
      </c>
      <c r="H573" s="10">
        <v>16.0</v>
      </c>
      <c r="I573" s="10">
        <v>16.5</v>
      </c>
      <c r="J573" s="10">
        <v>18.0</v>
      </c>
      <c r="K573" s="10">
        <v>18.0</v>
      </c>
      <c r="L573" s="10">
        <v>18.0</v>
      </c>
      <c r="M573" s="11">
        <f t="shared" si="1"/>
        <v>17.71428571</v>
      </c>
      <c r="N573" s="11">
        <f t="shared" si="2"/>
        <v>18</v>
      </c>
      <c r="O573" s="23" t="str">
        <f t="shared" si="3"/>
        <v>APROBADO</v>
      </c>
      <c r="P573" s="23" t="str">
        <f>IF(OR(D573="Académica",D573="Empresa"),(IF(M573&lt;Leyenda!$I$11,"ALTO",(IF(M573&lt;=Leyenda!$I$10,"MEDIO","BAJO")))),(IF(M573&lt;Leyenda!$J$11,"ALTO",(IF(M573&lt;=Leyenda!$J$10,"MEDIO","BAJO")))))</f>
        <v>BAJO</v>
      </c>
    </row>
    <row r="574">
      <c r="A574" s="8" t="s">
        <v>1849</v>
      </c>
      <c r="B574" s="9" t="s">
        <v>90</v>
      </c>
      <c r="C574" s="9" t="s">
        <v>2502</v>
      </c>
      <c r="D574" s="9" t="s">
        <v>2144</v>
      </c>
      <c r="E574" s="10">
        <v>18.5</v>
      </c>
      <c r="F574" s="10">
        <v>18.5</v>
      </c>
      <c r="G574" s="10">
        <v>18.5</v>
      </c>
      <c r="H574" s="10">
        <v>18.5</v>
      </c>
      <c r="I574" s="10">
        <v>18.5</v>
      </c>
      <c r="J574" s="10">
        <v>18.0</v>
      </c>
      <c r="K574" s="10">
        <v>18.0</v>
      </c>
      <c r="L574" s="10">
        <v>18.0</v>
      </c>
      <c r="M574" s="11">
        <f t="shared" si="1"/>
        <v>18.35714286</v>
      </c>
      <c r="N574" s="11">
        <f t="shared" si="2"/>
        <v>18</v>
      </c>
      <c r="O574" s="23" t="str">
        <f t="shared" si="3"/>
        <v>APROBADO</v>
      </c>
      <c r="P574" s="23" t="str">
        <f>IF(OR(D574="Académica",D574="Empresa"),(IF(M574&lt;Leyenda!$I$11,"ALTO",(IF(M574&lt;=Leyenda!$I$10,"MEDIO","BAJO")))),(IF(M574&lt;Leyenda!$J$11,"ALTO",(IF(M574&lt;=Leyenda!$J$10,"MEDIO","BAJO")))))</f>
        <v>BAJO</v>
      </c>
    </row>
    <row r="575">
      <c r="A575" s="8" t="s">
        <v>1390</v>
      </c>
      <c r="B575" s="9" t="s">
        <v>50</v>
      </c>
      <c r="C575" s="9" t="s">
        <v>63</v>
      </c>
      <c r="D575" s="9" t="s">
        <v>2144</v>
      </c>
      <c r="E575" s="10">
        <v>18.5</v>
      </c>
      <c r="F575" s="10">
        <v>18.0</v>
      </c>
      <c r="G575" s="10">
        <v>18.0</v>
      </c>
      <c r="H575" s="10">
        <v>18.5</v>
      </c>
      <c r="I575" s="10">
        <v>18.5</v>
      </c>
      <c r="J575" s="10">
        <v>18.0</v>
      </c>
      <c r="K575" s="10">
        <v>18.0</v>
      </c>
      <c r="L575" s="10">
        <v>18.0</v>
      </c>
      <c r="M575" s="11">
        <f t="shared" si="1"/>
        <v>18.21428571</v>
      </c>
      <c r="N575" s="11">
        <f t="shared" si="2"/>
        <v>18</v>
      </c>
      <c r="O575" s="23" t="str">
        <f t="shared" si="3"/>
        <v>APROBADO</v>
      </c>
      <c r="P575" s="23" t="str">
        <f>IF(OR(D575="Académica",D575="Empresa"),(IF(M575&lt;Leyenda!$I$11,"ALTO",(IF(M575&lt;=Leyenda!$I$10,"MEDIO","BAJO")))),(IF(M575&lt;Leyenda!$J$11,"ALTO",(IF(M575&lt;=Leyenda!$J$10,"MEDIO","BAJO")))))</f>
        <v>BAJO</v>
      </c>
    </row>
    <row r="576">
      <c r="A576" s="8" t="s">
        <v>1138</v>
      </c>
      <c r="B576" s="9" t="s">
        <v>90</v>
      </c>
      <c r="C576" s="9" t="s">
        <v>3594</v>
      </c>
      <c r="D576" s="9" t="s">
        <v>2144</v>
      </c>
      <c r="E576" s="10">
        <v>18.0</v>
      </c>
      <c r="F576" s="10">
        <v>18.5</v>
      </c>
      <c r="G576" s="10">
        <v>18.5</v>
      </c>
      <c r="H576" s="10">
        <v>18.5</v>
      </c>
      <c r="I576" s="10">
        <v>18.5</v>
      </c>
      <c r="J576" s="10">
        <v>18.5</v>
      </c>
      <c r="K576" s="10">
        <v>18.5</v>
      </c>
      <c r="L576" s="10">
        <v>18.0</v>
      </c>
      <c r="M576" s="11">
        <f t="shared" si="1"/>
        <v>18.42857143</v>
      </c>
      <c r="N576" s="11">
        <f t="shared" si="2"/>
        <v>18</v>
      </c>
      <c r="O576" s="23" t="str">
        <f t="shared" si="3"/>
        <v>APROBADO</v>
      </c>
      <c r="P576" s="23" t="str">
        <f>IF(OR(D576="Académica",D576="Empresa"),(IF(M576&lt;Leyenda!$I$11,"ALTO",(IF(M576&lt;=Leyenda!$I$10,"MEDIO","BAJO")))),(IF(M576&lt;Leyenda!$J$11,"ALTO",(IF(M576&lt;=Leyenda!$J$10,"MEDIO","BAJO")))))</f>
        <v>BAJO</v>
      </c>
    </row>
    <row r="577">
      <c r="A577" s="8" t="s">
        <v>1902</v>
      </c>
      <c r="B577" s="9" t="s">
        <v>90</v>
      </c>
      <c r="C577" s="9" t="s">
        <v>63</v>
      </c>
      <c r="D577" s="9" t="s">
        <v>2149</v>
      </c>
      <c r="E577" s="10">
        <v>18.0</v>
      </c>
      <c r="F577" s="10">
        <v>18.0</v>
      </c>
      <c r="G577" s="10">
        <v>18.0</v>
      </c>
      <c r="H577" s="10">
        <v>18.0</v>
      </c>
      <c r="I577" s="10">
        <v>18.5</v>
      </c>
      <c r="J577" s="10">
        <v>18.5</v>
      </c>
      <c r="K577" s="10">
        <v>18.5</v>
      </c>
      <c r="L577" s="10">
        <v>18.0</v>
      </c>
      <c r="M577" s="11">
        <f t="shared" si="1"/>
        <v>18.21428571</v>
      </c>
      <c r="N577" s="11">
        <f t="shared" si="2"/>
        <v>18</v>
      </c>
      <c r="O577" s="23" t="str">
        <f t="shared" si="3"/>
        <v>APROBADO</v>
      </c>
      <c r="P577" s="23" t="str">
        <f>IF(OR(D577="Académica",D577="Empresa"),(IF(M577&lt;Leyenda!$I$11,"ALTO",(IF(M577&lt;=Leyenda!$I$10,"MEDIO","BAJO")))),(IF(M577&lt;Leyenda!$J$11,"ALTO",(IF(M577&lt;=Leyenda!$J$10,"MEDIO","BAJO")))))</f>
        <v>BAJO</v>
      </c>
    </row>
    <row r="578">
      <c r="A578" s="8" t="s">
        <v>1572</v>
      </c>
      <c r="B578" s="9" t="s">
        <v>90</v>
      </c>
      <c r="C578" s="9" t="s">
        <v>44</v>
      </c>
      <c r="D578" s="9" t="s">
        <v>2144</v>
      </c>
      <c r="E578" s="10">
        <v>18.5</v>
      </c>
      <c r="F578" s="10">
        <v>18.5</v>
      </c>
      <c r="G578" s="10">
        <v>18.5</v>
      </c>
      <c r="H578" s="10">
        <v>18.0</v>
      </c>
      <c r="I578" s="10">
        <v>18.5</v>
      </c>
      <c r="J578" s="10">
        <v>18.0</v>
      </c>
      <c r="K578" s="10">
        <v>18.0</v>
      </c>
      <c r="L578" s="10">
        <v>18.0</v>
      </c>
      <c r="M578" s="11">
        <f t="shared" si="1"/>
        <v>18.28571429</v>
      </c>
      <c r="N578" s="11">
        <f t="shared" si="2"/>
        <v>18</v>
      </c>
      <c r="O578" s="23" t="str">
        <f t="shared" si="3"/>
        <v>APROBADO</v>
      </c>
      <c r="P578" s="23" t="str">
        <f>IF(OR(D578="Académica",D578="Empresa"),(IF(M578&lt;Leyenda!$I$11,"ALTO",(IF(M578&lt;=Leyenda!$I$10,"MEDIO","BAJO")))),(IF(M578&lt;Leyenda!$J$11,"ALTO",(IF(M578&lt;=Leyenda!$J$10,"MEDIO","BAJO")))))</f>
        <v>BAJO</v>
      </c>
    </row>
    <row r="579">
      <c r="A579" s="8" t="s">
        <v>1221</v>
      </c>
      <c r="B579" s="9" t="s">
        <v>35</v>
      </c>
      <c r="C579" s="9" t="s">
        <v>46</v>
      </c>
      <c r="D579" s="9" t="s">
        <v>2144</v>
      </c>
      <c r="E579" s="10">
        <v>17.8</v>
      </c>
      <c r="F579" s="10">
        <v>18.0</v>
      </c>
      <c r="G579" s="10">
        <v>17.3</v>
      </c>
      <c r="H579" s="10">
        <v>17.3</v>
      </c>
      <c r="I579" s="10">
        <v>18.5</v>
      </c>
      <c r="J579" s="10">
        <v>17.5</v>
      </c>
      <c r="K579" s="10">
        <v>17.5</v>
      </c>
      <c r="L579" s="10">
        <v>18.0</v>
      </c>
      <c r="M579" s="11">
        <f t="shared" si="1"/>
        <v>17.7</v>
      </c>
      <c r="N579" s="11">
        <f t="shared" si="2"/>
        <v>18</v>
      </c>
      <c r="O579" s="23" t="str">
        <f t="shared" si="3"/>
        <v>APROBADO</v>
      </c>
      <c r="P579" s="23" t="str">
        <f>IF(OR(D579="Académica",D579="Empresa"),(IF(M579&lt;Leyenda!$I$11,"ALTO",(IF(M579&lt;=Leyenda!$I$10,"MEDIO","BAJO")))),(IF(M579&lt;Leyenda!$J$11,"ALTO",(IF(M579&lt;=Leyenda!$J$10,"MEDIO","BAJO")))))</f>
        <v>BAJO</v>
      </c>
    </row>
    <row r="580">
      <c r="A580" s="8" t="s">
        <v>1663</v>
      </c>
      <c r="B580" s="9" t="s">
        <v>35</v>
      </c>
      <c r="C580" s="9" t="s">
        <v>3586</v>
      </c>
      <c r="D580" s="9" t="s">
        <v>2144</v>
      </c>
      <c r="E580" s="10">
        <v>18.5</v>
      </c>
      <c r="F580" s="10">
        <v>18.5</v>
      </c>
      <c r="G580" s="10">
        <v>18.5</v>
      </c>
      <c r="H580" s="10">
        <v>18.0</v>
      </c>
      <c r="I580" s="10">
        <v>18.5</v>
      </c>
      <c r="J580" s="10">
        <v>18.5</v>
      </c>
      <c r="K580" s="10">
        <v>18.5</v>
      </c>
      <c r="L580" s="10">
        <v>4.5</v>
      </c>
      <c r="M580" s="11">
        <f t="shared" si="1"/>
        <v>18.42857143</v>
      </c>
      <c r="N580" s="11">
        <f t="shared" si="2"/>
        <v>18</v>
      </c>
      <c r="O580" s="23" t="str">
        <f t="shared" si="3"/>
        <v>APROBADO</v>
      </c>
      <c r="P580" s="23" t="str">
        <f>IF(OR(D580="Académica",D580="Empresa"),(IF(M580&lt;Leyenda!$I$11,"ALTO",(IF(M580&lt;=Leyenda!$I$10,"MEDIO","BAJO")))),(IF(M580&lt;Leyenda!$J$11,"ALTO",(IF(M580&lt;=Leyenda!$J$10,"MEDIO","BAJO")))))</f>
        <v>BAJO</v>
      </c>
    </row>
    <row r="581">
      <c r="A581" s="8" t="s">
        <v>3642</v>
      </c>
      <c r="B581" s="9" t="s">
        <v>35</v>
      </c>
      <c r="C581" s="9" t="s">
        <v>70</v>
      </c>
      <c r="D581" s="9" t="s">
        <v>2144</v>
      </c>
      <c r="E581" s="10">
        <v>17.8</v>
      </c>
      <c r="F581" s="10">
        <v>17.5</v>
      </c>
      <c r="G581" s="10">
        <v>11.8</v>
      </c>
      <c r="H581" s="10">
        <v>17.5</v>
      </c>
      <c r="I581" s="10">
        <v>17.8</v>
      </c>
      <c r="J581" s="10">
        <v>17.8</v>
      </c>
      <c r="K581" s="10">
        <v>17.8</v>
      </c>
      <c r="L581" s="10">
        <v>16.0</v>
      </c>
      <c r="M581" s="11">
        <f t="shared" si="1"/>
        <v>16.85714286</v>
      </c>
      <c r="N581" s="11">
        <f t="shared" si="2"/>
        <v>17</v>
      </c>
      <c r="O581" s="23" t="str">
        <f t="shared" si="3"/>
        <v>APROBADO</v>
      </c>
      <c r="P581" s="23" t="str">
        <f>IF(OR(D581="Académica",D581="Empresa"),(IF(M581&lt;Leyenda!$I$11,"ALTO",(IF(M581&lt;=Leyenda!$I$10,"MEDIO","BAJO")))),(IF(M581&lt;Leyenda!$J$11,"ALTO",(IF(M581&lt;=Leyenda!$J$10,"MEDIO","BAJO")))))</f>
        <v>BAJO</v>
      </c>
    </row>
    <row r="582">
      <c r="A582" s="8" t="s">
        <v>3005</v>
      </c>
      <c r="B582" s="9" t="s">
        <v>35</v>
      </c>
      <c r="C582" s="9" t="s">
        <v>302</v>
      </c>
      <c r="D582" s="9" t="s">
        <v>2144</v>
      </c>
      <c r="E582" s="10">
        <v>18.5</v>
      </c>
      <c r="F582" s="10">
        <v>18.0</v>
      </c>
      <c r="G582" s="10">
        <v>17.5</v>
      </c>
      <c r="H582" s="10">
        <v>18.0</v>
      </c>
      <c r="I582" s="10">
        <v>17.5</v>
      </c>
      <c r="J582" s="10">
        <v>18.0</v>
      </c>
      <c r="K582" s="10">
        <v>18.0</v>
      </c>
      <c r="L582" s="10">
        <v>18.0</v>
      </c>
      <c r="M582" s="11">
        <f t="shared" si="1"/>
        <v>17.92857143</v>
      </c>
      <c r="N582" s="11">
        <f t="shared" si="2"/>
        <v>18</v>
      </c>
      <c r="O582" s="23" t="str">
        <f t="shared" si="3"/>
        <v>APROBADO</v>
      </c>
      <c r="P582" s="23" t="str">
        <f>IF(OR(D582="Académica",D582="Empresa"),(IF(M582&lt;Leyenda!$I$11,"ALTO",(IF(M582&lt;=Leyenda!$I$10,"MEDIO","BAJO")))),(IF(M582&lt;Leyenda!$J$11,"ALTO",(IF(M582&lt;=Leyenda!$J$10,"MEDIO","BAJO")))))</f>
        <v>BAJO</v>
      </c>
    </row>
    <row r="583">
      <c r="A583" s="8" t="s">
        <v>1191</v>
      </c>
      <c r="B583" s="9" t="s">
        <v>35</v>
      </c>
      <c r="C583" s="9" t="s">
        <v>36</v>
      </c>
      <c r="D583" s="9" t="s">
        <v>2144</v>
      </c>
      <c r="E583" s="10">
        <v>18.5</v>
      </c>
      <c r="F583" s="10">
        <v>18.5</v>
      </c>
      <c r="G583" s="10">
        <v>18.5</v>
      </c>
      <c r="H583" s="10">
        <v>18.0</v>
      </c>
      <c r="I583" s="10">
        <v>18.5</v>
      </c>
      <c r="J583" s="10">
        <v>18.0</v>
      </c>
      <c r="K583" s="10">
        <v>18.0</v>
      </c>
      <c r="L583" s="10">
        <v>16.0</v>
      </c>
      <c r="M583" s="11">
        <f t="shared" si="1"/>
        <v>18.28571429</v>
      </c>
      <c r="N583" s="11">
        <f t="shared" si="2"/>
        <v>18</v>
      </c>
      <c r="O583" s="23" t="str">
        <f t="shared" si="3"/>
        <v>APROBADO</v>
      </c>
      <c r="P583" s="23" t="str">
        <f>IF(OR(D583="Académica",D583="Empresa"),(IF(M583&lt;Leyenda!$I$11,"ALTO",(IF(M583&lt;=Leyenda!$I$10,"MEDIO","BAJO")))),(IF(M583&lt;Leyenda!$J$11,"ALTO",(IF(M583&lt;=Leyenda!$J$10,"MEDIO","BAJO")))))</f>
        <v>BAJO</v>
      </c>
    </row>
    <row r="584">
      <c r="A584" s="8" t="s">
        <v>1183</v>
      </c>
      <c r="B584" s="9" t="s">
        <v>35</v>
      </c>
      <c r="C584" s="9" t="s">
        <v>36</v>
      </c>
      <c r="D584" s="9" t="s">
        <v>2144</v>
      </c>
      <c r="E584" s="10">
        <v>18.5</v>
      </c>
      <c r="F584" s="10">
        <v>18.5</v>
      </c>
      <c r="G584" s="10">
        <v>18.5</v>
      </c>
      <c r="H584" s="10">
        <v>18.5</v>
      </c>
      <c r="I584" s="10">
        <v>18.5</v>
      </c>
      <c r="J584" s="10">
        <v>18.0</v>
      </c>
      <c r="K584" s="10">
        <v>18.0</v>
      </c>
      <c r="L584" s="10">
        <v>18.0</v>
      </c>
      <c r="M584" s="11">
        <f t="shared" si="1"/>
        <v>18.35714286</v>
      </c>
      <c r="N584" s="11">
        <f t="shared" si="2"/>
        <v>18</v>
      </c>
      <c r="O584" s="23" t="str">
        <f t="shared" si="3"/>
        <v>APROBADO</v>
      </c>
      <c r="P584" s="23" t="str">
        <f>IF(OR(D584="Académica",D584="Empresa"),(IF(M584&lt;Leyenda!$I$11,"ALTO",(IF(M584&lt;=Leyenda!$I$10,"MEDIO","BAJO")))),(IF(M584&lt;Leyenda!$J$11,"ALTO",(IF(M584&lt;=Leyenda!$J$10,"MEDIO","BAJO")))))</f>
        <v>BAJO</v>
      </c>
    </row>
    <row r="585">
      <c r="A585" s="8" t="s">
        <v>3643</v>
      </c>
      <c r="B585" s="9" t="s">
        <v>90</v>
      </c>
      <c r="C585" s="9" t="s">
        <v>196</v>
      </c>
      <c r="D585" s="9" t="s">
        <v>3194</v>
      </c>
      <c r="E585" s="10">
        <v>18.5</v>
      </c>
      <c r="F585" s="10">
        <v>18.5</v>
      </c>
      <c r="G585" s="10">
        <v>18.5</v>
      </c>
      <c r="H585" s="10">
        <v>18.5</v>
      </c>
      <c r="I585" s="10">
        <v>18.5</v>
      </c>
      <c r="J585" s="10">
        <v>18.5</v>
      </c>
      <c r="K585" s="10">
        <v>18.5</v>
      </c>
      <c r="L585" s="10">
        <v>18.0</v>
      </c>
      <c r="M585" s="11">
        <f t="shared" si="1"/>
        <v>18.5</v>
      </c>
      <c r="N585" s="11">
        <f t="shared" si="2"/>
        <v>19</v>
      </c>
      <c r="O585" s="23" t="str">
        <f t="shared" si="3"/>
        <v>APROBADO</v>
      </c>
      <c r="P585" s="23" t="str">
        <f>IF(OR(D585="Académica",D585="Empresa"),(IF(M585&lt;Leyenda!$I$11,"ALTO",(IF(M585&lt;=Leyenda!$I$10,"MEDIO","BAJO")))),(IF(M585&lt;Leyenda!$J$11,"ALTO",(IF(M585&lt;=Leyenda!$J$10,"MEDIO","BAJO")))))</f>
        <v>BAJO</v>
      </c>
    </row>
    <row r="586">
      <c r="A586" s="8" t="s">
        <v>3009</v>
      </c>
      <c r="B586" s="9" t="s">
        <v>90</v>
      </c>
      <c r="C586" s="9" t="s">
        <v>44</v>
      </c>
      <c r="D586" s="9" t="s">
        <v>2144</v>
      </c>
      <c r="E586" s="10">
        <v>18.5</v>
      </c>
      <c r="F586" s="10">
        <v>18.5</v>
      </c>
      <c r="G586" s="10">
        <v>18.5</v>
      </c>
      <c r="H586" s="10">
        <v>18.5</v>
      </c>
      <c r="I586" s="10">
        <v>18.5</v>
      </c>
      <c r="J586" s="10">
        <v>18.0</v>
      </c>
      <c r="K586" s="10">
        <v>18.0</v>
      </c>
      <c r="L586" s="10">
        <v>18.0</v>
      </c>
      <c r="M586" s="11">
        <f t="shared" si="1"/>
        <v>18.35714286</v>
      </c>
      <c r="N586" s="11">
        <f t="shared" si="2"/>
        <v>18</v>
      </c>
      <c r="O586" s="23" t="str">
        <f t="shared" si="3"/>
        <v>APROBADO</v>
      </c>
      <c r="P586" s="23" t="str">
        <f>IF(OR(D586="Académica",D586="Empresa"),(IF(M586&lt;Leyenda!$I$11,"ALTO",(IF(M586&lt;=Leyenda!$I$10,"MEDIO","BAJO")))),(IF(M586&lt;Leyenda!$J$11,"ALTO",(IF(M586&lt;=Leyenda!$J$10,"MEDIO","BAJO")))))</f>
        <v>BAJO</v>
      </c>
    </row>
    <row r="587">
      <c r="A587" s="8" t="s">
        <v>1159</v>
      </c>
      <c r="B587" s="9" t="s">
        <v>50</v>
      </c>
      <c r="C587" s="9" t="s">
        <v>129</v>
      </c>
      <c r="D587" s="9" t="s">
        <v>2144</v>
      </c>
      <c r="E587" s="10">
        <v>18.5</v>
      </c>
      <c r="F587" s="10">
        <v>18.0</v>
      </c>
      <c r="G587" s="10">
        <v>18.0</v>
      </c>
      <c r="H587" s="10">
        <v>18.5</v>
      </c>
      <c r="I587" s="10">
        <v>18.5</v>
      </c>
      <c r="J587" s="10">
        <v>18.0</v>
      </c>
      <c r="K587" s="10">
        <v>18.0</v>
      </c>
      <c r="L587" s="10">
        <v>18.0</v>
      </c>
      <c r="M587" s="11">
        <f t="shared" si="1"/>
        <v>18.21428571</v>
      </c>
      <c r="N587" s="11">
        <f t="shared" si="2"/>
        <v>18</v>
      </c>
      <c r="O587" s="23" t="str">
        <f t="shared" si="3"/>
        <v>APROBADO</v>
      </c>
      <c r="P587" s="23" t="str">
        <f>IF(OR(D587="Académica",D587="Empresa"),(IF(M587&lt;Leyenda!$I$11,"ALTO",(IF(M587&lt;=Leyenda!$I$10,"MEDIO","BAJO")))),(IF(M587&lt;Leyenda!$J$11,"ALTO",(IF(M587&lt;=Leyenda!$J$10,"MEDIO","BAJO")))))</f>
        <v>BAJO</v>
      </c>
    </row>
    <row r="588">
      <c r="A588" s="8" t="s">
        <v>1667</v>
      </c>
      <c r="B588" s="9" t="s">
        <v>90</v>
      </c>
      <c r="C588" s="9" t="s">
        <v>3586</v>
      </c>
      <c r="D588" s="9" t="s">
        <v>2144</v>
      </c>
      <c r="E588" s="10">
        <v>18.5</v>
      </c>
      <c r="F588" s="10">
        <v>18.5</v>
      </c>
      <c r="G588" s="10">
        <v>18.5</v>
      </c>
      <c r="H588" s="10">
        <v>18.5</v>
      </c>
      <c r="I588" s="10">
        <v>18.5</v>
      </c>
      <c r="J588" s="10">
        <v>18.0</v>
      </c>
      <c r="K588" s="10">
        <v>18.0</v>
      </c>
      <c r="L588" s="10">
        <v>4.5</v>
      </c>
      <c r="M588" s="11">
        <f t="shared" si="1"/>
        <v>18.35714286</v>
      </c>
      <c r="N588" s="11">
        <f t="shared" si="2"/>
        <v>18</v>
      </c>
      <c r="O588" s="23" t="str">
        <f t="shared" si="3"/>
        <v>APROBADO</v>
      </c>
      <c r="P588" s="23" t="str">
        <f>IF(OR(D588="Académica",D588="Empresa"),(IF(M588&lt;Leyenda!$I$11,"ALTO",(IF(M588&lt;=Leyenda!$I$10,"MEDIO","BAJO")))),(IF(M588&lt;Leyenda!$J$11,"ALTO",(IF(M588&lt;=Leyenda!$J$10,"MEDIO","BAJO")))))</f>
        <v>BAJO</v>
      </c>
    </row>
    <row r="589">
      <c r="A589" s="8" t="s">
        <v>897</v>
      </c>
      <c r="B589" s="9" t="s">
        <v>90</v>
      </c>
      <c r="C589" s="9" t="s">
        <v>2502</v>
      </c>
      <c r="D589" s="9" t="s">
        <v>2144</v>
      </c>
      <c r="E589" s="10">
        <v>17.5</v>
      </c>
      <c r="F589" s="10">
        <v>17.8</v>
      </c>
      <c r="G589" s="10">
        <v>17.5</v>
      </c>
      <c r="H589" s="10">
        <v>18.3</v>
      </c>
      <c r="I589" s="10">
        <v>18.3</v>
      </c>
      <c r="J589" s="10">
        <v>18.3</v>
      </c>
      <c r="K589" s="10">
        <v>18.3</v>
      </c>
      <c r="L589" s="10">
        <v>18.0</v>
      </c>
      <c r="M589" s="11">
        <f t="shared" si="1"/>
        <v>18</v>
      </c>
      <c r="N589" s="11">
        <f t="shared" si="2"/>
        <v>18</v>
      </c>
      <c r="O589" s="23" t="str">
        <f t="shared" si="3"/>
        <v>APROBADO</v>
      </c>
      <c r="P589" s="23" t="str">
        <f>IF(OR(D589="Académica",D589="Empresa"),(IF(M589&lt;Leyenda!$I$11,"ALTO",(IF(M589&lt;=Leyenda!$I$10,"MEDIO","BAJO")))),(IF(M589&lt;Leyenda!$J$11,"ALTO",(IF(M589&lt;=Leyenda!$J$10,"MEDIO","BAJO")))))</f>
        <v>BAJO</v>
      </c>
    </row>
    <row r="590">
      <c r="A590" s="8" t="s">
        <v>1300</v>
      </c>
      <c r="B590" s="9" t="s">
        <v>90</v>
      </c>
      <c r="C590" s="9" t="s">
        <v>3629</v>
      </c>
      <c r="D590" s="9" t="s">
        <v>2144</v>
      </c>
      <c r="E590" s="10">
        <v>18.0</v>
      </c>
      <c r="F590" s="10">
        <v>17.3</v>
      </c>
      <c r="G590" s="10">
        <v>16.8</v>
      </c>
      <c r="H590" s="10">
        <v>17.3</v>
      </c>
      <c r="I590" s="10">
        <v>17.8</v>
      </c>
      <c r="J590" s="10">
        <v>17.3</v>
      </c>
      <c r="K590" s="10">
        <v>17.3</v>
      </c>
      <c r="L590" s="10">
        <v>16.0</v>
      </c>
      <c r="M590" s="11">
        <f t="shared" si="1"/>
        <v>17.4</v>
      </c>
      <c r="N590" s="11">
        <f t="shared" si="2"/>
        <v>17</v>
      </c>
      <c r="O590" s="23" t="str">
        <f t="shared" si="3"/>
        <v>APROBADO</v>
      </c>
      <c r="P590" s="23" t="str">
        <f>IF(OR(D590="Académica",D590="Empresa"),(IF(M590&lt;Leyenda!$I$11,"ALTO",(IF(M590&lt;=Leyenda!$I$10,"MEDIO","BAJO")))),(IF(M590&lt;Leyenda!$J$11,"ALTO",(IF(M590&lt;=Leyenda!$J$10,"MEDIO","BAJO")))))</f>
        <v>BAJO</v>
      </c>
    </row>
    <row r="591">
      <c r="A591" s="8" t="s">
        <v>3152</v>
      </c>
      <c r="B591" s="9" t="s">
        <v>90</v>
      </c>
      <c r="C591" s="9" t="s">
        <v>215</v>
      </c>
      <c r="D591" s="9" t="s">
        <v>2144</v>
      </c>
      <c r="E591" s="10">
        <v>18.5</v>
      </c>
      <c r="F591" s="10">
        <v>18.0</v>
      </c>
      <c r="G591" s="10">
        <v>18.0</v>
      </c>
      <c r="H591" s="10">
        <v>18.0</v>
      </c>
      <c r="I591" s="10">
        <v>16.5</v>
      </c>
      <c r="J591" s="10">
        <v>18.0</v>
      </c>
      <c r="K591" s="10">
        <v>18.0</v>
      </c>
      <c r="L591" s="10">
        <v>16.0</v>
      </c>
      <c r="M591" s="11">
        <f t="shared" si="1"/>
        <v>17.85714286</v>
      </c>
      <c r="N591" s="11">
        <f t="shared" si="2"/>
        <v>18</v>
      </c>
      <c r="O591" s="23" t="str">
        <f t="shared" si="3"/>
        <v>APROBADO</v>
      </c>
      <c r="P591" s="23" t="str">
        <f>IF(OR(D591="Académica",D591="Empresa"),(IF(M591&lt;Leyenda!$I$11,"ALTO",(IF(M591&lt;=Leyenda!$I$10,"MEDIO","BAJO")))),(IF(M591&lt;Leyenda!$J$11,"ALTO",(IF(M591&lt;=Leyenda!$J$10,"MEDIO","BAJO")))))</f>
        <v>BAJO</v>
      </c>
    </row>
    <row r="592">
      <c r="A592" s="8" t="s">
        <v>2486</v>
      </c>
      <c r="B592" s="9" t="s">
        <v>90</v>
      </c>
      <c r="C592" s="9" t="s">
        <v>2444</v>
      </c>
      <c r="D592" s="9" t="s">
        <v>2144</v>
      </c>
      <c r="E592" s="10">
        <v>18.0</v>
      </c>
      <c r="F592" s="10">
        <v>18.0</v>
      </c>
      <c r="G592" s="10">
        <v>18.0</v>
      </c>
      <c r="H592" s="10">
        <v>18.5</v>
      </c>
      <c r="I592" s="10">
        <v>18.5</v>
      </c>
      <c r="J592" s="10">
        <v>18.0</v>
      </c>
      <c r="K592" s="10">
        <v>18.0</v>
      </c>
      <c r="L592" s="10">
        <v>18.0</v>
      </c>
      <c r="M592" s="11">
        <f t="shared" si="1"/>
        <v>18.14285714</v>
      </c>
      <c r="N592" s="11">
        <f t="shared" si="2"/>
        <v>18</v>
      </c>
      <c r="O592" s="23" t="str">
        <f t="shared" si="3"/>
        <v>APROBADO</v>
      </c>
      <c r="P592" s="23" t="str">
        <f>IF(OR(D592="Académica",D592="Empresa"),(IF(M592&lt;Leyenda!$I$11,"ALTO",(IF(M592&lt;=Leyenda!$I$10,"MEDIO","BAJO")))),(IF(M592&lt;Leyenda!$J$11,"ALTO",(IF(M592&lt;=Leyenda!$J$10,"MEDIO","BAJO")))))</f>
        <v>BAJO</v>
      </c>
    </row>
    <row r="593">
      <c r="A593" s="8" t="s">
        <v>1875</v>
      </c>
      <c r="B593" s="9" t="s">
        <v>90</v>
      </c>
      <c r="C593" s="9" t="s">
        <v>52</v>
      </c>
      <c r="D593" s="9" t="s">
        <v>2144</v>
      </c>
      <c r="E593" s="10">
        <v>18.5</v>
      </c>
      <c r="F593" s="10">
        <v>18.0</v>
      </c>
      <c r="G593" s="10">
        <v>18.0</v>
      </c>
      <c r="H593" s="10">
        <v>18.0</v>
      </c>
      <c r="I593" s="10">
        <v>18.0</v>
      </c>
      <c r="J593" s="10">
        <v>18.0</v>
      </c>
      <c r="K593" s="10">
        <v>18.0</v>
      </c>
      <c r="L593" s="10">
        <v>18.0</v>
      </c>
      <c r="M593" s="11">
        <f t="shared" si="1"/>
        <v>18.07142857</v>
      </c>
      <c r="N593" s="11">
        <f t="shared" si="2"/>
        <v>18</v>
      </c>
      <c r="O593" s="23" t="str">
        <f t="shared" si="3"/>
        <v>APROBADO</v>
      </c>
      <c r="P593" s="23" t="str">
        <f>IF(OR(D593="Académica",D593="Empresa"),(IF(M593&lt;Leyenda!$I$11,"ALTO",(IF(M593&lt;=Leyenda!$I$10,"MEDIO","BAJO")))),(IF(M593&lt;Leyenda!$J$11,"ALTO",(IF(M593&lt;=Leyenda!$J$10,"MEDIO","BAJO")))))</f>
        <v>BAJO</v>
      </c>
    </row>
    <row r="594">
      <c r="A594" s="8" t="s">
        <v>2680</v>
      </c>
      <c r="B594" s="9" t="s">
        <v>90</v>
      </c>
      <c r="C594" s="9" t="s">
        <v>3156</v>
      </c>
      <c r="D594" s="9" t="s">
        <v>2185</v>
      </c>
      <c r="E594" s="10">
        <v>16.5</v>
      </c>
      <c r="F594" s="10">
        <v>16.5</v>
      </c>
      <c r="G594" s="10">
        <v>17.0</v>
      </c>
      <c r="H594" s="10">
        <v>16.3</v>
      </c>
      <c r="I594" s="10">
        <v>17.3</v>
      </c>
      <c r="J594" s="10">
        <v>17.3</v>
      </c>
      <c r="K594" s="10">
        <v>17.3</v>
      </c>
      <c r="L594" s="10">
        <v>18.0</v>
      </c>
      <c r="M594" s="11">
        <f t="shared" si="1"/>
        <v>16.88571429</v>
      </c>
      <c r="N594" s="11">
        <f t="shared" si="2"/>
        <v>17</v>
      </c>
      <c r="O594" s="23" t="str">
        <f t="shared" si="3"/>
        <v>APROBADO</v>
      </c>
      <c r="P594" s="23" t="str">
        <f>IF(OR(D594="Académica",D594="Empresa"),(IF(M594&lt;Leyenda!$I$11,"ALTO",(IF(M594&lt;=Leyenda!$I$10,"MEDIO","BAJO")))),(IF(M594&lt;Leyenda!$J$11,"ALTO",(IF(M594&lt;=Leyenda!$J$10,"MEDIO","BAJO")))))</f>
        <v>BAJO</v>
      </c>
    </row>
    <row r="595">
      <c r="A595" s="8" t="s">
        <v>3644</v>
      </c>
      <c r="B595" s="9" t="s">
        <v>90</v>
      </c>
      <c r="C595" s="9" t="s">
        <v>48</v>
      </c>
      <c r="D595" s="9" t="s">
        <v>2144</v>
      </c>
      <c r="E595" s="10">
        <v>18.5</v>
      </c>
      <c r="F595" s="10">
        <v>18.5</v>
      </c>
      <c r="G595" s="10">
        <v>18.5</v>
      </c>
      <c r="H595" s="10">
        <v>18.5</v>
      </c>
      <c r="I595" s="10">
        <v>18.5</v>
      </c>
      <c r="J595" s="10">
        <v>18.0</v>
      </c>
      <c r="K595" s="10">
        <v>18.0</v>
      </c>
      <c r="L595" s="10">
        <v>18.0</v>
      </c>
      <c r="M595" s="11">
        <f t="shared" si="1"/>
        <v>18.35714286</v>
      </c>
      <c r="N595" s="11">
        <f t="shared" si="2"/>
        <v>18</v>
      </c>
      <c r="O595" s="23" t="str">
        <f t="shared" si="3"/>
        <v>APROBADO</v>
      </c>
      <c r="P595" s="23" t="str">
        <f>IF(OR(D595="Académica",D595="Empresa"),(IF(M595&lt;Leyenda!$I$11,"ALTO",(IF(M595&lt;=Leyenda!$I$10,"MEDIO","BAJO")))),(IF(M595&lt;Leyenda!$J$11,"ALTO",(IF(M595&lt;=Leyenda!$J$10,"MEDIO","BAJO")))))</f>
        <v>BAJO</v>
      </c>
    </row>
    <row r="596">
      <c r="A596" s="8" t="s">
        <v>3645</v>
      </c>
      <c r="B596" s="9" t="s">
        <v>90</v>
      </c>
      <c r="C596" s="9" t="s">
        <v>44</v>
      </c>
      <c r="D596" s="9" t="s">
        <v>2144</v>
      </c>
      <c r="E596" s="10">
        <v>18.3</v>
      </c>
      <c r="F596" s="10">
        <v>17.5</v>
      </c>
      <c r="G596" s="10">
        <v>18.3</v>
      </c>
      <c r="H596" s="10">
        <v>17.5</v>
      </c>
      <c r="I596" s="10">
        <v>18.0</v>
      </c>
      <c r="J596" s="10">
        <v>18.0</v>
      </c>
      <c r="K596" s="10">
        <v>18.0</v>
      </c>
      <c r="L596" s="10">
        <v>18.0</v>
      </c>
      <c r="M596" s="11">
        <f t="shared" si="1"/>
        <v>17.94285714</v>
      </c>
      <c r="N596" s="11">
        <f t="shared" si="2"/>
        <v>18</v>
      </c>
      <c r="O596" s="23" t="str">
        <f t="shared" si="3"/>
        <v>APROBADO</v>
      </c>
      <c r="P596" s="23" t="str">
        <f>IF(OR(D596="Académica",D596="Empresa"),(IF(M596&lt;Leyenda!$I$11,"ALTO",(IF(M596&lt;=Leyenda!$I$10,"MEDIO","BAJO")))),(IF(M596&lt;Leyenda!$J$11,"ALTO",(IF(M596&lt;=Leyenda!$J$10,"MEDIO","BAJO")))))</f>
        <v>BAJO</v>
      </c>
    </row>
    <row r="597">
      <c r="A597" s="8" t="s">
        <v>1568</v>
      </c>
      <c r="B597" s="9" t="s">
        <v>21</v>
      </c>
      <c r="C597" s="9" t="s">
        <v>63</v>
      </c>
      <c r="D597" s="9" t="s">
        <v>2144</v>
      </c>
      <c r="E597" s="10">
        <v>18.3</v>
      </c>
      <c r="F597" s="10">
        <v>17.5</v>
      </c>
      <c r="G597" s="10">
        <v>18.3</v>
      </c>
      <c r="H597" s="10">
        <v>18.0</v>
      </c>
      <c r="I597" s="10">
        <v>17.3</v>
      </c>
      <c r="J597" s="10">
        <v>18.0</v>
      </c>
      <c r="K597" s="10">
        <v>18.0</v>
      </c>
      <c r="L597" s="10">
        <v>16.0</v>
      </c>
      <c r="M597" s="11">
        <f t="shared" si="1"/>
        <v>17.91428571</v>
      </c>
      <c r="N597" s="11">
        <f t="shared" si="2"/>
        <v>18</v>
      </c>
      <c r="O597" s="23" t="str">
        <f t="shared" si="3"/>
        <v>APROBADO</v>
      </c>
      <c r="P597" s="23" t="str">
        <f>IF(OR(D597="Académica",D597="Empresa"),(IF(M597&lt;Leyenda!$I$11,"ALTO",(IF(M597&lt;=Leyenda!$I$10,"MEDIO","BAJO")))),(IF(M597&lt;Leyenda!$J$11,"ALTO",(IF(M597&lt;=Leyenda!$J$10,"MEDIO","BAJO")))))</f>
        <v>BAJO</v>
      </c>
    </row>
    <row r="598">
      <c r="A598" s="8" t="s">
        <v>3502</v>
      </c>
      <c r="B598" s="9" t="s">
        <v>386</v>
      </c>
      <c r="C598" s="9" t="s">
        <v>2644</v>
      </c>
      <c r="D598" s="9" t="s">
        <v>2144</v>
      </c>
      <c r="E598" s="10">
        <v>15.5</v>
      </c>
      <c r="F598" s="10">
        <v>17.5</v>
      </c>
      <c r="G598" s="10">
        <v>15.5</v>
      </c>
      <c r="H598" s="10">
        <v>17.5</v>
      </c>
      <c r="I598" s="10">
        <v>16.5</v>
      </c>
      <c r="J598" s="10">
        <v>17.0</v>
      </c>
      <c r="K598" s="10">
        <v>17.0</v>
      </c>
      <c r="L598" s="10">
        <v>18.0</v>
      </c>
      <c r="M598" s="11">
        <f t="shared" si="1"/>
        <v>16.64285714</v>
      </c>
      <c r="N598" s="11">
        <f t="shared" si="2"/>
        <v>17</v>
      </c>
      <c r="O598" s="23" t="str">
        <f t="shared" si="3"/>
        <v>APROBADO</v>
      </c>
      <c r="P598" s="23" t="str">
        <f>IF(OR(D598="Académica",D598="Empresa"),(IF(M598&lt;Leyenda!$I$11,"ALTO",(IF(M598&lt;=Leyenda!$I$10,"MEDIO","BAJO")))),(IF(M598&lt;Leyenda!$J$11,"ALTO",(IF(M598&lt;=Leyenda!$J$10,"MEDIO","BAJO")))))</f>
        <v>BAJO</v>
      </c>
    </row>
    <row r="599">
      <c r="A599" s="8" t="s">
        <v>2730</v>
      </c>
      <c r="B599" s="9" t="s">
        <v>50</v>
      </c>
      <c r="C599" s="9" t="s">
        <v>36</v>
      </c>
      <c r="D599" s="9" t="s">
        <v>2144</v>
      </c>
      <c r="E599" s="10">
        <v>18.3</v>
      </c>
      <c r="F599" s="10">
        <v>17.8</v>
      </c>
      <c r="G599" s="10">
        <v>18.0</v>
      </c>
      <c r="H599" s="10">
        <v>15.3</v>
      </c>
      <c r="I599" s="10">
        <v>18.0</v>
      </c>
      <c r="J599" s="10">
        <v>18.0</v>
      </c>
      <c r="K599" s="10">
        <v>18.0</v>
      </c>
      <c r="L599" s="10">
        <v>18.0</v>
      </c>
      <c r="M599" s="11">
        <f t="shared" si="1"/>
        <v>17.62857143</v>
      </c>
      <c r="N599" s="11">
        <f t="shared" si="2"/>
        <v>18</v>
      </c>
      <c r="O599" s="23" t="str">
        <f t="shared" si="3"/>
        <v>APROBADO</v>
      </c>
      <c r="P599" s="23" t="str">
        <f>IF(OR(D599="Académica",D599="Empresa"),(IF(M599&lt;Leyenda!$I$11,"ALTO",(IF(M599&lt;=Leyenda!$I$10,"MEDIO","BAJO")))),(IF(M599&lt;Leyenda!$J$11,"ALTO",(IF(M599&lt;=Leyenda!$J$10,"MEDIO","BAJO")))))</f>
        <v>BAJO</v>
      </c>
    </row>
    <row r="600">
      <c r="A600" s="8" t="s">
        <v>2145</v>
      </c>
      <c r="B600" s="9" t="s">
        <v>28</v>
      </c>
      <c r="C600" s="9" t="s">
        <v>63</v>
      </c>
      <c r="D600" s="9" t="s">
        <v>2144</v>
      </c>
      <c r="E600" s="10">
        <v>19.3</v>
      </c>
      <c r="F600" s="10">
        <v>16.8</v>
      </c>
      <c r="G600" s="10">
        <v>18.3</v>
      </c>
      <c r="H600" s="10">
        <v>18.0</v>
      </c>
      <c r="I600" s="10">
        <v>15.3</v>
      </c>
      <c r="J600" s="10">
        <v>16.8</v>
      </c>
      <c r="K600" s="10">
        <v>16.8</v>
      </c>
      <c r="L600" s="10">
        <v>14.0</v>
      </c>
      <c r="M600" s="11">
        <f t="shared" si="1"/>
        <v>17.32857143</v>
      </c>
      <c r="N600" s="11">
        <f t="shared" si="2"/>
        <v>17</v>
      </c>
      <c r="O600" s="23" t="str">
        <f t="shared" si="3"/>
        <v>APROBADO</v>
      </c>
      <c r="P600" s="23" t="str">
        <f>IF(OR(D600="Académica",D600="Empresa"),(IF(M600&lt;Leyenda!$I$11,"ALTO",(IF(M600&lt;=Leyenda!$I$10,"MEDIO","BAJO")))),(IF(M600&lt;Leyenda!$J$11,"ALTO",(IF(M600&lt;=Leyenda!$J$10,"MEDIO","BAJO")))))</f>
        <v>BAJO</v>
      </c>
    </row>
    <row r="601">
      <c r="A601" s="8" t="s">
        <v>2317</v>
      </c>
      <c r="B601" s="9" t="s">
        <v>50</v>
      </c>
      <c r="C601" s="9" t="s">
        <v>3592</v>
      </c>
      <c r="D601" s="9" t="s">
        <v>2144</v>
      </c>
      <c r="E601" s="10">
        <v>16.5</v>
      </c>
      <c r="F601" s="10">
        <v>18.0</v>
      </c>
      <c r="G601" s="10">
        <v>18.0</v>
      </c>
      <c r="H601" s="10">
        <v>18.0</v>
      </c>
      <c r="I601" s="10">
        <v>18.0</v>
      </c>
      <c r="J601" s="10">
        <v>18.0</v>
      </c>
      <c r="K601" s="10">
        <v>18.0</v>
      </c>
      <c r="L601" s="10">
        <v>18.0</v>
      </c>
      <c r="M601" s="11">
        <f t="shared" si="1"/>
        <v>17.78571429</v>
      </c>
      <c r="N601" s="11">
        <f t="shared" si="2"/>
        <v>18</v>
      </c>
      <c r="O601" s="23" t="str">
        <f t="shared" si="3"/>
        <v>APROBADO</v>
      </c>
      <c r="P601" s="23" t="str">
        <f>IF(OR(D601="Académica",D601="Empresa"),(IF(M601&lt;Leyenda!$I$11,"ALTO",(IF(M601&lt;=Leyenda!$I$10,"MEDIO","BAJO")))),(IF(M601&lt;Leyenda!$J$11,"ALTO",(IF(M601&lt;=Leyenda!$J$10,"MEDIO","BAJO")))))</f>
        <v>BAJO</v>
      </c>
    </row>
    <row r="602">
      <c r="A602" s="8" t="s">
        <v>3552</v>
      </c>
      <c r="B602" s="9" t="s">
        <v>386</v>
      </c>
      <c r="C602" s="9" t="s">
        <v>3156</v>
      </c>
      <c r="D602" s="9" t="s">
        <v>2144</v>
      </c>
      <c r="E602" s="10">
        <v>13.8</v>
      </c>
      <c r="F602" s="10">
        <v>16.0</v>
      </c>
      <c r="G602" s="10">
        <v>17.8</v>
      </c>
      <c r="H602" s="10">
        <v>14.0</v>
      </c>
      <c r="I602" s="10">
        <v>15.3</v>
      </c>
      <c r="J602" s="10">
        <v>15.8</v>
      </c>
      <c r="K602" s="10">
        <v>15.8</v>
      </c>
      <c r="L602" s="10">
        <v>18.5</v>
      </c>
      <c r="M602" s="11">
        <f t="shared" si="1"/>
        <v>15.5</v>
      </c>
      <c r="N602" s="11">
        <f t="shared" si="2"/>
        <v>16</v>
      </c>
      <c r="O602" s="23" t="str">
        <f t="shared" si="3"/>
        <v>APROBADO</v>
      </c>
      <c r="P602" s="23" t="str">
        <f>IF(OR(D602="Académica",D602="Empresa"),(IF(M602&lt;Leyenda!$I$11,"ALTO",(IF(M602&lt;=Leyenda!$I$10,"MEDIO","BAJO")))),(IF(M602&lt;Leyenda!$J$11,"ALTO",(IF(M602&lt;=Leyenda!$J$10,"MEDIO","BAJO")))))</f>
        <v>BAJO</v>
      </c>
    </row>
    <row r="603">
      <c r="A603" s="8" t="s">
        <v>3646</v>
      </c>
      <c r="B603" s="9" t="s">
        <v>601</v>
      </c>
      <c r="C603" s="9" t="s">
        <v>3051</v>
      </c>
      <c r="D603" s="9" t="s">
        <v>2144</v>
      </c>
      <c r="E603" s="10">
        <v>18.3</v>
      </c>
      <c r="F603" s="10">
        <v>17.0</v>
      </c>
      <c r="G603" s="10">
        <v>16.0</v>
      </c>
      <c r="H603" s="10">
        <v>17.0</v>
      </c>
      <c r="I603" s="10">
        <v>17.3</v>
      </c>
      <c r="J603" s="10">
        <v>16.5</v>
      </c>
      <c r="K603" s="10">
        <v>16.5</v>
      </c>
      <c r="L603" s="10">
        <v>18.0</v>
      </c>
      <c r="M603" s="11">
        <f t="shared" si="1"/>
        <v>16.94285714</v>
      </c>
      <c r="N603" s="11">
        <f t="shared" si="2"/>
        <v>17</v>
      </c>
      <c r="O603" s="23" t="str">
        <f t="shared" si="3"/>
        <v>APROBADO</v>
      </c>
      <c r="P603" s="23" t="str">
        <f>IF(OR(D603="Académica",D603="Empresa"),(IF(M603&lt;Leyenda!$I$11,"ALTO",(IF(M603&lt;=Leyenda!$I$10,"MEDIO","BAJO")))),(IF(M603&lt;Leyenda!$J$11,"ALTO",(IF(M603&lt;=Leyenda!$J$10,"MEDIO","BAJO")))))</f>
        <v>BAJO</v>
      </c>
    </row>
    <row r="604">
      <c r="A604" s="8" t="s">
        <v>3647</v>
      </c>
      <c r="B604" s="9" t="s">
        <v>386</v>
      </c>
      <c r="C604" s="9" t="s">
        <v>46</v>
      </c>
      <c r="D604" s="9" t="s">
        <v>2144</v>
      </c>
      <c r="E604" s="10">
        <v>15.8</v>
      </c>
      <c r="F604" s="10">
        <v>16.0</v>
      </c>
      <c r="G604" s="10">
        <v>15.0</v>
      </c>
      <c r="H604" s="10">
        <v>14.8</v>
      </c>
      <c r="I604" s="10">
        <v>16.0</v>
      </c>
      <c r="J604" s="10">
        <v>16.5</v>
      </c>
      <c r="K604" s="10">
        <v>16.5</v>
      </c>
      <c r="L604" s="10">
        <v>18.0</v>
      </c>
      <c r="M604" s="11">
        <f t="shared" si="1"/>
        <v>15.8</v>
      </c>
      <c r="N604" s="11">
        <f t="shared" si="2"/>
        <v>16</v>
      </c>
      <c r="O604" s="23" t="str">
        <f t="shared" si="3"/>
        <v>APROBADO</v>
      </c>
      <c r="P604" s="23" t="str">
        <f>IF(OR(D604="Académica",D604="Empresa"),(IF(M604&lt;Leyenda!$I$11,"ALTO",(IF(M604&lt;=Leyenda!$I$10,"MEDIO","BAJO")))),(IF(M604&lt;Leyenda!$J$11,"ALTO",(IF(M604&lt;=Leyenda!$J$10,"MEDIO","BAJO")))))</f>
        <v>BAJO</v>
      </c>
    </row>
    <row r="605">
      <c r="A605" s="8" t="s">
        <v>3648</v>
      </c>
      <c r="B605" s="9" t="s">
        <v>601</v>
      </c>
      <c r="C605" s="9" t="s">
        <v>729</v>
      </c>
      <c r="D605" s="9" t="s">
        <v>2144</v>
      </c>
      <c r="E605" s="10">
        <v>15.8</v>
      </c>
      <c r="F605" s="10">
        <v>17.0</v>
      </c>
      <c r="G605" s="10">
        <v>17.5</v>
      </c>
      <c r="H605" s="10">
        <v>16.3</v>
      </c>
      <c r="I605" s="10">
        <v>16.0</v>
      </c>
      <c r="J605" s="10">
        <v>16.8</v>
      </c>
      <c r="K605" s="10">
        <v>16.8</v>
      </c>
      <c r="L605" s="10">
        <v>18.5</v>
      </c>
      <c r="M605" s="11">
        <f t="shared" si="1"/>
        <v>16.6</v>
      </c>
      <c r="N605" s="11">
        <f t="shared" si="2"/>
        <v>17</v>
      </c>
      <c r="O605" s="23" t="str">
        <f t="shared" si="3"/>
        <v>APROBADO</v>
      </c>
      <c r="P605" s="23" t="str">
        <f>IF(OR(D605="Académica",D605="Empresa"),(IF(M605&lt;Leyenda!$I$11,"ALTO",(IF(M605&lt;=Leyenda!$I$10,"MEDIO","BAJO")))),(IF(M605&lt;Leyenda!$J$11,"ALTO",(IF(M605&lt;=Leyenda!$J$10,"MEDIO","BAJO")))))</f>
        <v>BAJO</v>
      </c>
    </row>
    <row r="606">
      <c r="A606" s="8" t="s">
        <v>3507</v>
      </c>
      <c r="B606" s="9" t="s">
        <v>386</v>
      </c>
      <c r="C606" s="9" t="s">
        <v>2644</v>
      </c>
      <c r="D606" s="9" t="s">
        <v>2144</v>
      </c>
      <c r="E606" s="10">
        <v>14.8</v>
      </c>
      <c r="F606" s="10">
        <v>16.3</v>
      </c>
      <c r="G606" s="10">
        <v>14.3</v>
      </c>
      <c r="H606" s="10">
        <v>14.5</v>
      </c>
      <c r="I606" s="10">
        <v>15.3</v>
      </c>
      <c r="J606" s="10">
        <v>16.8</v>
      </c>
      <c r="K606" s="10">
        <v>16.8</v>
      </c>
      <c r="L606" s="10">
        <v>18.0</v>
      </c>
      <c r="M606" s="11">
        <f t="shared" si="1"/>
        <v>15.54285714</v>
      </c>
      <c r="N606" s="11">
        <f t="shared" si="2"/>
        <v>16</v>
      </c>
      <c r="O606" s="23" t="str">
        <f t="shared" si="3"/>
        <v>APROBADO</v>
      </c>
      <c r="P606" s="23" t="str">
        <f>IF(OR(D606="Académica",D606="Empresa"),(IF(M606&lt;Leyenda!$I$11,"ALTO",(IF(M606&lt;=Leyenda!$I$10,"MEDIO","BAJO")))),(IF(M606&lt;Leyenda!$J$11,"ALTO",(IF(M606&lt;=Leyenda!$J$10,"MEDIO","BAJO")))))</f>
        <v>BAJO</v>
      </c>
    </row>
    <row r="607">
      <c r="A607" s="8" t="s">
        <v>3649</v>
      </c>
      <c r="B607" s="9" t="s">
        <v>386</v>
      </c>
      <c r="C607" s="9" t="s">
        <v>2444</v>
      </c>
      <c r="D607" s="9" t="s">
        <v>2144</v>
      </c>
      <c r="E607" s="10">
        <v>14.5</v>
      </c>
      <c r="F607" s="10">
        <v>16.0</v>
      </c>
      <c r="G607" s="10">
        <v>17.0</v>
      </c>
      <c r="H607" s="10">
        <v>15.0</v>
      </c>
      <c r="I607" s="10">
        <v>15.3</v>
      </c>
      <c r="J607" s="10">
        <v>17.3</v>
      </c>
      <c r="K607" s="10">
        <v>17.3</v>
      </c>
      <c r="L607" s="10">
        <v>18.0</v>
      </c>
      <c r="M607" s="11">
        <f t="shared" si="1"/>
        <v>16.05714286</v>
      </c>
      <c r="N607" s="11">
        <f t="shared" si="2"/>
        <v>16</v>
      </c>
      <c r="O607" s="23" t="str">
        <f t="shared" si="3"/>
        <v>APROBADO</v>
      </c>
      <c r="P607" s="23" t="str">
        <f>IF(OR(D607="Académica",D607="Empresa"),(IF(M607&lt;Leyenda!$I$11,"ALTO",(IF(M607&lt;=Leyenda!$I$10,"MEDIO","BAJO")))),(IF(M607&lt;Leyenda!$J$11,"ALTO",(IF(M607&lt;=Leyenda!$J$10,"MEDIO","BAJO")))))</f>
        <v>BAJO</v>
      </c>
    </row>
    <row r="608">
      <c r="A608" s="8" t="s">
        <v>3650</v>
      </c>
      <c r="B608" s="9" t="s">
        <v>17</v>
      </c>
      <c r="C608" s="9" t="s">
        <v>3115</v>
      </c>
      <c r="D608" s="9" t="s">
        <v>2144</v>
      </c>
      <c r="E608" s="10">
        <v>11.8</v>
      </c>
      <c r="F608" s="10">
        <v>14.0</v>
      </c>
      <c r="G608" s="10">
        <v>15.8</v>
      </c>
      <c r="H608" s="10">
        <v>13.0</v>
      </c>
      <c r="I608" s="10">
        <v>14.5</v>
      </c>
      <c r="J608" s="10">
        <v>15.5</v>
      </c>
      <c r="K608" s="10">
        <v>15.5</v>
      </c>
      <c r="L608" s="10">
        <v>18.0</v>
      </c>
      <c r="M608" s="11">
        <f t="shared" si="1"/>
        <v>14.3</v>
      </c>
      <c r="N608" s="11">
        <f t="shared" si="2"/>
        <v>14</v>
      </c>
      <c r="O608" s="23" t="str">
        <f t="shared" si="3"/>
        <v>APROBADO</v>
      </c>
      <c r="P608" s="23" t="str">
        <f>IF(OR(D608="Académica",D608="Empresa"),(IF(M608&lt;Leyenda!$I$11,"ALTO",(IF(M608&lt;=Leyenda!$I$10,"MEDIO","BAJO")))),(IF(M608&lt;Leyenda!$J$11,"ALTO",(IF(M608&lt;=Leyenda!$J$10,"MEDIO","BAJO")))))</f>
        <v>MEDIO</v>
      </c>
    </row>
    <row r="609">
      <c r="A609" s="8" t="s">
        <v>3076</v>
      </c>
      <c r="B609" s="9" t="s">
        <v>17</v>
      </c>
      <c r="C609" s="9" t="s">
        <v>3074</v>
      </c>
      <c r="D609" s="9" t="s">
        <v>2185</v>
      </c>
      <c r="E609" s="10">
        <v>18.8</v>
      </c>
      <c r="F609" s="10">
        <v>16.0</v>
      </c>
      <c r="G609" s="10">
        <v>15.8</v>
      </c>
      <c r="H609" s="10">
        <v>17.3</v>
      </c>
      <c r="I609" s="10">
        <v>17.3</v>
      </c>
      <c r="J609" s="10">
        <v>17.8</v>
      </c>
      <c r="K609" s="10">
        <v>17.8</v>
      </c>
      <c r="L609" s="10">
        <v>18.0</v>
      </c>
      <c r="M609" s="11">
        <f t="shared" si="1"/>
        <v>17.25714286</v>
      </c>
      <c r="N609" s="11">
        <f t="shared" si="2"/>
        <v>17</v>
      </c>
      <c r="O609" s="23" t="str">
        <f t="shared" si="3"/>
        <v>APROBADO</v>
      </c>
      <c r="P609" s="23" t="str">
        <f>IF(OR(D609="Académica",D609="Empresa"),(IF(M609&lt;Leyenda!$I$11,"ALTO",(IF(M609&lt;=Leyenda!$I$10,"MEDIO","BAJO")))),(IF(M609&lt;Leyenda!$J$11,"ALTO",(IF(M609&lt;=Leyenda!$J$10,"MEDIO","BAJO")))))</f>
        <v>BAJO</v>
      </c>
    </row>
    <row r="610">
      <c r="A610" s="8" t="s">
        <v>2525</v>
      </c>
      <c r="B610" s="9" t="s">
        <v>40</v>
      </c>
      <c r="C610" s="9" t="s">
        <v>70</v>
      </c>
      <c r="D610" s="9" t="s">
        <v>2144</v>
      </c>
      <c r="E610" s="10">
        <v>14.8</v>
      </c>
      <c r="F610" s="10">
        <v>16.3</v>
      </c>
      <c r="G610" s="10">
        <v>17.3</v>
      </c>
      <c r="H610" s="10">
        <v>16.3</v>
      </c>
      <c r="I610" s="10">
        <v>17.8</v>
      </c>
      <c r="J610" s="10">
        <v>16.0</v>
      </c>
      <c r="K610" s="10">
        <v>16.0</v>
      </c>
      <c r="L610" s="10">
        <v>18.0</v>
      </c>
      <c r="M610" s="11">
        <f t="shared" si="1"/>
        <v>16.35714286</v>
      </c>
      <c r="N610" s="11">
        <f t="shared" si="2"/>
        <v>16</v>
      </c>
      <c r="O610" s="23" t="str">
        <f t="shared" si="3"/>
        <v>APROBADO</v>
      </c>
      <c r="P610" s="23" t="str">
        <f>IF(OR(D610="Académica",D610="Empresa"),(IF(M610&lt;Leyenda!$I$11,"ALTO",(IF(M610&lt;=Leyenda!$I$10,"MEDIO","BAJO")))),(IF(M610&lt;Leyenda!$J$11,"ALTO",(IF(M610&lt;=Leyenda!$J$10,"MEDIO","BAJO")))))</f>
        <v>BAJO</v>
      </c>
    </row>
    <row r="611">
      <c r="A611" s="8" t="s">
        <v>2274</v>
      </c>
      <c r="B611" s="9" t="s">
        <v>28</v>
      </c>
      <c r="C611" s="9" t="s">
        <v>3142</v>
      </c>
      <c r="D611" s="9" t="s">
        <v>2144</v>
      </c>
      <c r="E611" s="10">
        <v>17.8</v>
      </c>
      <c r="F611" s="10">
        <v>16.8</v>
      </c>
      <c r="G611" s="10">
        <v>16.5</v>
      </c>
      <c r="H611" s="10">
        <v>18.5</v>
      </c>
      <c r="I611" s="10">
        <v>18.5</v>
      </c>
      <c r="J611" s="10">
        <v>16.3</v>
      </c>
      <c r="K611" s="10">
        <v>16.3</v>
      </c>
      <c r="L611" s="10">
        <v>18.0</v>
      </c>
      <c r="M611" s="11">
        <f t="shared" si="1"/>
        <v>17.24285714</v>
      </c>
      <c r="N611" s="11">
        <f t="shared" si="2"/>
        <v>17</v>
      </c>
      <c r="O611" s="23" t="str">
        <f t="shared" si="3"/>
        <v>APROBADO</v>
      </c>
      <c r="P611" s="23" t="str">
        <f>IF(OR(D611="Académica",D611="Empresa"),(IF(M611&lt;Leyenda!$I$11,"ALTO",(IF(M611&lt;=Leyenda!$I$10,"MEDIO","BAJO")))),(IF(M611&lt;Leyenda!$J$11,"ALTO",(IF(M611&lt;=Leyenda!$J$10,"MEDIO","BAJO")))))</f>
        <v>BAJO</v>
      </c>
    </row>
    <row r="612">
      <c r="A612" s="8" t="s">
        <v>2739</v>
      </c>
      <c r="B612" s="9" t="s">
        <v>21</v>
      </c>
      <c r="C612" s="9" t="s">
        <v>2444</v>
      </c>
      <c r="D612" s="9" t="s">
        <v>2144</v>
      </c>
      <c r="E612" s="10">
        <v>18.5</v>
      </c>
      <c r="F612" s="10">
        <v>18.0</v>
      </c>
      <c r="G612" s="10">
        <v>18.0</v>
      </c>
      <c r="H612" s="10">
        <v>18.0</v>
      </c>
      <c r="I612" s="10">
        <v>18.5</v>
      </c>
      <c r="J612" s="10">
        <v>18.0</v>
      </c>
      <c r="K612" s="10">
        <v>18.0</v>
      </c>
      <c r="L612" s="10">
        <v>18.0</v>
      </c>
      <c r="M612" s="11">
        <f t="shared" si="1"/>
        <v>18.14285714</v>
      </c>
      <c r="N612" s="11">
        <f t="shared" si="2"/>
        <v>18</v>
      </c>
      <c r="O612" s="23" t="str">
        <f t="shared" si="3"/>
        <v>APROBADO</v>
      </c>
      <c r="P612" s="23" t="str">
        <f>IF(OR(D612="Académica",D612="Empresa"),(IF(M612&lt;Leyenda!$I$11,"ALTO",(IF(M612&lt;=Leyenda!$I$10,"MEDIO","BAJO")))),(IF(M612&lt;Leyenda!$J$11,"ALTO",(IF(M612&lt;=Leyenda!$J$10,"MEDIO","BAJO")))))</f>
        <v>BAJO</v>
      </c>
    </row>
    <row r="613">
      <c r="A613" s="8" t="s">
        <v>2155</v>
      </c>
      <c r="B613" s="9" t="s">
        <v>28</v>
      </c>
      <c r="C613" s="9" t="s">
        <v>123</v>
      </c>
      <c r="D613" s="9" t="s">
        <v>2144</v>
      </c>
      <c r="E613" s="10">
        <v>17.8</v>
      </c>
      <c r="F613" s="10">
        <v>17.3</v>
      </c>
      <c r="G613" s="10">
        <v>18.0</v>
      </c>
      <c r="H613" s="10">
        <v>17.5</v>
      </c>
      <c r="I613" s="10">
        <v>18.3</v>
      </c>
      <c r="J613" s="10">
        <v>17.5</v>
      </c>
      <c r="K613" s="10">
        <v>17.5</v>
      </c>
      <c r="L613" s="10">
        <v>18.0</v>
      </c>
      <c r="M613" s="11">
        <f t="shared" si="1"/>
        <v>17.7</v>
      </c>
      <c r="N613" s="11">
        <f t="shared" si="2"/>
        <v>18</v>
      </c>
      <c r="O613" s="23" t="str">
        <f t="shared" si="3"/>
        <v>APROBADO</v>
      </c>
      <c r="P613" s="23" t="str">
        <f>IF(OR(D613="Académica",D613="Empresa"),(IF(M613&lt;Leyenda!$I$11,"ALTO",(IF(M613&lt;=Leyenda!$I$10,"MEDIO","BAJO")))),(IF(M613&lt;Leyenda!$J$11,"ALTO",(IF(M613&lt;=Leyenda!$J$10,"MEDIO","BAJO")))))</f>
        <v>BAJO</v>
      </c>
    </row>
    <row r="614">
      <c r="A614" s="8" t="s">
        <v>3651</v>
      </c>
      <c r="B614" s="9" t="s">
        <v>21</v>
      </c>
      <c r="C614" s="9" t="s">
        <v>3156</v>
      </c>
      <c r="D614" s="9" t="s">
        <v>2144</v>
      </c>
      <c r="E614" s="10">
        <v>18.0</v>
      </c>
      <c r="F614" s="10">
        <v>18.0</v>
      </c>
      <c r="G614" s="10">
        <v>18.0</v>
      </c>
      <c r="H614" s="10">
        <v>18.0</v>
      </c>
      <c r="I614" s="10">
        <v>18.0</v>
      </c>
      <c r="J614" s="10">
        <v>18.0</v>
      </c>
      <c r="K614" s="10">
        <v>18.0</v>
      </c>
      <c r="L614" s="10">
        <v>16.0</v>
      </c>
      <c r="M614" s="11">
        <f t="shared" si="1"/>
        <v>18</v>
      </c>
      <c r="N614" s="11">
        <f t="shared" si="2"/>
        <v>18</v>
      </c>
      <c r="O614" s="23" t="str">
        <f t="shared" si="3"/>
        <v>APROBADO</v>
      </c>
      <c r="P614" s="23" t="str">
        <f>IF(OR(D614="Académica",D614="Empresa"),(IF(M614&lt;Leyenda!$I$11,"ALTO",(IF(M614&lt;=Leyenda!$I$10,"MEDIO","BAJO")))),(IF(M614&lt;Leyenda!$J$11,"ALTO",(IF(M614&lt;=Leyenda!$J$10,"MEDIO","BAJO")))))</f>
        <v>BAJO</v>
      </c>
    </row>
    <row r="615">
      <c r="A615" s="8" t="s">
        <v>3242</v>
      </c>
      <c r="B615" s="9" t="s">
        <v>21</v>
      </c>
      <c r="C615" s="9" t="s">
        <v>2473</v>
      </c>
      <c r="D615" s="9" t="s">
        <v>2144</v>
      </c>
      <c r="E615" s="10">
        <v>18.5</v>
      </c>
      <c r="F615" s="10">
        <v>16.0</v>
      </c>
      <c r="G615" s="10">
        <v>16.5</v>
      </c>
      <c r="H615" s="10">
        <v>18.0</v>
      </c>
      <c r="I615" s="10">
        <v>16.5</v>
      </c>
      <c r="J615" s="10">
        <v>18.0</v>
      </c>
      <c r="K615" s="10">
        <v>18.0</v>
      </c>
      <c r="L615" s="10">
        <v>18.0</v>
      </c>
      <c r="M615" s="11">
        <f t="shared" si="1"/>
        <v>17.35714286</v>
      </c>
      <c r="N615" s="11">
        <f t="shared" si="2"/>
        <v>17</v>
      </c>
      <c r="O615" s="23" t="str">
        <f t="shared" si="3"/>
        <v>APROBADO</v>
      </c>
      <c r="P615" s="23" t="str">
        <f>IF(OR(D615="Académica",D615="Empresa"),(IF(M615&lt;Leyenda!$I$11,"ALTO",(IF(M615&lt;=Leyenda!$I$10,"MEDIO","BAJO")))),(IF(M615&lt;Leyenda!$J$11,"ALTO",(IF(M615&lt;=Leyenda!$J$10,"MEDIO","BAJO")))))</f>
        <v>BAJO</v>
      </c>
    </row>
    <row r="616">
      <c r="A616" s="8" t="s">
        <v>1537</v>
      </c>
      <c r="B616" s="9" t="s">
        <v>21</v>
      </c>
      <c r="C616" s="9" t="s">
        <v>2473</v>
      </c>
      <c r="D616" s="9" t="s">
        <v>2144</v>
      </c>
      <c r="E616" s="10">
        <v>18.0</v>
      </c>
      <c r="F616" s="10">
        <v>18.0</v>
      </c>
      <c r="G616" s="10">
        <v>18.0</v>
      </c>
      <c r="H616" s="10">
        <v>18.0</v>
      </c>
      <c r="I616" s="10">
        <v>18.5</v>
      </c>
      <c r="J616" s="10">
        <v>18.0</v>
      </c>
      <c r="K616" s="10">
        <v>18.0</v>
      </c>
      <c r="L616" s="10">
        <v>18.0</v>
      </c>
      <c r="M616" s="11">
        <f t="shared" si="1"/>
        <v>18.07142857</v>
      </c>
      <c r="N616" s="11">
        <f t="shared" si="2"/>
        <v>18</v>
      </c>
      <c r="O616" s="23" t="str">
        <f t="shared" si="3"/>
        <v>APROBADO</v>
      </c>
      <c r="P616" s="23" t="str">
        <f>IF(OR(D616="Académica",D616="Empresa"),(IF(M616&lt;Leyenda!$I$11,"ALTO",(IF(M616&lt;=Leyenda!$I$10,"MEDIO","BAJO")))),(IF(M616&lt;Leyenda!$J$11,"ALTO",(IF(M616&lt;=Leyenda!$J$10,"MEDIO","BAJO")))))</f>
        <v>BAJO</v>
      </c>
    </row>
    <row r="617">
      <c r="A617" s="8" t="s">
        <v>3119</v>
      </c>
      <c r="B617" s="9" t="s">
        <v>21</v>
      </c>
      <c r="C617" s="9" t="s">
        <v>3115</v>
      </c>
      <c r="D617" s="9" t="s">
        <v>2144</v>
      </c>
      <c r="E617" s="10">
        <v>18.0</v>
      </c>
      <c r="F617" s="10">
        <v>14.0</v>
      </c>
      <c r="G617" s="10">
        <v>14.0</v>
      </c>
      <c r="H617" s="10">
        <v>18.0</v>
      </c>
      <c r="I617" s="10">
        <v>18.0</v>
      </c>
      <c r="J617" s="10">
        <v>18.0</v>
      </c>
      <c r="K617" s="10">
        <v>18.0</v>
      </c>
      <c r="L617" s="10">
        <v>18.5</v>
      </c>
      <c r="M617" s="11">
        <f t="shared" si="1"/>
        <v>16.85714286</v>
      </c>
      <c r="N617" s="11">
        <f t="shared" si="2"/>
        <v>17</v>
      </c>
      <c r="O617" s="23" t="str">
        <f t="shared" si="3"/>
        <v>APROBADO</v>
      </c>
      <c r="P617" s="23" t="str">
        <f>IF(OR(D617="Académica",D617="Empresa"),(IF(M617&lt;Leyenda!$I$11,"ALTO",(IF(M617&lt;=Leyenda!$I$10,"MEDIO","BAJO")))),(IF(M617&lt;Leyenda!$J$11,"ALTO",(IF(M617&lt;=Leyenda!$J$10,"MEDIO","BAJO")))))</f>
        <v>BAJO</v>
      </c>
    </row>
    <row r="618">
      <c r="A618" s="8" t="s">
        <v>1002</v>
      </c>
      <c r="B618" s="9" t="s">
        <v>21</v>
      </c>
      <c r="C618" s="9" t="s">
        <v>2444</v>
      </c>
      <c r="D618" s="9" t="s">
        <v>2144</v>
      </c>
      <c r="E618" s="10">
        <v>18.0</v>
      </c>
      <c r="F618" s="10">
        <v>16.0</v>
      </c>
      <c r="G618" s="10">
        <v>14.5</v>
      </c>
      <c r="H618" s="10">
        <v>16.0</v>
      </c>
      <c r="I618" s="10">
        <v>18.0</v>
      </c>
      <c r="J618" s="10">
        <v>18.0</v>
      </c>
      <c r="K618" s="10">
        <v>18.0</v>
      </c>
      <c r="L618" s="10">
        <v>18.0</v>
      </c>
      <c r="M618" s="11">
        <f t="shared" si="1"/>
        <v>16.92857143</v>
      </c>
      <c r="N618" s="11">
        <f t="shared" si="2"/>
        <v>17</v>
      </c>
      <c r="O618" s="23" t="str">
        <f t="shared" si="3"/>
        <v>APROBADO</v>
      </c>
      <c r="P618" s="23" t="str">
        <f>IF(OR(D618="Académica",D618="Empresa"),(IF(M618&lt;Leyenda!$I$11,"ALTO",(IF(M618&lt;=Leyenda!$I$10,"MEDIO","BAJO")))),(IF(M618&lt;Leyenda!$J$11,"ALTO",(IF(M618&lt;=Leyenda!$J$10,"MEDIO","BAJO")))))</f>
        <v>BAJO</v>
      </c>
    </row>
    <row r="619">
      <c r="A619" s="8" t="s">
        <v>1557</v>
      </c>
      <c r="B619" s="9" t="s">
        <v>21</v>
      </c>
      <c r="C619" s="9" t="s">
        <v>3115</v>
      </c>
      <c r="D619" s="9" t="s">
        <v>2144</v>
      </c>
      <c r="E619" s="10">
        <v>16.0</v>
      </c>
      <c r="F619" s="10">
        <v>14.0</v>
      </c>
      <c r="G619" s="10">
        <v>18.0</v>
      </c>
      <c r="H619" s="10">
        <v>18.5</v>
      </c>
      <c r="I619" s="10">
        <v>16.0</v>
      </c>
      <c r="J619" s="10">
        <v>18.0</v>
      </c>
      <c r="K619" s="10">
        <v>18.0</v>
      </c>
      <c r="L619" s="10">
        <v>18.5</v>
      </c>
      <c r="M619" s="11">
        <f t="shared" si="1"/>
        <v>16.92857143</v>
      </c>
      <c r="N619" s="11">
        <f t="shared" si="2"/>
        <v>17</v>
      </c>
      <c r="O619" s="23" t="str">
        <f t="shared" si="3"/>
        <v>APROBADO</v>
      </c>
      <c r="P619" s="23" t="str">
        <f>IF(OR(D619="Académica",D619="Empresa"),(IF(M619&lt;Leyenda!$I$11,"ALTO",(IF(M619&lt;=Leyenda!$I$10,"MEDIO","BAJO")))),(IF(M619&lt;Leyenda!$J$11,"ALTO",(IF(M619&lt;=Leyenda!$J$10,"MEDIO","BAJO")))))</f>
        <v>BAJO</v>
      </c>
    </row>
    <row r="620">
      <c r="A620" s="8" t="s">
        <v>937</v>
      </c>
      <c r="B620" s="9" t="s">
        <v>21</v>
      </c>
      <c r="C620" s="9" t="s">
        <v>3592</v>
      </c>
      <c r="D620" s="9" t="s">
        <v>2144</v>
      </c>
      <c r="E620" s="10">
        <v>18.0</v>
      </c>
      <c r="F620" s="10">
        <v>17.5</v>
      </c>
      <c r="G620" s="10">
        <v>17.3</v>
      </c>
      <c r="H620" s="10">
        <v>17.8</v>
      </c>
      <c r="I620" s="10">
        <v>17.5</v>
      </c>
      <c r="J620" s="10">
        <v>17.5</v>
      </c>
      <c r="K620" s="10">
        <v>17.5</v>
      </c>
      <c r="L620" s="10">
        <v>18.0</v>
      </c>
      <c r="M620" s="11">
        <f t="shared" si="1"/>
        <v>17.58571429</v>
      </c>
      <c r="N620" s="11">
        <f t="shared" si="2"/>
        <v>18</v>
      </c>
      <c r="O620" s="23" t="str">
        <f t="shared" si="3"/>
        <v>APROBADO</v>
      </c>
      <c r="P620" s="23" t="str">
        <f>IF(OR(D620="Académica",D620="Empresa"),(IF(M620&lt;Leyenda!$I$11,"ALTO",(IF(M620&lt;=Leyenda!$I$10,"MEDIO","BAJO")))),(IF(M620&lt;Leyenda!$J$11,"ALTO",(IF(M620&lt;=Leyenda!$J$10,"MEDIO","BAJO")))))</f>
        <v>BAJO</v>
      </c>
    </row>
    <row r="621">
      <c r="A621" s="8" t="s">
        <v>2845</v>
      </c>
      <c r="B621" s="9" t="s">
        <v>17</v>
      </c>
      <c r="C621" s="9" t="s">
        <v>2502</v>
      </c>
      <c r="D621" s="9" t="s">
        <v>2144</v>
      </c>
      <c r="E621" s="10">
        <v>16.3</v>
      </c>
      <c r="F621" s="10">
        <v>16.8</v>
      </c>
      <c r="G621" s="10">
        <v>18.0</v>
      </c>
      <c r="H621" s="10">
        <v>18.8</v>
      </c>
      <c r="I621" s="10">
        <v>18.5</v>
      </c>
      <c r="J621" s="10">
        <v>17.5</v>
      </c>
      <c r="K621" s="10">
        <v>17.5</v>
      </c>
      <c r="L621" s="10">
        <v>18.5</v>
      </c>
      <c r="M621" s="11">
        <f t="shared" si="1"/>
        <v>17.62857143</v>
      </c>
      <c r="N621" s="11">
        <f t="shared" si="2"/>
        <v>18</v>
      </c>
      <c r="O621" s="23" t="str">
        <f t="shared" si="3"/>
        <v>APROBADO</v>
      </c>
      <c r="P621" s="23" t="str">
        <f>IF(OR(D621="Académica",D621="Empresa"),(IF(M621&lt;Leyenda!$I$11,"ALTO",(IF(M621&lt;=Leyenda!$I$10,"MEDIO","BAJO")))),(IF(M621&lt;Leyenda!$J$11,"ALTO",(IF(M621&lt;=Leyenda!$J$10,"MEDIO","BAJO")))))</f>
        <v>BAJO</v>
      </c>
    </row>
    <row r="622">
      <c r="A622" s="8" t="s">
        <v>3652</v>
      </c>
      <c r="B622" s="9" t="s">
        <v>21</v>
      </c>
      <c r="C622" s="9" t="s">
        <v>2660</v>
      </c>
      <c r="D622" s="9" t="s">
        <v>2144</v>
      </c>
      <c r="E622" s="10">
        <v>18.0</v>
      </c>
      <c r="F622" s="10">
        <v>18.5</v>
      </c>
      <c r="G622" s="10">
        <v>18.0</v>
      </c>
      <c r="H622" s="10">
        <v>18.0</v>
      </c>
      <c r="I622" s="10">
        <v>18.5</v>
      </c>
      <c r="J622" s="10">
        <v>18.0</v>
      </c>
      <c r="K622" s="10">
        <v>18.0</v>
      </c>
      <c r="L622" s="10">
        <v>18.0</v>
      </c>
      <c r="M622" s="11">
        <f t="shared" si="1"/>
        <v>18.14285714</v>
      </c>
      <c r="N622" s="11">
        <f t="shared" si="2"/>
        <v>18</v>
      </c>
      <c r="O622" s="23" t="str">
        <f t="shared" si="3"/>
        <v>APROBADO</v>
      </c>
      <c r="P622" s="23" t="str">
        <f>IF(OR(D622="Académica",D622="Empresa"),(IF(M622&lt;Leyenda!$I$11,"ALTO",(IF(M622&lt;=Leyenda!$I$10,"MEDIO","BAJO")))),(IF(M622&lt;Leyenda!$J$11,"ALTO",(IF(M622&lt;=Leyenda!$J$10,"MEDIO","BAJO")))))</f>
        <v>BAJO</v>
      </c>
    </row>
    <row r="623">
      <c r="A623" s="8" t="s">
        <v>1687</v>
      </c>
      <c r="B623" s="9" t="s">
        <v>21</v>
      </c>
      <c r="C623" s="9" t="s">
        <v>123</v>
      </c>
      <c r="D623" s="9" t="s">
        <v>2144</v>
      </c>
      <c r="E623" s="10">
        <v>18.0</v>
      </c>
      <c r="F623" s="10">
        <v>18.0</v>
      </c>
      <c r="G623" s="10">
        <v>18.0</v>
      </c>
      <c r="H623" s="10">
        <v>18.0</v>
      </c>
      <c r="I623" s="10">
        <v>18.5</v>
      </c>
      <c r="J623" s="10">
        <v>18.0</v>
      </c>
      <c r="K623" s="10">
        <v>18.0</v>
      </c>
      <c r="L623" s="10">
        <v>18.0</v>
      </c>
      <c r="M623" s="11">
        <f t="shared" si="1"/>
        <v>18.07142857</v>
      </c>
      <c r="N623" s="11">
        <f t="shared" si="2"/>
        <v>18</v>
      </c>
      <c r="O623" s="23" t="str">
        <f t="shared" si="3"/>
        <v>APROBADO</v>
      </c>
      <c r="P623" s="23" t="str">
        <f>IF(OR(D623="Académica",D623="Empresa"),(IF(M623&lt;Leyenda!$I$11,"ALTO",(IF(M623&lt;=Leyenda!$I$10,"MEDIO","BAJO")))),(IF(M623&lt;Leyenda!$J$11,"ALTO",(IF(M623&lt;=Leyenda!$J$10,"MEDIO","BAJO")))))</f>
        <v>BAJO</v>
      </c>
    </row>
    <row r="624">
      <c r="A624" s="8" t="s">
        <v>3246</v>
      </c>
      <c r="B624" s="9" t="s">
        <v>21</v>
      </c>
      <c r="C624" s="9" t="s">
        <v>2473</v>
      </c>
      <c r="D624" s="9" t="s">
        <v>2144</v>
      </c>
      <c r="E624" s="10">
        <v>18.5</v>
      </c>
      <c r="F624" s="10">
        <v>16.0</v>
      </c>
      <c r="G624" s="10">
        <v>18.0</v>
      </c>
      <c r="H624" s="10">
        <v>18.0</v>
      </c>
      <c r="I624" s="10">
        <v>18.5</v>
      </c>
      <c r="J624" s="10">
        <v>18.0</v>
      </c>
      <c r="K624" s="10">
        <v>18.0</v>
      </c>
      <c r="L624" s="10">
        <v>18.0</v>
      </c>
      <c r="M624" s="11">
        <f t="shared" si="1"/>
        <v>17.85714286</v>
      </c>
      <c r="N624" s="11">
        <f t="shared" si="2"/>
        <v>18</v>
      </c>
      <c r="O624" s="23" t="str">
        <f t="shared" si="3"/>
        <v>APROBADO</v>
      </c>
      <c r="P624" s="23" t="str">
        <f>IF(OR(D624="Académica",D624="Empresa"),(IF(M624&lt;Leyenda!$I$11,"ALTO",(IF(M624&lt;=Leyenda!$I$10,"MEDIO","BAJO")))),(IF(M624&lt;Leyenda!$J$11,"ALTO",(IF(M624&lt;=Leyenda!$J$10,"MEDIO","BAJO")))))</f>
        <v>BAJO</v>
      </c>
    </row>
    <row r="625">
      <c r="A625" s="8" t="s">
        <v>877</v>
      </c>
      <c r="B625" s="9" t="s">
        <v>21</v>
      </c>
      <c r="C625" s="9" t="s">
        <v>108</v>
      </c>
      <c r="D625" s="9" t="s">
        <v>2144</v>
      </c>
      <c r="E625" s="10">
        <v>18.5</v>
      </c>
      <c r="F625" s="10">
        <v>16.0</v>
      </c>
      <c r="G625" s="10">
        <v>16.0</v>
      </c>
      <c r="H625" s="10">
        <v>18.0</v>
      </c>
      <c r="I625" s="10">
        <v>18.0</v>
      </c>
      <c r="J625" s="10">
        <v>18.0</v>
      </c>
      <c r="K625" s="10">
        <v>18.0</v>
      </c>
      <c r="L625" s="10">
        <v>18.0</v>
      </c>
      <c r="M625" s="11">
        <f t="shared" si="1"/>
        <v>17.5</v>
      </c>
      <c r="N625" s="11">
        <f t="shared" si="2"/>
        <v>18</v>
      </c>
      <c r="O625" s="23" t="str">
        <f t="shared" si="3"/>
        <v>APROBADO</v>
      </c>
      <c r="P625" s="23" t="str">
        <f>IF(OR(D625="Académica",D625="Empresa"),(IF(M625&lt;Leyenda!$I$11,"ALTO",(IF(M625&lt;=Leyenda!$I$10,"MEDIO","BAJO")))),(IF(M625&lt;Leyenda!$J$11,"ALTO",(IF(M625&lt;=Leyenda!$J$10,"MEDIO","BAJO")))))</f>
        <v>BAJO</v>
      </c>
    </row>
    <row r="626">
      <c r="A626" s="8" t="s">
        <v>796</v>
      </c>
      <c r="B626" s="9" t="s">
        <v>21</v>
      </c>
      <c r="C626" s="9" t="s">
        <v>132</v>
      </c>
      <c r="D626" s="9" t="s">
        <v>2144</v>
      </c>
      <c r="E626" s="10">
        <v>18.0</v>
      </c>
      <c r="F626" s="10">
        <v>18.0</v>
      </c>
      <c r="G626" s="10">
        <v>18.0</v>
      </c>
      <c r="H626" s="10">
        <v>18.0</v>
      </c>
      <c r="I626" s="10">
        <v>18.5</v>
      </c>
      <c r="J626" s="10">
        <v>18.5</v>
      </c>
      <c r="K626" s="10">
        <v>18.5</v>
      </c>
      <c r="L626" s="10">
        <v>18.5</v>
      </c>
      <c r="M626" s="11">
        <f t="shared" si="1"/>
        <v>18.21428571</v>
      </c>
      <c r="N626" s="11">
        <f t="shared" si="2"/>
        <v>18</v>
      </c>
      <c r="O626" s="23" t="str">
        <f t="shared" si="3"/>
        <v>APROBADO</v>
      </c>
      <c r="P626" s="23" t="str">
        <f>IF(OR(D626="Académica",D626="Empresa"),(IF(M626&lt;Leyenda!$I$11,"ALTO",(IF(M626&lt;=Leyenda!$I$10,"MEDIO","BAJO")))),(IF(M626&lt;Leyenda!$J$11,"ALTO",(IF(M626&lt;=Leyenda!$J$10,"MEDIO","BAJO")))))</f>
        <v>BAJO</v>
      </c>
    </row>
    <row r="627">
      <c r="A627" s="8" t="s">
        <v>1569</v>
      </c>
      <c r="B627" s="9" t="s">
        <v>21</v>
      </c>
      <c r="C627" s="9" t="s">
        <v>3156</v>
      </c>
      <c r="D627" s="9" t="s">
        <v>2144</v>
      </c>
      <c r="E627" s="10">
        <v>18.0</v>
      </c>
      <c r="F627" s="10">
        <v>18.5</v>
      </c>
      <c r="G627" s="10">
        <v>16.0</v>
      </c>
      <c r="H627" s="10">
        <v>18.0</v>
      </c>
      <c r="I627" s="10">
        <v>18.5</v>
      </c>
      <c r="J627" s="10">
        <v>18.0</v>
      </c>
      <c r="K627" s="10">
        <v>18.0</v>
      </c>
      <c r="L627" s="10">
        <v>14.0</v>
      </c>
      <c r="M627" s="11">
        <f t="shared" si="1"/>
        <v>17.85714286</v>
      </c>
      <c r="N627" s="11">
        <f t="shared" si="2"/>
        <v>18</v>
      </c>
      <c r="O627" s="23" t="str">
        <f t="shared" si="3"/>
        <v>APROBADO</v>
      </c>
      <c r="P627" s="23" t="str">
        <f>IF(OR(D627="Académica",D627="Empresa"),(IF(M627&lt;Leyenda!$I$11,"ALTO",(IF(M627&lt;=Leyenda!$I$10,"MEDIO","BAJO")))),(IF(M627&lt;Leyenda!$J$11,"ALTO",(IF(M627&lt;=Leyenda!$J$10,"MEDIO","BAJO")))))</f>
        <v>BAJO</v>
      </c>
    </row>
    <row r="628">
      <c r="A628" s="8" t="s">
        <v>870</v>
      </c>
      <c r="B628" s="9" t="s">
        <v>21</v>
      </c>
      <c r="C628" s="9" t="s">
        <v>123</v>
      </c>
      <c r="D628" s="9" t="s">
        <v>2144</v>
      </c>
      <c r="E628" s="10">
        <v>18.5</v>
      </c>
      <c r="F628" s="10">
        <v>16.0</v>
      </c>
      <c r="G628" s="10">
        <v>18.0</v>
      </c>
      <c r="H628" s="10">
        <v>14.0</v>
      </c>
      <c r="I628" s="10">
        <v>18.0</v>
      </c>
      <c r="J628" s="10">
        <v>18.0</v>
      </c>
      <c r="K628" s="10">
        <v>18.0</v>
      </c>
      <c r="L628" s="10">
        <v>18.0</v>
      </c>
      <c r="M628" s="11">
        <f t="shared" si="1"/>
        <v>17.21428571</v>
      </c>
      <c r="N628" s="11">
        <f t="shared" si="2"/>
        <v>17</v>
      </c>
      <c r="O628" s="23" t="str">
        <f t="shared" si="3"/>
        <v>APROBADO</v>
      </c>
      <c r="P628" s="23" t="str">
        <f>IF(OR(D628="Académica",D628="Empresa"),(IF(M628&lt;Leyenda!$I$11,"ALTO",(IF(M628&lt;=Leyenda!$I$10,"MEDIO","BAJO")))),(IF(M628&lt;Leyenda!$J$11,"ALTO",(IF(M628&lt;=Leyenda!$J$10,"MEDIO","BAJO")))))</f>
        <v>BAJO</v>
      </c>
    </row>
    <row r="629">
      <c r="A629" s="8" t="s">
        <v>1932</v>
      </c>
      <c r="B629" s="9" t="s">
        <v>21</v>
      </c>
      <c r="C629" s="9" t="s">
        <v>2660</v>
      </c>
      <c r="D629" s="9" t="s">
        <v>2144</v>
      </c>
      <c r="E629" s="10">
        <v>18.5</v>
      </c>
      <c r="F629" s="10">
        <v>18.0</v>
      </c>
      <c r="G629" s="10">
        <v>18.0</v>
      </c>
      <c r="H629" s="10">
        <v>18.0</v>
      </c>
      <c r="I629" s="10">
        <v>18.0</v>
      </c>
      <c r="J629" s="10">
        <v>18.0</v>
      </c>
      <c r="K629" s="10">
        <v>18.0</v>
      </c>
      <c r="L629" s="10">
        <v>18.0</v>
      </c>
      <c r="M629" s="11">
        <f t="shared" si="1"/>
        <v>18.07142857</v>
      </c>
      <c r="N629" s="11">
        <f t="shared" si="2"/>
        <v>18</v>
      </c>
      <c r="O629" s="23" t="str">
        <f t="shared" si="3"/>
        <v>APROBADO</v>
      </c>
      <c r="P629" s="23" t="str">
        <f>IF(OR(D629="Académica",D629="Empresa"),(IF(M629&lt;Leyenda!$I$11,"ALTO",(IF(M629&lt;=Leyenda!$I$10,"MEDIO","BAJO")))),(IF(M629&lt;Leyenda!$J$11,"ALTO",(IF(M629&lt;=Leyenda!$J$10,"MEDIO","BAJO")))))</f>
        <v>BAJO</v>
      </c>
    </row>
    <row r="630">
      <c r="A630" s="8" t="s">
        <v>3653</v>
      </c>
      <c r="B630" s="9" t="s">
        <v>21</v>
      </c>
      <c r="C630" s="9" t="s">
        <v>108</v>
      </c>
      <c r="D630" s="9" t="s">
        <v>2144</v>
      </c>
      <c r="E630" s="10">
        <v>18.5</v>
      </c>
      <c r="F630" s="10">
        <v>16.0</v>
      </c>
      <c r="G630" s="10">
        <v>16.5</v>
      </c>
      <c r="H630" s="10">
        <v>14.0</v>
      </c>
      <c r="I630" s="10">
        <v>16.5</v>
      </c>
      <c r="J630" s="10">
        <v>18.0</v>
      </c>
      <c r="K630" s="10">
        <v>18.0</v>
      </c>
      <c r="L630" s="10">
        <v>18.0</v>
      </c>
      <c r="M630" s="11">
        <f t="shared" si="1"/>
        <v>16.78571429</v>
      </c>
      <c r="N630" s="11">
        <f t="shared" si="2"/>
        <v>17</v>
      </c>
      <c r="O630" s="23" t="str">
        <f t="shared" si="3"/>
        <v>APROBADO</v>
      </c>
      <c r="P630" s="23" t="str">
        <f>IF(OR(D630="Académica",D630="Empresa"),(IF(M630&lt;Leyenda!$I$11,"ALTO",(IF(M630&lt;=Leyenda!$I$10,"MEDIO","BAJO")))),(IF(M630&lt;Leyenda!$J$11,"ALTO",(IF(M630&lt;=Leyenda!$J$10,"MEDIO","BAJO")))))</f>
        <v>BAJO</v>
      </c>
    </row>
    <row r="631">
      <c r="A631" s="8" t="s">
        <v>3654</v>
      </c>
      <c r="B631" s="9" t="s">
        <v>28</v>
      </c>
      <c r="C631" s="9" t="s">
        <v>3598</v>
      </c>
      <c r="D631" s="9" t="s">
        <v>2144</v>
      </c>
      <c r="E631" s="10">
        <v>15.5</v>
      </c>
      <c r="F631" s="10">
        <v>14.0</v>
      </c>
      <c r="G631" s="10">
        <v>14.0</v>
      </c>
      <c r="H631" s="10">
        <v>13.3</v>
      </c>
      <c r="I631" s="10">
        <v>13.5</v>
      </c>
      <c r="J631" s="10">
        <v>16.3</v>
      </c>
      <c r="K631" s="10">
        <v>16.3</v>
      </c>
      <c r="L631" s="10">
        <v>18.0</v>
      </c>
      <c r="M631" s="11">
        <f t="shared" si="1"/>
        <v>14.7</v>
      </c>
      <c r="N631" s="11">
        <f t="shared" si="2"/>
        <v>15</v>
      </c>
      <c r="O631" s="23" t="str">
        <f t="shared" si="3"/>
        <v>APROBADO</v>
      </c>
      <c r="P631" s="23" t="str">
        <f>IF(OR(D631="Académica",D631="Empresa"),(IF(M631&lt;Leyenda!$I$11,"ALTO",(IF(M631&lt;=Leyenda!$I$10,"MEDIO","BAJO")))),(IF(M631&lt;Leyenda!$J$11,"ALTO",(IF(M631&lt;=Leyenda!$J$10,"MEDIO","BAJO")))))</f>
        <v>BAJO</v>
      </c>
    </row>
    <row r="632">
      <c r="A632" s="8" t="s">
        <v>828</v>
      </c>
      <c r="B632" s="9" t="s">
        <v>21</v>
      </c>
      <c r="C632" s="9" t="s">
        <v>3586</v>
      </c>
      <c r="D632" s="9" t="s">
        <v>2144</v>
      </c>
      <c r="E632" s="10">
        <v>18.0</v>
      </c>
      <c r="F632" s="10">
        <v>18.0</v>
      </c>
      <c r="G632" s="10">
        <v>18.5</v>
      </c>
      <c r="H632" s="10">
        <v>18.0</v>
      </c>
      <c r="I632" s="10">
        <v>18.5</v>
      </c>
      <c r="J632" s="10">
        <v>18.0</v>
      </c>
      <c r="K632" s="10">
        <v>18.0</v>
      </c>
      <c r="L632" s="10">
        <v>4.5</v>
      </c>
      <c r="M632" s="11">
        <f t="shared" si="1"/>
        <v>18.14285714</v>
      </c>
      <c r="N632" s="11">
        <f t="shared" si="2"/>
        <v>18</v>
      </c>
      <c r="O632" s="23" t="str">
        <f t="shared" si="3"/>
        <v>APROBADO</v>
      </c>
      <c r="P632" s="23" t="str">
        <f>IF(OR(D632="Académica",D632="Empresa"),(IF(M632&lt;Leyenda!$I$11,"ALTO",(IF(M632&lt;=Leyenda!$I$10,"MEDIO","BAJO")))),(IF(M632&lt;Leyenda!$J$11,"ALTO",(IF(M632&lt;=Leyenda!$J$10,"MEDIO","BAJO")))))</f>
        <v>BAJO</v>
      </c>
    </row>
    <row r="633">
      <c r="A633" s="8" t="s">
        <v>1838</v>
      </c>
      <c r="B633" s="9" t="s">
        <v>21</v>
      </c>
      <c r="C633" s="9" t="s">
        <v>123</v>
      </c>
      <c r="D633" s="9" t="s">
        <v>2144</v>
      </c>
      <c r="E633" s="10">
        <v>18.5</v>
      </c>
      <c r="F633" s="10">
        <v>16.0</v>
      </c>
      <c r="G633" s="10">
        <v>18.5</v>
      </c>
      <c r="H633" s="10">
        <v>18.5</v>
      </c>
      <c r="I633" s="10">
        <v>18.5</v>
      </c>
      <c r="J633" s="10">
        <v>18.0</v>
      </c>
      <c r="K633" s="10">
        <v>18.0</v>
      </c>
      <c r="L633" s="10">
        <v>18.0</v>
      </c>
      <c r="M633" s="11">
        <f t="shared" si="1"/>
        <v>18</v>
      </c>
      <c r="N633" s="11">
        <f t="shared" si="2"/>
        <v>18</v>
      </c>
      <c r="O633" s="23" t="str">
        <f t="shared" si="3"/>
        <v>APROBADO</v>
      </c>
      <c r="P633" s="23" t="str">
        <f>IF(OR(D633="Académica",D633="Empresa"),(IF(M633&lt;Leyenda!$I$11,"ALTO",(IF(M633&lt;=Leyenda!$I$10,"MEDIO","BAJO")))),(IF(M633&lt;Leyenda!$J$11,"ALTO",(IF(M633&lt;=Leyenda!$J$10,"MEDIO","BAJO")))))</f>
        <v>BAJO</v>
      </c>
    </row>
    <row r="634">
      <c r="A634" s="8" t="s">
        <v>2343</v>
      </c>
      <c r="B634" s="9" t="s">
        <v>21</v>
      </c>
      <c r="C634" s="9" t="s">
        <v>3115</v>
      </c>
      <c r="D634" s="9" t="s">
        <v>2144</v>
      </c>
      <c r="E634" s="10">
        <v>18.5</v>
      </c>
      <c r="F634" s="10">
        <v>18.5</v>
      </c>
      <c r="G634" s="10">
        <v>18.5</v>
      </c>
      <c r="H634" s="10">
        <v>16.5</v>
      </c>
      <c r="I634" s="10">
        <v>16.5</v>
      </c>
      <c r="J634" s="10">
        <v>18.0</v>
      </c>
      <c r="K634" s="10">
        <v>18.0</v>
      </c>
      <c r="L634" s="10">
        <v>18.0</v>
      </c>
      <c r="M634" s="11">
        <f t="shared" si="1"/>
        <v>17.78571429</v>
      </c>
      <c r="N634" s="11">
        <f t="shared" si="2"/>
        <v>18</v>
      </c>
      <c r="O634" s="23" t="str">
        <f t="shared" si="3"/>
        <v>APROBADO</v>
      </c>
      <c r="P634" s="23" t="str">
        <f>IF(OR(D634="Académica",D634="Empresa"),(IF(M634&lt;Leyenda!$I$11,"ALTO",(IF(M634&lt;=Leyenda!$I$10,"MEDIO","BAJO")))),(IF(M634&lt;Leyenda!$J$11,"ALTO",(IF(M634&lt;=Leyenda!$J$10,"MEDIO","BAJO")))))</f>
        <v>BAJO</v>
      </c>
    </row>
    <row r="635">
      <c r="A635" s="8" t="s">
        <v>3655</v>
      </c>
      <c r="B635" s="9" t="s">
        <v>21</v>
      </c>
      <c r="C635" s="9" t="s">
        <v>2502</v>
      </c>
      <c r="D635" s="9" t="s">
        <v>2144</v>
      </c>
      <c r="E635" s="10">
        <v>18.0</v>
      </c>
      <c r="F635" s="10">
        <v>18.0</v>
      </c>
      <c r="G635" s="10">
        <v>16.0</v>
      </c>
      <c r="H635" s="10">
        <v>18.0</v>
      </c>
      <c r="I635" s="10">
        <v>18.5</v>
      </c>
      <c r="J635" s="10">
        <v>18.0</v>
      </c>
      <c r="K635" s="10">
        <v>18.0</v>
      </c>
      <c r="L635" s="10">
        <v>18.0</v>
      </c>
      <c r="M635" s="11">
        <f t="shared" si="1"/>
        <v>17.78571429</v>
      </c>
      <c r="N635" s="11">
        <f t="shared" si="2"/>
        <v>18</v>
      </c>
      <c r="O635" s="23" t="str">
        <f t="shared" si="3"/>
        <v>APROBADO</v>
      </c>
      <c r="P635" s="23" t="str">
        <f>IF(OR(D635="Académica",D635="Empresa"),(IF(M635&lt;Leyenda!$I$11,"ALTO",(IF(M635&lt;=Leyenda!$I$10,"MEDIO","BAJO")))),(IF(M635&lt;Leyenda!$J$11,"ALTO",(IF(M635&lt;=Leyenda!$J$10,"MEDIO","BAJO")))))</f>
        <v>BAJO</v>
      </c>
    </row>
    <row r="636">
      <c r="A636" s="8" t="s">
        <v>2466</v>
      </c>
      <c r="B636" s="9" t="s">
        <v>21</v>
      </c>
      <c r="C636" s="9" t="s">
        <v>108</v>
      </c>
      <c r="D636" s="9" t="s">
        <v>2144</v>
      </c>
      <c r="E636" s="10">
        <v>12.5</v>
      </c>
      <c r="F636" s="10">
        <v>16.0</v>
      </c>
      <c r="G636" s="10">
        <v>18.0</v>
      </c>
      <c r="H636" s="10">
        <v>16.0</v>
      </c>
      <c r="I636" s="10">
        <v>16.5</v>
      </c>
      <c r="J636" s="10">
        <v>18.0</v>
      </c>
      <c r="K636" s="10">
        <v>18.0</v>
      </c>
      <c r="L636" s="10">
        <v>18.0</v>
      </c>
      <c r="M636" s="11">
        <f t="shared" si="1"/>
        <v>16.42857143</v>
      </c>
      <c r="N636" s="11">
        <f t="shared" si="2"/>
        <v>16</v>
      </c>
      <c r="O636" s="23" t="str">
        <f t="shared" si="3"/>
        <v>APROBADO</v>
      </c>
      <c r="P636" s="23" t="str">
        <f>IF(OR(D636="Académica",D636="Empresa"),(IF(M636&lt;Leyenda!$I$11,"ALTO",(IF(M636&lt;=Leyenda!$I$10,"MEDIO","BAJO")))),(IF(M636&lt;Leyenda!$J$11,"ALTO",(IF(M636&lt;=Leyenda!$J$10,"MEDIO","BAJO")))))</f>
        <v>BAJO</v>
      </c>
    </row>
    <row r="637">
      <c r="A637" s="8" t="s">
        <v>816</v>
      </c>
      <c r="B637" s="9" t="s">
        <v>21</v>
      </c>
      <c r="C637" s="9" t="s">
        <v>123</v>
      </c>
      <c r="D637" s="9" t="s">
        <v>2144</v>
      </c>
      <c r="E637" s="10">
        <v>18.5</v>
      </c>
      <c r="F637" s="10">
        <v>18.5</v>
      </c>
      <c r="G637" s="10">
        <v>18.5</v>
      </c>
      <c r="H637" s="10">
        <v>18.0</v>
      </c>
      <c r="I637" s="10">
        <v>18.5</v>
      </c>
      <c r="J637" s="10">
        <v>18.0</v>
      </c>
      <c r="K637" s="10">
        <v>18.0</v>
      </c>
      <c r="L637" s="10">
        <v>18.0</v>
      </c>
      <c r="M637" s="11">
        <f t="shared" si="1"/>
        <v>18.28571429</v>
      </c>
      <c r="N637" s="11">
        <f t="shared" si="2"/>
        <v>18</v>
      </c>
      <c r="O637" s="23" t="str">
        <f t="shared" si="3"/>
        <v>APROBADO</v>
      </c>
      <c r="P637" s="23" t="str">
        <f>IF(OR(D637="Académica",D637="Empresa"),(IF(M637&lt;Leyenda!$I$11,"ALTO",(IF(M637&lt;=Leyenda!$I$10,"MEDIO","BAJO")))),(IF(M637&lt;Leyenda!$J$11,"ALTO",(IF(M637&lt;=Leyenda!$J$10,"MEDIO","BAJO")))))</f>
        <v>BAJO</v>
      </c>
    </row>
    <row r="638">
      <c r="A638" s="8" t="s">
        <v>3128</v>
      </c>
      <c r="B638" s="9" t="s">
        <v>21</v>
      </c>
      <c r="C638" s="9" t="s">
        <v>2660</v>
      </c>
      <c r="D638" s="9" t="s">
        <v>2144</v>
      </c>
      <c r="E638" s="10">
        <v>18.5</v>
      </c>
      <c r="F638" s="10">
        <v>16.0</v>
      </c>
      <c r="G638" s="10">
        <v>16.0</v>
      </c>
      <c r="H638" s="10">
        <v>18.5</v>
      </c>
      <c r="I638" s="10">
        <v>18.0</v>
      </c>
      <c r="J638" s="10">
        <v>18.0</v>
      </c>
      <c r="K638" s="10">
        <v>18.0</v>
      </c>
      <c r="L638" s="10">
        <v>18.0</v>
      </c>
      <c r="M638" s="11">
        <f t="shared" si="1"/>
        <v>17.57142857</v>
      </c>
      <c r="N638" s="11">
        <f t="shared" si="2"/>
        <v>18</v>
      </c>
      <c r="O638" s="23" t="str">
        <f t="shared" si="3"/>
        <v>APROBADO</v>
      </c>
      <c r="P638" s="23" t="str">
        <f>IF(OR(D638="Académica",D638="Empresa"),(IF(M638&lt;Leyenda!$I$11,"ALTO",(IF(M638&lt;=Leyenda!$I$10,"MEDIO","BAJO")))),(IF(M638&lt;Leyenda!$J$11,"ALTO",(IF(M638&lt;=Leyenda!$J$10,"MEDIO","BAJO")))))</f>
        <v>BAJO</v>
      </c>
    </row>
    <row r="639">
      <c r="A639" s="8" t="s">
        <v>1259</v>
      </c>
      <c r="B639" s="9" t="s">
        <v>21</v>
      </c>
      <c r="C639" s="9" t="s">
        <v>3156</v>
      </c>
      <c r="D639" s="9" t="s">
        <v>2144</v>
      </c>
      <c r="E639" s="10">
        <v>18.5</v>
      </c>
      <c r="F639" s="10">
        <v>18.5</v>
      </c>
      <c r="G639" s="10">
        <v>18.5</v>
      </c>
      <c r="H639" s="10">
        <v>18.5</v>
      </c>
      <c r="I639" s="10">
        <v>18.5</v>
      </c>
      <c r="J639" s="10">
        <v>18.5</v>
      </c>
      <c r="K639" s="10">
        <v>18.5</v>
      </c>
      <c r="L639" s="10">
        <v>18.5</v>
      </c>
      <c r="M639" s="11">
        <f t="shared" si="1"/>
        <v>18.5</v>
      </c>
      <c r="N639" s="11">
        <f t="shared" si="2"/>
        <v>19</v>
      </c>
      <c r="O639" s="23" t="str">
        <f t="shared" si="3"/>
        <v>APROBADO</v>
      </c>
      <c r="P639" s="23" t="str">
        <f>IF(OR(D639="Académica",D639="Empresa"),(IF(M639&lt;Leyenda!$I$11,"ALTO",(IF(M639&lt;=Leyenda!$I$10,"MEDIO","BAJO")))),(IF(M639&lt;Leyenda!$J$11,"ALTO",(IF(M639&lt;=Leyenda!$J$10,"MEDIO","BAJO")))))</f>
        <v>BAJO</v>
      </c>
    </row>
    <row r="640">
      <c r="A640" s="8" t="s">
        <v>1416</v>
      </c>
      <c r="B640" s="9" t="s">
        <v>21</v>
      </c>
      <c r="C640" s="9" t="s">
        <v>3051</v>
      </c>
      <c r="D640" s="9" t="s">
        <v>2144</v>
      </c>
      <c r="E640" s="10">
        <v>14.0</v>
      </c>
      <c r="F640" s="10">
        <v>16.0</v>
      </c>
      <c r="G640" s="10">
        <v>14.5</v>
      </c>
      <c r="H640" s="10">
        <v>14.0</v>
      </c>
      <c r="I640" s="10">
        <v>16.0</v>
      </c>
      <c r="J640" s="10">
        <v>18.0</v>
      </c>
      <c r="K640" s="10">
        <v>18.0</v>
      </c>
      <c r="L640" s="10">
        <v>18.0</v>
      </c>
      <c r="M640" s="11">
        <f t="shared" si="1"/>
        <v>15.78571429</v>
      </c>
      <c r="N640" s="11">
        <f t="shared" si="2"/>
        <v>16</v>
      </c>
      <c r="O640" s="23" t="str">
        <f t="shared" si="3"/>
        <v>APROBADO</v>
      </c>
      <c r="P640" s="23" t="str">
        <f>IF(OR(D640="Académica",D640="Empresa"),(IF(M640&lt;Leyenda!$I$11,"ALTO",(IF(M640&lt;=Leyenda!$I$10,"MEDIO","BAJO")))),(IF(M640&lt;Leyenda!$J$11,"ALTO",(IF(M640&lt;=Leyenda!$J$10,"MEDIO","BAJO")))))</f>
        <v>BAJO</v>
      </c>
    </row>
    <row r="641">
      <c r="A641" s="8" t="s">
        <v>1548</v>
      </c>
      <c r="B641" s="9" t="s">
        <v>21</v>
      </c>
      <c r="C641" s="9" t="s">
        <v>2473</v>
      </c>
      <c r="D641" s="9" t="s">
        <v>2144</v>
      </c>
      <c r="E641" s="10">
        <v>18.5</v>
      </c>
      <c r="F641" s="10">
        <v>16.5</v>
      </c>
      <c r="G641" s="10">
        <v>18.0</v>
      </c>
      <c r="H641" s="10">
        <v>16.0</v>
      </c>
      <c r="I641" s="10">
        <v>18.5</v>
      </c>
      <c r="J641" s="10">
        <v>18.5</v>
      </c>
      <c r="K641" s="10">
        <v>18.5</v>
      </c>
      <c r="L641" s="10">
        <v>18.0</v>
      </c>
      <c r="M641" s="11">
        <f t="shared" si="1"/>
        <v>17.78571429</v>
      </c>
      <c r="N641" s="11">
        <f t="shared" si="2"/>
        <v>18</v>
      </c>
      <c r="O641" s="23" t="str">
        <f t="shared" si="3"/>
        <v>APROBADO</v>
      </c>
      <c r="P641" s="23" t="str">
        <f>IF(OR(D641="Académica",D641="Empresa"),(IF(M641&lt;Leyenda!$I$11,"ALTO",(IF(M641&lt;=Leyenda!$I$10,"MEDIO","BAJO")))),(IF(M641&lt;Leyenda!$J$11,"ALTO",(IF(M641&lt;=Leyenda!$J$10,"MEDIO","BAJO")))))</f>
        <v>BAJO</v>
      </c>
    </row>
    <row r="642">
      <c r="A642" s="8" t="s">
        <v>1260</v>
      </c>
      <c r="B642" s="9" t="s">
        <v>21</v>
      </c>
      <c r="C642" s="9" t="s">
        <v>63</v>
      </c>
      <c r="D642" s="9" t="s">
        <v>2144</v>
      </c>
      <c r="E642" s="10">
        <v>18.0</v>
      </c>
      <c r="F642" s="10">
        <v>17.3</v>
      </c>
      <c r="G642" s="10">
        <v>17.5</v>
      </c>
      <c r="H642" s="10">
        <v>17.8</v>
      </c>
      <c r="I642" s="10">
        <v>17.5</v>
      </c>
      <c r="J642" s="10">
        <v>18.3</v>
      </c>
      <c r="K642" s="10">
        <v>18.3</v>
      </c>
      <c r="L642" s="10">
        <v>18.0</v>
      </c>
      <c r="M642" s="11">
        <f t="shared" si="1"/>
        <v>17.81428571</v>
      </c>
      <c r="N642" s="11">
        <f t="shared" si="2"/>
        <v>18</v>
      </c>
      <c r="O642" s="23" t="str">
        <f t="shared" si="3"/>
        <v>APROBADO</v>
      </c>
      <c r="P642" s="23" t="str">
        <f>IF(OR(D642="Académica",D642="Empresa"),(IF(M642&lt;Leyenda!$I$11,"ALTO",(IF(M642&lt;=Leyenda!$I$10,"MEDIO","BAJO")))),(IF(M642&lt;Leyenda!$J$11,"ALTO",(IF(M642&lt;=Leyenda!$J$10,"MEDIO","BAJO")))))</f>
        <v>BAJO</v>
      </c>
    </row>
    <row r="643">
      <c r="A643" s="8" t="s">
        <v>1959</v>
      </c>
      <c r="B643" s="9" t="s">
        <v>21</v>
      </c>
      <c r="C643" s="9" t="s">
        <v>2473</v>
      </c>
      <c r="D643" s="9" t="s">
        <v>2144</v>
      </c>
      <c r="E643" s="10">
        <v>18.5</v>
      </c>
      <c r="F643" s="10">
        <v>16.0</v>
      </c>
      <c r="G643" s="10">
        <v>18.5</v>
      </c>
      <c r="H643" s="10">
        <v>18.0</v>
      </c>
      <c r="I643" s="10">
        <v>18.5</v>
      </c>
      <c r="J643" s="10">
        <v>18.0</v>
      </c>
      <c r="K643" s="10">
        <v>18.0</v>
      </c>
      <c r="L643" s="10">
        <v>18.0</v>
      </c>
      <c r="M643" s="11">
        <f t="shared" si="1"/>
        <v>17.92857143</v>
      </c>
      <c r="N643" s="11">
        <f t="shared" si="2"/>
        <v>18</v>
      </c>
      <c r="O643" s="23" t="str">
        <f t="shared" si="3"/>
        <v>APROBADO</v>
      </c>
      <c r="P643" s="23" t="str">
        <f>IF(OR(D643="Académica",D643="Empresa"),(IF(M643&lt;Leyenda!$I$11,"ALTO",(IF(M643&lt;=Leyenda!$I$10,"MEDIO","BAJO")))),(IF(M643&lt;Leyenda!$J$11,"ALTO",(IF(M643&lt;=Leyenda!$J$10,"MEDIO","BAJO")))))</f>
        <v>BAJO</v>
      </c>
    </row>
    <row r="644">
      <c r="A644" s="8" t="s">
        <v>2949</v>
      </c>
      <c r="B644" s="9" t="s">
        <v>40</v>
      </c>
      <c r="C644" s="9" t="s">
        <v>3592</v>
      </c>
      <c r="D644" s="9" t="s">
        <v>2144</v>
      </c>
      <c r="E644" s="10">
        <v>17.3</v>
      </c>
      <c r="F644" s="10">
        <v>17.5</v>
      </c>
      <c r="G644" s="10">
        <v>16.5</v>
      </c>
      <c r="H644" s="10">
        <v>18.3</v>
      </c>
      <c r="I644" s="10">
        <v>16.3</v>
      </c>
      <c r="J644" s="10">
        <v>16.0</v>
      </c>
      <c r="K644" s="10">
        <v>16.0</v>
      </c>
      <c r="L644" s="10">
        <v>18.0</v>
      </c>
      <c r="M644" s="11">
        <f t="shared" si="1"/>
        <v>16.84285714</v>
      </c>
      <c r="N644" s="11">
        <f t="shared" si="2"/>
        <v>17</v>
      </c>
      <c r="O644" s="23" t="str">
        <f t="shared" si="3"/>
        <v>APROBADO</v>
      </c>
      <c r="P644" s="23" t="str">
        <f>IF(OR(D644="Académica",D644="Empresa"),(IF(M644&lt;Leyenda!$I$11,"ALTO",(IF(M644&lt;=Leyenda!$I$10,"MEDIO","BAJO")))),(IF(M644&lt;Leyenda!$J$11,"ALTO",(IF(M644&lt;=Leyenda!$J$10,"MEDIO","BAJO")))))</f>
        <v>BAJO</v>
      </c>
    </row>
    <row r="645">
      <c r="A645" s="8" t="s">
        <v>3211</v>
      </c>
      <c r="B645" s="9" t="s">
        <v>21</v>
      </c>
      <c r="C645" s="9" t="s">
        <v>2444</v>
      </c>
      <c r="D645" s="9" t="s">
        <v>3194</v>
      </c>
      <c r="E645" s="10">
        <v>18.0</v>
      </c>
      <c r="F645" s="10">
        <v>13.3</v>
      </c>
      <c r="G645" s="10">
        <v>17.3</v>
      </c>
      <c r="H645" s="10">
        <v>17.8</v>
      </c>
      <c r="I645" s="10">
        <v>17.8</v>
      </c>
      <c r="J645" s="10">
        <v>18.5</v>
      </c>
      <c r="K645" s="10">
        <v>18.5</v>
      </c>
      <c r="L645" s="10">
        <v>16.0</v>
      </c>
      <c r="M645" s="11">
        <f t="shared" si="1"/>
        <v>17.31428571</v>
      </c>
      <c r="N645" s="11">
        <f t="shared" si="2"/>
        <v>17</v>
      </c>
      <c r="O645" s="23" t="str">
        <f t="shared" si="3"/>
        <v>APROBADO</v>
      </c>
      <c r="P645" s="23" t="str">
        <f>IF(OR(D645="Académica",D645="Empresa"),(IF(M645&lt;Leyenda!$I$11,"ALTO",(IF(M645&lt;=Leyenda!$I$10,"MEDIO","BAJO")))),(IF(M645&lt;Leyenda!$J$11,"ALTO",(IF(M645&lt;=Leyenda!$J$10,"MEDIO","BAJO")))))</f>
        <v>BAJO</v>
      </c>
    </row>
    <row r="646">
      <c r="A646" s="8" t="s">
        <v>3656</v>
      </c>
      <c r="B646" s="9" t="s">
        <v>21</v>
      </c>
      <c r="C646" s="9" t="s">
        <v>3051</v>
      </c>
      <c r="D646" s="9" t="s">
        <v>2144</v>
      </c>
      <c r="E646" s="10">
        <v>18.5</v>
      </c>
      <c r="F646" s="10">
        <v>18.0</v>
      </c>
      <c r="G646" s="10">
        <v>18.0</v>
      </c>
      <c r="H646" s="10">
        <v>14.0</v>
      </c>
      <c r="I646" s="10">
        <v>18.0</v>
      </c>
      <c r="J646" s="10">
        <v>18.0</v>
      </c>
      <c r="K646" s="10">
        <v>18.0</v>
      </c>
      <c r="L646" s="10">
        <v>18.0</v>
      </c>
      <c r="M646" s="11">
        <f t="shared" si="1"/>
        <v>17.5</v>
      </c>
      <c r="N646" s="11">
        <f t="shared" si="2"/>
        <v>18</v>
      </c>
      <c r="O646" s="23" t="str">
        <f t="shared" si="3"/>
        <v>APROBADO</v>
      </c>
      <c r="P646" s="23" t="str">
        <f>IF(OR(D646="Académica",D646="Empresa"),(IF(M646&lt;Leyenda!$I$11,"ALTO",(IF(M646&lt;=Leyenda!$I$10,"MEDIO","BAJO")))),(IF(M646&lt;Leyenda!$J$11,"ALTO",(IF(M646&lt;=Leyenda!$J$10,"MEDIO","BAJO")))))</f>
        <v>BAJO</v>
      </c>
    </row>
    <row r="647">
      <c r="A647" s="8" t="s">
        <v>1343</v>
      </c>
      <c r="B647" s="9" t="s">
        <v>21</v>
      </c>
      <c r="C647" s="9" t="s">
        <v>2502</v>
      </c>
      <c r="D647" s="9" t="s">
        <v>2144</v>
      </c>
      <c r="E647" s="10">
        <v>18.0</v>
      </c>
      <c r="F647" s="10">
        <v>18.0</v>
      </c>
      <c r="G647" s="10">
        <v>16.0</v>
      </c>
      <c r="H647" s="10">
        <v>18.0</v>
      </c>
      <c r="I647" s="10">
        <v>18.5</v>
      </c>
      <c r="J647" s="10">
        <v>18.5</v>
      </c>
      <c r="K647" s="10">
        <v>18.5</v>
      </c>
      <c r="L647" s="10">
        <v>18.0</v>
      </c>
      <c r="M647" s="11">
        <f t="shared" si="1"/>
        <v>17.92857143</v>
      </c>
      <c r="N647" s="11">
        <f t="shared" si="2"/>
        <v>18</v>
      </c>
      <c r="O647" s="23" t="str">
        <f t="shared" si="3"/>
        <v>APROBADO</v>
      </c>
      <c r="P647" s="23" t="str">
        <f>IF(OR(D647="Académica",D647="Empresa"),(IF(M647&lt;Leyenda!$I$11,"ALTO",(IF(M647&lt;=Leyenda!$I$10,"MEDIO","BAJO")))),(IF(M647&lt;Leyenda!$J$11,"ALTO",(IF(M647&lt;=Leyenda!$J$10,"MEDIO","BAJO")))))</f>
        <v>BAJO</v>
      </c>
    </row>
    <row r="648">
      <c r="A648" s="8" t="s">
        <v>1378</v>
      </c>
      <c r="B648" s="9" t="s">
        <v>21</v>
      </c>
      <c r="C648" s="9" t="s">
        <v>129</v>
      </c>
      <c r="D648" s="9" t="s">
        <v>3194</v>
      </c>
      <c r="E648" s="10">
        <v>17.8</v>
      </c>
      <c r="F648" s="10">
        <v>16.0</v>
      </c>
      <c r="G648" s="10">
        <v>15.3</v>
      </c>
      <c r="H648" s="10">
        <v>18.3</v>
      </c>
      <c r="I648" s="10">
        <v>17.5</v>
      </c>
      <c r="J648" s="10">
        <v>17.8</v>
      </c>
      <c r="K648" s="10">
        <v>17.8</v>
      </c>
      <c r="L648" s="10">
        <v>18.5</v>
      </c>
      <c r="M648" s="11">
        <f t="shared" si="1"/>
        <v>17.21428571</v>
      </c>
      <c r="N648" s="11">
        <f t="shared" si="2"/>
        <v>17</v>
      </c>
      <c r="O648" s="23" t="str">
        <f t="shared" si="3"/>
        <v>APROBADO</v>
      </c>
      <c r="P648" s="23" t="str">
        <f>IF(OR(D648="Académica",D648="Empresa"),(IF(M648&lt;Leyenda!$I$11,"ALTO",(IF(M648&lt;=Leyenda!$I$10,"MEDIO","BAJO")))),(IF(M648&lt;Leyenda!$J$11,"ALTO",(IF(M648&lt;=Leyenda!$J$10,"MEDIO","BAJO")))))</f>
        <v>BAJO</v>
      </c>
    </row>
    <row r="649">
      <c r="A649" s="8" t="s">
        <v>1966</v>
      </c>
      <c r="B649" s="9" t="s">
        <v>21</v>
      </c>
      <c r="C649" s="9" t="s">
        <v>2473</v>
      </c>
      <c r="D649" s="9" t="s">
        <v>2144</v>
      </c>
      <c r="E649" s="10">
        <v>18.5</v>
      </c>
      <c r="F649" s="10">
        <v>16.0</v>
      </c>
      <c r="G649" s="10">
        <v>16.5</v>
      </c>
      <c r="H649" s="10">
        <v>18.0</v>
      </c>
      <c r="I649" s="10">
        <v>18.5</v>
      </c>
      <c r="J649" s="10">
        <v>18.5</v>
      </c>
      <c r="K649" s="10">
        <v>18.5</v>
      </c>
      <c r="L649" s="10">
        <v>18.0</v>
      </c>
      <c r="M649" s="11">
        <f t="shared" si="1"/>
        <v>17.78571429</v>
      </c>
      <c r="N649" s="11">
        <f t="shared" si="2"/>
        <v>18</v>
      </c>
      <c r="O649" s="23" t="str">
        <f t="shared" si="3"/>
        <v>APROBADO</v>
      </c>
      <c r="P649" s="23" t="str">
        <f>IF(OR(D649="Académica",D649="Empresa"),(IF(M649&lt;Leyenda!$I$11,"ALTO",(IF(M649&lt;=Leyenda!$I$10,"MEDIO","BAJO")))),(IF(M649&lt;Leyenda!$J$11,"ALTO",(IF(M649&lt;=Leyenda!$J$10,"MEDIO","BAJO")))))</f>
        <v>BAJO</v>
      </c>
    </row>
    <row r="650">
      <c r="A650" s="8" t="s">
        <v>3304</v>
      </c>
      <c r="B650" s="9" t="s">
        <v>21</v>
      </c>
      <c r="C650" s="9" t="s">
        <v>305</v>
      </c>
      <c r="D650" s="9" t="s">
        <v>2144</v>
      </c>
      <c r="E650" s="10">
        <v>18.0</v>
      </c>
      <c r="F650" s="10">
        <v>18.5</v>
      </c>
      <c r="G650" s="10">
        <v>16.0</v>
      </c>
      <c r="H650" s="10">
        <v>18.0</v>
      </c>
      <c r="I650" s="10">
        <v>18.0</v>
      </c>
      <c r="J650" s="10">
        <v>18.0</v>
      </c>
      <c r="K650" s="10">
        <v>18.0</v>
      </c>
      <c r="L650" s="10">
        <v>18.5</v>
      </c>
      <c r="M650" s="11">
        <f t="shared" si="1"/>
        <v>17.78571429</v>
      </c>
      <c r="N650" s="11">
        <f t="shared" si="2"/>
        <v>18</v>
      </c>
      <c r="O650" s="23" t="str">
        <f t="shared" si="3"/>
        <v>APROBADO</v>
      </c>
      <c r="P650" s="23" t="str">
        <f>IF(OR(D650="Académica",D650="Empresa"),(IF(M650&lt;Leyenda!$I$11,"ALTO",(IF(M650&lt;=Leyenda!$I$10,"MEDIO","BAJO")))),(IF(M650&lt;Leyenda!$J$11,"ALTO",(IF(M650&lt;=Leyenda!$J$10,"MEDIO","BAJO")))))</f>
        <v>BAJO</v>
      </c>
    </row>
    <row r="651">
      <c r="A651" s="8" t="s">
        <v>2286</v>
      </c>
      <c r="B651" s="9" t="s">
        <v>21</v>
      </c>
      <c r="C651" s="9" t="s">
        <v>2502</v>
      </c>
      <c r="D651" s="9" t="s">
        <v>2144</v>
      </c>
      <c r="E651" s="10">
        <v>18.0</v>
      </c>
      <c r="F651" s="10">
        <v>18.0</v>
      </c>
      <c r="G651" s="10">
        <v>16.0</v>
      </c>
      <c r="H651" s="10">
        <v>18.0</v>
      </c>
      <c r="I651" s="10">
        <v>18.0</v>
      </c>
      <c r="J651" s="10">
        <v>18.0</v>
      </c>
      <c r="K651" s="10">
        <v>18.0</v>
      </c>
      <c r="L651" s="10">
        <v>18.0</v>
      </c>
      <c r="M651" s="11">
        <f t="shared" si="1"/>
        <v>17.71428571</v>
      </c>
      <c r="N651" s="11">
        <f t="shared" si="2"/>
        <v>18</v>
      </c>
      <c r="O651" s="23" t="str">
        <f t="shared" si="3"/>
        <v>APROBADO</v>
      </c>
      <c r="P651" s="23" t="str">
        <f>IF(OR(D651="Académica",D651="Empresa"),(IF(M651&lt;Leyenda!$I$11,"ALTO",(IF(M651&lt;=Leyenda!$I$10,"MEDIO","BAJO")))),(IF(M651&lt;Leyenda!$J$11,"ALTO",(IF(M651&lt;=Leyenda!$J$10,"MEDIO","BAJO")))))</f>
        <v>BAJO</v>
      </c>
    </row>
    <row r="652">
      <c r="A652" s="8" t="s">
        <v>2477</v>
      </c>
      <c r="B652" s="9" t="s">
        <v>21</v>
      </c>
      <c r="C652" s="9" t="s">
        <v>2473</v>
      </c>
      <c r="D652" s="9" t="s">
        <v>2144</v>
      </c>
      <c r="E652" s="10">
        <v>18.3</v>
      </c>
      <c r="F652" s="10">
        <v>17.5</v>
      </c>
      <c r="G652" s="10">
        <v>17.8</v>
      </c>
      <c r="H652" s="10">
        <v>17.5</v>
      </c>
      <c r="I652" s="10">
        <v>16.8</v>
      </c>
      <c r="J652" s="10">
        <v>18.3</v>
      </c>
      <c r="K652" s="10">
        <v>18.3</v>
      </c>
      <c r="L652" s="10">
        <v>18.0</v>
      </c>
      <c r="M652" s="11">
        <f t="shared" si="1"/>
        <v>17.78571429</v>
      </c>
      <c r="N652" s="11">
        <f t="shared" si="2"/>
        <v>18</v>
      </c>
      <c r="O652" s="23" t="str">
        <f t="shared" si="3"/>
        <v>APROBADO</v>
      </c>
      <c r="P652" s="23" t="str">
        <f>IF(OR(D652="Académica",D652="Empresa"),(IF(M652&lt;Leyenda!$I$11,"ALTO",(IF(M652&lt;=Leyenda!$I$10,"MEDIO","BAJO")))),(IF(M652&lt;Leyenda!$J$11,"ALTO",(IF(M652&lt;=Leyenda!$J$10,"MEDIO","BAJO")))))</f>
        <v>BAJO</v>
      </c>
    </row>
    <row r="653">
      <c r="A653" s="8" t="s">
        <v>1365</v>
      </c>
      <c r="B653" s="9" t="s">
        <v>21</v>
      </c>
      <c r="C653" s="9" t="s">
        <v>108</v>
      </c>
      <c r="D653" s="9" t="s">
        <v>2144</v>
      </c>
      <c r="E653" s="10">
        <v>18.5</v>
      </c>
      <c r="F653" s="10">
        <v>14.0</v>
      </c>
      <c r="G653" s="10">
        <v>16.0</v>
      </c>
      <c r="H653" s="10">
        <v>14.0</v>
      </c>
      <c r="I653" s="10">
        <v>16.0</v>
      </c>
      <c r="J653" s="10">
        <v>18.0</v>
      </c>
      <c r="K653" s="10">
        <v>18.0</v>
      </c>
      <c r="L653" s="10">
        <v>18.0</v>
      </c>
      <c r="M653" s="11">
        <f t="shared" si="1"/>
        <v>16.35714286</v>
      </c>
      <c r="N653" s="11">
        <f t="shared" si="2"/>
        <v>16</v>
      </c>
      <c r="O653" s="23" t="str">
        <f t="shared" si="3"/>
        <v>APROBADO</v>
      </c>
      <c r="P653" s="23" t="str">
        <f>IF(OR(D653="Académica",D653="Empresa"),(IF(M653&lt;Leyenda!$I$11,"ALTO",(IF(M653&lt;=Leyenda!$I$10,"MEDIO","BAJO")))),(IF(M653&lt;Leyenda!$J$11,"ALTO",(IF(M653&lt;=Leyenda!$J$10,"MEDIO","BAJO")))))</f>
        <v>BAJO</v>
      </c>
    </row>
    <row r="654">
      <c r="A654" s="8" t="s">
        <v>3332</v>
      </c>
      <c r="B654" s="9" t="s">
        <v>386</v>
      </c>
      <c r="C654" s="9" t="s">
        <v>2541</v>
      </c>
      <c r="D654" s="9" t="s">
        <v>2144</v>
      </c>
      <c r="E654" s="10">
        <v>19.3</v>
      </c>
      <c r="F654" s="10">
        <v>18.5</v>
      </c>
      <c r="G654" s="10">
        <v>18.0</v>
      </c>
      <c r="H654" s="10">
        <v>18.0</v>
      </c>
      <c r="I654" s="10">
        <v>18.3</v>
      </c>
      <c r="J654" s="10">
        <v>16.8</v>
      </c>
      <c r="K654" s="10">
        <v>16.8</v>
      </c>
      <c r="L654" s="10">
        <v>18.0</v>
      </c>
      <c r="M654" s="11">
        <f t="shared" si="1"/>
        <v>17.95714286</v>
      </c>
      <c r="N654" s="11">
        <f t="shared" si="2"/>
        <v>18</v>
      </c>
      <c r="O654" s="23" t="str">
        <f t="shared" si="3"/>
        <v>APROBADO</v>
      </c>
      <c r="P654" s="23" t="str">
        <f>IF(OR(D654="Académica",D654="Empresa"),(IF(M654&lt;Leyenda!$I$11,"ALTO",(IF(M654&lt;=Leyenda!$I$10,"MEDIO","BAJO")))),(IF(M654&lt;Leyenda!$J$11,"ALTO",(IF(M654&lt;=Leyenda!$J$10,"MEDIO","BAJO")))))</f>
        <v>BAJO</v>
      </c>
    </row>
    <row r="655">
      <c r="A655" s="8" t="s">
        <v>3657</v>
      </c>
      <c r="B655" s="9" t="s">
        <v>601</v>
      </c>
      <c r="C655" s="9" t="s">
        <v>3142</v>
      </c>
      <c r="D655" s="9" t="s">
        <v>2144</v>
      </c>
      <c r="E655" s="10">
        <v>18.3</v>
      </c>
      <c r="F655" s="10">
        <v>19.0</v>
      </c>
      <c r="G655" s="10">
        <v>16.8</v>
      </c>
      <c r="H655" s="10">
        <v>18.5</v>
      </c>
      <c r="I655" s="10">
        <v>19.0</v>
      </c>
      <c r="J655" s="10">
        <v>17.0</v>
      </c>
      <c r="K655" s="10">
        <v>17.0</v>
      </c>
      <c r="L655" s="10">
        <v>15.3</v>
      </c>
      <c r="M655" s="11">
        <f t="shared" si="1"/>
        <v>17.94285714</v>
      </c>
      <c r="N655" s="11">
        <f t="shared" si="2"/>
        <v>18</v>
      </c>
      <c r="O655" s="23" t="str">
        <f t="shared" si="3"/>
        <v>APROBADO</v>
      </c>
      <c r="P655" s="23" t="str">
        <f>IF(OR(D655="Académica",D655="Empresa"),(IF(M655&lt;Leyenda!$I$11,"ALTO",(IF(M655&lt;=Leyenda!$I$10,"MEDIO","BAJO")))),(IF(M655&lt;Leyenda!$J$11,"ALTO",(IF(M655&lt;=Leyenda!$J$10,"MEDIO","BAJO")))))</f>
        <v>BAJO</v>
      </c>
    </row>
    <row r="656">
      <c r="A656" s="8" t="s">
        <v>3241</v>
      </c>
      <c r="B656" s="9" t="s">
        <v>386</v>
      </c>
      <c r="C656" s="9" t="s">
        <v>2473</v>
      </c>
      <c r="D656" s="9" t="s">
        <v>2144</v>
      </c>
      <c r="E656" s="10">
        <v>14.5</v>
      </c>
      <c r="F656" s="10">
        <v>17.3</v>
      </c>
      <c r="G656" s="10">
        <v>17.5</v>
      </c>
      <c r="H656" s="10">
        <v>16.0</v>
      </c>
      <c r="I656" s="10">
        <v>18.8</v>
      </c>
      <c r="J656" s="10">
        <v>18.3</v>
      </c>
      <c r="K656" s="10">
        <v>18.3</v>
      </c>
      <c r="L656" s="10">
        <v>18.0</v>
      </c>
      <c r="M656" s="11">
        <f t="shared" si="1"/>
        <v>17.24285714</v>
      </c>
      <c r="N656" s="11">
        <f t="shared" si="2"/>
        <v>17</v>
      </c>
      <c r="O656" s="23" t="str">
        <f t="shared" si="3"/>
        <v>APROBADO</v>
      </c>
      <c r="P656" s="23" t="str">
        <f>IF(OR(D656="Académica",D656="Empresa"),(IF(M656&lt;Leyenda!$I$11,"ALTO",(IF(M656&lt;=Leyenda!$I$10,"MEDIO","BAJO")))),(IF(M656&lt;Leyenda!$J$11,"ALTO",(IF(M656&lt;=Leyenda!$J$10,"MEDIO","BAJO")))))</f>
        <v>BAJO</v>
      </c>
    </row>
    <row r="657">
      <c r="A657" s="8" t="s">
        <v>2740</v>
      </c>
      <c r="B657" s="9" t="s">
        <v>17</v>
      </c>
      <c r="C657" s="9" t="s">
        <v>2444</v>
      </c>
      <c r="D657" s="9" t="s">
        <v>2144</v>
      </c>
      <c r="E657" s="10">
        <v>15.5</v>
      </c>
      <c r="F657" s="10">
        <v>15.0</v>
      </c>
      <c r="G657" s="10">
        <v>15.0</v>
      </c>
      <c r="H657" s="10">
        <v>16.5</v>
      </c>
      <c r="I657" s="10">
        <v>16.8</v>
      </c>
      <c r="J657" s="10">
        <v>17.3</v>
      </c>
      <c r="K657" s="10">
        <v>17.3</v>
      </c>
      <c r="L657" s="10">
        <v>18.0</v>
      </c>
      <c r="M657" s="11">
        <f t="shared" si="1"/>
        <v>16.2</v>
      </c>
      <c r="N657" s="11">
        <f t="shared" si="2"/>
        <v>16</v>
      </c>
      <c r="O657" s="23" t="str">
        <f t="shared" si="3"/>
        <v>APROBADO</v>
      </c>
      <c r="P657" s="23" t="str">
        <f>IF(OR(D657="Académica",D657="Empresa"),(IF(M657&lt;Leyenda!$I$11,"ALTO",(IF(M657&lt;=Leyenda!$I$10,"MEDIO","BAJO")))),(IF(M657&lt;Leyenda!$J$11,"ALTO",(IF(M657&lt;=Leyenda!$J$10,"MEDIO","BAJO")))))</f>
        <v>BAJO</v>
      </c>
    </row>
    <row r="658">
      <c r="A658" s="8" t="s">
        <v>1355</v>
      </c>
      <c r="B658" s="9" t="s">
        <v>21</v>
      </c>
      <c r="C658" s="9" t="s">
        <v>3156</v>
      </c>
      <c r="D658" s="9" t="s">
        <v>2144</v>
      </c>
      <c r="E658" s="10">
        <v>18.5</v>
      </c>
      <c r="F658" s="10">
        <v>18.5</v>
      </c>
      <c r="G658" s="10">
        <v>18.0</v>
      </c>
      <c r="H658" s="10">
        <v>18.5</v>
      </c>
      <c r="I658" s="10">
        <v>18.0</v>
      </c>
      <c r="J658" s="10">
        <v>18.0</v>
      </c>
      <c r="K658" s="10">
        <v>18.0</v>
      </c>
      <c r="L658" s="10">
        <v>18.5</v>
      </c>
      <c r="M658" s="11">
        <f t="shared" si="1"/>
        <v>18.21428571</v>
      </c>
      <c r="N658" s="11">
        <f t="shared" si="2"/>
        <v>18</v>
      </c>
      <c r="O658" s="23" t="str">
        <f t="shared" si="3"/>
        <v>APROBADO</v>
      </c>
      <c r="P658" s="23" t="str">
        <f>IF(OR(D658="Académica",D658="Empresa"),(IF(M658&lt;Leyenda!$I$11,"ALTO",(IF(M658&lt;=Leyenda!$I$10,"MEDIO","BAJO")))),(IF(M658&lt;Leyenda!$J$11,"ALTO",(IF(M658&lt;=Leyenda!$J$10,"MEDIO","BAJO")))))</f>
        <v>BAJO</v>
      </c>
    </row>
    <row r="659">
      <c r="A659" s="8" t="s">
        <v>2869</v>
      </c>
      <c r="B659" s="9" t="s">
        <v>21</v>
      </c>
      <c r="C659" s="9" t="s">
        <v>2502</v>
      </c>
      <c r="D659" s="9" t="s">
        <v>2144</v>
      </c>
      <c r="E659" s="10">
        <v>18.0</v>
      </c>
      <c r="F659" s="10">
        <v>18.0</v>
      </c>
      <c r="G659" s="10">
        <v>18.0</v>
      </c>
      <c r="H659" s="10">
        <v>18.0</v>
      </c>
      <c r="I659" s="10">
        <v>18.5</v>
      </c>
      <c r="J659" s="10">
        <v>18.0</v>
      </c>
      <c r="K659" s="10">
        <v>18.0</v>
      </c>
      <c r="L659" s="10">
        <v>18.0</v>
      </c>
      <c r="M659" s="11">
        <f t="shared" si="1"/>
        <v>18.07142857</v>
      </c>
      <c r="N659" s="11">
        <f t="shared" si="2"/>
        <v>18</v>
      </c>
      <c r="O659" s="23" t="str">
        <f t="shared" si="3"/>
        <v>APROBADO</v>
      </c>
      <c r="P659" s="23" t="str">
        <f>IF(OR(D659="Académica",D659="Empresa"),(IF(M659&lt;Leyenda!$I$11,"ALTO",(IF(M659&lt;=Leyenda!$I$10,"MEDIO","BAJO")))),(IF(M659&lt;Leyenda!$J$11,"ALTO",(IF(M659&lt;=Leyenda!$J$10,"MEDIO","BAJO")))))</f>
        <v>BAJO</v>
      </c>
    </row>
    <row r="660">
      <c r="A660" s="8" t="s">
        <v>742</v>
      </c>
      <c r="B660" s="9" t="s">
        <v>21</v>
      </c>
      <c r="C660" s="9" t="s">
        <v>2502</v>
      </c>
      <c r="D660" s="9" t="s">
        <v>2144</v>
      </c>
      <c r="E660" s="10">
        <v>17.8</v>
      </c>
      <c r="F660" s="10">
        <v>17.5</v>
      </c>
      <c r="G660" s="10">
        <v>15.5</v>
      </c>
      <c r="H660" s="10">
        <v>16.8</v>
      </c>
      <c r="I660" s="10">
        <v>17.8</v>
      </c>
      <c r="J660" s="10">
        <v>17.3</v>
      </c>
      <c r="K660" s="10">
        <v>17.3</v>
      </c>
      <c r="L660" s="10">
        <v>18.0</v>
      </c>
      <c r="M660" s="11">
        <f t="shared" si="1"/>
        <v>17.14285714</v>
      </c>
      <c r="N660" s="11">
        <f t="shared" si="2"/>
        <v>17</v>
      </c>
      <c r="O660" s="23" t="str">
        <f t="shared" si="3"/>
        <v>APROBADO</v>
      </c>
      <c r="P660" s="23" t="str">
        <f>IF(OR(D660="Académica",D660="Empresa"),(IF(M660&lt;Leyenda!$I$11,"ALTO",(IF(M660&lt;=Leyenda!$I$10,"MEDIO","BAJO")))),(IF(M660&lt;Leyenda!$J$11,"ALTO",(IF(M660&lt;=Leyenda!$J$10,"MEDIO","BAJO")))))</f>
        <v>BAJO</v>
      </c>
    </row>
    <row r="661">
      <c r="A661" s="8" t="s">
        <v>2219</v>
      </c>
      <c r="B661" s="9" t="s">
        <v>28</v>
      </c>
      <c r="C661" s="9" t="s">
        <v>3629</v>
      </c>
      <c r="D661" s="9" t="s">
        <v>2144</v>
      </c>
      <c r="E661" s="10">
        <v>18.8</v>
      </c>
      <c r="F661" s="10">
        <v>15.5</v>
      </c>
      <c r="G661" s="10">
        <v>16.3</v>
      </c>
      <c r="H661" s="10">
        <v>15.0</v>
      </c>
      <c r="I661" s="10">
        <v>14.8</v>
      </c>
      <c r="J661" s="10">
        <v>16.5</v>
      </c>
      <c r="K661" s="10">
        <v>16.5</v>
      </c>
      <c r="L661" s="10">
        <v>14.5</v>
      </c>
      <c r="M661" s="11">
        <f t="shared" si="1"/>
        <v>16.2</v>
      </c>
      <c r="N661" s="11">
        <f t="shared" si="2"/>
        <v>16</v>
      </c>
      <c r="O661" s="23" t="str">
        <f t="shared" si="3"/>
        <v>APROBADO</v>
      </c>
      <c r="P661" s="23" t="str">
        <f>IF(OR(D661="Académica",D661="Empresa"),(IF(M661&lt;Leyenda!$I$11,"ALTO",(IF(M661&lt;=Leyenda!$I$10,"MEDIO","BAJO")))),(IF(M661&lt;Leyenda!$J$11,"ALTO",(IF(M661&lt;=Leyenda!$J$10,"MEDIO","BAJO")))))</f>
        <v>BAJO</v>
      </c>
    </row>
    <row r="662">
      <c r="A662" s="8" t="s">
        <v>3658</v>
      </c>
      <c r="B662" s="9" t="s">
        <v>21</v>
      </c>
      <c r="C662" s="9" t="s">
        <v>3142</v>
      </c>
      <c r="D662" s="9" t="s">
        <v>2144</v>
      </c>
      <c r="E662" s="10">
        <v>16.0</v>
      </c>
      <c r="F662" s="10">
        <v>18.0</v>
      </c>
      <c r="G662" s="10">
        <v>18.0</v>
      </c>
      <c r="H662" s="10">
        <v>18.0</v>
      </c>
      <c r="I662" s="10">
        <v>16.5</v>
      </c>
      <c r="J662" s="10">
        <v>18.5</v>
      </c>
      <c r="K662" s="10">
        <v>18.5</v>
      </c>
      <c r="L662" s="10">
        <v>18.0</v>
      </c>
      <c r="M662" s="11">
        <f t="shared" si="1"/>
        <v>17.64285714</v>
      </c>
      <c r="N662" s="11">
        <f t="shared" si="2"/>
        <v>18</v>
      </c>
      <c r="O662" s="23" t="str">
        <f t="shared" si="3"/>
        <v>APROBADO</v>
      </c>
      <c r="P662" s="23" t="str">
        <f>IF(OR(D662="Académica",D662="Empresa"),(IF(M662&lt;Leyenda!$I$11,"ALTO",(IF(M662&lt;=Leyenda!$I$10,"MEDIO","BAJO")))),(IF(M662&lt;Leyenda!$J$11,"ALTO",(IF(M662&lt;=Leyenda!$J$10,"MEDIO","BAJO")))))</f>
        <v>BAJO</v>
      </c>
    </row>
    <row r="663">
      <c r="A663" s="8" t="s">
        <v>1177</v>
      </c>
      <c r="B663" s="9" t="s">
        <v>21</v>
      </c>
      <c r="C663" s="9" t="s">
        <v>31</v>
      </c>
      <c r="D663" s="9" t="s">
        <v>2144</v>
      </c>
      <c r="E663" s="10">
        <v>18.5</v>
      </c>
      <c r="F663" s="10">
        <v>18.5</v>
      </c>
      <c r="G663" s="10">
        <v>18.0</v>
      </c>
      <c r="H663" s="10">
        <v>18.5</v>
      </c>
      <c r="I663" s="10">
        <v>18.5</v>
      </c>
      <c r="J663" s="10">
        <v>18.0</v>
      </c>
      <c r="K663" s="10">
        <v>18.0</v>
      </c>
      <c r="L663" s="10">
        <v>18.5</v>
      </c>
      <c r="M663" s="11">
        <f t="shared" si="1"/>
        <v>18.28571429</v>
      </c>
      <c r="N663" s="11">
        <f t="shared" si="2"/>
        <v>18</v>
      </c>
      <c r="O663" s="23" t="str">
        <f t="shared" si="3"/>
        <v>APROBADO</v>
      </c>
      <c r="P663" s="23" t="str">
        <f>IF(OR(D663="Académica",D663="Empresa"),(IF(M663&lt;Leyenda!$I$11,"ALTO",(IF(M663&lt;=Leyenda!$I$10,"MEDIO","BAJO")))),(IF(M663&lt;Leyenda!$J$11,"ALTO",(IF(M663&lt;=Leyenda!$J$10,"MEDIO","BAJO")))))</f>
        <v>BAJO</v>
      </c>
    </row>
    <row r="664">
      <c r="A664" s="8" t="s">
        <v>939</v>
      </c>
      <c r="B664" s="9" t="s">
        <v>21</v>
      </c>
      <c r="C664" s="9" t="s">
        <v>123</v>
      </c>
      <c r="D664" s="9" t="s">
        <v>2144</v>
      </c>
      <c r="E664" s="10">
        <v>18.5</v>
      </c>
      <c r="F664" s="10">
        <v>18.0</v>
      </c>
      <c r="G664" s="10">
        <v>18.0</v>
      </c>
      <c r="H664" s="10">
        <v>18.5</v>
      </c>
      <c r="I664" s="10">
        <v>18.5</v>
      </c>
      <c r="J664" s="10">
        <v>18.0</v>
      </c>
      <c r="K664" s="10">
        <v>18.0</v>
      </c>
      <c r="L664" s="10">
        <v>18.0</v>
      </c>
      <c r="M664" s="11">
        <f t="shared" si="1"/>
        <v>18.21428571</v>
      </c>
      <c r="N664" s="11">
        <f t="shared" si="2"/>
        <v>18</v>
      </c>
      <c r="O664" s="23" t="str">
        <f t="shared" si="3"/>
        <v>APROBADO</v>
      </c>
      <c r="P664" s="23" t="str">
        <f>IF(OR(D664="Académica",D664="Empresa"),(IF(M664&lt;Leyenda!$I$11,"ALTO",(IF(M664&lt;=Leyenda!$I$10,"MEDIO","BAJO")))),(IF(M664&lt;Leyenda!$J$11,"ALTO",(IF(M664&lt;=Leyenda!$J$10,"MEDIO","BAJO")))))</f>
        <v>BAJO</v>
      </c>
    </row>
    <row r="665">
      <c r="A665" s="8" t="s">
        <v>1318</v>
      </c>
      <c r="B665" s="9" t="s">
        <v>21</v>
      </c>
      <c r="C665" s="9" t="s">
        <v>3142</v>
      </c>
      <c r="D665" s="9" t="s">
        <v>2144</v>
      </c>
      <c r="E665" s="10">
        <v>18.5</v>
      </c>
      <c r="F665" s="10">
        <v>18.5</v>
      </c>
      <c r="G665" s="10">
        <v>18.0</v>
      </c>
      <c r="H665" s="10">
        <v>18.0</v>
      </c>
      <c r="I665" s="10">
        <v>18.0</v>
      </c>
      <c r="J665" s="10">
        <v>18.0</v>
      </c>
      <c r="K665" s="10">
        <v>18.0</v>
      </c>
      <c r="L665" s="10">
        <v>18.0</v>
      </c>
      <c r="M665" s="11">
        <f t="shared" si="1"/>
        <v>18.14285714</v>
      </c>
      <c r="N665" s="11">
        <f t="shared" si="2"/>
        <v>18</v>
      </c>
      <c r="O665" s="23" t="str">
        <f t="shared" si="3"/>
        <v>APROBADO</v>
      </c>
      <c r="P665" s="23" t="str">
        <f>IF(OR(D665="Académica",D665="Empresa"),(IF(M665&lt;Leyenda!$I$11,"ALTO",(IF(M665&lt;=Leyenda!$I$10,"MEDIO","BAJO")))),(IF(M665&lt;Leyenda!$J$11,"ALTO",(IF(M665&lt;=Leyenda!$J$10,"MEDIO","BAJO")))))</f>
        <v>BAJO</v>
      </c>
    </row>
    <row r="666">
      <c r="A666" s="8" t="s">
        <v>1248</v>
      </c>
      <c r="B666" s="9" t="s">
        <v>21</v>
      </c>
      <c r="C666" s="9" t="s">
        <v>108</v>
      </c>
      <c r="D666" s="9" t="s">
        <v>2144</v>
      </c>
      <c r="E666" s="10">
        <v>18.5</v>
      </c>
      <c r="F666" s="10">
        <v>14.0</v>
      </c>
      <c r="G666" s="10">
        <v>16.0</v>
      </c>
      <c r="H666" s="10">
        <v>16.0</v>
      </c>
      <c r="I666" s="10">
        <v>16.0</v>
      </c>
      <c r="J666" s="10">
        <v>18.0</v>
      </c>
      <c r="K666" s="10">
        <v>18.0</v>
      </c>
      <c r="L666" s="10">
        <v>18.0</v>
      </c>
      <c r="M666" s="11">
        <f t="shared" si="1"/>
        <v>16.64285714</v>
      </c>
      <c r="N666" s="11">
        <f t="shared" si="2"/>
        <v>17</v>
      </c>
      <c r="O666" s="23" t="str">
        <f t="shared" si="3"/>
        <v>APROBADO</v>
      </c>
      <c r="P666" s="23" t="str">
        <f>IF(OR(D666="Académica",D666="Empresa"),(IF(M666&lt;Leyenda!$I$11,"ALTO",(IF(M666&lt;=Leyenda!$I$10,"MEDIO","BAJO")))),(IF(M666&lt;Leyenda!$J$11,"ALTO",(IF(M666&lt;=Leyenda!$J$10,"MEDIO","BAJO")))))</f>
        <v>BAJO</v>
      </c>
    </row>
    <row r="667">
      <c r="A667" s="8" t="s">
        <v>1006</v>
      </c>
      <c r="B667" s="9" t="s">
        <v>21</v>
      </c>
      <c r="C667" s="9" t="s">
        <v>3051</v>
      </c>
      <c r="D667" s="9" t="s">
        <v>2144</v>
      </c>
      <c r="E667" s="10">
        <v>18.5</v>
      </c>
      <c r="F667" s="10">
        <v>18.0</v>
      </c>
      <c r="G667" s="10">
        <v>18.0</v>
      </c>
      <c r="H667" s="10">
        <v>18.0</v>
      </c>
      <c r="I667" s="10">
        <v>18.0</v>
      </c>
      <c r="J667" s="10">
        <v>18.0</v>
      </c>
      <c r="K667" s="10">
        <v>18.0</v>
      </c>
      <c r="L667" s="10">
        <v>18.0</v>
      </c>
      <c r="M667" s="11">
        <f t="shared" si="1"/>
        <v>18.07142857</v>
      </c>
      <c r="N667" s="11">
        <f t="shared" si="2"/>
        <v>18</v>
      </c>
      <c r="O667" s="23" t="str">
        <f t="shared" si="3"/>
        <v>APROBADO</v>
      </c>
      <c r="P667" s="23" t="str">
        <f>IF(OR(D667="Académica",D667="Empresa"),(IF(M667&lt;Leyenda!$I$11,"ALTO",(IF(M667&lt;=Leyenda!$I$10,"MEDIO","BAJO")))),(IF(M667&lt;Leyenda!$J$11,"ALTO",(IF(M667&lt;=Leyenda!$J$10,"MEDIO","BAJO")))))</f>
        <v>BAJO</v>
      </c>
    </row>
    <row r="668">
      <c r="A668" s="8" t="s">
        <v>2241</v>
      </c>
      <c r="B668" s="9" t="s">
        <v>21</v>
      </c>
      <c r="C668" s="9" t="s">
        <v>132</v>
      </c>
      <c r="D668" s="9" t="s">
        <v>2144</v>
      </c>
      <c r="E668" s="10">
        <v>18.0</v>
      </c>
      <c r="F668" s="10">
        <v>18.0</v>
      </c>
      <c r="G668" s="10">
        <v>18.0</v>
      </c>
      <c r="H668" s="10">
        <v>18.0</v>
      </c>
      <c r="I668" s="10">
        <v>18.0</v>
      </c>
      <c r="J668" s="10">
        <v>18.5</v>
      </c>
      <c r="K668" s="10">
        <v>18.5</v>
      </c>
      <c r="L668" s="10">
        <v>18.0</v>
      </c>
      <c r="M668" s="11">
        <f t="shared" si="1"/>
        <v>18.14285714</v>
      </c>
      <c r="N668" s="11">
        <f t="shared" si="2"/>
        <v>18</v>
      </c>
      <c r="O668" s="23" t="str">
        <f t="shared" si="3"/>
        <v>APROBADO</v>
      </c>
      <c r="P668" s="23" t="str">
        <f>IF(OR(D668="Académica",D668="Empresa"),(IF(M668&lt;Leyenda!$I$11,"ALTO",(IF(M668&lt;=Leyenda!$I$10,"MEDIO","BAJO")))),(IF(M668&lt;Leyenda!$J$11,"ALTO",(IF(M668&lt;=Leyenda!$J$10,"MEDIO","BAJO")))))</f>
        <v>BAJO</v>
      </c>
    </row>
    <row r="669">
      <c r="A669" s="8" t="s">
        <v>1030</v>
      </c>
      <c r="B669" s="9" t="s">
        <v>21</v>
      </c>
      <c r="C669" s="9" t="s">
        <v>108</v>
      </c>
      <c r="D669" s="9" t="s">
        <v>2144</v>
      </c>
      <c r="E669" s="10">
        <v>18.0</v>
      </c>
      <c r="F669" s="10">
        <v>12.0</v>
      </c>
      <c r="G669" s="10">
        <v>16.0</v>
      </c>
      <c r="H669" s="10">
        <v>14.0</v>
      </c>
      <c r="I669" s="10">
        <v>16.0</v>
      </c>
      <c r="J669" s="10">
        <v>18.0</v>
      </c>
      <c r="K669" s="10">
        <v>18.0</v>
      </c>
      <c r="L669" s="10">
        <v>16.0</v>
      </c>
      <c r="M669" s="11">
        <f t="shared" si="1"/>
        <v>16</v>
      </c>
      <c r="N669" s="11">
        <f t="shared" si="2"/>
        <v>16</v>
      </c>
      <c r="O669" s="23" t="str">
        <f t="shared" si="3"/>
        <v>APROBADO</v>
      </c>
      <c r="P669" s="23" t="str">
        <f>IF(OR(D669="Académica",D669="Empresa"),(IF(M669&lt;Leyenda!$I$11,"ALTO",(IF(M669&lt;=Leyenda!$I$10,"MEDIO","BAJO")))),(IF(M669&lt;Leyenda!$J$11,"ALTO",(IF(M669&lt;=Leyenda!$J$10,"MEDIO","BAJO")))))</f>
        <v>BAJO</v>
      </c>
    </row>
    <row r="670">
      <c r="A670" s="8" t="s">
        <v>3659</v>
      </c>
      <c r="B670" s="9" t="s">
        <v>21</v>
      </c>
      <c r="C670" s="9" t="s">
        <v>123</v>
      </c>
      <c r="D670" s="9" t="s">
        <v>2144</v>
      </c>
      <c r="E670" s="10">
        <v>18.0</v>
      </c>
      <c r="F670" s="10">
        <v>18.0</v>
      </c>
      <c r="G670" s="10">
        <v>18.0</v>
      </c>
      <c r="H670" s="10">
        <v>18.0</v>
      </c>
      <c r="I670" s="10">
        <v>18.0</v>
      </c>
      <c r="J670" s="10">
        <v>18.0</v>
      </c>
      <c r="K670" s="10">
        <v>18.0</v>
      </c>
      <c r="L670" s="10">
        <v>18.0</v>
      </c>
      <c r="M670" s="11">
        <f t="shared" si="1"/>
        <v>18</v>
      </c>
      <c r="N670" s="11">
        <f t="shared" si="2"/>
        <v>18</v>
      </c>
      <c r="O670" s="23" t="str">
        <f t="shared" si="3"/>
        <v>APROBADO</v>
      </c>
      <c r="P670" s="23" t="str">
        <f>IF(OR(D670="Académica",D670="Empresa"),(IF(M670&lt;Leyenda!$I$11,"ALTO",(IF(M670&lt;=Leyenda!$I$10,"MEDIO","BAJO")))),(IF(M670&lt;Leyenda!$J$11,"ALTO",(IF(M670&lt;=Leyenda!$J$10,"MEDIO","BAJO")))))</f>
        <v>BAJO</v>
      </c>
    </row>
    <row r="671">
      <c r="A671" s="8" t="s">
        <v>3186</v>
      </c>
      <c r="B671" s="9" t="s">
        <v>17</v>
      </c>
      <c r="C671" s="9" t="s">
        <v>3599</v>
      </c>
      <c r="D671" s="9" t="s">
        <v>2144</v>
      </c>
      <c r="E671" s="10">
        <v>14.3</v>
      </c>
      <c r="F671" s="10">
        <v>12.3</v>
      </c>
      <c r="G671" s="10">
        <v>14.3</v>
      </c>
      <c r="H671" s="10">
        <v>15.5</v>
      </c>
      <c r="I671" s="10">
        <v>17.5</v>
      </c>
      <c r="J671" s="10">
        <v>17.0</v>
      </c>
      <c r="K671" s="10">
        <v>17.0</v>
      </c>
      <c r="L671" s="10">
        <v>18.0</v>
      </c>
      <c r="M671" s="11">
        <f t="shared" si="1"/>
        <v>15.41428571</v>
      </c>
      <c r="N671" s="11">
        <f t="shared" si="2"/>
        <v>15</v>
      </c>
      <c r="O671" s="23" t="str">
        <f t="shared" si="3"/>
        <v>APROBADO</v>
      </c>
      <c r="P671" s="23" t="str">
        <f>IF(OR(D671="Académica",D671="Empresa"),(IF(M671&lt;Leyenda!$I$11,"ALTO",(IF(M671&lt;=Leyenda!$I$10,"MEDIO","BAJO")))),(IF(M671&lt;Leyenda!$J$11,"ALTO",(IF(M671&lt;=Leyenda!$J$10,"MEDIO","BAJO")))))</f>
        <v>BAJO</v>
      </c>
    </row>
    <row r="672">
      <c r="A672" s="8" t="s">
        <v>854</v>
      </c>
      <c r="B672" s="9" t="s">
        <v>21</v>
      </c>
      <c r="C672" s="9" t="s">
        <v>123</v>
      </c>
      <c r="D672" s="9" t="s">
        <v>2144</v>
      </c>
      <c r="E672" s="10">
        <v>18.5</v>
      </c>
      <c r="F672" s="10">
        <v>18.5</v>
      </c>
      <c r="G672" s="10">
        <v>18.5</v>
      </c>
      <c r="H672" s="10">
        <v>18.0</v>
      </c>
      <c r="I672" s="10">
        <v>18.5</v>
      </c>
      <c r="J672" s="10">
        <v>18.5</v>
      </c>
      <c r="K672" s="10">
        <v>18.5</v>
      </c>
      <c r="L672" s="10">
        <v>18.0</v>
      </c>
      <c r="M672" s="11">
        <f t="shared" si="1"/>
        <v>18.42857143</v>
      </c>
      <c r="N672" s="11">
        <f t="shared" si="2"/>
        <v>18</v>
      </c>
      <c r="O672" s="23" t="str">
        <f t="shared" si="3"/>
        <v>APROBADO</v>
      </c>
      <c r="P672" s="23" t="str">
        <f>IF(OR(D672="Académica",D672="Empresa"),(IF(M672&lt;Leyenda!$I$11,"ALTO",(IF(M672&lt;=Leyenda!$I$10,"MEDIO","BAJO")))),(IF(M672&lt;Leyenda!$J$11,"ALTO",(IF(M672&lt;=Leyenda!$J$10,"MEDIO","BAJO")))))</f>
        <v>BAJO</v>
      </c>
    </row>
    <row r="673">
      <c r="A673" s="8" t="s">
        <v>3660</v>
      </c>
      <c r="B673" s="9" t="s">
        <v>21</v>
      </c>
      <c r="C673" s="9" t="s">
        <v>2444</v>
      </c>
      <c r="D673" s="9" t="s">
        <v>2144</v>
      </c>
      <c r="E673" s="10">
        <v>18.0</v>
      </c>
      <c r="F673" s="10">
        <v>18.0</v>
      </c>
      <c r="G673" s="10">
        <v>18.0</v>
      </c>
      <c r="H673" s="10">
        <v>18.0</v>
      </c>
      <c r="I673" s="10">
        <v>18.0</v>
      </c>
      <c r="J673" s="10">
        <v>18.0</v>
      </c>
      <c r="K673" s="10">
        <v>18.0</v>
      </c>
      <c r="L673" s="10">
        <v>18.0</v>
      </c>
      <c r="M673" s="11">
        <f t="shared" si="1"/>
        <v>18</v>
      </c>
      <c r="N673" s="11">
        <f t="shared" si="2"/>
        <v>18</v>
      </c>
      <c r="O673" s="23" t="str">
        <f t="shared" si="3"/>
        <v>APROBADO</v>
      </c>
      <c r="P673" s="23" t="str">
        <f>IF(OR(D673="Académica",D673="Empresa"),(IF(M673&lt;Leyenda!$I$11,"ALTO",(IF(M673&lt;=Leyenda!$I$10,"MEDIO","BAJO")))),(IF(M673&lt;Leyenda!$J$11,"ALTO",(IF(M673&lt;=Leyenda!$J$10,"MEDIO","BAJO")))))</f>
        <v>BAJO</v>
      </c>
    </row>
    <row r="674">
      <c r="A674" s="8" t="s">
        <v>2555</v>
      </c>
      <c r="B674" s="9" t="s">
        <v>21</v>
      </c>
      <c r="C674" s="9" t="s">
        <v>3608</v>
      </c>
      <c r="D674" s="9" t="s">
        <v>2144</v>
      </c>
      <c r="E674" s="10">
        <v>16.8</v>
      </c>
      <c r="F674" s="10">
        <v>17.5</v>
      </c>
      <c r="G674" s="10">
        <v>16.8</v>
      </c>
      <c r="H674" s="10">
        <v>17.0</v>
      </c>
      <c r="I674" s="10">
        <v>14.5</v>
      </c>
      <c r="J674" s="10">
        <v>17.8</v>
      </c>
      <c r="K674" s="10">
        <v>17.8</v>
      </c>
      <c r="L674" s="10">
        <v>18.5</v>
      </c>
      <c r="M674" s="11">
        <f t="shared" si="1"/>
        <v>16.88571429</v>
      </c>
      <c r="N674" s="11">
        <f t="shared" si="2"/>
        <v>17</v>
      </c>
      <c r="O674" s="23" t="str">
        <f t="shared" si="3"/>
        <v>APROBADO</v>
      </c>
      <c r="P674" s="23" t="str">
        <f>IF(OR(D674="Académica",D674="Empresa"),(IF(M674&lt;Leyenda!$I$11,"ALTO",(IF(M674&lt;=Leyenda!$I$10,"MEDIO","BAJO")))),(IF(M674&lt;Leyenda!$J$11,"ALTO",(IF(M674&lt;=Leyenda!$J$10,"MEDIO","BAJO")))))</f>
        <v>BAJO</v>
      </c>
    </row>
    <row r="675">
      <c r="A675" s="8" t="s">
        <v>1965</v>
      </c>
      <c r="B675" s="9" t="s">
        <v>21</v>
      </c>
      <c r="C675" s="9" t="s">
        <v>3156</v>
      </c>
      <c r="D675" s="9" t="s">
        <v>2144</v>
      </c>
      <c r="E675" s="10">
        <v>18.5</v>
      </c>
      <c r="F675" s="10">
        <v>18.0</v>
      </c>
      <c r="G675" s="10">
        <v>18.5</v>
      </c>
      <c r="H675" s="10">
        <v>18.0</v>
      </c>
      <c r="I675" s="10">
        <v>14.8</v>
      </c>
      <c r="J675" s="10">
        <v>18.0</v>
      </c>
      <c r="K675" s="10">
        <v>18.0</v>
      </c>
      <c r="L675" s="10">
        <v>18.0</v>
      </c>
      <c r="M675" s="11">
        <f t="shared" si="1"/>
        <v>17.68571429</v>
      </c>
      <c r="N675" s="11">
        <f t="shared" si="2"/>
        <v>18</v>
      </c>
      <c r="O675" s="23" t="str">
        <f t="shared" si="3"/>
        <v>APROBADO</v>
      </c>
      <c r="P675" s="23" t="str">
        <f>IF(OR(D675="Académica",D675="Empresa"),(IF(M675&lt;Leyenda!$I$11,"ALTO",(IF(M675&lt;=Leyenda!$I$10,"MEDIO","BAJO")))),(IF(M675&lt;Leyenda!$J$11,"ALTO",(IF(M675&lt;=Leyenda!$J$10,"MEDIO","BAJO")))))</f>
        <v>BAJO</v>
      </c>
    </row>
    <row r="676">
      <c r="A676" s="8" t="s">
        <v>1244</v>
      </c>
      <c r="B676" s="9" t="s">
        <v>21</v>
      </c>
      <c r="C676" s="9" t="s">
        <v>123</v>
      </c>
      <c r="D676" s="9" t="s">
        <v>2144</v>
      </c>
      <c r="E676" s="10">
        <v>18.0</v>
      </c>
      <c r="F676" s="10">
        <v>18.0</v>
      </c>
      <c r="G676" s="10">
        <v>18.0</v>
      </c>
      <c r="H676" s="10">
        <v>18.0</v>
      </c>
      <c r="I676" s="10">
        <v>18.0</v>
      </c>
      <c r="J676" s="10">
        <v>18.0</v>
      </c>
      <c r="K676" s="10">
        <v>18.0</v>
      </c>
      <c r="L676" s="10">
        <v>18.0</v>
      </c>
      <c r="M676" s="11">
        <f t="shared" si="1"/>
        <v>18</v>
      </c>
      <c r="N676" s="11">
        <f t="shared" si="2"/>
        <v>18</v>
      </c>
      <c r="O676" s="23" t="str">
        <f t="shared" si="3"/>
        <v>APROBADO</v>
      </c>
      <c r="P676" s="23" t="str">
        <f>IF(OR(D676="Académica",D676="Empresa"),(IF(M676&lt;Leyenda!$I$11,"ALTO",(IF(M676&lt;=Leyenda!$I$10,"MEDIO","BAJO")))),(IF(M676&lt;Leyenda!$J$11,"ALTO",(IF(M676&lt;=Leyenda!$J$10,"MEDIO","BAJO")))))</f>
        <v>BAJO</v>
      </c>
    </row>
    <row r="677">
      <c r="A677" s="8" t="s">
        <v>2451</v>
      </c>
      <c r="B677" s="9" t="s">
        <v>21</v>
      </c>
      <c r="C677" s="9" t="s">
        <v>2444</v>
      </c>
      <c r="D677" s="9" t="s">
        <v>3194</v>
      </c>
      <c r="E677" s="10">
        <v>18.5</v>
      </c>
      <c r="F677" s="10">
        <v>16.0</v>
      </c>
      <c r="G677" s="10">
        <v>14.0</v>
      </c>
      <c r="H677" s="10">
        <v>18.0</v>
      </c>
      <c r="I677" s="10">
        <v>18.0</v>
      </c>
      <c r="J677" s="10">
        <v>18.0</v>
      </c>
      <c r="K677" s="10">
        <v>18.0</v>
      </c>
      <c r="L677" s="10">
        <v>18.0</v>
      </c>
      <c r="M677" s="11">
        <f t="shared" si="1"/>
        <v>17.21428571</v>
      </c>
      <c r="N677" s="11">
        <f t="shared" si="2"/>
        <v>17</v>
      </c>
      <c r="O677" s="23" t="str">
        <f t="shared" si="3"/>
        <v>APROBADO</v>
      </c>
      <c r="P677" s="23" t="str">
        <f>IF(OR(D677="Académica",D677="Empresa"),(IF(M677&lt;Leyenda!$I$11,"ALTO",(IF(M677&lt;=Leyenda!$I$10,"MEDIO","BAJO")))),(IF(M677&lt;Leyenda!$J$11,"ALTO",(IF(M677&lt;=Leyenda!$J$10,"MEDIO","BAJO")))))</f>
        <v>BAJO</v>
      </c>
    </row>
    <row r="678">
      <c r="A678" s="8" t="s">
        <v>3056</v>
      </c>
      <c r="B678" s="9" t="s">
        <v>21</v>
      </c>
      <c r="C678" s="9" t="s">
        <v>3051</v>
      </c>
      <c r="D678" s="9" t="s">
        <v>2144</v>
      </c>
      <c r="E678" s="10">
        <v>18.0</v>
      </c>
      <c r="F678" s="10">
        <v>16.0</v>
      </c>
      <c r="G678" s="10">
        <v>16.0</v>
      </c>
      <c r="H678" s="10">
        <v>16.0</v>
      </c>
      <c r="I678" s="10">
        <v>16.0</v>
      </c>
      <c r="J678" s="10">
        <v>18.0</v>
      </c>
      <c r="K678" s="10">
        <v>18.0</v>
      </c>
      <c r="L678" s="10">
        <v>18.0</v>
      </c>
      <c r="M678" s="11">
        <f t="shared" si="1"/>
        <v>16.85714286</v>
      </c>
      <c r="N678" s="11">
        <f t="shared" si="2"/>
        <v>17</v>
      </c>
      <c r="O678" s="23" t="str">
        <f t="shared" si="3"/>
        <v>APROBADO</v>
      </c>
      <c r="P678" s="23" t="str">
        <f>IF(OR(D678="Académica",D678="Empresa"),(IF(M678&lt;Leyenda!$I$11,"ALTO",(IF(M678&lt;=Leyenda!$I$10,"MEDIO","BAJO")))),(IF(M678&lt;Leyenda!$J$11,"ALTO",(IF(M678&lt;=Leyenda!$J$10,"MEDIO","BAJO")))))</f>
        <v>BAJO</v>
      </c>
    </row>
    <row r="679">
      <c r="A679" s="8" t="s">
        <v>860</v>
      </c>
      <c r="B679" s="9" t="s">
        <v>21</v>
      </c>
      <c r="C679" s="9" t="s">
        <v>196</v>
      </c>
      <c r="D679" s="9" t="s">
        <v>2144</v>
      </c>
      <c r="E679" s="10">
        <v>18.3</v>
      </c>
      <c r="F679" s="10">
        <v>17.5</v>
      </c>
      <c r="G679" s="10">
        <v>16.8</v>
      </c>
      <c r="H679" s="10">
        <v>17.3</v>
      </c>
      <c r="I679" s="10">
        <v>17.5</v>
      </c>
      <c r="J679" s="10">
        <v>18.3</v>
      </c>
      <c r="K679" s="10">
        <v>18.3</v>
      </c>
      <c r="L679" s="10">
        <v>18.0</v>
      </c>
      <c r="M679" s="11">
        <f t="shared" si="1"/>
        <v>17.71428571</v>
      </c>
      <c r="N679" s="11">
        <f t="shared" si="2"/>
        <v>18</v>
      </c>
      <c r="O679" s="23" t="str">
        <f t="shared" si="3"/>
        <v>APROBADO</v>
      </c>
      <c r="P679" s="23" t="str">
        <f>IF(OR(D679="Académica",D679="Empresa"),(IF(M679&lt;Leyenda!$I$11,"ALTO",(IF(M679&lt;=Leyenda!$I$10,"MEDIO","BAJO")))),(IF(M679&lt;Leyenda!$J$11,"ALTO",(IF(M679&lt;=Leyenda!$J$10,"MEDIO","BAJO")))))</f>
        <v>BAJO</v>
      </c>
    </row>
    <row r="680">
      <c r="A680" s="8" t="s">
        <v>3661</v>
      </c>
      <c r="B680" s="9" t="s">
        <v>21</v>
      </c>
      <c r="C680" s="9" t="s">
        <v>123</v>
      </c>
      <c r="D680" s="9" t="s">
        <v>2144</v>
      </c>
      <c r="E680" s="10">
        <v>14.0</v>
      </c>
      <c r="F680" s="10">
        <v>18.0</v>
      </c>
      <c r="G680" s="10">
        <v>16.0</v>
      </c>
      <c r="H680" s="10">
        <v>18.0</v>
      </c>
      <c r="I680" s="10">
        <v>18.0</v>
      </c>
      <c r="J680" s="10">
        <v>18.0</v>
      </c>
      <c r="K680" s="10">
        <v>18.0</v>
      </c>
      <c r="L680" s="10">
        <v>18.0</v>
      </c>
      <c r="M680" s="11">
        <f t="shared" si="1"/>
        <v>17.14285714</v>
      </c>
      <c r="N680" s="11">
        <f t="shared" si="2"/>
        <v>17</v>
      </c>
      <c r="O680" s="23" t="str">
        <f t="shared" si="3"/>
        <v>APROBADO</v>
      </c>
      <c r="P680" s="23" t="str">
        <f>IF(OR(D680="Académica",D680="Empresa"),(IF(M680&lt;Leyenda!$I$11,"ALTO",(IF(M680&lt;=Leyenda!$I$10,"MEDIO","BAJO")))),(IF(M680&lt;Leyenda!$J$11,"ALTO",(IF(M680&lt;=Leyenda!$J$10,"MEDIO","BAJO")))))</f>
        <v>BAJO</v>
      </c>
    </row>
    <row r="681">
      <c r="A681" s="8" t="s">
        <v>2470</v>
      </c>
      <c r="B681" s="9" t="s">
        <v>21</v>
      </c>
      <c r="C681" s="9" t="s">
        <v>108</v>
      </c>
      <c r="D681" s="9" t="s">
        <v>2144</v>
      </c>
      <c r="E681" s="10">
        <v>14.0</v>
      </c>
      <c r="F681" s="10">
        <v>14.0</v>
      </c>
      <c r="G681" s="10">
        <v>16.0</v>
      </c>
      <c r="H681" s="10">
        <v>14.0</v>
      </c>
      <c r="I681" s="10">
        <v>18.0</v>
      </c>
      <c r="J681" s="10">
        <v>18.0</v>
      </c>
      <c r="K681" s="10">
        <v>18.0</v>
      </c>
      <c r="L681" s="10">
        <v>18.0</v>
      </c>
      <c r="M681" s="11">
        <f t="shared" si="1"/>
        <v>16</v>
      </c>
      <c r="N681" s="11">
        <f t="shared" si="2"/>
        <v>16</v>
      </c>
      <c r="O681" s="23" t="str">
        <f t="shared" si="3"/>
        <v>APROBADO</v>
      </c>
      <c r="P681" s="23" t="str">
        <f>IF(OR(D681="Académica",D681="Empresa"),(IF(M681&lt;Leyenda!$I$11,"ALTO",(IF(M681&lt;=Leyenda!$I$10,"MEDIO","BAJO")))),(IF(M681&lt;Leyenda!$J$11,"ALTO",(IF(M681&lt;=Leyenda!$J$10,"MEDIO","BAJO")))))</f>
        <v>BAJO</v>
      </c>
    </row>
    <row r="682">
      <c r="A682" s="8" t="s">
        <v>1516</v>
      </c>
      <c r="B682" s="9" t="s">
        <v>21</v>
      </c>
      <c r="C682" s="9" t="s">
        <v>3051</v>
      </c>
      <c r="D682" s="9" t="s">
        <v>2144</v>
      </c>
      <c r="E682" s="10">
        <v>18.0</v>
      </c>
      <c r="F682" s="10">
        <v>18.0</v>
      </c>
      <c r="G682" s="10">
        <v>16.0</v>
      </c>
      <c r="H682" s="10">
        <v>14.0</v>
      </c>
      <c r="I682" s="10">
        <v>18.5</v>
      </c>
      <c r="J682" s="10">
        <v>18.0</v>
      </c>
      <c r="K682" s="10">
        <v>18.0</v>
      </c>
      <c r="L682" s="10">
        <v>18.0</v>
      </c>
      <c r="M682" s="11">
        <f t="shared" si="1"/>
        <v>17.21428571</v>
      </c>
      <c r="N682" s="11">
        <f t="shared" si="2"/>
        <v>17</v>
      </c>
      <c r="O682" s="23" t="str">
        <f t="shared" si="3"/>
        <v>APROBADO</v>
      </c>
      <c r="P682" s="23" t="str">
        <f>IF(OR(D682="Académica",D682="Empresa"),(IF(M682&lt;Leyenda!$I$11,"ALTO",(IF(M682&lt;=Leyenda!$I$10,"MEDIO","BAJO")))),(IF(M682&lt;Leyenda!$J$11,"ALTO",(IF(M682&lt;=Leyenda!$J$10,"MEDIO","BAJO")))))</f>
        <v>BAJO</v>
      </c>
    </row>
    <row r="683">
      <c r="A683" s="8" t="s">
        <v>2178</v>
      </c>
      <c r="B683" s="9" t="s">
        <v>28</v>
      </c>
      <c r="C683" s="9" t="s">
        <v>2502</v>
      </c>
      <c r="D683" s="9" t="s">
        <v>2144</v>
      </c>
      <c r="E683" s="10">
        <v>18.8</v>
      </c>
      <c r="F683" s="10">
        <v>17.0</v>
      </c>
      <c r="G683" s="10">
        <v>17.3</v>
      </c>
      <c r="H683" s="10">
        <v>18.3</v>
      </c>
      <c r="I683" s="10">
        <v>17.5</v>
      </c>
      <c r="J683" s="10">
        <v>17.3</v>
      </c>
      <c r="K683" s="10">
        <v>17.3</v>
      </c>
      <c r="L683" s="10">
        <v>18.0</v>
      </c>
      <c r="M683" s="11">
        <f t="shared" si="1"/>
        <v>17.64285714</v>
      </c>
      <c r="N683" s="11">
        <f t="shared" si="2"/>
        <v>18</v>
      </c>
      <c r="O683" s="23" t="str">
        <f t="shared" si="3"/>
        <v>APROBADO</v>
      </c>
      <c r="P683" s="23" t="str">
        <f>IF(OR(D683="Académica",D683="Empresa"),(IF(M683&lt;Leyenda!$I$11,"ALTO",(IF(M683&lt;=Leyenda!$I$10,"MEDIO","BAJO")))),(IF(M683&lt;Leyenda!$J$11,"ALTO",(IF(M683&lt;=Leyenda!$J$10,"MEDIO","BAJO")))))</f>
        <v>BAJO</v>
      </c>
    </row>
    <row r="684">
      <c r="A684" s="8" t="s">
        <v>3662</v>
      </c>
      <c r="B684" s="9" t="s">
        <v>21</v>
      </c>
      <c r="C684" s="9" t="s">
        <v>3156</v>
      </c>
      <c r="D684" s="9" t="s">
        <v>2144</v>
      </c>
      <c r="E684" s="10">
        <v>18.0</v>
      </c>
      <c r="F684" s="10">
        <v>18.0</v>
      </c>
      <c r="G684" s="10">
        <v>18.0</v>
      </c>
      <c r="H684" s="10">
        <v>18.0</v>
      </c>
      <c r="I684" s="10">
        <v>14.8</v>
      </c>
      <c r="J684" s="10">
        <v>18.0</v>
      </c>
      <c r="K684" s="10">
        <v>18.0</v>
      </c>
      <c r="L684" s="10">
        <v>16.0</v>
      </c>
      <c r="M684" s="11">
        <f t="shared" si="1"/>
        <v>17.54285714</v>
      </c>
      <c r="N684" s="11">
        <f t="shared" si="2"/>
        <v>18</v>
      </c>
      <c r="O684" s="23" t="str">
        <f t="shared" si="3"/>
        <v>APROBADO</v>
      </c>
      <c r="P684" s="23" t="str">
        <f>IF(OR(D684="Académica",D684="Empresa"),(IF(M684&lt;Leyenda!$I$11,"ALTO",(IF(M684&lt;=Leyenda!$I$10,"MEDIO","BAJO")))),(IF(M684&lt;Leyenda!$J$11,"ALTO",(IF(M684&lt;=Leyenda!$J$10,"MEDIO","BAJO")))))</f>
        <v>BAJO</v>
      </c>
    </row>
    <row r="685">
      <c r="A685" s="8" t="s">
        <v>1312</v>
      </c>
      <c r="B685" s="9" t="s">
        <v>21</v>
      </c>
      <c r="C685" s="9" t="s">
        <v>108</v>
      </c>
      <c r="D685" s="9" t="s">
        <v>2144</v>
      </c>
      <c r="E685" s="10">
        <v>14.0</v>
      </c>
      <c r="F685" s="10">
        <v>16.5</v>
      </c>
      <c r="G685" s="10">
        <v>14.5</v>
      </c>
      <c r="H685" s="10">
        <v>16.0</v>
      </c>
      <c r="I685" s="10">
        <v>16.5</v>
      </c>
      <c r="J685" s="10">
        <v>18.0</v>
      </c>
      <c r="K685" s="10">
        <v>18.0</v>
      </c>
      <c r="L685" s="10">
        <v>18.0</v>
      </c>
      <c r="M685" s="11">
        <f t="shared" si="1"/>
        <v>16.21428571</v>
      </c>
      <c r="N685" s="11">
        <f t="shared" si="2"/>
        <v>16</v>
      </c>
      <c r="O685" s="23" t="str">
        <f t="shared" si="3"/>
        <v>APROBADO</v>
      </c>
      <c r="P685" s="23" t="str">
        <f>IF(OR(D685="Académica",D685="Empresa"),(IF(M685&lt;Leyenda!$I$11,"ALTO",(IF(M685&lt;=Leyenda!$I$10,"MEDIO","BAJO")))),(IF(M685&lt;Leyenda!$J$11,"ALTO",(IF(M685&lt;=Leyenda!$J$10,"MEDIO","BAJO")))))</f>
        <v>BAJO</v>
      </c>
    </row>
    <row r="686">
      <c r="A686" s="8" t="s">
        <v>3663</v>
      </c>
      <c r="B686" s="9" t="s">
        <v>21</v>
      </c>
      <c r="C686" s="9" t="s">
        <v>70</v>
      </c>
      <c r="D686" s="9" t="s">
        <v>2149</v>
      </c>
      <c r="E686" s="10">
        <v>18.3</v>
      </c>
      <c r="F686" s="10">
        <v>17.5</v>
      </c>
      <c r="G686" s="10">
        <v>13.0</v>
      </c>
      <c r="H686" s="10">
        <v>17.8</v>
      </c>
      <c r="I686" s="10">
        <v>17.8</v>
      </c>
      <c r="J686" s="10">
        <v>18.5</v>
      </c>
      <c r="K686" s="10">
        <v>18.5</v>
      </c>
      <c r="L686" s="10">
        <v>18.0</v>
      </c>
      <c r="M686" s="11">
        <f t="shared" si="1"/>
        <v>17.34285714</v>
      </c>
      <c r="N686" s="11">
        <f t="shared" si="2"/>
        <v>17</v>
      </c>
      <c r="O686" s="23" t="str">
        <f t="shared" si="3"/>
        <v>APROBADO</v>
      </c>
      <c r="P686" s="23" t="str">
        <f>IF(OR(D686="Académica",D686="Empresa"),(IF(M686&lt;Leyenda!$I$11,"ALTO",(IF(M686&lt;=Leyenda!$I$10,"MEDIO","BAJO")))),(IF(M686&lt;Leyenda!$J$11,"ALTO",(IF(M686&lt;=Leyenda!$J$10,"MEDIO","BAJO")))))</f>
        <v>BAJO</v>
      </c>
    </row>
    <row r="687">
      <c r="A687" s="8" t="s">
        <v>2987</v>
      </c>
      <c r="B687" s="9" t="s">
        <v>21</v>
      </c>
      <c r="C687" s="9" t="s">
        <v>232</v>
      </c>
      <c r="D687" s="9" t="s">
        <v>2144</v>
      </c>
      <c r="E687" s="10">
        <v>18.5</v>
      </c>
      <c r="F687" s="10">
        <v>14.0</v>
      </c>
      <c r="G687" s="10">
        <v>18.5</v>
      </c>
      <c r="H687" s="10">
        <v>16.0</v>
      </c>
      <c r="I687" s="10">
        <v>18.0</v>
      </c>
      <c r="J687" s="10">
        <v>18.0</v>
      </c>
      <c r="K687" s="10">
        <v>18.0</v>
      </c>
      <c r="L687" s="10">
        <v>18.0</v>
      </c>
      <c r="M687" s="11">
        <f t="shared" si="1"/>
        <v>17.28571429</v>
      </c>
      <c r="N687" s="11">
        <f t="shared" si="2"/>
        <v>17</v>
      </c>
      <c r="O687" s="23" t="str">
        <f t="shared" si="3"/>
        <v>APROBADO</v>
      </c>
      <c r="P687" s="23" t="str">
        <f>IF(OR(D687="Académica",D687="Empresa"),(IF(M687&lt;Leyenda!$I$11,"ALTO",(IF(M687&lt;=Leyenda!$I$10,"MEDIO","BAJO")))),(IF(M687&lt;Leyenda!$J$11,"ALTO",(IF(M687&lt;=Leyenda!$J$10,"MEDIO","BAJO")))))</f>
        <v>BAJO</v>
      </c>
    </row>
    <row r="688">
      <c r="A688" s="8" t="s">
        <v>1326</v>
      </c>
      <c r="B688" s="9" t="s">
        <v>21</v>
      </c>
      <c r="C688" s="9" t="s">
        <v>2502</v>
      </c>
      <c r="D688" s="9" t="s">
        <v>2144</v>
      </c>
      <c r="E688" s="10">
        <v>18.0</v>
      </c>
      <c r="F688" s="10">
        <v>18.3</v>
      </c>
      <c r="G688" s="10">
        <v>17.8</v>
      </c>
      <c r="H688" s="10">
        <v>17.8</v>
      </c>
      <c r="I688" s="10">
        <v>17.3</v>
      </c>
      <c r="J688" s="10">
        <v>18.0</v>
      </c>
      <c r="K688" s="10">
        <v>18.0</v>
      </c>
      <c r="L688" s="10">
        <v>18.0</v>
      </c>
      <c r="M688" s="11">
        <f t="shared" si="1"/>
        <v>17.88571429</v>
      </c>
      <c r="N688" s="11">
        <f t="shared" si="2"/>
        <v>18</v>
      </c>
      <c r="O688" s="23" t="str">
        <f t="shared" si="3"/>
        <v>APROBADO</v>
      </c>
      <c r="P688" s="23" t="str">
        <f>IF(OR(D688="Académica",D688="Empresa"),(IF(M688&lt;Leyenda!$I$11,"ALTO",(IF(M688&lt;=Leyenda!$I$10,"MEDIO","BAJO")))),(IF(M688&lt;Leyenda!$J$11,"ALTO",(IF(M688&lt;=Leyenda!$J$10,"MEDIO","BAJO")))))</f>
        <v>BAJO</v>
      </c>
    </row>
    <row r="689">
      <c r="A689" s="8" t="s">
        <v>1062</v>
      </c>
      <c r="B689" s="9" t="s">
        <v>21</v>
      </c>
      <c r="C689" s="9" t="s">
        <v>31</v>
      </c>
      <c r="D689" s="9" t="s">
        <v>2144</v>
      </c>
      <c r="E689" s="10">
        <v>18.5</v>
      </c>
      <c r="F689" s="10">
        <v>18.0</v>
      </c>
      <c r="G689" s="10">
        <v>18.5</v>
      </c>
      <c r="H689" s="10">
        <v>18.0</v>
      </c>
      <c r="I689" s="10">
        <v>18.0</v>
      </c>
      <c r="J689" s="10">
        <v>18.0</v>
      </c>
      <c r="K689" s="10">
        <v>18.0</v>
      </c>
      <c r="L689" s="10">
        <v>18.0</v>
      </c>
      <c r="M689" s="11">
        <f t="shared" si="1"/>
        <v>18.14285714</v>
      </c>
      <c r="N689" s="11">
        <f t="shared" si="2"/>
        <v>18</v>
      </c>
      <c r="O689" s="23" t="str">
        <f t="shared" si="3"/>
        <v>APROBADO</v>
      </c>
      <c r="P689" s="23" t="str">
        <f>IF(OR(D689="Académica",D689="Empresa"),(IF(M689&lt;Leyenda!$I$11,"ALTO",(IF(M689&lt;=Leyenda!$I$10,"MEDIO","BAJO")))),(IF(M689&lt;Leyenda!$J$11,"ALTO",(IF(M689&lt;=Leyenda!$J$10,"MEDIO","BAJO")))))</f>
        <v>BAJO</v>
      </c>
    </row>
    <row r="690">
      <c r="A690" s="8" t="s">
        <v>2843</v>
      </c>
      <c r="B690" s="9" t="s">
        <v>28</v>
      </c>
      <c r="C690" s="9" t="s">
        <v>2502</v>
      </c>
      <c r="D690" s="9" t="s">
        <v>2144</v>
      </c>
      <c r="E690" s="10">
        <v>18.5</v>
      </c>
      <c r="F690" s="10">
        <v>17.5</v>
      </c>
      <c r="G690" s="10">
        <v>16.8</v>
      </c>
      <c r="H690" s="10">
        <v>17.5</v>
      </c>
      <c r="I690" s="10">
        <v>17.0</v>
      </c>
      <c r="J690" s="10">
        <v>17.3</v>
      </c>
      <c r="K690" s="10">
        <v>17.3</v>
      </c>
      <c r="L690" s="10">
        <v>18.0</v>
      </c>
      <c r="M690" s="11">
        <f t="shared" si="1"/>
        <v>17.41428571</v>
      </c>
      <c r="N690" s="11">
        <f t="shared" si="2"/>
        <v>17</v>
      </c>
      <c r="O690" s="23" t="str">
        <f t="shared" si="3"/>
        <v>APROBADO</v>
      </c>
      <c r="P690" s="23" t="str">
        <f>IF(OR(D690="Académica",D690="Empresa"),(IF(M690&lt;Leyenda!$I$11,"ALTO",(IF(M690&lt;=Leyenda!$I$10,"MEDIO","BAJO")))),(IF(M690&lt;Leyenda!$J$11,"ALTO",(IF(M690&lt;=Leyenda!$J$10,"MEDIO","BAJO")))))</f>
        <v>BAJO</v>
      </c>
    </row>
    <row r="691">
      <c r="A691" s="8" t="s">
        <v>830</v>
      </c>
      <c r="B691" s="9" t="s">
        <v>21</v>
      </c>
      <c r="C691" s="9" t="s">
        <v>3115</v>
      </c>
      <c r="D691" s="9" t="s">
        <v>2144</v>
      </c>
      <c r="E691" s="10">
        <v>18.0</v>
      </c>
      <c r="F691" s="10">
        <v>18.0</v>
      </c>
      <c r="G691" s="10">
        <v>18.5</v>
      </c>
      <c r="H691" s="10">
        <v>18.5</v>
      </c>
      <c r="I691" s="10">
        <v>18.5</v>
      </c>
      <c r="J691" s="10">
        <v>18.0</v>
      </c>
      <c r="K691" s="10">
        <v>18.0</v>
      </c>
      <c r="L691" s="10">
        <v>18.0</v>
      </c>
      <c r="M691" s="11">
        <f t="shared" si="1"/>
        <v>18.21428571</v>
      </c>
      <c r="N691" s="11">
        <f t="shared" si="2"/>
        <v>18</v>
      </c>
      <c r="O691" s="23" t="str">
        <f t="shared" si="3"/>
        <v>APROBADO</v>
      </c>
      <c r="P691" s="23" t="str">
        <f>IF(OR(D691="Académica",D691="Empresa"),(IF(M691&lt;Leyenda!$I$11,"ALTO",(IF(M691&lt;=Leyenda!$I$10,"MEDIO","BAJO")))),(IF(M691&lt;Leyenda!$J$11,"ALTO",(IF(M691&lt;=Leyenda!$J$10,"MEDIO","BAJO")))))</f>
        <v>BAJO</v>
      </c>
    </row>
    <row r="692">
      <c r="A692" s="8" t="s">
        <v>2458</v>
      </c>
      <c r="B692" s="9" t="s">
        <v>21</v>
      </c>
      <c r="C692" s="9" t="s">
        <v>2444</v>
      </c>
      <c r="D692" s="9" t="s">
        <v>2144</v>
      </c>
      <c r="E692" s="10">
        <v>18.5</v>
      </c>
      <c r="F692" s="10">
        <v>16.5</v>
      </c>
      <c r="G692" s="10">
        <v>16.0</v>
      </c>
      <c r="H692" s="10">
        <v>18.5</v>
      </c>
      <c r="I692" s="10">
        <v>16.5</v>
      </c>
      <c r="J692" s="10">
        <v>18.0</v>
      </c>
      <c r="K692" s="10">
        <v>18.0</v>
      </c>
      <c r="L692" s="10">
        <v>12.0</v>
      </c>
      <c r="M692" s="11">
        <f t="shared" si="1"/>
        <v>17.42857143</v>
      </c>
      <c r="N692" s="11">
        <f t="shared" si="2"/>
        <v>17</v>
      </c>
      <c r="O692" s="23" t="str">
        <f t="shared" si="3"/>
        <v>APROBADO</v>
      </c>
      <c r="P692" s="23" t="str">
        <f>IF(OR(D692="Académica",D692="Empresa"),(IF(M692&lt;Leyenda!$I$11,"ALTO",(IF(M692&lt;=Leyenda!$I$10,"MEDIO","BAJO")))),(IF(M692&lt;Leyenda!$J$11,"ALTO",(IF(M692&lt;=Leyenda!$J$10,"MEDIO","BAJO")))))</f>
        <v>BAJO</v>
      </c>
    </row>
    <row r="693">
      <c r="A693" s="8" t="s">
        <v>1368</v>
      </c>
      <c r="B693" s="9" t="s">
        <v>21</v>
      </c>
      <c r="C693" s="9" t="s">
        <v>3592</v>
      </c>
      <c r="D693" s="9" t="s">
        <v>2144</v>
      </c>
      <c r="E693" s="10">
        <v>14.5</v>
      </c>
      <c r="F693" s="10">
        <v>18.5</v>
      </c>
      <c r="G693" s="10">
        <v>18.5</v>
      </c>
      <c r="H693" s="10">
        <v>16.5</v>
      </c>
      <c r="I693" s="10">
        <v>18.5</v>
      </c>
      <c r="J693" s="10">
        <v>18.0</v>
      </c>
      <c r="K693" s="10">
        <v>18.0</v>
      </c>
      <c r="L693" s="10">
        <v>18.0</v>
      </c>
      <c r="M693" s="11">
        <f t="shared" si="1"/>
        <v>17.5</v>
      </c>
      <c r="N693" s="11">
        <f t="shared" si="2"/>
        <v>18</v>
      </c>
      <c r="O693" s="23" t="str">
        <f t="shared" si="3"/>
        <v>APROBADO</v>
      </c>
      <c r="P693" s="23" t="str">
        <f>IF(OR(D693="Académica",D693="Empresa"),(IF(M693&lt;Leyenda!$I$11,"ALTO",(IF(M693&lt;=Leyenda!$I$10,"MEDIO","BAJO")))),(IF(M693&lt;Leyenda!$J$11,"ALTO",(IF(M693&lt;=Leyenda!$J$10,"MEDIO","BAJO")))))</f>
        <v>BAJO</v>
      </c>
    </row>
    <row r="694">
      <c r="A694" s="8" t="s">
        <v>2109</v>
      </c>
      <c r="B694" s="9" t="s">
        <v>21</v>
      </c>
      <c r="C694" s="9" t="s">
        <v>3156</v>
      </c>
      <c r="D694" s="9" t="s">
        <v>2144</v>
      </c>
      <c r="E694" s="10">
        <v>18.0</v>
      </c>
      <c r="F694" s="10">
        <v>16.5</v>
      </c>
      <c r="G694" s="10">
        <v>18.5</v>
      </c>
      <c r="H694" s="10">
        <v>18.5</v>
      </c>
      <c r="I694" s="10">
        <v>18.5</v>
      </c>
      <c r="J694" s="10">
        <v>18.0</v>
      </c>
      <c r="K694" s="10">
        <v>18.0</v>
      </c>
      <c r="L694" s="10">
        <v>14.5</v>
      </c>
      <c r="M694" s="11">
        <f t="shared" si="1"/>
        <v>18</v>
      </c>
      <c r="N694" s="11">
        <f t="shared" si="2"/>
        <v>18</v>
      </c>
      <c r="O694" s="23" t="str">
        <f t="shared" si="3"/>
        <v>APROBADO</v>
      </c>
      <c r="P694" s="23" t="str">
        <f>IF(OR(D694="Académica",D694="Empresa"),(IF(M694&lt;Leyenda!$I$11,"ALTO",(IF(M694&lt;=Leyenda!$I$10,"MEDIO","BAJO")))),(IF(M694&lt;Leyenda!$J$11,"ALTO",(IF(M694&lt;=Leyenda!$J$10,"MEDIO","BAJO")))))</f>
        <v>BAJO</v>
      </c>
    </row>
    <row r="695">
      <c r="A695" s="8" t="s">
        <v>3664</v>
      </c>
      <c r="B695" s="9" t="s">
        <v>21</v>
      </c>
      <c r="C695" s="9" t="s">
        <v>2502</v>
      </c>
      <c r="D695" s="9" t="s">
        <v>2144</v>
      </c>
      <c r="E695" s="10">
        <v>18.0</v>
      </c>
      <c r="F695" s="10">
        <v>18.0</v>
      </c>
      <c r="G695" s="10">
        <v>18.0</v>
      </c>
      <c r="H695" s="10">
        <v>18.5</v>
      </c>
      <c r="I695" s="10">
        <v>18.0</v>
      </c>
      <c r="J695" s="10">
        <v>18.0</v>
      </c>
      <c r="K695" s="10">
        <v>18.0</v>
      </c>
      <c r="L695" s="10">
        <v>18.0</v>
      </c>
      <c r="M695" s="11">
        <f t="shared" si="1"/>
        <v>18.07142857</v>
      </c>
      <c r="N695" s="11">
        <f t="shared" si="2"/>
        <v>18</v>
      </c>
      <c r="O695" s="23" t="str">
        <f t="shared" si="3"/>
        <v>APROBADO</v>
      </c>
      <c r="P695" s="23" t="str">
        <f>IF(OR(D695="Académica",D695="Empresa"),(IF(M695&lt;Leyenda!$I$11,"ALTO",(IF(M695&lt;=Leyenda!$I$10,"MEDIO","BAJO")))),(IF(M695&lt;Leyenda!$J$11,"ALTO",(IF(M695&lt;=Leyenda!$J$10,"MEDIO","BAJO")))))</f>
        <v>BAJO</v>
      </c>
    </row>
    <row r="696">
      <c r="A696" s="8" t="s">
        <v>1250</v>
      </c>
      <c r="B696" s="9" t="s">
        <v>21</v>
      </c>
      <c r="C696" s="9" t="s">
        <v>3051</v>
      </c>
      <c r="D696" s="9" t="s">
        <v>2144</v>
      </c>
      <c r="E696" s="10">
        <v>16.0</v>
      </c>
      <c r="F696" s="10">
        <v>16.0</v>
      </c>
      <c r="G696" s="10">
        <v>16.0</v>
      </c>
      <c r="H696" s="10">
        <v>16.5</v>
      </c>
      <c r="I696" s="10">
        <v>18.0</v>
      </c>
      <c r="J696" s="10">
        <v>18.0</v>
      </c>
      <c r="K696" s="10">
        <v>18.0</v>
      </c>
      <c r="L696" s="10">
        <v>18.0</v>
      </c>
      <c r="M696" s="11">
        <f t="shared" si="1"/>
        <v>16.92857143</v>
      </c>
      <c r="N696" s="11">
        <f t="shared" si="2"/>
        <v>17</v>
      </c>
      <c r="O696" s="23" t="str">
        <f t="shared" si="3"/>
        <v>APROBADO</v>
      </c>
      <c r="P696" s="23" t="str">
        <f>IF(OR(D696="Académica",D696="Empresa"),(IF(M696&lt;Leyenda!$I$11,"ALTO",(IF(M696&lt;=Leyenda!$I$10,"MEDIO","BAJO")))),(IF(M696&lt;Leyenda!$J$11,"ALTO",(IF(M696&lt;=Leyenda!$J$10,"MEDIO","BAJO")))))</f>
        <v>BAJO</v>
      </c>
    </row>
    <row r="697">
      <c r="A697" s="8" t="s">
        <v>3665</v>
      </c>
      <c r="B697" s="9" t="s">
        <v>21</v>
      </c>
      <c r="C697" s="9" t="s">
        <v>2502</v>
      </c>
      <c r="D697" s="9" t="s">
        <v>2144</v>
      </c>
      <c r="E697" s="10">
        <v>18.0</v>
      </c>
      <c r="F697" s="10">
        <v>16.0</v>
      </c>
      <c r="G697" s="10">
        <v>16.5</v>
      </c>
      <c r="H697" s="10">
        <v>18.0</v>
      </c>
      <c r="I697" s="10">
        <v>18.5</v>
      </c>
      <c r="J697" s="10">
        <v>18.5</v>
      </c>
      <c r="K697" s="10">
        <v>18.5</v>
      </c>
      <c r="L697" s="10">
        <v>18.0</v>
      </c>
      <c r="M697" s="11">
        <f t="shared" si="1"/>
        <v>17.71428571</v>
      </c>
      <c r="N697" s="11">
        <f t="shared" si="2"/>
        <v>18</v>
      </c>
      <c r="O697" s="23" t="str">
        <f t="shared" si="3"/>
        <v>APROBADO</v>
      </c>
      <c r="P697" s="23" t="str">
        <f>IF(OR(D697="Académica",D697="Empresa"),(IF(M697&lt;Leyenda!$I$11,"ALTO",(IF(M697&lt;=Leyenda!$I$10,"MEDIO","BAJO")))),(IF(M697&lt;Leyenda!$J$11,"ALTO",(IF(M697&lt;=Leyenda!$J$10,"MEDIO","BAJO")))))</f>
        <v>BAJO</v>
      </c>
    </row>
    <row r="698">
      <c r="A698" s="8" t="s">
        <v>884</v>
      </c>
      <c r="B698" s="9" t="s">
        <v>21</v>
      </c>
      <c r="C698" s="9" t="s">
        <v>3156</v>
      </c>
      <c r="D698" s="9" t="s">
        <v>2144</v>
      </c>
      <c r="E698" s="10">
        <v>16.8</v>
      </c>
      <c r="F698" s="10">
        <v>17.3</v>
      </c>
      <c r="G698" s="10">
        <v>17.5</v>
      </c>
      <c r="H698" s="10">
        <v>17.3</v>
      </c>
      <c r="I698" s="10">
        <v>17.8</v>
      </c>
      <c r="J698" s="10">
        <v>17.3</v>
      </c>
      <c r="K698" s="10">
        <v>17.3</v>
      </c>
      <c r="L698" s="10">
        <v>18.0</v>
      </c>
      <c r="M698" s="11">
        <f t="shared" si="1"/>
        <v>17.32857143</v>
      </c>
      <c r="N698" s="11">
        <f t="shared" si="2"/>
        <v>17</v>
      </c>
      <c r="O698" s="23" t="str">
        <f t="shared" si="3"/>
        <v>APROBADO</v>
      </c>
      <c r="P698" s="23" t="str">
        <f>IF(OR(D698="Académica",D698="Empresa"),(IF(M698&lt;Leyenda!$I$11,"ALTO",(IF(M698&lt;=Leyenda!$I$10,"MEDIO","BAJO")))),(IF(M698&lt;Leyenda!$J$11,"ALTO",(IF(M698&lt;=Leyenda!$J$10,"MEDIO","BAJO")))))</f>
        <v>BAJO</v>
      </c>
    </row>
    <row r="699">
      <c r="A699" s="8" t="s">
        <v>3556</v>
      </c>
      <c r="B699" s="9" t="s">
        <v>28</v>
      </c>
      <c r="C699" s="9" t="s">
        <v>3156</v>
      </c>
      <c r="D699" s="9" t="s">
        <v>2144</v>
      </c>
      <c r="E699" s="10">
        <v>13.5</v>
      </c>
      <c r="F699" s="10">
        <v>16.0</v>
      </c>
      <c r="G699" s="10">
        <v>16.0</v>
      </c>
      <c r="H699" s="10">
        <v>16.5</v>
      </c>
      <c r="I699" s="10">
        <v>14.5</v>
      </c>
      <c r="J699" s="10">
        <v>15.3</v>
      </c>
      <c r="K699" s="10">
        <v>15.3</v>
      </c>
      <c r="L699" s="10">
        <v>18.0</v>
      </c>
      <c r="M699" s="11">
        <f t="shared" si="1"/>
        <v>15.3</v>
      </c>
      <c r="N699" s="11">
        <f t="shared" si="2"/>
        <v>15</v>
      </c>
      <c r="O699" s="23" t="str">
        <f t="shared" si="3"/>
        <v>APROBADO</v>
      </c>
      <c r="P699" s="23" t="str">
        <f>IF(OR(D699="Académica",D699="Empresa"),(IF(M699&lt;Leyenda!$I$11,"ALTO",(IF(M699&lt;=Leyenda!$I$10,"MEDIO","BAJO")))),(IF(M699&lt;Leyenda!$J$11,"ALTO",(IF(M699&lt;=Leyenda!$J$10,"MEDIO","BAJO")))))</f>
        <v>BAJO</v>
      </c>
    </row>
    <row r="700">
      <c r="A700" s="8" t="s">
        <v>3417</v>
      </c>
      <c r="B700" s="9" t="s">
        <v>386</v>
      </c>
      <c r="C700" s="9" t="s">
        <v>70</v>
      </c>
      <c r="D700" s="9" t="s">
        <v>2144</v>
      </c>
      <c r="E700" s="10">
        <v>16.5</v>
      </c>
      <c r="F700" s="10">
        <v>16.8</v>
      </c>
      <c r="G700" s="10">
        <v>15.8</v>
      </c>
      <c r="H700" s="10">
        <v>15.8</v>
      </c>
      <c r="I700" s="10">
        <v>17.5</v>
      </c>
      <c r="J700" s="10">
        <v>18.0</v>
      </c>
      <c r="K700" s="10">
        <v>18.0</v>
      </c>
      <c r="L700" s="10">
        <v>18.0</v>
      </c>
      <c r="M700" s="11">
        <f t="shared" si="1"/>
        <v>16.91428571</v>
      </c>
      <c r="N700" s="11">
        <f t="shared" si="2"/>
        <v>17</v>
      </c>
      <c r="O700" s="23" t="str">
        <f t="shared" si="3"/>
        <v>APROBADO</v>
      </c>
      <c r="P700" s="23" t="str">
        <f>IF(OR(D700="Académica",D700="Empresa"),(IF(M700&lt;Leyenda!$I$11,"ALTO",(IF(M700&lt;=Leyenda!$I$10,"MEDIO","BAJO")))),(IF(M700&lt;Leyenda!$J$11,"ALTO",(IF(M700&lt;=Leyenda!$J$10,"MEDIO","BAJO")))))</f>
        <v>BAJO</v>
      </c>
    </row>
    <row r="701">
      <c r="A701" s="8" t="s">
        <v>1701</v>
      </c>
      <c r="B701" s="9" t="s">
        <v>21</v>
      </c>
      <c r="C701" s="9" t="s">
        <v>123</v>
      </c>
      <c r="D701" s="9" t="s">
        <v>2144</v>
      </c>
      <c r="E701" s="10">
        <v>12.5</v>
      </c>
      <c r="F701" s="10">
        <v>16.0</v>
      </c>
      <c r="G701" s="10">
        <v>16.0</v>
      </c>
      <c r="H701" s="10">
        <v>16.0</v>
      </c>
      <c r="I701" s="10">
        <v>16.5</v>
      </c>
      <c r="J701" s="10">
        <v>18.0</v>
      </c>
      <c r="K701" s="10">
        <v>18.0</v>
      </c>
      <c r="L701" s="10">
        <v>18.0</v>
      </c>
      <c r="M701" s="11">
        <f t="shared" si="1"/>
        <v>16.14285714</v>
      </c>
      <c r="N701" s="11">
        <f t="shared" si="2"/>
        <v>16</v>
      </c>
      <c r="O701" s="23" t="str">
        <f t="shared" si="3"/>
        <v>APROBADO</v>
      </c>
      <c r="P701" s="23" t="str">
        <f>IF(OR(D701="Académica",D701="Empresa"),(IF(M701&lt;Leyenda!$I$11,"ALTO",(IF(M701&lt;=Leyenda!$I$10,"MEDIO","BAJO")))),(IF(M701&lt;Leyenda!$J$11,"ALTO",(IF(M701&lt;=Leyenda!$J$10,"MEDIO","BAJO")))))</f>
        <v>BAJO</v>
      </c>
    </row>
    <row r="702">
      <c r="A702" s="8" t="s">
        <v>1384</v>
      </c>
      <c r="B702" s="9" t="s">
        <v>21</v>
      </c>
      <c r="C702" s="9" t="s">
        <v>2444</v>
      </c>
      <c r="D702" s="9" t="s">
        <v>3194</v>
      </c>
      <c r="E702" s="10">
        <v>18.5</v>
      </c>
      <c r="F702" s="10">
        <v>18.0</v>
      </c>
      <c r="G702" s="10">
        <v>16.5</v>
      </c>
      <c r="H702" s="10">
        <v>16.5</v>
      </c>
      <c r="I702" s="10">
        <v>18.5</v>
      </c>
      <c r="J702" s="10">
        <v>18.0</v>
      </c>
      <c r="K702" s="10">
        <v>18.0</v>
      </c>
      <c r="L702" s="10">
        <v>18.0</v>
      </c>
      <c r="M702" s="11">
        <f t="shared" si="1"/>
        <v>17.71428571</v>
      </c>
      <c r="N702" s="11">
        <f t="shared" si="2"/>
        <v>18</v>
      </c>
      <c r="O702" s="23" t="str">
        <f t="shared" si="3"/>
        <v>APROBADO</v>
      </c>
      <c r="P702" s="23" t="str">
        <f>IF(OR(D702="Académica",D702="Empresa"),(IF(M702&lt;Leyenda!$I$11,"ALTO",(IF(M702&lt;=Leyenda!$I$10,"MEDIO","BAJO")))),(IF(M702&lt;Leyenda!$J$11,"ALTO",(IF(M702&lt;=Leyenda!$J$10,"MEDIO","BAJO")))))</f>
        <v>BAJO</v>
      </c>
    </row>
    <row r="703">
      <c r="A703" s="8" t="s">
        <v>3407</v>
      </c>
      <c r="B703" s="9" t="s">
        <v>21</v>
      </c>
      <c r="C703" s="9" t="s">
        <v>3598</v>
      </c>
      <c r="D703" s="9" t="s">
        <v>2144</v>
      </c>
      <c r="E703" s="10">
        <v>18.3</v>
      </c>
      <c r="F703" s="10">
        <v>18.0</v>
      </c>
      <c r="G703" s="10">
        <v>17.0</v>
      </c>
      <c r="H703" s="10">
        <v>15.5</v>
      </c>
      <c r="I703" s="10">
        <v>13.8</v>
      </c>
      <c r="J703" s="10">
        <v>16.0</v>
      </c>
      <c r="K703" s="10">
        <v>16.0</v>
      </c>
      <c r="L703" s="10">
        <v>18.0</v>
      </c>
      <c r="M703" s="11">
        <f t="shared" si="1"/>
        <v>16.37142857</v>
      </c>
      <c r="N703" s="11">
        <f t="shared" si="2"/>
        <v>16</v>
      </c>
      <c r="O703" s="23" t="str">
        <f t="shared" si="3"/>
        <v>APROBADO</v>
      </c>
      <c r="P703" s="23" t="str">
        <f>IF(OR(D703="Académica",D703="Empresa"),(IF(M703&lt;Leyenda!$I$11,"ALTO",(IF(M703&lt;=Leyenda!$I$10,"MEDIO","BAJO")))),(IF(M703&lt;Leyenda!$J$11,"ALTO",(IF(M703&lt;=Leyenda!$J$10,"MEDIO","BAJO")))))</f>
        <v>BAJO</v>
      </c>
    </row>
    <row r="704">
      <c r="A704" s="8" t="s">
        <v>1476</v>
      </c>
      <c r="B704" s="9" t="s">
        <v>21</v>
      </c>
      <c r="C704" s="9" t="s">
        <v>3590</v>
      </c>
      <c r="D704" s="9" t="s">
        <v>2144</v>
      </c>
      <c r="E704" s="10">
        <v>18.0</v>
      </c>
      <c r="F704" s="10">
        <v>17.5</v>
      </c>
      <c r="G704" s="10">
        <v>18.0</v>
      </c>
      <c r="H704" s="10">
        <v>16.0</v>
      </c>
      <c r="I704" s="10">
        <v>14.0</v>
      </c>
      <c r="J704" s="10">
        <v>18.0</v>
      </c>
      <c r="K704" s="10">
        <v>18.0</v>
      </c>
      <c r="L704" s="10">
        <v>18.0</v>
      </c>
      <c r="M704" s="11">
        <f t="shared" si="1"/>
        <v>17.07142857</v>
      </c>
      <c r="N704" s="11">
        <f t="shared" si="2"/>
        <v>17</v>
      </c>
      <c r="O704" s="23" t="str">
        <f t="shared" si="3"/>
        <v>APROBADO</v>
      </c>
      <c r="P704" s="23" t="str">
        <f>IF(OR(D704="Académica",D704="Empresa"),(IF(M704&lt;Leyenda!$I$11,"ALTO",(IF(M704&lt;=Leyenda!$I$10,"MEDIO","BAJO")))),(IF(M704&lt;Leyenda!$J$11,"ALTO",(IF(M704&lt;=Leyenda!$J$10,"MEDIO","BAJO")))))</f>
        <v>BAJO</v>
      </c>
    </row>
    <row r="705">
      <c r="A705" s="8" t="s">
        <v>3306</v>
      </c>
      <c r="B705" s="9" t="s">
        <v>21</v>
      </c>
      <c r="C705" s="9" t="s">
        <v>305</v>
      </c>
      <c r="D705" s="9" t="s">
        <v>2144</v>
      </c>
      <c r="E705" s="10">
        <v>16.5</v>
      </c>
      <c r="F705" s="10">
        <v>18.5</v>
      </c>
      <c r="G705" s="10">
        <v>16.5</v>
      </c>
      <c r="H705" s="10">
        <v>18.5</v>
      </c>
      <c r="I705" s="10">
        <v>18.0</v>
      </c>
      <c r="J705" s="10">
        <v>18.0</v>
      </c>
      <c r="K705" s="10">
        <v>18.0</v>
      </c>
      <c r="L705" s="10">
        <v>18.5</v>
      </c>
      <c r="M705" s="11">
        <f t="shared" si="1"/>
        <v>17.71428571</v>
      </c>
      <c r="N705" s="11">
        <f t="shared" si="2"/>
        <v>18</v>
      </c>
      <c r="O705" s="23" t="str">
        <f t="shared" si="3"/>
        <v>APROBADO</v>
      </c>
      <c r="P705" s="23" t="str">
        <f>IF(OR(D705="Académica",D705="Empresa"),(IF(M705&lt;Leyenda!$I$11,"ALTO",(IF(M705&lt;=Leyenda!$I$10,"MEDIO","BAJO")))),(IF(M705&lt;Leyenda!$J$11,"ALTO",(IF(M705&lt;=Leyenda!$J$10,"MEDIO","BAJO")))))</f>
        <v>BAJO</v>
      </c>
    </row>
    <row r="706">
      <c r="A706" s="8" t="s">
        <v>2283</v>
      </c>
      <c r="B706" s="9" t="s">
        <v>21</v>
      </c>
      <c r="C706" s="9" t="s">
        <v>123</v>
      </c>
      <c r="D706" s="9" t="s">
        <v>2144</v>
      </c>
      <c r="E706" s="10">
        <v>17.8</v>
      </c>
      <c r="F706" s="10">
        <v>17.3</v>
      </c>
      <c r="G706" s="10">
        <v>17.5</v>
      </c>
      <c r="H706" s="10">
        <v>16.3</v>
      </c>
      <c r="I706" s="10">
        <v>17.3</v>
      </c>
      <c r="J706" s="10">
        <v>17.3</v>
      </c>
      <c r="K706" s="10">
        <v>17.3</v>
      </c>
      <c r="L706" s="10">
        <v>18.0</v>
      </c>
      <c r="M706" s="11">
        <f t="shared" si="1"/>
        <v>17.25714286</v>
      </c>
      <c r="N706" s="11">
        <f t="shared" si="2"/>
        <v>17</v>
      </c>
      <c r="O706" s="23" t="str">
        <f t="shared" si="3"/>
        <v>APROBADO</v>
      </c>
      <c r="P706" s="23" t="str">
        <f>IF(OR(D706="Académica",D706="Empresa"),(IF(M706&lt;Leyenda!$I$11,"ALTO",(IF(M706&lt;=Leyenda!$I$10,"MEDIO","BAJO")))),(IF(M706&lt;Leyenda!$J$11,"ALTO",(IF(M706&lt;=Leyenda!$J$10,"MEDIO","BAJO")))))</f>
        <v>BAJO</v>
      </c>
    </row>
    <row r="707">
      <c r="A707" s="8" t="s">
        <v>720</v>
      </c>
      <c r="B707" s="9" t="s">
        <v>25</v>
      </c>
      <c r="C707" s="9" t="s">
        <v>2660</v>
      </c>
      <c r="D707" s="9" t="s">
        <v>2144</v>
      </c>
      <c r="E707" s="10">
        <v>18.0</v>
      </c>
      <c r="F707" s="10">
        <v>18.0</v>
      </c>
      <c r="G707" s="10">
        <v>12.0</v>
      </c>
      <c r="H707" s="10">
        <v>16.0</v>
      </c>
      <c r="I707" s="10">
        <v>18.0</v>
      </c>
      <c r="J707" s="10">
        <v>18.0</v>
      </c>
      <c r="K707" s="10">
        <v>18.0</v>
      </c>
      <c r="L707" s="10">
        <v>18.0</v>
      </c>
      <c r="M707" s="11">
        <f t="shared" si="1"/>
        <v>16.85714286</v>
      </c>
      <c r="N707" s="11">
        <f t="shared" si="2"/>
        <v>17</v>
      </c>
      <c r="O707" s="23" t="str">
        <f t="shared" si="3"/>
        <v>APROBADO</v>
      </c>
      <c r="P707" s="23" t="str">
        <f>IF(OR(D707="Académica",D707="Empresa"),(IF(M707&lt;Leyenda!$I$11,"ALTO",(IF(M707&lt;=Leyenda!$I$10,"MEDIO","BAJO")))),(IF(M707&lt;Leyenda!$J$11,"ALTO",(IF(M707&lt;=Leyenda!$J$10,"MEDIO","BAJO")))))</f>
        <v>BAJO</v>
      </c>
    </row>
    <row r="708">
      <c r="A708" s="8" t="s">
        <v>733</v>
      </c>
      <c r="B708" s="9" t="s">
        <v>25</v>
      </c>
      <c r="C708" s="9" t="s">
        <v>70</v>
      </c>
      <c r="D708" s="9" t="s">
        <v>2144</v>
      </c>
      <c r="E708" s="10">
        <v>14.5</v>
      </c>
      <c r="F708" s="10">
        <v>18.0</v>
      </c>
      <c r="G708" s="10">
        <v>14.0</v>
      </c>
      <c r="H708" s="10">
        <v>16.5</v>
      </c>
      <c r="I708" s="10">
        <v>18.5</v>
      </c>
      <c r="J708" s="10">
        <v>18.5</v>
      </c>
      <c r="K708" s="10">
        <v>18.5</v>
      </c>
      <c r="L708" s="10">
        <v>18.0</v>
      </c>
      <c r="M708" s="11">
        <f t="shared" si="1"/>
        <v>16.92857143</v>
      </c>
      <c r="N708" s="11">
        <f t="shared" si="2"/>
        <v>17</v>
      </c>
      <c r="O708" s="23" t="str">
        <f t="shared" si="3"/>
        <v>APROBADO</v>
      </c>
      <c r="P708" s="23" t="str">
        <f>IF(OR(D708="Académica",D708="Empresa"),(IF(M708&lt;Leyenda!$I$11,"ALTO",(IF(M708&lt;=Leyenda!$I$10,"MEDIO","BAJO")))),(IF(M708&lt;Leyenda!$J$11,"ALTO",(IF(M708&lt;=Leyenda!$J$10,"MEDIO","BAJO")))))</f>
        <v>BAJO</v>
      </c>
    </row>
    <row r="709">
      <c r="A709" s="8" t="s">
        <v>1643</v>
      </c>
      <c r="B709" s="9" t="s">
        <v>21</v>
      </c>
      <c r="C709" s="9" t="s">
        <v>3051</v>
      </c>
      <c r="D709" s="9" t="s">
        <v>2144</v>
      </c>
      <c r="E709" s="10">
        <v>14.0</v>
      </c>
      <c r="F709" s="10">
        <v>18.0</v>
      </c>
      <c r="G709" s="10">
        <v>18.0</v>
      </c>
      <c r="H709" s="10">
        <v>16.0</v>
      </c>
      <c r="I709" s="10">
        <v>18.0</v>
      </c>
      <c r="J709" s="10">
        <v>18.0</v>
      </c>
      <c r="K709" s="10">
        <v>18.0</v>
      </c>
      <c r="L709" s="10">
        <v>18.0</v>
      </c>
      <c r="M709" s="11">
        <f t="shared" si="1"/>
        <v>17.14285714</v>
      </c>
      <c r="N709" s="11">
        <f t="shared" si="2"/>
        <v>17</v>
      </c>
      <c r="O709" s="23" t="str">
        <f t="shared" si="3"/>
        <v>APROBADO</v>
      </c>
      <c r="P709" s="23" t="str">
        <f>IF(OR(D709="Académica",D709="Empresa"),(IF(M709&lt;Leyenda!$I$11,"ALTO",(IF(M709&lt;=Leyenda!$I$10,"MEDIO","BAJO")))),(IF(M709&lt;Leyenda!$J$11,"ALTO",(IF(M709&lt;=Leyenda!$J$10,"MEDIO","BAJO")))))</f>
        <v>BAJO</v>
      </c>
    </row>
    <row r="710">
      <c r="A710" s="8" t="s">
        <v>853</v>
      </c>
      <c r="B710" s="9" t="s">
        <v>25</v>
      </c>
      <c r="C710" s="9" t="s">
        <v>2502</v>
      </c>
      <c r="D710" s="9" t="s">
        <v>2144</v>
      </c>
      <c r="E710" s="10">
        <v>16.5</v>
      </c>
      <c r="F710" s="10">
        <v>18.0</v>
      </c>
      <c r="G710" s="10">
        <v>18.0</v>
      </c>
      <c r="H710" s="10">
        <v>18.5</v>
      </c>
      <c r="I710" s="10">
        <v>18.0</v>
      </c>
      <c r="J710" s="10">
        <v>18.0</v>
      </c>
      <c r="K710" s="10">
        <v>18.0</v>
      </c>
      <c r="L710" s="10">
        <v>18.0</v>
      </c>
      <c r="M710" s="11">
        <f t="shared" si="1"/>
        <v>17.85714286</v>
      </c>
      <c r="N710" s="11">
        <f t="shared" si="2"/>
        <v>18</v>
      </c>
      <c r="O710" s="23" t="str">
        <f t="shared" si="3"/>
        <v>APROBADO</v>
      </c>
      <c r="P710" s="23" t="str">
        <f>IF(OR(D710="Académica",D710="Empresa"),(IF(M710&lt;Leyenda!$I$11,"ALTO",(IF(M710&lt;=Leyenda!$I$10,"MEDIO","BAJO")))),(IF(M710&lt;Leyenda!$J$11,"ALTO",(IF(M710&lt;=Leyenda!$J$10,"MEDIO","BAJO")))))</f>
        <v>BAJO</v>
      </c>
    </row>
    <row r="711">
      <c r="A711" s="8" t="s">
        <v>2962</v>
      </c>
      <c r="B711" s="9" t="s">
        <v>17</v>
      </c>
      <c r="C711" s="9" t="s">
        <v>123</v>
      </c>
      <c r="D711" s="9" t="s">
        <v>2144</v>
      </c>
      <c r="E711" s="10">
        <v>15.8</v>
      </c>
      <c r="F711" s="10">
        <v>16.0</v>
      </c>
      <c r="G711" s="10">
        <v>17.0</v>
      </c>
      <c r="H711" s="10">
        <v>16.0</v>
      </c>
      <c r="I711" s="10">
        <v>16.3</v>
      </c>
      <c r="J711" s="10">
        <v>16.5</v>
      </c>
      <c r="K711" s="10">
        <v>16.5</v>
      </c>
      <c r="L711" s="10">
        <v>18.0</v>
      </c>
      <c r="M711" s="11">
        <f t="shared" si="1"/>
        <v>16.3</v>
      </c>
      <c r="N711" s="11">
        <f t="shared" si="2"/>
        <v>16</v>
      </c>
      <c r="O711" s="23" t="str">
        <f t="shared" si="3"/>
        <v>APROBADO</v>
      </c>
      <c r="P711" s="23" t="str">
        <f>IF(OR(D711="Académica",D711="Empresa"),(IF(M711&lt;Leyenda!$I$11,"ALTO",(IF(M711&lt;=Leyenda!$I$10,"MEDIO","BAJO")))),(IF(M711&lt;Leyenda!$J$11,"ALTO",(IF(M711&lt;=Leyenda!$J$10,"MEDIO","BAJO")))))</f>
        <v>BAJO</v>
      </c>
    </row>
    <row r="712">
      <c r="A712" s="8" t="s">
        <v>2700</v>
      </c>
      <c r="B712" s="9" t="s">
        <v>40</v>
      </c>
      <c r="C712" s="9" t="s">
        <v>196</v>
      </c>
      <c r="D712" s="9" t="s">
        <v>2144</v>
      </c>
      <c r="E712" s="10">
        <v>17.3</v>
      </c>
      <c r="F712" s="10">
        <v>16.3</v>
      </c>
      <c r="G712" s="10">
        <v>13.0</v>
      </c>
      <c r="H712" s="10">
        <v>16.0</v>
      </c>
      <c r="I712" s="10">
        <v>15.8</v>
      </c>
      <c r="J712" s="10">
        <v>16.8</v>
      </c>
      <c r="K712" s="10">
        <v>16.8</v>
      </c>
      <c r="L712" s="10">
        <v>18.0</v>
      </c>
      <c r="M712" s="11">
        <f t="shared" si="1"/>
        <v>16</v>
      </c>
      <c r="N712" s="11">
        <f t="shared" si="2"/>
        <v>16</v>
      </c>
      <c r="O712" s="23" t="str">
        <f t="shared" si="3"/>
        <v>APROBADO</v>
      </c>
      <c r="P712" s="23" t="str">
        <f>IF(OR(D712="Académica",D712="Empresa"),(IF(M712&lt;Leyenda!$I$11,"ALTO",(IF(M712&lt;=Leyenda!$I$10,"MEDIO","BAJO")))),(IF(M712&lt;Leyenda!$J$11,"ALTO",(IF(M712&lt;=Leyenda!$J$10,"MEDIO","BAJO")))))</f>
        <v>BAJO</v>
      </c>
    </row>
    <row r="713">
      <c r="A713" s="8" t="s">
        <v>2478</v>
      </c>
      <c r="B713" s="9" t="s">
        <v>21</v>
      </c>
      <c r="C713" s="9" t="s">
        <v>2473</v>
      </c>
      <c r="D713" s="9" t="s">
        <v>2144</v>
      </c>
      <c r="E713" s="10">
        <v>18.5</v>
      </c>
      <c r="F713" s="10">
        <v>18.0</v>
      </c>
      <c r="G713" s="10">
        <v>18.5</v>
      </c>
      <c r="H713" s="10">
        <v>18.0</v>
      </c>
      <c r="I713" s="10">
        <v>18.0</v>
      </c>
      <c r="J713" s="10">
        <v>18.5</v>
      </c>
      <c r="K713" s="10">
        <v>18.5</v>
      </c>
      <c r="L713" s="10">
        <v>18.0</v>
      </c>
      <c r="M713" s="11">
        <f t="shared" si="1"/>
        <v>18.28571429</v>
      </c>
      <c r="N713" s="11">
        <f t="shared" si="2"/>
        <v>18</v>
      </c>
      <c r="O713" s="23" t="str">
        <f t="shared" si="3"/>
        <v>APROBADO</v>
      </c>
      <c r="P713" s="23" t="str">
        <f>IF(OR(D713="Académica",D713="Empresa"),(IF(M713&lt;Leyenda!$I$11,"ALTO",(IF(M713&lt;=Leyenda!$I$10,"MEDIO","BAJO")))),(IF(M713&lt;Leyenda!$J$11,"ALTO",(IF(M713&lt;=Leyenda!$J$10,"MEDIO","BAJO")))))</f>
        <v>BAJO</v>
      </c>
    </row>
    <row r="714">
      <c r="A714" s="8" t="s">
        <v>871</v>
      </c>
      <c r="B714" s="9" t="s">
        <v>21</v>
      </c>
      <c r="C714" s="9" t="s">
        <v>2644</v>
      </c>
      <c r="D714" s="9" t="s">
        <v>2144</v>
      </c>
      <c r="E714" s="10">
        <v>18.0</v>
      </c>
      <c r="F714" s="10">
        <v>18.0</v>
      </c>
      <c r="G714" s="10">
        <v>18.5</v>
      </c>
      <c r="H714" s="10">
        <v>18.5</v>
      </c>
      <c r="I714" s="10">
        <v>16.0</v>
      </c>
      <c r="J714" s="10">
        <v>18.0</v>
      </c>
      <c r="K714" s="10">
        <v>18.0</v>
      </c>
      <c r="L714" s="10">
        <v>18.0</v>
      </c>
      <c r="M714" s="11">
        <f t="shared" si="1"/>
        <v>17.85714286</v>
      </c>
      <c r="N714" s="11">
        <f t="shared" si="2"/>
        <v>18</v>
      </c>
      <c r="O714" s="23" t="str">
        <f t="shared" si="3"/>
        <v>APROBADO</v>
      </c>
      <c r="P714" s="23" t="str">
        <f>IF(OR(D714="Académica",D714="Empresa"),(IF(M714&lt;Leyenda!$I$11,"ALTO",(IF(M714&lt;=Leyenda!$I$10,"MEDIO","BAJO")))),(IF(M714&lt;Leyenda!$J$11,"ALTO",(IF(M714&lt;=Leyenda!$J$10,"MEDIO","BAJO")))))</f>
        <v>BAJO</v>
      </c>
    </row>
    <row r="715">
      <c r="A715" s="8" t="s">
        <v>1238</v>
      </c>
      <c r="B715" s="9" t="s">
        <v>21</v>
      </c>
      <c r="C715" s="9" t="s">
        <v>3051</v>
      </c>
      <c r="D715" s="9" t="s">
        <v>2144</v>
      </c>
      <c r="E715" s="10">
        <v>18.5</v>
      </c>
      <c r="F715" s="10">
        <v>18.0</v>
      </c>
      <c r="G715" s="10">
        <v>18.0</v>
      </c>
      <c r="H715" s="10">
        <v>16.5</v>
      </c>
      <c r="I715" s="10">
        <v>18.5</v>
      </c>
      <c r="J715" s="10">
        <v>18.0</v>
      </c>
      <c r="K715" s="10">
        <v>18.0</v>
      </c>
      <c r="L715" s="10">
        <v>18.0</v>
      </c>
      <c r="M715" s="11">
        <f t="shared" si="1"/>
        <v>17.92857143</v>
      </c>
      <c r="N715" s="11">
        <f t="shared" si="2"/>
        <v>18</v>
      </c>
      <c r="O715" s="23" t="str">
        <f t="shared" si="3"/>
        <v>APROBADO</v>
      </c>
      <c r="P715" s="23" t="str">
        <f>IF(OR(D715="Académica",D715="Empresa"),(IF(M715&lt;Leyenda!$I$11,"ALTO",(IF(M715&lt;=Leyenda!$I$10,"MEDIO","BAJO")))),(IF(M715&lt;Leyenda!$J$11,"ALTO",(IF(M715&lt;=Leyenda!$J$10,"MEDIO","BAJO")))))</f>
        <v>BAJO</v>
      </c>
    </row>
    <row r="716">
      <c r="A716" s="8" t="s">
        <v>3275</v>
      </c>
      <c r="B716" s="9" t="s">
        <v>21</v>
      </c>
      <c r="C716" s="9" t="s">
        <v>2502</v>
      </c>
      <c r="D716" s="9" t="s">
        <v>2144</v>
      </c>
      <c r="E716" s="10">
        <v>18.5</v>
      </c>
      <c r="F716" s="10">
        <v>16.0</v>
      </c>
      <c r="G716" s="10">
        <v>18.0</v>
      </c>
      <c r="H716" s="10">
        <v>18.0</v>
      </c>
      <c r="I716" s="10">
        <v>18.0</v>
      </c>
      <c r="J716" s="10">
        <v>18.0</v>
      </c>
      <c r="K716" s="10">
        <v>18.0</v>
      </c>
      <c r="L716" s="10">
        <v>18.0</v>
      </c>
      <c r="M716" s="11">
        <f t="shared" si="1"/>
        <v>17.78571429</v>
      </c>
      <c r="N716" s="11">
        <f t="shared" si="2"/>
        <v>18</v>
      </c>
      <c r="O716" s="23" t="str">
        <f t="shared" si="3"/>
        <v>APROBADO</v>
      </c>
      <c r="P716" s="23" t="str">
        <f>IF(OR(D716="Académica",D716="Empresa"),(IF(M716&lt;Leyenda!$I$11,"ALTO",(IF(M716&lt;=Leyenda!$I$10,"MEDIO","BAJO")))),(IF(M716&lt;Leyenda!$J$11,"ALTO",(IF(M716&lt;=Leyenda!$J$10,"MEDIO","BAJO")))))</f>
        <v>BAJO</v>
      </c>
    </row>
    <row r="717">
      <c r="A717" s="8" t="s">
        <v>1100</v>
      </c>
      <c r="B717" s="9" t="s">
        <v>21</v>
      </c>
      <c r="C717" s="9" t="s">
        <v>123</v>
      </c>
      <c r="D717" s="9" t="s">
        <v>2144</v>
      </c>
      <c r="E717" s="10">
        <v>18.5</v>
      </c>
      <c r="F717" s="10">
        <v>16.0</v>
      </c>
      <c r="G717" s="10">
        <v>18.0</v>
      </c>
      <c r="H717" s="10">
        <v>18.0</v>
      </c>
      <c r="I717" s="10">
        <v>18.5</v>
      </c>
      <c r="J717" s="10">
        <v>18.0</v>
      </c>
      <c r="K717" s="10">
        <v>18.0</v>
      </c>
      <c r="L717" s="10">
        <v>16.0</v>
      </c>
      <c r="M717" s="11">
        <f t="shared" si="1"/>
        <v>17.85714286</v>
      </c>
      <c r="N717" s="11">
        <f t="shared" si="2"/>
        <v>18</v>
      </c>
      <c r="O717" s="23" t="str">
        <f t="shared" si="3"/>
        <v>APROBADO</v>
      </c>
      <c r="P717" s="23" t="str">
        <f>IF(OR(D717="Académica",D717="Empresa"),(IF(M717&lt;Leyenda!$I$11,"ALTO",(IF(M717&lt;=Leyenda!$I$10,"MEDIO","BAJO")))),(IF(M717&lt;Leyenda!$J$11,"ALTO",(IF(M717&lt;=Leyenda!$J$10,"MEDIO","BAJO")))))</f>
        <v>BAJO</v>
      </c>
    </row>
    <row r="718">
      <c r="A718" s="8" t="s">
        <v>3040</v>
      </c>
      <c r="B718" s="9" t="s">
        <v>17</v>
      </c>
      <c r="C718" s="9" t="s">
        <v>3604</v>
      </c>
      <c r="D718" s="9" t="s">
        <v>2144</v>
      </c>
      <c r="E718" s="10">
        <v>14.5</v>
      </c>
      <c r="F718" s="10">
        <v>15.5</v>
      </c>
      <c r="G718" s="10">
        <v>13.3</v>
      </c>
      <c r="H718" s="10">
        <v>16.5</v>
      </c>
      <c r="I718" s="10">
        <v>15.5</v>
      </c>
      <c r="J718" s="10">
        <v>16.8</v>
      </c>
      <c r="K718" s="10">
        <v>16.8</v>
      </c>
      <c r="L718" s="10">
        <v>18.5</v>
      </c>
      <c r="M718" s="11">
        <f t="shared" si="1"/>
        <v>15.55714286</v>
      </c>
      <c r="N718" s="11">
        <f t="shared" si="2"/>
        <v>16</v>
      </c>
      <c r="O718" s="23" t="str">
        <f t="shared" si="3"/>
        <v>APROBADO</v>
      </c>
      <c r="P718" s="23" t="str">
        <f>IF(OR(D718="Académica",D718="Empresa"),(IF(M718&lt;Leyenda!$I$11,"ALTO",(IF(M718&lt;=Leyenda!$I$10,"MEDIO","BAJO")))),(IF(M718&lt;Leyenda!$J$11,"ALTO",(IF(M718&lt;=Leyenda!$J$10,"MEDIO","BAJO")))))</f>
        <v>BAJO</v>
      </c>
    </row>
    <row r="719">
      <c r="A719" s="8" t="s">
        <v>1935</v>
      </c>
      <c r="B719" s="9" t="s">
        <v>21</v>
      </c>
      <c r="C719" s="9" t="s">
        <v>108</v>
      </c>
      <c r="D719" s="9" t="s">
        <v>2144</v>
      </c>
      <c r="E719" s="10">
        <v>12.5</v>
      </c>
      <c r="F719" s="10">
        <v>18.5</v>
      </c>
      <c r="G719" s="10">
        <v>16.5</v>
      </c>
      <c r="H719" s="10">
        <v>16.5</v>
      </c>
      <c r="I719" s="10">
        <v>18.5</v>
      </c>
      <c r="J719" s="10">
        <v>18.5</v>
      </c>
      <c r="K719" s="10">
        <v>18.5</v>
      </c>
      <c r="L719" s="10">
        <v>18.0</v>
      </c>
      <c r="M719" s="11">
        <f t="shared" si="1"/>
        <v>17.07142857</v>
      </c>
      <c r="N719" s="11">
        <f t="shared" si="2"/>
        <v>17</v>
      </c>
      <c r="O719" s="23" t="str">
        <f t="shared" si="3"/>
        <v>APROBADO</v>
      </c>
      <c r="P719" s="23" t="str">
        <f>IF(OR(D719="Académica",D719="Empresa"),(IF(M719&lt;Leyenda!$I$11,"ALTO",(IF(M719&lt;=Leyenda!$I$10,"MEDIO","BAJO")))),(IF(M719&lt;Leyenda!$J$11,"ALTO",(IF(M719&lt;=Leyenda!$J$10,"MEDIO","BAJO")))))</f>
        <v>BAJO</v>
      </c>
    </row>
    <row r="720">
      <c r="A720" s="8" t="s">
        <v>2278</v>
      </c>
      <c r="B720" s="9" t="s">
        <v>25</v>
      </c>
      <c r="C720" s="9" t="s">
        <v>123</v>
      </c>
      <c r="D720" s="9" t="s">
        <v>2144</v>
      </c>
      <c r="E720" s="10">
        <v>18.0</v>
      </c>
      <c r="F720" s="10">
        <v>14.0</v>
      </c>
      <c r="G720" s="10">
        <v>16.0</v>
      </c>
      <c r="H720" s="10">
        <v>14.0</v>
      </c>
      <c r="I720" s="10">
        <v>16.5</v>
      </c>
      <c r="J720" s="10">
        <v>18.0</v>
      </c>
      <c r="K720" s="10">
        <v>18.0</v>
      </c>
      <c r="L720" s="10">
        <v>14.0</v>
      </c>
      <c r="M720" s="11">
        <f t="shared" si="1"/>
        <v>16.35714286</v>
      </c>
      <c r="N720" s="11">
        <f t="shared" si="2"/>
        <v>16</v>
      </c>
      <c r="O720" s="23" t="str">
        <f t="shared" si="3"/>
        <v>APROBADO</v>
      </c>
      <c r="P720" s="23" t="str">
        <f>IF(OR(D720="Académica",D720="Empresa"),(IF(M720&lt;Leyenda!$I$11,"ALTO",(IF(M720&lt;=Leyenda!$I$10,"MEDIO","BAJO")))),(IF(M720&lt;Leyenda!$J$11,"ALTO",(IF(M720&lt;=Leyenda!$J$10,"MEDIO","BAJO")))))</f>
        <v>BAJO</v>
      </c>
    </row>
    <row r="721">
      <c r="A721" s="8" t="s">
        <v>1278</v>
      </c>
      <c r="B721" s="9" t="s">
        <v>25</v>
      </c>
      <c r="C721" s="9" t="s">
        <v>2473</v>
      </c>
      <c r="D721" s="9" t="s">
        <v>2144</v>
      </c>
      <c r="E721" s="10">
        <v>18.5</v>
      </c>
      <c r="F721" s="10">
        <v>18.0</v>
      </c>
      <c r="G721" s="10">
        <v>18.5</v>
      </c>
      <c r="H721" s="10">
        <v>18.5</v>
      </c>
      <c r="I721" s="10">
        <v>18.0</v>
      </c>
      <c r="J721" s="10">
        <v>18.5</v>
      </c>
      <c r="K721" s="10">
        <v>18.5</v>
      </c>
      <c r="L721" s="10">
        <v>18.0</v>
      </c>
      <c r="M721" s="11">
        <f t="shared" si="1"/>
        <v>18.35714286</v>
      </c>
      <c r="N721" s="11">
        <f t="shared" si="2"/>
        <v>18</v>
      </c>
      <c r="O721" s="23" t="str">
        <f t="shared" si="3"/>
        <v>APROBADO</v>
      </c>
      <c r="P721" s="23" t="str">
        <f>IF(OR(D721="Académica",D721="Empresa"),(IF(M721&lt;Leyenda!$I$11,"ALTO",(IF(M721&lt;=Leyenda!$I$10,"MEDIO","BAJO")))),(IF(M721&lt;Leyenda!$J$11,"ALTO",(IF(M721&lt;=Leyenda!$J$10,"MEDIO","BAJO")))))</f>
        <v>BAJO</v>
      </c>
    </row>
    <row r="722">
      <c r="A722" s="8" t="s">
        <v>2523</v>
      </c>
      <c r="B722" s="9" t="s">
        <v>21</v>
      </c>
      <c r="C722" s="9" t="s">
        <v>305</v>
      </c>
      <c r="D722" s="9" t="s">
        <v>2144</v>
      </c>
      <c r="E722" s="10">
        <v>18.0</v>
      </c>
      <c r="F722" s="10">
        <v>18.0</v>
      </c>
      <c r="G722" s="10">
        <v>18.0</v>
      </c>
      <c r="H722" s="10">
        <v>18.0</v>
      </c>
      <c r="I722" s="10">
        <v>18.5</v>
      </c>
      <c r="J722" s="10">
        <v>18.5</v>
      </c>
      <c r="K722" s="10">
        <v>18.5</v>
      </c>
      <c r="L722" s="10">
        <v>18.0</v>
      </c>
      <c r="M722" s="11">
        <f t="shared" si="1"/>
        <v>18.21428571</v>
      </c>
      <c r="N722" s="11">
        <f t="shared" si="2"/>
        <v>18</v>
      </c>
      <c r="O722" s="23" t="str">
        <f t="shared" si="3"/>
        <v>APROBADO</v>
      </c>
      <c r="P722" s="23" t="str">
        <f>IF(OR(D722="Académica",D722="Empresa"),(IF(M722&lt;Leyenda!$I$11,"ALTO",(IF(M722&lt;=Leyenda!$I$10,"MEDIO","BAJO")))),(IF(M722&lt;Leyenda!$J$11,"ALTO",(IF(M722&lt;=Leyenda!$J$10,"MEDIO","BAJO")))))</f>
        <v>BAJO</v>
      </c>
    </row>
    <row r="723">
      <c r="A723" s="8" t="s">
        <v>2750</v>
      </c>
      <c r="B723" s="9" t="s">
        <v>21</v>
      </c>
      <c r="C723" s="9" t="s">
        <v>305</v>
      </c>
      <c r="D723" s="9" t="s">
        <v>2144</v>
      </c>
      <c r="E723" s="10">
        <v>14.5</v>
      </c>
      <c r="F723" s="10">
        <v>18.5</v>
      </c>
      <c r="G723" s="10">
        <v>16.5</v>
      </c>
      <c r="H723" s="10">
        <v>18.5</v>
      </c>
      <c r="I723" s="10">
        <v>18.5</v>
      </c>
      <c r="J723" s="10">
        <v>18.0</v>
      </c>
      <c r="K723" s="10">
        <v>18.0</v>
      </c>
      <c r="L723" s="10">
        <v>16.5</v>
      </c>
      <c r="M723" s="11">
        <f t="shared" si="1"/>
        <v>17.5</v>
      </c>
      <c r="N723" s="11">
        <f t="shared" si="2"/>
        <v>18</v>
      </c>
      <c r="O723" s="23" t="str">
        <f t="shared" si="3"/>
        <v>APROBADO</v>
      </c>
      <c r="P723" s="23" t="str">
        <f>IF(OR(D723="Académica",D723="Empresa"),(IF(M723&lt;Leyenda!$I$11,"ALTO",(IF(M723&lt;=Leyenda!$I$10,"MEDIO","BAJO")))),(IF(M723&lt;Leyenda!$J$11,"ALTO",(IF(M723&lt;=Leyenda!$J$10,"MEDIO","BAJO")))))</f>
        <v>BAJO</v>
      </c>
    </row>
    <row r="724">
      <c r="A724" s="8" t="s">
        <v>1509</v>
      </c>
      <c r="B724" s="9" t="s">
        <v>21</v>
      </c>
      <c r="C724" s="9" t="s">
        <v>91</v>
      </c>
      <c r="D724" s="9" t="s">
        <v>2144</v>
      </c>
      <c r="E724" s="10">
        <v>18.0</v>
      </c>
      <c r="F724" s="10">
        <v>18.0</v>
      </c>
      <c r="G724" s="10">
        <v>14.0</v>
      </c>
      <c r="H724" s="10">
        <v>18.0</v>
      </c>
      <c r="I724" s="10">
        <v>18.5</v>
      </c>
      <c r="J724" s="10">
        <v>18.0</v>
      </c>
      <c r="K724" s="10">
        <v>18.0</v>
      </c>
      <c r="L724" s="10">
        <v>18.0</v>
      </c>
      <c r="M724" s="11">
        <f t="shared" si="1"/>
        <v>17.5</v>
      </c>
      <c r="N724" s="11">
        <f t="shared" si="2"/>
        <v>18</v>
      </c>
      <c r="O724" s="23" t="str">
        <f t="shared" si="3"/>
        <v>APROBADO</v>
      </c>
      <c r="P724" s="23" t="str">
        <f>IF(OR(D724="Académica",D724="Empresa"),(IF(M724&lt;Leyenda!$I$11,"ALTO",(IF(M724&lt;=Leyenda!$I$10,"MEDIO","BAJO")))),(IF(M724&lt;Leyenda!$J$11,"ALTO",(IF(M724&lt;=Leyenda!$J$10,"MEDIO","BAJO")))))</f>
        <v>BAJO</v>
      </c>
    </row>
    <row r="725">
      <c r="A725" s="8" t="s">
        <v>1554</v>
      </c>
      <c r="B725" s="9" t="s">
        <v>25</v>
      </c>
      <c r="C725" s="9" t="s">
        <v>305</v>
      </c>
      <c r="D725" s="9" t="s">
        <v>2144</v>
      </c>
      <c r="E725" s="10">
        <v>18.5</v>
      </c>
      <c r="F725" s="10">
        <v>18.5</v>
      </c>
      <c r="G725" s="10">
        <v>18.5</v>
      </c>
      <c r="H725" s="10">
        <v>18.5</v>
      </c>
      <c r="I725" s="10">
        <v>18.5</v>
      </c>
      <c r="J725" s="10">
        <v>18.0</v>
      </c>
      <c r="K725" s="10">
        <v>18.0</v>
      </c>
      <c r="L725" s="10">
        <v>18.5</v>
      </c>
      <c r="M725" s="11">
        <f t="shared" si="1"/>
        <v>18.35714286</v>
      </c>
      <c r="N725" s="11">
        <f t="shared" si="2"/>
        <v>18</v>
      </c>
      <c r="O725" s="23" t="str">
        <f t="shared" si="3"/>
        <v>APROBADO</v>
      </c>
      <c r="P725" s="23" t="str">
        <f>IF(OR(D725="Académica",D725="Empresa"),(IF(M725&lt;Leyenda!$I$11,"ALTO",(IF(M725&lt;=Leyenda!$I$10,"MEDIO","BAJO")))),(IF(M725&lt;Leyenda!$J$11,"ALTO",(IF(M725&lt;=Leyenda!$J$10,"MEDIO","BAJO")))))</f>
        <v>BAJO</v>
      </c>
    </row>
    <row r="726">
      <c r="A726" s="8" t="s">
        <v>1936</v>
      </c>
      <c r="B726" s="9" t="s">
        <v>25</v>
      </c>
      <c r="C726" s="9" t="s">
        <v>2473</v>
      </c>
      <c r="D726" s="9" t="s">
        <v>2144</v>
      </c>
      <c r="E726" s="10">
        <v>18.5</v>
      </c>
      <c r="F726" s="10">
        <v>18.0</v>
      </c>
      <c r="G726" s="10">
        <v>18.5</v>
      </c>
      <c r="H726" s="10">
        <v>18.0</v>
      </c>
      <c r="I726" s="10">
        <v>18.5</v>
      </c>
      <c r="J726" s="10">
        <v>18.5</v>
      </c>
      <c r="K726" s="10">
        <v>18.5</v>
      </c>
      <c r="L726" s="10">
        <v>18.0</v>
      </c>
      <c r="M726" s="11">
        <f t="shared" si="1"/>
        <v>18.35714286</v>
      </c>
      <c r="N726" s="11">
        <f t="shared" si="2"/>
        <v>18</v>
      </c>
      <c r="O726" s="23" t="str">
        <f t="shared" si="3"/>
        <v>APROBADO</v>
      </c>
      <c r="P726" s="23" t="str">
        <f>IF(OR(D726="Académica",D726="Empresa"),(IF(M726&lt;Leyenda!$I$11,"ALTO",(IF(M726&lt;=Leyenda!$I$10,"MEDIO","BAJO")))),(IF(M726&lt;Leyenda!$J$11,"ALTO",(IF(M726&lt;=Leyenda!$J$10,"MEDIO","BAJO")))))</f>
        <v>BAJO</v>
      </c>
    </row>
    <row r="727">
      <c r="A727" s="8" t="s">
        <v>738</v>
      </c>
      <c r="B727" s="9" t="s">
        <v>21</v>
      </c>
      <c r="C727" s="9" t="s">
        <v>70</v>
      </c>
      <c r="D727" s="9" t="s">
        <v>2144</v>
      </c>
      <c r="E727" s="10">
        <v>18.0</v>
      </c>
      <c r="F727" s="10">
        <v>18.0</v>
      </c>
      <c r="G727" s="10">
        <v>18.5</v>
      </c>
      <c r="H727" s="10">
        <v>18.0</v>
      </c>
      <c r="I727" s="10">
        <v>18.5</v>
      </c>
      <c r="J727" s="10">
        <v>18.0</v>
      </c>
      <c r="K727" s="10">
        <v>18.0</v>
      </c>
      <c r="L727" s="10">
        <v>18.0</v>
      </c>
      <c r="M727" s="11">
        <f t="shared" si="1"/>
        <v>18.14285714</v>
      </c>
      <c r="N727" s="11">
        <f t="shared" si="2"/>
        <v>18</v>
      </c>
      <c r="O727" s="23" t="str">
        <f t="shared" si="3"/>
        <v>APROBADO</v>
      </c>
      <c r="P727" s="23" t="str">
        <f>IF(OR(D727="Académica",D727="Empresa"),(IF(M727&lt;Leyenda!$I$11,"ALTO",(IF(M727&lt;=Leyenda!$I$10,"MEDIO","BAJO")))),(IF(M727&lt;Leyenda!$J$11,"ALTO",(IF(M727&lt;=Leyenda!$J$10,"MEDIO","BAJO")))))</f>
        <v>BAJO</v>
      </c>
    </row>
    <row r="728">
      <c r="A728" s="8" t="s">
        <v>2619</v>
      </c>
      <c r="B728" s="9" t="s">
        <v>21</v>
      </c>
      <c r="C728" s="9" t="s">
        <v>3051</v>
      </c>
      <c r="D728" s="9" t="s">
        <v>2185</v>
      </c>
      <c r="E728" s="10">
        <v>18.0</v>
      </c>
      <c r="F728" s="10">
        <v>16.0</v>
      </c>
      <c r="G728" s="10">
        <v>14.0</v>
      </c>
      <c r="H728" s="10">
        <v>18.0</v>
      </c>
      <c r="I728" s="10">
        <v>18.0</v>
      </c>
      <c r="J728" s="10">
        <v>16.0</v>
      </c>
      <c r="K728" s="10">
        <v>16.0</v>
      </c>
      <c r="L728" s="10">
        <v>18.0</v>
      </c>
      <c r="M728" s="11">
        <f t="shared" si="1"/>
        <v>16.57142857</v>
      </c>
      <c r="N728" s="11">
        <f t="shared" si="2"/>
        <v>17</v>
      </c>
      <c r="O728" s="23" t="str">
        <f t="shared" si="3"/>
        <v>APROBADO</v>
      </c>
      <c r="P728" s="23" t="str">
        <f>IF(OR(D728="Académica",D728="Empresa"),(IF(M728&lt;Leyenda!$I$11,"ALTO",(IF(M728&lt;=Leyenda!$I$10,"MEDIO","BAJO")))),(IF(M728&lt;Leyenda!$J$11,"ALTO",(IF(M728&lt;=Leyenda!$J$10,"MEDIO","BAJO")))))</f>
        <v>BAJO</v>
      </c>
    </row>
    <row r="729">
      <c r="A729" s="8" t="s">
        <v>3180</v>
      </c>
      <c r="B729" s="9" t="s">
        <v>25</v>
      </c>
      <c r="C729" s="9" t="s">
        <v>196</v>
      </c>
      <c r="D729" s="9" t="s">
        <v>2144</v>
      </c>
      <c r="E729" s="10">
        <v>18.5</v>
      </c>
      <c r="F729" s="10">
        <v>18.5</v>
      </c>
      <c r="G729" s="10">
        <v>18.0</v>
      </c>
      <c r="H729" s="10">
        <v>18.5</v>
      </c>
      <c r="I729" s="10">
        <v>18.0</v>
      </c>
      <c r="J729" s="10">
        <v>18.5</v>
      </c>
      <c r="K729" s="10">
        <v>18.5</v>
      </c>
      <c r="L729" s="10">
        <v>18.0</v>
      </c>
      <c r="M729" s="11">
        <f t="shared" si="1"/>
        <v>18.35714286</v>
      </c>
      <c r="N729" s="11">
        <f t="shared" si="2"/>
        <v>18</v>
      </c>
      <c r="O729" s="23" t="str">
        <f t="shared" si="3"/>
        <v>APROBADO</v>
      </c>
      <c r="P729" s="23" t="str">
        <f>IF(OR(D729="Académica",D729="Empresa"),(IF(M729&lt;Leyenda!$I$11,"ALTO",(IF(M729&lt;=Leyenda!$I$10,"MEDIO","BAJO")))),(IF(M729&lt;Leyenda!$J$11,"ALTO",(IF(M729&lt;=Leyenda!$J$10,"MEDIO","BAJO")))))</f>
        <v>BAJO</v>
      </c>
    </row>
    <row r="730">
      <c r="A730" s="8" t="s">
        <v>2110</v>
      </c>
      <c r="B730" s="9" t="s">
        <v>21</v>
      </c>
      <c r="C730" s="9" t="s">
        <v>2473</v>
      </c>
      <c r="D730" s="9" t="s">
        <v>2144</v>
      </c>
      <c r="E730" s="10">
        <v>18.5</v>
      </c>
      <c r="F730" s="10">
        <v>18.5</v>
      </c>
      <c r="G730" s="10">
        <v>18.5</v>
      </c>
      <c r="H730" s="10">
        <v>18.5</v>
      </c>
      <c r="I730" s="10">
        <v>18.5</v>
      </c>
      <c r="J730" s="10">
        <v>18.5</v>
      </c>
      <c r="K730" s="10">
        <v>18.5</v>
      </c>
      <c r="L730" s="10">
        <v>18.0</v>
      </c>
      <c r="M730" s="11">
        <f t="shared" si="1"/>
        <v>18.5</v>
      </c>
      <c r="N730" s="11">
        <f t="shared" si="2"/>
        <v>19</v>
      </c>
      <c r="O730" s="23" t="str">
        <f t="shared" si="3"/>
        <v>APROBADO</v>
      </c>
      <c r="P730" s="23" t="str">
        <f>IF(OR(D730="Académica",D730="Empresa"),(IF(M730&lt;Leyenda!$I$11,"ALTO",(IF(M730&lt;=Leyenda!$I$10,"MEDIO","BAJO")))),(IF(M730&lt;Leyenda!$J$11,"ALTO",(IF(M730&lt;=Leyenda!$J$10,"MEDIO","BAJO")))))</f>
        <v>BAJO</v>
      </c>
    </row>
    <row r="731">
      <c r="A731" s="8" t="s">
        <v>1037</v>
      </c>
      <c r="B731" s="9" t="s">
        <v>21</v>
      </c>
      <c r="C731" s="9" t="s">
        <v>2502</v>
      </c>
      <c r="D731" s="9" t="s">
        <v>2144</v>
      </c>
      <c r="E731" s="10">
        <v>18.5</v>
      </c>
      <c r="F731" s="10">
        <v>18.0</v>
      </c>
      <c r="G731" s="10">
        <v>16.0</v>
      </c>
      <c r="H731" s="10">
        <v>18.0</v>
      </c>
      <c r="I731" s="10">
        <v>16.0</v>
      </c>
      <c r="J731" s="10">
        <v>18.0</v>
      </c>
      <c r="K731" s="10">
        <v>18.0</v>
      </c>
      <c r="L731" s="10">
        <v>18.0</v>
      </c>
      <c r="M731" s="11">
        <f t="shared" si="1"/>
        <v>17.5</v>
      </c>
      <c r="N731" s="11">
        <f t="shared" si="2"/>
        <v>18</v>
      </c>
      <c r="O731" s="23" t="str">
        <f t="shared" si="3"/>
        <v>APROBADO</v>
      </c>
      <c r="P731" s="23" t="str">
        <f>IF(OR(D731="Académica",D731="Empresa"),(IF(M731&lt;Leyenda!$I$11,"ALTO",(IF(M731&lt;=Leyenda!$I$10,"MEDIO","BAJO")))),(IF(M731&lt;Leyenda!$J$11,"ALTO",(IF(M731&lt;=Leyenda!$J$10,"MEDIO","BAJO")))))</f>
        <v>BAJO</v>
      </c>
    </row>
    <row r="732">
      <c r="A732" s="8" t="s">
        <v>3559</v>
      </c>
      <c r="B732" s="9" t="s">
        <v>40</v>
      </c>
      <c r="C732" s="9" t="s">
        <v>3156</v>
      </c>
      <c r="D732" s="9" t="s">
        <v>2144</v>
      </c>
      <c r="E732" s="10">
        <v>16.8</v>
      </c>
      <c r="F732" s="10">
        <v>16.3</v>
      </c>
      <c r="G732" s="10">
        <v>15.0</v>
      </c>
      <c r="H732" s="10">
        <v>16.5</v>
      </c>
      <c r="I732" s="10">
        <v>16.5</v>
      </c>
      <c r="J732" s="10">
        <v>16.0</v>
      </c>
      <c r="K732" s="10">
        <v>16.0</v>
      </c>
      <c r="L732" s="10">
        <v>18.0</v>
      </c>
      <c r="M732" s="11">
        <f t="shared" si="1"/>
        <v>16.15714286</v>
      </c>
      <c r="N732" s="11">
        <f t="shared" si="2"/>
        <v>16</v>
      </c>
      <c r="O732" s="23" t="str">
        <f t="shared" si="3"/>
        <v>APROBADO</v>
      </c>
      <c r="P732" s="23" t="str">
        <f>IF(OR(D732="Académica",D732="Empresa"),(IF(M732&lt;Leyenda!$I$11,"ALTO",(IF(M732&lt;=Leyenda!$I$10,"MEDIO","BAJO")))),(IF(M732&lt;Leyenda!$J$11,"ALTO",(IF(M732&lt;=Leyenda!$J$10,"MEDIO","BAJO")))))</f>
        <v>BAJO</v>
      </c>
    </row>
    <row r="733">
      <c r="A733" s="8" t="s">
        <v>772</v>
      </c>
      <c r="B733" s="9" t="s">
        <v>21</v>
      </c>
      <c r="C733" s="9" t="s">
        <v>2473</v>
      </c>
      <c r="D733" s="9" t="s">
        <v>2144</v>
      </c>
      <c r="E733" s="10">
        <v>18.5</v>
      </c>
      <c r="F733" s="10">
        <v>18.0</v>
      </c>
      <c r="G733" s="10">
        <v>18.0</v>
      </c>
      <c r="H733" s="10">
        <v>18.0</v>
      </c>
      <c r="I733" s="10">
        <v>18.5</v>
      </c>
      <c r="J733" s="10">
        <v>18.5</v>
      </c>
      <c r="K733" s="10">
        <v>18.5</v>
      </c>
      <c r="L733" s="10">
        <v>18.0</v>
      </c>
      <c r="M733" s="11">
        <f t="shared" si="1"/>
        <v>18.28571429</v>
      </c>
      <c r="N733" s="11">
        <f t="shared" si="2"/>
        <v>18</v>
      </c>
      <c r="O733" s="23" t="str">
        <f t="shared" si="3"/>
        <v>APROBADO</v>
      </c>
      <c r="P733" s="23" t="str">
        <f>IF(OR(D733="Académica",D733="Empresa"),(IF(M733&lt;Leyenda!$I$11,"ALTO",(IF(M733&lt;=Leyenda!$I$10,"MEDIO","BAJO")))),(IF(M733&lt;Leyenda!$J$11,"ALTO",(IF(M733&lt;=Leyenda!$J$10,"MEDIO","BAJO")))))</f>
        <v>BAJO</v>
      </c>
    </row>
    <row r="734">
      <c r="A734" s="8" t="s">
        <v>1536</v>
      </c>
      <c r="B734" s="9" t="s">
        <v>21</v>
      </c>
      <c r="C734" s="9" t="s">
        <v>3051</v>
      </c>
      <c r="D734" s="9" t="s">
        <v>2144</v>
      </c>
      <c r="E734" s="10">
        <v>12.0</v>
      </c>
      <c r="F734" s="10">
        <v>12.0</v>
      </c>
      <c r="G734" s="10">
        <v>10.8</v>
      </c>
      <c r="H734" s="10">
        <v>12.0</v>
      </c>
      <c r="I734" s="10">
        <v>14.0</v>
      </c>
      <c r="J734" s="10">
        <v>14.0</v>
      </c>
      <c r="K734" s="10">
        <v>14.0</v>
      </c>
      <c r="L734" s="10">
        <v>12.0</v>
      </c>
      <c r="M734" s="11">
        <f t="shared" si="1"/>
        <v>12.68571429</v>
      </c>
      <c r="N734" s="11">
        <f t="shared" si="2"/>
        <v>13</v>
      </c>
      <c r="O734" s="23" t="str">
        <f t="shared" si="3"/>
        <v>DESAPROBADO</v>
      </c>
      <c r="P734" s="23" t="str">
        <f>IF(OR(D734="Académica",D734="Empresa"),(IF(M734&lt;Leyenda!$I$11,"ALTO",(IF(M734&lt;=Leyenda!$I$10,"MEDIO","BAJO")))),(IF(M734&lt;Leyenda!$J$11,"ALTO",(IF(M734&lt;=Leyenda!$J$10,"MEDIO","BAJO")))))</f>
        <v>ALTO</v>
      </c>
    </row>
    <row r="735">
      <c r="A735" s="8" t="s">
        <v>943</v>
      </c>
      <c r="B735" s="9" t="s">
        <v>25</v>
      </c>
      <c r="C735" s="9" t="s">
        <v>2444</v>
      </c>
      <c r="D735" s="9" t="s">
        <v>2144</v>
      </c>
      <c r="E735" s="10">
        <v>18.0</v>
      </c>
      <c r="F735" s="10">
        <v>18.0</v>
      </c>
      <c r="G735" s="10">
        <v>18.0</v>
      </c>
      <c r="H735" s="10">
        <v>18.0</v>
      </c>
      <c r="I735" s="10">
        <v>18.5</v>
      </c>
      <c r="J735" s="10">
        <v>18.0</v>
      </c>
      <c r="K735" s="10">
        <v>18.0</v>
      </c>
      <c r="L735" s="10">
        <v>18.0</v>
      </c>
      <c r="M735" s="11">
        <f t="shared" si="1"/>
        <v>18.07142857</v>
      </c>
      <c r="N735" s="11">
        <f t="shared" si="2"/>
        <v>18</v>
      </c>
      <c r="O735" s="23" t="str">
        <f t="shared" si="3"/>
        <v>APROBADO</v>
      </c>
      <c r="P735" s="23" t="str">
        <f>IF(OR(D735="Académica",D735="Empresa"),(IF(M735&lt;Leyenda!$I$11,"ALTO",(IF(M735&lt;=Leyenda!$I$10,"MEDIO","BAJO")))),(IF(M735&lt;Leyenda!$J$11,"ALTO",(IF(M735&lt;=Leyenda!$J$10,"MEDIO","BAJO")))))</f>
        <v>BAJO</v>
      </c>
    </row>
    <row r="736">
      <c r="A736" s="8" t="s">
        <v>1019</v>
      </c>
      <c r="B736" s="9" t="s">
        <v>21</v>
      </c>
      <c r="C736" s="9" t="s">
        <v>3051</v>
      </c>
      <c r="D736" s="9" t="s">
        <v>2144</v>
      </c>
      <c r="E736" s="10">
        <v>15.8</v>
      </c>
      <c r="F736" s="10">
        <v>17.3</v>
      </c>
      <c r="G736" s="10">
        <v>15.8</v>
      </c>
      <c r="H736" s="10">
        <v>11.8</v>
      </c>
      <c r="I736" s="10">
        <v>18.3</v>
      </c>
      <c r="J736" s="10">
        <v>15.5</v>
      </c>
      <c r="K736" s="10">
        <v>15.5</v>
      </c>
      <c r="L736" s="10">
        <v>16.0</v>
      </c>
      <c r="M736" s="11">
        <f t="shared" si="1"/>
        <v>15.71428571</v>
      </c>
      <c r="N736" s="11">
        <f t="shared" si="2"/>
        <v>16</v>
      </c>
      <c r="O736" s="23" t="str">
        <f t="shared" si="3"/>
        <v>APROBADO</v>
      </c>
      <c r="P736" s="23" t="str">
        <f>IF(OR(D736="Académica",D736="Empresa"),(IF(M736&lt;Leyenda!$I$11,"ALTO",(IF(M736&lt;=Leyenda!$I$10,"MEDIO","BAJO")))),(IF(M736&lt;Leyenda!$J$11,"ALTO",(IF(M736&lt;=Leyenda!$J$10,"MEDIO","BAJO")))))</f>
        <v>BAJO</v>
      </c>
    </row>
    <row r="737">
      <c r="A737" s="8" t="s">
        <v>2973</v>
      </c>
      <c r="B737" s="9" t="s">
        <v>21</v>
      </c>
      <c r="C737" s="9" t="s">
        <v>123</v>
      </c>
      <c r="D737" s="9" t="s">
        <v>2144</v>
      </c>
      <c r="E737" s="10">
        <v>16.0</v>
      </c>
      <c r="F737" s="10">
        <v>18.0</v>
      </c>
      <c r="G737" s="10">
        <v>18.0</v>
      </c>
      <c r="H737" s="10">
        <v>16.0</v>
      </c>
      <c r="I737" s="10">
        <v>18.5</v>
      </c>
      <c r="J737" s="10">
        <v>18.0</v>
      </c>
      <c r="K737" s="10">
        <v>18.0</v>
      </c>
      <c r="L737" s="10">
        <v>16.0</v>
      </c>
      <c r="M737" s="11">
        <f t="shared" si="1"/>
        <v>17.5</v>
      </c>
      <c r="N737" s="11">
        <f t="shared" si="2"/>
        <v>18</v>
      </c>
      <c r="O737" s="23" t="str">
        <f t="shared" si="3"/>
        <v>APROBADO</v>
      </c>
      <c r="P737" s="23" t="str">
        <f>IF(OR(D737="Académica",D737="Empresa"),(IF(M737&lt;Leyenda!$I$11,"ALTO",(IF(M737&lt;=Leyenda!$I$10,"MEDIO","BAJO")))),(IF(M737&lt;Leyenda!$J$11,"ALTO",(IF(M737&lt;=Leyenda!$J$10,"MEDIO","BAJO")))))</f>
        <v>BAJO</v>
      </c>
    </row>
    <row r="738">
      <c r="A738" s="8" t="s">
        <v>1457</v>
      </c>
      <c r="B738" s="9" t="s">
        <v>21</v>
      </c>
      <c r="C738" s="9" t="s">
        <v>2444</v>
      </c>
      <c r="D738" s="9" t="s">
        <v>2144</v>
      </c>
      <c r="E738" s="10">
        <v>18.5</v>
      </c>
      <c r="F738" s="10">
        <v>18.5</v>
      </c>
      <c r="G738" s="10">
        <v>14.5</v>
      </c>
      <c r="H738" s="10">
        <v>16.5</v>
      </c>
      <c r="I738" s="10">
        <v>18.5</v>
      </c>
      <c r="J738" s="10">
        <v>18.0</v>
      </c>
      <c r="K738" s="10">
        <v>18.0</v>
      </c>
      <c r="L738" s="10">
        <v>18.0</v>
      </c>
      <c r="M738" s="11">
        <f t="shared" si="1"/>
        <v>17.5</v>
      </c>
      <c r="N738" s="11">
        <f t="shared" si="2"/>
        <v>18</v>
      </c>
      <c r="O738" s="23" t="str">
        <f t="shared" si="3"/>
        <v>APROBADO</v>
      </c>
      <c r="P738" s="23" t="str">
        <f>IF(OR(D738="Académica",D738="Empresa"),(IF(M738&lt;Leyenda!$I$11,"ALTO",(IF(M738&lt;=Leyenda!$I$10,"MEDIO","BAJO")))),(IF(M738&lt;Leyenda!$J$11,"ALTO",(IF(M738&lt;=Leyenda!$J$10,"MEDIO","BAJO")))))</f>
        <v>BAJO</v>
      </c>
    </row>
    <row r="739">
      <c r="A739" s="8" t="s">
        <v>3169</v>
      </c>
      <c r="B739" s="9" t="s">
        <v>21</v>
      </c>
      <c r="C739" s="9" t="s">
        <v>3156</v>
      </c>
      <c r="D739" s="9" t="s">
        <v>2144</v>
      </c>
      <c r="E739" s="10">
        <v>18.0</v>
      </c>
      <c r="F739" s="10">
        <v>16.0</v>
      </c>
      <c r="G739" s="10">
        <v>16.0</v>
      </c>
      <c r="H739" s="10">
        <v>16.0</v>
      </c>
      <c r="I739" s="10">
        <v>16.5</v>
      </c>
      <c r="J739" s="10">
        <v>18.0</v>
      </c>
      <c r="K739" s="10">
        <v>18.0</v>
      </c>
      <c r="L739" s="10">
        <v>16.0</v>
      </c>
      <c r="M739" s="11">
        <f t="shared" si="1"/>
        <v>16.92857143</v>
      </c>
      <c r="N739" s="11">
        <f t="shared" si="2"/>
        <v>17</v>
      </c>
      <c r="O739" s="23" t="str">
        <f t="shared" si="3"/>
        <v>APROBADO</v>
      </c>
      <c r="P739" s="23" t="str">
        <f>IF(OR(D739="Académica",D739="Empresa"),(IF(M739&lt;Leyenda!$I$11,"ALTO",(IF(M739&lt;=Leyenda!$I$10,"MEDIO","BAJO")))),(IF(M739&lt;Leyenda!$J$11,"ALTO",(IF(M739&lt;=Leyenda!$J$10,"MEDIO","BAJO")))))</f>
        <v>BAJO</v>
      </c>
    </row>
    <row r="740">
      <c r="A740" s="8" t="s">
        <v>1746</v>
      </c>
      <c r="B740" s="9" t="s">
        <v>25</v>
      </c>
      <c r="C740" s="9" t="s">
        <v>108</v>
      </c>
      <c r="D740" s="9" t="s">
        <v>2144</v>
      </c>
      <c r="E740" s="10">
        <v>18.5</v>
      </c>
      <c r="F740" s="10">
        <v>18.5</v>
      </c>
      <c r="G740" s="10">
        <v>18.0</v>
      </c>
      <c r="H740" s="10">
        <v>18.5</v>
      </c>
      <c r="I740" s="10">
        <v>18.0</v>
      </c>
      <c r="J740" s="10">
        <v>18.0</v>
      </c>
      <c r="K740" s="10">
        <v>18.0</v>
      </c>
      <c r="L740" s="10">
        <v>18.0</v>
      </c>
      <c r="M740" s="11">
        <f t="shared" si="1"/>
        <v>18.21428571</v>
      </c>
      <c r="N740" s="11">
        <f t="shared" si="2"/>
        <v>18</v>
      </c>
      <c r="O740" s="23" t="str">
        <f t="shared" si="3"/>
        <v>APROBADO</v>
      </c>
      <c r="P740" s="23" t="str">
        <f>IF(OR(D740="Académica",D740="Empresa"),(IF(M740&lt;Leyenda!$I$11,"ALTO",(IF(M740&lt;=Leyenda!$I$10,"MEDIO","BAJO")))),(IF(M740&lt;Leyenda!$J$11,"ALTO",(IF(M740&lt;=Leyenda!$J$10,"MEDIO","BAJO")))))</f>
        <v>BAJO</v>
      </c>
    </row>
    <row r="741">
      <c r="A741" s="8" t="s">
        <v>2111</v>
      </c>
      <c r="B741" s="9" t="s">
        <v>25</v>
      </c>
      <c r="C741" s="9" t="s">
        <v>3586</v>
      </c>
      <c r="D741" s="9" t="s">
        <v>2149</v>
      </c>
      <c r="E741" s="10">
        <v>17.8</v>
      </c>
      <c r="F741" s="10">
        <v>16.8</v>
      </c>
      <c r="G741" s="10">
        <v>16.8</v>
      </c>
      <c r="H741" s="10">
        <v>16.8</v>
      </c>
      <c r="I741" s="10">
        <v>17.8</v>
      </c>
      <c r="J741" s="10">
        <v>17.8</v>
      </c>
      <c r="K741" s="10">
        <v>17.8</v>
      </c>
      <c r="L741" s="10">
        <v>4.5</v>
      </c>
      <c r="M741" s="11">
        <f t="shared" si="1"/>
        <v>17.37142857</v>
      </c>
      <c r="N741" s="11">
        <f t="shared" si="2"/>
        <v>17</v>
      </c>
      <c r="O741" s="23" t="str">
        <f t="shared" si="3"/>
        <v>APROBADO</v>
      </c>
      <c r="P741" s="23" t="str">
        <f>IF(OR(D741="Académica",D741="Empresa"),(IF(M741&lt;Leyenda!$I$11,"ALTO",(IF(M741&lt;=Leyenda!$I$10,"MEDIO","BAJO")))),(IF(M741&lt;Leyenda!$J$11,"ALTO",(IF(M741&lt;=Leyenda!$J$10,"MEDIO","BAJO")))))</f>
        <v>BAJO</v>
      </c>
    </row>
    <row r="742">
      <c r="A742" s="8" t="s">
        <v>2847</v>
      </c>
      <c r="B742" s="9" t="s">
        <v>25</v>
      </c>
      <c r="C742" s="9" t="s">
        <v>2502</v>
      </c>
      <c r="D742" s="9" t="s">
        <v>2144</v>
      </c>
      <c r="E742" s="10">
        <v>18.0</v>
      </c>
      <c r="F742" s="10">
        <v>18.0</v>
      </c>
      <c r="G742" s="10">
        <v>16.5</v>
      </c>
      <c r="H742" s="10">
        <v>14.0</v>
      </c>
      <c r="I742" s="10">
        <v>18.5</v>
      </c>
      <c r="J742" s="10">
        <v>18.5</v>
      </c>
      <c r="K742" s="10">
        <v>18.5</v>
      </c>
      <c r="L742" s="10">
        <v>18.0</v>
      </c>
      <c r="M742" s="11">
        <f t="shared" si="1"/>
        <v>17.42857143</v>
      </c>
      <c r="N742" s="11">
        <f t="shared" si="2"/>
        <v>17</v>
      </c>
      <c r="O742" s="23" t="str">
        <f t="shared" si="3"/>
        <v>APROBADO</v>
      </c>
      <c r="P742" s="23" t="str">
        <f>IF(OR(D742="Académica",D742="Empresa"),(IF(M742&lt;Leyenda!$I$11,"ALTO",(IF(M742&lt;=Leyenda!$I$10,"MEDIO","BAJO")))),(IF(M742&lt;Leyenda!$J$11,"ALTO",(IF(M742&lt;=Leyenda!$J$10,"MEDIO","BAJO")))))</f>
        <v>BAJO</v>
      </c>
    </row>
    <row r="743">
      <c r="A743" s="8" t="s">
        <v>961</v>
      </c>
      <c r="B743" s="9" t="s">
        <v>25</v>
      </c>
      <c r="C743" s="9" t="s">
        <v>2660</v>
      </c>
      <c r="D743" s="9" t="s">
        <v>2144</v>
      </c>
      <c r="E743" s="10">
        <v>12.0</v>
      </c>
      <c r="F743" s="10">
        <v>12.5</v>
      </c>
      <c r="G743" s="10">
        <v>12.0</v>
      </c>
      <c r="H743" s="10">
        <v>12.5</v>
      </c>
      <c r="I743" s="10">
        <v>18.5</v>
      </c>
      <c r="J743" s="10">
        <v>18.0</v>
      </c>
      <c r="K743" s="10">
        <v>18.0</v>
      </c>
      <c r="L743" s="10">
        <v>18.0</v>
      </c>
      <c r="M743" s="11">
        <f t="shared" si="1"/>
        <v>14.78571429</v>
      </c>
      <c r="N743" s="11">
        <f t="shared" si="2"/>
        <v>15</v>
      </c>
      <c r="O743" s="23" t="str">
        <f t="shared" si="3"/>
        <v>APROBADO</v>
      </c>
      <c r="P743" s="23" t="str">
        <f>IF(OR(D743="Académica",D743="Empresa"),(IF(M743&lt;Leyenda!$I$11,"ALTO",(IF(M743&lt;=Leyenda!$I$10,"MEDIO","BAJO")))),(IF(M743&lt;Leyenda!$J$11,"ALTO",(IF(M743&lt;=Leyenda!$J$10,"MEDIO","BAJO")))))</f>
        <v>BAJO</v>
      </c>
    </row>
    <row r="744">
      <c r="A744" s="8" t="s">
        <v>1028</v>
      </c>
      <c r="B744" s="9" t="s">
        <v>25</v>
      </c>
      <c r="C744" s="9" t="s">
        <v>3142</v>
      </c>
      <c r="D744" s="9" t="s">
        <v>2144</v>
      </c>
      <c r="E744" s="10">
        <v>18.5</v>
      </c>
      <c r="F744" s="10">
        <v>18.0</v>
      </c>
      <c r="G744" s="10">
        <v>14.0</v>
      </c>
      <c r="H744" s="10">
        <v>18.0</v>
      </c>
      <c r="I744" s="10">
        <v>16.5</v>
      </c>
      <c r="J744" s="10">
        <v>18.0</v>
      </c>
      <c r="K744" s="10">
        <v>18.0</v>
      </c>
      <c r="L744" s="10">
        <v>18.0</v>
      </c>
      <c r="M744" s="11">
        <f t="shared" si="1"/>
        <v>17.28571429</v>
      </c>
      <c r="N744" s="11">
        <f t="shared" si="2"/>
        <v>17</v>
      </c>
      <c r="O744" s="23" t="str">
        <f t="shared" si="3"/>
        <v>APROBADO</v>
      </c>
      <c r="P744" s="23" t="str">
        <f>IF(OR(D744="Académica",D744="Empresa"),(IF(M744&lt;Leyenda!$I$11,"ALTO",(IF(M744&lt;=Leyenda!$I$10,"MEDIO","BAJO")))),(IF(M744&lt;Leyenda!$J$11,"ALTO",(IF(M744&lt;=Leyenda!$J$10,"MEDIO","BAJO")))))</f>
        <v>BAJO</v>
      </c>
    </row>
    <row r="745">
      <c r="A745" s="8" t="s">
        <v>1676</v>
      </c>
      <c r="B745" s="9" t="s">
        <v>21</v>
      </c>
      <c r="C745" s="9" t="s">
        <v>3156</v>
      </c>
      <c r="D745" s="9" t="s">
        <v>2144</v>
      </c>
      <c r="E745" s="10">
        <v>18.0</v>
      </c>
      <c r="F745" s="10">
        <v>16.0</v>
      </c>
      <c r="G745" s="10">
        <v>18.0</v>
      </c>
      <c r="H745" s="10">
        <v>18.5</v>
      </c>
      <c r="I745" s="10">
        <v>18.5</v>
      </c>
      <c r="J745" s="10">
        <v>18.0</v>
      </c>
      <c r="K745" s="10">
        <v>18.0</v>
      </c>
      <c r="L745" s="10">
        <v>18.5</v>
      </c>
      <c r="M745" s="11">
        <f t="shared" si="1"/>
        <v>17.85714286</v>
      </c>
      <c r="N745" s="11">
        <f t="shared" si="2"/>
        <v>18</v>
      </c>
      <c r="O745" s="23" t="str">
        <f t="shared" si="3"/>
        <v>APROBADO</v>
      </c>
      <c r="P745" s="23" t="str">
        <f>IF(OR(D745="Académica",D745="Empresa"),(IF(M745&lt;Leyenda!$I$11,"ALTO",(IF(M745&lt;=Leyenda!$I$10,"MEDIO","BAJO")))),(IF(M745&lt;Leyenda!$J$11,"ALTO",(IF(M745&lt;=Leyenda!$J$10,"MEDIO","BAJO")))))</f>
        <v>BAJO</v>
      </c>
    </row>
    <row r="746">
      <c r="A746" s="8" t="s">
        <v>1093</v>
      </c>
      <c r="B746" s="9" t="s">
        <v>25</v>
      </c>
      <c r="C746" s="9" t="s">
        <v>196</v>
      </c>
      <c r="D746" s="9" t="s">
        <v>2144</v>
      </c>
      <c r="E746" s="10">
        <v>18.3</v>
      </c>
      <c r="F746" s="10">
        <v>18.0</v>
      </c>
      <c r="G746" s="10">
        <v>18.0</v>
      </c>
      <c r="H746" s="10">
        <v>18.3</v>
      </c>
      <c r="I746" s="10">
        <v>18.0</v>
      </c>
      <c r="J746" s="10">
        <v>18.3</v>
      </c>
      <c r="K746" s="10">
        <v>18.3</v>
      </c>
      <c r="L746" s="10">
        <v>18.0</v>
      </c>
      <c r="M746" s="11">
        <f t="shared" si="1"/>
        <v>18.17142857</v>
      </c>
      <c r="N746" s="11">
        <f t="shared" si="2"/>
        <v>18</v>
      </c>
      <c r="O746" s="23" t="str">
        <f t="shared" si="3"/>
        <v>APROBADO</v>
      </c>
      <c r="P746" s="23" t="str">
        <f>IF(OR(D746="Académica",D746="Empresa"),(IF(M746&lt;Leyenda!$I$11,"ALTO",(IF(M746&lt;=Leyenda!$I$10,"MEDIO","BAJO")))),(IF(M746&lt;Leyenda!$J$11,"ALTO",(IF(M746&lt;=Leyenda!$J$10,"MEDIO","BAJO")))))</f>
        <v>BAJO</v>
      </c>
    </row>
    <row r="747">
      <c r="A747" s="8" t="s">
        <v>2194</v>
      </c>
      <c r="B747" s="9" t="s">
        <v>28</v>
      </c>
      <c r="C747" s="9" t="s">
        <v>3051</v>
      </c>
      <c r="D747" s="9" t="s">
        <v>2144</v>
      </c>
      <c r="E747" s="10">
        <v>18.0</v>
      </c>
      <c r="F747" s="10">
        <v>17.5</v>
      </c>
      <c r="G747" s="10">
        <v>16.5</v>
      </c>
      <c r="H747" s="10">
        <v>17.5</v>
      </c>
      <c r="I747" s="10">
        <v>17.8</v>
      </c>
      <c r="J747" s="10">
        <v>16.3</v>
      </c>
      <c r="K747" s="10">
        <v>16.3</v>
      </c>
      <c r="L747" s="10">
        <v>18.0</v>
      </c>
      <c r="M747" s="11">
        <f t="shared" si="1"/>
        <v>17.12857143</v>
      </c>
      <c r="N747" s="11">
        <f t="shared" si="2"/>
        <v>17</v>
      </c>
      <c r="O747" s="23" t="str">
        <f t="shared" si="3"/>
        <v>APROBADO</v>
      </c>
      <c r="P747" s="23" t="str">
        <f>IF(OR(D747="Académica",D747="Empresa"),(IF(M747&lt;Leyenda!$I$11,"ALTO",(IF(M747&lt;=Leyenda!$I$10,"MEDIO","BAJO")))),(IF(M747&lt;Leyenda!$J$11,"ALTO",(IF(M747&lt;=Leyenda!$J$10,"MEDIO","BAJO")))))</f>
        <v>BAJO</v>
      </c>
    </row>
    <row r="748">
      <c r="A748" s="8" t="s">
        <v>1296</v>
      </c>
      <c r="B748" s="9" t="s">
        <v>21</v>
      </c>
      <c r="C748" s="9" t="s">
        <v>2502</v>
      </c>
      <c r="D748" s="9" t="s">
        <v>2144</v>
      </c>
      <c r="E748" s="10">
        <v>18.5</v>
      </c>
      <c r="F748" s="10">
        <v>18.0</v>
      </c>
      <c r="G748" s="10">
        <v>18.5</v>
      </c>
      <c r="H748" s="10">
        <v>18.5</v>
      </c>
      <c r="I748" s="10">
        <v>18.0</v>
      </c>
      <c r="J748" s="10">
        <v>18.5</v>
      </c>
      <c r="K748" s="10">
        <v>18.5</v>
      </c>
      <c r="L748" s="10">
        <v>18.0</v>
      </c>
      <c r="M748" s="11">
        <f t="shared" si="1"/>
        <v>18.35714286</v>
      </c>
      <c r="N748" s="11">
        <f t="shared" si="2"/>
        <v>18</v>
      </c>
      <c r="O748" s="23" t="str">
        <f t="shared" si="3"/>
        <v>APROBADO</v>
      </c>
      <c r="P748" s="23" t="str">
        <f>IF(OR(D748="Académica",D748="Empresa"),(IF(M748&lt;Leyenda!$I$11,"ALTO",(IF(M748&lt;=Leyenda!$I$10,"MEDIO","BAJO")))),(IF(M748&lt;Leyenda!$J$11,"ALTO",(IF(M748&lt;=Leyenda!$J$10,"MEDIO","BAJO")))))</f>
        <v>BAJO</v>
      </c>
    </row>
    <row r="749">
      <c r="A749" s="8" t="s">
        <v>2785</v>
      </c>
      <c r="B749" s="9" t="s">
        <v>25</v>
      </c>
      <c r="C749" s="9" t="s">
        <v>108</v>
      </c>
      <c r="D749" s="9" t="s">
        <v>2144</v>
      </c>
      <c r="E749" s="10">
        <v>18.5</v>
      </c>
      <c r="F749" s="10">
        <v>18.0</v>
      </c>
      <c r="G749" s="10">
        <v>18.0</v>
      </c>
      <c r="H749" s="10">
        <v>18.0</v>
      </c>
      <c r="I749" s="10">
        <v>16.0</v>
      </c>
      <c r="J749" s="10">
        <v>18.0</v>
      </c>
      <c r="K749" s="10">
        <v>18.0</v>
      </c>
      <c r="L749" s="10">
        <v>18.0</v>
      </c>
      <c r="M749" s="11">
        <f t="shared" si="1"/>
        <v>17.78571429</v>
      </c>
      <c r="N749" s="11">
        <f t="shared" si="2"/>
        <v>18</v>
      </c>
      <c r="O749" s="23" t="str">
        <f t="shared" si="3"/>
        <v>APROBADO</v>
      </c>
      <c r="P749" s="23" t="str">
        <f>IF(OR(D749="Académica",D749="Empresa"),(IF(M749&lt;Leyenda!$I$11,"ALTO",(IF(M749&lt;=Leyenda!$I$10,"MEDIO","BAJO")))),(IF(M749&lt;Leyenda!$J$11,"ALTO",(IF(M749&lt;=Leyenda!$J$10,"MEDIO","BAJO")))))</f>
        <v>BAJO</v>
      </c>
    </row>
    <row r="750">
      <c r="A750" s="8" t="s">
        <v>3416</v>
      </c>
      <c r="B750" s="9" t="s">
        <v>21</v>
      </c>
      <c r="C750" s="9" t="s">
        <v>70</v>
      </c>
      <c r="D750" s="9" t="s">
        <v>2144</v>
      </c>
      <c r="E750" s="10">
        <v>16.0</v>
      </c>
      <c r="F750" s="10">
        <v>18.0</v>
      </c>
      <c r="G750" s="10">
        <v>16.0</v>
      </c>
      <c r="H750" s="10">
        <v>18.0</v>
      </c>
      <c r="I750" s="10">
        <v>18.5</v>
      </c>
      <c r="J750" s="10">
        <v>18.0</v>
      </c>
      <c r="K750" s="10">
        <v>18.0</v>
      </c>
      <c r="L750" s="10">
        <v>18.0</v>
      </c>
      <c r="M750" s="11">
        <f t="shared" si="1"/>
        <v>17.5</v>
      </c>
      <c r="N750" s="11">
        <f t="shared" si="2"/>
        <v>18</v>
      </c>
      <c r="O750" s="23" t="str">
        <f t="shared" si="3"/>
        <v>APROBADO</v>
      </c>
      <c r="P750" s="23" t="str">
        <f>IF(OR(D750="Académica",D750="Empresa"),(IF(M750&lt;Leyenda!$I$11,"ALTO",(IF(M750&lt;=Leyenda!$I$10,"MEDIO","BAJO")))),(IF(M750&lt;Leyenda!$J$11,"ALTO",(IF(M750&lt;=Leyenda!$J$10,"MEDIO","BAJO")))))</f>
        <v>BAJO</v>
      </c>
    </row>
    <row r="751">
      <c r="A751" s="8" t="s">
        <v>1174</v>
      </c>
      <c r="B751" s="9" t="s">
        <v>21</v>
      </c>
      <c r="C751" s="9" t="s">
        <v>2502</v>
      </c>
      <c r="D751" s="9" t="s">
        <v>2144</v>
      </c>
      <c r="E751" s="10">
        <v>18.5</v>
      </c>
      <c r="F751" s="10">
        <v>18.0</v>
      </c>
      <c r="G751" s="10">
        <v>18.5</v>
      </c>
      <c r="H751" s="10">
        <v>18.0</v>
      </c>
      <c r="I751" s="10">
        <v>18.5</v>
      </c>
      <c r="J751" s="10">
        <v>18.0</v>
      </c>
      <c r="K751" s="10">
        <v>18.0</v>
      </c>
      <c r="L751" s="10">
        <v>18.0</v>
      </c>
      <c r="M751" s="11">
        <f t="shared" si="1"/>
        <v>18.21428571</v>
      </c>
      <c r="N751" s="11">
        <f t="shared" si="2"/>
        <v>18</v>
      </c>
      <c r="O751" s="23" t="str">
        <f t="shared" si="3"/>
        <v>APROBADO</v>
      </c>
      <c r="P751" s="23" t="str">
        <f>IF(OR(D751="Académica",D751="Empresa"),(IF(M751&lt;Leyenda!$I$11,"ALTO",(IF(M751&lt;=Leyenda!$I$10,"MEDIO","BAJO")))),(IF(M751&lt;Leyenda!$J$11,"ALTO",(IF(M751&lt;=Leyenda!$J$10,"MEDIO","BAJO")))))</f>
        <v>BAJO</v>
      </c>
    </row>
    <row r="752">
      <c r="A752" s="8" t="s">
        <v>3666</v>
      </c>
      <c r="B752" s="9" t="s">
        <v>25</v>
      </c>
      <c r="C752" s="9" t="s">
        <v>3115</v>
      </c>
      <c r="D752" s="9" t="s">
        <v>2144</v>
      </c>
      <c r="E752" s="10">
        <v>18.3</v>
      </c>
      <c r="F752" s="10">
        <v>17.8</v>
      </c>
      <c r="G752" s="10">
        <v>17.8</v>
      </c>
      <c r="H752" s="10">
        <v>18.3</v>
      </c>
      <c r="I752" s="10">
        <v>18.5</v>
      </c>
      <c r="J752" s="10">
        <v>17.5</v>
      </c>
      <c r="K752" s="10">
        <v>17.5</v>
      </c>
      <c r="L752" s="10">
        <v>18.5</v>
      </c>
      <c r="M752" s="11">
        <f t="shared" si="1"/>
        <v>17.95714286</v>
      </c>
      <c r="N752" s="11">
        <f t="shared" si="2"/>
        <v>18</v>
      </c>
      <c r="O752" s="23" t="str">
        <f t="shared" si="3"/>
        <v>APROBADO</v>
      </c>
      <c r="P752" s="23" t="str">
        <f>IF(OR(D752="Académica",D752="Empresa"),(IF(M752&lt;Leyenda!$I$11,"ALTO",(IF(M752&lt;=Leyenda!$I$10,"MEDIO","BAJO")))),(IF(M752&lt;Leyenda!$J$11,"ALTO",(IF(M752&lt;=Leyenda!$J$10,"MEDIO","BAJO")))))</f>
        <v>BAJO</v>
      </c>
    </row>
    <row r="753">
      <c r="A753" s="8" t="s">
        <v>1038</v>
      </c>
      <c r="B753" s="9" t="s">
        <v>21</v>
      </c>
      <c r="C753" s="9" t="s">
        <v>123</v>
      </c>
      <c r="D753" s="9" t="s">
        <v>2144</v>
      </c>
      <c r="E753" s="10">
        <v>18.0</v>
      </c>
      <c r="F753" s="10">
        <v>18.0</v>
      </c>
      <c r="G753" s="10">
        <v>18.0</v>
      </c>
      <c r="H753" s="10">
        <v>18.0</v>
      </c>
      <c r="I753" s="10">
        <v>18.5</v>
      </c>
      <c r="J753" s="10">
        <v>18.0</v>
      </c>
      <c r="K753" s="10">
        <v>18.0</v>
      </c>
      <c r="L753" s="10">
        <v>18.0</v>
      </c>
      <c r="M753" s="11">
        <f t="shared" si="1"/>
        <v>18.07142857</v>
      </c>
      <c r="N753" s="11">
        <f t="shared" si="2"/>
        <v>18</v>
      </c>
      <c r="O753" s="23" t="str">
        <f t="shared" si="3"/>
        <v>APROBADO</v>
      </c>
      <c r="P753" s="23" t="str">
        <f>IF(OR(D753="Académica",D753="Empresa"),(IF(M753&lt;Leyenda!$I$11,"ALTO",(IF(M753&lt;=Leyenda!$I$10,"MEDIO","BAJO")))),(IF(M753&lt;Leyenda!$J$11,"ALTO",(IF(M753&lt;=Leyenda!$J$10,"MEDIO","BAJO")))))</f>
        <v>BAJO</v>
      </c>
    </row>
    <row r="754">
      <c r="A754" s="8" t="s">
        <v>1076</v>
      </c>
      <c r="B754" s="9" t="s">
        <v>25</v>
      </c>
      <c r="C754" s="9" t="s">
        <v>194</v>
      </c>
      <c r="D754" s="9" t="s">
        <v>2144</v>
      </c>
      <c r="E754" s="10">
        <v>17.8</v>
      </c>
      <c r="F754" s="10">
        <v>17.0</v>
      </c>
      <c r="G754" s="10">
        <v>16.8</v>
      </c>
      <c r="H754" s="10">
        <v>17.3</v>
      </c>
      <c r="I754" s="10">
        <v>17.5</v>
      </c>
      <c r="J754" s="10">
        <v>18.0</v>
      </c>
      <c r="K754" s="10">
        <v>18.0</v>
      </c>
      <c r="L754" s="10">
        <v>18.0</v>
      </c>
      <c r="M754" s="11">
        <f t="shared" si="1"/>
        <v>17.48571429</v>
      </c>
      <c r="N754" s="11">
        <f t="shared" si="2"/>
        <v>17</v>
      </c>
      <c r="O754" s="23" t="str">
        <f t="shared" si="3"/>
        <v>APROBADO</v>
      </c>
      <c r="P754" s="23" t="str">
        <f>IF(OR(D754="Académica",D754="Empresa"),(IF(M754&lt;Leyenda!$I$11,"ALTO",(IF(M754&lt;=Leyenda!$I$10,"MEDIO","BAJO")))),(IF(M754&lt;Leyenda!$J$11,"ALTO",(IF(M754&lt;=Leyenda!$J$10,"MEDIO","BAJO")))))</f>
        <v>BAJO</v>
      </c>
    </row>
    <row r="755">
      <c r="A755" s="8" t="s">
        <v>3223</v>
      </c>
      <c r="B755" s="9" t="s">
        <v>25</v>
      </c>
      <c r="C755" s="9" t="s">
        <v>108</v>
      </c>
      <c r="D755" s="9" t="s">
        <v>2144</v>
      </c>
      <c r="E755" s="10">
        <v>17.5</v>
      </c>
      <c r="F755" s="10">
        <v>15.3</v>
      </c>
      <c r="G755" s="10">
        <v>16.5</v>
      </c>
      <c r="H755" s="10">
        <v>15.3</v>
      </c>
      <c r="I755" s="10">
        <v>16.5</v>
      </c>
      <c r="J755" s="10">
        <v>17.5</v>
      </c>
      <c r="K755" s="10">
        <v>17.5</v>
      </c>
      <c r="L755" s="10">
        <v>18.0</v>
      </c>
      <c r="M755" s="11">
        <f t="shared" si="1"/>
        <v>16.58571429</v>
      </c>
      <c r="N755" s="11">
        <f t="shared" si="2"/>
        <v>17</v>
      </c>
      <c r="O755" s="23" t="str">
        <f t="shared" si="3"/>
        <v>APROBADO</v>
      </c>
      <c r="P755" s="23" t="str">
        <f>IF(OR(D755="Académica",D755="Empresa"),(IF(M755&lt;Leyenda!$I$11,"ALTO",(IF(M755&lt;=Leyenda!$I$10,"MEDIO","BAJO")))),(IF(M755&lt;Leyenda!$J$11,"ALTO",(IF(M755&lt;=Leyenda!$J$10,"MEDIO","BAJO")))))</f>
        <v>BAJO</v>
      </c>
    </row>
    <row r="756">
      <c r="A756" s="8" t="s">
        <v>1065</v>
      </c>
      <c r="B756" s="9" t="s">
        <v>25</v>
      </c>
      <c r="C756" s="9" t="s">
        <v>2473</v>
      </c>
      <c r="D756" s="9" t="s">
        <v>2144</v>
      </c>
      <c r="E756" s="10">
        <v>18.5</v>
      </c>
      <c r="F756" s="10">
        <v>18.0</v>
      </c>
      <c r="G756" s="10">
        <v>18.5</v>
      </c>
      <c r="H756" s="10">
        <v>18.0</v>
      </c>
      <c r="I756" s="10">
        <v>18.5</v>
      </c>
      <c r="J756" s="10">
        <v>18.5</v>
      </c>
      <c r="K756" s="10">
        <v>18.5</v>
      </c>
      <c r="L756" s="10">
        <v>18.0</v>
      </c>
      <c r="M756" s="11">
        <f t="shared" si="1"/>
        <v>18.35714286</v>
      </c>
      <c r="N756" s="11">
        <f t="shared" si="2"/>
        <v>18</v>
      </c>
      <c r="O756" s="23" t="str">
        <f t="shared" si="3"/>
        <v>APROBADO</v>
      </c>
      <c r="P756" s="23" t="str">
        <f>IF(OR(D756="Académica",D756="Empresa"),(IF(M756&lt;Leyenda!$I$11,"ALTO",(IF(M756&lt;=Leyenda!$I$10,"MEDIO","BAJO")))),(IF(M756&lt;Leyenda!$J$11,"ALTO",(IF(M756&lt;=Leyenda!$J$10,"MEDIO","BAJO")))))</f>
        <v>BAJO</v>
      </c>
    </row>
    <row r="757">
      <c r="A757" s="8" t="s">
        <v>1373</v>
      </c>
      <c r="B757" s="9" t="s">
        <v>25</v>
      </c>
      <c r="C757" s="9" t="s">
        <v>2444</v>
      </c>
      <c r="D757" s="9" t="s">
        <v>2144</v>
      </c>
      <c r="E757" s="10">
        <v>18.0</v>
      </c>
      <c r="F757" s="10">
        <v>18.0</v>
      </c>
      <c r="G757" s="10">
        <v>18.0</v>
      </c>
      <c r="H757" s="10">
        <v>18.5</v>
      </c>
      <c r="I757" s="10">
        <v>18.5</v>
      </c>
      <c r="J757" s="10">
        <v>18.0</v>
      </c>
      <c r="K757" s="10">
        <v>18.0</v>
      </c>
      <c r="L757" s="10">
        <v>18.0</v>
      </c>
      <c r="M757" s="11">
        <f t="shared" si="1"/>
        <v>18.14285714</v>
      </c>
      <c r="N757" s="11">
        <f t="shared" si="2"/>
        <v>18</v>
      </c>
      <c r="O757" s="23" t="str">
        <f t="shared" si="3"/>
        <v>APROBADO</v>
      </c>
      <c r="P757" s="23" t="str">
        <f>IF(OR(D757="Académica",D757="Empresa"),(IF(M757&lt;Leyenda!$I$11,"ALTO",(IF(M757&lt;=Leyenda!$I$10,"MEDIO","BAJO")))),(IF(M757&lt;Leyenda!$J$11,"ALTO",(IF(M757&lt;=Leyenda!$J$10,"MEDIO","BAJO")))))</f>
        <v>BAJO</v>
      </c>
    </row>
    <row r="758">
      <c r="A758" s="8" t="s">
        <v>1534</v>
      </c>
      <c r="B758" s="9" t="s">
        <v>25</v>
      </c>
      <c r="C758" s="9" t="s">
        <v>123</v>
      </c>
      <c r="D758" s="9" t="s">
        <v>2144</v>
      </c>
      <c r="E758" s="10">
        <v>18.0</v>
      </c>
      <c r="F758" s="10">
        <v>14.0</v>
      </c>
      <c r="G758" s="10">
        <v>18.5</v>
      </c>
      <c r="H758" s="10">
        <v>16.5</v>
      </c>
      <c r="I758" s="10">
        <v>18.5</v>
      </c>
      <c r="J758" s="10">
        <v>18.0</v>
      </c>
      <c r="K758" s="10">
        <v>18.0</v>
      </c>
      <c r="L758" s="10">
        <v>18.0</v>
      </c>
      <c r="M758" s="11">
        <f t="shared" si="1"/>
        <v>17.35714286</v>
      </c>
      <c r="N758" s="11">
        <f t="shared" si="2"/>
        <v>17</v>
      </c>
      <c r="O758" s="23" t="str">
        <f t="shared" si="3"/>
        <v>APROBADO</v>
      </c>
      <c r="P758" s="23" t="str">
        <f>IF(OR(D758="Académica",D758="Empresa"),(IF(M758&lt;Leyenda!$I$11,"ALTO",(IF(M758&lt;=Leyenda!$I$10,"MEDIO","BAJO")))),(IF(M758&lt;Leyenda!$J$11,"ALTO",(IF(M758&lt;=Leyenda!$J$10,"MEDIO","BAJO")))))</f>
        <v>BAJO</v>
      </c>
    </row>
    <row r="759">
      <c r="A759" s="8" t="s">
        <v>3667</v>
      </c>
      <c r="B759" s="9" t="s">
        <v>25</v>
      </c>
      <c r="C759" s="9" t="s">
        <v>305</v>
      </c>
      <c r="D759" s="9" t="s">
        <v>2144</v>
      </c>
      <c r="E759" s="10">
        <v>18.5</v>
      </c>
      <c r="F759" s="10">
        <v>18.5</v>
      </c>
      <c r="G759" s="10">
        <v>18.5</v>
      </c>
      <c r="H759" s="10">
        <v>18.5</v>
      </c>
      <c r="I759" s="10">
        <v>18.5</v>
      </c>
      <c r="J759" s="10">
        <v>18.0</v>
      </c>
      <c r="K759" s="10">
        <v>18.0</v>
      </c>
      <c r="L759" s="10">
        <v>18.5</v>
      </c>
      <c r="M759" s="11">
        <f t="shared" si="1"/>
        <v>18.35714286</v>
      </c>
      <c r="N759" s="11">
        <f t="shared" si="2"/>
        <v>18</v>
      </c>
      <c r="O759" s="23" t="str">
        <f t="shared" si="3"/>
        <v>APROBADO</v>
      </c>
      <c r="P759" s="23" t="str">
        <f>IF(OR(D759="Académica",D759="Empresa"),(IF(M759&lt;Leyenda!$I$11,"ALTO",(IF(M759&lt;=Leyenda!$I$10,"MEDIO","BAJO")))),(IF(M759&lt;Leyenda!$J$11,"ALTO",(IF(M759&lt;=Leyenda!$J$10,"MEDIO","BAJO")))))</f>
        <v>BAJO</v>
      </c>
    </row>
    <row r="760">
      <c r="A760" s="8" t="s">
        <v>2747</v>
      </c>
      <c r="B760" s="9" t="s">
        <v>25</v>
      </c>
      <c r="C760" s="9" t="s">
        <v>2444</v>
      </c>
      <c r="D760" s="9" t="s">
        <v>2144</v>
      </c>
      <c r="E760" s="10">
        <v>16.5</v>
      </c>
      <c r="F760" s="10">
        <v>16.0</v>
      </c>
      <c r="G760" s="10">
        <v>18.0</v>
      </c>
      <c r="H760" s="10">
        <v>18.5</v>
      </c>
      <c r="I760" s="10">
        <v>18.5</v>
      </c>
      <c r="J760" s="10">
        <v>18.0</v>
      </c>
      <c r="K760" s="10">
        <v>18.0</v>
      </c>
      <c r="L760" s="10">
        <v>18.0</v>
      </c>
      <c r="M760" s="11">
        <f t="shared" si="1"/>
        <v>17.64285714</v>
      </c>
      <c r="N760" s="11">
        <f t="shared" si="2"/>
        <v>18</v>
      </c>
      <c r="O760" s="23" t="str">
        <f t="shared" si="3"/>
        <v>APROBADO</v>
      </c>
      <c r="P760" s="23" t="str">
        <f>IF(OR(D760="Académica",D760="Empresa"),(IF(M760&lt;Leyenda!$I$11,"ALTO",(IF(M760&lt;=Leyenda!$I$10,"MEDIO","BAJO")))),(IF(M760&lt;Leyenda!$J$11,"ALTO",(IF(M760&lt;=Leyenda!$J$10,"MEDIO","BAJO")))))</f>
        <v>BAJO</v>
      </c>
    </row>
    <row r="761">
      <c r="A761" s="8" t="s">
        <v>1653</v>
      </c>
      <c r="B761" s="9" t="s">
        <v>25</v>
      </c>
      <c r="C761" s="9" t="s">
        <v>31</v>
      </c>
      <c r="D761" s="9" t="s">
        <v>2144</v>
      </c>
      <c r="E761" s="10">
        <v>14.5</v>
      </c>
      <c r="F761" s="10">
        <v>16.0</v>
      </c>
      <c r="G761" s="10">
        <v>16.5</v>
      </c>
      <c r="H761" s="10">
        <v>16.0</v>
      </c>
      <c r="I761" s="10">
        <v>18.5</v>
      </c>
      <c r="J761" s="10">
        <v>18.0</v>
      </c>
      <c r="K761" s="10">
        <v>18.0</v>
      </c>
      <c r="L761" s="10">
        <v>18.0</v>
      </c>
      <c r="M761" s="11">
        <f t="shared" si="1"/>
        <v>16.78571429</v>
      </c>
      <c r="N761" s="11">
        <f t="shared" si="2"/>
        <v>17</v>
      </c>
      <c r="O761" s="23" t="str">
        <f t="shared" si="3"/>
        <v>APROBADO</v>
      </c>
      <c r="P761" s="23" t="str">
        <f>IF(OR(D761="Académica",D761="Empresa"),(IF(M761&lt;Leyenda!$I$11,"ALTO",(IF(M761&lt;=Leyenda!$I$10,"MEDIO","BAJO")))),(IF(M761&lt;Leyenda!$J$11,"ALTO",(IF(M761&lt;=Leyenda!$J$10,"MEDIO","BAJO")))))</f>
        <v>BAJO</v>
      </c>
    </row>
    <row r="762">
      <c r="A762" s="8" t="s">
        <v>1229</v>
      </c>
      <c r="B762" s="9" t="s">
        <v>25</v>
      </c>
      <c r="C762" s="9" t="s">
        <v>2444</v>
      </c>
      <c r="D762" s="9" t="s">
        <v>2144</v>
      </c>
      <c r="E762" s="10">
        <v>18.5</v>
      </c>
      <c r="F762" s="10">
        <v>17.3</v>
      </c>
      <c r="G762" s="10">
        <v>17.0</v>
      </c>
      <c r="H762" s="10">
        <v>18.0</v>
      </c>
      <c r="I762" s="10">
        <v>17.3</v>
      </c>
      <c r="J762" s="10">
        <v>18.3</v>
      </c>
      <c r="K762" s="10">
        <v>18.3</v>
      </c>
      <c r="L762" s="10">
        <v>18.0</v>
      </c>
      <c r="M762" s="11">
        <f t="shared" si="1"/>
        <v>17.81428571</v>
      </c>
      <c r="N762" s="11">
        <f t="shared" si="2"/>
        <v>18</v>
      </c>
      <c r="O762" s="23" t="str">
        <f t="shared" si="3"/>
        <v>APROBADO</v>
      </c>
      <c r="P762" s="23" t="str">
        <f>IF(OR(D762="Académica",D762="Empresa"),(IF(M762&lt;Leyenda!$I$11,"ALTO",(IF(M762&lt;=Leyenda!$I$10,"MEDIO","BAJO")))),(IF(M762&lt;Leyenda!$J$11,"ALTO",(IF(M762&lt;=Leyenda!$J$10,"MEDIO","BAJO")))))</f>
        <v>BAJO</v>
      </c>
    </row>
    <row r="763">
      <c r="A763" s="8" t="s">
        <v>1691</v>
      </c>
      <c r="B763" s="9" t="s">
        <v>25</v>
      </c>
      <c r="C763" s="9" t="s">
        <v>2502</v>
      </c>
      <c r="D763" s="9" t="s">
        <v>2144</v>
      </c>
      <c r="E763" s="10">
        <v>17.5</v>
      </c>
      <c r="F763" s="10">
        <v>17.3</v>
      </c>
      <c r="G763" s="10">
        <v>17.0</v>
      </c>
      <c r="H763" s="10">
        <v>17.5</v>
      </c>
      <c r="I763" s="10">
        <v>17.5</v>
      </c>
      <c r="J763" s="10">
        <v>18.0</v>
      </c>
      <c r="K763" s="10">
        <v>18.0</v>
      </c>
      <c r="L763" s="10">
        <v>18.0</v>
      </c>
      <c r="M763" s="11">
        <f t="shared" si="1"/>
        <v>17.54285714</v>
      </c>
      <c r="N763" s="11">
        <f t="shared" si="2"/>
        <v>18</v>
      </c>
      <c r="O763" s="23" t="str">
        <f t="shared" si="3"/>
        <v>APROBADO</v>
      </c>
      <c r="P763" s="23" t="str">
        <f>IF(OR(D763="Académica",D763="Empresa"),(IF(M763&lt;Leyenda!$I$11,"ALTO",(IF(M763&lt;=Leyenda!$I$10,"MEDIO","BAJO")))),(IF(M763&lt;Leyenda!$J$11,"ALTO",(IF(M763&lt;=Leyenda!$J$10,"MEDIO","BAJO")))))</f>
        <v>BAJO</v>
      </c>
    </row>
    <row r="764">
      <c r="A764" s="8" t="s">
        <v>2499</v>
      </c>
      <c r="B764" s="9" t="s">
        <v>25</v>
      </c>
      <c r="C764" s="9" t="s">
        <v>3142</v>
      </c>
      <c r="D764" s="9" t="s">
        <v>2144</v>
      </c>
      <c r="E764" s="10">
        <v>18.0</v>
      </c>
      <c r="F764" s="10">
        <v>17.8</v>
      </c>
      <c r="G764" s="10">
        <v>13.5</v>
      </c>
      <c r="H764" s="10">
        <v>17.8</v>
      </c>
      <c r="I764" s="10">
        <v>18.3</v>
      </c>
      <c r="J764" s="10">
        <v>17.3</v>
      </c>
      <c r="K764" s="10">
        <v>17.3</v>
      </c>
      <c r="L764" s="10">
        <v>16.0</v>
      </c>
      <c r="M764" s="11">
        <f t="shared" si="1"/>
        <v>17.14285714</v>
      </c>
      <c r="N764" s="11">
        <f t="shared" si="2"/>
        <v>17</v>
      </c>
      <c r="O764" s="23" t="str">
        <f t="shared" si="3"/>
        <v>APROBADO</v>
      </c>
      <c r="P764" s="23" t="str">
        <f>IF(OR(D764="Académica",D764="Empresa"),(IF(M764&lt;Leyenda!$I$11,"ALTO",(IF(M764&lt;=Leyenda!$I$10,"MEDIO","BAJO")))),(IF(M764&lt;Leyenda!$J$11,"ALTO",(IF(M764&lt;=Leyenda!$J$10,"MEDIO","BAJO")))))</f>
        <v>BAJO</v>
      </c>
    </row>
    <row r="765">
      <c r="A765" s="8" t="s">
        <v>2988</v>
      </c>
      <c r="B765" s="9" t="s">
        <v>25</v>
      </c>
      <c r="C765" s="9" t="s">
        <v>232</v>
      </c>
      <c r="D765" s="9" t="s">
        <v>2144</v>
      </c>
      <c r="E765" s="10">
        <v>18.5</v>
      </c>
      <c r="F765" s="10">
        <v>18.5</v>
      </c>
      <c r="G765" s="10">
        <v>18.5</v>
      </c>
      <c r="H765" s="10">
        <v>18.0</v>
      </c>
      <c r="I765" s="10">
        <v>18.0</v>
      </c>
      <c r="J765" s="10">
        <v>18.0</v>
      </c>
      <c r="K765" s="10">
        <v>18.0</v>
      </c>
      <c r="L765" s="10">
        <v>18.0</v>
      </c>
      <c r="M765" s="11">
        <f t="shared" si="1"/>
        <v>18.21428571</v>
      </c>
      <c r="N765" s="11">
        <f t="shared" si="2"/>
        <v>18</v>
      </c>
      <c r="O765" s="23" t="str">
        <f t="shared" si="3"/>
        <v>APROBADO</v>
      </c>
      <c r="P765" s="23" t="str">
        <f>IF(OR(D765="Académica",D765="Empresa"),(IF(M765&lt;Leyenda!$I$11,"ALTO",(IF(M765&lt;=Leyenda!$I$10,"MEDIO","BAJO")))),(IF(M765&lt;Leyenda!$J$11,"ALTO",(IF(M765&lt;=Leyenda!$J$10,"MEDIO","BAJO")))))</f>
        <v>BAJO</v>
      </c>
    </row>
    <row r="766">
      <c r="A766" s="8" t="s">
        <v>1449</v>
      </c>
      <c r="B766" s="9" t="s">
        <v>25</v>
      </c>
      <c r="C766" s="9" t="s">
        <v>2644</v>
      </c>
      <c r="D766" s="9" t="s">
        <v>2144</v>
      </c>
      <c r="E766" s="10">
        <v>17.5</v>
      </c>
      <c r="F766" s="10">
        <v>17.8</v>
      </c>
      <c r="G766" s="10">
        <v>18.0</v>
      </c>
      <c r="H766" s="10">
        <v>17.3</v>
      </c>
      <c r="I766" s="10">
        <v>17.8</v>
      </c>
      <c r="J766" s="10">
        <v>18.0</v>
      </c>
      <c r="K766" s="10">
        <v>18.0</v>
      </c>
      <c r="L766" s="10">
        <v>18.5</v>
      </c>
      <c r="M766" s="11">
        <f t="shared" si="1"/>
        <v>17.77142857</v>
      </c>
      <c r="N766" s="11">
        <f t="shared" si="2"/>
        <v>18</v>
      </c>
      <c r="O766" s="23" t="str">
        <f t="shared" si="3"/>
        <v>APROBADO</v>
      </c>
      <c r="P766" s="23" t="str">
        <f>IF(OR(D766="Académica",D766="Empresa"),(IF(M766&lt;Leyenda!$I$11,"ALTO",(IF(M766&lt;=Leyenda!$I$10,"MEDIO","BAJO")))),(IF(M766&lt;Leyenda!$J$11,"ALTO",(IF(M766&lt;=Leyenda!$J$10,"MEDIO","BAJO")))))</f>
        <v>BAJO</v>
      </c>
    </row>
    <row r="767">
      <c r="A767" s="8" t="s">
        <v>3220</v>
      </c>
      <c r="B767" s="9" t="s">
        <v>386</v>
      </c>
      <c r="C767" s="9" t="s">
        <v>2444</v>
      </c>
      <c r="D767" s="9" t="s">
        <v>2144</v>
      </c>
      <c r="E767" s="10">
        <v>17.5</v>
      </c>
      <c r="F767" s="10">
        <v>16.3</v>
      </c>
      <c r="G767" s="10">
        <v>14.0</v>
      </c>
      <c r="H767" s="10">
        <v>17.0</v>
      </c>
      <c r="I767" s="10">
        <v>17.0</v>
      </c>
      <c r="J767" s="10">
        <v>17.8</v>
      </c>
      <c r="K767" s="10">
        <v>17.8</v>
      </c>
      <c r="L767" s="10">
        <v>18.0</v>
      </c>
      <c r="M767" s="11">
        <f t="shared" si="1"/>
        <v>16.77142857</v>
      </c>
      <c r="N767" s="11">
        <f t="shared" si="2"/>
        <v>17</v>
      </c>
      <c r="O767" s="23" t="str">
        <f t="shared" si="3"/>
        <v>APROBADO</v>
      </c>
      <c r="P767" s="23" t="str">
        <f>IF(OR(D767="Académica",D767="Empresa"),(IF(M767&lt;Leyenda!$I$11,"ALTO",(IF(M767&lt;=Leyenda!$I$10,"MEDIO","BAJO")))),(IF(M767&lt;Leyenda!$J$11,"ALTO",(IF(M767&lt;=Leyenda!$J$10,"MEDIO","BAJO")))))</f>
        <v>BAJO</v>
      </c>
    </row>
    <row r="768">
      <c r="A768" s="8" t="s">
        <v>3233</v>
      </c>
      <c r="B768" s="9" t="s">
        <v>28</v>
      </c>
      <c r="C768" s="9" t="s">
        <v>108</v>
      </c>
      <c r="D768" s="9" t="s">
        <v>2144</v>
      </c>
      <c r="E768" s="10">
        <v>14.3</v>
      </c>
      <c r="F768" s="10">
        <v>14.0</v>
      </c>
      <c r="G768" s="10">
        <v>12.8</v>
      </c>
      <c r="H768" s="10">
        <v>13.8</v>
      </c>
      <c r="I768" s="10">
        <v>14.8</v>
      </c>
      <c r="J768" s="10">
        <v>15.0</v>
      </c>
      <c r="K768" s="10">
        <v>15.0</v>
      </c>
      <c r="L768" s="10">
        <v>18.0</v>
      </c>
      <c r="M768" s="11">
        <f t="shared" si="1"/>
        <v>14.24285714</v>
      </c>
      <c r="N768" s="11">
        <f t="shared" si="2"/>
        <v>14</v>
      </c>
      <c r="O768" s="23" t="str">
        <f t="shared" si="3"/>
        <v>APROBADO</v>
      </c>
      <c r="P768" s="23" t="str">
        <f>IF(OR(D768="Académica",D768="Empresa"),(IF(M768&lt;Leyenda!$I$11,"ALTO",(IF(M768&lt;=Leyenda!$I$10,"MEDIO","BAJO")))),(IF(M768&lt;Leyenda!$J$11,"ALTO",(IF(M768&lt;=Leyenda!$J$10,"MEDIO","BAJO")))))</f>
        <v>MEDIO</v>
      </c>
    </row>
    <row r="769">
      <c r="A769" s="8" t="s">
        <v>2570</v>
      </c>
      <c r="B769" s="9" t="s">
        <v>25</v>
      </c>
      <c r="C769" s="9" t="s">
        <v>3592</v>
      </c>
      <c r="D769" s="9" t="s">
        <v>2144</v>
      </c>
      <c r="E769" s="10">
        <v>17.0</v>
      </c>
      <c r="F769" s="10">
        <v>16.8</v>
      </c>
      <c r="G769" s="10">
        <v>17.0</v>
      </c>
      <c r="H769" s="10">
        <v>17.5</v>
      </c>
      <c r="I769" s="10">
        <v>17.0</v>
      </c>
      <c r="J769" s="10">
        <v>17.5</v>
      </c>
      <c r="K769" s="10">
        <v>17.5</v>
      </c>
      <c r="L769" s="10">
        <v>18.0</v>
      </c>
      <c r="M769" s="11">
        <f t="shared" si="1"/>
        <v>17.18571429</v>
      </c>
      <c r="N769" s="11">
        <f t="shared" si="2"/>
        <v>17</v>
      </c>
      <c r="O769" s="23" t="str">
        <f t="shared" si="3"/>
        <v>APROBADO</v>
      </c>
      <c r="P769" s="23" t="str">
        <f>IF(OR(D769="Académica",D769="Empresa"),(IF(M769&lt;Leyenda!$I$11,"ALTO",(IF(M769&lt;=Leyenda!$I$10,"MEDIO","BAJO")))),(IF(M769&lt;Leyenda!$J$11,"ALTO",(IF(M769&lt;=Leyenda!$J$10,"MEDIO","BAJO")))))</f>
        <v>BAJO</v>
      </c>
    </row>
    <row r="770">
      <c r="A770" s="8" t="s">
        <v>2746</v>
      </c>
      <c r="B770" s="9" t="s">
        <v>25</v>
      </c>
      <c r="C770" s="9" t="s">
        <v>2444</v>
      </c>
      <c r="D770" s="9" t="s">
        <v>2144</v>
      </c>
      <c r="E770" s="10">
        <v>18.5</v>
      </c>
      <c r="F770" s="10">
        <v>18.5</v>
      </c>
      <c r="G770" s="10">
        <v>16.0</v>
      </c>
      <c r="H770" s="10">
        <v>18.5</v>
      </c>
      <c r="I770" s="10">
        <v>16.5</v>
      </c>
      <c r="J770" s="10">
        <v>18.0</v>
      </c>
      <c r="K770" s="10">
        <v>18.0</v>
      </c>
      <c r="L770" s="10">
        <v>18.0</v>
      </c>
      <c r="M770" s="11">
        <f t="shared" si="1"/>
        <v>17.71428571</v>
      </c>
      <c r="N770" s="11">
        <f t="shared" si="2"/>
        <v>18</v>
      </c>
      <c r="O770" s="23" t="str">
        <f t="shared" si="3"/>
        <v>APROBADO</v>
      </c>
      <c r="P770" s="23" t="str">
        <f>IF(OR(D770="Académica",D770="Empresa"),(IF(M770&lt;Leyenda!$I$11,"ALTO",(IF(M770&lt;=Leyenda!$I$10,"MEDIO","BAJO")))),(IF(M770&lt;Leyenda!$J$11,"ALTO",(IF(M770&lt;=Leyenda!$J$10,"MEDIO","BAJO")))))</f>
        <v>BAJO</v>
      </c>
    </row>
    <row r="771">
      <c r="A771" s="8" t="s">
        <v>995</v>
      </c>
      <c r="B771" s="9" t="s">
        <v>25</v>
      </c>
      <c r="C771" s="9" t="s">
        <v>31</v>
      </c>
      <c r="D771" s="9" t="s">
        <v>2144</v>
      </c>
      <c r="E771" s="10">
        <v>18.5</v>
      </c>
      <c r="F771" s="10">
        <v>18.0</v>
      </c>
      <c r="G771" s="10">
        <v>18.0</v>
      </c>
      <c r="H771" s="10">
        <v>18.5</v>
      </c>
      <c r="I771" s="10">
        <v>16.5</v>
      </c>
      <c r="J771" s="10">
        <v>18.0</v>
      </c>
      <c r="K771" s="10">
        <v>18.0</v>
      </c>
      <c r="L771" s="10">
        <v>18.0</v>
      </c>
      <c r="M771" s="11">
        <f t="shared" si="1"/>
        <v>17.92857143</v>
      </c>
      <c r="N771" s="11">
        <f t="shared" si="2"/>
        <v>18</v>
      </c>
      <c r="O771" s="23" t="str">
        <f t="shared" si="3"/>
        <v>APROBADO</v>
      </c>
      <c r="P771" s="23" t="str">
        <f>IF(OR(D771="Académica",D771="Empresa"),(IF(M771&lt;Leyenda!$I$11,"ALTO",(IF(M771&lt;=Leyenda!$I$10,"MEDIO","BAJO")))),(IF(M771&lt;Leyenda!$J$11,"ALTO",(IF(M771&lt;=Leyenda!$J$10,"MEDIO","BAJO")))))</f>
        <v>BAJO</v>
      </c>
    </row>
    <row r="772">
      <c r="A772" s="8" t="s">
        <v>2794</v>
      </c>
      <c r="B772" s="9" t="s">
        <v>25</v>
      </c>
      <c r="C772" s="9" t="s">
        <v>2473</v>
      </c>
      <c r="D772" s="9" t="s">
        <v>2144</v>
      </c>
      <c r="E772" s="10">
        <v>18.5</v>
      </c>
      <c r="F772" s="10">
        <v>18.5</v>
      </c>
      <c r="G772" s="10">
        <v>18.5</v>
      </c>
      <c r="H772" s="10">
        <v>18.0</v>
      </c>
      <c r="I772" s="10">
        <v>18.5</v>
      </c>
      <c r="J772" s="10">
        <v>18.0</v>
      </c>
      <c r="K772" s="10">
        <v>18.0</v>
      </c>
      <c r="L772" s="10">
        <v>18.0</v>
      </c>
      <c r="M772" s="11">
        <f t="shared" si="1"/>
        <v>18.28571429</v>
      </c>
      <c r="N772" s="11">
        <f t="shared" si="2"/>
        <v>18</v>
      </c>
      <c r="O772" s="23" t="str">
        <f t="shared" si="3"/>
        <v>APROBADO</v>
      </c>
      <c r="P772" s="23" t="str">
        <f>IF(OR(D772="Académica",D772="Empresa"),(IF(M772&lt;Leyenda!$I$11,"ALTO",(IF(M772&lt;=Leyenda!$I$10,"MEDIO","BAJO")))),(IF(M772&lt;Leyenda!$J$11,"ALTO",(IF(M772&lt;=Leyenda!$J$10,"MEDIO","BAJO")))))</f>
        <v>BAJO</v>
      </c>
    </row>
    <row r="773">
      <c r="A773" s="8" t="s">
        <v>1147</v>
      </c>
      <c r="B773" s="9" t="s">
        <v>25</v>
      </c>
      <c r="C773" s="9" t="s">
        <v>3074</v>
      </c>
      <c r="D773" s="9" t="s">
        <v>2144</v>
      </c>
      <c r="E773" s="10">
        <v>16.3</v>
      </c>
      <c r="F773" s="10">
        <v>17.3</v>
      </c>
      <c r="G773" s="10">
        <v>15.5</v>
      </c>
      <c r="H773" s="10">
        <v>15.8</v>
      </c>
      <c r="I773" s="10">
        <v>15.0</v>
      </c>
      <c r="J773" s="10">
        <v>18.0</v>
      </c>
      <c r="K773" s="10">
        <v>18.0</v>
      </c>
      <c r="L773" s="10">
        <v>18.0</v>
      </c>
      <c r="M773" s="11">
        <f t="shared" si="1"/>
        <v>16.55714286</v>
      </c>
      <c r="N773" s="11">
        <f t="shared" si="2"/>
        <v>17</v>
      </c>
      <c r="O773" s="23" t="str">
        <f t="shared" si="3"/>
        <v>APROBADO</v>
      </c>
      <c r="P773" s="23" t="str">
        <f>IF(OR(D773="Académica",D773="Empresa"),(IF(M773&lt;Leyenda!$I$11,"ALTO",(IF(M773&lt;=Leyenda!$I$10,"MEDIO","BAJO")))),(IF(M773&lt;Leyenda!$J$11,"ALTO",(IF(M773&lt;=Leyenda!$J$10,"MEDIO","BAJO")))))</f>
        <v>BAJO</v>
      </c>
    </row>
    <row r="774">
      <c r="A774" s="8" t="s">
        <v>890</v>
      </c>
      <c r="B774" s="9" t="s">
        <v>25</v>
      </c>
      <c r="C774" s="9" t="s">
        <v>123</v>
      </c>
      <c r="D774" s="9" t="s">
        <v>2144</v>
      </c>
      <c r="E774" s="10">
        <v>16.0</v>
      </c>
      <c r="F774" s="10">
        <v>16.0</v>
      </c>
      <c r="G774" s="10">
        <v>18.0</v>
      </c>
      <c r="H774" s="10">
        <v>14.0</v>
      </c>
      <c r="I774" s="10">
        <v>18.5</v>
      </c>
      <c r="J774" s="10">
        <v>18.0</v>
      </c>
      <c r="K774" s="10">
        <v>18.0</v>
      </c>
      <c r="L774" s="10">
        <v>18.0</v>
      </c>
      <c r="M774" s="11">
        <f t="shared" si="1"/>
        <v>16.92857143</v>
      </c>
      <c r="N774" s="11">
        <f t="shared" si="2"/>
        <v>17</v>
      </c>
      <c r="O774" s="23" t="str">
        <f t="shared" si="3"/>
        <v>APROBADO</v>
      </c>
      <c r="P774" s="23" t="str">
        <f>IF(OR(D774="Académica",D774="Empresa"),(IF(M774&lt;Leyenda!$I$11,"ALTO",(IF(M774&lt;=Leyenda!$I$10,"MEDIO","BAJO")))),(IF(M774&lt;Leyenda!$J$11,"ALTO",(IF(M774&lt;=Leyenda!$J$10,"MEDIO","BAJO")))))</f>
        <v>BAJO</v>
      </c>
    </row>
    <row r="775">
      <c r="A775" s="8" t="s">
        <v>1420</v>
      </c>
      <c r="B775" s="9" t="s">
        <v>25</v>
      </c>
      <c r="C775" s="9" t="s">
        <v>2541</v>
      </c>
      <c r="D775" s="9" t="s">
        <v>2144</v>
      </c>
      <c r="E775" s="10">
        <v>18.3</v>
      </c>
      <c r="F775" s="10">
        <v>17.8</v>
      </c>
      <c r="G775" s="10">
        <v>17.3</v>
      </c>
      <c r="H775" s="10">
        <v>17.3</v>
      </c>
      <c r="I775" s="10">
        <v>17.5</v>
      </c>
      <c r="J775" s="10">
        <v>17.5</v>
      </c>
      <c r="K775" s="10">
        <v>17.5</v>
      </c>
      <c r="L775" s="10">
        <v>18.5</v>
      </c>
      <c r="M775" s="11">
        <f t="shared" si="1"/>
        <v>17.6</v>
      </c>
      <c r="N775" s="11">
        <f t="shared" si="2"/>
        <v>18</v>
      </c>
      <c r="O775" s="23" t="str">
        <f t="shared" si="3"/>
        <v>APROBADO</v>
      </c>
      <c r="P775" s="23" t="str">
        <f>IF(OR(D775="Académica",D775="Empresa"),(IF(M775&lt;Leyenda!$I$11,"ALTO",(IF(M775&lt;=Leyenda!$I$10,"MEDIO","BAJO")))),(IF(M775&lt;Leyenda!$J$11,"ALTO",(IF(M775&lt;=Leyenda!$J$10,"MEDIO","BAJO")))))</f>
        <v>BAJO</v>
      </c>
    </row>
    <row r="776">
      <c r="A776" s="8" t="s">
        <v>876</v>
      </c>
      <c r="B776" s="9" t="s">
        <v>25</v>
      </c>
      <c r="C776" s="9" t="s">
        <v>2444</v>
      </c>
      <c r="D776" s="9" t="s">
        <v>2144</v>
      </c>
      <c r="E776" s="10">
        <v>18.5</v>
      </c>
      <c r="F776" s="10">
        <v>18.5</v>
      </c>
      <c r="G776" s="10">
        <v>18.5</v>
      </c>
      <c r="H776" s="10">
        <v>18.5</v>
      </c>
      <c r="I776" s="10">
        <v>18.5</v>
      </c>
      <c r="J776" s="10">
        <v>18.0</v>
      </c>
      <c r="K776" s="10">
        <v>18.0</v>
      </c>
      <c r="L776" s="10">
        <v>18.0</v>
      </c>
      <c r="M776" s="11">
        <f t="shared" si="1"/>
        <v>18.35714286</v>
      </c>
      <c r="N776" s="11">
        <f t="shared" si="2"/>
        <v>18</v>
      </c>
      <c r="O776" s="23" t="str">
        <f t="shared" si="3"/>
        <v>APROBADO</v>
      </c>
      <c r="P776" s="23" t="str">
        <f>IF(OR(D776="Académica",D776="Empresa"),(IF(M776&lt;Leyenda!$I$11,"ALTO",(IF(M776&lt;=Leyenda!$I$10,"MEDIO","BAJO")))),(IF(M776&lt;Leyenda!$J$11,"ALTO",(IF(M776&lt;=Leyenda!$J$10,"MEDIO","BAJO")))))</f>
        <v>BAJO</v>
      </c>
    </row>
    <row r="777">
      <c r="A777" s="8" t="s">
        <v>798</v>
      </c>
      <c r="B777" s="9" t="s">
        <v>25</v>
      </c>
      <c r="C777" s="9" t="s">
        <v>3051</v>
      </c>
      <c r="D777" s="9" t="s">
        <v>2144</v>
      </c>
      <c r="E777" s="10">
        <v>17.5</v>
      </c>
      <c r="F777" s="10">
        <v>17.8</v>
      </c>
      <c r="G777" s="10">
        <v>17.5</v>
      </c>
      <c r="H777" s="10">
        <v>17.0</v>
      </c>
      <c r="I777" s="10">
        <v>17.3</v>
      </c>
      <c r="J777" s="10">
        <v>17.5</v>
      </c>
      <c r="K777" s="10">
        <v>17.5</v>
      </c>
      <c r="L777" s="10">
        <v>18.0</v>
      </c>
      <c r="M777" s="11">
        <f t="shared" si="1"/>
        <v>17.44285714</v>
      </c>
      <c r="N777" s="11">
        <f t="shared" si="2"/>
        <v>17</v>
      </c>
      <c r="O777" s="23" t="str">
        <f t="shared" si="3"/>
        <v>APROBADO</v>
      </c>
      <c r="P777" s="23" t="str">
        <f>IF(OR(D777="Académica",D777="Empresa"),(IF(M777&lt;Leyenda!$I$11,"ALTO",(IF(M777&lt;=Leyenda!$I$10,"MEDIO","BAJO")))),(IF(M777&lt;Leyenda!$J$11,"ALTO",(IF(M777&lt;=Leyenda!$J$10,"MEDIO","BAJO")))))</f>
        <v>BAJO</v>
      </c>
    </row>
    <row r="778">
      <c r="A778" s="8" t="s">
        <v>2299</v>
      </c>
      <c r="B778" s="9" t="s">
        <v>25</v>
      </c>
      <c r="C778" s="9" t="s">
        <v>123</v>
      </c>
      <c r="D778" s="9" t="s">
        <v>2144</v>
      </c>
      <c r="E778" s="10">
        <v>14.5</v>
      </c>
      <c r="F778" s="10">
        <v>12.0</v>
      </c>
      <c r="G778" s="10">
        <v>18.5</v>
      </c>
      <c r="H778" s="10">
        <v>11.3</v>
      </c>
      <c r="I778" s="10">
        <v>14.5</v>
      </c>
      <c r="J778" s="10">
        <v>18.0</v>
      </c>
      <c r="K778" s="10">
        <v>18.0</v>
      </c>
      <c r="L778" s="10">
        <v>18.0</v>
      </c>
      <c r="M778" s="11">
        <f t="shared" si="1"/>
        <v>15.25714286</v>
      </c>
      <c r="N778" s="11">
        <f t="shared" si="2"/>
        <v>15</v>
      </c>
      <c r="O778" s="23" t="str">
        <f t="shared" si="3"/>
        <v>APROBADO</v>
      </c>
      <c r="P778" s="23" t="str">
        <f>IF(OR(D778="Académica",D778="Empresa"),(IF(M778&lt;Leyenda!$I$11,"ALTO",(IF(M778&lt;=Leyenda!$I$10,"MEDIO","BAJO")))),(IF(M778&lt;Leyenda!$J$11,"ALTO",(IF(M778&lt;=Leyenda!$J$10,"MEDIO","BAJO")))))</f>
        <v>BAJO</v>
      </c>
    </row>
    <row r="779">
      <c r="A779" s="8" t="s">
        <v>970</v>
      </c>
      <c r="B779" s="9" t="s">
        <v>21</v>
      </c>
      <c r="C779" s="9" t="s">
        <v>2473</v>
      </c>
      <c r="D779" s="9" t="s">
        <v>2144</v>
      </c>
      <c r="E779" s="10">
        <v>17.8</v>
      </c>
      <c r="F779" s="10">
        <v>17.3</v>
      </c>
      <c r="G779" s="10">
        <v>17.8</v>
      </c>
      <c r="H779" s="10">
        <v>17.8</v>
      </c>
      <c r="I779" s="10">
        <v>17.5</v>
      </c>
      <c r="J779" s="10">
        <v>17.5</v>
      </c>
      <c r="K779" s="10">
        <v>17.5</v>
      </c>
      <c r="L779" s="10">
        <v>18.0</v>
      </c>
      <c r="M779" s="11">
        <f t="shared" si="1"/>
        <v>17.6</v>
      </c>
      <c r="N779" s="11">
        <f t="shared" si="2"/>
        <v>18</v>
      </c>
      <c r="O779" s="23" t="str">
        <f t="shared" si="3"/>
        <v>APROBADO</v>
      </c>
      <c r="P779" s="23" t="str">
        <f>IF(OR(D779="Académica",D779="Empresa"),(IF(M779&lt;Leyenda!$I$11,"ALTO",(IF(M779&lt;=Leyenda!$I$10,"MEDIO","BAJO")))),(IF(M779&lt;Leyenda!$J$11,"ALTO",(IF(M779&lt;=Leyenda!$J$10,"MEDIO","BAJO")))))</f>
        <v>BAJO</v>
      </c>
    </row>
    <row r="780">
      <c r="A780" s="8" t="s">
        <v>3032</v>
      </c>
      <c r="B780" s="9" t="s">
        <v>25</v>
      </c>
      <c r="C780" s="9" t="s">
        <v>70</v>
      </c>
      <c r="D780" s="9" t="s">
        <v>2144</v>
      </c>
      <c r="E780" s="10">
        <v>18.0</v>
      </c>
      <c r="F780" s="10">
        <v>18.5</v>
      </c>
      <c r="G780" s="10">
        <v>12.0</v>
      </c>
      <c r="H780" s="10">
        <v>18.0</v>
      </c>
      <c r="I780" s="10">
        <v>18.0</v>
      </c>
      <c r="J780" s="10">
        <v>18.0</v>
      </c>
      <c r="K780" s="10">
        <v>18.0</v>
      </c>
      <c r="L780" s="10">
        <v>18.0</v>
      </c>
      <c r="M780" s="11">
        <f t="shared" si="1"/>
        <v>17.21428571</v>
      </c>
      <c r="N780" s="11">
        <f t="shared" si="2"/>
        <v>17</v>
      </c>
      <c r="O780" s="23" t="str">
        <f t="shared" si="3"/>
        <v>APROBADO</v>
      </c>
      <c r="P780" s="23" t="str">
        <f>IF(OR(D780="Académica",D780="Empresa"),(IF(M780&lt;Leyenda!$I$11,"ALTO",(IF(M780&lt;=Leyenda!$I$10,"MEDIO","BAJO")))),(IF(M780&lt;Leyenda!$J$11,"ALTO",(IF(M780&lt;=Leyenda!$J$10,"MEDIO","BAJO")))))</f>
        <v>BAJO</v>
      </c>
    </row>
    <row r="781">
      <c r="A781" s="8" t="s">
        <v>829</v>
      </c>
      <c r="B781" s="9" t="s">
        <v>25</v>
      </c>
      <c r="C781" s="9" t="s">
        <v>2444</v>
      </c>
      <c r="D781" s="9" t="s">
        <v>2144</v>
      </c>
      <c r="E781" s="10">
        <v>18.0</v>
      </c>
      <c r="F781" s="10">
        <v>16.5</v>
      </c>
      <c r="G781" s="10">
        <v>17.5</v>
      </c>
      <c r="H781" s="10">
        <v>17.5</v>
      </c>
      <c r="I781" s="10">
        <v>17.3</v>
      </c>
      <c r="J781" s="10">
        <v>18.0</v>
      </c>
      <c r="K781" s="10">
        <v>18.0</v>
      </c>
      <c r="L781" s="10">
        <v>18.0</v>
      </c>
      <c r="M781" s="11">
        <f t="shared" si="1"/>
        <v>17.54285714</v>
      </c>
      <c r="N781" s="11">
        <f t="shared" si="2"/>
        <v>18</v>
      </c>
      <c r="O781" s="23" t="str">
        <f t="shared" si="3"/>
        <v>APROBADO</v>
      </c>
      <c r="P781" s="23" t="str">
        <f>IF(OR(D781="Académica",D781="Empresa"),(IF(M781&lt;Leyenda!$I$11,"ALTO",(IF(M781&lt;=Leyenda!$I$10,"MEDIO","BAJO")))),(IF(M781&lt;Leyenda!$J$11,"ALTO",(IF(M781&lt;=Leyenda!$J$10,"MEDIO","BAJO")))))</f>
        <v>BAJO</v>
      </c>
    </row>
    <row r="782">
      <c r="A782" s="8" t="s">
        <v>3167</v>
      </c>
      <c r="B782" s="9" t="s">
        <v>25</v>
      </c>
      <c r="C782" s="9" t="s">
        <v>3156</v>
      </c>
      <c r="D782" s="9" t="s">
        <v>2144</v>
      </c>
      <c r="E782" s="10">
        <v>16.8</v>
      </c>
      <c r="F782" s="10">
        <v>15.8</v>
      </c>
      <c r="G782" s="10">
        <v>16.8</v>
      </c>
      <c r="H782" s="10">
        <v>16.5</v>
      </c>
      <c r="I782" s="10">
        <v>16.8</v>
      </c>
      <c r="J782" s="10">
        <v>17.8</v>
      </c>
      <c r="K782" s="10">
        <v>17.8</v>
      </c>
      <c r="L782" s="10">
        <v>18.0</v>
      </c>
      <c r="M782" s="11">
        <f t="shared" si="1"/>
        <v>16.9</v>
      </c>
      <c r="N782" s="11">
        <f t="shared" si="2"/>
        <v>17</v>
      </c>
      <c r="O782" s="23" t="str">
        <f t="shared" si="3"/>
        <v>APROBADO</v>
      </c>
      <c r="P782" s="23" t="str">
        <f>IF(OR(D782="Académica",D782="Empresa"),(IF(M782&lt;Leyenda!$I$11,"ALTO",(IF(M782&lt;=Leyenda!$I$10,"MEDIO","BAJO")))),(IF(M782&lt;Leyenda!$J$11,"ALTO",(IF(M782&lt;=Leyenda!$J$10,"MEDIO","BAJO")))))</f>
        <v>BAJO</v>
      </c>
    </row>
    <row r="783">
      <c r="A783" s="8" t="s">
        <v>3314</v>
      </c>
      <c r="B783" s="9" t="s">
        <v>386</v>
      </c>
      <c r="C783" s="9" t="s">
        <v>194</v>
      </c>
      <c r="D783" s="9" t="s">
        <v>2144</v>
      </c>
      <c r="E783" s="10">
        <v>15.8</v>
      </c>
      <c r="F783" s="10">
        <v>14.8</v>
      </c>
      <c r="G783" s="10">
        <v>14.3</v>
      </c>
      <c r="H783" s="10">
        <v>17.0</v>
      </c>
      <c r="I783" s="10">
        <v>14.8</v>
      </c>
      <c r="J783" s="10">
        <v>17.0</v>
      </c>
      <c r="K783" s="10">
        <v>17.0</v>
      </c>
      <c r="L783" s="10">
        <v>18.0</v>
      </c>
      <c r="M783" s="11">
        <f t="shared" si="1"/>
        <v>15.81428571</v>
      </c>
      <c r="N783" s="11">
        <f t="shared" si="2"/>
        <v>16</v>
      </c>
      <c r="O783" s="23" t="str">
        <f t="shared" si="3"/>
        <v>APROBADO</v>
      </c>
      <c r="P783" s="23" t="str">
        <f>IF(OR(D783="Académica",D783="Empresa"),(IF(M783&lt;Leyenda!$I$11,"ALTO",(IF(M783&lt;=Leyenda!$I$10,"MEDIO","BAJO")))),(IF(M783&lt;Leyenda!$J$11,"ALTO",(IF(M783&lt;=Leyenda!$J$10,"MEDIO","BAJO")))))</f>
        <v>BAJO</v>
      </c>
    </row>
    <row r="784">
      <c r="A784" s="8" t="s">
        <v>2693</v>
      </c>
      <c r="B784" s="9" t="s">
        <v>40</v>
      </c>
      <c r="C784" s="9" t="s">
        <v>63</v>
      </c>
      <c r="D784" s="9" t="s">
        <v>2144</v>
      </c>
      <c r="E784" s="10">
        <v>13.5</v>
      </c>
      <c r="F784" s="10">
        <v>14.8</v>
      </c>
      <c r="G784" s="10">
        <v>15.3</v>
      </c>
      <c r="H784" s="10">
        <v>15.3</v>
      </c>
      <c r="I784" s="10">
        <v>14.5</v>
      </c>
      <c r="J784" s="10">
        <v>17.0</v>
      </c>
      <c r="K784" s="10">
        <v>17.0</v>
      </c>
      <c r="L784" s="10">
        <v>18.0</v>
      </c>
      <c r="M784" s="11">
        <f t="shared" si="1"/>
        <v>15.34285714</v>
      </c>
      <c r="N784" s="11">
        <f t="shared" si="2"/>
        <v>15</v>
      </c>
      <c r="O784" s="23" t="str">
        <f t="shared" si="3"/>
        <v>APROBADO</v>
      </c>
      <c r="P784" s="23" t="str">
        <f>IF(OR(D784="Académica",D784="Empresa"),(IF(M784&lt;Leyenda!$I$11,"ALTO",(IF(M784&lt;=Leyenda!$I$10,"MEDIO","BAJO")))),(IF(M784&lt;Leyenda!$J$11,"ALTO",(IF(M784&lt;=Leyenda!$J$10,"MEDIO","BAJO")))))</f>
        <v>BAJO</v>
      </c>
    </row>
    <row r="785">
      <c r="A785" s="8" t="s">
        <v>3068</v>
      </c>
      <c r="B785" s="9" t="s">
        <v>17</v>
      </c>
      <c r="C785" s="9" t="s">
        <v>3051</v>
      </c>
      <c r="D785" s="9" t="s">
        <v>2144</v>
      </c>
      <c r="E785" s="10">
        <v>19.0</v>
      </c>
      <c r="F785" s="10">
        <v>17.0</v>
      </c>
      <c r="G785" s="10">
        <v>18.3</v>
      </c>
      <c r="H785" s="10">
        <v>15.5</v>
      </c>
      <c r="I785" s="10">
        <v>17.3</v>
      </c>
      <c r="J785" s="10">
        <v>17.3</v>
      </c>
      <c r="K785" s="10">
        <v>17.3</v>
      </c>
      <c r="L785" s="10">
        <v>18.0</v>
      </c>
      <c r="M785" s="11">
        <f t="shared" si="1"/>
        <v>17.38571429</v>
      </c>
      <c r="N785" s="11">
        <f t="shared" si="2"/>
        <v>17</v>
      </c>
      <c r="O785" s="23" t="str">
        <f t="shared" si="3"/>
        <v>APROBADO</v>
      </c>
      <c r="P785" s="23" t="str">
        <f>IF(OR(D785="Académica",D785="Empresa"),(IF(M785&lt;Leyenda!$I$11,"ALTO",(IF(M785&lt;=Leyenda!$I$10,"MEDIO","BAJO")))),(IF(M785&lt;Leyenda!$J$11,"ALTO",(IF(M785&lt;=Leyenda!$J$10,"MEDIO","BAJO")))))</f>
        <v>BAJO</v>
      </c>
    </row>
    <row r="786">
      <c r="A786" s="8" t="s">
        <v>3562</v>
      </c>
      <c r="B786" s="9" t="s">
        <v>17</v>
      </c>
      <c r="C786" s="9" t="s">
        <v>3156</v>
      </c>
      <c r="D786" s="9" t="s">
        <v>2144</v>
      </c>
      <c r="E786" s="10">
        <v>13.5</v>
      </c>
      <c r="F786" s="10">
        <v>15.3</v>
      </c>
      <c r="G786" s="10">
        <v>14.5</v>
      </c>
      <c r="H786" s="10">
        <v>13.8</v>
      </c>
      <c r="I786" s="10">
        <v>16.8</v>
      </c>
      <c r="J786" s="10">
        <v>16.8</v>
      </c>
      <c r="K786" s="10">
        <v>16.8</v>
      </c>
      <c r="L786" s="10">
        <v>11.3</v>
      </c>
      <c r="M786" s="11">
        <f t="shared" si="1"/>
        <v>15.35714286</v>
      </c>
      <c r="N786" s="11">
        <f t="shared" si="2"/>
        <v>15</v>
      </c>
      <c r="O786" s="23" t="str">
        <f t="shared" si="3"/>
        <v>APROBADO</v>
      </c>
      <c r="P786" s="23" t="str">
        <f>IF(OR(D786="Académica",D786="Empresa"),(IF(M786&lt;Leyenda!$I$11,"ALTO",(IF(M786&lt;=Leyenda!$I$10,"MEDIO","BAJO")))),(IF(M786&lt;Leyenda!$J$11,"ALTO",(IF(M786&lt;=Leyenda!$J$10,"MEDIO","BAJO")))))</f>
        <v>BAJO</v>
      </c>
    </row>
    <row r="787">
      <c r="A787" s="8" t="s">
        <v>3018</v>
      </c>
      <c r="B787" s="9" t="s">
        <v>28</v>
      </c>
      <c r="C787" s="9" t="s">
        <v>33</v>
      </c>
      <c r="D787" s="9" t="s">
        <v>2144</v>
      </c>
      <c r="E787" s="10">
        <v>17.3</v>
      </c>
      <c r="F787" s="10">
        <v>13.5</v>
      </c>
      <c r="G787" s="10">
        <v>13.8</v>
      </c>
      <c r="H787" s="10">
        <v>16.0</v>
      </c>
      <c r="I787" s="10">
        <v>14.0</v>
      </c>
      <c r="J787" s="10">
        <v>15.0</v>
      </c>
      <c r="K787" s="10">
        <v>15.0</v>
      </c>
      <c r="L787" s="10">
        <v>18.0</v>
      </c>
      <c r="M787" s="11">
        <f t="shared" si="1"/>
        <v>14.94285714</v>
      </c>
      <c r="N787" s="11">
        <f t="shared" si="2"/>
        <v>15</v>
      </c>
      <c r="O787" s="23" t="str">
        <f t="shared" si="3"/>
        <v>APROBADO</v>
      </c>
      <c r="P787" s="23" t="str">
        <f>IF(OR(D787="Académica",D787="Empresa"),(IF(M787&lt;Leyenda!$I$11,"ALTO",(IF(M787&lt;=Leyenda!$I$10,"MEDIO","BAJO")))),(IF(M787&lt;Leyenda!$J$11,"ALTO",(IF(M787&lt;=Leyenda!$J$10,"MEDIO","BAJO")))))</f>
        <v>BAJO</v>
      </c>
    </row>
    <row r="788">
      <c r="A788" s="8" t="s">
        <v>2295</v>
      </c>
      <c r="B788" s="9" t="s">
        <v>28</v>
      </c>
      <c r="C788" s="9" t="s">
        <v>3074</v>
      </c>
      <c r="D788" s="9" t="s">
        <v>2144</v>
      </c>
      <c r="E788" s="10">
        <v>18.0</v>
      </c>
      <c r="F788" s="10">
        <v>15.3</v>
      </c>
      <c r="G788" s="10">
        <v>16.0</v>
      </c>
      <c r="H788" s="10">
        <v>15.8</v>
      </c>
      <c r="I788" s="10">
        <v>16.5</v>
      </c>
      <c r="J788" s="10">
        <v>18.0</v>
      </c>
      <c r="K788" s="10">
        <v>18.0</v>
      </c>
      <c r="L788" s="10">
        <v>16.0</v>
      </c>
      <c r="M788" s="11">
        <f t="shared" si="1"/>
        <v>16.8</v>
      </c>
      <c r="N788" s="11">
        <f t="shared" si="2"/>
        <v>17</v>
      </c>
      <c r="O788" s="23" t="str">
        <f t="shared" si="3"/>
        <v>APROBADO</v>
      </c>
      <c r="P788" s="23" t="str">
        <f>IF(OR(D788="Académica",D788="Empresa"),(IF(M788&lt;Leyenda!$I$11,"ALTO",(IF(M788&lt;=Leyenda!$I$10,"MEDIO","BAJO")))),(IF(M788&lt;Leyenda!$J$11,"ALTO",(IF(M788&lt;=Leyenda!$J$10,"MEDIO","BAJO")))))</f>
        <v>BAJO</v>
      </c>
    </row>
    <row r="789">
      <c r="A789" s="8" t="s">
        <v>3319</v>
      </c>
      <c r="B789" s="9" t="s">
        <v>386</v>
      </c>
      <c r="C789" s="9" t="s">
        <v>46</v>
      </c>
      <c r="D789" s="9" t="s">
        <v>2144</v>
      </c>
      <c r="E789" s="10">
        <v>17.3</v>
      </c>
      <c r="F789" s="10">
        <v>16.0</v>
      </c>
      <c r="G789" s="10">
        <v>16.8</v>
      </c>
      <c r="H789" s="10">
        <v>15.8</v>
      </c>
      <c r="I789" s="10">
        <v>17.0</v>
      </c>
      <c r="J789" s="10">
        <v>16.3</v>
      </c>
      <c r="K789" s="10">
        <v>16.3</v>
      </c>
      <c r="L789" s="10">
        <v>18.0</v>
      </c>
      <c r="M789" s="11">
        <f t="shared" si="1"/>
        <v>16.5</v>
      </c>
      <c r="N789" s="11">
        <f t="shared" si="2"/>
        <v>17</v>
      </c>
      <c r="O789" s="23" t="str">
        <f t="shared" si="3"/>
        <v>APROBADO</v>
      </c>
      <c r="P789" s="23" t="str">
        <f>IF(OR(D789="Académica",D789="Empresa"),(IF(M789&lt;Leyenda!$I$11,"ALTO",(IF(M789&lt;=Leyenda!$I$10,"MEDIO","BAJO")))),(IF(M789&lt;Leyenda!$J$11,"ALTO",(IF(M789&lt;=Leyenda!$J$10,"MEDIO","BAJO")))))</f>
        <v>BAJO</v>
      </c>
    </row>
    <row r="790">
      <c r="A790" s="8" t="s">
        <v>3138</v>
      </c>
      <c r="B790" s="9" t="s">
        <v>28</v>
      </c>
      <c r="C790" s="9" t="s">
        <v>129</v>
      </c>
      <c r="D790" s="9" t="s">
        <v>2144</v>
      </c>
      <c r="E790" s="10">
        <v>17.3</v>
      </c>
      <c r="F790" s="10">
        <v>14.8</v>
      </c>
      <c r="G790" s="10">
        <v>16.3</v>
      </c>
      <c r="H790" s="10">
        <v>18.0</v>
      </c>
      <c r="I790" s="10">
        <v>15.3</v>
      </c>
      <c r="J790" s="10">
        <v>16.8</v>
      </c>
      <c r="K790" s="10">
        <v>16.8</v>
      </c>
      <c r="L790" s="10">
        <v>18.5</v>
      </c>
      <c r="M790" s="11">
        <f t="shared" si="1"/>
        <v>16.47142857</v>
      </c>
      <c r="N790" s="11">
        <f t="shared" si="2"/>
        <v>16</v>
      </c>
      <c r="O790" s="23" t="str">
        <f t="shared" si="3"/>
        <v>APROBADO</v>
      </c>
      <c r="P790" s="23" t="str">
        <f>IF(OR(D790="Académica",D790="Empresa"),(IF(M790&lt;Leyenda!$I$11,"ALTO",(IF(M790&lt;=Leyenda!$I$10,"MEDIO","BAJO")))),(IF(M790&lt;Leyenda!$J$11,"ALTO",(IF(M790&lt;=Leyenda!$J$10,"MEDIO","BAJO")))))</f>
        <v>BAJO</v>
      </c>
    </row>
    <row r="791">
      <c r="A791" s="8" t="s">
        <v>3495</v>
      </c>
      <c r="B791" s="9" t="s">
        <v>386</v>
      </c>
      <c r="C791" s="9" t="s">
        <v>61</v>
      </c>
      <c r="D791" s="9" t="s">
        <v>2149</v>
      </c>
      <c r="E791" s="10">
        <v>15.0</v>
      </c>
      <c r="F791" s="10">
        <v>15.3</v>
      </c>
      <c r="G791" s="10">
        <v>14.5</v>
      </c>
      <c r="H791" s="10">
        <v>15.3</v>
      </c>
      <c r="I791" s="10">
        <v>15.5</v>
      </c>
      <c r="J791" s="10">
        <v>16.3</v>
      </c>
      <c r="K791" s="10">
        <v>16.3</v>
      </c>
      <c r="L791" s="10">
        <v>18.0</v>
      </c>
      <c r="M791" s="11">
        <f t="shared" si="1"/>
        <v>15.45714286</v>
      </c>
      <c r="N791" s="11">
        <f t="shared" si="2"/>
        <v>15</v>
      </c>
      <c r="O791" s="23" t="str">
        <f t="shared" si="3"/>
        <v>APROBADO</v>
      </c>
      <c r="P791" s="23" t="str">
        <f>IF(OR(D791="Académica",D791="Empresa"),(IF(M791&lt;Leyenda!$I$11,"ALTO",(IF(M791&lt;=Leyenda!$I$10,"MEDIO","BAJO")))),(IF(M791&lt;Leyenda!$J$11,"ALTO",(IF(M791&lt;=Leyenda!$J$10,"MEDIO","BAJO")))))</f>
        <v>BAJO</v>
      </c>
    </row>
    <row r="792">
      <c r="A792" s="8" t="s">
        <v>3494</v>
      </c>
      <c r="B792" s="9" t="s">
        <v>386</v>
      </c>
      <c r="C792" s="9" t="s">
        <v>61</v>
      </c>
      <c r="D792" s="9" t="s">
        <v>2144</v>
      </c>
      <c r="E792" s="10">
        <v>16.5</v>
      </c>
      <c r="F792" s="10">
        <v>16.8</v>
      </c>
      <c r="G792" s="10">
        <v>17.3</v>
      </c>
      <c r="H792" s="10">
        <v>17.5</v>
      </c>
      <c r="I792" s="10">
        <v>16.5</v>
      </c>
      <c r="J792" s="10">
        <v>16.0</v>
      </c>
      <c r="K792" s="10">
        <v>16.0</v>
      </c>
      <c r="L792" s="10">
        <v>18.0</v>
      </c>
      <c r="M792" s="11">
        <f t="shared" si="1"/>
        <v>16.65714286</v>
      </c>
      <c r="N792" s="11">
        <f t="shared" si="2"/>
        <v>17</v>
      </c>
      <c r="O792" s="23" t="str">
        <f t="shared" si="3"/>
        <v>APROBADO</v>
      </c>
      <c r="P792" s="23" t="str">
        <f>IF(OR(D792="Académica",D792="Empresa"),(IF(M792&lt;Leyenda!$I$11,"ALTO",(IF(M792&lt;=Leyenda!$I$10,"MEDIO","BAJO")))),(IF(M792&lt;Leyenda!$J$11,"ALTO",(IF(M792&lt;=Leyenda!$J$10,"MEDIO","BAJO")))))</f>
        <v>BAJO</v>
      </c>
    </row>
    <row r="793">
      <c r="A793" s="8" t="s">
        <v>3668</v>
      </c>
      <c r="B793" s="9" t="s">
        <v>17</v>
      </c>
      <c r="C793" s="9" t="s">
        <v>2644</v>
      </c>
      <c r="D793" s="9" t="s">
        <v>2144</v>
      </c>
      <c r="E793" s="10">
        <v>15.8</v>
      </c>
      <c r="F793" s="10">
        <v>16.5</v>
      </c>
      <c r="G793" s="10">
        <v>16.3</v>
      </c>
      <c r="H793" s="10">
        <v>13.8</v>
      </c>
      <c r="I793" s="10">
        <v>17.0</v>
      </c>
      <c r="J793" s="10">
        <v>17.0</v>
      </c>
      <c r="K793" s="10">
        <v>17.0</v>
      </c>
      <c r="L793" s="10">
        <v>18.5</v>
      </c>
      <c r="M793" s="11">
        <f t="shared" si="1"/>
        <v>16.2</v>
      </c>
      <c r="N793" s="11">
        <f t="shared" si="2"/>
        <v>16</v>
      </c>
      <c r="O793" s="23" t="str">
        <f t="shared" si="3"/>
        <v>APROBADO</v>
      </c>
      <c r="P793" s="23" t="str">
        <f>IF(OR(D793="Académica",D793="Empresa"),(IF(M793&lt;Leyenda!$I$11,"ALTO",(IF(M793&lt;=Leyenda!$I$10,"MEDIO","BAJO")))),(IF(M793&lt;Leyenda!$J$11,"ALTO",(IF(M793&lt;=Leyenda!$J$10,"MEDIO","BAJO")))))</f>
        <v>BAJO</v>
      </c>
    </row>
    <row r="794">
      <c r="A794" s="8" t="s">
        <v>3108</v>
      </c>
      <c r="B794" s="9" t="s">
        <v>17</v>
      </c>
      <c r="C794" s="9" t="s">
        <v>2644</v>
      </c>
      <c r="D794" s="9" t="s">
        <v>2144</v>
      </c>
      <c r="E794" s="10">
        <v>15.3</v>
      </c>
      <c r="F794" s="10">
        <v>17.5</v>
      </c>
      <c r="G794" s="10">
        <v>15.8</v>
      </c>
      <c r="H794" s="10">
        <v>14.8</v>
      </c>
      <c r="I794" s="10">
        <v>15.5</v>
      </c>
      <c r="J794" s="10">
        <v>16.8</v>
      </c>
      <c r="K794" s="10">
        <v>16.8</v>
      </c>
      <c r="L794" s="10">
        <v>18.0</v>
      </c>
      <c r="M794" s="11">
        <f t="shared" si="1"/>
        <v>16.07142857</v>
      </c>
      <c r="N794" s="11">
        <f t="shared" si="2"/>
        <v>16</v>
      </c>
      <c r="O794" s="23" t="str">
        <f t="shared" si="3"/>
        <v>APROBADO</v>
      </c>
      <c r="P794" s="23" t="str">
        <f>IF(OR(D794="Académica",D794="Empresa"),(IF(M794&lt;Leyenda!$I$11,"ALTO",(IF(M794&lt;=Leyenda!$I$10,"MEDIO","BAJO")))),(IF(M794&lt;Leyenda!$J$11,"ALTO",(IF(M794&lt;=Leyenda!$J$10,"MEDIO","BAJO")))))</f>
        <v>BAJO</v>
      </c>
    </row>
    <row r="795">
      <c r="A795" s="8" t="s">
        <v>2176</v>
      </c>
      <c r="B795" s="9" t="s">
        <v>28</v>
      </c>
      <c r="C795" s="9" t="s">
        <v>2502</v>
      </c>
      <c r="D795" s="9" t="s">
        <v>2144</v>
      </c>
      <c r="E795" s="10">
        <v>15.8</v>
      </c>
      <c r="F795" s="10">
        <v>15.8</v>
      </c>
      <c r="G795" s="10">
        <v>14.3</v>
      </c>
      <c r="H795" s="10">
        <v>14.0</v>
      </c>
      <c r="I795" s="10">
        <v>16.8</v>
      </c>
      <c r="J795" s="10">
        <v>16.0</v>
      </c>
      <c r="K795" s="10">
        <v>16.0</v>
      </c>
      <c r="L795" s="10">
        <v>18.0</v>
      </c>
      <c r="M795" s="11">
        <f t="shared" si="1"/>
        <v>15.52857143</v>
      </c>
      <c r="N795" s="11">
        <f t="shared" si="2"/>
        <v>16</v>
      </c>
      <c r="O795" s="23" t="str">
        <f t="shared" si="3"/>
        <v>APROBADO</v>
      </c>
      <c r="P795" s="23" t="str">
        <f>IF(OR(D795="Académica",D795="Empresa"),(IF(M795&lt;Leyenda!$I$11,"ALTO",(IF(M795&lt;=Leyenda!$I$10,"MEDIO","BAJO")))),(IF(M795&lt;Leyenda!$J$11,"ALTO",(IF(M795&lt;=Leyenda!$J$10,"MEDIO","BAJO")))))</f>
        <v>BAJO</v>
      </c>
    </row>
    <row r="796">
      <c r="A796" s="8" t="s">
        <v>2513</v>
      </c>
      <c r="B796" s="9" t="s">
        <v>40</v>
      </c>
      <c r="C796" s="9" t="s">
        <v>2502</v>
      </c>
      <c r="D796" s="9" t="s">
        <v>2144</v>
      </c>
      <c r="E796" s="10">
        <v>15.8</v>
      </c>
      <c r="F796" s="10">
        <v>15.3</v>
      </c>
      <c r="G796" s="10">
        <v>14.0</v>
      </c>
      <c r="H796" s="10">
        <v>15.3</v>
      </c>
      <c r="I796" s="10">
        <v>18.0</v>
      </c>
      <c r="J796" s="10">
        <v>16.0</v>
      </c>
      <c r="K796" s="10">
        <v>16.0</v>
      </c>
      <c r="L796" s="10">
        <v>18.0</v>
      </c>
      <c r="M796" s="11">
        <f t="shared" si="1"/>
        <v>15.77142857</v>
      </c>
      <c r="N796" s="11">
        <f t="shared" si="2"/>
        <v>16</v>
      </c>
      <c r="O796" s="23" t="str">
        <f t="shared" si="3"/>
        <v>APROBADO</v>
      </c>
      <c r="P796" s="23" t="str">
        <f>IF(OR(D796="Académica",D796="Empresa"),(IF(M796&lt;Leyenda!$I$11,"ALTO",(IF(M796&lt;=Leyenda!$I$10,"MEDIO","BAJO")))),(IF(M796&lt;Leyenda!$J$11,"ALTO",(IF(M796&lt;=Leyenda!$J$10,"MEDIO","BAJO")))))</f>
        <v>BAJO</v>
      </c>
    </row>
    <row r="797">
      <c r="A797" s="8" t="s">
        <v>3256</v>
      </c>
      <c r="B797" s="9" t="s">
        <v>386</v>
      </c>
      <c r="C797" s="9" t="s">
        <v>132</v>
      </c>
      <c r="D797" s="9" t="s">
        <v>2144</v>
      </c>
      <c r="E797" s="10">
        <v>13.8</v>
      </c>
      <c r="F797" s="10">
        <v>15.5</v>
      </c>
      <c r="G797" s="10">
        <v>17.0</v>
      </c>
      <c r="H797" s="10">
        <v>14.5</v>
      </c>
      <c r="I797" s="10">
        <v>18.3</v>
      </c>
      <c r="J797" s="10">
        <v>16.3</v>
      </c>
      <c r="K797" s="10">
        <v>16.3</v>
      </c>
      <c r="L797" s="10">
        <v>18.0</v>
      </c>
      <c r="M797" s="11">
        <f t="shared" si="1"/>
        <v>15.95714286</v>
      </c>
      <c r="N797" s="11">
        <f t="shared" si="2"/>
        <v>16</v>
      </c>
      <c r="O797" s="23" t="str">
        <f t="shared" si="3"/>
        <v>APROBADO</v>
      </c>
      <c r="P797" s="23" t="str">
        <f>IF(OR(D797="Académica",D797="Empresa"),(IF(M797&lt;Leyenda!$I$11,"ALTO",(IF(M797&lt;=Leyenda!$I$10,"MEDIO","BAJO")))),(IF(M797&lt;Leyenda!$J$11,"ALTO",(IF(M797&lt;=Leyenda!$J$10,"MEDIO","BAJO")))))</f>
        <v>BAJO</v>
      </c>
    </row>
    <row r="798">
      <c r="A798" s="8" t="s">
        <v>2856</v>
      </c>
      <c r="B798" s="9" t="s">
        <v>17</v>
      </c>
      <c r="C798" s="9" t="s">
        <v>2502</v>
      </c>
      <c r="D798" s="9" t="s">
        <v>2144</v>
      </c>
      <c r="E798" s="10">
        <v>18.0</v>
      </c>
      <c r="F798" s="10">
        <v>16.3</v>
      </c>
      <c r="G798" s="10">
        <v>16.8</v>
      </c>
      <c r="H798" s="10">
        <v>15.0</v>
      </c>
      <c r="I798" s="10">
        <v>16.8</v>
      </c>
      <c r="J798" s="10">
        <v>16.8</v>
      </c>
      <c r="K798" s="10">
        <v>16.8</v>
      </c>
      <c r="L798" s="10">
        <v>18.0</v>
      </c>
      <c r="M798" s="11">
        <f t="shared" si="1"/>
        <v>16.64285714</v>
      </c>
      <c r="N798" s="11">
        <f t="shared" si="2"/>
        <v>17</v>
      </c>
      <c r="O798" s="23" t="str">
        <f t="shared" si="3"/>
        <v>APROBADO</v>
      </c>
      <c r="P798" s="23" t="str">
        <f>IF(OR(D798="Académica",D798="Empresa"),(IF(M798&lt;Leyenda!$I$11,"ALTO",(IF(M798&lt;=Leyenda!$I$10,"MEDIO","BAJO")))),(IF(M798&lt;Leyenda!$J$11,"ALTO",(IF(M798&lt;=Leyenda!$J$10,"MEDIO","BAJO")))))</f>
        <v>BAJO</v>
      </c>
    </row>
    <row r="799">
      <c r="A799" s="8" t="s">
        <v>2448</v>
      </c>
      <c r="B799" s="9" t="s">
        <v>40</v>
      </c>
      <c r="C799" s="9" t="s">
        <v>2444</v>
      </c>
      <c r="D799" s="9" t="s">
        <v>2144</v>
      </c>
      <c r="E799" s="10">
        <v>17.3</v>
      </c>
      <c r="F799" s="10">
        <v>15.5</v>
      </c>
      <c r="G799" s="10">
        <v>16.0</v>
      </c>
      <c r="H799" s="10">
        <v>18.0</v>
      </c>
      <c r="I799" s="10">
        <v>18.0</v>
      </c>
      <c r="J799" s="10">
        <v>15.8</v>
      </c>
      <c r="K799" s="10">
        <v>15.8</v>
      </c>
      <c r="L799" s="10">
        <v>18.0</v>
      </c>
      <c r="M799" s="11">
        <f t="shared" si="1"/>
        <v>16.62857143</v>
      </c>
      <c r="N799" s="11">
        <f t="shared" si="2"/>
        <v>17</v>
      </c>
      <c r="O799" s="23" t="str">
        <f t="shared" si="3"/>
        <v>APROBADO</v>
      </c>
      <c r="P799" s="23" t="str">
        <f>IF(OR(D799="Académica",D799="Empresa"),(IF(M799&lt;Leyenda!$I$11,"ALTO",(IF(M799&lt;=Leyenda!$I$10,"MEDIO","BAJO")))),(IF(M799&lt;Leyenda!$J$11,"ALTO",(IF(M799&lt;=Leyenda!$J$10,"MEDIO","BAJO")))))</f>
        <v>BAJO</v>
      </c>
    </row>
    <row r="800">
      <c r="A800" s="8" t="s">
        <v>3298</v>
      </c>
      <c r="B800" s="9" t="s">
        <v>386</v>
      </c>
      <c r="C800" s="9" t="s">
        <v>3586</v>
      </c>
      <c r="D800" s="9" t="s">
        <v>2144</v>
      </c>
      <c r="E800" s="10">
        <v>14.0</v>
      </c>
      <c r="F800" s="10">
        <v>14.8</v>
      </c>
      <c r="G800" s="10">
        <v>15.3</v>
      </c>
      <c r="H800" s="10">
        <v>15.0</v>
      </c>
      <c r="I800" s="10">
        <v>15.0</v>
      </c>
      <c r="J800" s="10">
        <v>17.3</v>
      </c>
      <c r="K800" s="10">
        <v>17.3</v>
      </c>
      <c r="L800" s="10">
        <v>5.0</v>
      </c>
      <c r="M800" s="11">
        <f t="shared" si="1"/>
        <v>15.52857143</v>
      </c>
      <c r="N800" s="11">
        <f t="shared" si="2"/>
        <v>16</v>
      </c>
      <c r="O800" s="23" t="str">
        <f t="shared" si="3"/>
        <v>APROBADO</v>
      </c>
      <c r="P800" s="23" t="str">
        <f>IF(OR(D800="Académica",D800="Empresa"),(IF(M800&lt;Leyenda!$I$11,"ALTO",(IF(M800&lt;=Leyenda!$I$10,"MEDIO","BAJO")))),(IF(M800&lt;Leyenda!$J$11,"ALTO",(IF(M800&lt;=Leyenda!$J$10,"MEDIO","BAJO")))))</f>
        <v>BAJO</v>
      </c>
    </row>
    <row r="801">
      <c r="A801" s="8" t="s">
        <v>3350</v>
      </c>
      <c r="B801" s="9" t="s">
        <v>386</v>
      </c>
      <c r="C801" s="9" t="s">
        <v>3590</v>
      </c>
      <c r="D801" s="9" t="s">
        <v>2144</v>
      </c>
      <c r="E801" s="10">
        <v>16.8</v>
      </c>
      <c r="F801" s="10">
        <v>15.0</v>
      </c>
      <c r="G801" s="10">
        <v>16.5</v>
      </c>
      <c r="H801" s="10">
        <v>15.8</v>
      </c>
      <c r="I801" s="10">
        <v>16.3</v>
      </c>
      <c r="J801" s="10">
        <v>17.8</v>
      </c>
      <c r="K801" s="10">
        <v>17.8</v>
      </c>
      <c r="L801" s="10">
        <v>18.0</v>
      </c>
      <c r="M801" s="11">
        <f t="shared" si="1"/>
        <v>16.57142857</v>
      </c>
      <c r="N801" s="11">
        <f t="shared" si="2"/>
        <v>17</v>
      </c>
      <c r="O801" s="23" t="str">
        <f t="shared" si="3"/>
        <v>APROBADO</v>
      </c>
      <c r="P801" s="23" t="str">
        <f>IF(OR(D801="Académica",D801="Empresa"),(IF(M801&lt;Leyenda!$I$11,"ALTO",(IF(M801&lt;=Leyenda!$I$10,"MEDIO","BAJO")))),(IF(M801&lt;Leyenda!$J$11,"ALTO",(IF(M801&lt;=Leyenda!$J$10,"MEDIO","BAJO")))))</f>
        <v>BAJO</v>
      </c>
    </row>
    <row r="802">
      <c r="A802" s="8" t="s">
        <v>3669</v>
      </c>
      <c r="B802" s="9" t="s">
        <v>601</v>
      </c>
      <c r="C802" s="9" t="s">
        <v>108</v>
      </c>
      <c r="D802" s="9" t="s">
        <v>2144</v>
      </c>
      <c r="E802" s="10">
        <v>16.0</v>
      </c>
      <c r="F802" s="10">
        <v>15.8</v>
      </c>
      <c r="G802" s="10">
        <v>16.3</v>
      </c>
      <c r="H802" s="10">
        <v>16.8</v>
      </c>
      <c r="I802" s="10">
        <v>16.0</v>
      </c>
      <c r="J802" s="10">
        <v>15.8</v>
      </c>
      <c r="K802" s="10">
        <v>15.8</v>
      </c>
      <c r="L802" s="10">
        <v>18.0</v>
      </c>
      <c r="M802" s="11">
        <f t="shared" si="1"/>
        <v>16.07142857</v>
      </c>
      <c r="N802" s="11">
        <f t="shared" si="2"/>
        <v>16</v>
      </c>
      <c r="O802" s="23" t="str">
        <f t="shared" si="3"/>
        <v>APROBADO</v>
      </c>
      <c r="P802" s="23" t="str">
        <f>IF(OR(D802="Académica",D802="Empresa"),(IF(M802&lt;Leyenda!$I$11,"ALTO",(IF(M802&lt;=Leyenda!$I$10,"MEDIO","BAJO")))),(IF(M802&lt;Leyenda!$J$11,"ALTO",(IF(M802&lt;=Leyenda!$J$10,"MEDIO","BAJO")))))</f>
        <v>BAJO</v>
      </c>
    </row>
    <row r="803">
      <c r="A803" s="8" t="s">
        <v>3577</v>
      </c>
      <c r="B803" s="9" t="s">
        <v>386</v>
      </c>
      <c r="C803" s="9" t="s">
        <v>196</v>
      </c>
      <c r="D803" s="9" t="s">
        <v>2144</v>
      </c>
      <c r="E803" s="10">
        <v>19.8</v>
      </c>
      <c r="F803" s="10">
        <v>17.5</v>
      </c>
      <c r="G803" s="10">
        <v>18.0</v>
      </c>
      <c r="H803" s="10">
        <v>19.0</v>
      </c>
      <c r="I803" s="10">
        <v>18.8</v>
      </c>
      <c r="J803" s="10">
        <v>16.8</v>
      </c>
      <c r="K803" s="10">
        <v>16.8</v>
      </c>
      <c r="L803" s="10">
        <v>18.0</v>
      </c>
      <c r="M803" s="11">
        <f t="shared" si="1"/>
        <v>18.1</v>
      </c>
      <c r="N803" s="11">
        <f t="shared" si="2"/>
        <v>18</v>
      </c>
      <c r="O803" s="23" t="str">
        <f t="shared" si="3"/>
        <v>APROBADO</v>
      </c>
      <c r="P803" s="23" t="str">
        <f>IF(OR(D803="Académica",D803="Empresa"),(IF(M803&lt;Leyenda!$I$11,"ALTO",(IF(M803&lt;=Leyenda!$I$10,"MEDIO","BAJO")))),(IF(M803&lt;Leyenda!$J$11,"ALTO",(IF(M803&lt;=Leyenda!$J$10,"MEDIO","BAJO")))))</f>
        <v>BAJO</v>
      </c>
    </row>
    <row r="804">
      <c r="A804" s="8" t="s">
        <v>3317</v>
      </c>
      <c r="B804" s="9" t="s">
        <v>386</v>
      </c>
      <c r="C804" s="9" t="s">
        <v>46</v>
      </c>
      <c r="D804" s="9" t="s">
        <v>2144</v>
      </c>
      <c r="E804" s="10">
        <v>16.0</v>
      </c>
      <c r="F804" s="10">
        <v>16.5</v>
      </c>
      <c r="G804" s="10">
        <v>15.3</v>
      </c>
      <c r="H804" s="10">
        <v>17.0</v>
      </c>
      <c r="I804" s="10">
        <v>14.3</v>
      </c>
      <c r="J804" s="10">
        <v>15.8</v>
      </c>
      <c r="K804" s="10">
        <v>15.8</v>
      </c>
      <c r="L804" s="10">
        <v>18.5</v>
      </c>
      <c r="M804" s="11">
        <f t="shared" si="1"/>
        <v>15.81428571</v>
      </c>
      <c r="N804" s="11">
        <f t="shared" si="2"/>
        <v>16</v>
      </c>
      <c r="O804" s="23" t="str">
        <f t="shared" si="3"/>
        <v>APROBADO</v>
      </c>
      <c r="P804" s="23" t="str">
        <f>IF(OR(D804="Académica",D804="Empresa"),(IF(M804&lt;Leyenda!$I$11,"ALTO",(IF(M804&lt;=Leyenda!$I$10,"MEDIO","BAJO")))),(IF(M804&lt;Leyenda!$J$11,"ALTO",(IF(M804&lt;=Leyenda!$J$10,"MEDIO","BAJO")))))</f>
        <v>BAJO</v>
      </c>
    </row>
    <row r="805">
      <c r="A805" s="8" t="s">
        <v>3353</v>
      </c>
      <c r="B805" s="9" t="s">
        <v>386</v>
      </c>
      <c r="C805" s="9" t="s">
        <v>3590</v>
      </c>
      <c r="D805" s="9" t="s">
        <v>2149</v>
      </c>
      <c r="E805" s="10">
        <v>15.0</v>
      </c>
      <c r="F805" s="10">
        <v>12.8</v>
      </c>
      <c r="G805" s="10">
        <v>11.3</v>
      </c>
      <c r="H805" s="10">
        <v>12.3</v>
      </c>
      <c r="I805" s="10">
        <v>11.3</v>
      </c>
      <c r="J805" s="10">
        <v>17.3</v>
      </c>
      <c r="K805" s="10">
        <v>17.3</v>
      </c>
      <c r="L805" s="10">
        <v>14.0</v>
      </c>
      <c r="M805" s="11">
        <f t="shared" si="1"/>
        <v>13.9</v>
      </c>
      <c r="N805" s="11">
        <f t="shared" si="2"/>
        <v>14</v>
      </c>
      <c r="O805" s="23" t="str">
        <f t="shared" si="3"/>
        <v>APROBADO</v>
      </c>
      <c r="P805" s="23" t="str">
        <f>IF(OR(D805="Académica",D805="Empresa"),(IF(M805&lt;Leyenda!$I$11,"ALTO",(IF(M805&lt;=Leyenda!$I$10,"MEDIO","BAJO")))),(IF(M805&lt;Leyenda!$J$11,"ALTO",(IF(M805&lt;=Leyenda!$J$10,"MEDIO","BAJO")))))</f>
        <v>MEDIO</v>
      </c>
    </row>
    <row r="806">
      <c r="A806" s="8" t="s">
        <v>2800</v>
      </c>
      <c r="B806" s="9" t="s">
        <v>17</v>
      </c>
      <c r="C806" s="9" t="s">
        <v>2473</v>
      </c>
      <c r="D806" s="9" t="s">
        <v>2144</v>
      </c>
      <c r="E806" s="10">
        <v>16.0</v>
      </c>
      <c r="F806" s="10">
        <v>16.0</v>
      </c>
      <c r="G806" s="10">
        <v>16.5</v>
      </c>
      <c r="H806" s="10">
        <v>16.5</v>
      </c>
      <c r="I806" s="10">
        <v>16.3</v>
      </c>
      <c r="J806" s="10">
        <v>15.8</v>
      </c>
      <c r="K806" s="10">
        <v>15.8</v>
      </c>
      <c r="L806" s="10">
        <v>18.0</v>
      </c>
      <c r="M806" s="11">
        <f t="shared" si="1"/>
        <v>16.12857143</v>
      </c>
      <c r="N806" s="11">
        <f t="shared" si="2"/>
        <v>16</v>
      </c>
      <c r="O806" s="23" t="str">
        <f t="shared" si="3"/>
        <v>APROBADO</v>
      </c>
      <c r="P806" s="23" t="str">
        <f>IF(OR(D806="Académica",D806="Empresa"),(IF(M806&lt;Leyenda!$I$11,"ALTO",(IF(M806&lt;=Leyenda!$I$10,"MEDIO","BAJO")))),(IF(M806&lt;Leyenda!$J$11,"ALTO",(IF(M806&lt;=Leyenda!$J$10,"MEDIO","BAJO")))))</f>
        <v>BAJO</v>
      </c>
    </row>
    <row r="807">
      <c r="A807" s="8" t="s">
        <v>3214</v>
      </c>
      <c r="B807" s="9" t="s">
        <v>386</v>
      </c>
      <c r="C807" s="9" t="s">
        <v>2444</v>
      </c>
      <c r="D807" s="9" t="s">
        <v>2144</v>
      </c>
      <c r="E807" s="10">
        <v>17.5</v>
      </c>
      <c r="F807" s="10">
        <v>16.5</v>
      </c>
      <c r="G807" s="10">
        <v>16.8</v>
      </c>
      <c r="H807" s="10">
        <v>17.8</v>
      </c>
      <c r="I807" s="10">
        <v>17.5</v>
      </c>
      <c r="J807" s="10">
        <v>16.3</v>
      </c>
      <c r="K807" s="10">
        <v>16.3</v>
      </c>
      <c r="L807" s="10">
        <v>18.0</v>
      </c>
      <c r="M807" s="11">
        <f t="shared" si="1"/>
        <v>16.95714286</v>
      </c>
      <c r="N807" s="11">
        <f t="shared" si="2"/>
        <v>17</v>
      </c>
      <c r="O807" s="23" t="str">
        <f t="shared" si="3"/>
        <v>APROBADO</v>
      </c>
      <c r="P807" s="23" t="str">
        <f>IF(OR(D807="Académica",D807="Empresa"),(IF(M807&lt;Leyenda!$I$11,"ALTO",(IF(M807&lt;=Leyenda!$I$10,"MEDIO","BAJO")))),(IF(M807&lt;Leyenda!$J$11,"ALTO",(IF(M807&lt;=Leyenda!$J$10,"MEDIO","BAJO")))))</f>
        <v>BAJO</v>
      </c>
    </row>
    <row r="808">
      <c r="A808" s="8" t="s">
        <v>1720</v>
      </c>
      <c r="B808" s="9" t="s">
        <v>25</v>
      </c>
      <c r="C808" s="9" t="s">
        <v>305</v>
      </c>
      <c r="D808" s="9" t="s">
        <v>3194</v>
      </c>
      <c r="E808" s="10">
        <v>18.5</v>
      </c>
      <c r="F808" s="10">
        <v>18.5</v>
      </c>
      <c r="G808" s="10">
        <v>16.5</v>
      </c>
      <c r="H808" s="10">
        <v>14.5</v>
      </c>
      <c r="I808" s="10">
        <v>18.5</v>
      </c>
      <c r="J808" s="10">
        <v>18.5</v>
      </c>
      <c r="K808" s="10">
        <v>18.5</v>
      </c>
      <c r="L808" s="10">
        <v>18.5</v>
      </c>
      <c r="M808" s="11">
        <f t="shared" si="1"/>
        <v>17.64285714</v>
      </c>
      <c r="N808" s="11">
        <f t="shared" si="2"/>
        <v>18</v>
      </c>
      <c r="O808" s="23" t="str">
        <f t="shared" si="3"/>
        <v>APROBADO</v>
      </c>
      <c r="P808" s="23" t="str">
        <f>IF(OR(D808="Académica",D808="Empresa"),(IF(M808&lt;Leyenda!$I$11,"ALTO",(IF(M808&lt;=Leyenda!$I$10,"MEDIO","BAJO")))),(IF(M808&lt;Leyenda!$J$11,"ALTO",(IF(M808&lt;=Leyenda!$J$10,"MEDIO","BAJO")))))</f>
        <v>BAJO</v>
      </c>
    </row>
    <row r="809">
      <c r="A809" s="8" t="s">
        <v>2309</v>
      </c>
      <c r="B809" s="9" t="s">
        <v>25</v>
      </c>
      <c r="C809" s="9" t="s">
        <v>3586</v>
      </c>
      <c r="D809" s="9" t="s">
        <v>2144</v>
      </c>
      <c r="E809" s="10">
        <v>18.5</v>
      </c>
      <c r="F809" s="10">
        <v>18.0</v>
      </c>
      <c r="G809" s="10">
        <v>18.5</v>
      </c>
      <c r="H809" s="10">
        <v>18.5</v>
      </c>
      <c r="I809" s="10">
        <v>18.0</v>
      </c>
      <c r="J809" s="10">
        <v>18.0</v>
      </c>
      <c r="K809" s="10">
        <v>18.0</v>
      </c>
      <c r="L809" s="10">
        <v>4.5</v>
      </c>
      <c r="M809" s="11">
        <f t="shared" si="1"/>
        <v>18.21428571</v>
      </c>
      <c r="N809" s="11">
        <f t="shared" si="2"/>
        <v>18</v>
      </c>
      <c r="O809" s="23" t="str">
        <f t="shared" si="3"/>
        <v>APROBADO</v>
      </c>
      <c r="P809" s="23" t="str">
        <f>IF(OR(D809="Académica",D809="Empresa"),(IF(M809&lt;Leyenda!$I$11,"ALTO",(IF(M809&lt;=Leyenda!$I$10,"MEDIO","BAJO")))),(IF(M809&lt;Leyenda!$J$11,"ALTO",(IF(M809&lt;=Leyenda!$J$10,"MEDIO","BAJO")))))</f>
        <v>BAJO</v>
      </c>
    </row>
    <row r="810">
      <c r="A810" s="8" t="s">
        <v>2903</v>
      </c>
      <c r="B810" s="9" t="s">
        <v>25</v>
      </c>
      <c r="C810" s="9" t="s">
        <v>305</v>
      </c>
      <c r="D810" s="9" t="s">
        <v>2144</v>
      </c>
      <c r="E810" s="10">
        <v>18.5</v>
      </c>
      <c r="F810" s="10">
        <v>18.5</v>
      </c>
      <c r="G810" s="10">
        <v>18.5</v>
      </c>
      <c r="H810" s="10">
        <v>18.5</v>
      </c>
      <c r="I810" s="10">
        <v>18.5</v>
      </c>
      <c r="J810" s="10">
        <v>18.0</v>
      </c>
      <c r="K810" s="10">
        <v>18.0</v>
      </c>
      <c r="L810" s="10">
        <v>18.5</v>
      </c>
      <c r="M810" s="11">
        <f t="shared" si="1"/>
        <v>18.35714286</v>
      </c>
      <c r="N810" s="11">
        <f t="shared" si="2"/>
        <v>18</v>
      </c>
      <c r="O810" s="23" t="str">
        <f t="shared" si="3"/>
        <v>APROBADO</v>
      </c>
      <c r="P810" s="23" t="str">
        <f>IF(OR(D810="Académica",D810="Empresa"),(IF(M810&lt;Leyenda!$I$11,"ALTO",(IF(M810&lt;=Leyenda!$I$10,"MEDIO","BAJO")))),(IF(M810&lt;Leyenda!$J$11,"ALTO",(IF(M810&lt;=Leyenda!$J$10,"MEDIO","BAJO")))))</f>
        <v>BAJO</v>
      </c>
    </row>
    <row r="811">
      <c r="A811" s="8" t="s">
        <v>1668</v>
      </c>
      <c r="B811" s="9" t="s">
        <v>25</v>
      </c>
      <c r="C811" s="9" t="s">
        <v>108</v>
      </c>
      <c r="D811" s="9" t="s">
        <v>2144</v>
      </c>
      <c r="E811" s="10">
        <v>18.5</v>
      </c>
      <c r="F811" s="10">
        <v>16.5</v>
      </c>
      <c r="G811" s="10">
        <v>16.0</v>
      </c>
      <c r="H811" s="10">
        <v>14.0</v>
      </c>
      <c r="I811" s="10">
        <v>18.5</v>
      </c>
      <c r="J811" s="10">
        <v>18.5</v>
      </c>
      <c r="K811" s="10">
        <v>18.5</v>
      </c>
      <c r="L811" s="10">
        <v>18.0</v>
      </c>
      <c r="M811" s="11">
        <f t="shared" si="1"/>
        <v>17.21428571</v>
      </c>
      <c r="N811" s="11">
        <f t="shared" si="2"/>
        <v>17</v>
      </c>
      <c r="O811" s="23" t="str">
        <f t="shared" si="3"/>
        <v>APROBADO</v>
      </c>
      <c r="P811" s="23" t="str">
        <f>IF(OR(D811="Académica",D811="Empresa"),(IF(M811&lt;Leyenda!$I$11,"ALTO",(IF(M811&lt;=Leyenda!$I$10,"MEDIO","BAJO")))),(IF(M811&lt;Leyenda!$J$11,"ALTO",(IF(M811&lt;=Leyenda!$J$10,"MEDIO","BAJO")))))</f>
        <v>BAJO</v>
      </c>
    </row>
    <row r="812">
      <c r="A812" s="8" t="s">
        <v>3670</v>
      </c>
      <c r="B812" s="9" t="s">
        <v>25</v>
      </c>
      <c r="C812" s="9" t="s">
        <v>305</v>
      </c>
      <c r="D812" s="9" t="s">
        <v>2144</v>
      </c>
      <c r="E812" s="10">
        <v>18.5</v>
      </c>
      <c r="F812" s="10">
        <v>18.5</v>
      </c>
      <c r="G812" s="10">
        <v>18.5</v>
      </c>
      <c r="H812" s="10">
        <v>18.5</v>
      </c>
      <c r="I812" s="10">
        <v>18.5</v>
      </c>
      <c r="J812" s="10">
        <v>18.0</v>
      </c>
      <c r="K812" s="10">
        <v>18.0</v>
      </c>
      <c r="L812" s="10">
        <v>18.5</v>
      </c>
      <c r="M812" s="11">
        <f t="shared" si="1"/>
        <v>18.35714286</v>
      </c>
      <c r="N812" s="11">
        <f t="shared" si="2"/>
        <v>18</v>
      </c>
      <c r="O812" s="23" t="str">
        <f t="shared" si="3"/>
        <v>APROBADO</v>
      </c>
      <c r="P812" s="23" t="str">
        <f>IF(OR(D812="Académica",D812="Empresa"),(IF(M812&lt;Leyenda!$I$11,"ALTO",(IF(M812&lt;=Leyenda!$I$10,"MEDIO","BAJO")))),(IF(M812&lt;Leyenda!$J$11,"ALTO",(IF(M812&lt;=Leyenda!$J$10,"MEDIO","BAJO")))))</f>
        <v>BAJO</v>
      </c>
    </row>
    <row r="813">
      <c r="A813" s="8" t="s">
        <v>785</v>
      </c>
      <c r="B813" s="9" t="s">
        <v>25</v>
      </c>
      <c r="C813" s="9" t="s">
        <v>2660</v>
      </c>
      <c r="D813" s="9" t="s">
        <v>2144</v>
      </c>
      <c r="E813" s="10">
        <v>18.5</v>
      </c>
      <c r="F813" s="10">
        <v>18.0</v>
      </c>
      <c r="G813" s="10">
        <v>18.0</v>
      </c>
      <c r="H813" s="10">
        <v>18.0</v>
      </c>
      <c r="I813" s="10">
        <v>18.0</v>
      </c>
      <c r="J813" s="10">
        <v>18.0</v>
      </c>
      <c r="K813" s="10">
        <v>18.0</v>
      </c>
      <c r="L813" s="10">
        <v>18.0</v>
      </c>
      <c r="M813" s="11">
        <f t="shared" si="1"/>
        <v>18.07142857</v>
      </c>
      <c r="N813" s="11">
        <f t="shared" si="2"/>
        <v>18</v>
      </c>
      <c r="O813" s="23" t="str">
        <f t="shared" si="3"/>
        <v>APROBADO</v>
      </c>
      <c r="P813" s="23" t="str">
        <f>IF(OR(D813="Académica",D813="Empresa"),(IF(M813&lt;Leyenda!$I$11,"ALTO",(IF(M813&lt;=Leyenda!$I$10,"MEDIO","BAJO")))),(IF(M813&lt;Leyenda!$J$11,"ALTO",(IF(M813&lt;=Leyenda!$J$10,"MEDIO","BAJO")))))</f>
        <v>BAJO</v>
      </c>
    </row>
    <row r="814">
      <c r="A814" s="8" t="s">
        <v>3671</v>
      </c>
      <c r="B814" s="9" t="s">
        <v>21</v>
      </c>
      <c r="C814" s="9" t="s">
        <v>3586</v>
      </c>
      <c r="D814" s="9" t="s">
        <v>2144</v>
      </c>
      <c r="E814" s="10">
        <v>18.5</v>
      </c>
      <c r="F814" s="10">
        <v>18.0</v>
      </c>
      <c r="G814" s="10">
        <v>18.5</v>
      </c>
      <c r="H814" s="10">
        <v>18.0</v>
      </c>
      <c r="I814" s="10">
        <v>16.5</v>
      </c>
      <c r="J814" s="10">
        <v>18.0</v>
      </c>
      <c r="K814" s="10">
        <v>18.0</v>
      </c>
      <c r="L814" s="10">
        <v>4.5</v>
      </c>
      <c r="M814" s="11">
        <f t="shared" si="1"/>
        <v>17.92857143</v>
      </c>
      <c r="N814" s="11">
        <f t="shared" si="2"/>
        <v>18</v>
      </c>
      <c r="O814" s="23" t="str">
        <f t="shared" si="3"/>
        <v>APROBADO</v>
      </c>
      <c r="P814" s="23" t="str">
        <f>IF(OR(D814="Académica",D814="Empresa"),(IF(M814&lt;Leyenda!$I$11,"ALTO",(IF(M814&lt;=Leyenda!$I$10,"MEDIO","BAJO")))),(IF(M814&lt;Leyenda!$J$11,"ALTO",(IF(M814&lt;=Leyenda!$J$10,"MEDIO","BAJO")))))</f>
        <v>BAJO</v>
      </c>
    </row>
    <row r="815">
      <c r="A815" s="8" t="s">
        <v>3290</v>
      </c>
      <c r="B815" s="9" t="s">
        <v>25</v>
      </c>
      <c r="C815" s="9" t="s">
        <v>3156</v>
      </c>
      <c r="D815" s="9" t="s">
        <v>2144</v>
      </c>
      <c r="E815" s="10">
        <v>18.5</v>
      </c>
      <c r="F815" s="10">
        <v>18.5</v>
      </c>
      <c r="G815" s="10">
        <v>18.5</v>
      </c>
      <c r="H815" s="10">
        <v>18.5</v>
      </c>
      <c r="I815" s="10">
        <v>18.5</v>
      </c>
      <c r="J815" s="10">
        <v>18.0</v>
      </c>
      <c r="K815" s="10">
        <v>18.0</v>
      </c>
      <c r="L815" s="10">
        <v>18.0</v>
      </c>
      <c r="M815" s="11">
        <f t="shared" si="1"/>
        <v>18.35714286</v>
      </c>
      <c r="N815" s="11">
        <f t="shared" si="2"/>
        <v>18</v>
      </c>
      <c r="O815" s="23" t="str">
        <f t="shared" si="3"/>
        <v>APROBADO</v>
      </c>
      <c r="P815" s="23" t="str">
        <f>IF(OR(D815="Académica",D815="Empresa"),(IF(M815&lt;Leyenda!$I$11,"ALTO",(IF(M815&lt;=Leyenda!$I$10,"MEDIO","BAJO")))),(IF(M815&lt;Leyenda!$J$11,"ALTO",(IF(M815&lt;=Leyenda!$J$10,"MEDIO","BAJO")))))</f>
        <v>BAJO</v>
      </c>
    </row>
    <row r="816">
      <c r="A816" s="8" t="s">
        <v>855</v>
      </c>
      <c r="B816" s="9" t="s">
        <v>25</v>
      </c>
      <c r="C816" s="9" t="s">
        <v>123</v>
      </c>
      <c r="D816" s="9" t="s">
        <v>2144</v>
      </c>
      <c r="E816" s="10">
        <v>18.0</v>
      </c>
      <c r="F816" s="10">
        <v>18.0</v>
      </c>
      <c r="G816" s="10">
        <v>18.0</v>
      </c>
      <c r="H816" s="10">
        <v>18.0</v>
      </c>
      <c r="I816" s="10">
        <v>18.5</v>
      </c>
      <c r="J816" s="10">
        <v>18.0</v>
      </c>
      <c r="K816" s="10">
        <v>18.0</v>
      </c>
      <c r="L816" s="10">
        <v>18.0</v>
      </c>
      <c r="M816" s="11">
        <f t="shared" si="1"/>
        <v>18.07142857</v>
      </c>
      <c r="N816" s="11">
        <f t="shared" si="2"/>
        <v>18</v>
      </c>
      <c r="O816" s="23" t="str">
        <f t="shared" si="3"/>
        <v>APROBADO</v>
      </c>
      <c r="P816" s="23" t="str">
        <f>IF(OR(D816="Académica",D816="Empresa"),(IF(M816&lt;Leyenda!$I$11,"ALTO",(IF(M816&lt;=Leyenda!$I$10,"MEDIO","BAJO")))),(IF(M816&lt;Leyenda!$J$11,"ALTO",(IF(M816&lt;=Leyenda!$J$10,"MEDIO","BAJO")))))</f>
        <v>BAJO</v>
      </c>
    </row>
    <row r="817">
      <c r="A817" s="8" t="s">
        <v>3130</v>
      </c>
      <c r="B817" s="9" t="s">
        <v>21</v>
      </c>
      <c r="C817" s="9" t="s">
        <v>2660</v>
      </c>
      <c r="D817" s="9" t="s">
        <v>2144</v>
      </c>
      <c r="E817" s="10">
        <v>18.5</v>
      </c>
      <c r="F817" s="10">
        <v>18.0</v>
      </c>
      <c r="G817" s="10">
        <v>18.0</v>
      </c>
      <c r="H817" s="10">
        <v>18.5</v>
      </c>
      <c r="I817" s="10">
        <v>18.0</v>
      </c>
      <c r="J817" s="10">
        <v>18.0</v>
      </c>
      <c r="K817" s="10">
        <v>18.0</v>
      </c>
      <c r="L817" s="10">
        <v>18.0</v>
      </c>
      <c r="M817" s="11">
        <f t="shared" si="1"/>
        <v>18.14285714</v>
      </c>
      <c r="N817" s="11">
        <f t="shared" si="2"/>
        <v>18</v>
      </c>
      <c r="O817" s="23" t="str">
        <f t="shared" si="3"/>
        <v>APROBADO</v>
      </c>
      <c r="P817" s="23" t="str">
        <f>IF(OR(D817="Académica",D817="Empresa"),(IF(M817&lt;Leyenda!$I$11,"ALTO",(IF(M817&lt;=Leyenda!$I$10,"MEDIO","BAJO")))),(IF(M817&lt;Leyenda!$J$11,"ALTO",(IF(M817&lt;=Leyenda!$J$10,"MEDIO","BAJO")))))</f>
        <v>BAJO</v>
      </c>
    </row>
    <row r="818">
      <c r="A818" s="8" t="s">
        <v>1581</v>
      </c>
      <c r="B818" s="9" t="s">
        <v>25</v>
      </c>
      <c r="C818" s="9" t="s">
        <v>2502</v>
      </c>
      <c r="D818" s="9" t="s">
        <v>2144</v>
      </c>
      <c r="E818" s="10">
        <v>17.8</v>
      </c>
      <c r="F818" s="10">
        <v>15.0</v>
      </c>
      <c r="G818" s="10">
        <v>17.0</v>
      </c>
      <c r="H818" s="10">
        <v>17.3</v>
      </c>
      <c r="I818" s="10">
        <v>14.0</v>
      </c>
      <c r="J818" s="10">
        <v>18.5</v>
      </c>
      <c r="K818" s="10">
        <v>18.5</v>
      </c>
      <c r="L818" s="10">
        <v>14.0</v>
      </c>
      <c r="M818" s="11">
        <f t="shared" si="1"/>
        <v>16.87142857</v>
      </c>
      <c r="N818" s="11">
        <f t="shared" si="2"/>
        <v>17</v>
      </c>
      <c r="O818" s="23" t="str">
        <f t="shared" si="3"/>
        <v>APROBADO</v>
      </c>
      <c r="P818" s="23" t="str">
        <f>IF(OR(D818="Académica",D818="Empresa"),(IF(M818&lt;Leyenda!$I$11,"ALTO",(IF(M818&lt;=Leyenda!$I$10,"MEDIO","BAJO")))),(IF(M818&lt;Leyenda!$J$11,"ALTO",(IF(M818&lt;=Leyenda!$J$10,"MEDIO","BAJO")))))</f>
        <v>BAJO</v>
      </c>
    </row>
    <row r="819">
      <c r="A819" s="8" t="s">
        <v>3434</v>
      </c>
      <c r="B819" s="9" t="s">
        <v>25</v>
      </c>
      <c r="C819" s="9" t="s">
        <v>3051</v>
      </c>
      <c r="D819" s="9" t="s">
        <v>2144</v>
      </c>
      <c r="E819" s="10">
        <v>18.0</v>
      </c>
      <c r="F819" s="10">
        <v>18.0</v>
      </c>
      <c r="G819" s="10">
        <v>18.0</v>
      </c>
      <c r="H819" s="10">
        <v>14.0</v>
      </c>
      <c r="I819" s="10">
        <v>18.0</v>
      </c>
      <c r="J819" s="10">
        <v>18.0</v>
      </c>
      <c r="K819" s="10">
        <v>18.0</v>
      </c>
      <c r="L819" s="10">
        <v>18.0</v>
      </c>
      <c r="M819" s="11">
        <f t="shared" si="1"/>
        <v>17.42857143</v>
      </c>
      <c r="N819" s="11">
        <f t="shared" si="2"/>
        <v>17</v>
      </c>
      <c r="O819" s="23" t="str">
        <f t="shared" si="3"/>
        <v>APROBADO</v>
      </c>
      <c r="P819" s="23" t="str">
        <f>IF(OR(D819="Académica",D819="Empresa"),(IF(M819&lt;Leyenda!$I$11,"ALTO",(IF(M819&lt;=Leyenda!$I$10,"MEDIO","BAJO")))),(IF(M819&lt;Leyenda!$J$11,"ALTO",(IF(M819&lt;=Leyenda!$J$10,"MEDIO","BAJO")))))</f>
        <v>BAJO</v>
      </c>
    </row>
    <row r="820">
      <c r="A820" s="8" t="s">
        <v>2498</v>
      </c>
      <c r="B820" s="9" t="s">
        <v>25</v>
      </c>
      <c r="C820" s="9" t="s">
        <v>3156</v>
      </c>
      <c r="D820" s="9" t="s">
        <v>2144</v>
      </c>
      <c r="E820" s="10">
        <v>18.5</v>
      </c>
      <c r="F820" s="10">
        <v>16.5</v>
      </c>
      <c r="G820" s="10">
        <v>18.5</v>
      </c>
      <c r="H820" s="10">
        <v>18.5</v>
      </c>
      <c r="I820" s="10">
        <v>18.5</v>
      </c>
      <c r="J820" s="10">
        <v>18.5</v>
      </c>
      <c r="K820" s="10">
        <v>18.5</v>
      </c>
      <c r="L820" s="10">
        <v>18.0</v>
      </c>
      <c r="M820" s="11">
        <f t="shared" si="1"/>
        <v>18.21428571</v>
      </c>
      <c r="N820" s="11">
        <f t="shared" si="2"/>
        <v>18</v>
      </c>
      <c r="O820" s="23" t="str">
        <f t="shared" si="3"/>
        <v>APROBADO</v>
      </c>
      <c r="P820" s="23" t="str">
        <f>IF(OR(D820="Académica",D820="Empresa"),(IF(M820&lt;Leyenda!$I$11,"ALTO",(IF(M820&lt;=Leyenda!$I$10,"MEDIO","BAJO")))),(IF(M820&lt;Leyenda!$J$11,"ALTO",(IF(M820&lt;=Leyenda!$J$10,"MEDIO","BAJO")))))</f>
        <v>BAJO</v>
      </c>
    </row>
    <row r="821">
      <c r="A821" s="8" t="s">
        <v>2606</v>
      </c>
      <c r="B821" s="9" t="s">
        <v>25</v>
      </c>
      <c r="C821" s="9" t="s">
        <v>70</v>
      </c>
      <c r="D821" s="9" t="s">
        <v>2144</v>
      </c>
      <c r="E821" s="10">
        <v>14.0</v>
      </c>
      <c r="F821" s="10">
        <v>16.0</v>
      </c>
      <c r="G821" s="10">
        <v>12.0</v>
      </c>
      <c r="H821" s="10">
        <v>18.0</v>
      </c>
      <c r="I821" s="10">
        <v>18.0</v>
      </c>
      <c r="J821" s="10">
        <v>18.0</v>
      </c>
      <c r="K821" s="10">
        <v>18.0</v>
      </c>
      <c r="L821" s="10">
        <v>18.0</v>
      </c>
      <c r="M821" s="11">
        <f t="shared" si="1"/>
        <v>16.28571429</v>
      </c>
      <c r="N821" s="11">
        <f t="shared" si="2"/>
        <v>16</v>
      </c>
      <c r="O821" s="23" t="str">
        <f t="shared" si="3"/>
        <v>APROBADO</v>
      </c>
      <c r="P821" s="23" t="str">
        <f>IF(OR(D821="Académica",D821="Empresa"),(IF(M821&lt;Leyenda!$I$11,"ALTO",(IF(M821&lt;=Leyenda!$I$10,"MEDIO","BAJO")))),(IF(M821&lt;Leyenda!$J$11,"ALTO",(IF(M821&lt;=Leyenda!$J$10,"MEDIO","BAJO")))))</f>
        <v>BAJO</v>
      </c>
    </row>
    <row r="822">
      <c r="A822" s="8" t="s">
        <v>1794</v>
      </c>
      <c r="B822" s="9" t="s">
        <v>25</v>
      </c>
      <c r="C822" s="9" t="s">
        <v>123</v>
      </c>
      <c r="D822" s="9" t="s">
        <v>2144</v>
      </c>
      <c r="E822" s="10">
        <v>12.0</v>
      </c>
      <c r="F822" s="10">
        <v>16.0</v>
      </c>
      <c r="G822" s="10">
        <v>18.5</v>
      </c>
      <c r="H822" s="10">
        <v>16.5</v>
      </c>
      <c r="I822" s="10">
        <v>18.5</v>
      </c>
      <c r="J822" s="10">
        <v>18.0</v>
      </c>
      <c r="K822" s="10">
        <v>18.0</v>
      </c>
      <c r="L822" s="10">
        <v>18.0</v>
      </c>
      <c r="M822" s="11">
        <f t="shared" si="1"/>
        <v>16.78571429</v>
      </c>
      <c r="N822" s="11">
        <f t="shared" si="2"/>
        <v>17</v>
      </c>
      <c r="O822" s="23" t="str">
        <f t="shared" si="3"/>
        <v>APROBADO</v>
      </c>
      <c r="P822" s="23" t="str">
        <f>IF(OR(D822="Académica",D822="Empresa"),(IF(M822&lt;Leyenda!$I$11,"ALTO",(IF(M822&lt;=Leyenda!$I$10,"MEDIO","BAJO")))),(IF(M822&lt;Leyenda!$J$11,"ALTO",(IF(M822&lt;=Leyenda!$J$10,"MEDIO","BAJO")))))</f>
        <v>BAJO</v>
      </c>
    </row>
    <row r="823">
      <c r="A823" s="8" t="s">
        <v>2835</v>
      </c>
      <c r="B823" s="9" t="s">
        <v>25</v>
      </c>
      <c r="C823" s="9" t="s">
        <v>237</v>
      </c>
      <c r="D823" s="9" t="s">
        <v>2144</v>
      </c>
      <c r="E823" s="10">
        <v>18.5</v>
      </c>
      <c r="F823" s="10">
        <v>16.0</v>
      </c>
      <c r="G823" s="10">
        <v>18.5</v>
      </c>
      <c r="H823" s="10">
        <v>18.0</v>
      </c>
      <c r="I823" s="10">
        <v>14.0</v>
      </c>
      <c r="J823" s="10">
        <v>18.0</v>
      </c>
      <c r="K823" s="10">
        <v>18.0</v>
      </c>
      <c r="L823" s="10">
        <v>12.0</v>
      </c>
      <c r="M823" s="11">
        <f t="shared" si="1"/>
        <v>17.28571429</v>
      </c>
      <c r="N823" s="11">
        <f t="shared" si="2"/>
        <v>17</v>
      </c>
      <c r="O823" s="23" t="str">
        <f t="shared" si="3"/>
        <v>APROBADO</v>
      </c>
      <c r="P823" s="23" t="str">
        <f>IF(OR(D823="Académica",D823="Empresa"),(IF(M823&lt;Leyenda!$I$11,"ALTO",(IF(M823&lt;=Leyenda!$I$10,"MEDIO","BAJO")))),(IF(M823&lt;Leyenda!$J$11,"ALTO",(IF(M823&lt;=Leyenda!$J$10,"MEDIO","BAJO")))))</f>
        <v>BAJO</v>
      </c>
    </row>
    <row r="824">
      <c r="A824" s="8" t="s">
        <v>1270</v>
      </c>
      <c r="B824" s="9" t="s">
        <v>25</v>
      </c>
      <c r="C824" s="9" t="s">
        <v>123</v>
      </c>
      <c r="D824" s="9" t="s">
        <v>2144</v>
      </c>
      <c r="E824" s="10">
        <v>14.0</v>
      </c>
      <c r="F824" s="10">
        <v>18.0</v>
      </c>
      <c r="G824" s="10">
        <v>18.0</v>
      </c>
      <c r="H824" s="10">
        <v>16.5</v>
      </c>
      <c r="I824" s="10">
        <v>18.5</v>
      </c>
      <c r="J824" s="10">
        <v>18.0</v>
      </c>
      <c r="K824" s="10">
        <v>18.0</v>
      </c>
      <c r="L824" s="10">
        <v>18.0</v>
      </c>
      <c r="M824" s="11">
        <f t="shared" si="1"/>
        <v>17.28571429</v>
      </c>
      <c r="N824" s="11">
        <f t="shared" si="2"/>
        <v>17</v>
      </c>
      <c r="O824" s="23" t="str">
        <f t="shared" si="3"/>
        <v>APROBADO</v>
      </c>
      <c r="P824" s="23" t="str">
        <f>IF(OR(D824="Académica",D824="Empresa"),(IF(M824&lt;Leyenda!$I$11,"ALTO",(IF(M824&lt;=Leyenda!$I$10,"MEDIO","BAJO")))),(IF(M824&lt;Leyenda!$J$11,"ALTO",(IF(M824&lt;=Leyenda!$J$10,"MEDIO","BAJO")))))</f>
        <v>BAJO</v>
      </c>
    </row>
    <row r="825">
      <c r="A825" s="8" t="s">
        <v>904</v>
      </c>
      <c r="B825" s="9" t="s">
        <v>25</v>
      </c>
      <c r="C825" s="9" t="s">
        <v>3604</v>
      </c>
      <c r="D825" s="9" t="s">
        <v>2144</v>
      </c>
      <c r="E825" s="10">
        <v>18.5</v>
      </c>
      <c r="F825" s="10">
        <v>18.0</v>
      </c>
      <c r="G825" s="10">
        <v>18.0</v>
      </c>
      <c r="H825" s="10">
        <v>18.5</v>
      </c>
      <c r="I825" s="10">
        <v>18.5</v>
      </c>
      <c r="J825" s="10">
        <v>18.5</v>
      </c>
      <c r="K825" s="10">
        <v>18.5</v>
      </c>
      <c r="L825" s="10">
        <v>18.5</v>
      </c>
      <c r="M825" s="11">
        <f t="shared" si="1"/>
        <v>18.35714286</v>
      </c>
      <c r="N825" s="11">
        <f t="shared" si="2"/>
        <v>18</v>
      </c>
      <c r="O825" s="23" t="str">
        <f t="shared" si="3"/>
        <v>APROBADO</v>
      </c>
      <c r="P825" s="23" t="str">
        <f>IF(OR(D825="Académica",D825="Empresa"),(IF(M825&lt;Leyenda!$I$11,"ALTO",(IF(M825&lt;=Leyenda!$I$10,"MEDIO","BAJO")))),(IF(M825&lt;Leyenda!$J$11,"ALTO",(IF(M825&lt;=Leyenda!$J$10,"MEDIO","BAJO")))))</f>
        <v>BAJO</v>
      </c>
    </row>
    <row r="826">
      <c r="A826" s="8" t="s">
        <v>2661</v>
      </c>
      <c r="B826" s="9" t="s">
        <v>40</v>
      </c>
      <c r="C826" s="9" t="s">
        <v>3074</v>
      </c>
      <c r="D826" s="9" t="s">
        <v>2144</v>
      </c>
      <c r="E826" s="10">
        <v>14.5</v>
      </c>
      <c r="F826" s="10">
        <v>15.8</v>
      </c>
      <c r="G826" s="10">
        <v>14.0</v>
      </c>
      <c r="H826" s="10">
        <v>16.5</v>
      </c>
      <c r="I826" s="10">
        <v>16.3</v>
      </c>
      <c r="J826" s="10">
        <v>17.5</v>
      </c>
      <c r="K826" s="10">
        <v>17.5</v>
      </c>
      <c r="L826" s="10">
        <v>16.0</v>
      </c>
      <c r="M826" s="11">
        <f t="shared" si="1"/>
        <v>16.01428571</v>
      </c>
      <c r="N826" s="11">
        <f t="shared" si="2"/>
        <v>16</v>
      </c>
      <c r="O826" s="23" t="str">
        <f t="shared" si="3"/>
        <v>APROBADO</v>
      </c>
      <c r="P826" s="23" t="str">
        <f>IF(OR(D826="Académica",D826="Empresa"),(IF(M826&lt;Leyenda!$I$11,"ALTO",(IF(M826&lt;=Leyenda!$I$10,"MEDIO","BAJO")))),(IF(M826&lt;Leyenda!$J$11,"ALTO",(IF(M826&lt;=Leyenda!$J$10,"MEDIO","BAJO")))))</f>
        <v>BAJO</v>
      </c>
    </row>
    <row r="827">
      <c r="A827" s="8" t="s">
        <v>825</v>
      </c>
      <c r="B827" s="9" t="s">
        <v>25</v>
      </c>
      <c r="C827" s="9" t="s">
        <v>3586</v>
      </c>
      <c r="D827" s="9" t="s">
        <v>2144</v>
      </c>
      <c r="E827" s="10">
        <v>15.8</v>
      </c>
      <c r="F827" s="10">
        <v>18.0</v>
      </c>
      <c r="G827" s="10">
        <v>17.8</v>
      </c>
      <c r="H827" s="10">
        <v>17.5</v>
      </c>
      <c r="I827" s="10">
        <v>17.5</v>
      </c>
      <c r="J827" s="10">
        <v>17.5</v>
      </c>
      <c r="K827" s="10">
        <v>17.5</v>
      </c>
      <c r="L827" s="10">
        <v>5.0</v>
      </c>
      <c r="M827" s="11">
        <f t="shared" si="1"/>
        <v>17.37142857</v>
      </c>
      <c r="N827" s="11">
        <f t="shared" si="2"/>
        <v>17</v>
      </c>
      <c r="O827" s="23" t="str">
        <f t="shared" si="3"/>
        <v>APROBADO</v>
      </c>
      <c r="P827" s="23" t="str">
        <f>IF(OR(D827="Académica",D827="Empresa"),(IF(M827&lt;Leyenda!$I$11,"ALTO",(IF(M827&lt;=Leyenda!$I$10,"MEDIO","BAJO")))),(IF(M827&lt;Leyenda!$J$11,"ALTO",(IF(M827&lt;=Leyenda!$J$10,"MEDIO","BAJO")))))</f>
        <v>BAJO</v>
      </c>
    </row>
    <row r="828">
      <c r="A828" s="8" t="s">
        <v>3419</v>
      </c>
      <c r="B828" s="9" t="s">
        <v>25</v>
      </c>
      <c r="C828" s="9" t="s">
        <v>70</v>
      </c>
      <c r="D828" s="9" t="s">
        <v>2144</v>
      </c>
      <c r="E828" s="10">
        <v>12.0</v>
      </c>
      <c r="F828" s="10">
        <v>18.0</v>
      </c>
      <c r="G828" s="10">
        <v>10.0</v>
      </c>
      <c r="H828" s="10">
        <v>14.0</v>
      </c>
      <c r="I828" s="10">
        <v>18.0</v>
      </c>
      <c r="J828" s="10">
        <v>18.0</v>
      </c>
      <c r="K828" s="10">
        <v>18.0</v>
      </c>
      <c r="L828" s="10">
        <v>18.0</v>
      </c>
      <c r="M828" s="11">
        <f t="shared" si="1"/>
        <v>15.42857143</v>
      </c>
      <c r="N828" s="11">
        <f t="shared" si="2"/>
        <v>15</v>
      </c>
      <c r="O828" s="23" t="str">
        <f t="shared" si="3"/>
        <v>DESAPROBADO</v>
      </c>
      <c r="P828" s="23" t="str">
        <f>IF(OR(D828="Académica",D828="Empresa"),(IF(M828&lt;Leyenda!$I$11,"ALTO",(IF(M828&lt;=Leyenda!$I$10,"MEDIO","BAJO")))),(IF(M828&lt;Leyenda!$J$11,"ALTO",(IF(M828&lt;=Leyenda!$J$10,"MEDIO","BAJO")))))</f>
        <v>BAJO</v>
      </c>
    </row>
    <row r="829">
      <c r="A829" s="8" t="s">
        <v>2191</v>
      </c>
      <c r="B829" s="9" t="s">
        <v>25</v>
      </c>
      <c r="C829" s="9" t="s">
        <v>52</v>
      </c>
      <c r="D829" s="9" t="s">
        <v>2144</v>
      </c>
      <c r="E829" s="10">
        <v>17.0</v>
      </c>
      <c r="F829" s="10">
        <v>17.0</v>
      </c>
      <c r="G829" s="10">
        <v>14.5</v>
      </c>
      <c r="H829" s="10">
        <v>16.8</v>
      </c>
      <c r="I829" s="10">
        <v>17.8</v>
      </c>
      <c r="J829" s="10">
        <v>17.5</v>
      </c>
      <c r="K829" s="10">
        <v>17.5</v>
      </c>
      <c r="L829" s="10">
        <v>18.0</v>
      </c>
      <c r="M829" s="11">
        <f t="shared" si="1"/>
        <v>16.87142857</v>
      </c>
      <c r="N829" s="11">
        <f t="shared" si="2"/>
        <v>17</v>
      </c>
      <c r="O829" s="23" t="str">
        <f t="shared" si="3"/>
        <v>APROBADO</v>
      </c>
      <c r="P829" s="23" t="str">
        <f>IF(OR(D829="Académica",D829="Empresa"),(IF(M829&lt;Leyenda!$I$11,"ALTO",(IF(M829&lt;=Leyenda!$I$10,"MEDIO","BAJO")))),(IF(M829&lt;Leyenda!$J$11,"ALTO",(IF(M829&lt;=Leyenda!$J$10,"MEDIO","BAJO")))))</f>
        <v>BAJO</v>
      </c>
    </row>
    <row r="830">
      <c r="A830" s="8" t="s">
        <v>2198</v>
      </c>
      <c r="B830" s="9" t="s">
        <v>28</v>
      </c>
      <c r="C830" s="9" t="s">
        <v>48</v>
      </c>
      <c r="D830" s="9" t="s">
        <v>2144</v>
      </c>
      <c r="E830" s="10">
        <v>15.3</v>
      </c>
      <c r="F830" s="10">
        <v>14.8</v>
      </c>
      <c r="G830" s="10">
        <v>12.8</v>
      </c>
      <c r="H830" s="10">
        <v>16.5</v>
      </c>
      <c r="I830" s="10">
        <v>15.0</v>
      </c>
      <c r="J830" s="10">
        <v>17.0</v>
      </c>
      <c r="K830" s="10">
        <v>17.0</v>
      </c>
      <c r="L830" s="10">
        <v>16.0</v>
      </c>
      <c r="M830" s="11">
        <f t="shared" si="1"/>
        <v>15.48571429</v>
      </c>
      <c r="N830" s="11">
        <f t="shared" si="2"/>
        <v>15</v>
      </c>
      <c r="O830" s="23" t="str">
        <f t="shared" si="3"/>
        <v>APROBADO</v>
      </c>
      <c r="P830" s="23" t="str">
        <f>IF(OR(D830="Académica",D830="Empresa"),(IF(M830&lt;Leyenda!$I$11,"ALTO",(IF(M830&lt;=Leyenda!$I$10,"MEDIO","BAJO")))),(IF(M830&lt;Leyenda!$J$11,"ALTO",(IF(M830&lt;=Leyenda!$J$10,"MEDIO","BAJO")))))</f>
        <v>BAJO</v>
      </c>
    </row>
    <row r="831">
      <c r="A831" s="8" t="s">
        <v>2909</v>
      </c>
      <c r="B831" s="9" t="s">
        <v>17</v>
      </c>
      <c r="C831" s="9" t="s">
        <v>46</v>
      </c>
      <c r="D831" s="9" t="s">
        <v>2144</v>
      </c>
      <c r="E831" s="10">
        <v>19.3</v>
      </c>
      <c r="F831" s="10">
        <v>19.3</v>
      </c>
      <c r="G831" s="10">
        <v>17.3</v>
      </c>
      <c r="H831" s="10">
        <v>19.0</v>
      </c>
      <c r="I831" s="10">
        <v>17.0</v>
      </c>
      <c r="J831" s="10">
        <v>16.0</v>
      </c>
      <c r="K831" s="10">
        <v>16.0</v>
      </c>
      <c r="L831" s="10">
        <v>18.5</v>
      </c>
      <c r="M831" s="11">
        <f t="shared" si="1"/>
        <v>17.7</v>
      </c>
      <c r="N831" s="11">
        <f t="shared" si="2"/>
        <v>18</v>
      </c>
      <c r="O831" s="23" t="str">
        <f t="shared" si="3"/>
        <v>APROBADO</v>
      </c>
      <c r="P831" s="23" t="str">
        <f>IF(OR(D831="Académica",D831="Empresa"),(IF(M831&lt;Leyenda!$I$11,"ALTO",(IF(M831&lt;=Leyenda!$I$10,"MEDIO","BAJO")))),(IF(M831&lt;Leyenda!$J$11,"ALTO",(IF(M831&lt;=Leyenda!$J$10,"MEDIO","BAJO")))))</f>
        <v>BAJO</v>
      </c>
    </row>
    <row r="832">
      <c r="A832" s="8" t="s">
        <v>3672</v>
      </c>
      <c r="B832" s="9" t="s">
        <v>601</v>
      </c>
      <c r="C832" s="9" t="s">
        <v>3074</v>
      </c>
      <c r="D832" s="9" t="s">
        <v>2144</v>
      </c>
      <c r="E832" s="10">
        <v>19.0</v>
      </c>
      <c r="F832" s="10">
        <v>16.8</v>
      </c>
      <c r="G832" s="10">
        <v>17.3</v>
      </c>
      <c r="H832" s="10">
        <v>18.3</v>
      </c>
      <c r="I832" s="10">
        <v>18.0</v>
      </c>
      <c r="J832" s="10">
        <v>17.0</v>
      </c>
      <c r="K832" s="10">
        <v>17.0</v>
      </c>
      <c r="L832" s="10">
        <v>12.0</v>
      </c>
      <c r="M832" s="11">
        <f t="shared" si="1"/>
        <v>17.62857143</v>
      </c>
      <c r="N832" s="11">
        <f t="shared" si="2"/>
        <v>18</v>
      </c>
      <c r="O832" s="23" t="str">
        <f t="shared" si="3"/>
        <v>APROBADO</v>
      </c>
      <c r="P832" s="23" t="str">
        <f>IF(OR(D832="Académica",D832="Empresa"),(IF(M832&lt;Leyenda!$I$11,"ALTO",(IF(M832&lt;=Leyenda!$I$10,"MEDIO","BAJO")))),(IF(M832&lt;Leyenda!$J$11,"ALTO",(IF(M832&lt;=Leyenda!$J$10,"MEDIO","BAJO")))))</f>
        <v>BAJO</v>
      </c>
    </row>
    <row r="833">
      <c r="A833" s="8" t="s">
        <v>3673</v>
      </c>
      <c r="B833" s="9" t="s">
        <v>601</v>
      </c>
      <c r="C833" s="9" t="s">
        <v>2502</v>
      </c>
      <c r="D833" s="9" t="s">
        <v>2144</v>
      </c>
      <c r="E833" s="10">
        <v>15.8</v>
      </c>
      <c r="F833" s="10">
        <v>15.5</v>
      </c>
      <c r="G833" s="10">
        <v>16.0</v>
      </c>
      <c r="H833" s="10">
        <v>15.0</v>
      </c>
      <c r="I833" s="10">
        <v>17.3</v>
      </c>
      <c r="J833" s="10">
        <v>19.0</v>
      </c>
      <c r="K833" s="10">
        <v>19.0</v>
      </c>
      <c r="L833" s="10">
        <v>18.0</v>
      </c>
      <c r="M833" s="11">
        <f t="shared" si="1"/>
        <v>16.8</v>
      </c>
      <c r="N833" s="11">
        <f t="shared" si="2"/>
        <v>17</v>
      </c>
      <c r="O833" s="23" t="str">
        <f t="shared" si="3"/>
        <v>APROBADO</v>
      </c>
      <c r="P833" s="23" t="str">
        <f>IF(OR(D833="Académica",D833="Empresa"),(IF(M833&lt;Leyenda!$I$11,"ALTO",(IF(M833&lt;=Leyenda!$I$10,"MEDIO","BAJO")))),(IF(M833&lt;Leyenda!$J$11,"ALTO",(IF(M833&lt;=Leyenda!$J$10,"MEDIO","BAJO")))))</f>
        <v>BAJO</v>
      </c>
    </row>
    <row r="834">
      <c r="A834" s="8" t="s">
        <v>3674</v>
      </c>
      <c r="B834" s="9" t="s">
        <v>601</v>
      </c>
      <c r="C834" s="9" t="s">
        <v>2502</v>
      </c>
      <c r="D834" s="9" t="s">
        <v>2144</v>
      </c>
      <c r="E834" s="10">
        <v>16.3</v>
      </c>
      <c r="F834" s="10">
        <v>15.5</v>
      </c>
      <c r="G834" s="10">
        <v>14.3</v>
      </c>
      <c r="H834" s="10">
        <v>14.8</v>
      </c>
      <c r="I834" s="10">
        <v>15.5</v>
      </c>
      <c r="J834" s="10">
        <v>18.5</v>
      </c>
      <c r="K834" s="10">
        <v>18.5</v>
      </c>
      <c r="L834" s="10">
        <v>18.0</v>
      </c>
      <c r="M834" s="11">
        <f t="shared" si="1"/>
        <v>16.2</v>
      </c>
      <c r="N834" s="11">
        <f t="shared" si="2"/>
        <v>16</v>
      </c>
      <c r="O834" s="23" t="str">
        <f t="shared" si="3"/>
        <v>APROBADO</v>
      </c>
      <c r="P834" s="23" t="str">
        <f>IF(OR(D834="Académica",D834="Empresa"),(IF(M834&lt;Leyenda!$I$11,"ALTO",(IF(M834&lt;=Leyenda!$I$10,"MEDIO","BAJO")))),(IF(M834&lt;Leyenda!$J$11,"ALTO",(IF(M834&lt;=Leyenda!$J$10,"MEDIO","BAJO")))))</f>
        <v>BAJO</v>
      </c>
    </row>
    <row r="835">
      <c r="A835" s="8" t="s">
        <v>2684</v>
      </c>
      <c r="B835" s="9" t="s">
        <v>40</v>
      </c>
      <c r="C835" s="9" t="s">
        <v>3142</v>
      </c>
      <c r="D835" s="9" t="s">
        <v>2144</v>
      </c>
      <c r="E835" s="10">
        <v>16.3</v>
      </c>
      <c r="F835" s="10">
        <v>17.0</v>
      </c>
      <c r="G835" s="10">
        <v>14.0</v>
      </c>
      <c r="H835" s="10">
        <v>18.5</v>
      </c>
      <c r="I835" s="10">
        <v>16.8</v>
      </c>
      <c r="J835" s="10">
        <v>13.5</v>
      </c>
      <c r="K835" s="10">
        <v>13.5</v>
      </c>
      <c r="L835" s="10">
        <v>16.0</v>
      </c>
      <c r="M835" s="11">
        <f t="shared" si="1"/>
        <v>15.65714286</v>
      </c>
      <c r="N835" s="11">
        <f t="shared" si="2"/>
        <v>16</v>
      </c>
      <c r="O835" s="23" t="str">
        <f t="shared" si="3"/>
        <v>APROBADO</v>
      </c>
      <c r="P835" s="23" t="str">
        <f>IF(OR(D835="Académica",D835="Empresa"),(IF(M835&lt;Leyenda!$I$11,"ALTO",(IF(M835&lt;=Leyenda!$I$10,"MEDIO","BAJO")))),(IF(M835&lt;Leyenda!$J$11,"ALTO",(IF(M835&lt;=Leyenda!$J$10,"MEDIO","BAJO")))))</f>
        <v>BAJO</v>
      </c>
    </row>
    <row r="836">
      <c r="A836" s="8" t="s">
        <v>2504</v>
      </c>
      <c r="B836" s="9" t="s">
        <v>40</v>
      </c>
      <c r="C836" s="9" t="s">
        <v>2502</v>
      </c>
      <c r="D836" s="9" t="s">
        <v>2144</v>
      </c>
      <c r="E836" s="10">
        <v>15.5</v>
      </c>
      <c r="F836" s="10">
        <v>15.0</v>
      </c>
      <c r="G836" s="10">
        <v>15.0</v>
      </c>
      <c r="H836" s="10">
        <v>15.0</v>
      </c>
      <c r="I836" s="10">
        <v>16.3</v>
      </c>
      <c r="J836" s="10">
        <v>16.8</v>
      </c>
      <c r="K836" s="10">
        <v>16.8</v>
      </c>
      <c r="L836" s="10">
        <v>18.0</v>
      </c>
      <c r="M836" s="11">
        <f t="shared" si="1"/>
        <v>15.77142857</v>
      </c>
      <c r="N836" s="11">
        <f t="shared" si="2"/>
        <v>16</v>
      </c>
      <c r="O836" s="23" t="str">
        <f t="shared" si="3"/>
        <v>APROBADO</v>
      </c>
      <c r="P836" s="23" t="str">
        <f>IF(OR(D836="Académica",D836="Empresa"),(IF(M836&lt;Leyenda!$I$11,"ALTO",(IF(M836&lt;=Leyenda!$I$10,"MEDIO","BAJO")))),(IF(M836&lt;Leyenda!$J$11,"ALTO",(IF(M836&lt;=Leyenda!$J$10,"MEDIO","BAJO")))))</f>
        <v>BAJO</v>
      </c>
    </row>
    <row r="837">
      <c r="A837" s="8" t="s">
        <v>2857</v>
      </c>
      <c r="B837" s="9" t="s">
        <v>17</v>
      </c>
      <c r="C837" s="9" t="s">
        <v>2502</v>
      </c>
      <c r="D837" s="9" t="s">
        <v>2144</v>
      </c>
      <c r="E837" s="10">
        <v>14.0</v>
      </c>
      <c r="F837" s="10">
        <v>14.8</v>
      </c>
      <c r="G837" s="10">
        <v>13.3</v>
      </c>
      <c r="H837" s="10">
        <v>16.8</v>
      </c>
      <c r="I837" s="10">
        <v>15.8</v>
      </c>
      <c r="J837" s="10">
        <v>17.0</v>
      </c>
      <c r="K837" s="10">
        <v>17.0</v>
      </c>
      <c r="L837" s="10">
        <v>16.0</v>
      </c>
      <c r="M837" s="11">
        <f t="shared" si="1"/>
        <v>15.52857143</v>
      </c>
      <c r="N837" s="11">
        <f t="shared" si="2"/>
        <v>16</v>
      </c>
      <c r="O837" s="23" t="str">
        <f t="shared" si="3"/>
        <v>APROBADO</v>
      </c>
      <c r="P837" s="23" t="str">
        <f>IF(OR(D837="Académica",D837="Empresa"),(IF(M837&lt;Leyenda!$I$11,"ALTO",(IF(M837&lt;=Leyenda!$I$10,"MEDIO","BAJO")))),(IF(M837&lt;Leyenda!$J$11,"ALTO",(IF(M837&lt;=Leyenda!$J$10,"MEDIO","BAJO")))))</f>
        <v>BAJO</v>
      </c>
    </row>
    <row r="838">
      <c r="A838" s="8" t="s">
        <v>3675</v>
      </c>
      <c r="B838" s="9" t="s">
        <v>17</v>
      </c>
      <c r="C838" s="9" t="s">
        <v>3142</v>
      </c>
      <c r="D838" s="9" t="s">
        <v>2144</v>
      </c>
      <c r="E838" s="10">
        <v>12.8</v>
      </c>
      <c r="F838" s="10">
        <v>16.3</v>
      </c>
      <c r="G838" s="10">
        <v>12.8</v>
      </c>
      <c r="H838" s="10">
        <v>15.5</v>
      </c>
      <c r="I838" s="10">
        <v>17.0</v>
      </c>
      <c r="J838" s="10">
        <v>16.3</v>
      </c>
      <c r="K838" s="10">
        <v>16.3</v>
      </c>
      <c r="L838" s="10">
        <v>18.0</v>
      </c>
      <c r="M838" s="11">
        <f t="shared" si="1"/>
        <v>15.28571429</v>
      </c>
      <c r="N838" s="11">
        <f t="shared" si="2"/>
        <v>15</v>
      </c>
      <c r="O838" s="23" t="str">
        <f t="shared" si="3"/>
        <v>APROBADO</v>
      </c>
      <c r="P838" s="23" t="str">
        <f>IF(OR(D838="Académica",D838="Empresa"),(IF(M838&lt;Leyenda!$I$11,"ALTO",(IF(M838&lt;=Leyenda!$I$10,"MEDIO","BAJO")))),(IF(M838&lt;Leyenda!$J$11,"ALTO",(IF(M838&lt;=Leyenda!$J$10,"MEDIO","BAJO")))))</f>
        <v>BAJO</v>
      </c>
    </row>
    <row r="839">
      <c r="A839" s="8" t="s">
        <v>3105</v>
      </c>
      <c r="B839" s="9" t="s">
        <v>17</v>
      </c>
      <c r="C839" s="9" t="s">
        <v>2644</v>
      </c>
      <c r="D839" s="9" t="s">
        <v>2144</v>
      </c>
      <c r="E839" s="10">
        <v>18.3</v>
      </c>
      <c r="F839" s="10">
        <v>17.8</v>
      </c>
      <c r="G839" s="10">
        <v>16.8</v>
      </c>
      <c r="H839" s="10">
        <v>18.0</v>
      </c>
      <c r="I839" s="10">
        <v>17.5</v>
      </c>
      <c r="J839" s="10">
        <v>16.5</v>
      </c>
      <c r="K839" s="10">
        <v>16.5</v>
      </c>
      <c r="L839" s="10">
        <v>18.0</v>
      </c>
      <c r="M839" s="11">
        <f t="shared" si="1"/>
        <v>17.34285714</v>
      </c>
      <c r="N839" s="11">
        <f t="shared" si="2"/>
        <v>17</v>
      </c>
      <c r="O839" s="23" t="str">
        <f t="shared" si="3"/>
        <v>APROBADO</v>
      </c>
      <c r="P839" s="23" t="str">
        <f>IF(OR(D839="Académica",D839="Empresa"),(IF(M839&lt;Leyenda!$I$11,"ALTO",(IF(M839&lt;=Leyenda!$I$10,"MEDIO","BAJO")))),(IF(M839&lt;Leyenda!$J$11,"ALTO",(IF(M839&lt;=Leyenda!$J$10,"MEDIO","BAJO")))))</f>
        <v>BAJO</v>
      </c>
    </row>
    <row r="840">
      <c r="A840" s="8" t="s">
        <v>3676</v>
      </c>
      <c r="B840" s="9" t="s">
        <v>601</v>
      </c>
      <c r="C840" s="9" t="s">
        <v>2444</v>
      </c>
      <c r="D840" s="9" t="s">
        <v>2144</v>
      </c>
      <c r="E840" s="10">
        <v>13.8</v>
      </c>
      <c r="F840" s="10">
        <v>16.0</v>
      </c>
      <c r="G840" s="10">
        <v>16.8</v>
      </c>
      <c r="H840" s="10">
        <v>15.5</v>
      </c>
      <c r="I840" s="10">
        <v>15.0</v>
      </c>
      <c r="J840" s="10">
        <v>16.3</v>
      </c>
      <c r="K840" s="10">
        <v>16.3</v>
      </c>
      <c r="L840" s="10">
        <v>18.0</v>
      </c>
      <c r="M840" s="11">
        <f t="shared" si="1"/>
        <v>15.67142857</v>
      </c>
      <c r="N840" s="11">
        <f t="shared" si="2"/>
        <v>16</v>
      </c>
      <c r="O840" s="23" t="str">
        <f t="shared" si="3"/>
        <v>APROBADO</v>
      </c>
      <c r="P840" s="23" t="str">
        <f>IF(OR(D840="Académica",D840="Empresa"),(IF(M840&lt;Leyenda!$I$11,"ALTO",(IF(M840&lt;=Leyenda!$I$10,"MEDIO","BAJO")))),(IF(M840&lt;Leyenda!$J$11,"ALTO",(IF(M840&lt;=Leyenda!$J$10,"MEDIO","BAJO")))))</f>
        <v>BAJO</v>
      </c>
    </row>
    <row r="841">
      <c r="A841" s="8" t="s">
        <v>3677</v>
      </c>
      <c r="B841" s="9" t="s">
        <v>40</v>
      </c>
      <c r="C841" s="9" t="s">
        <v>3074</v>
      </c>
      <c r="D841" s="9" t="s">
        <v>2144</v>
      </c>
      <c r="E841" s="10">
        <v>17.0</v>
      </c>
      <c r="F841" s="10">
        <v>16.8</v>
      </c>
      <c r="G841" s="10">
        <v>17.5</v>
      </c>
      <c r="H841" s="10">
        <v>17.5</v>
      </c>
      <c r="I841" s="10">
        <v>17.3</v>
      </c>
      <c r="J841" s="10">
        <v>17.8</v>
      </c>
      <c r="K841" s="10">
        <v>17.8</v>
      </c>
      <c r="L841" s="10">
        <v>18.0</v>
      </c>
      <c r="M841" s="11">
        <f t="shared" si="1"/>
        <v>17.38571429</v>
      </c>
      <c r="N841" s="11">
        <f t="shared" si="2"/>
        <v>17</v>
      </c>
      <c r="O841" s="23" t="str">
        <f t="shared" si="3"/>
        <v>APROBADO</v>
      </c>
      <c r="P841" s="23" t="str">
        <f>IF(OR(D841="Académica",D841="Empresa"),(IF(M841&lt;Leyenda!$I$11,"ALTO",(IF(M841&lt;=Leyenda!$I$10,"MEDIO","BAJO")))),(IF(M841&lt;Leyenda!$J$11,"ALTO",(IF(M841&lt;=Leyenda!$J$10,"MEDIO","BAJO")))))</f>
        <v>BAJO</v>
      </c>
    </row>
    <row r="842">
      <c r="A842" s="8" t="s">
        <v>3177</v>
      </c>
      <c r="B842" s="9" t="s">
        <v>40</v>
      </c>
      <c r="C842" s="9" t="s">
        <v>63</v>
      </c>
      <c r="D842" s="9" t="s">
        <v>2144</v>
      </c>
      <c r="E842" s="10">
        <v>14.5</v>
      </c>
      <c r="F842" s="10">
        <v>16.8</v>
      </c>
      <c r="G842" s="10">
        <v>18.0</v>
      </c>
      <c r="H842" s="10">
        <v>16.3</v>
      </c>
      <c r="I842" s="10">
        <v>15.0</v>
      </c>
      <c r="J842" s="10">
        <v>16.5</v>
      </c>
      <c r="K842" s="10">
        <v>16.5</v>
      </c>
      <c r="L842" s="10">
        <v>18.0</v>
      </c>
      <c r="M842" s="11">
        <f t="shared" si="1"/>
        <v>16.22857143</v>
      </c>
      <c r="N842" s="11">
        <f t="shared" si="2"/>
        <v>16</v>
      </c>
      <c r="O842" s="23" t="str">
        <f t="shared" si="3"/>
        <v>APROBADO</v>
      </c>
      <c r="P842" s="23" t="str">
        <f>IF(OR(D842="Académica",D842="Empresa"),(IF(M842&lt;Leyenda!$I$11,"ALTO",(IF(M842&lt;=Leyenda!$I$10,"MEDIO","BAJO")))),(IF(M842&lt;Leyenda!$J$11,"ALTO",(IF(M842&lt;=Leyenda!$J$10,"MEDIO","BAJO")))))</f>
        <v>BAJO</v>
      </c>
    </row>
    <row r="843">
      <c r="A843" s="8" t="s">
        <v>3347</v>
      </c>
      <c r="B843" s="9" t="s">
        <v>40</v>
      </c>
      <c r="C843" s="9" t="s">
        <v>3590</v>
      </c>
      <c r="D843" s="9" t="s">
        <v>2144</v>
      </c>
      <c r="E843" s="10">
        <v>14.8</v>
      </c>
      <c r="F843" s="10">
        <v>13.8</v>
      </c>
      <c r="G843" s="10">
        <v>13.3</v>
      </c>
      <c r="H843" s="10">
        <v>14.8</v>
      </c>
      <c r="I843" s="10">
        <v>13.3</v>
      </c>
      <c r="J843" s="10">
        <v>16.5</v>
      </c>
      <c r="K843" s="10">
        <v>16.5</v>
      </c>
      <c r="L843" s="10">
        <v>14.0</v>
      </c>
      <c r="M843" s="11">
        <f t="shared" si="1"/>
        <v>14.71428571</v>
      </c>
      <c r="N843" s="11">
        <f t="shared" si="2"/>
        <v>15</v>
      </c>
      <c r="O843" s="23" t="str">
        <f t="shared" si="3"/>
        <v>APROBADO</v>
      </c>
      <c r="P843" s="23" t="str">
        <f>IF(OR(D843="Académica",D843="Empresa"),(IF(M843&lt;Leyenda!$I$11,"ALTO",(IF(M843&lt;=Leyenda!$I$10,"MEDIO","BAJO")))),(IF(M843&lt;Leyenda!$J$11,"ALTO",(IF(M843&lt;=Leyenda!$J$10,"MEDIO","BAJO")))))</f>
        <v>BAJO</v>
      </c>
    </row>
    <row r="844">
      <c r="A844" s="8" t="s">
        <v>2507</v>
      </c>
      <c r="B844" s="9" t="s">
        <v>28</v>
      </c>
      <c r="C844" s="9" t="s">
        <v>2502</v>
      </c>
      <c r="D844" s="9" t="s">
        <v>2144</v>
      </c>
      <c r="E844" s="10">
        <v>13.3</v>
      </c>
      <c r="F844" s="10">
        <v>17.0</v>
      </c>
      <c r="G844" s="10">
        <v>17.0</v>
      </c>
      <c r="H844" s="10">
        <v>16.3</v>
      </c>
      <c r="I844" s="10">
        <v>16.8</v>
      </c>
      <c r="J844" s="10">
        <v>17.0</v>
      </c>
      <c r="K844" s="10">
        <v>17.0</v>
      </c>
      <c r="L844" s="10">
        <v>16.0</v>
      </c>
      <c r="M844" s="11">
        <f t="shared" si="1"/>
        <v>16.34285714</v>
      </c>
      <c r="N844" s="11">
        <f t="shared" si="2"/>
        <v>16</v>
      </c>
      <c r="O844" s="23" t="str">
        <f t="shared" si="3"/>
        <v>APROBADO</v>
      </c>
      <c r="P844" s="23" t="str">
        <f>IF(OR(D844="Académica",D844="Empresa"),(IF(M844&lt;Leyenda!$I$11,"ALTO",(IF(M844&lt;=Leyenda!$I$10,"MEDIO","BAJO")))),(IF(M844&lt;Leyenda!$J$11,"ALTO",(IF(M844&lt;=Leyenda!$J$10,"MEDIO","BAJO")))))</f>
        <v>BAJO</v>
      </c>
    </row>
    <row r="845">
      <c r="A845" s="8" t="s">
        <v>2202</v>
      </c>
      <c r="B845" s="9" t="s">
        <v>28</v>
      </c>
      <c r="C845" s="9" t="s">
        <v>3115</v>
      </c>
      <c r="D845" s="9" t="s">
        <v>2144</v>
      </c>
      <c r="E845" s="10">
        <v>19.3</v>
      </c>
      <c r="F845" s="10">
        <v>17.8</v>
      </c>
      <c r="G845" s="10">
        <v>18.0</v>
      </c>
      <c r="H845" s="10">
        <v>16.5</v>
      </c>
      <c r="I845" s="10">
        <v>19.3</v>
      </c>
      <c r="J845" s="10">
        <v>16.8</v>
      </c>
      <c r="K845" s="10">
        <v>16.8</v>
      </c>
      <c r="L845" s="10">
        <v>18.0</v>
      </c>
      <c r="M845" s="11">
        <f t="shared" si="1"/>
        <v>17.78571429</v>
      </c>
      <c r="N845" s="11">
        <f t="shared" si="2"/>
        <v>18</v>
      </c>
      <c r="O845" s="23" t="str">
        <f t="shared" si="3"/>
        <v>APROBADO</v>
      </c>
      <c r="P845" s="23" t="str">
        <f>IF(OR(D845="Académica",D845="Empresa"),(IF(M845&lt;Leyenda!$I$11,"ALTO",(IF(M845&lt;=Leyenda!$I$10,"MEDIO","BAJO")))),(IF(M845&lt;Leyenda!$J$11,"ALTO",(IF(M845&lt;=Leyenda!$J$10,"MEDIO","BAJO")))))</f>
        <v>BAJO</v>
      </c>
    </row>
    <row r="846">
      <c r="A846" s="8" t="s">
        <v>1151</v>
      </c>
      <c r="B846" s="9" t="s">
        <v>25</v>
      </c>
      <c r="C846" s="9" t="s">
        <v>3074</v>
      </c>
      <c r="D846" s="9" t="s">
        <v>2144</v>
      </c>
      <c r="E846" s="10">
        <v>16.8</v>
      </c>
      <c r="F846" s="10">
        <v>16.8</v>
      </c>
      <c r="G846" s="10">
        <v>16.3</v>
      </c>
      <c r="H846" s="10">
        <v>16.3</v>
      </c>
      <c r="I846" s="10">
        <v>17.0</v>
      </c>
      <c r="J846" s="10">
        <v>18.0</v>
      </c>
      <c r="K846" s="10">
        <v>18.0</v>
      </c>
      <c r="L846" s="10">
        <v>18.0</v>
      </c>
      <c r="M846" s="11">
        <f t="shared" si="1"/>
        <v>17.02857143</v>
      </c>
      <c r="N846" s="11">
        <f t="shared" si="2"/>
        <v>17</v>
      </c>
      <c r="O846" s="23" t="str">
        <f t="shared" si="3"/>
        <v>APROBADO</v>
      </c>
      <c r="P846" s="23" t="str">
        <f>IF(OR(D846="Académica",D846="Empresa"),(IF(M846&lt;Leyenda!$I$11,"ALTO",(IF(M846&lt;=Leyenda!$I$10,"MEDIO","BAJO")))),(IF(M846&lt;Leyenda!$J$11,"ALTO",(IF(M846&lt;=Leyenda!$J$10,"MEDIO","BAJO")))))</f>
        <v>BAJO</v>
      </c>
    </row>
    <row r="847">
      <c r="A847" s="8" t="s">
        <v>1617</v>
      </c>
      <c r="B847" s="9" t="s">
        <v>25</v>
      </c>
      <c r="C847" s="9" t="s">
        <v>3051</v>
      </c>
      <c r="D847" s="9" t="s">
        <v>2144</v>
      </c>
      <c r="E847" s="10">
        <v>18.5</v>
      </c>
      <c r="F847" s="10">
        <v>16.0</v>
      </c>
      <c r="G847" s="10">
        <v>18.5</v>
      </c>
      <c r="H847" s="10">
        <v>16.0</v>
      </c>
      <c r="I847" s="10">
        <v>18.5</v>
      </c>
      <c r="J847" s="10">
        <v>18.0</v>
      </c>
      <c r="K847" s="10">
        <v>18.0</v>
      </c>
      <c r="L847" s="10">
        <v>18.0</v>
      </c>
      <c r="M847" s="11">
        <f t="shared" si="1"/>
        <v>17.64285714</v>
      </c>
      <c r="N847" s="11">
        <f t="shared" si="2"/>
        <v>18</v>
      </c>
      <c r="O847" s="23" t="str">
        <f t="shared" si="3"/>
        <v>APROBADO</v>
      </c>
      <c r="P847" s="23" t="str">
        <f>IF(OR(D847="Académica",D847="Empresa"),(IF(M847&lt;Leyenda!$I$11,"ALTO",(IF(M847&lt;=Leyenda!$I$10,"MEDIO","BAJO")))),(IF(M847&lt;Leyenda!$J$11,"ALTO",(IF(M847&lt;=Leyenda!$J$10,"MEDIO","BAJO")))))</f>
        <v>BAJO</v>
      </c>
    </row>
    <row r="848">
      <c r="A848" s="8" t="s">
        <v>3107</v>
      </c>
      <c r="B848" s="9" t="s">
        <v>25</v>
      </c>
      <c r="C848" s="9" t="s">
        <v>2644</v>
      </c>
      <c r="D848" s="9" t="s">
        <v>2144</v>
      </c>
      <c r="E848" s="10">
        <v>18.5</v>
      </c>
      <c r="F848" s="10">
        <v>16.0</v>
      </c>
      <c r="G848" s="10">
        <v>16.0</v>
      </c>
      <c r="H848" s="10">
        <v>16.0</v>
      </c>
      <c r="I848" s="10">
        <v>18.0</v>
      </c>
      <c r="J848" s="10">
        <v>18.0</v>
      </c>
      <c r="K848" s="10">
        <v>18.0</v>
      </c>
      <c r="L848" s="10">
        <v>18.0</v>
      </c>
      <c r="M848" s="11">
        <f t="shared" si="1"/>
        <v>17.21428571</v>
      </c>
      <c r="N848" s="11">
        <f t="shared" si="2"/>
        <v>17</v>
      </c>
      <c r="O848" s="23" t="str">
        <f t="shared" si="3"/>
        <v>APROBADO</v>
      </c>
      <c r="P848" s="23" t="str">
        <f>IF(OR(D848="Académica",D848="Empresa"),(IF(M848&lt;Leyenda!$I$11,"ALTO",(IF(M848&lt;=Leyenda!$I$10,"MEDIO","BAJO")))),(IF(M848&lt;Leyenda!$J$11,"ALTO",(IF(M848&lt;=Leyenda!$J$10,"MEDIO","BAJO")))))</f>
        <v>BAJO</v>
      </c>
    </row>
    <row r="849">
      <c r="A849" s="8" t="s">
        <v>817</v>
      </c>
      <c r="B849" s="9" t="s">
        <v>25</v>
      </c>
      <c r="C849" s="9" t="s">
        <v>3142</v>
      </c>
      <c r="D849" s="9" t="s">
        <v>2144</v>
      </c>
      <c r="E849" s="10">
        <v>18.0</v>
      </c>
      <c r="F849" s="10">
        <v>18.0</v>
      </c>
      <c r="G849" s="10">
        <v>18.0</v>
      </c>
      <c r="H849" s="10">
        <v>18.5</v>
      </c>
      <c r="I849" s="10">
        <v>18.0</v>
      </c>
      <c r="J849" s="10">
        <v>18.0</v>
      </c>
      <c r="K849" s="10">
        <v>18.0</v>
      </c>
      <c r="L849" s="10">
        <v>18.0</v>
      </c>
      <c r="M849" s="11">
        <f t="shared" si="1"/>
        <v>18.07142857</v>
      </c>
      <c r="N849" s="11">
        <f t="shared" si="2"/>
        <v>18</v>
      </c>
      <c r="O849" s="23" t="str">
        <f t="shared" si="3"/>
        <v>APROBADO</v>
      </c>
      <c r="P849" s="23" t="str">
        <f>IF(OR(D849="Académica",D849="Empresa"),(IF(M849&lt;Leyenda!$I$11,"ALTO",(IF(M849&lt;=Leyenda!$I$10,"MEDIO","BAJO")))),(IF(M849&lt;Leyenda!$J$11,"ALTO",(IF(M849&lt;=Leyenda!$J$10,"MEDIO","BAJO")))))</f>
        <v>BAJO</v>
      </c>
    </row>
    <row r="850">
      <c r="A850" s="8" t="s">
        <v>1280</v>
      </c>
      <c r="B850" s="9" t="s">
        <v>25</v>
      </c>
      <c r="C850" s="9" t="s">
        <v>2444</v>
      </c>
      <c r="D850" s="9" t="s">
        <v>2144</v>
      </c>
      <c r="E850" s="10">
        <v>18.0</v>
      </c>
      <c r="F850" s="10">
        <v>18.0</v>
      </c>
      <c r="G850" s="10">
        <v>18.0</v>
      </c>
      <c r="H850" s="10">
        <v>18.0</v>
      </c>
      <c r="I850" s="10">
        <v>18.0</v>
      </c>
      <c r="J850" s="10">
        <v>18.0</v>
      </c>
      <c r="K850" s="10">
        <v>18.0</v>
      </c>
      <c r="L850" s="10">
        <v>18.0</v>
      </c>
      <c r="M850" s="11">
        <f t="shared" si="1"/>
        <v>18</v>
      </c>
      <c r="N850" s="11">
        <f t="shared" si="2"/>
        <v>18</v>
      </c>
      <c r="O850" s="23" t="str">
        <f t="shared" si="3"/>
        <v>APROBADO</v>
      </c>
      <c r="P850" s="23" t="str">
        <f>IF(OR(D850="Académica",D850="Empresa"),(IF(M850&lt;Leyenda!$I$11,"ALTO",(IF(M850&lt;=Leyenda!$I$10,"MEDIO","BAJO")))),(IF(M850&lt;Leyenda!$J$11,"ALTO",(IF(M850&lt;=Leyenda!$J$10,"MEDIO","BAJO")))))</f>
        <v>BAJO</v>
      </c>
    </row>
    <row r="851">
      <c r="A851" s="8" t="s">
        <v>1109</v>
      </c>
      <c r="B851" s="9" t="s">
        <v>25</v>
      </c>
      <c r="C851" s="9" t="s">
        <v>3051</v>
      </c>
      <c r="D851" s="9" t="s">
        <v>2144</v>
      </c>
      <c r="E851" s="10">
        <v>17.5</v>
      </c>
      <c r="F851" s="10">
        <v>17.5</v>
      </c>
      <c r="G851" s="10">
        <v>17.3</v>
      </c>
      <c r="H851" s="10">
        <v>14.5</v>
      </c>
      <c r="I851" s="10">
        <v>17.5</v>
      </c>
      <c r="J851" s="10">
        <v>17.5</v>
      </c>
      <c r="K851" s="10">
        <v>17.5</v>
      </c>
      <c r="L851" s="10">
        <v>18.0</v>
      </c>
      <c r="M851" s="11">
        <f t="shared" si="1"/>
        <v>17.04285714</v>
      </c>
      <c r="N851" s="11">
        <f t="shared" si="2"/>
        <v>17</v>
      </c>
      <c r="O851" s="23" t="str">
        <f t="shared" si="3"/>
        <v>APROBADO</v>
      </c>
      <c r="P851" s="23" t="str">
        <f>IF(OR(D851="Académica",D851="Empresa"),(IF(M851&lt;Leyenda!$I$11,"ALTO",(IF(M851&lt;=Leyenda!$I$10,"MEDIO","BAJO")))),(IF(M851&lt;Leyenda!$J$11,"ALTO",(IF(M851&lt;=Leyenda!$J$10,"MEDIO","BAJO")))))</f>
        <v>BAJO</v>
      </c>
    </row>
    <row r="852">
      <c r="A852" s="8" t="s">
        <v>965</v>
      </c>
      <c r="B852" s="9" t="s">
        <v>25</v>
      </c>
      <c r="C852" s="9" t="s">
        <v>123</v>
      </c>
      <c r="D852" s="9" t="s">
        <v>2144</v>
      </c>
      <c r="E852" s="10">
        <v>12.5</v>
      </c>
      <c r="F852" s="10">
        <v>18.5</v>
      </c>
      <c r="G852" s="10">
        <v>18.5</v>
      </c>
      <c r="H852" s="10">
        <v>14.5</v>
      </c>
      <c r="I852" s="10">
        <v>18.5</v>
      </c>
      <c r="J852" s="10">
        <v>18.0</v>
      </c>
      <c r="K852" s="10">
        <v>18.0</v>
      </c>
      <c r="L852" s="10">
        <v>18.0</v>
      </c>
      <c r="M852" s="11">
        <f t="shared" si="1"/>
        <v>16.92857143</v>
      </c>
      <c r="N852" s="11">
        <f t="shared" si="2"/>
        <v>17</v>
      </c>
      <c r="O852" s="23" t="str">
        <f t="shared" si="3"/>
        <v>APROBADO</v>
      </c>
      <c r="P852" s="23" t="str">
        <f>IF(OR(D852="Académica",D852="Empresa"),(IF(M852&lt;Leyenda!$I$11,"ALTO",(IF(M852&lt;=Leyenda!$I$10,"MEDIO","BAJO")))),(IF(M852&lt;Leyenda!$J$11,"ALTO",(IF(M852&lt;=Leyenda!$J$10,"MEDIO","BAJO")))))</f>
        <v>BAJO</v>
      </c>
    </row>
    <row r="853">
      <c r="A853" s="8" t="s">
        <v>3678</v>
      </c>
      <c r="B853" s="9" t="s">
        <v>25</v>
      </c>
      <c r="C853" s="9" t="s">
        <v>108</v>
      </c>
      <c r="D853" s="9" t="s">
        <v>2144</v>
      </c>
      <c r="E853" s="10">
        <v>18.5</v>
      </c>
      <c r="F853" s="10">
        <v>18.0</v>
      </c>
      <c r="G853" s="10">
        <v>18.0</v>
      </c>
      <c r="H853" s="10">
        <v>18.0</v>
      </c>
      <c r="I853" s="10">
        <v>18.0</v>
      </c>
      <c r="J853" s="10">
        <v>18.5</v>
      </c>
      <c r="K853" s="10">
        <v>18.5</v>
      </c>
      <c r="L853" s="10">
        <v>18.0</v>
      </c>
      <c r="M853" s="11">
        <f t="shared" si="1"/>
        <v>18.21428571</v>
      </c>
      <c r="N853" s="11">
        <f t="shared" si="2"/>
        <v>18</v>
      </c>
      <c r="O853" s="23" t="str">
        <f t="shared" si="3"/>
        <v>APROBADO</v>
      </c>
      <c r="P853" s="23" t="str">
        <f>IF(OR(D853="Académica",D853="Empresa"),(IF(M853&lt;Leyenda!$I$11,"ALTO",(IF(M853&lt;=Leyenda!$I$10,"MEDIO","BAJO")))),(IF(M853&lt;Leyenda!$J$11,"ALTO",(IF(M853&lt;=Leyenda!$J$10,"MEDIO","BAJO")))))</f>
        <v>BAJO</v>
      </c>
    </row>
    <row r="854">
      <c r="A854" s="8" t="s">
        <v>1302</v>
      </c>
      <c r="B854" s="9" t="s">
        <v>25</v>
      </c>
      <c r="C854" s="9" t="s">
        <v>123</v>
      </c>
      <c r="D854" s="9" t="s">
        <v>2144</v>
      </c>
      <c r="E854" s="10">
        <v>18.0</v>
      </c>
      <c r="F854" s="10">
        <v>18.0</v>
      </c>
      <c r="G854" s="10">
        <v>18.5</v>
      </c>
      <c r="H854" s="10">
        <v>18.0</v>
      </c>
      <c r="I854" s="10">
        <v>18.5</v>
      </c>
      <c r="J854" s="10">
        <v>18.0</v>
      </c>
      <c r="K854" s="10">
        <v>18.0</v>
      </c>
      <c r="L854" s="10">
        <v>18.0</v>
      </c>
      <c r="M854" s="11">
        <f t="shared" si="1"/>
        <v>18.14285714</v>
      </c>
      <c r="N854" s="11">
        <f t="shared" si="2"/>
        <v>18</v>
      </c>
      <c r="O854" s="23" t="str">
        <f t="shared" si="3"/>
        <v>APROBADO</v>
      </c>
      <c r="P854" s="23" t="str">
        <f>IF(OR(D854="Académica",D854="Empresa"),(IF(M854&lt;Leyenda!$I$11,"ALTO",(IF(M854&lt;=Leyenda!$I$10,"MEDIO","BAJO")))),(IF(M854&lt;Leyenda!$J$11,"ALTO",(IF(M854&lt;=Leyenda!$J$10,"MEDIO","BAJO")))))</f>
        <v>BAJO</v>
      </c>
    </row>
    <row r="855">
      <c r="A855" s="8" t="s">
        <v>773</v>
      </c>
      <c r="B855" s="9" t="s">
        <v>25</v>
      </c>
      <c r="C855" s="9" t="s">
        <v>3629</v>
      </c>
      <c r="D855" s="9" t="s">
        <v>2144</v>
      </c>
      <c r="E855" s="10">
        <v>18.5</v>
      </c>
      <c r="F855" s="10">
        <v>18.5</v>
      </c>
      <c r="G855" s="10">
        <v>18.5</v>
      </c>
      <c r="H855" s="10">
        <v>18.0</v>
      </c>
      <c r="I855" s="10">
        <v>18.0</v>
      </c>
      <c r="J855" s="10">
        <v>18.5</v>
      </c>
      <c r="K855" s="10">
        <v>18.5</v>
      </c>
      <c r="L855" s="10">
        <v>18.5</v>
      </c>
      <c r="M855" s="11">
        <f t="shared" si="1"/>
        <v>18.35714286</v>
      </c>
      <c r="N855" s="11">
        <f t="shared" si="2"/>
        <v>18</v>
      </c>
      <c r="O855" s="23" t="str">
        <f t="shared" si="3"/>
        <v>APROBADO</v>
      </c>
      <c r="P855" s="23" t="str">
        <f>IF(OR(D855="Académica",D855="Empresa"),(IF(M855&lt;Leyenda!$I$11,"ALTO",(IF(M855&lt;=Leyenda!$I$10,"MEDIO","BAJO")))),(IF(M855&lt;Leyenda!$J$11,"ALTO",(IF(M855&lt;=Leyenda!$J$10,"MEDIO","BAJO")))))</f>
        <v>BAJO</v>
      </c>
    </row>
    <row r="856">
      <c r="A856" s="8" t="s">
        <v>2044</v>
      </c>
      <c r="B856" s="9" t="s">
        <v>25</v>
      </c>
      <c r="C856" s="9" t="s">
        <v>31</v>
      </c>
      <c r="D856" s="9" t="s">
        <v>2185</v>
      </c>
      <c r="E856" s="10">
        <v>18.5</v>
      </c>
      <c r="F856" s="10">
        <v>18.0</v>
      </c>
      <c r="G856" s="10">
        <v>18.0</v>
      </c>
      <c r="H856" s="10">
        <v>18.0</v>
      </c>
      <c r="I856" s="10">
        <v>18.5</v>
      </c>
      <c r="J856" s="10">
        <v>18.0</v>
      </c>
      <c r="K856" s="10">
        <v>18.0</v>
      </c>
      <c r="L856" s="10">
        <v>18.0</v>
      </c>
      <c r="M856" s="11">
        <f t="shared" si="1"/>
        <v>18.14285714</v>
      </c>
      <c r="N856" s="11">
        <f t="shared" si="2"/>
        <v>18</v>
      </c>
      <c r="O856" s="23" t="str">
        <f t="shared" si="3"/>
        <v>APROBADO</v>
      </c>
      <c r="P856" s="23" t="str">
        <f>IF(OR(D856="Académica",D856="Empresa"),(IF(M856&lt;Leyenda!$I$11,"ALTO",(IF(M856&lt;=Leyenda!$I$10,"MEDIO","BAJO")))),(IF(M856&lt;Leyenda!$J$11,"ALTO",(IF(M856&lt;=Leyenda!$J$10,"MEDIO","BAJO")))))</f>
        <v>BAJO</v>
      </c>
    </row>
    <row r="857">
      <c r="A857" s="8" t="s">
        <v>3258</v>
      </c>
      <c r="B857" s="9" t="s">
        <v>25</v>
      </c>
      <c r="C857" s="9" t="s">
        <v>31</v>
      </c>
      <c r="D857" s="9" t="s">
        <v>2144</v>
      </c>
      <c r="E857" s="10">
        <v>14.5</v>
      </c>
      <c r="F857" s="10">
        <v>18.5</v>
      </c>
      <c r="G857" s="10">
        <v>18.0</v>
      </c>
      <c r="H857" s="10">
        <v>18.5</v>
      </c>
      <c r="I857" s="10">
        <v>16.0</v>
      </c>
      <c r="J857" s="10">
        <v>18.5</v>
      </c>
      <c r="K857" s="10">
        <v>18.5</v>
      </c>
      <c r="L857" s="10">
        <v>12.0</v>
      </c>
      <c r="M857" s="11">
        <f t="shared" si="1"/>
        <v>17.5</v>
      </c>
      <c r="N857" s="11">
        <f t="shared" si="2"/>
        <v>18</v>
      </c>
      <c r="O857" s="23" t="str">
        <f t="shared" si="3"/>
        <v>APROBADO</v>
      </c>
      <c r="P857" s="23" t="str">
        <f>IF(OR(D857="Académica",D857="Empresa"),(IF(M857&lt;Leyenda!$I$11,"ALTO",(IF(M857&lt;=Leyenda!$I$10,"MEDIO","BAJO")))),(IF(M857&lt;Leyenda!$J$11,"ALTO",(IF(M857&lt;=Leyenda!$J$10,"MEDIO","BAJO")))))</f>
        <v>BAJO</v>
      </c>
    </row>
    <row r="858">
      <c r="A858" s="8" t="s">
        <v>3679</v>
      </c>
      <c r="B858" s="9" t="s">
        <v>25</v>
      </c>
      <c r="C858" s="9" t="s">
        <v>196</v>
      </c>
      <c r="D858" s="9" t="s">
        <v>2144</v>
      </c>
      <c r="E858" s="10">
        <v>18.0</v>
      </c>
      <c r="F858" s="10">
        <v>18.5</v>
      </c>
      <c r="G858" s="10">
        <v>18.5</v>
      </c>
      <c r="H858" s="10">
        <v>18.5</v>
      </c>
      <c r="I858" s="10">
        <v>18.5</v>
      </c>
      <c r="J858" s="10">
        <v>18.5</v>
      </c>
      <c r="K858" s="10">
        <v>18.5</v>
      </c>
      <c r="L858" s="10">
        <v>18.0</v>
      </c>
      <c r="M858" s="11">
        <f t="shared" si="1"/>
        <v>18.42857143</v>
      </c>
      <c r="N858" s="11">
        <f t="shared" si="2"/>
        <v>18</v>
      </c>
      <c r="O858" s="23" t="str">
        <f t="shared" si="3"/>
        <v>APROBADO</v>
      </c>
      <c r="P858" s="23" t="str">
        <f>IF(OR(D858="Académica",D858="Empresa"),(IF(M858&lt;Leyenda!$I$11,"ALTO",(IF(M858&lt;=Leyenda!$I$10,"MEDIO","BAJO")))),(IF(M858&lt;Leyenda!$J$11,"ALTO",(IF(M858&lt;=Leyenda!$J$10,"MEDIO","BAJO")))))</f>
        <v>BAJO</v>
      </c>
    </row>
    <row r="859">
      <c r="A859" s="8" t="s">
        <v>2264</v>
      </c>
      <c r="B859" s="9" t="s">
        <v>25</v>
      </c>
      <c r="C859" s="9" t="s">
        <v>2644</v>
      </c>
      <c r="D859" s="9" t="s">
        <v>2144</v>
      </c>
      <c r="E859" s="10">
        <v>18.3</v>
      </c>
      <c r="F859" s="10">
        <v>18.0</v>
      </c>
      <c r="G859" s="10">
        <v>15.5</v>
      </c>
      <c r="H859" s="10">
        <v>17.3</v>
      </c>
      <c r="I859" s="10">
        <v>18.0</v>
      </c>
      <c r="J859" s="10">
        <v>17.8</v>
      </c>
      <c r="K859" s="10">
        <v>17.8</v>
      </c>
      <c r="L859" s="10">
        <v>16.0</v>
      </c>
      <c r="M859" s="11">
        <f t="shared" si="1"/>
        <v>17.52857143</v>
      </c>
      <c r="N859" s="11">
        <f t="shared" si="2"/>
        <v>18</v>
      </c>
      <c r="O859" s="23" t="str">
        <f t="shared" si="3"/>
        <v>APROBADO</v>
      </c>
      <c r="P859" s="23" t="str">
        <f>IF(OR(D859="Académica",D859="Empresa"),(IF(M859&lt;Leyenda!$I$11,"ALTO",(IF(M859&lt;=Leyenda!$I$10,"MEDIO","BAJO")))),(IF(M859&lt;Leyenda!$J$11,"ALTO",(IF(M859&lt;=Leyenda!$J$10,"MEDIO","BAJO")))))</f>
        <v>BAJO</v>
      </c>
    </row>
    <row r="860">
      <c r="A860" s="8" t="s">
        <v>2114</v>
      </c>
      <c r="B860" s="9" t="s">
        <v>25</v>
      </c>
      <c r="C860" s="9" t="s">
        <v>108</v>
      </c>
      <c r="D860" s="9" t="s">
        <v>2149</v>
      </c>
      <c r="E860" s="10">
        <v>18.5</v>
      </c>
      <c r="F860" s="10">
        <v>18.0</v>
      </c>
      <c r="G860" s="10">
        <v>14.0</v>
      </c>
      <c r="H860" s="10">
        <v>14.0</v>
      </c>
      <c r="I860" s="10">
        <v>16.0</v>
      </c>
      <c r="J860" s="10">
        <v>18.5</v>
      </c>
      <c r="K860" s="10">
        <v>18.5</v>
      </c>
      <c r="L860" s="10">
        <v>18.0</v>
      </c>
      <c r="M860" s="11">
        <f t="shared" si="1"/>
        <v>16.78571429</v>
      </c>
      <c r="N860" s="11">
        <f t="shared" si="2"/>
        <v>17</v>
      </c>
      <c r="O860" s="23" t="str">
        <f t="shared" si="3"/>
        <v>APROBADO</v>
      </c>
      <c r="P860" s="23" t="str">
        <f>IF(OR(D860="Académica",D860="Empresa"),(IF(M860&lt;Leyenda!$I$11,"ALTO",(IF(M860&lt;=Leyenda!$I$10,"MEDIO","BAJO")))),(IF(M860&lt;Leyenda!$J$11,"ALTO",(IF(M860&lt;=Leyenda!$J$10,"MEDIO","BAJO")))))</f>
        <v>BAJO</v>
      </c>
    </row>
    <row r="861">
      <c r="A861" s="8" t="s">
        <v>1719</v>
      </c>
      <c r="B861" s="9" t="s">
        <v>25</v>
      </c>
      <c r="C861" s="9" t="s">
        <v>2502</v>
      </c>
      <c r="D861" s="9" t="s">
        <v>2144</v>
      </c>
      <c r="E861" s="10">
        <v>18.0</v>
      </c>
      <c r="F861" s="10">
        <v>17.0</v>
      </c>
      <c r="G861" s="10">
        <v>17.0</v>
      </c>
      <c r="H861" s="10">
        <v>15.0</v>
      </c>
      <c r="I861" s="10">
        <v>15.3</v>
      </c>
      <c r="J861" s="10">
        <v>17.5</v>
      </c>
      <c r="K861" s="10">
        <v>17.5</v>
      </c>
      <c r="L861" s="10">
        <v>18.0</v>
      </c>
      <c r="M861" s="11">
        <f t="shared" si="1"/>
        <v>16.75714286</v>
      </c>
      <c r="N861" s="11">
        <f t="shared" si="2"/>
        <v>17</v>
      </c>
      <c r="O861" s="23" t="str">
        <f t="shared" si="3"/>
        <v>APROBADO</v>
      </c>
      <c r="P861" s="23" t="str">
        <f>IF(OR(D861="Académica",D861="Empresa"),(IF(M861&lt;Leyenda!$I$11,"ALTO",(IF(M861&lt;=Leyenda!$I$10,"MEDIO","BAJO")))),(IF(M861&lt;Leyenda!$J$11,"ALTO",(IF(M861&lt;=Leyenda!$J$10,"MEDIO","BAJO")))))</f>
        <v>BAJO</v>
      </c>
    </row>
    <row r="862">
      <c r="A862" s="8" t="s">
        <v>1072</v>
      </c>
      <c r="B862" s="9" t="s">
        <v>25</v>
      </c>
      <c r="C862" s="9" t="s">
        <v>3142</v>
      </c>
      <c r="D862" s="9" t="s">
        <v>2144</v>
      </c>
      <c r="E862" s="10">
        <v>17.5</v>
      </c>
      <c r="F862" s="10">
        <v>17.8</v>
      </c>
      <c r="G862" s="10">
        <v>15.3</v>
      </c>
      <c r="H862" s="10">
        <v>17.8</v>
      </c>
      <c r="I862" s="10">
        <v>17.3</v>
      </c>
      <c r="J862" s="10">
        <v>17.5</v>
      </c>
      <c r="K862" s="10">
        <v>17.5</v>
      </c>
      <c r="L862" s="10">
        <v>18.0</v>
      </c>
      <c r="M862" s="11">
        <f t="shared" si="1"/>
        <v>17.24285714</v>
      </c>
      <c r="N862" s="11">
        <f t="shared" si="2"/>
        <v>17</v>
      </c>
      <c r="O862" s="23" t="str">
        <f t="shared" si="3"/>
        <v>APROBADO</v>
      </c>
      <c r="P862" s="23" t="str">
        <f>IF(OR(D862="Académica",D862="Empresa"),(IF(M862&lt;Leyenda!$I$11,"ALTO",(IF(M862&lt;=Leyenda!$I$10,"MEDIO","BAJO")))),(IF(M862&lt;Leyenda!$J$11,"ALTO",(IF(M862&lt;=Leyenda!$J$10,"MEDIO","BAJO")))))</f>
        <v>BAJO</v>
      </c>
    </row>
    <row r="863">
      <c r="A863" s="8" t="s">
        <v>942</v>
      </c>
      <c r="B863" s="9" t="s">
        <v>25</v>
      </c>
      <c r="C863" s="9" t="s">
        <v>305</v>
      </c>
      <c r="D863" s="9" t="s">
        <v>2144</v>
      </c>
      <c r="E863" s="10">
        <v>18.0</v>
      </c>
      <c r="F863" s="10">
        <v>18.0</v>
      </c>
      <c r="G863" s="10">
        <v>18.5</v>
      </c>
      <c r="H863" s="10">
        <v>18.0</v>
      </c>
      <c r="I863" s="10">
        <v>18.0</v>
      </c>
      <c r="J863" s="10">
        <v>18.0</v>
      </c>
      <c r="K863" s="10">
        <v>18.0</v>
      </c>
      <c r="L863" s="10">
        <v>18.0</v>
      </c>
      <c r="M863" s="11">
        <f t="shared" si="1"/>
        <v>18.07142857</v>
      </c>
      <c r="N863" s="11">
        <f t="shared" si="2"/>
        <v>18</v>
      </c>
      <c r="O863" s="23" t="str">
        <f t="shared" si="3"/>
        <v>APROBADO</v>
      </c>
      <c r="P863" s="23" t="str">
        <f>IF(OR(D863="Académica",D863="Empresa"),(IF(M863&lt;Leyenda!$I$11,"ALTO",(IF(M863&lt;=Leyenda!$I$10,"MEDIO","BAJO")))),(IF(M863&lt;Leyenda!$J$11,"ALTO",(IF(M863&lt;=Leyenda!$J$10,"MEDIO","BAJO")))))</f>
        <v>BAJO</v>
      </c>
    </row>
    <row r="864">
      <c r="A864" s="8" t="s">
        <v>2287</v>
      </c>
      <c r="B864" s="9" t="s">
        <v>25</v>
      </c>
      <c r="C864" s="9" t="s">
        <v>3115</v>
      </c>
      <c r="D864" s="9" t="s">
        <v>2144</v>
      </c>
      <c r="E864" s="10">
        <v>17.8</v>
      </c>
      <c r="F864" s="10">
        <v>18.3</v>
      </c>
      <c r="G864" s="10">
        <v>18.0</v>
      </c>
      <c r="H864" s="10">
        <v>17.8</v>
      </c>
      <c r="I864" s="10">
        <v>17.5</v>
      </c>
      <c r="J864" s="10">
        <v>17.3</v>
      </c>
      <c r="K864" s="10">
        <v>17.3</v>
      </c>
      <c r="L864" s="10">
        <v>18.0</v>
      </c>
      <c r="M864" s="11">
        <f t="shared" si="1"/>
        <v>17.71428571</v>
      </c>
      <c r="N864" s="11">
        <f t="shared" si="2"/>
        <v>18</v>
      </c>
      <c r="O864" s="23" t="str">
        <f t="shared" si="3"/>
        <v>APROBADO</v>
      </c>
      <c r="P864" s="23" t="str">
        <f>IF(OR(D864="Académica",D864="Empresa"),(IF(M864&lt;Leyenda!$I$11,"ALTO",(IF(M864&lt;=Leyenda!$I$10,"MEDIO","BAJO")))),(IF(M864&lt;Leyenda!$J$11,"ALTO",(IF(M864&lt;=Leyenda!$J$10,"MEDIO","BAJO")))))</f>
        <v>BAJO</v>
      </c>
    </row>
    <row r="865">
      <c r="A865" s="8" t="s">
        <v>3034</v>
      </c>
      <c r="B865" s="9" t="s">
        <v>25</v>
      </c>
      <c r="C865" s="9" t="s">
        <v>70</v>
      </c>
      <c r="D865" s="9" t="s">
        <v>2149</v>
      </c>
      <c r="E865" s="10">
        <v>18.5</v>
      </c>
      <c r="F865" s="10">
        <v>18.5</v>
      </c>
      <c r="G865" s="10">
        <v>12.5</v>
      </c>
      <c r="H865" s="10">
        <v>18.5</v>
      </c>
      <c r="I865" s="10">
        <v>18.5</v>
      </c>
      <c r="J865" s="10">
        <v>18.0</v>
      </c>
      <c r="K865" s="10">
        <v>18.0</v>
      </c>
      <c r="L865" s="10">
        <v>18.0</v>
      </c>
      <c r="M865" s="11">
        <f t="shared" si="1"/>
        <v>17.5</v>
      </c>
      <c r="N865" s="11">
        <f t="shared" si="2"/>
        <v>18</v>
      </c>
      <c r="O865" s="23" t="str">
        <f t="shared" si="3"/>
        <v>APROBADO</v>
      </c>
      <c r="P865" s="23" t="str">
        <f>IF(OR(D865="Académica",D865="Empresa"),(IF(M865&lt;Leyenda!$I$11,"ALTO",(IF(M865&lt;=Leyenda!$I$10,"MEDIO","BAJO")))),(IF(M865&lt;Leyenda!$J$11,"ALTO",(IF(M865&lt;=Leyenda!$J$10,"MEDIO","BAJO")))))</f>
        <v>BAJO</v>
      </c>
    </row>
    <row r="866">
      <c r="A866" s="8" t="s">
        <v>1162</v>
      </c>
      <c r="B866" s="9" t="s">
        <v>25</v>
      </c>
      <c r="C866" s="9" t="s">
        <v>132</v>
      </c>
      <c r="D866" s="9" t="s">
        <v>2144</v>
      </c>
      <c r="E866" s="10">
        <v>18.5</v>
      </c>
      <c r="F866" s="10">
        <v>16.0</v>
      </c>
      <c r="G866" s="10">
        <v>18.0</v>
      </c>
      <c r="H866" s="10">
        <v>18.0</v>
      </c>
      <c r="I866" s="10">
        <v>18.5</v>
      </c>
      <c r="J866" s="10">
        <v>18.5</v>
      </c>
      <c r="K866" s="10">
        <v>18.5</v>
      </c>
      <c r="L866" s="10">
        <v>18.0</v>
      </c>
      <c r="M866" s="11">
        <f t="shared" si="1"/>
        <v>18</v>
      </c>
      <c r="N866" s="11">
        <f t="shared" si="2"/>
        <v>18</v>
      </c>
      <c r="O866" s="23" t="str">
        <f t="shared" si="3"/>
        <v>APROBADO</v>
      </c>
      <c r="P866" s="23" t="str">
        <f>IF(OR(D866="Académica",D866="Empresa"),(IF(M866&lt;Leyenda!$I$11,"ALTO",(IF(M866&lt;=Leyenda!$I$10,"MEDIO","BAJO")))),(IF(M866&lt;Leyenda!$J$11,"ALTO",(IF(M866&lt;=Leyenda!$J$10,"MEDIO","BAJO")))))</f>
        <v>BAJO</v>
      </c>
    </row>
    <row r="867">
      <c r="A867" s="8" t="s">
        <v>3312</v>
      </c>
      <c r="B867" s="9" t="s">
        <v>25</v>
      </c>
      <c r="C867" s="9" t="s">
        <v>194</v>
      </c>
      <c r="D867" s="9" t="s">
        <v>2144</v>
      </c>
      <c r="E867" s="10">
        <v>18.0</v>
      </c>
      <c r="F867" s="10">
        <v>18.0</v>
      </c>
      <c r="G867" s="10">
        <v>18.5</v>
      </c>
      <c r="H867" s="10">
        <v>18.0</v>
      </c>
      <c r="I867" s="10">
        <v>18.5</v>
      </c>
      <c r="J867" s="10">
        <v>18.0</v>
      </c>
      <c r="K867" s="10">
        <v>18.0</v>
      </c>
      <c r="L867" s="10">
        <v>18.0</v>
      </c>
      <c r="M867" s="11">
        <f t="shared" si="1"/>
        <v>18.14285714</v>
      </c>
      <c r="N867" s="11">
        <f t="shared" si="2"/>
        <v>18</v>
      </c>
      <c r="O867" s="23" t="str">
        <f t="shared" si="3"/>
        <v>APROBADO</v>
      </c>
      <c r="P867" s="23" t="str">
        <f>IF(OR(D867="Académica",D867="Empresa"),(IF(M867&lt;Leyenda!$I$11,"ALTO",(IF(M867&lt;=Leyenda!$I$10,"MEDIO","BAJO")))),(IF(M867&lt;Leyenda!$J$11,"ALTO",(IF(M867&lt;=Leyenda!$J$10,"MEDIO","BAJO")))))</f>
        <v>BAJO</v>
      </c>
    </row>
    <row r="868">
      <c r="A868" s="8" t="s">
        <v>3478</v>
      </c>
      <c r="B868" s="9" t="s">
        <v>40</v>
      </c>
      <c r="C868" s="9" t="s">
        <v>3074</v>
      </c>
      <c r="D868" s="9" t="s">
        <v>2144</v>
      </c>
      <c r="E868" s="10">
        <v>17.8</v>
      </c>
      <c r="F868" s="10">
        <v>15.3</v>
      </c>
      <c r="G868" s="10">
        <v>13.5</v>
      </c>
      <c r="H868" s="10">
        <v>14.0</v>
      </c>
      <c r="I868" s="10">
        <v>16.0</v>
      </c>
      <c r="J868" s="10">
        <v>16.5</v>
      </c>
      <c r="K868" s="10">
        <v>16.5</v>
      </c>
      <c r="L868" s="10">
        <v>18.0</v>
      </c>
      <c r="M868" s="11">
        <f t="shared" si="1"/>
        <v>15.65714286</v>
      </c>
      <c r="N868" s="11">
        <f t="shared" si="2"/>
        <v>16</v>
      </c>
      <c r="O868" s="23" t="str">
        <f t="shared" si="3"/>
        <v>APROBADO</v>
      </c>
      <c r="P868" s="23" t="str">
        <f>IF(OR(D868="Académica",D868="Empresa"),(IF(M868&lt;Leyenda!$I$11,"ALTO",(IF(M868&lt;=Leyenda!$I$10,"MEDIO","BAJO")))),(IF(M868&lt;Leyenda!$J$11,"ALTO",(IF(M868&lt;=Leyenda!$J$10,"MEDIO","BAJO")))))</f>
        <v>BAJO</v>
      </c>
    </row>
    <row r="869">
      <c r="A869" s="8" t="s">
        <v>991</v>
      </c>
      <c r="B869" s="9" t="s">
        <v>25</v>
      </c>
      <c r="C869" s="9" t="s">
        <v>2660</v>
      </c>
      <c r="D869" s="9" t="s">
        <v>2144</v>
      </c>
      <c r="E869" s="10">
        <v>18.0</v>
      </c>
      <c r="F869" s="10">
        <v>14.5</v>
      </c>
      <c r="G869" s="10">
        <v>18.0</v>
      </c>
      <c r="H869" s="10">
        <v>18.0</v>
      </c>
      <c r="I869" s="10">
        <v>18.5</v>
      </c>
      <c r="J869" s="10">
        <v>18.5</v>
      </c>
      <c r="K869" s="10">
        <v>18.5</v>
      </c>
      <c r="L869" s="10">
        <v>16.0</v>
      </c>
      <c r="M869" s="11">
        <f t="shared" si="1"/>
        <v>17.71428571</v>
      </c>
      <c r="N869" s="11">
        <f t="shared" si="2"/>
        <v>18</v>
      </c>
      <c r="O869" s="23" t="str">
        <f t="shared" si="3"/>
        <v>APROBADO</v>
      </c>
      <c r="P869" s="23" t="str">
        <f>IF(OR(D869="Académica",D869="Empresa"),(IF(M869&lt;Leyenda!$I$11,"ALTO",(IF(M869&lt;=Leyenda!$I$10,"MEDIO","BAJO")))),(IF(M869&lt;Leyenda!$J$11,"ALTO",(IF(M869&lt;=Leyenda!$J$10,"MEDIO","BAJO")))))</f>
        <v>BAJO</v>
      </c>
    </row>
    <row r="870">
      <c r="A870" s="8" t="s">
        <v>1410</v>
      </c>
      <c r="B870" s="9" t="s">
        <v>25</v>
      </c>
      <c r="C870" s="9" t="s">
        <v>196</v>
      </c>
      <c r="D870" s="9" t="s">
        <v>2144</v>
      </c>
      <c r="E870" s="10">
        <v>18.0</v>
      </c>
      <c r="F870" s="10">
        <v>18.5</v>
      </c>
      <c r="G870" s="10">
        <v>18.0</v>
      </c>
      <c r="H870" s="10">
        <v>18.5</v>
      </c>
      <c r="I870" s="10">
        <v>18.5</v>
      </c>
      <c r="J870" s="10">
        <v>18.5</v>
      </c>
      <c r="K870" s="10">
        <v>18.5</v>
      </c>
      <c r="L870" s="10">
        <v>18.0</v>
      </c>
      <c r="M870" s="11">
        <f t="shared" si="1"/>
        <v>18.35714286</v>
      </c>
      <c r="N870" s="11">
        <f t="shared" si="2"/>
        <v>18</v>
      </c>
      <c r="O870" s="23" t="str">
        <f t="shared" si="3"/>
        <v>APROBADO</v>
      </c>
      <c r="P870" s="23" t="str">
        <f>IF(OR(D870="Académica",D870="Empresa"),(IF(M870&lt;Leyenda!$I$11,"ALTO",(IF(M870&lt;=Leyenda!$I$10,"MEDIO","BAJO")))),(IF(M870&lt;Leyenda!$J$11,"ALTO",(IF(M870&lt;=Leyenda!$J$10,"MEDIO","BAJO")))))</f>
        <v>BAJO</v>
      </c>
    </row>
    <row r="871">
      <c r="A871" s="8" t="s">
        <v>1226</v>
      </c>
      <c r="B871" s="9" t="s">
        <v>25</v>
      </c>
      <c r="C871" s="9" t="s">
        <v>237</v>
      </c>
      <c r="D871" s="9" t="s">
        <v>2144</v>
      </c>
      <c r="E871" s="10">
        <v>18.5</v>
      </c>
      <c r="F871" s="10">
        <v>18.0</v>
      </c>
      <c r="G871" s="10">
        <v>18.0</v>
      </c>
      <c r="H871" s="10">
        <v>18.0</v>
      </c>
      <c r="I871" s="10">
        <v>18.0</v>
      </c>
      <c r="J871" s="10">
        <v>18.0</v>
      </c>
      <c r="K871" s="10">
        <v>18.0</v>
      </c>
      <c r="L871" s="10">
        <v>18.5</v>
      </c>
      <c r="M871" s="11">
        <f t="shared" si="1"/>
        <v>18.07142857</v>
      </c>
      <c r="N871" s="11">
        <f t="shared" si="2"/>
        <v>18</v>
      </c>
      <c r="O871" s="23" t="str">
        <f t="shared" si="3"/>
        <v>APROBADO</v>
      </c>
      <c r="P871" s="23" t="str">
        <f>IF(OR(D871="Académica",D871="Empresa"),(IF(M871&lt;Leyenda!$I$11,"ALTO",(IF(M871&lt;=Leyenda!$I$10,"MEDIO","BAJO")))),(IF(M871&lt;Leyenda!$J$11,"ALTO",(IF(M871&lt;=Leyenda!$J$10,"MEDIO","BAJO")))))</f>
        <v>BAJO</v>
      </c>
    </row>
    <row r="872">
      <c r="A872" s="8" t="s">
        <v>3255</v>
      </c>
      <c r="B872" s="9" t="s">
        <v>25</v>
      </c>
      <c r="C872" s="9" t="s">
        <v>132</v>
      </c>
      <c r="D872" s="9" t="s">
        <v>2144</v>
      </c>
      <c r="E872" s="10">
        <v>18.0</v>
      </c>
      <c r="F872" s="10">
        <v>18.0</v>
      </c>
      <c r="G872" s="10">
        <v>18.0</v>
      </c>
      <c r="H872" s="10">
        <v>14.0</v>
      </c>
      <c r="I872" s="10">
        <v>18.0</v>
      </c>
      <c r="J872" s="10">
        <v>18.0</v>
      </c>
      <c r="K872" s="10">
        <v>18.0</v>
      </c>
      <c r="L872" s="10">
        <v>18.0</v>
      </c>
      <c r="M872" s="11">
        <f t="shared" si="1"/>
        <v>17.42857143</v>
      </c>
      <c r="N872" s="11">
        <f t="shared" si="2"/>
        <v>17</v>
      </c>
      <c r="O872" s="23" t="str">
        <f t="shared" si="3"/>
        <v>APROBADO</v>
      </c>
      <c r="P872" s="23" t="str">
        <f>IF(OR(D872="Académica",D872="Empresa"),(IF(M872&lt;Leyenda!$I$11,"ALTO",(IF(M872&lt;=Leyenda!$I$10,"MEDIO","BAJO")))),(IF(M872&lt;Leyenda!$J$11,"ALTO",(IF(M872&lt;=Leyenda!$J$10,"MEDIO","BAJO")))))</f>
        <v>BAJO</v>
      </c>
    </row>
    <row r="873">
      <c r="A873" s="8" t="s">
        <v>3382</v>
      </c>
      <c r="B873" s="9" t="s">
        <v>25</v>
      </c>
      <c r="C873" s="9" t="s">
        <v>123</v>
      </c>
      <c r="D873" s="9" t="s">
        <v>2144</v>
      </c>
      <c r="E873" s="10">
        <v>12.0</v>
      </c>
      <c r="F873" s="10">
        <v>16.0</v>
      </c>
      <c r="G873" s="10">
        <v>18.0</v>
      </c>
      <c r="H873" s="10">
        <v>16.0</v>
      </c>
      <c r="I873" s="10">
        <v>16.0</v>
      </c>
      <c r="J873" s="10">
        <v>18.0</v>
      </c>
      <c r="K873" s="10">
        <v>18.0</v>
      </c>
      <c r="L873" s="10">
        <v>18.0</v>
      </c>
      <c r="M873" s="11">
        <f t="shared" si="1"/>
        <v>16.28571429</v>
      </c>
      <c r="N873" s="11">
        <f t="shared" si="2"/>
        <v>16</v>
      </c>
      <c r="O873" s="23" t="str">
        <f t="shared" si="3"/>
        <v>APROBADO</v>
      </c>
      <c r="P873" s="23" t="str">
        <f>IF(OR(D873="Académica",D873="Empresa"),(IF(M873&lt;Leyenda!$I$11,"ALTO",(IF(M873&lt;=Leyenda!$I$10,"MEDIO","BAJO")))),(IF(M873&lt;Leyenda!$J$11,"ALTO",(IF(M873&lt;=Leyenda!$J$10,"MEDIO","BAJO")))))</f>
        <v>BAJO</v>
      </c>
    </row>
    <row r="874">
      <c r="A874" s="8" t="s">
        <v>3680</v>
      </c>
      <c r="B874" s="9" t="s">
        <v>50</v>
      </c>
      <c r="C874" s="9" t="s">
        <v>3594</v>
      </c>
      <c r="D874" s="9" t="s">
        <v>2144</v>
      </c>
      <c r="E874" s="10">
        <v>16.5</v>
      </c>
      <c r="F874" s="10">
        <v>18.5</v>
      </c>
      <c r="G874" s="10">
        <v>18.5</v>
      </c>
      <c r="H874" s="10">
        <v>18.5</v>
      </c>
      <c r="I874" s="10">
        <v>18.5</v>
      </c>
      <c r="J874" s="10">
        <v>18.5</v>
      </c>
      <c r="K874" s="10">
        <v>18.5</v>
      </c>
      <c r="L874" s="10">
        <v>18.0</v>
      </c>
      <c r="M874" s="11">
        <f t="shared" si="1"/>
        <v>18.21428571</v>
      </c>
      <c r="N874" s="11">
        <f t="shared" si="2"/>
        <v>18</v>
      </c>
      <c r="O874" s="23" t="str">
        <f t="shared" si="3"/>
        <v>APROBADO</v>
      </c>
      <c r="P874" s="23" t="str">
        <f>IF(OR(D874="Académica",D874="Empresa"),(IF(M874&lt;Leyenda!$I$11,"ALTO",(IF(M874&lt;=Leyenda!$I$10,"MEDIO","BAJO")))),(IF(M874&lt;Leyenda!$J$11,"ALTO",(IF(M874&lt;=Leyenda!$J$10,"MEDIO","BAJO")))))</f>
        <v>BAJO</v>
      </c>
    </row>
    <row r="875">
      <c r="A875" s="8" t="s">
        <v>2676</v>
      </c>
      <c r="B875" s="9" t="s">
        <v>25</v>
      </c>
      <c r="C875" s="9" t="s">
        <v>3156</v>
      </c>
      <c r="D875" s="9" t="s">
        <v>2144</v>
      </c>
      <c r="E875" s="10">
        <v>18.0</v>
      </c>
      <c r="F875" s="10">
        <v>18.3</v>
      </c>
      <c r="G875" s="10">
        <v>17.8</v>
      </c>
      <c r="H875" s="10">
        <v>17.8</v>
      </c>
      <c r="I875" s="10">
        <v>17.8</v>
      </c>
      <c r="J875" s="10">
        <v>17.8</v>
      </c>
      <c r="K875" s="10">
        <v>17.8</v>
      </c>
      <c r="L875" s="10">
        <v>18.5</v>
      </c>
      <c r="M875" s="11">
        <f t="shared" si="1"/>
        <v>17.9</v>
      </c>
      <c r="N875" s="11">
        <f t="shared" si="2"/>
        <v>18</v>
      </c>
      <c r="O875" s="23" t="str">
        <f t="shared" si="3"/>
        <v>APROBADO</v>
      </c>
      <c r="P875" s="23" t="str">
        <f>IF(OR(D875="Académica",D875="Empresa"),(IF(M875&lt;Leyenda!$I$11,"ALTO",(IF(M875&lt;=Leyenda!$I$10,"MEDIO","BAJO")))),(IF(M875&lt;Leyenda!$J$11,"ALTO",(IF(M875&lt;=Leyenda!$J$10,"MEDIO","BAJO")))))</f>
        <v>BAJO</v>
      </c>
    </row>
    <row r="876">
      <c r="A876" s="8" t="s">
        <v>3681</v>
      </c>
      <c r="B876" s="9" t="s">
        <v>25</v>
      </c>
      <c r="C876" s="9" t="s">
        <v>3074</v>
      </c>
      <c r="D876" s="9" t="s">
        <v>2144</v>
      </c>
      <c r="E876" s="10">
        <v>18.3</v>
      </c>
      <c r="F876" s="10">
        <v>18.3</v>
      </c>
      <c r="G876" s="10">
        <v>18.0</v>
      </c>
      <c r="H876" s="10">
        <v>18.0</v>
      </c>
      <c r="I876" s="10">
        <v>14.5</v>
      </c>
      <c r="J876" s="10">
        <v>18.0</v>
      </c>
      <c r="K876" s="10">
        <v>18.0</v>
      </c>
      <c r="L876" s="10">
        <v>18.5</v>
      </c>
      <c r="M876" s="11">
        <f t="shared" si="1"/>
        <v>17.58571429</v>
      </c>
      <c r="N876" s="11">
        <f t="shared" si="2"/>
        <v>18</v>
      </c>
      <c r="O876" s="23" t="str">
        <f t="shared" si="3"/>
        <v>APROBADO</v>
      </c>
      <c r="P876" s="23" t="str">
        <f>IF(OR(D876="Académica",D876="Empresa"),(IF(M876&lt;Leyenda!$I$11,"ALTO",(IF(M876&lt;=Leyenda!$I$10,"MEDIO","BAJO")))),(IF(M876&lt;Leyenda!$J$11,"ALTO",(IF(M876&lt;=Leyenda!$J$10,"MEDIO","BAJO")))))</f>
        <v>BAJO</v>
      </c>
    </row>
    <row r="877">
      <c r="A877" s="8" t="s">
        <v>2978</v>
      </c>
      <c r="B877" s="9" t="s">
        <v>50</v>
      </c>
      <c r="C877" s="9" t="s">
        <v>123</v>
      </c>
      <c r="D877" s="9" t="s">
        <v>2149</v>
      </c>
      <c r="E877" s="10">
        <v>11.0</v>
      </c>
      <c r="F877" s="10">
        <v>11.3</v>
      </c>
      <c r="G877" s="10">
        <v>12.3</v>
      </c>
      <c r="H877" s="10">
        <v>12.3</v>
      </c>
      <c r="I877" s="10">
        <v>13.3</v>
      </c>
      <c r="J877" s="10">
        <v>18.0</v>
      </c>
      <c r="K877" s="10">
        <v>18.0</v>
      </c>
      <c r="L877" s="10">
        <v>18.0</v>
      </c>
      <c r="M877" s="11">
        <f t="shared" si="1"/>
        <v>13.74285714</v>
      </c>
      <c r="N877" s="11">
        <f t="shared" si="2"/>
        <v>14</v>
      </c>
      <c r="O877" s="23" t="str">
        <f t="shared" si="3"/>
        <v>APROBADO</v>
      </c>
      <c r="P877" s="23" t="str">
        <f>IF(OR(D877="Académica",D877="Empresa"),(IF(M877&lt;Leyenda!$I$11,"ALTO",(IF(M877&lt;=Leyenda!$I$10,"MEDIO","BAJO")))),(IF(M877&lt;Leyenda!$J$11,"ALTO",(IF(M877&lt;=Leyenda!$J$10,"MEDIO","BAJO")))))</f>
        <v>MEDIO</v>
      </c>
    </row>
    <row r="878">
      <c r="A878" s="8" t="s">
        <v>1798</v>
      </c>
      <c r="B878" s="9" t="s">
        <v>25</v>
      </c>
      <c r="C878" s="9" t="s">
        <v>2444</v>
      </c>
      <c r="D878" s="9" t="s">
        <v>2144</v>
      </c>
      <c r="E878" s="10">
        <v>18.0</v>
      </c>
      <c r="F878" s="10">
        <v>13.8</v>
      </c>
      <c r="G878" s="10">
        <v>17.3</v>
      </c>
      <c r="H878" s="10">
        <v>17.8</v>
      </c>
      <c r="I878" s="10">
        <v>15.8</v>
      </c>
      <c r="J878" s="10">
        <v>17.5</v>
      </c>
      <c r="K878" s="10">
        <v>17.5</v>
      </c>
      <c r="L878" s="10">
        <v>18.0</v>
      </c>
      <c r="M878" s="11">
        <f t="shared" si="1"/>
        <v>16.81428571</v>
      </c>
      <c r="N878" s="11">
        <f t="shared" si="2"/>
        <v>17</v>
      </c>
      <c r="O878" s="23" t="str">
        <f t="shared" si="3"/>
        <v>APROBADO</v>
      </c>
      <c r="P878" s="23" t="str">
        <f>IF(OR(D878="Académica",D878="Empresa"),(IF(M878&lt;Leyenda!$I$11,"ALTO",(IF(M878&lt;=Leyenda!$I$10,"MEDIO","BAJO")))),(IF(M878&lt;Leyenda!$J$11,"ALTO",(IF(M878&lt;=Leyenda!$J$10,"MEDIO","BAJO")))))</f>
        <v>BAJO</v>
      </c>
    </row>
    <row r="879">
      <c r="A879" s="8" t="s">
        <v>2807</v>
      </c>
      <c r="B879" s="9" t="s">
        <v>40</v>
      </c>
      <c r="C879" s="9" t="s">
        <v>2473</v>
      </c>
      <c r="D879" s="9" t="s">
        <v>2144</v>
      </c>
      <c r="E879" s="10">
        <v>15.5</v>
      </c>
      <c r="F879" s="10">
        <v>16.0</v>
      </c>
      <c r="G879" s="10">
        <v>15.0</v>
      </c>
      <c r="H879" s="10">
        <v>17.0</v>
      </c>
      <c r="I879" s="10">
        <v>17.8</v>
      </c>
      <c r="J879" s="10">
        <v>16.3</v>
      </c>
      <c r="K879" s="10">
        <v>16.3</v>
      </c>
      <c r="L879" s="10">
        <v>18.0</v>
      </c>
      <c r="M879" s="11">
        <f t="shared" si="1"/>
        <v>16.27142857</v>
      </c>
      <c r="N879" s="11">
        <f t="shared" si="2"/>
        <v>16</v>
      </c>
      <c r="O879" s="23" t="str">
        <f t="shared" si="3"/>
        <v>APROBADO</v>
      </c>
      <c r="P879" s="23" t="str">
        <f>IF(OR(D879="Académica",D879="Empresa"),(IF(M879&lt;Leyenda!$I$11,"ALTO",(IF(M879&lt;=Leyenda!$I$10,"MEDIO","BAJO")))),(IF(M879&lt;Leyenda!$J$11,"ALTO",(IF(M879&lt;=Leyenda!$J$10,"MEDIO","BAJO")))))</f>
        <v>BAJO</v>
      </c>
    </row>
    <row r="880">
      <c r="A880" s="8" t="s">
        <v>2709</v>
      </c>
      <c r="B880" s="9" t="s">
        <v>40</v>
      </c>
      <c r="C880" s="9" t="s">
        <v>3599</v>
      </c>
      <c r="D880" s="9" t="s">
        <v>2149</v>
      </c>
      <c r="E880" s="10">
        <v>14.3</v>
      </c>
      <c r="F880" s="10">
        <v>14.0</v>
      </c>
      <c r="G880" s="10">
        <v>15.0</v>
      </c>
      <c r="H880" s="10">
        <v>15.3</v>
      </c>
      <c r="I880" s="10">
        <v>18.3</v>
      </c>
      <c r="J880" s="10">
        <v>18.0</v>
      </c>
      <c r="K880" s="10">
        <v>18.0</v>
      </c>
      <c r="L880" s="10">
        <v>18.0</v>
      </c>
      <c r="M880" s="11">
        <f t="shared" si="1"/>
        <v>16.12857143</v>
      </c>
      <c r="N880" s="11">
        <f t="shared" si="2"/>
        <v>16</v>
      </c>
      <c r="O880" s="23" t="str">
        <f t="shared" si="3"/>
        <v>APROBADO</v>
      </c>
      <c r="P880" s="23" t="str">
        <f>IF(OR(D880="Académica",D880="Empresa"),(IF(M880&lt;Leyenda!$I$11,"ALTO",(IF(M880&lt;=Leyenda!$I$10,"MEDIO","BAJO")))),(IF(M880&lt;Leyenda!$J$11,"ALTO",(IF(M880&lt;=Leyenda!$J$10,"MEDIO","BAJO")))))</f>
        <v>BAJO</v>
      </c>
    </row>
    <row r="881">
      <c r="A881" s="8" t="s">
        <v>2529</v>
      </c>
      <c r="B881" s="9" t="s">
        <v>40</v>
      </c>
      <c r="C881" s="9" t="s">
        <v>46</v>
      </c>
      <c r="D881" s="9" t="s">
        <v>2144</v>
      </c>
      <c r="E881" s="10">
        <v>18.0</v>
      </c>
      <c r="F881" s="10">
        <v>17.5</v>
      </c>
      <c r="G881" s="10">
        <v>17.5</v>
      </c>
      <c r="H881" s="10">
        <v>17.5</v>
      </c>
      <c r="I881" s="10">
        <v>16.5</v>
      </c>
      <c r="J881" s="10">
        <v>17.0</v>
      </c>
      <c r="K881" s="10">
        <v>17.0</v>
      </c>
      <c r="L881" s="10">
        <v>18.5</v>
      </c>
      <c r="M881" s="11">
        <f t="shared" si="1"/>
        <v>17.28571429</v>
      </c>
      <c r="N881" s="11">
        <f t="shared" si="2"/>
        <v>17</v>
      </c>
      <c r="O881" s="23" t="str">
        <f t="shared" si="3"/>
        <v>APROBADO</v>
      </c>
      <c r="P881" s="23" t="str">
        <f>IF(OR(D881="Académica",D881="Empresa"),(IF(M881&lt;Leyenda!$I$11,"ALTO",(IF(M881&lt;=Leyenda!$I$10,"MEDIO","BAJO")))),(IF(M881&lt;Leyenda!$J$11,"ALTO",(IF(M881&lt;=Leyenda!$J$10,"MEDIO","BAJO")))))</f>
        <v>BAJO</v>
      </c>
    </row>
    <row r="882">
      <c r="A882" s="8" t="s">
        <v>2212</v>
      </c>
      <c r="B882" s="9" t="s">
        <v>28</v>
      </c>
      <c r="C882" s="9" t="s">
        <v>2444</v>
      </c>
      <c r="D882" s="9" t="s">
        <v>2144</v>
      </c>
      <c r="E882" s="10">
        <v>17.8</v>
      </c>
      <c r="F882" s="10">
        <v>16.8</v>
      </c>
      <c r="G882" s="10">
        <v>15.8</v>
      </c>
      <c r="H882" s="10">
        <v>16.8</v>
      </c>
      <c r="I882" s="10">
        <v>18.3</v>
      </c>
      <c r="J882" s="10">
        <v>16.0</v>
      </c>
      <c r="K882" s="10">
        <v>16.0</v>
      </c>
      <c r="L882" s="10">
        <v>18.0</v>
      </c>
      <c r="M882" s="11">
        <f t="shared" si="1"/>
        <v>16.78571429</v>
      </c>
      <c r="N882" s="11">
        <f t="shared" si="2"/>
        <v>17</v>
      </c>
      <c r="O882" s="23" t="str">
        <f t="shared" si="3"/>
        <v>APROBADO</v>
      </c>
      <c r="P882" s="23" t="str">
        <f>IF(OR(D882="Académica",D882="Empresa"),(IF(M882&lt;Leyenda!$I$11,"ALTO",(IF(M882&lt;=Leyenda!$I$10,"MEDIO","BAJO")))),(IF(M882&lt;Leyenda!$J$11,"ALTO",(IF(M882&lt;=Leyenda!$J$10,"MEDIO","BAJO")))))</f>
        <v>BAJO</v>
      </c>
    </row>
    <row r="883">
      <c r="A883" s="8" t="s">
        <v>3205</v>
      </c>
      <c r="B883" s="9" t="s">
        <v>386</v>
      </c>
      <c r="C883" s="9" t="s">
        <v>36</v>
      </c>
      <c r="D883" s="9" t="s">
        <v>2144</v>
      </c>
      <c r="E883" s="10">
        <v>17.0</v>
      </c>
      <c r="F883" s="10">
        <v>16.8</v>
      </c>
      <c r="G883" s="10">
        <v>17.3</v>
      </c>
      <c r="H883" s="10">
        <v>16.0</v>
      </c>
      <c r="I883" s="10">
        <v>16.0</v>
      </c>
      <c r="J883" s="10">
        <v>17.5</v>
      </c>
      <c r="K883" s="10">
        <v>17.5</v>
      </c>
      <c r="L883" s="10">
        <v>18.0</v>
      </c>
      <c r="M883" s="11">
        <f t="shared" si="1"/>
        <v>16.87142857</v>
      </c>
      <c r="N883" s="11">
        <f t="shared" si="2"/>
        <v>17</v>
      </c>
      <c r="O883" s="23" t="str">
        <f t="shared" si="3"/>
        <v>APROBADO</v>
      </c>
      <c r="P883" s="23" t="str">
        <f>IF(OR(D883="Académica",D883="Empresa"),(IF(M883&lt;Leyenda!$I$11,"ALTO",(IF(M883&lt;=Leyenda!$I$10,"MEDIO","BAJO")))),(IF(M883&lt;Leyenda!$J$11,"ALTO",(IF(M883&lt;=Leyenda!$J$10,"MEDIO","BAJO")))))</f>
        <v>BAJO</v>
      </c>
    </row>
    <row r="884">
      <c r="A884" s="8" t="s">
        <v>3557</v>
      </c>
      <c r="B884" s="9" t="s">
        <v>17</v>
      </c>
      <c r="C884" s="9" t="s">
        <v>3156</v>
      </c>
      <c r="D884" s="9" t="s">
        <v>2144</v>
      </c>
      <c r="E884" s="10">
        <v>16.0</v>
      </c>
      <c r="F884" s="10">
        <v>18.5</v>
      </c>
      <c r="G884" s="10">
        <v>14.0</v>
      </c>
      <c r="H884" s="10">
        <v>17.0</v>
      </c>
      <c r="I884" s="10">
        <v>18.5</v>
      </c>
      <c r="J884" s="10">
        <v>17.0</v>
      </c>
      <c r="K884" s="10">
        <v>17.0</v>
      </c>
      <c r="L884" s="10">
        <v>18.0</v>
      </c>
      <c r="M884" s="11">
        <f t="shared" si="1"/>
        <v>16.85714286</v>
      </c>
      <c r="N884" s="11">
        <f t="shared" si="2"/>
        <v>17</v>
      </c>
      <c r="O884" s="23" t="str">
        <f t="shared" si="3"/>
        <v>APROBADO</v>
      </c>
      <c r="P884" s="23" t="str">
        <f>IF(OR(D884="Académica",D884="Empresa"),(IF(M884&lt;Leyenda!$I$11,"ALTO",(IF(M884&lt;=Leyenda!$I$10,"MEDIO","BAJO")))),(IF(M884&lt;Leyenda!$J$11,"ALTO",(IF(M884&lt;=Leyenda!$J$10,"MEDIO","BAJO")))))</f>
        <v>BAJO</v>
      </c>
    </row>
    <row r="885">
      <c r="A885" s="8" t="s">
        <v>3509</v>
      </c>
      <c r="B885" s="9" t="s">
        <v>386</v>
      </c>
      <c r="C885" s="9" t="s">
        <v>3115</v>
      </c>
      <c r="D885" s="9" t="s">
        <v>2144</v>
      </c>
      <c r="E885" s="10">
        <v>16.5</v>
      </c>
      <c r="F885" s="10">
        <v>17.0</v>
      </c>
      <c r="G885" s="10">
        <v>17.0</v>
      </c>
      <c r="H885" s="10">
        <v>16.5</v>
      </c>
      <c r="I885" s="10">
        <v>16.5</v>
      </c>
      <c r="J885" s="10">
        <v>15.8</v>
      </c>
      <c r="K885" s="10">
        <v>15.8</v>
      </c>
      <c r="L885" s="10">
        <v>18.0</v>
      </c>
      <c r="M885" s="11">
        <f t="shared" si="1"/>
        <v>16.44285714</v>
      </c>
      <c r="N885" s="11">
        <f t="shared" si="2"/>
        <v>16</v>
      </c>
      <c r="O885" s="23" t="str">
        <f t="shared" si="3"/>
        <v>APROBADO</v>
      </c>
      <c r="P885" s="23" t="str">
        <f>IF(OR(D885="Académica",D885="Empresa"),(IF(M885&lt;Leyenda!$I$11,"ALTO",(IF(M885&lt;=Leyenda!$I$10,"MEDIO","BAJO")))),(IF(M885&lt;Leyenda!$J$11,"ALTO",(IF(M885&lt;=Leyenda!$J$10,"MEDIO","BAJO")))))</f>
        <v>BAJO</v>
      </c>
    </row>
    <row r="886">
      <c r="A886" s="8" t="s">
        <v>3682</v>
      </c>
      <c r="B886" s="9" t="s">
        <v>40</v>
      </c>
      <c r="C886" s="9" t="s">
        <v>123</v>
      </c>
      <c r="D886" s="9" t="s">
        <v>2144</v>
      </c>
      <c r="E886" s="10">
        <v>14.5</v>
      </c>
      <c r="F886" s="10">
        <v>16.3</v>
      </c>
      <c r="G886" s="10">
        <v>11.5</v>
      </c>
      <c r="H886" s="10">
        <v>14.3</v>
      </c>
      <c r="I886" s="10">
        <v>15.8</v>
      </c>
      <c r="J886" s="10">
        <v>17.5</v>
      </c>
      <c r="K886" s="10">
        <v>17.5</v>
      </c>
      <c r="L886" s="10">
        <v>18.0</v>
      </c>
      <c r="M886" s="11">
        <f t="shared" si="1"/>
        <v>15.34285714</v>
      </c>
      <c r="N886" s="11">
        <f t="shared" si="2"/>
        <v>15</v>
      </c>
      <c r="O886" s="23" t="str">
        <f t="shared" si="3"/>
        <v>APROBADO</v>
      </c>
      <c r="P886" s="23" t="str">
        <f>IF(OR(D886="Académica",D886="Empresa"),(IF(M886&lt;Leyenda!$I$11,"ALTO",(IF(M886&lt;=Leyenda!$I$10,"MEDIO","BAJO")))),(IF(M886&lt;Leyenda!$J$11,"ALTO",(IF(M886&lt;=Leyenda!$J$10,"MEDIO","BAJO")))))</f>
        <v>BAJO</v>
      </c>
    </row>
    <row r="887">
      <c r="A887" s="8" t="s">
        <v>2650</v>
      </c>
      <c r="B887" s="9" t="s">
        <v>40</v>
      </c>
      <c r="C887" s="9" t="s">
        <v>3115</v>
      </c>
      <c r="D887" s="9" t="s">
        <v>2144</v>
      </c>
      <c r="E887" s="10">
        <v>17.5</v>
      </c>
      <c r="F887" s="10">
        <v>15.0</v>
      </c>
      <c r="G887" s="10">
        <v>13.5</v>
      </c>
      <c r="H887" s="10">
        <v>14.3</v>
      </c>
      <c r="I887" s="10">
        <v>14.3</v>
      </c>
      <c r="J887" s="10">
        <v>15.3</v>
      </c>
      <c r="K887" s="10">
        <v>15.3</v>
      </c>
      <c r="L887" s="10">
        <v>18.0</v>
      </c>
      <c r="M887" s="11">
        <f t="shared" si="1"/>
        <v>15.02857143</v>
      </c>
      <c r="N887" s="11">
        <f t="shared" si="2"/>
        <v>15</v>
      </c>
      <c r="O887" s="23" t="str">
        <f t="shared" si="3"/>
        <v>APROBADO</v>
      </c>
      <c r="P887" s="23" t="str">
        <f>IF(OR(D887="Académica",D887="Empresa"),(IF(M887&lt;Leyenda!$I$11,"ALTO",(IF(M887&lt;=Leyenda!$I$10,"MEDIO","BAJO")))),(IF(M887&lt;Leyenda!$J$11,"ALTO",(IF(M887&lt;=Leyenda!$J$10,"MEDIO","BAJO")))))</f>
        <v>BAJO</v>
      </c>
    </row>
    <row r="888">
      <c r="A888" s="8" t="s">
        <v>2852</v>
      </c>
      <c r="B888" s="9" t="s">
        <v>17</v>
      </c>
      <c r="C888" s="9" t="s">
        <v>2502</v>
      </c>
      <c r="D888" s="9" t="s">
        <v>2144</v>
      </c>
      <c r="E888" s="10">
        <v>15.8</v>
      </c>
      <c r="F888" s="10">
        <v>14.8</v>
      </c>
      <c r="G888" s="10">
        <v>14.5</v>
      </c>
      <c r="H888" s="10">
        <v>14.5</v>
      </c>
      <c r="I888" s="10">
        <v>17.5</v>
      </c>
      <c r="J888" s="10">
        <v>16.8</v>
      </c>
      <c r="K888" s="10">
        <v>16.8</v>
      </c>
      <c r="L888" s="10">
        <v>18.0</v>
      </c>
      <c r="M888" s="11">
        <f t="shared" si="1"/>
        <v>15.81428571</v>
      </c>
      <c r="N888" s="11">
        <f t="shared" si="2"/>
        <v>16</v>
      </c>
      <c r="O888" s="23" t="str">
        <f t="shared" si="3"/>
        <v>APROBADO</v>
      </c>
      <c r="P888" s="23" t="str">
        <f>IF(OR(D888="Académica",D888="Empresa"),(IF(M888&lt;Leyenda!$I$11,"ALTO",(IF(M888&lt;=Leyenda!$I$10,"MEDIO","BAJO")))),(IF(M888&lt;Leyenda!$J$11,"ALTO",(IF(M888&lt;=Leyenda!$J$10,"MEDIO","BAJO")))))</f>
        <v>BAJO</v>
      </c>
    </row>
    <row r="889">
      <c r="A889" s="8" t="s">
        <v>3364</v>
      </c>
      <c r="B889" s="9" t="s">
        <v>40</v>
      </c>
      <c r="C889" s="9" t="s">
        <v>3592</v>
      </c>
      <c r="D889" s="9" t="s">
        <v>2144</v>
      </c>
      <c r="E889" s="10">
        <v>15.8</v>
      </c>
      <c r="F889" s="10">
        <v>14.3</v>
      </c>
      <c r="G889" s="10">
        <v>15.8</v>
      </c>
      <c r="H889" s="10">
        <v>16.0</v>
      </c>
      <c r="I889" s="10">
        <v>15.0</v>
      </c>
      <c r="J889" s="10">
        <v>16.5</v>
      </c>
      <c r="K889" s="10">
        <v>16.5</v>
      </c>
      <c r="L889" s="10">
        <v>18.0</v>
      </c>
      <c r="M889" s="11">
        <f t="shared" si="1"/>
        <v>15.7</v>
      </c>
      <c r="N889" s="11">
        <f t="shared" si="2"/>
        <v>16</v>
      </c>
      <c r="O889" s="23" t="str">
        <f t="shared" si="3"/>
        <v>APROBADO</v>
      </c>
      <c r="P889" s="23" t="str">
        <f>IF(OR(D889="Académica",D889="Empresa"),(IF(M889&lt;Leyenda!$I$11,"ALTO",(IF(M889&lt;=Leyenda!$I$10,"MEDIO","BAJO")))),(IF(M889&lt;Leyenda!$J$11,"ALTO",(IF(M889&lt;=Leyenda!$J$10,"MEDIO","BAJO")))))</f>
        <v>BAJO</v>
      </c>
    </row>
    <row r="890">
      <c r="A890" s="8" t="s">
        <v>3243</v>
      </c>
      <c r="B890" s="9" t="s">
        <v>386</v>
      </c>
      <c r="C890" s="9" t="s">
        <v>2473</v>
      </c>
      <c r="D890" s="9" t="s">
        <v>2144</v>
      </c>
      <c r="E890" s="10">
        <v>15.5</v>
      </c>
      <c r="F890" s="10">
        <v>16.3</v>
      </c>
      <c r="G890" s="10">
        <v>17.0</v>
      </c>
      <c r="H890" s="10">
        <v>16.5</v>
      </c>
      <c r="I890" s="10">
        <v>17.3</v>
      </c>
      <c r="J890" s="10">
        <v>18.0</v>
      </c>
      <c r="K890" s="10">
        <v>18.0</v>
      </c>
      <c r="L890" s="10">
        <v>18.0</v>
      </c>
      <c r="M890" s="11">
        <f t="shared" si="1"/>
        <v>16.94285714</v>
      </c>
      <c r="N890" s="11">
        <f t="shared" si="2"/>
        <v>17</v>
      </c>
      <c r="O890" s="23" t="str">
        <f t="shared" si="3"/>
        <v>APROBADO</v>
      </c>
      <c r="P890" s="23" t="str">
        <f>IF(OR(D890="Académica",D890="Empresa"),(IF(M890&lt;Leyenda!$I$11,"ALTO",(IF(M890&lt;=Leyenda!$I$10,"MEDIO","BAJO")))),(IF(M890&lt;Leyenda!$J$11,"ALTO",(IF(M890&lt;=Leyenda!$J$10,"MEDIO","BAJO")))))</f>
        <v>BAJO</v>
      </c>
    </row>
    <row r="891">
      <c r="A891" s="8" t="s">
        <v>3582</v>
      </c>
      <c r="B891" s="9" t="s">
        <v>386</v>
      </c>
      <c r="C891" s="9" t="s">
        <v>3599</v>
      </c>
      <c r="D891" s="9" t="s">
        <v>2144</v>
      </c>
      <c r="E891" s="10">
        <v>17.3</v>
      </c>
      <c r="F891" s="10">
        <v>16.8</v>
      </c>
      <c r="G891" s="10">
        <v>16.3</v>
      </c>
      <c r="H891" s="10">
        <v>16.8</v>
      </c>
      <c r="I891" s="10">
        <v>18.5</v>
      </c>
      <c r="J891" s="10">
        <v>17.0</v>
      </c>
      <c r="K891" s="10">
        <v>17.0</v>
      </c>
      <c r="L891" s="10">
        <v>18.0</v>
      </c>
      <c r="M891" s="11">
        <f t="shared" si="1"/>
        <v>17.1</v>
      </c>
      <c r="N891" s="11">
        <f t="shared" si="2"/>
        <v>17</v>
      </c>
      <c r="O891" s="23" t="str">
        <f t="shared" si="3"/>
        <v>APROBADO</v>
      </c>
      <c r="P891" s="23" t="str">
        <f>IF(OR(D891="Académica",D891="Empresa"),(IF(M891&lt;Leyenda!$I$11,"ALTO",(IF(M891&lt;=Leyenda!$I$10,"MEDIO","BAJO")))),(IF(M891&lt;Leyenda!$J$11,"ALTO",(IF(M891&lt;=Leyenda!$J$10,"MEDIO","BAJO")))))</f>
        <v>BAJO</v>
      </c>
    </row>
    <row r="892">
      <c r="A892" s="8" t="s">
        <v>3176</v>
      </c>
      <c r="B892" s="9" t="s">
        <v>17</v>
      </c>
      <c r="C892" s="9" t="s">
        <v>63</v>
      </c>
      <c r="D892" s="9" t="s">
        <v>2144</v>
      </c>
      <c r="E892" s="10">
        <v>14.3</v>
      </c>
      <c r="F892" s="10">
        <v>16.5</v>
      </c>
      <c r="G892" s="10">
        <v>18.3</v>
      </c>
      <c r="H892" s="10">
        <v>17.3</v>
      </c>
      <c r="I892" s="10">
        <v>17.8</v>
      </c>
      <c r="J892" s="10">
        <v>16.5</v>
      </c>
      <c r="K892" s="10">
        <v>16.5</v>
      </c>
      <c r="L892" s="10">
        <v>18.0</v>
      </c>
      <c r="M892" s="11">
        <f t="shared" si="1"/>
        <v>16.74285714</v>
      </c>
      <c r="N892" s="11">
        <f t="shared" si="2"/>
        <v>17</v>
      </c>
      <c r="O892" s="23" t="str">
        <f t="shared" si="3"/>
        <v>APROBADO</v>
      </c>
      <c r="P892" s="23" t="str">
        <f>IF(OR(D892="Académica",D892="Empresa"),(IF(M892&lt;Leyenda!$I$11,"ALTO",(IF(M892&lt;=Leyenda!$I$10,"MEDIO","BAJO")))),(IF(M892&lt;Leyenda!$J$11,"ALTO",(IF(M892&lt;=Leyenda!$J$10,"MEDIO","BAJO")))))</f>
        <v>BAJO</v>
      </c>
    </row>
    <row r="893">
      <c r="A893" s="8" t="s">
        <v>3573</v>
      </c>
      <c r="B893" s="9" t="s">
        <v>17</v>
      </c>
      <c r="C893" s="9" t="s">
        <v>63</v>
      </c>
      <c r="D893" s="9" t="s">
        <v>2144</v>
      </c>
      <c r="E893" s="10">
        <v>18.8</v>
      </c>
      <c r="F893" s="10">
        <v>16.5</v>
      </c>
      <c r="G893" s="10">
        <v>18.8</v>
      </c>
      <c r="H893" s="10">
        <v>19.8</v>
      </c>
      <c r="I893" s="10">
        <v>18.0</v>
      </c>
      <c r="J893" s="10">
        <v>17.3</v>
      </c>
      <c r="K893" s="10">
        <v>17.3</v>
      </c>
      <c r="L893" s="10">
        <v>18.0</v>
      </c>
      <c r="M893" s="11">
        <f t="shared" si="1"/>
        <v>18.07142857</v>
      </c>
      <c r="N893" s="11">
        <f t="shared" si="2"/>
        <v>18</v>
      </c>
      <c r="O893" s="23" t="str">
        <f t="shared" si="3"/>
        <v>APROBADO</v>
      </c>
      <c r="P893" s="23" t="str">
        <f>IF(OR(D893="Académica",D893="Empresa"),(IF(M893&lt;Leyenda!$I$11,"ALTO",(IF(M893&lt;=Leyenda!$I$10,"MEDIO","BAJO")))),(IF(M893&lt;Leyenda!$J$11,"ALTO",(IF(M893&lt;=Leyenda!$J$10,"MEDIO","BAJO")))))</f>
        <v>BAJO</v>
      </c>
    </row>
    <row r="894">
      <c r="A894" s="8" t="s">
        <v>3316</v>
      </c>
      <c r="B894" s="9" t="s">
        <v>386</v>
      </c>
      <c r="C894" s="9" t="s">
        <v>46</v>
      </c>
      <c r="D894" s="9" t="s">
        <v>2144</v>
      </c>
      <c r="E894" s="10">
        <v>18.0</v>
      </c>
      <c r="F894" s="10">
        <v>17.5</v>
      </c>
      <c r="G894" s="10">
        <v>17.5</v>
      </c>
      <c r="H894" s="10">
        <v>17.3</v>
      </c>
      <c r="I894" s="10">
        <v>17.0</v>
      </c>
      <c r="J894" s="10">
        <v>17.3</v>
      </c>
      <c r="K894" s="10">
        <v>17.3</v>
      </c>
      <c r="L894" s="10">
        <v>18.0</v>
      </c>
      <c r="M894" s="11">
        <f t="shared" si="1"/>
        <v>17.41428571</v>
      </c>
      <c r="N894" s="11">
        <f t="shared" si="2"/>
        <v>17</v>
      </c>
      <c r="O894" s="23" t="str">
        <f t="shared" si="3"/>
        <v>APROBADO</v>
      </c>
      <c r="P894" s="23" t="str">
        <f>IF(OR(D894="Académica",D894="Empresa"),(IF(M894&lt;Leyenda!$I$11,"ALTO",(IF(M894&lt;=Leyenda!$I$10,"MEDIO","BAJO")))),(IF(M894&lt;Leyenda!$J$11,"ALTO",(IF(M894&lt;=Leyenda!$J$10,"MEDIO","BAJO")))))</f>
        <v>BAJO</v>
      </c>
    </row>
    <row r="895">
      <c r="A895" s="8" t="s">
        <v>2530</v>
      </c>
      <c r="B895" s="9" t="s">
        <v>40</v>
      </c>
      <c r="C895" s="9" t="s">
        <v>46</v>
      </c>
      <c r="D895" s="9" t="s">
        <v>2144</v>
      </c>
      <c r="E895" s="10">
        <v>15.8</v>
      </c>
      <c r="F895" s="10">
        <v>17.0</v>
      </c>
      <c r="G895" s="10">
        <v>14.8</v>
      </c>
      <c r="H895" s="10">
        <v>18.0</v>
      </c>
      <c r="I895" s="10">
        <v>18.3</v>
      </c>
      <c r="J895" s="10">
        <v>17.0</v>
      </c>
      <c r="K895" s="10">
        <v>17.0</v>
      </c>
      <c r="L895" s="10">
        <v>18.5</v>
      </c>
      <c r="M895" s="11">
        <f t="shared" si="1"/>
        <v>16.84285714</v>
      </c>
      <c r="N895" s="11">
        <f t="shared" si="2"/>
        <v>17</v>
      </c>
      <c r="O895" s="23" t="str">
        <f t="shared" si="3"/>
        <v>APROBADO</v>
      </c>
      <c r="P895" s="23" t="str">
        <f>IF(OR(D895="Académica",D895="Empresa"),(IF(M895&lt;Leyenda!$I$11,"ALTO",(IF(M895&lt;=Leyenda!$I$10,"MEDIO","BAJO")))),(IF(M895&lt;Leyenda!$J$11,"ALTO",(IF(M895&lt;=Leyenda!$J$10,"MEDIO","BAJO")))))</f>
        <v>BAJO</v>
      </c>
    </row>
    <row r="896">
      <c r="A896" s="8" t="s">
        <v>2615</v>
      </c>
      <c r="B896" s="9" t="s">
        <v>40</v>
      </c>
      <c r="C896" s="9" t="s">
        <v>3051</v>
      </c>
      <c r="D896" s="9" t="s">
        <v>2144</v>
      </c>
      <c r="E896" s="10">
        <v>16.5</v>
      </c>
      <c r="F896" s="10">
        <v>17.3</v>
      </c>
      <c r="G896" s="10">
        <v>15.0</v>
      </c>
      <c r="H896" s="10">
        <v>15.0</v>
      </c>
      <c r="I896" s="10">
        <v>16.8</v>
      </c>
      <c r="J896" s="10">
        <v>16.8</v>
      </c>
      <c r="K896" s="10">
        <v>16.8</v>
      </c>
      <c r="L896" s="10">
        <v>18.0</v>
      </c>
      <c r="M896" s="11">
        <f t="shared" si="1"/>
        <v>16.31428571</v>
      </c>
      <c r="N896" s="11">
        <f t="shared" si="2"/>
        <v>16</v>
      </c>
      <c r="O896" s="23" t="str">
        <f t="shared" si="3"/>
        <v>APROBADO</v>
      </c>
      <c r="P896" s="23" t="str">
        <f>IF(OR(D896="Académica",D896="Empresa"),(IF(M896&lt;Leyenda!$I$11,"ALTO",(IF(M896&lt;=Leyenda!$I$10,"MEDIO","BAJO")))),(IF(M896&lt;Leyenda!$J$11,"ALTO",(IF(M896&lt;=Leyenda!$J$10,"MEDIO","BAJO")))))</f>
        <v>BAJO</v>
      </c>
    </row>
    <row r="897">
      <c r="A897" s="8" t="s">
        <v>2679</v>
      </c>
      <c r="B897" s="9" t="s">
        <v>40</v>
      </c>
      <c r="C897" s="9" t="s">
        <v>3156</v>
      </c>
      <c r="D897" s="9" t="s">
        <v>2144</v>
      </c>
      <c r="E897" s="10">
        <v>17.3</v>
      </c>
      <c r="F897" s="10">
        <v>16.5</v>
      </c>
      <c r="G897" s="10">
        <v>13.3</v>
      </c>
      <c r="H897" s="10">
        <v>18.0</v>
      </c>
      <c r="I897" s="10">
        <v>17.0</v>
      </c>
      <c r="J897" s="10">
        <v>15.3</v>
      </c>
      <c r="K897" s="10">
        <v>15.3</v>
      </c>
      <c r="L897" s="10">
        <v>18.0</v>
      </c>
      <c r="M897" s="11">
        <f t="shared" si="1"/>
        <v>16.1</v>
      </c>
      <c r="N897" s="11">
        <f t="shared" si="2"/>
        <v>16</v>
      </c>
      <c r="O897" s="23" t="str">
        <f t="shared" si="3"/>
        <v>APROBADO</v>
      </c>
      <c r="P897" s="23" t="str">
        <f>IF(OR(D897="Académica",D897="Empresa"),(IF(M897&lt;Leyenda!$I$11,"ALTO",(IF(M897&lt;=Leyenda!$I$10,"MEDIO","BAJO")))),(IF(M897&lt;Leyenda!$J$11,"ALTO",(IF(M897&lt;=Leyenda!$J$10,"MEDIO","BAJO")))))</f>
        <v>BAJO</v>
      </c>
    </row>
    <row r="898">
      <c r="A898" s="8" t="s">
        <v>2310</v>
      </c>
      <c r="B898" s="9" t="s">
        <v>28</v>
      </c>
      <c r="C898" s="9" t="s">
        <v>3156</v>
      </c>
      <c r="D898" s="9" t="s">
        <v>2144</v>
      </c>
      <c r="E898" s="10">
        <v>14.8</v>
      </c>
      <c r="F898" s="10">
        <v>18.3</v>
      </c>
      <c r="G898" s="10">
        <v>16.5</v>
      </c>
      <c r="H898" s="10">
        <v>16.0</v>
      </c>
      <c r="I898" s="10">
        <v>17.8</v>
      </c>
      <c r="J898" s="10">
        <v>16.5</v>
      </c>
      <c r="K898" s="10">
        <v>16.5</v>
      </c>
      <c r="L898" s="10">
        <v>18.5</v>
      </c>
      <c r="M898" s="11">
        <f t="shared" si="1"/>
        <v>16.62857143</v>
      </c>
      <c r="N898" s="11">
        <f t="shared" si="2"/>
        <v>17</v>
      </c>
      <c r="O898" s="23" t="str">
        <f t="shared" si="3"/>
        <v>APROBADO</v>
      </c>
      <c r="P898" s="23" t="str">
        <f>IF(OR(D898="Académica",D898="Empresa"),(IF(M898&lt;Leyenda!$I$11,"ALTO",(IF(M898&lt;=Leyenda!$I$10,"MEDIO","BAJO")))),(IF(M898&lt;Leyenda!$J$11,"ALTO",(IF(M898&lt;=Leyenda!$J$10,"MEDIO","BAJO")))))</f>
        <v>BAJO</v>
      </c>
    </row>
    <row r="899">
      <c r="A899" s="8" t="s">
        <v>2643</v>
      </c>
      <c r="B899" s="9" t="s">
        <v>40</v>
      </c>
      <c r="C899" s="9" t="s">
        <v>2644</v>
      </c>
      <c r="D899" s="9" t="s">
        <v>2144</v>
      </c>
      <c r="E899" s="10">
        <v>18.5</v>
      </c>
      <c r="F899" s="10">
        <v>18.0</v>
      </c>
      <c r="G899" s="10">
        <v>16.3</v>
      </c>
      <c r="H899" s="10">
        <v>16.3</v>
      </c>
      <c r="I899" s="10">
        <v>17.8</v>
      </c>
      <c r="J899" s="10">
        <v>16.3</v>
      </c>
      <c r="K899" s="10">
        <v>16.3</v>
      </c>
      <c r="L899" s="10">
        <v>16.0</v>
      </c>
      <c r="M899" s="11">
        <f t="shared" si="1"/>
        <v>17.07142857</v>
      </c>
      <c r="N899" s="11">
        <f t="shared" si="2"/>
        <v>17</v>
      </c>
      <c r="O899" s="23" t="str">
        <f t="shared" si="3"/>
        <v>APROBADO</v>
      </c>
      <c r="P899" s="23" t="str">
        <f>IF(OR(D899="Académica",D899="Empresa"),(IF(M899&lt;Leyenda!$I$11,"ALTO",(IF(M899&lt;=Leyenda!$I$10,"MEDIO","BAJO")))),(IF(M899&lt;Leyenda!$J$11,"ALTO",(IF(M899&lt;=Leyenda!$J$10,"MEDIO","BAJO")))))</f>
        <v>BAJO</v>
      </c>
    </row>
    <row r="900">
      <c r="A900" s="8" t="s">
        <v>3150</v>
      </c>
      <c r="B900" s="9" t="s">
        <v>17</v>
      </c>
      <c r="C900" s="9" t="s">
        <v>3142</v>
      </c>
      <c r="D900" s="9" t="s">
        <v>2144</v>
      </c>
      <c r="E900" s="10">
        <v>17.3</v>
      </c>
      <c r="F900" s="10">
        <v>16.3</v>
      </c>
      <c r="G900" s="10">
        <v>16.8</v>
      </c>
      <c r="H900" s="10">
        <v>16.5</v>
      </c>
      <c r="I900" s="10">
        <v>17.8</v>
      </c>
      <c r="J900" s="10">
        <v>16.8</v>
      </c>
      <c r="K900" s="10">
        <v>16.8</v>
      </c>
      <c r="L900" s="10">
        <v>18.0</v>
      </c>
      <c r="M900" s="11">
        <f t="shared" si="1"/>
        <v>16.9</v>
      </c>
      <c r="N900" s="11">
        <f t="shared" si="2"/>
        <v>17</v>
      </c>
      <c r="O900" s="23" t="str">
        <f t="shared" si="3"/>
        <v>APROBADO</v>
      </c>
      <c r="P900" s="23" t="str">
        <f>IF(OR(D900="Académica",D900="Empresa"),(IF(M900&lt;Leyenda!$I$11,"ALTO",(IF(M900&lt;=Leyenda!$I$10,"MEDIO","BAJO")))),(IF(M900&lt;Leyenda!$J$11,"ALTO",(IF(M900&lt;=Leyenda!$J$10,"MEDIO","BAJO")))))</f>
        <v>BAJO</v>
      </c>
    </row>
    <row r="901">
      <c r="A901" s="8" t="s">
        <v>3683</v>
      </c>
      <c r="B901" s="9" t="s">
        <v>601</v>
      </c>
      <c r="C901" s="9" t="s">
        <v>123</v>
      </c>
      <c r="D901" s="9" t="s">
        <v>2144</v>
      </c>
      <c r="E901" s="10">
        <v>14.8</v>
      </c>
      <c r="F901" s="10">
        <v>15.5</v>
      </c>
      <c r="G901" s="10">
        <v>17.3</v>
      </c>
      <c r="H901" s="10">
        <v>15.8</v>
      </c>
      <c r="I901" s="10">
        <v>18.3</v>
      </c>
      <c r="J901" s="10">
        <v>18.0</v>
      </c>
      <c r="K901" s="10">
        <v>18.0</v>
      </c>
      <c r="L901" s="10">
        <v>16.0</v>
      </c>
      <c r="M901" s="11">
        <f t="shared" si="1"/>
        <v>16.81428571</v>
      </c>
      <c r="N901" s="11">
        <f t="shared" si="2"/>
        <v>17</v>
      </c>
      <c r="O901" s="23" t="str">
        <f t="shared" si="3"/>
        <v>APROBADO</v>
      </c>
      <c r="P901" s="23" t="str">
        <f>IF(OR(D901="Académica",D901="Empresa"),(IF(M901&lt;Leyenda!$I$11,"ALTO",(IF(M901&lt;=Leyenda!$I$10,"MEDIO","BAJO")))),(IF(M901&lt;Leyenda!$J$11,"ALTO",(IF(M901&lt;=Leyenda!$J$10,"MEDIO","BAJO")))))</f>
        <v>BAJO</v>
      </c>
    </row>
    <row r="902">
      <c r="A902" s="8" t="s">
        <v>1433</v>
      </c>
      <c r="B902" s="9" t="s">
        <v>50</v>
      </c>
      <c r="C902" s="9" t="s">
        <v>2473</v>
      </c>
      <c r="D902" s="9" t="s">
        <v>2144</v>
      </c>
      <c r="E902" s="10">
        <v>18.5</v>
      </c>
      <c r="F902" s="10">
        <v>18.0</v>
      </c>
      <c r="G902" s="10">
        <v>18.0</v>
      </c>
      <c r="H902" s="10">
        <v>18.0</v>
      </c>
      <c r="I902" s="10">
        <v>18.0</v>
      </c>
      <c r="J902" s="10">
        <v>18.5</v>
      </c>
      <c r="K902" s="10">
        <v>18.5</v>
      </c>
      <c r="L902" s="10">
        <v>18.0</v>
      </c>
      <c r="M902" s="11">
        <f t="shared" si="1"/>
        <v>18.21428571</v>
      </c>
      <c r="N902" s="11">
        <f t="shared" si="2"/>
        <v>18</v>
      </c>
      <c r="O902" s="23" t="str">
        <f t="shared" si="3"/>
        <v>APROBADO</v>
      </c>
      <c r="P902" s="23" t="str">
        <f>IF(OR(D902="Académica",D902="Empresa"),(IF(M902&lt;Leyenda!$I$11,"ALTO",(IF(M902&lt;=Leyenda!$I$10,"MEDIO","BAJO")))),(IF(M902&lt;Leyenda!$J$11,"ALTO",(IF(M902&lt;=Leyenda!$J$10,"MEDIO","BAJO")))))</f>
        <v>BAJO</v>
      </c>
    </row>
    <row r="903">
      <c r="A903" s="8" t="s">
        <v>818</v>
      </c>
      <c r="B903" s="9" t="s">
        <v>25</v>
      </c>
      <c r="C903" s="9" t="s">
        <v>3142</v>
      </c>
      <c r="D903" s="9" t="s">
        <v>2144</v>
      </c>
      <c r="E903" s="10">
        <v>17.8</v>
      </c>
      <c r="F903" s="10">
        <v>15.8</v>
      </c>
      <c r="G903" s="10">
        <v>17.5</v>
      </c>
      <c r="H903" s="10">
        <v>16.0</v>
      </c>
      <c r="I903" s="10">
        <v>18.5</v>
      </c>
      <c r="J903" s="10">
        <v>17.3</v>
      </c>
      <c r="K903" s="10">
        <v>17.3</v>
      </c>
      <c r="L903" s="10">
        <v>18.0</v>
      </c>
      <c r="M903" s="11">
        <f t="shared" si="1"/>
        <v>17.17142857</v>
      </c>
      <c r="N903" s="11">
        <f t="shared" si="2"/>
        <v>17</v>
      </c>
      <c r="O903" s="23" t="str">
        <f t="shared" si="3"/>
        <v>APROBADO</v>
      </c>
      <c r="P903" s="23" t="str">
        <f>IF(OR(D903="Académica",D903="Empresa"),(IF(M903&lt;Leyenda!$I$11,"ALTO",(IF(M903&lt;=Leyenda!$I$10,"MEDIO","BAJO")))),(IF(M903&lt;Leyenda!$J$11,"ALTO",(IF(M903&lt;=Leyenda!$J$10,"MEDIO","BAJO")))))</f>
        <v>BAJO</v>
      </c>
    </row>
    <row r="904">
      <c r="A904" s="8" t="s">
        <v>2116</v>
      </c>
      <c r="B904" s="9" t="s">
        <v>50</v>
      </c>
      <c r="C904" s="9" t="s">
        <v>2660</v>
      </c>
      <c r="D904" s="9" t="s">
        <v>2149</v>
      </c>
      <c r="E904" s="10">
        <v>18.5</v>
      </c>
      <c r="F904" s="10">
        <v>18.0</v>
      </c>
      <c r="G904" s="10">
        <v>18.0</v>
      </c>
      <c r="H904" s="10">
        <v>18.0</v>
      </c>
      <c r="I904" s="10">
        <v>18.5</v>
      </c>
      <c r="J904" s="10">
        <v>18.0</v>
      </c>
      <c r="K904" s="10">
        <v>18.0</v>
      </c>
      <c r="L904" s="10">
        <v>18.0</v>
      </c>
      <c r="M904" s="11">
        <f t="shared" si="1"/>
        <v>18.14285714</v>
      </c>
      <c r="N904" s="11">
        <f t="shared" si="2"/>
        <v>18</v>
      </c>
      <c r="O904" s="23" t="str">
        <f t="shared" si="3"/>
        <v>APROBADO</v>
      </c>
      <c r="P904" s="23" t="str">
        <f>IF(OR(D904="Académica",D904="Empresa"),(IF(M904&lt;Leyenda!$I$11,"ALTO",(IF(M904&lt;=Leyenda!$I$10,"MEDIO","BAJO")))),(IF(M904&lt;Leyenda!$J$11,"ALTO",(IF(M904&lt;=Leyenda!$J$10,"MEDIO","BAJO")))))</f>
        <v>BAJO</v>
      </c>
    </row>
    <row r="905">
      <c r="A905" s="8" t="s">
        <v>2864</v>
      </c>
      <c r="B905" s="9" t="s">
        <v>17</v>
      </c>
      <c r="C905" s="9" t="s">
        <v>2502</v>
      </c>
      <c r="D905" s="9" t="s">
        <v>2144</v>
      </c>
      <c r="E905" s="10">
        <v>13.8</v>
      </c>
      <c r="F905" s="10">
        <v>15.5</v>
      </c>
      <c r="G905" s="10">
        <v>15.3</v>
      </c>
      <c r="H905" s="10">
        <v>16.8</v>
      </c>
      <c r="I905" s="10">
        <v>17.5</v>
      </c>
      <c r="J905" s="10">
        <v>17.8</v>
      </c>
      <c r="K905" s="10">
        <v>17.8</v>
      </c>
      <c r="L905" s="10">
        <v>18.0</v>
      </c>
      <c r="M905" s="11">
        <f t="shared" si="1"/>
        <v>16.35714286</v>
      </c>
      <c r="N905" s="11">
        <f t="shared" si="2"/>
        <v>16</v>
      </c>
      <c r="O905" s="23" t="str">
        <f t="shared" si="3"/>
        <v>APROBADO</v>
      </c>
      <c r="P905" s="23" t="str">
        <f>IF(OR(D905="Académica",D905="Empresa"),(IF(M905&lt;Leyenda!$I$11,"ALTO",(IF(M905&lt;=Leyenda!$I$10,"MEDIO","BAJO")))),(IF(M905&lt;Leyenda!$J$11,"ALTO",(IF(M905&lt;=Leyenda!$J$10,"MEDIO","BAJO")))))</f>
        <v>BAJO</v>
      </c>
    </row>
    <row r="906">
      <c r="A906" s="8" t="s">
        <v>1392</v>
      </c>
      <c r="B906" s="9" t="s">
        <v>25</v>
      </c>
      <c r="C906" s="9" t="s">
        <v>232</v>
      </c>
      <c r="D906" s="9" t="s">
        <v>2144</v>
      </c>
      <c r="E906" s="10">
        <v>16.5</v>
      </c>
      <c r="F906" s="10">
        <v>18.0</v>
      </c>
      <c r="G906" s="10">
        <v>18.0</v>
      </c>
      <c r="H906" s="10">
        <v>16.5</v>
      </c>
      <c r="I906" s="10">
        <v>18.5</v>
      </c>
      <c r="J906" s="10">
        <v>18.0</v>
      </c>
      <c r="K906" s="10">
        <v>18.0</v>
      </c>
      <c r="L906" s="10">
        <v>18.0</v>
      </c>
      <c r="M906" s="11">
        <f t="shared" si="1"/>
        <v>17.64285714</v>
      </c>
      <c r="N906" s="11">
        <f t="shared" si="2"/>
        <v>18</v>
      </c>
      <c r="O906" s="23" t="str">
        <f t="shared" si="3"/>
        <v>APROBADO</v>
      </c>
      <c r="P906" s="23" t="str">
        <f>IF(OR(D906="Académica",D906="Empresa"),(IF(M906&lt;Leyenda!$I$11,"ALTO",(IF(M906&lt;=Leyenda!$I$10,"MEDIO","BAJO")))),(IF(M906&lt;Leyenda!$J$11,"ALTO",(IF(M906&lt;=Leyenda!$J$10,"MEDIO","BAJO")))))</f>
        <v>BAJO</v>
      </c>
    </row>
    <row r="907">
      <c r="A907" s="8" t="s">
        <v>2867</v>
      </c>
      <c r="B907" s="9" t="s">
        <v>25</v>
      </c>
      <c r="C907" s="9" t="s">
        <v>2502</v>
      </c>
      <c r="D907" s="9" t="s">
        <v>2144</v>
      </c>
      <c r="E907" s="10">
        <v>18.5</v>
      </c>
      <c r="F907" s="10">
        <v>16.0</v>
      </c>
      <c r="G907" s="10">
        <v>12.0</v>
      </c>
      <c r="H907" s="10">
        <v>14.0</v>
      </c>
      <c r="I907" s="10">
        <v>14.0</v>
      </c>
      <c r="J907" s="10">
        <v>18.0</v>
      </c>
      <c r="K907" s="10">
        <v>18.0</v>
      </c>
      <c r="L907" s="10">
        <v>18.0</v>
      </c>
      <c r="M907" s="11">
        <f t="shared" si="1"/>
        <v>15.78571429</v>
      </c>
      <c r="N907" s="11">
        <f t="shared" si="2"/>
        <v>16</v>
      </c>
      <c r="O907" s="23" t="str">
        <f t="shared" si="3"/>
        <v>APROBADO</v>
      </c>
      <c r="P907" s="23" t="str">
        <f>IF(OR(D907="Académica",D907="Empresa"),(IF(M907&lt;Leyenda!$I$11,"ALTO",(IF(M907&lt;=Leyenda!$I$10,"MEDIO","BAJO")))),(IF(M907&lt;Leyenda!$J$11,"ALTO",(IF(M907&lt;=Leyenda!$J$10,"MEDIO","BAJO")))))</f>
        <v>BAJO</v>
      </c>
    </row>
    <row r="908">
      <c r="A908" s="8" t="s">
        <v>3560</v>
      </c>
      <c r="B908" s="9" t="s">
        <v>25</v>
      </c>
      <c r="C908" s="9" t="s">
        <v>3156</v>
      </c>
      <c r="D908" s="9" t="s">
        <v>2144</v>
      </c>
      <c r="E908" s="10">
        <v>17.5</v>
      </c>
      <c r="F908" s="10">
        <v>17.5</v>
      </c>
      <c r="G908" s="10">
        <v>17.8</v>
      </c>
      <c r="H908" s="10">
        <v>16.3</v>
      </c>
      <c r="I908" s="10">
        <v>17.0</v>
      </c>
      <c r="J908" s="10">
        <v>18.0</v>
      </c>
      <c r="K908" s="10">
        <v>18.0</v>
      </c>
      <c r="L908" s="10">
        <v>18.0</v>
      </c>
      <c r="M908" s="11">
        <f t="shared" si="1"/>
        <v>17.44285714</v>
      </c>
      <c r="N908" s="11">
        <f t="shared" si="2"/>
        <v>17</v>
      </c>
      <c r="O908" s="23" t="str">
        <f t="shared" si="3"/>
        <v>APROBADO</v>
      </c>
      <c r="P908" s="23" t="str">
        <f>IF(OR(D908="Académica",D908="Empresa"),(IF(M908&lt;Leyenda!$I$11,"ALTO",(IF(M908&lt;=Leyenda!$I$10,"MEDIO","BAJO")))),(IF(M908&lt;Leyenda!$J$11,"ALTO",(IF(M908&lt;=Leyenda!$J$10,"MEDIO","BAJO")))))</f>
        <v>BAJO</v>
      </c>
    </row>
    <row r="909">
      <c r="A909" s="8" t="s">
        <v>3039</v>
      </c>
      <c r="B909" s="9" t="s">
        <v>25</v>
      </c>
      <c r="C909" s="9" t="s">
        <v>3604</v>
      </c>
      <c r="D909" s="9" t="s">
        <v>2144</v>
      </c>
      <c r="E909" s="10">
        <v>17.8</v>
      </c>
      <c r="F909" s="10">
        <v>18.0</v>
      </c>
      <c r="G909" s="10">
        <v>18.0</v>
      </c>
      <c r="H909" s="10">
        <v>17.8</v>
      </c>
      <c r="I909" s="10">
        <v>18.3</v>
      </c>
      <c r="J909" s="10">
        <v>18.3</v>
      </c>
      <c r="K909" s="10">
        <v>18.3</v>
      </c>
      <c r="L909" s="10">
        <v>18.0</v>
      </c>
      <c r="M909" s="11">
        <f t="shared" si="1"/>
        <v>18.07142857</v>
      </c>
      <c r="N909" s="11">
        <f t="shared" si="2"/>
        <v>18</v>
      </c>
      <c r="O909" s="23" t="str">
        <f t="shared" si="3"/>
        <v>APROBADO</v>
      </c>
      <c r="P909" s="23" t="str">
        <f>IF(OR(D909="Académica",D909="Empresa"),(IF(M909&lt;Leyenda!$I$11,"ALTO",(IF(M909&lt;=Leyenda!$I$10,"MEDIO","BAJO")))),(IF(M909&lt;Leyenda!$J$11,"ALTO",(IF(M909&lt;=Leyenda!$J$10,"MEDIO","BAJO")))))</f>
        <v>BAJO</v>
      </c>
    </row>
    <row r="910">
      <c r="A910" s="8" t="s">
        <v>1178</v>
      </c>
      <c r="B910" s="9" t="s">
        <v>25</v>
      </c>
      <c r="C910" s="9" t="s">
        <v>70</v>
      </c>
      <c r="D910" s="9" t="s">
        <v>2144</v>
      </c>
      <c r="E910" s="10">
        <v>18.0</v>
      </c>
      <c r="F910" s="10">
        <v>18.5</v>
      </c>
      <c r="G910" s="10">
        <v>16.0</v>
      </c>
      <c r="H910" s="10">
        <v>16.0</v>
      </c>
      <c r="I910" s="10">
        <v>18.5</v>
      </c>
      <c r="J910" s="10">
        <v>18.5</v>
      </c>
      <c r="K910" s="10">
        <v>18.5</v>
      </c>
      <c r="L910" s="10">
        <v>18.0</v>
      </c>
      <c r="M910" s="11">
        <f t="shared" si="1"/>
        <v>17.71428571</v>
      </c>
      <c r="N910" s="11">
        <f t="shared" si="2"/>
        <v>18</v>
      </c>
      <c r="O910" s="23" t="str">
        <f t="shared" si="3"/>
        <v>APROBADO</v>
      </c>
      <c r="P910" s="23" t="str">
        <f>IF(OR(D910="Académica",D910="Empresa"),(IF(M910&lt;Leyenda!$I$11,"ALTO",(IF(M910&lt;=Leyenda!$I$10,"MEDIO","BAJO")))),(IF(M910&lt;Leyenda!$J$11,"ALTO",(IF(M910&lt;=Leyenda!$J$10,"MEDIO","BAJO")))))</f>
        <v>BAJO</v>
      </c>
    </row>
    <row r="911">
      <c r="A911" s="8" t="s">
        <v>3380</v>
      </c>
      <c r="B911" s="9" t="s">
        <v>25</v>
      </c>
      <c r="C911" s="9" t="s">
        <v>123</v>
      </c>
      <c r="D911" s="9" t="s">
        <v>2149</v>
      </c>
      <c r="E911" s="10">
        <v>13.8</v>
      </c>
      <c r="F911" s="10">
        <v>11.5</v>
      </c>
      <c r="G911" s="10">
        <v>13.8</v>
      </c>
      <c r="H911" s="10">
        <v>9.0</v>
      </c>
      <c r="I911" s="10">
        <v>16.3</v>
      </c>
      <c r="J911" s="10">
        <v>15.8</v>
      </c>
      <c r="K911" s="10">
        <v>15.8</v>
      </c>
      <c r="L911" s="10">
        <v>12.5</v>
      </c>
      <c r="M911" s="11">
        <f t="shared" si="1"/>
        <v>13.71428571</v>
      </c>
      <c r="N911" s="11">
        <f t="shared" si="2"/>
        <v>14</v>
      </c>
      <c r="O911" s="23" t="str">
        <f t="shared" si="3"/>
        <v>DESAPROBADO</v>
      </c>
      <c r="P911" s="23" t="str">
        <f>IF(OR(D911="Académica",D911="Empresa"),(IF(M911&lt;Leyenda!$I$11,"ALTO",(IF(M911&lt;=Leyenda!$I$10,"MEDIO","BAJO")))),(IF(M911&lt;Leyenda!$J$11,"ALTO",(IF(M911&lt;=Leyenda!$J$10,"MEDIO","BAJO")))))</f>
        <v>MEDIO</v>
      </c>
    </row>
    <row r="912">
      <c r="A912" s="8" t="s">
        <v>739</v>
      </c>
      <c r="B912" s="9" t="s">
        <v>50</v>
      </c>
      <c r="C912" s="9" t="s">
        <v>232</v>
      </c>
      <c r="D912" s="9" t="s">
        <v>2144</v>
      </c>
      <c r="E912" s="10">
        <v>18.0</v>
      </c>
      <c r="F912" s="10">
        <v>18.0</v>
      </c>
      <c r="G912" s="10">
        <v>18.0</v>
      </c>
      <c r="H912" s="10">
        <v>18.0</v>
      </c>
      <c r="I912" s="10">
        <v>18.5</v>
      </c>
      <c r="J912" s="10">
        <v>18.0</v>
      </c>
      <c r="K912" s="10">
        <v>18.0</v>
      </c>
      <c r="L912" s="10">
        <v>18.0</v>
      </c>
      <c r="M912" s="11">
        <f t="shared" si="1"/>
        <v>18.07142857</v>
      </c>
      <c r="N912" s="11">
        <f t="shared" si="2"/>
        <v>18</v>
      </c>
      <c r="O912" s="23" t="str">
        <f t="shared" si="3"/>
        <v>APROBADO</v>
      </c>
      <c r="P912" s="23" t="str">
        <f>IF(OR(D912="Académica",D912="Empresa"),(IF(M912&lt;Leyenda!$I$11,"ALTO",(IF(M912&lt;=Leyenda!$I$10,"MEDIO","BAJO")))),(IF(M912&lt;Leyenda!$J$11,"ALTO",(IF(M912&lt;=Leyenda!$J$10,"MEDIO","BAJO")))))</f>
        <v>BAJO</v>
      </c>
    </row>
    <row r="913">
      <c r="A913" s="8" t="s">
        <v>863</v>
      </c>
      <c r="B913" s="9" t="s">
        <v>50</v>
      </c>
      <c r="C913" s="9" t="s">
        <v>3592</v>
      </c>
      <c r="D913" s="9" t="s">
        <v>2144</v>
      </c>
      <c r="E913" s="10">
        <v>18.0</v>
      </c>
      <c r="F913" s="10">
        <v>18.0</v>
      </c>
      <c r="G913" s="10">
        <v>18.0</v>
      </c>
      <c r="H913" s="10">
        <v>18.0</v>
      </c>
      <c r="I913" s="10">
        <v>18.0</v>
      </c>
      <c r="J913" s="10">
        <v>18.0</v>
      </c>
      <c r="K913" s="10">
        <v>18.0</v>
      </c>
      <c r="L913" s="10">
        <v>18.0</v>
      </c>
      <c r="M913" s="11">
        <f t="shared" si="1"/>
        <v>18</v>
      </c>
      <c r="N913" s="11">
        <f t="shared" si="2"/>
        <v>18</v>
      </c>
      <c r="O913" s="23" t="str">
        <f t="shared" si="3"/>
        <v>APROBADO</v>
      </c>
      <c r="P913" s="23" t="str">
        <f>IF(OR(D913="Académica",D913="Empresa"),(IF(M913&lt;Leyenda!$I$11,"ALTO",(IF(M913&lt;=Leyenda!$I$10,"MEDIO","BAJO")))),(IF(M913&lt;Leyenda!$J$11,"ALTO",(IF(M913&lt;=Leyenda!$J$10,"MEDIO","BAJO")))))</f>
        <v>BAJO</v>
      </c>
    </row>
    <row r="914">
      <c r="A914" s="8" t="s">
        <v>1835</v>
      </c>
      <c r="B914" s="9" t="s">
        <v>25</v>
      </c>
      <c r="C914" s="9" t="s">
        <v>132</v>
      </c>
      <c r="D914" s="9" t="s">
        <v>2144</v>
      </c>
      <c r="E914" s="10">
        <v>18.0</v>
      </c>
      <c r="F914" s="10">
        <v>18.0</v>
      </c>
      <c r="G914" s="10">
        <v>18.0</v>
      </c>
      <c r="H914" s="10">
        <v>18.0</v>
      </c>
      <c r="I914" s="10">
        <v>18.0</v>
      </c>
      <c r="J914" s="10">
        <v>18.5</v>
      </c>
      <c r="K914" s="10">
        <v>18.5</v>
      </c>
      <c r="L914" s="10">
        <v>18.0</v>
      </c>
      <c r="M914" s="11">
        <f t="shared" si="1"/>
        <v>18.14285714</v>
      </c>
      <c r="N914" s="11">
        <f t="shared" si="2"/>
        <v>18</v>
      </c>
      <c r="O914" s="23" t="str">
        <f t="shared" si="3"/>
        <v>APROBADO</v>
      </c>
      <c r="P914" s="23" t="str">
        <f>IF(OR(D914="Académica",D914="Empresa"),(IF(M914&lt;Leyenda!$I$11,"ALTO",(IF(M914&lt;=Leyenda!$I$10,"MEDIO","BAJO")))),(IF(M914&lt;Leyenda!$J$11,"ALTO",(IF(M914&lt;=Leyenda!$J$10,"MEDIO","BAJO")))))</f>
        <v>BAJO</v>
      </c>
    </row>
    <row r="915">
      <c r="A915" s="8" t="s">
        <v>2752</v>
      </c>
      <c r="B915" s="9" t="s">
        <v>25</v>
      </c>
      <c r="C915" s="9" t="s">
        <v>108</v>
      </c>
      <c r="D915" s="9" t="s">
        <v>2144</v>
      </c>
      <c r="E915" s="10">
        <v>18.5</v>
      </c>
      <c r="F915" s="10">
        <v>18.0</v>
      </c>
      <c r="G915" s="10">
        <v>16.0</v>
      </c>
      <c r="H915" s="10">
        <v>18.0</v>
      </c>
      <c r="I915" s="10">
        <v>18.0</v>
      </c>
      <c r="J915" s="10">
        <v>18.0</v>
      </c>
      <c r="K915" s="10">
        <v>18.0</v>
      </c>
      <c r="L915" s="10">
        <v>18.0</v>
      </c>
      <c r="M915" s="11">
        <f t="shared" si="1"/>
        <v>17.78571429</v>
      </c>
      <c r="N915" s="11">
        <f t="shared" si="2"/>
        <v>18</v>
      </c>
      <c r="O915" s="23" t="str">
        <f t="shared" si="3"/>
        <v>APROBADO</v>
      </c>
      <c r="P915" s="23" t="str">
        <f>IF(OR(D915="Académica",D915="Empresa"),(IF(M915&lt;Leyenda!$I$11,"ALTO",(IF(M915&lt;=Leyenda!$I$10,"MEDIO","BAJO")))),(IF(M915&lt;Leyenda!$J$11,"ALTO",(IF(M915&lt;=Leyenda!$J$10,"MEDIO","BAJO")))))</f>
        <v>BAJO</v>
      </c>
    </row>
    <row r="916">
      <c r="A916" s="8" t="s">
        <v>1348</v>
      </c>
      <c r="B916" s="9" t="s">
        <v>50</v>
      </c>
      <c r="C916" s="9" t="s">
        <v>31</v>
      </c>
      <c r="D916" s="9" t="s">
        <v>2144</v>
      </c>
      <c r="E916" s="10">
        <v>18.0</v>
      </c>
      <c r="F916" s="10">
        <v>18.0</v>
      </c>
      <c r="G916" s="10">
        <v>18.0</v>
      </c>
      <c r="H916" s="10">
        <v>18.5</v>
      </c>
      <c r="I916" s="10">
        <v>16.0</v>
      </c>
      <c r="J916" s="10">
        <v>18.5</v>
      </c>
      <c r="K916" s="10">
        <v>18.5</v>
      </c>
      <c r="L916" s="10">
        <v>18.0</v>
      </c>
      <c r="M916" s="11">
        <f t="shared" si="1"/>
        <v>17.92857143</v>
      </c>
      <c r="N916" s="11">
        <f t="shared" si="2"/>
        <v>18</v>
      </c>
      <c r="O916" s="23" t="str">
        <f t="shared" si="3"/>
        <v>APROBADO</v>
      </c>
      <c r="P916" s="23" t="str">
        <f>IF(OR(D916="Académica",D916="Empresa"),(IF(M916&lt;Leyenda!$I$11,"ALTO",(IF(M916&lt;=Leyenda!$I$10,"MEDIO","BAJO")))),(IF(M916&lt;Leyenda!$J$11,"ALTO",(IF(M916&lt;=Leyenda!$J$10,"MEDIO","BAJO")))))</f>
        <v>BAJO</v>
      </c>
    </row>
    <row r="917">
      <c r="A917" s="8" t="s">
        <v>2784</v>
      </c>
      <c r="B917" s="9" t="s">
        <v>50</v>
      </c>
      <c r="C917" s="9" t="s">
        <v>108</v>
      </c>
      <c r="D917" s="9" t="s">
        <v>2144</v>
      </c>
      <c r="E917" s="10">
        <v>17.8</v>
      </c>
      <c r="F917" s="10">
        <v>17.5</v>
      </c>
      <c r="G917" s="10">
        <v>17.5</v>
      </c>
      <c r="H917" s="10">
        <v>17.5</v>
      </c>
      <c r="I917" s="10">
        <v>17.8</v>
      </c>
      <c r="J917" s="10">
        <v>18.0</v>
      </c>
      <c r="K917" s="10">
        <v>18.0</v>
      </c>
      <c r="L917" s="10">
        <v>18.0</v>
      </c>
      <c r="M917" s="11">
        <f t="shared" si="1"/>
        <v>17.72857143</v>
      </c>
      <c r="N917" s="11">
        <f t="shared" si="2"/>
        <v>18</v>
      </c>
      <c r="O917" s="23" t="str">
        <f t="shared" si="3"/>
        <v>APROBADO</v>
      </c>
      <c r="P917" s="23" t="str">
        <f>IF(OR(D917="Académica",D917="Empresa"),(IF(M917&lt;Leyenda!$I$11,"ALTO",(IF(M917&lt;=Leyenda!$I$10,"MEDIO","BAJO")))),(IF(M917&lt;Leyenda!$J$11,"ALTO",(IF(M917&lt;=Leyenda!$J$10,"MEDIO","BAJO")))))</f>
        <v>BAJO</v>
      </c>
    </row>
    <row r="918">
      <c r="A918" s="8" t="s">
        <v>951</v>
      </c>
      <c r="B918" s="9" t="s">
        <v>25</v>
      </c>
      <c r="C918" s="9" t="s">
        <v>305</v>
      </c>
      <c r="D918" s="9" t="s">
        <v>2144</v>
      </c>
      <c r="E918" s="10">
        <v>18.5</v>
      </c>
      <c r="F918" s="10">
        <v>17.8</v>
      </c>
      <c r="G918" s="10">
        <v>17.8</v>
      </c>
      <c r="H918" s="10">
        <v>15.5</v>
      </c>
      <c r="I918" s="10">
        <v>18.5</v>
      </c>
      <c r="J918" s="10">
        <v>18.0</v>
      </c>
      <c r="K918" s="10">
        <v>18.0</v>
      </c>
      <c r="L918" s="10">
        <v>18.5</v>
      </c>
      <c r="M918" s="11">
        <f t="shared" si="1"/>
        <v>17.72857143</v>
      </c>
      <c r="N918" s="11">
        <f t="shared" si="2"/>
        <v>18</v>
      </c>
      <c r="O918" s="23" t="str">
        <f t="shared" si="3"/>
        <v>APROBADO</v>
      </c>
      <c r="P918" s="23" t="str">
        <f>IF(OR(D918="Académica",D918="Empresa"),(IF(M918&lt;Leyenda!$I$11,"ALTO",(IF(M918&lt;=Leyenda!$I$10,"MEDIO","BAJO")))),(IF(M918&lt;Leyenda!$J$11,"ALTO",(IF(M918&lt;=Leyenda!$J$10,"MEDIO","BAJO")))))</f>
        <v>BAJO</v>
      </c>
    </row>
    <row r="919">
      <c r="A919" s="8" t="s">
        <v>2045</v>
      </c>
      <c r="B919" s="9" t="s">
        <v>50</v>
      </c>
      <c r="C919" s="9" t="s">
        <v>3051</v>
      </c>
      <c r="D919" s="9" t="s">
        <v>2185</v>
      </c>
      <c r="E919" s="10">
        <v>18.0</v>
      </c>
      <c r="F919" s="10">
        <v>18.0</v>
      </c>
      <c r="G919" s="10">
        <v>18.5</v>
      </c>
      <c r="H919" s="10">
        <v>18.0</v>
      </c>
      <c r="I919" s="10">
        <v>18.5</v>
      </c>
      <c r="J919" s="10">
        <v>18.0</v>
      </c>
      <c r="K919" s="10">
        <v>18.0</v>
      </c>
      <c r="L919" s="10">
        <v>18.0</v>
      </c>
      <c r="M919" s="11">
        <f t="shared" si="1"/>
        <v>18.14285714</v>
      </c>
      <c r="N919" s="11">
        <f t="shared" si="2"/>
        <v>18</v>
      </c>
      <c r="O919" s="23" t="str">
        <f t="shared" si="3"/>
        <v>APROBADO</v>
      </c>
      <c r="P919" s="23" t="str">
        <f>IF(OR(D919="Académica",D919="Empresa"),(IF(M919&lt;Leyenda!$I$11,"ALTO",(IF(M919&lt;=Leyenda!$I$10,"MEDIO","BAJO")))),(IF(M919&lt;Leyenda!$J$11,"ALTO",(IF(M919&lt;=Leyenda!$J$10,"MEDIO","BAJO")))))</f>
        <v>BAJO</v>
      </c>
    </row>
    <row r="920">
      <c r="A920" s="8" t="s">
        <v>2495</v>
      </c>
      <c r="B920" s="9" t="s">
        <v>25</v>
      </c>
      <c r="C920" s="9" t="s">
        <v>132</v>
      </c>
      <c r="D920" s="9" t="s">
        <v>2144</v>
      </c>
      <c r="E920" s="10">
        <v>18.5</v>
      </c>
      <c r="F920" s="10">
        <v>18.5</v>
      </c>
      <c r="G920" s="10">
        <v>18.5</v>
      </c>
      <c r="H920" s="10">
        <v>18.5</v>
      </c>
      <c r="I920" s="10">
        <v>18.5</v>
      </c>
      <c r="J920" s="10">
        <v>18.5</v>
      </c>
      <c r="K920" s="10">
        <v>18.5</v>
      </c>
      <c r="L920" s="10">
        <v>18.0</v>
      </c>
      <c r="M920" s="11">
        <f t="shared" si="1"/>
        <v>18.5</v>
      </c>
      <c r="N920" s="11">
        <f t="shared" si="2"/>
        <v>19</v>
      </c>
      <c r="O920" s="23" t="str">
        <f t="shared" si="3"/>
        <v>APROBADO</v>
      </c>
      <c r="P920" s="23" t="str">
        <f>IF(OR(D920="Académica",D920="Empresa"),(IF(M920&lt;Leyenda!$I$11,"ALTO",(IF(M920&lt;=Leyenda!$I$10,"MEDIO","BAJO")))),(IF(M920&lt;Leyenda!$J$11,"ALTO",(IF(M920&lt;=Leyenda!$J$10,"MEDIO","BAJO")))))</f>
        <v>BAJO</v>
      </c>
    </row>
    <row r="921">
      <c r="A921" s="8" t="s">
        <v>2950</v>
      </c>
      <c r="B921" s="9" t="s">
        <v>50</v>
      </c>
      <c r="C921" s="9" t="s">
        <v>3592</v>
      </c>
      <c r="D921" s="9" t="s">
        <v>2144</v>
      </c>
      <c r="E921" s="10">
        <v>18.5</v>
      </c>
      <c r="F921" s="10">
        <v>18.5</v>
      </c>
      <c r="G921" s="10">
        <v>18.5</v>
      </c>
      <c r="H921" s="10">
        <v>18.0</v>
      </c>
      <c r="I921" s="10">
        <v>18.5</v>
      </c>
      <c r="J921" s="10">
        <v>18.0</v>
      </c>
      <c r="K921" s="10">
        <v>18.0</v>
      </c>
      <c r="L921" s="10">
        <v>18.0</v>
      </c>
      <c r="M921" s="11">
        <f t="shared" si="1"/>
        <v>18.28571429</v>
      </c>
      <c r="N921" s="11">
        <f t="shared" si="2"/>
        <v>18</v>
      </c>
      <c r="O921" s="23" t="str">
        <f t="shared" si="3"/>
        <v>APROBADO</v>
      </c>
      <c r="P921" s="23" t="str">
        <f>IF(OR(D921="Académica",D921="Empresa"),(IF(M921&lt;Leyenda!$I$11,"ALTO",(IF(M921&lt;=Leyenda!$I$10,"MEDIO","BAJO")))),(IF(M921&lt;Leyenda!$J$11,"ALTO",(IF(M921&lt;=Leyenda!$J$10,"MEDIO","BAJO")))))</f>
        <v>BAJO</v>
      </c>
    </row>
    <row r="922">
      <c r="A922" s="8" t="s">
        <v>1435</v>
      </c>
      <c r="B922" s="9" t="s">
        <v>50</v>
      </c>
      <c r="C922" s="9" t="s">
        <v>129</v>
      </c>
      <c r="D922" s="9" t="s">
        <v>3194</v>
      </c>
      <c r="E922" s="10">
        <v>18.5</v>
      </c>
      <c r="F922" s="10">
        <v>16.0</v>
      </c>
      <c r="G922" s="10">
        <v>18.5</v>
      </c>
      <c r="H922" s="10">
        <v>18.0</v>
      </c>
      <c r="I922" s="10">
        <v>16.0</v>
      </c>
      <c r="J922" s="10">
        <v>18.0</v>
      </c>
      <c r="K922" s="10">
        <v>18.0</v>
      </c>
      <c r="L922" s="10">
        <v>18.0</v>
      </c>
      <c r="M922" s="11">
        <f t="shared" si="1"/>
        <v>17.57142857</v>
      </c>
      <c r="N922" s="11">
        <f t="shared" si="2"/>
        <v>18</v>
      </c>
      <c r="O922" s="23" t="str">
        <f t="shared" si="3"/>
        <v>APROBADO</v>
      </c>
      <c r="P922" s="23" t="str">
        <f>IF(OR(D922="Académica",D922="Empresa"),(IF(M922&lt;Leyenda!$I$11,"ALTO",(IF(M922&lt;=Leyenda!$I$10,"MEDIO","BAJO")))),(IF(M922&lt;Leyenda!$J$11,"ALTO",(IF(M922&lt;=Leyenda!$J$10,"MEDIO","BAJO")))))</f>
        <v>BAJO</v>
      </c>
    </row>
    <row r="923">
      <c r="A923" s="8" t="s">
        <v>888</v>
      </c>
      <c r="B923" s="9" t="s">
        <v>50</v>
      </c>
      <c r="C923" s="9" t="s">
        <v>2660</v>
      </c>
      <c r="D923" s="9" t="s">
        <v>3194</v>
      </c>
      <c r="E923" s="10">
        <v>18.0</v>
      </c>
      <c r="F923" s="10">
        <v>18.0</v>
      </c>
      <c r="G923" s="10">
        <v>16.0</v>
      </c>
      <c r="H923" s="10">
        <v>16.0</v>
      </c>
      <c r="I923" s="10">
        <v>18.0</v>
      </c>
      <c r="J923" s="10">
        <v>18.0</v>
      </c>
      <c r="K923" s="10">
        <v>18.0</v>
      </c>
      <c r="L923" s="10">
        <v>18.0</v>
      </c>
      <c r="M923" s="11">
        <f t="shared" si="1"/>
        <v>17.42857143</v>
      </c>
      <c r="N923" s="11">
        <f t="shared" si="2"/>
        <v>17</v>
      </c>
      <c r="O923" s="23" t="str">
        <f t="shared" si="3"/>
        <v>APROBADO</v>
      </c>
      <c r="P923" s="23" t="str">
        <f>IF(OR(D923="Académica",D923="Empresa"),(IF(M923&lt;Leyenda!$I$11,"ALTO",(IF(M923&lt;=Leyenda!$I$10,"MEDIO","BAJO")))),(IF(M923&lt;Leyenda!$J$11,"ALTO",(IF(M923&lt;=Leyenda!$J$10,"MEDIO","BAJO")))))</f>
        <v>BAJO</v>
      </c>
    </row>
    <row r="924">
      <c r="A924" s="8" t="s">
        <v>2753</v>
      </c>
      <c r="B924" s="9" t="s">
        <v>50</v>
      </c>
      <c r="C924" s="9" t="s">
        <v>2444</v>
      </c>
      <c r="D924" s="9" t="s">
        <v>2144</v>
      </c>
      <c r="E924" s="10">
        <v>18.0</v>
      </c>
      <c r="F924" s="10">
        <v>18.0</v>
      </c>
      <c r="G924" s="10">
        <v>18.0</v>
      </c>
      <c r="H924" s="10">
        <v>16.0</v>
      </c>
      <c r="I924" s="10">
        <v>18.0</v>
      </c>
      <c r="J924" s="10">
        <v>18.0</v>
      </c>
      <c r="K924" s="10">
        <v>18.0</v>
      </c>
      <c r="L924" s="10">
        <v>18.0</v>
      </c>
      <c r="M924" s="11">
        <f t="shared" si="1"/>
        <v>17.71428571</v>
      </c>
      <c r="N924" s="11">
        <f t="shared" si="2"/>
        <v>18</v>
      </c>
      <c r="O924" s="23" t="str">
        <f t="shared" si="3"/>
        <v>APROBADO</v>
      </c>
      <c r="P924" s="23" t="str">
        <f>IF(OR(D924="Académica",D924="Empresa"),(IF(M924&lt;Leyenda!$I$11,"ALTO",(IF(M924&lt;=Leyenda!$I$10,"MEDIO","BAJO")))),(IF(M924&lt;Leyenda!$J$11,"ALTO",(IF(M924&lt;=Leyenda!$J$10,"MEDIO","BAJO")))))</f>
        <v>BAJO</v>
      </c>
    </row>
    <row r="925">
      <c r="A925" s="8" t="s">
        <v>3125</v>
      </c>
      <c r="B925" s="9" t="s">
        <v>50</v>
      </c>
      <c r="C925" s="9" t="s">
        <v>3051</v>
      </c>
      <c r="D925" s="9" t="s">
        <v>2144</v>
      </c>
      <c r="E925" s="10">
        <v>17.0</v>
      </c>
      <c r="F925" s="10">
        <v>17.3</v>
      </c>
      <c r="G925" s="10">
        <v>17.0</v>
      </c>
      <c r="H925" s="10">
        <v>16.8</v>
      </c>
      <c r="I925" s="10">
        <v>17.0</v>
      </c>
      <c r="J925" s="10">
        <v>17.3</v>
      </c>
      <c r="K925" s="10">
        <v>17.3</v>
      </c>
      <c r="L925" s="10">
        <v>18.0</v>
      </c>
      <c r="M925" s="11">
        <f t="shared" si="1"/>
        <v>17.1</v>
      </c>
      <c r="N925" s="11">
        <f t="shared" si="2"/>
        <v>17</v>
      </c>
      <c r="O925" s="23" t="str">
        <f t="shared" si="3"/>
        <v>APROBADO</v>
      </c>
      <c r="P925" s="23" t="str">
        <f>IF(OR(D925="Académica",D925="Empresa"),(IF(M925&lt;Leyenda!$I$11,"ALTO",(IF(M925&lt;=Leyenda!$I$10,"MEDIO","BAJO")))),(IF(M925&lt;Leyenda!$J$11,"ALTO",(IF(M925&lt;=Leyenda!$J$10,"MEDIO","BAJO")))))</f>
        <v>BAJO</v>
      </c>
    </row>
    <row r="926">
      <c r="A926" s="8" t="s">
        <v>2872</v>
      </c>
      <c r="B926" s="9" t="s">
        <v>50</v>
      </c>
      <c r="C926" s="9" t="s">
        <v>2502</v>
      </c>
      <c r="D926" s="9" t="s">
        <v>2144</v>
      </c>
      <c r="E926" s="10">
        <v>18.0</v>
      </c>
      <c r="F926" s="10">
        <v>17.5</v>
      </c>
      <c r="G926" s="10">
        <v>17.5</v>
      </c>
      <c r="H926" s="10">
        <v>17.3</v>
      </c>
      <c r="I926" s="10">
        <v>18.0</v>
      </c>
      <c r="J926" s="10">
        <v>17.5</v>
      </c>
      <c r="K926" s="10">
        <v>17.5</v>
      </c>
      <c r="L926" s="10">
        <v>12.8</v>
      </c>
      <c r="M926" s="11">
        <f t="shared" si="1"/>
        <v>17.61428571</v>
      </c>
      <c r="N926" s="11">
        <f t="shared" si="2"/>
        <v>18</v>
      </c>
      <c r="O926" s="23" t="str">
        <f t="shared" si="3"/>
        <v>APROBADO</v>
      </c>
      <c r="P926" s="23" t="str">
        <f>IF(OR(D926="Académica",D926="Empresa"),(IF(M926&lt;Leyenda!$I$11,"ALTO",(IF(M926&lt;=Leyenda!$I$10,"MEDIO","BAJO")))),(IF(M926&lt;Leyenda!$J$11,"ALTO",(IF(M926&lt;=Leyenda!$J$10,"MEDIO","BAJO")))))</f>
        <v>BAJO</v>
      </c>
    </row>
    <row r="927">
      <c r="A927" s="8" t="s">
        <v>3484</v>
      </c>
      <c r="B927" s="9" t="s">
        <v>50</v>
      </c>
      <c r="C927" s="9" t="s">
        <v>215</v>
      </c>
      <c r="D927" s="9" t="s">
        <v>2144</v>
      </c>
      <c r="E927" s="10">
        <v>18.5</v>
      </c>
      <c r="F927" s="10">
        <v>18.0</v>
      </c>
      <c r="G927" s="10">
        <v>18.5</v>
      </c>
      <c r="H927" s="10">
        <v>18.5</v>
      </c>
      <c r="I927" s="10">
        <v>18.5</v>
      </c>
      <c r="J927" s="10">
        <v>18.5</v>
      </c>
      <c r="K927" s="10">
        <v>18.5</v>
      </c>
      <c r="L927" s="10">
        <v>18.0</v>
      </c>
      <c r="M927" s="11">
        <f t="shared" si="1"/>
        <v>18.42857143</v>
      </c>
      <c r="N927" s="11">
        <f t="shared" si="2"/>
        <v>18</v>
      </c>
      <c r="O927" s="23" t="str">
        <f t="shared" si="3"/>
        <v>APROBADO</v>
      </c>
      <c r="P927" s="23" t="str">
        <f>IF(OR(D927="Académica",D927="Empresa"),(IF(M927&lt;Leyenda!$I$11,"ALTO",(IF(M927&lt;=Leyenda!$I$10,"MEDIO","BAJO")))),(IF(M927&lt;Leyenda!$J$11,"ALTO",(IF(M927&lt;=Leyenda!$J$10,"MEDIO","BAJO")))))</f>
        <v>BAJO</v>
      </c>
    </row>
    <row r="928">
      <c r="A928" s="8" t="s">
        <v>2252</v>
      </c>
      <c r="B928" s="9" t="s">
        <v>50</v>
      </c>
      <c r="C928" s="9" t="s">
        <v>132</v>
      </c>
      <c r="D928" s="9" t="s">
        <v>2144</v>
      </c>
      <c r="E928" s="10">
        <v>18.5</v>
      </c>
      <c r="F928" s="10">
        <v>18.0</v>
      </c>
      <c r="G928" s="10">
        <v>18.5</v>
      </c>
      <c r="H928" s="10">
        <v>18.0</v>
      </c>
      <c r="I928" s="10">
        <v>18.5</v>
      </c>
      <c r="J928" s="10">
        <v>18.5</v>
      </c>
      <c r="K928" s="10">
        <v>18.5</v>
      </c>
      <c r="L928" s="10">
        <v>18.5</v>
      </c>
      <c r="M928" s="11">
        <f t="shared" si="1"/>
        <v>18.35714286</v>
      </c>
      <c r="N928" s="11">
        <f t="shared" si="2"/>
        <v>18</v>
      </c>
      <c r="O928" s="23" t="str">
        <f t="shared" si="3"/>
        <v>APROBADO</v>
      </c>
      <c r="P928" s="23" t="str">
        <f>IF(OR(D928="Académica",D928="Empresa"),(IF(M928&lt;Leyenda!$I$11,"ALTO",(IF(M928&lt;=Leyenda!$I$10,"MEDIO","BAJO")))),(IF(M928&lt;Leyenda!$J$11,"ALTO",(IF(M928&lt;=Leyenda!$J$10,"MEDIO","BAJO")))))</f>
        <v>BAJO</v>
      </c>
    </row>
    <row r="929">
      <c r="A929" s="8" t="s">
        <v>1274</v>
      </c>
      <c r="B929" s="9" t="s">
        <v>50</v>
      </c>
      <c r="C929" s="9" t="s">
        <v>2660</v>
      </c>
      <c r="D929" s="9" t="s">
        <v>2144</v>
      </c>
      <c r="E929" s="10">
        <v>16.5</v>
      </c>
      <c r="F929" s="10">
        <v>18.0</v>
      </c>
      <c r="G929" s="10">
        <v>18.0</v>
      </c>
      <c r="H929" s="10">
        <v>18.0</v>
      </c>
      <c r="I929" s="10">
        <v>18.0</v>
      </c>
      <c r="J929" s="10">
        <v>18.0</v>
      </c>
      <c r="K929" s="10">
        <v>18.0</v>
      </c>
      <c r="L929" s="10">
        <v>18.0</v>
      </c>
      <c r="M929" s="11">
        <f t="shared" si="1"/>
        <v>17.78571429</v>
      </c>
      <c r="N929" s="11">
        <f t="shared" si="2"/>
        <v>18</v>
      </c>
      <c r="O929" s="23" t="str">
        <f t="shared" si="3"/>
        <v>APROBADO</v>
      </c>
      <c r="P929" s="23" t="str">
        <f>IF(OR(D929="Académica",D929="Empresa"),(IF(M929&lt;Leyenda!$I$11,"ALTO",(IF(M929&lt;=Leyenda!$I$10,"MEDIO","BAJO")))),(IF(M929&lt;Leyenda!$J$11,"ALTO",(IF(M929&lt;=Leyenda!$J$10,"MEDIO","BAJO")))))</f>
        <v>BAJO</v>
      </c>
    </row>
    <row r="930">
      <c r="A930" s="8" t="s">
        <v>3420</v>
      </c>
      <c r="B930" s="9" t="s">
        <v>25</v>
      </c>
      <c r="C930" s="9" t="s">
        <v>70</v>
      </c>
      <c r="D930" s="9" t="s">
        <v>2149</v>
      </c>
      <c r="E930" s="10">
        <v>12.5</v>
      </c>
      <c r="F930" s="10">
        <v>18.0</v>
      </c>
      <c r="G930" s="10">
        <v>12.5</v>
      </c>
      <c r="H930" s="10">
        <v>14.0</v>
      </c>
      <c r="I930" s="10">
        <v>18.5</v>
      </c>
      <c r="J930" s="10">
        <v>18.0</v>
      </c>
      <c r="K930" s="10">
        <v>18.0</v>
      </c>
      <c r="L930" s="10">
        <v>16.0</v>
      </c>
      <c r="M930" s="11">
        <f t="shared" si="1"/>
        <v>15.92857143</v>
      </c>
      <c r="N930" s="11">
        <f t="shared" si="2"/>
        <v>16</v>
      </c>
      <c r="O930" s="23" t="str">
        <f t="shared" si="3"/>
        <v>APROBADO</v>
      </c>
      <c r="P930" s="23" t="str">
        <f>IF(OR(D930="Académica",D930="Empresa"),(IF(M930&lt;Leyenda!$I$11,"ALTO",(IF(M930&lt;=Leyenda!$I$10,"MEDIO","BAJO")))),(IF(M930&lt;Leyenda!$J$11,"ALTO",(IF(M930&lt;=Leyenda!$J$10,"MEDIO","BAJO")))))</f>
        <v>BAJO</v>
      </c>
    </row>
    <row r="931">
      <c r="A931" s="8" t="s">
        <v>2989</v>
      </c>
      <c r="B931" s="9" t="s">
        <v>50</v>
      </c>
      <c r="C931" s="9" t="s">
        <v>3629</v>
      </c>
      <c r="D931" s="9" t="s">
        <v>2144</v>
      </c>
      <c r="E931" s="10">
        <v>16.0</v>
      </c>
      <c r="F931" s="10">
        <v>18.5</v>
      </c>
      <c r="G931" s="10">
        <v>18.5</v>
      </c>
      <c r="H931" s="10">
        <v>14.5</v>
      </c>
      <c r="I931" s="10">
        <v>18.5</v>
      </c>
      <c r="J931" s="10">
        <v>18.0</v>
      </c>
      <c r="K931" s="10">
        <v>18.0</v>
      </c>
      <c r="L931" s="10">
        <v>14.0</v>
      </c>
      <c r="M931" s="11">
        <f t="shared" si="1"/>
        <v>17.42857143</v>
      </c>
      <c r="N931" s="11">
        <f t="shared" si="2"/>
        <v>17</v>
      </c>
      <c r="O931" s="23" t="str">
        <f t="shared" si="3"/>
        <v>APROBADO</v>
      </c>
      <c r="P931" s="23" t="str">
        <f>IF(OR(D931="Académica",D931="Empresa"),(IF(M931&lt;Leyenda!$I$11,"ALTO",(IF(M931&lt;=Leyenda!$I$10,"MEDIO","BAJO")))),(IF(M931&lt;Leyenda!$J$11,"ALTO",(IF(M931&lt;=Leyenda!$J$10,"MEDIO","BAJO")))))</f>
        <v>BAJO</v>
      </c>
    </row>
    <row r="932">
      <c r="A932" s="8" t="s">
        <v>1892</v>
      </c>
      <c r="B932" s="9" t="s">
        <v>25</v>
      </c>
      <c r="C932" s="9" t="s">
        <v>2473</v>
      </c>
      <c r="D932" s="9" t="s">
        <v>2144</v>
      </c>
      <c r="E932" s="10">
        <v>18.3</v>
      </c>
      <c r="F932" s="10">
        <v>18.0</v>
      </c>
      <c r="G932" s="10">
        <v>15.8</v>
      </c>
      <c r="H932" s="10">
        <v>16.0</v>
      </c>
      <c r="I932" s="10">
        <v>18.3</v>
      </c>
      <c r="J932" s="10">
        <v>18.0</v>
      </c>
      <c r="K932" s="10">
        <v>18.0</v>
      </c>
      <c r="L932" s="10">
        <v>18.0</v>
      </c>
      <c r="M932" s="11">
        <f t="shared" si="1"/>
        <v>17.48571429</v>
      </c>
      <c r="N932" s="11">
        <f t="shared" si="2"/>
        <v>17</v>
      </c>
      <c r="O932" s="23" t="str">
        <f t="shared" si="3"/>
        <v>APROBADO</v>
      </c>
      <c r="P932" s="23" t="str">
        <f>IF(OR(D932="Académica",D932="Empresa"),(IF(M932&lt;Leyenda!$I$11,"ALTO",(IF(M932&lt;=Leyenda!$I$10,"MEDIO","BAJO")))),(IF(M932&lt;Leyenda!$J$11,"ALTO",(IF(M932&lt;=Leyenda!$J$10,"MEDIO","BAJO")))))</f>
        <v>BAJO</v>
      </c>
    </row>
    <row r="933">
      <c r="A933" s="8" t="s">
        <v>1682</v>
      </c>
      <c r="B933" s="9" t="s">
        <v>50</v>
      </c>
      <c r="C933" s="9" t="s">
        <v>3592</v>
      </c>
      <c r="D933" s="9" t="s">
        <v>2144</v>
      </c>
      <c r="E933" s="10">
        <v>18.5</v>
      </c>
      <c r="F933" s="10">
        <v>18.5</v>
      </c>
      <c r="G933" s="10">
        <v>18.5</v>
      </c>
      <c r="H933" s="10">
        <v>18.0</v>
      </c>
      <c r="I933" s="10">
        <v>18.5</v>
      </c>
      <c r="J933" s="10">
        <v>18.0</v>
      </c>
      <c r="K933" s="10">
        <v>18.0</v>
      </c>
      <c r="L933" s="10">
        <v>18.0</v>
      </c>
      <c r="M933" s="11">
        <f t="shared" si="1"/>
        <v>18.28571429</v>
      </c>
      <c r="N933" s="11">
        <f t="shared" si="2"/>
        <v>18</v>
      </c>
      <c r="O933" s="23" t="str">
        <f t="shared" si="3"/>
        <v>APROBADO</v>
      </c>
      <c r="P933" s="23" t="str">
        <f>IF(OR(D933="Académica",D933="Empresa"),(IF(M933&lt;Leyenda!$I$11,"ALTO",(IF(M933&lt;=Leyenda!$I$10,"MEDIO","BAJO")))),(IF(M933&lt;Leyenda!$J$11,"ALTO",(IF(M933&lt;=Leyenda!$J$10,"MEDIO","BAJO")))))</f>
        <v>BAJO</v>
      </c>
    </row>
    <row r="934">
      <c r="A934" s="8" t="s">
        <v>3357</v>
      </c>
      <c r="B934" s="9" t="s">
        <v>17</v>
      </c>
      <c r="C934" s="9" t="s">
        <v>3590</v>
      </c>
      <c r="D934" s="9" t="s">
        <v>2144</v>
      </c>
      <c r="E934" s="10">
        <v>17.0</v>
      </c>
      <c r="F934" s="10">
        <v>13.3</v>
      </c>
      <c r="G934" s="10">
        <v>16.0</v>
      </c>
      <c r="H934" s="10">
        <v>13.3</v>
      </c>
      <c r="I934" s="10">
        <v>13.5</v>
      </c>
      <c r="J934" s="10">
        <v>17.3</v>
      </c>
      <c r="K934" s="10">
        <v>17.3</v>
      </c>
      <c r="L934" s="10">
        <v>16.0</v>
      </c>
      <c r="M934" s="11">
        <f t="shared" si="1"/>
        <v>15.38571429</v>
      </c>
      <c r="N934" s="11">
        <f t="shared" si="2"/>
        <v>15</v>
      </c>
      <c r="O934" s="23" t="str">
        <f t="shared" si="3"/>
        <v>APROBADO</v>
      </c>
      <c r="P934" s="23" t="str">
        <f>IF(OR(D934="Académica",D934="Empresa"),(IF(M934&lt;Leyenda!$I$11,"ALTO",(IF(M934&lt;=Leyenda!$I$10,"MEDIO","BAJO")))),(IF(M934&lt;Leyenda!$J$11,"ALTO",(IF(M934&lt;=Leyenda!$J$10,"MEDIO","BAJO")))))</f>
        <v>BAJO</v>
      </c>
    </row>
    <row r="935">
      <c r="A935" s="8" t="s">
        <v>2285</v>
      </c>
      <c r="B935" s="9" t="s">
        <v>28</v>
      </c>
      <c r="C935" s="9" t="s">
        <v>3608</v>
      </c>
      <c r="D935" s="9" t="s">
        <v>2144</v>
      </c>
      <c r="E935" s="10">
        <v>15.3</v>
      </c>
      <c r="F935" s="10">
        <v>16.0</v>
      </c>
      <c r="G935" s="10">
        <v>17.0</v>
      </c>
      <c r="H935" s="10">
        <v>15.5</v>
      </c>
      <c r="I935" s="10">
        <v>15.5</v>
      </c>
      <c r="J935" s="10">
        <v>16.8</v>
      </c>
      <c r="K935" s="10">
        <v>16.8</v>
      </c>
      <c r="L935" s="10">
        <v>18.0</v>
      </c>
      <c r="M935" s="11">
        <f t="shared" si="1"/>
        <v>16.12857143</v>
      </c>
      <c r="N935" s="11">
        <f t="shared" si="2"/>
        <v>16</v>
      </c>
      <c r="O935" s="23" t="str">
        <f t="shared" si="3"/>
        <v>APROBADO</v>
      </c>
      <c r="P935" s="23" t="str">
        <f>IF(OR(D935="Académica",D935="Empresa"),(IF(M935&lt;Leyenda!$I$11,"ALTO",(IF(M935&lt;=Leyenda!$I$10,"MEDIO","BAJO")))),(IF(M935&lt;Leyenda!$J$11,"ALTO",(IF(M935&lt;=Leyenda!$J$10,"MEDIO","BAJO")))))</f>
        <v>BAJO</v>
      </c>
    </row>
    <row r="936">
      <c r="A936" s="8" t="s">
        <v>3406</v>
      </c>
      <c r="B936" s="9" t="s">
        <v>386</v>
      </c>
      <c r="C936" s="9" t="s">
        <v>3598</v>
      </c>
      <c r="D936" s="9" t="s">
        <v>2144</v>
      </c>
      <c r="E936" s="10">
        <v>16.0</v>
      </c>
      <c r="F936" s="10">
        <v>18.5</v>
      </c>
      <c r="G936" s="10">
        <v>14.3</v>
      </c>
      <c r="H936" s="10">
        <v>17.5</v>
      </c>
      <c r="I936" s="10">
        <v>18.0</v>
      </c>
      <c r="J936" s="10">
        <v>18.3</v>
      </c>
      <c r="K936" s="10">
        <v>18.3</v>
      </c>
      <c r="L936" s="10">
        <v>18.0</v>
      </c>
      <c r="M936" s="11">
        <f t="shared" si="1"/>
        <v>17.27142857</v>
      </c>
      <c r="N936" s="11">
        <f t="shared" si="2"/>
        <v>17</v>
      </c>
      <c r="O936" s="23" t="str">
        <f t="shared" si="3"/>
        <v>APROBADO</v>
      </c>
      <c r="P936" s="23" t="str">
        <f>IF(OR(D936="Académica",D936="Empresa"),(IF(M936&lt;Leyenda!$I$11,"ALTO",(IF(M936&lt;=Leyenda!$I$10,"MEDIO","BAJO")))),(IF(M936&lt;Leyenda!$J$11,"ALTO",(IF(M936&lt;=Leyenda!$J$10,"MEDIO","BAJO")))))</f>
        <v>BAJO</v>
      </c>
    </row>
    <row r="937">
      <c r="A937" s="8" t="s">
        <v>2226</v>
      </c>
      <c r="B937" s="9" t="s">
        <v>28</v>
      </c>
      <c r="C937" s="9" t="s">
        <v>123</v>
      </c>
      <c r="D937" s="9" t="s">
        <v>2144</v>
      </c>
      <c r="E937" s="10">
        <v>17.5</v>
      </c>
      <c r="F937" s="10">
        <v>15.3</v>
      </c>
      <c r="G937" s="10">
        <v>17.8</v>
      </c>
      <c r="H937" s="10">
        <v>15.8</v>
      </c>
      <c r="I937" s="10">
        <v>16.8</v>
      </c>
      <c r="J937" s="10">
        <v>17.0</v>
      </c>
      <c r="K937" s="10">
        <v>17.0</v>
      </c>
      <c r="L937" s="10">
        <v>18.0</v>
      </c>
      <c r="M937" s="11">
        <f t="shared" si="1"/>
        <v>16.74285714</v>
      </c>
      <c r="N937" s="11">
        <f t="shared" si="2"/>
        <v>17</v>
      </c>
      <c r="O937" s="23" t="str">
        <f t="shared" si="3"/>
        <v>APROBADO</v>
      </c>
      <c r="P937" s="23" t="str">
        <f>IF(OR(D937="Académica",D937="Empresa"),(IF(M937&lt;Leyenda!$I$11,"ALTO",(IF(M937&lt;=Leyenda!$I$10,"MEDIO","BAJO")))),(IF(M937&lt;Leyenda!$J$11,"ALTO",(IF(M937&lt;=Leyenda!$J$10,"MEDIO","BAJO")))))</f>
        <v>BAJO</v>
      </c>
    </row>
    <row r="938">
      <c r="A938" s="8" t="s">
        <v>2767</v>
      </c>
      <c r="B938" s="9" t="s">
        <v>17</v>
      </c>
      <c r="C938" s="9" t="s">
        <v>108</v>
      </c>
      <c r="D938" s="9" t="s">
        <v>2144</v>
      </c>
      <c r="E938" s="10">
        <v>16.5</v>
      </c>
      <c r="F938" s="10">
        <v>15.5</v>
      </c>
      <c r="G938" s="10">
        <v>15.8</v>
      </c>
      <c r="H938" s="10">
        <v>16.0</v>
      </c>
      <c r="I938" s="10">
        <v>15.3</v>
      </c>
      <c r="J938" s="10">
        <v>16.8</v>
      </c>
      <c r="K938" s="10">
        <v>16.8</v>
      </c>
      <c r="L938" s="10">
        <v>18.0</v>
      </c>
      <c r="M938" s="11">
        <f t="shared" si="1"/>
        <v>16.1</v>
      </c>
      <c r="N938" s="11">
        <f t="shared" si="2"/>
        <v>16</v>
      </c>
      <c r="O938" s="23" t="str">
        <f t="shared" si="3"/>
        <v>APROBADO</v>
      </c>
      <c r="P938" s="23" t="str">
        <f>IF(OR(D938="Académica",D938="Empresa"),(IF(M938&lt;Leyenda!$I$11,"ALTO",(IF(M938&lt;=Leyenda!$I$10,"MEDIO","BAJO")))),(IF(M938&lt;Leyenda!$J$11,"ALTO",(IF(M938&lt;=Leyenda!$J$10,"MEDIO","BAJO")))))</f>
        <v>BAJO</v>
      </c>
    </row>
    <row r="939">
      <c r="A939" s="8" t="s">
        <v>3020</v>
      </c>
      <c r="B939" s="9" t="s">
        <v>40</v>
      </c>
      <c r="C939" s="9" t="s">
        <v>3598</v>
      </c>
      <c r="D939" s="9" t="s">
        <v>2144</v>
      </c>
      <c r="E939" s="10">
        <v>18.0</v>
      </c>
      <c r="F939" s="10">
        <v>17.3</v>
      </c>
      <c r="G939" s="10">
        <v>16.8</v>
      </c>
      <c r="H939" s="10">
        <v>17.3</v>
      </c>
      <c r="I939" s="10">
        <v>18.3</v>
      </c>
      <c r="J939" s="10">
        <v>19.3</v>
      </c>
      <c r="K939" s="10">
        <v>19.3</v>
      </c>
      <c r="L939" s="10">
        <v>18.0</v>
      </c>
      <c r="M939" s="11">
        <f t="shared" si="1"/>
        <v>18.04285714</v>
      </c>
      <c r="N939" s="11">
        <f t="shared" si="2"/>
        <v>18</v>
      </c>
      <c r="O939" s="23" t="str">
        <f t="shared" si="3"/>
        <v>APROBADO</v>
      </c>
      <c r="P939" s="23" t="str">
        <f>IF(OR(D939="Académica",D939="Empresa"),(IF(M939&lt;Leyenda!$I$11,"ALTO",(IF(M939&lt;=Leyenda!$I$10,"MEDIO","BAJO")))),(IF(M939&lt;Leyenda!$J$11,"ALTO",(IF(M939&lt;=Leyenda!$J$10,"MEDIO","BAJO")))))</f>
        <v>BAJO</v>
      </c>
    </row>
    <row r="940">
      <c r="A940" s="8" t="s">
        <v>2481</v>
      </c>
      <c r="B940" s="9" t="s">
        <v>40</v>
      </c>
      <c r="C940" s="9" t="s">
        <v>2473</v>
      </c>
      <c r="D940" s="9" t="s">
        <v>2144</v>
      </c>
      <c r="E940" s="10">
        <v>19.0</v>
      </c>
      <c r="F940" s="10">
        <v>16.8</v>
      </c>
      <c r="G940" s="10">
        <v>17.3</v>
      </c>
      <c r="H940" s="10">
        <v>18.8</v>
      </c>
      <c r="I940" s="10">
        <v>17.8</v>
      </c>
      <c r="J940" s="10">
        <v>17.0</v>
      </c>
      <c r="K940" s="10">
        <v>17.0</v>
      </c>
      <c r="L940" s="10">
        <v>18.0</v>
      </c>
      <c r="M940" s="11">
        <f t="shared" si="1"/>
        <v>17.67142857</v>
      </c>
      <c r="N940" s="11">
        <f t="shared" si="2"/>
        <v>18</v>
      </c>
      <c r="O940" s="23" t="str">
        <f t="shared" si="3"/>
        <v>APROBADO</v>
      </c>
      <c r="P940" s="23" t="str">
        <f>IF(OR(D940="Académica",D940="Empresa"),(IF(M940&lt;Leyenda!$I$11,"ALTO",(IF(M940&lt;=Leyenda!$I$10,"MEDIO","BAJO")))),(IF(M940&lt;Leyenda!$J$11,"ALTO",(IF(M940&lt;=Leyenda!$J$10,"MEDIO","BAJO")))))</f>
        <v>BAJO</v>
      </c>
    </row>
    <row r="941">
      <c r="A941" s="8" t="s">
        <v>2624</v>
      </c>
      <c r="B941" s="9" t="s">
        <v>40</v>
      </c>
      <c r="C941" s="9" t="s">
        <v>3051</v>
      </c>
      <c r="D941" s="9" t="s">
        <v>2144</v>
      </c>
      <c r="E941" s="10">
        <v>14.8</v>
      </c>
      <c r="F941" s="10">
        <v>14.8</v>
      </c>
      <c r="G941" s="10">
        <v>15.0</v>
      </c>
      <c r="H941" s="10">
        <v>13.5</v>
      </c>
      <c r="I941" s="10">
        <v>16.8</v>
      </c>
      <c r="J941" s="10">
        <v>15.3</v>
      </c>
      <c r="K941" s="10">
        <v>15.3</v>
      </c>
      <c r="L941" s="10">
        <v>18.0</v>
      </c>
      <c r="M941" s="11">
        <f t="shared" si="1"/>
        <v>15.07142857</v>
      </c>
      <c r="N941" s="11">
        <f t="shared" si="2"/>
        <v>15</v>
      </c>
      <c r="O941" s="23" t="str">
        <f t="shared" si="3"/>
        <v>APROBADO</v>
      </c>
      <c r="P941" s="23" t="str">
        <f>IF(OR(D941="Académica",D941="Empresa"),(IF(M941&lt;Leyenda!$I$11,"ALTO",(IF(M941&lt;=Leyenda!$I$10,"MEDIO","BAJO")))),(IF(M941&lt;Leyenda!$J$11,"ALTO",(IF(M941&lt;=Leyenda!$J$10,"MEDIO","BAJO")))))</f>
        <v>BAJO</v>
      </c>
    </row>
    <row r="942">
      <c r="A942" s="8" t="s">
        <v>2229</v>
      </c>
      <c r="B942" s="9" t="s">
        <v>28</v>
      </c>
      <c r="C942" s="9" t="s">
        <v>108</v>
      </c>
      <c r="D942" s="9" t="s">
        <v>2144</v>
      </c>
      <c r="E942" s="10">
        <v>13.0</v>
      </c>
      <c r="F942" s="10">
        <v>13.8</v>
      </c>
      <c r="G942" s="10">
        <v>13.5</v>
      </c>
      <c r="H942" s="10">
        <v>14.0</v>
      </c>
      <c r="I942" s="10">
        <v>13.3</v>
      </c>
      <c r="J942" s="10">
        <v>15.0</v>
      </c>
      <c r="K942" s="10">
        <v>15.0</v>
      </c>
      <c r="L942" s="10">
        <v>18.0</v>
      </c>
      <c r="M942" s="11">
        <f t="shared" si="1"/>
        <v>13.94285714</v>
      </c>
      <c r="N942" s="11">
        <f t="shared" si="2"/>
        <v>14</v>
      </c>
      <c r="O942" s="23" t="str">
        <f t="shared" si="3"/>
        <v>APROBADO</v>
      </c>
      <c r="P942" s="23" t="str">
        <f>IF(OR(D942="Académica",D942="Empresa"),(IF(M942&lt;Leyenda!$I$11,"ALTO",(IF(M942&lt;=Leyenda!$I$10,"MEDIO","BAJO")))),(IF(M942&lt;Leyenda!$J$11,"ALTO",(IF(M942&lt;=Leyenda!$J$10,"MEDIO","BAJO")))))</f>
        <v>MEDIO</v>
      </c>
    </row>
    <row r="943">
      <c r="A943" s="8" t="s">
        <v>3563</v>
      </c>
      <c r="B943" s="9" t="s">
        <v>386</v>
      </c>
      <c r="C943" s="9" t="s">
        <v>3156</v>
      </c>
      <c r="D943" s="9" t="s">
        <v>2144</v>
      </c>
      <c r="E943" s="10">
        <v>15.0</v>
      </c>
      <c r="F943" s="10">
        <v>17.3</v>
      </c>
      <c r="G943" s="10">
        <v>17.5</v>
      </c>
      <c r="H943" s="10">
        <v>15.8</v>
      </c>
      <c r="I943" s="10">
        <v>16.8</v>
      </c>
      <c r="J943" s="10">
        <v>17.0</v>
      </c>
      <c r="K943" s="10">
        <v>17.0</v>
      </c>
      <c r="L943" s="10">
        <v>18.0</v>
      </c>
      <c r="M943" s="11">
        <f t="shared" si="1"/>
        <v>16.62857143</v>
      </c>
      <c r="N943" s="11">
        <f t="shared" si="2"/>
        <v>17</v>
      </c>
      <c r="O943" s="23" t="str">
        <f t="shared" si="3"/>
        <v>APROBADO</v>
      </c>
      <c r="P943" s="23" t="str">
        <f>IF(OR(D943="Académica",D943="Empresa"),(IF(M943&lt;Leyenda!$I$11,"ALTO",(IF(M943&lt;=Leyenda!$I$10,"MEDIO","BAJO")))),(IF(M943&lt;Leyenda!$J$11,"ALTO",(IF(M943&lt;=Leyenda!$J$10,"MEDIO","BAJO")))))</f>
        <v>BAJO</v>
      </c>
    </row>
    <row r="944">
      <c r="A944" s="8" t="s">
        <v>3499</v>
      </c>
      <c r="B944" s="9" t="s">
        <v>386</v>
      </c>
      <c r="C944" s="9" t="s">
        <v>2644</v>
      </c>
      <c r="D944" s="9" t="s">
        <v>2144</v>
      </c>
      <c r="E944" s="10">
        <v>17.3</v>
      </c>
      <c r="F944" s="10">
        <v>18.8</v>
      </c>
      <c r="G944" s="10">
        <v>17.0</v>
      </c>
      <c r="H944" s="10">
        <v>18.3</v>
      </c>
      <c r="I944" s="10">
        <v>18.0</v>
      </c>
      <c r="J944" s="10">
        <v>17.5</v>
      </c>
      <c r="K944" s="10">
        <v>17.5</v>
      </c>
      <c r="L944" s="10">
        <v>18.5</v>
      </c>
      <c r="M944" s="11">
        <f t="shared" si="1"/>
        <v>17.77142857</v>
      </c>
      <c r="N944" s="11">
        <f t="shared" si="2"/>
        <v>18</v>
      </c>
      <c r="O944" s="23" t="str">
        <f t="shared" si="3"/>
        <v>APROBADO</v>
      </c>
      <c r="P944" s="23" t="str">
        <f>IF(OR(D944="Académica",D944="Empresa"),(IF(M944&lt;Leyenda!$I$11,"ALTO",(IF(M944&lt;=Leyenda!$I$10,"MEDIO","BAJO")))),(IF(M944&lt;Leyenda!$J$11,"ALTO",(IF(M944&lt;=Leyenda!$J$10,"MEDIO","BAJO")))))</f>
        <v>BAJO</v>
      </c>
    </row>
    <row r="945">
      <c r="A945" s="8" t="s">
        <v>2589</v>
      </c>
      <c r="B945" s="9" t="s">
        <v>40</v>
      </c>
      <c r="C945" s="9" t="s">
        <v>302</v>
      </c>
      <c r="D945" s="9" t="s">
        <v>2144</v>
      </c>
      <c r="E945" s="10">
        <v>18.5</v>
      </c>
      <c r="F945" s="10">
        <v>17.5</v>
      </c>
      <c r="G945" s="10">
        <v>17.8</v>
      </c>
      <c r="H945" s="10">
        <v>17.3</v>
      </c>
      <c r="I945" s="10">
        <v>17.0</v>
      </c>
      <c r="J945" s="10">
        <v>16.8</v>
      </c>
      <c r="K945" s="10">
        <v>16.8</v>
      </c>
      <c r="L945" s="10">
        <v>18.0</v>
      </c>
      <c r="M945" s="11">
        <f t="shared" si="1"/>
        <v>17.38571429</v>
      </c>
      <c r="N945" s="11">
        <f t="shared" si="2"/>
        <v>17</v>
      </c>
      <c r="O945" s="23" t="str">
        <f t="shared" si="3"/>
        <v>APROBADO</v>
      </c>
      <c r="P945" s="23" t="str">
        <f>IF(OR(D945="Académica",D945="Empresa"),(IF(M945&lt;Leyenda!$I$11,"ALTO",(IF(M945&lt;=Leyenda!$I$10,"MEDIO","BAJO")))),(IF(M945&lt;Leyenda!$J$11,"ALTO",(IF(M945&lt;=Leyenda!$J$10,"MEDIO","BAJO")))))</f>
        <v>BAJO</v>
      </c>
    </row>
    <row r="946">
      <c r="A946" s="8" t="s">
        <v>2220</v>
      </c>
      <c r="B946" s="9" t="s">
        <v>28</v>
      </c>
      <c r="C946" s="9" t="s">
        <v>302</v>
      </c>
      <c r="D946" s="9" t="s">
        <v>2144</v>
      </c>
      <c r="E946" s="10">
        <v>17.5</v>
      </c>
      <c r="F946" s="10">
        <v>17.8</v>
      </c>
      <c r="G946" s="10">
        <v>16.8</v>
      </c>
      <c r="H946" s="10">
        <v>17.0</v>
      </c>
      <c r="I946" s="10">
        <v>17.5</v>
      </c>
      <c r="J946" s="10">
        <v>16.8</v>
      </c>
      <c r="K946" s="10">
        <v>16.8</v>
      </c>
      <c r="L946" s="10">
        <v>18.0</v>
      </c>
      <c r="M946" s="11">
        <f t="shared" si="1"/>
        <v>17.17142857</v>
      </c>
      <c r="N946" s="11">
        <f t="shared" si="2"/>
        <v>17</v>
      </c>
      <c r="O946" s="23" t="str">
        <f t="shared" si="3"/>
        <v>APROBADO</v>
      </c>
      <c r="P946" s="23" t="str">
        <f>IF(OR(D946="Académica",D946="Empresa"),(IF(M946&lt;Leyenda!$I$11,"ALTO",(IF(M946&lt;=Leyenda!$I$10,"MEDIO","BAJO")))),(IF(M946&lt;Leyenda!$J$11,"ALTO",(IF(M946&lt;=Leyenda!$J$10,"MEDIO","BAJO")))))</f>
        <v>BAJO</v>
      </c>
    </row>
    <row r="947">
      <c r="A947" s="8" t="s">
        <v>3684</v>
      </c>
      <c r="B947" s="9" t="s">
        <v>601</v>
      </c>
      <c r="C947" s="9" t="s">
        <v>48</v>
      </c>
      <c r="D947" s="9" t="s">
        <v>2144</v>
      </c>
      <c r="E947" s="10">
        <v>18.3</v>
      </c>
      <c r="F947" s="10">
        <v>18.5</v>
      </c>
      <c r="G947" s="10">
        <v>17.8</v>
      </c>
      <c r="H947" s="10">
        <v>17.3</v>
      </c>
      <c r="I947" s="10">
        <v>17.3</v>
      </c>
      <c r="J947" s="10">
        <v>17.0</v>
      </c>
      <c r="K947" s="10">
        <v>17.0</v>
      </c>
      <c r="L947" s="10">
        <v>18.0</v>
      </c>
      <c r="M947" s="11">
        <f t="shared" si="1"/>
        <v>17.6</v>
      </c>
      <c r="N947" s="11">
        <f t="shared" si="2"/>
        <v>18</v>
      </c>
      <c r="O947" s="23" t="str">
        <f t="shared" si="3"/>
        <v>APROBADO</v>
      </c>
      <c r="P947" s="23" t="str">
        <f>IF(OR(D947="Académica",D947="Empresa"),(IF(M947&lt;Leyenda!$I$11,"ALTO",(IF(M947&lt;=Leyenda!$I$10,"MEDIO","BAJO")))),(IF(M947&lt;Leyenda!$J$11,"ALTO",(IF(M947&lt;=Leyenda!$J$10,"MEDIO","BAJO")))))</f>
        <v>BAJO</v>
      </c>
    </row>
    <row r="948">
      <c r="A948" s="8" t="s">
        <v>3461</v>
      </c>
      <c r="B948" s="9" t="s">
        <v>386</v>
      </c>
      <c r="C948" s="9" t="s">
        <v>3074</v>
      </c>
      <c r="D948" s="9" t="s">
        <v>2144</v>
      </c>
      <c r="E948" s="10">
        <v>17.8</v>
      </c>
      <c r="F948" s="10">
        <v>18.3</v>
      </c>
      <c r="G948" s="10">
        <v>17.8</v>
      </c>
      <c r="H948" s="10">
        <v>17.3</v>
      </c>
      <c r="I948" s="10">
        <v>18.5</v>
      </c>
      <c r="J948" s="10">
        <v>18.3</v>
      </c>
      <c r="K948" s="10">
        <v>18.3</v>
      </c>
      <c r="L948" s="10">
        <v>14.0</v>
      </c>
      <c r="M948" s="11">
        <f t="shared" si="1"/>
        <v>18.04285714</v>
      </c>
      <c r="N948" s="11">
        <f t="shared" si="2"/>
        <v>18</v>
      </c>
      <c r="O948" s="23" t="str">
        <f t="shared" si="3"/>
        <v>APROBADO</v>
      </c>
      <c r="P948" s="23" t="str">
        <f>IF(OR(D948="Académica",D948="Empresa"),(IF(M948&lt;Leyenda!$I$11,"ALTO",(IF(M948&lt;=Leyenda!$I$10,"MEDIO","BAJO")))),(IF(M948&lt;Leyenda!$J$11,"ALTO",(IF(M948&lt;=Leyenda!$J$10,"MEDIO","BAJO")))))</f>
        <v>BAJO</v>
      </c>
    </row>
    <row r="949">
      <c r="A949" s="8" t="s">
        <v>2892</v>
      </c>
      <c r="B949" s="9" t="s">
        <v>28</v>
      </c>
      <c r="C949" s="9" t="s">
        <v>3586</v>
      </c>
      <c r="D949" s="9" t="s">
        <v>2144</v>
      </c>
      <c r="E949" s="10">
        <v>16.8</v>
      </c>
      <c r="F949" s="10">
        <v>17.0</v>
      </c>
      <c r="G949" s="10">
        <v>16.8</v>
      </c>
      <c r="H949" s="10">
        <v>17.5</v>
      </c>
      <c r="I949" s="10">
        <v>17.8</v>
      </c>
      <c r="J949" s="10">
        <v>16.3</v>
      </c>
      <c r="K949" s="10">
        <v>16.3</v>
      </c>
      <c r="L949" s="10">
        <v>4.5</v>
      </c>
      <c r="M949" s="11">
        <f t="shared" si="1"/>
        <v>16.92857143</v>
      </c>
      <c r="N949" s="11">
        <f t="shared" si="2"/>
        <v>17</v>
      </c>
      <c r="O949" s="23" t="str">
        <f t="shared" si="3"/>
        <v>APROBADO</v>
      </c>
      <c r="P949" s="23" t="str">
        <f>IF(OR(D949="Académica",D949="Empresa"),(IF(M949&lt;Leyenda!$I$11,"ALTO",(IF(M949&lt;=Leyenda!$I$10,"MEDIO","BAJO")))),(IF(M949&lt;Leyenda!$J$11,"ALTO",(IF(M949&lt;=Leyenda!$J$10,"MEDIO","BAJO")))))</f>
        <v>BAJO</v>
      </c>
    </row>
    <row r="950">
      <c r="A950" s="8" t="s">
        <v>3463</v>
      </c>
      <c r="B950" s="9" t="s">
        <v>386</v>
      </c>
      <c r="C950" s="9" t="s">
        <v>3074</v>
      </c>
      <c r="D950" s="9" t="s">
        <v>2185</v>
      </c>
      <c r="E950" s="10">
        <v>18.0</v>
      </c>
      <c r="F950" s="10">
        <v>18.0</v>
      </c>
      <c r="G950" s="10">
        <v>16.5</v>
      </c>
      <c r="H950" s="10">
        <v>17.0</v>
      </c>
      <c r="I950" s="10">
        <v>17.8</v>
      </c>
      <c r="J950" s="10">
        <v>18.3</v>
      </c>
      <c r="K950" s="10">
        <v>18.3</v>
      </c>
      <c r="L950" s="10">
        <v>16.0</v>
      </c>
      <c r="M950" s="11">
        <f t="shared" si="1"/>
        <v>17.7</v>
      </c>
      <c r="N950" s="11">
        <f t="shared" si="2"/>
        <v>18</v>
      </c>
      <c r="O950" s="23" t="str">
        <f t="shared" si="3"/>
        <v>APROBADO</v>
      </c>
      <c r="P950" s="23" t="str">
        <f>IF(OR(D950="Académica",D950="Empresa"),(IF(M950&lt;Leyenda!$I$11,"ALTO",(IF(M950&lt;=Leyenda!$I$10,"MEDIO","BAJO")))),(IF(M950&lt;Leyenda!$J$11,"ALTO",(IF(M950&lt;=Leyenda!$J$10,"MEDIO","BAJO")))))</f>
        <v>BAJO</v>
      </c>
    </row>
    <row r="951">
      <c r="A951" s="8" t="s">
        <v>3333</v>
      </c>
      <c r="B951" s="9" t="s">
        <v>17</v>
      </c>
      <c r="C951" s="9" t="s">
        <v>302</v>
      </c>
      <c r="D951" s="9" t="s">
        <v>2144</v>
      </c>
      <c r="E951" s="10">
        <v>14.3</v>
      </c>
      <c r="F951" s="10">
        <v>16.0</v>
      </c>
      <c r="G951" s="10">
        <v>15.3</v>
      </c>
      <c r="H951" s="10">
        <v>15.3</v>
      </c>
      <c r="I951" s="10">
        <v>16.0</v>
      </c>
      <c r="J951" s="10">
        <v>17.3</v>
      </c>
      <c r="K951" s="10">
        <v>17.3</v>
      </c>
      <c r="L951" s="10">
        <v>18.0</v>
      </c>
      <c r="M951" s="11">
        <f t="shared" si="1"/>
        <v>15.92857143</v>
      </c>
      <c r="N951" s="11">
        <f t="shared" si="2"/>
        <v>16</v>
      </c>
      <c r="O951" s="23" t="str">
        <f t="shared" si="3"/>
        <v>APROBADO</v>
      </c>
      <c r="P951" s="23" t="str">
        <f>IF(OR(D951="Académica",D951="Empresa"),(IF(M951&lt;Leyenda!$I$11,"ALTO",(IF(M951&lt;=Leyenda!$I$10,"MEDIO","BAJO")))),(IF(M951&lt;Leyenda!$J$11,"ALTO",(IF(M951&lt;=Leyenda!$J$10,"MEDIO","BAJO")))))</f>
        <v>BAJO</v>
      </c>
    </row>
    <row r="952">
      <c r="A952" s="8" t="s">
        <v>2190</v>
      </c>
      <c r="B952" s="9" t="s">
        <v>28</v>
      </c>
      <c r="C952" s="9" t="s">
        <v>52</v>
      </c>
      <c r="D952" s="9" t="s">
        <v>2144</v>
      </c>
      <c r="E952" s="10">
        <v>13.5</v>
      </c>
      <c r="F952" s="10">
        <v>13.5</v>
      </c>
      <c r="G952" s="10">
        <v>12.8</v>
      </c>
      <c r="H952" s="10">
        <v>13.8</v>
      </c>
      <c r="I952" s="10">
        <v>16.0</v>
      </c>
      <c r="J952" s="10">
        <v>12.5</v>
      </c>
      <c r="K952" s="10">
        <v>12.5</v>
      </c>
      <c r="L952" s="10">
        <v>18.0</v>
      </c>
      <c r="M952" s="11">
        <f t="shared" si="1"/>
        <v>13.51428571</v>
      </c>
      <c r="N952" s="11">
        <f t="shared" si="2"/>
        <v>14</v>
      </c>
      <c r="O952" s="23" t="str">
        <f t="shared" si="3"/>
        <v>APROBADO</v>
      </c>
      <c r="P952" s="23" t="str">
        <f>IF(OR(D952="Académica",D952="Empresa"),(IF(M952&lt;Leyenda!$I$11,"ALTO",(IF(M952&lt;=Leyenda!$I$10,"MEDIO","BAJO")))),(IF(M952&lt;Leyenda!$J$11,"ALTO",(IF(M952&lt;=Leyenda!$J$10,"MEDIO","BAJO")))))</f>
        <v>MEDIO</v>
      </c>
    </row>
    <row r="953">
      <c r="A953" s="8" t="s">
        <v>3446</v>
      </c>
      <c r="B953" s="9" t="s">
        <v>386</v>
      </c>
      <c r="C953" s="9" t="s">
        <v>3051</v>
      </c>
      <c r="D953" s="9" t="s">
        <v>2144</v>
      </c>
      <c r="E953" s="10">
        <v>14.0</v>
      </c>
      <c r="F953" s="10">
        <v>13.8</v>
      </c>
      <c r="G953" s="10">
        <v>15.5</v>
      </c>
      <c r="H953" s="10">
        <v>12.8</v>
      </c>
      <c r="I953" s="10">
        <v>16.0</v>
      </c>
      <c r="J953" s="10">
        <v>16.8</v>
      </c>
      <c r="K953" s="10">
        <v>16.8</v>
      </c>
      <c r="L953" s="10">
        <v>18.0</v>
      </c>
      <c r="M953" s="11">
        <f t="shared" si="1"/>
        <v>15.1</v>
      </c>
      <c r="N953" s="11">
        <f t="shared" si="2"/>
        <v>15</v>
      </c>
      <c r="O953" s="23" t="str">
        <f t="shared" si="3"/>
        <v>APROBADO</v>
      </c>
      <c r="P953" s="23" t="str">
        <f>IF(OR(D953="Académica",D953="Empresa"),(IF(M953&lt;Leyenda!$I$11,"ALTO",(IF(M953&lt;=Leyenda!$I$10,"MEDIO","BAJO")))),(IF(M953&lt;Leyenda!$J$11,"ALTO",(IF(M953&lt;=Leyenda!$J$10,"MEDIO","BAJO")))))</f>
        <v>BAJO</v>
      </c>
    </row>
    <row r="954">
      <c r="A954" s="8" t="s">
        <v>3685</v>
      </c>
      <c r="B954" s="9" t="s">
        <v>601</v>
      </c>
      <c r="C954" s="9" t="s">
        <v>123</v>
      </c>
      <c r="D954" s="9" t="s">
        <v>2144</v>
      </c>
      <c r="E954" s="10">
        <v>19.3</v>
      </c>
      <c r="F954" s="10">
        <v>15.8</v>
      </c>
      <c r="G954" s="10">
        <v>16.5</v>
      </c>
      <c r="H954" s="10">
        <v>15.8</v>
      </c>
      <c r="I954" s="10">
        <v>15.3</v>
      </c>
      <c r="J954" s="10">
        <v>18.0</v>
      </c>
      <c r="K954" s="10">
        <v>18.0</v>
      </c>
      <c r="L954" s="10">
        <v>14.8</v>
      </c>
      <c r="M954" s="11">
        <f t="shared" si="1"/>
        <v>16.95714286</v>
      </c>
      <c r="N954" s="11">
        <f t="shared" si="2"/>
        <v>17</v>
      </c>
      <c r="O954" s="23" t="str">
        <f t="shared" si="3"/>
        <v>APROBADO</v>
      </c>
      <c r="P954" s="23" t="str">
        <f>IF(OR(D954="Académica",D954="Empresa"),(IF(M954&lt;Leyenda!$I$11,"ALTO",(IF(M954&lt;=Leyenda!$I$10,"MEDIO","BAJO")))),(IF(M954&lt;Leyenda!$J$11,"ALTO",(IF(M954&lt;=Leyenda!$J$10,"MEDIO","BAJO")))))</f>
        <v>BAJO</v>
      </c>
    </row>
    <row r="955">
      <c r="A955" s="8" t="s">
        <v>2503</v>
      </c>
      <c r="B955" s="9" t="s">
        <v>40</v>
      </c>
      <c r="C955" s="9" t="s">
        <v>2502</v>
      </c>
      <c r="D955" s="9" t="s">
        <v>2144</v>
      </c>
      <c r="E955" s="10">
        <v>15.3</v>
      </c>
      <c r="F955" s="10">
        <v>13.8</v>
      </c>
      <c r="G955" s="10">
        <v>15.0</v>
      </c>
      <c r="H955" s="10">
        <v>15.0</v>
      </c>
      <c r="I955" s="10">
        <v>15.5</v>
      </c>
      <c r="J955" s="10">
        <v>16.3</v>
      </c>
      <c r="K955" s="10">
        <v>16.3</v>
      </c>
      <c r="L955" s="10">
        <v>18.0</v>
      </c>
      <c r="M955" s="11">
        <f t="shared" si="1"/>
        <v>15.31428571</v>
      </c>
      <c r="N955" s="11">
        <f t="shared" si="2"/>
        <v>15</v>
      </c>
      <c r="O955" s="23" t="str">
        <f t="shared" si="3"/>
        <v>APROBADO</v>
      </c>
      <c r="P955" s="23" t="str">
        <f>IF(OR(D955="Académica",D955="Empresa"),(IF(M955&lt;Leyenda!$I$11,"ALTO",(IF(M955&lt;=Leyenda!$I$10,"MEDIO","BAJO")))),(IF(M955&lt;Leyenda!$J$11,"ALTO",(IF(M955&lt;=Leyenda!$J$10,"MEDIO","BAJO")))))</f>
        <v>BAJO</v>
      </c>
    </row>
    <row r="956">
      <c r="A956" s="8" t="s">
        <v>2725</v>
      </c>
      <c r="B956" s="9" t="s">
        <v>28</v>
      </c>
      <c r="C956" s="9" t="s">
        <v>48</v>
      </c>
      <c r="D956" s="9" t="s">
        <v>2144</v>
      </c>
      <c r="E956" s="10">
        <v>17.0</v>
      </c>
      <c r="F956" s="10">
        <v>16.3</v>
      </c>
      <c r="G956" s="10">
        <v>16.5</v>
      </c>
      <c r="H956" s="10">
        <v>15.0</v>
      </c>
      <c r="I956" s="10">
        <v>17.3</v>
      </c>
      <c r="J956" s="10">
        <v>16.8</v>
      </c>
      <c r="K956" s="10">
        <v>16.8</v>
      </c>
      <c r="L956" s="10">
        <v>16.0</v>
      </c>
      <c r="M956" s="11">
        <f t="shared" si="1"/>
        <v>16.52857143</v>
      </c>
      <c r="N956" s="11">
        <f t="shared" si="2"/>
        <v>17</v>
      </c>
      <c r="O956" s="23" t="str">
        <f t="shared" si="3"/>
        <v>APROBADO</v>
      </c>
      <c r="P956" s="23" t="str">
        <f>IF(OR(D956="Académica",D956="Empresa"),(IF(M956&lt;Leyenda!$I$11,"ALTO",(IF(M956&lt;=Leyenda!$I$10,"MEDIO","BAJO")))),(IF(M956&lt;Leyenda!$J$11,"ALTO",(IF(M956&lt;=Leyenda!$J$10,"MEDIO","BAJO")))))</f>
        <v>BAJO</v>
      </c>
    </row>
    <row r="957">
      <c r="A957" s="8" t="s">
        <v>3281</v>
      </c>
      <c r="B957" s="9" t="s">
        <v>17</v>
      </c>
      <c r="C957" s="9" t="s">
        <v>2502</v>
      </c>
      <c r="D957" s="9" t="s">
        <v>2144</v>
      </c>
      <c r="E957" s="10">
        <v>15.0</v>
      </c>
      <c r="F957" s="10">
        <v>14.5</v>
      </c>
      <c r="G957" s="10">
        <v>15.8</v>
      </c>
      <c r="H957" s="10">
        <v>15.0</v>
      </c>
      <c r="I957" s="10">
        <v>15.0</v>
      </c>
      <c r="J957" s="10">
        <v>16.8</v>
      </c>
      <c r="K957" s="10">
        <v>16.8</v>
      </c>
      <c r="L957" s="10">
        <v>18.0</v>
      </c>
      <c r="M957" s="11">
        <f t="shared" si="1"/>
        <v>15.55714286</v>
      </c>
      <c r="N957" s="11">
        <f t="shared" si="2"/>
        <v>16</v>
      </c>
      <c r="O957" s="23" t="str">
        <f t="shared" si="3"/>
        <v>APROBADO</v>
      </c>
      <c r="P957" s="23" t="str">
        <f>IF(OR(D957="Académica",D957="Empresa"),(IF(M957&lt;Leyenda!$I$11,"ALTO",(IF(M957&lt;=Leyenda!$I$10,"MEDIO","BAJO")))),(IF(M957&lt;Leyenda!$J$11,"ALTO",(IF(M957&lt;=Leyenda!$J$10,"MEDIO","BAJO")))))</f>
        <v>BAJO</v>
      </c>
    </row>
    <row r="958">
      <c r="A958" s="8" t="s">
        <v>3686</v>
      </c>
      <c r="B958" s="9" t="s">
        <v>17</v>
      </c>
      <c r="C958" s="9" t="s">
        <v>729</v>
      </c>
      <c r="D958" s="9" t="s">
        <v>2144</v>
      </c>
      <c r="E958" s="10">
        <v>15.0</v>
      </c>
      <c r="F958" s="10">
        <v>18.0</v>
      </c>
      <c r="G958" s="10">
        <v>18.3</v>
      </c>
      <c r="H958" s="10">
        <v>16.0</v>
      </c>
      <c r="I958" s="10">
        <v>16.5</v>
      </c>
      <c r="J958" s="10">
        <v>17.8</v>
      </c>
      <c r="K958" s="10">
        <v>17.8</v>
      </c>
      <c r="L958" s="10">
        <v>16.0</v>
      </c>
      <c r="M958" s="11">
        <f t="shared" si="1"/>
        <v>17.05714286</v>
      </c>
      <c r="N958" s="11">
        <f t="shared" si="2"/>
        <v>17</v>
      </c>
      <c r="O958" s="23" t="str">
        <f t="shared" si="3"/>
        <v>APROBADO</v>
      </c>
      <c r="P958" s="23" t="str">
        <f>IF(OR(D958="Académica",D958="Empresa"),(IF(M958&lt;Leyenda!$I$11,"ALTO",(IF(M958&lt;=Leyenda!$I$10,"MEDIO","BAJO")))),(IF(M958&lt;Leyenda!$J$11,"ALTO",(IF(M958&lt;=Leyenda!$J$10,"MEDIO","BAJO")))))</f>
        <v>BAJO</v>
      </c>
    </row>
    <row r="959">
      <c r="A959" s="8" t="s">
        <v>3687</v>
      </c>
      <c r="B959" s="9" t="s">
        <v>601</v>
      </c>
      <c r="C959" s="9" t="s">
        <v>3590</v>
      </c>
      <c r="D959" s="9" t="s">
        <v>2144</v>
      </c>
      <c r="E959" s="10">
        <v>16.0</v>
      </c>
      <c r="F959" s="10">
        <v>16.0</v>
      </c>
      <c r="G959" s="10">
        <v>17.8</v>
      </c>
      <c r="H959" s="10">
        <v>14.8</v>
      </c>
      <c r="I959" s="10">
        <v>15.0</v>
      </c>
      <c r="J959" s="10">
        <v>17.3</v>
      </c>
      <c r="K959" s="10">
        <v>17.3</v>
      </c>
      <c r="L959" s="10">
        <v>18.0</v>
      </c>
      <c r="M959" s="11">
        <f t="shared" si="1"/>
        <v>16.31428571</v>
      </c>
      <c r="N959" s="11">
        <f t="shared" si="2"/>
        <v>16</v>
      </c>
      <c r="O959" s="23" t="str">
        <f t="shared" si="3"/>
        <v>APROBADO</v>
      </c>
      <c r="P959" s="23" t="str">
        <f>IF(OR(D959="Académica",D959="Empresa"),(IF(M959&lt;Leyenda!$I$11,"ALTO",(IF(M959&lt;=Leyenda!$I$10,"MEDIO","BAJO")))),(IF(M959&lt;Leyenda!$J$11,"ALTO",(IF(M959&lt;=Leyenda!$J$10,"MEDIO","BAJO")))))</f>
        <v>BAJO</v>
      </c>
    </row>
    <row r="960">
      <c r="A960" s="8" t="s">
        <v>3688</v>
      </c>
      <c r="B960" s="9" t="s">
        <v>601</v>
      </c>
      <c r="C960" s="9" t="s">
        <v>123</v>
      </c>
      <c r="D960" s="9" t="s">
        <v>2144</v>
      </c>
      <c r="E960" s="10">
        <v>17.0</v>
      </c>
      <c r="F960" s="10">
        <v>16.3</v>
      </c>
      <c r="G960" s="10">
        <v>16.0</v>
      </c>
      <c r="H960" s="10">
        <v>15.3</v>
      </c>
      <c r="I960" s="10">
        <v>15.3</v>
      </c>
      <c r="J960" s="10">
        <v>17.8</v>
      </c>
      <c r="K960" s="10">
        <v>17.8</v>
      </c>
      <c r="L960" s="10">
        <v>18.0</v>
      </c>
      <c r="M960" s="11">
        <f t="shared" si="1"/>
        <v>16.5</v>
      </c>
      <c r="N960" s="11">
        <f t="shared" si="2"/>
        <v>17</v>
      </c>
      <c r="O960" s="23" t="str">
        <f t="shared" si="3"/>
        <v>APROBADO</v>
      </c>
      <c r="P960" s="23" t="str">
        <f>IF(OR(D960="Académica",D960="Empresa"),(IF(M960&lt;Leyenda!$I$11,"ALTO",(IF(M960&lt;=Leyenda!$I$10,"MEDIO","BAJO")))),(IF(M960&lt;Leyenda!$J$11,"ALTO",(IF(M960&lt;=Leyenda!$J$10,"MEDIO","BAJO")))))</f>
        <v>BAJO</v>
      </c>
    </row>
    <row r="961">
      <c r="A961" s="8" t="s">
        <v>3689</v>
      </c>
      <c r="B961" s="9" t="s">
        <v>17</v>
      </c>
      <c r="C961" s="9" t="s">
        <v>2541</v>
      </c>
      <c r="D961" s="9" t="s">
        <v>2144</v>
      </c>
      <c r="E961" s="10">
        <v>18.8</v>
      </c>
      <c r="F961" s="10">
        <v>17.8</v>
      </c>
      <c r="G961" s="10">
        <v>16.8</v>
      </c>
      <c r="H961" s="10">
        <v>16.8</v>
      </c>
      <c r="I961" s="10">
        <v>17.0</v>
      </c>
      <c r="J961" s="10">
        <v>15.8</v>
      </c>
      <c r="K961" s="10">
        <v>15.8</v>
      </c>
      <c r="L961" s="10">
        <v>18.0</v>
      </c>
      <c r="M961" s="11">
        <f t="shared" si="1"/>
        <v>16.97142857</v>
      </c>
      <c r="N961" s="11">
        <f t="shared" si="2"/>
        <v>17</v>
      </c>
      <c r="O961" s="23" t="str">
        <f t="shared" si="3"/>
        <v>APROBADO</v>
      </c>
      <c r="P961" s="23" t="str">
        <f>IF(OR(D961="Académica",D961="Empresa"),(IF(M961&lt;Leyenda!$I$11,"ALTO",(IF(M961&lt;=Leyenda!$I$10,"MEDIO","BAJO")))),(IF(M961&lt;Leyenda!$J$11,"ALTO",(IF(M961&lt;=Leyenda!$J$10,"MEDIO","BAJO")))))</f>
        <v>BAJO</v>
      </c>
    </row>
    <row r="962">
      <c r="A962" s="8" t="s">
        <v>3283</v>
      </c>
      <c r="B962" s="9" t="s">
        <v>40</v>
      </c>
      <c r="C962" s="9" t="s">
        <v>2502</v>
      </c>
      <c r="D962" s="9" t="s">
        <v>2144</v>
      </c>
      <c r="E962" s="10">
        <v>19.5</v>
      </c>
      <c r="F962" s="10">
        <v>16.3</v>
      </c>
      <c r="G962" s="10">
        <v>15.5</v>
      </c>
      <c r="H962" s="10">
        <v>16.8</v>
      </c>
      <c r="I962" s="10">
        <v>18.5</v>
      </c>
      <c r="J962" s="10">
        <v>18.0</v>
      </c>
      <c r="K962" s="10">
        <v>18.0</v>
      </c>
      <c r="L962" s="10">
        <v>18.0</v>
      </c>
      <c r="M962" s="11">
        <f t="shared" si="1"/>
        <v>17.51428571</v>
      </c>
      <c r="N962" s="11">
        <f t="shared" si="2"/>
        <v>18</v>
      </c>
      <c r="O962" s="23" t="str">
        <f t="shared" si="3"/>
        <v>APROBADO</v>
      </c>
      <c r="P962" s="23" t="str">
        <f>IF(OR(D962="Académica",D962="Empresa"),(IF(M962&lt;Leyenda!$I$11,"ALTO",(IF(M962&lt;=Leyenda!$I$10,"MEDIO","BAJO")))),(IF(M962&lt;Leyenda!$J$11,"ALTO",(IF(M962&lt;=Leyenda!$J$10,"MEDIO","BAJO")))))</f>
        <v>BAJO</v>
      </c>
    </row>
    <row r="963">
      <c r="A963" s="8" t="s">
        <v>2765</v>
      </c>
      <c r="B963" s="9" t="s">
        <v>17</v>
      </c>
      <c r="C963" s="9" t="s">
        <v>108</v>
      </c>
      <c r="D963" s="9" t="s">
        <v>2144</v>
      </c>
      <c r="E963" s="10">
        <v>15.0</v>
      </c>
      <c r="F963" s="10">
        <v>16.3</v>
      </c>
      <c r="G963" s="10">
        <v>16.0</v>
      </c>
      <c r="H963" s="10">
        <v>15.5</v>
      </c>
      <c r="I963" s="10">
        <v>17.0</v>
      </c>
      <c r="J963" s="10">
        <v>16.3</v>
      </c>
      <c r="K963" s="10">
        <v>16.3</v>
      </c>
      <c r="L963" s="10">
        <v>18.0</v>
      </c>
      <c r="M963" s="11">
        <f t="shared" si="1"/>
        <v>16.05714286</v>
      </c>
      <c r="N963" s="11">
        <f t="shared" si="2"/>
        <v>16</v>
      </c>
      <c r="O963" s="23" t="str">
        <f t="shared" si="3"/>
        <v>APROBADO</v>
      </c>
      <c r="P963" s="23" t="str">
        <f>IF(OR(D963="Académica",D963="Empresa"),(IF(M963&lt;Leyenda!$I$11,"ALTO",(IF(M963&lt;=Leyenda!$I$10,"MEDIO","BAJO")))),(IF(M963&lt;Leyenda!$J$11,"ALTO",(IF(M963&lt;=Leyenda!$J$10,"MEDIO","BAJO")))))</f>
        <v>BAJO</v>
      </c>
    </row>
    <row r="964">
      <c r="A964" s="8" t="s">
        <v>2649</v>
      </c>
      <c r="B964" s="9" t="s">
        <v>40</v>
      </c>
      <c r="C964" s="9" t="s">
        <v>3115</v>
      </c>
      <c r="D964" s="9" t="s">
        <v>2144</v>
      </c>
      <c r="E964" s="10">
        <v>16.8</v>
      </c>
      <c r="F964" s="10">
        <v>16.5</v>
      </c>
      <c r="G964" s="10">
        <v>15.8</v>
      </c>
      <c r="H964" s="10">
        <v>16.0</v>
      </c>
      <c r="I964" s="10">
        <v>15.5</v>
      </c>
      <c r="J964" s="10">
        <v>15.5</v>
      </c>
      <c r="K964" s="10">
        <v>15.5</v>
      </c>
      <c r="L964" s="10">
        <v>18.0</v>
      </c>
      <c r="M964" s="11">
        <f t="shared" si="1"/>
        <v>15.94285714</v>
      </c>
      <c r="N964" s="11">
        <f t="shared" si="2"/>
        <v>16</v>
      </c>
      <c r="O964" s="23" t="str">
        <f t="shared" si="3"/>
        <v>APROBADO</v>
      </c>
      <c r="P964" s="23" t="str">
        <f>IF(OR(D964="Académica",D964="Empresa"),(IF(M964&lt;Leyenda!$I$11,"ALTO",(IF(M964&lt;=Leyenda!$I$10,"MEDIO","BAJO")))),(IF(M964&lt;Leyenda!$J$11,"ALTO",(IF(M964&lt;=Leyenda!$J$10,"MEDIO","BAJO")))))</f>
        <v>BAJO</v>
      </c>
    </row>
    <row r="965">
      <c r="A965" s="8" t="s">
        <v>2184</v>
      </c>
      <c r="B965" s="9" t="s">
        <v>28</v>
      </c>
      <c r="C965" s="9" t="s">
        <v>52</v>
      </c>
      <c r="D965" s="9" t="s">
        <v>2144</v>
      </c>
      <c r="E965" s="10">
        <v>16.0</v>
      </c>
      <c r="F965" s="10">
        <v>14.8</v>
      </c>
      <c r="G965" s="10">
        <v>15.3</v>
      </c>
      <c r="H965" s="10">
        <v>15.3</v>
      </c>
      <c r="I965" s="10">
        <v>18.5</v>
      </c>
      <c r="J965" s="10">
        <v>13.5</v>
      </c>
      <c r="K965" s="10">
        <v>13.5</v>
      </c>
      <c r="L965" s="10">
        <v>18.0</v>
      </c>
      <c r="M965" s="11">
        <f t="shared" si="1"/>
        <v>15.27142857</v>
      </c>
      <c r="N965" s="11">
        <f t="shared" si="2"/>
        <v>15</v>
      </c>
      <c r="O965" s="23" t="str">
        <f t="shared" si="3"/>
        <v>APROBADO</v>
      </c>
      <c r="P965" s="23" t="str">
        <f>IF(OR(D965="Académica",D965="Empresa"),(IF(M965&lt;Leyenda!$I$11,"ALTO",(IF(M965&lt;=Leyenda!$I$10,"MEDIO","BAJO")))),(IF(M965&lt;Leyenda!$J$11,"ALTO",(IF(M965&lt;=Leyenda!$J$10,"MEDIO","BAJO")))))</f>
        <v>BAJO</v>
      </c>
    </row>
    <row r="966">
      <c r="A966" s="8" t="s">
        <v>2509</v>
      </c>
      <c r="B966" s="9" t="s">
        <v>40</v>
      </c>
      <c r="C966" s="9" t="s">
        <v>2502</v>
      </c>
      <c r="D966" s="9" t="s">
        <v>2144</v>
      </c>
      <c r="E966" s="10">
        <v>18.0</v>
      </c>
      <c r="F966" s="10">
        <v>17.0</v>
      </c>
      <c r="G966" s="10">
        <v>16.5</v>
      </c>
      <c r="H966" s="10">
        <v>18.3</v>
      </c>
      <c r="I966" s="10">
        <v>19.5</v>
      </c>
      <c r="J966" s="10">
        <v>19.5</v>
      </c>
      <c r="K966" s="10">
        <v>19.5</v>
      </c>
      <c r="L966" s="10">
        <v>18.0</v>
      </c>
      <c r="M966" s="11">
        <f t="shared" si="1"/>
        <v>18.32857143</v>
      </c>
      <c r="N966" s="11">
        <f t="shared" si="2"/>
        <v>18</v>
      </c>
      <c r="O966" s="23" t="str">
        <f t="shared" si="3"/>
        <v>APROBADO</v>
      </c>
      <c r="P966" s="23" t="str">
        <f>IF(OR(D966="Académica",D966="Empresa"),(IF(M966&lt;Leyenda!$I$11,"ALTO",(IF(M966&lt;=Leyenda!$I$10,"MEDIO","BAJO")))),(IF(M966&lt;Leyenda!$J$11,"ALTO",(IF(M966&lt;=Leyenda!$J$10,"MEDIO","BAJO")))))</f>
        <v>BAJO</v>
      </c>
    </row>
    <row r="967">
      <c r="A967" s="8" t="s">
        <v>3690</v>
      </c>
      <c r="B967" s="9" t="s">
        <v>601</v>
      </c>
      <c r="C967" s="9" t="s">
        <v>3074</v>
      </c>
      <c r="D967" s="9" t="s">
        <v>2185</v>
      </c>
      <c r="E967" s="10">
        <v>19.3</v>
      </c>
      <c r="F967" s="10">
        <v>19.0</v>
      </c>
      <c r="G967" s="10">
        <v>18.8</v>
      </c>
      <c r="H967" s="10">
        <v>19.8</v>
      </c>
      <c r="I967" s="10">
        <v>20.0</v>
      </c>
      <c r="J967" s="10">
        <v>18.5</v>
      </c>
      <c r="K967" s="10">
        <v>18.5</v>
      </c>
      <c r="L967" s="10">
        <v>18.0</v>
      </c>
      <c r="M967" s="11">
        <f t="shared" si="1"/>
        <v>19.12857143</v>
      </c>
      <c r="N967" s="11">
        <f t="shared" si="2"/>
        <v>19</v>
      </c>
      <c r="O967" s="23" t="str">
        <f t="shared" si="3"/>
        <v>APROBADO</v>
      </c>
      <c r="P967" s="23" t="str">
        <f>IF(OR(D967="Académica",D967="Empresa"),(IF(M967&lt;Leyenda!$I$11,"ALTO",(IF(M967&lt;=Leyenda!$I$10,"MEDIO","BAJO")))),(IF(M967&lt;Leyenda!$J$11,"ALTO",(IF(M967&lt;=Leyenda!$J$10,"MEDIO","BAJO")))))</f>
        <v>BAJO</v>
      </c>
    </row>
    <row r="968">
      <c r="A968" s="8" t="s">
        <v>3691</v>
      </c>
      <c r="B968" s="9" t="s">
        <v>601</v>
      </c>
      <c r="C968" s="9" t="s">
        <v>3074</v>
      </c>
      <c r="D968" s="9" t="s">
        <v>2185</v>
      </c>
      <c r="E968" s="10">
        <v>20.0</v>
      </c>
      <c r="F968" s="10">
        <v>17.8</v>
      </c>
      <c r="G968" s="10">
        <v>17.5</v>
      </c>
      <c r="H968" s="10">
        <v>18.8</v>
      </c>
      <c r="I968" s="10">
        <v>18.0</v>
      </c>
      <c r="J968" s="10">
        <v>18.3</v>
      </c>
      <c r="K968" s="10">
        <v>18.3</v>
      </c>
      <c r="L968" s="10">
        <v>18.0</v>
      </c>
      <c r="M968" s="11">
        <f t="shared" si="1"/>
        <v>18.38571429</v>
      </c>
      <c r="N968" s="11">
        <f t="shared" si="2"/>
        <v>18</v>
      </c>
      <c r="O968" s="23" t="str">
        <f t="shared" si="3"/>
        <v>APROBADO</v>
      </c>
      <c r="P968" s="23" t="str">
        <f>IF(OR(D968="Académica",D968="Empresa"),(IF(M968&lt;Leyenda!$I$11,"ALTO",(IF(M968&lt;=Leyenda!$I$10,"MEDIO","BAJO")))),(IF(M968&lt;Leyenda!$J$11,"ALTO",(IF(M968&lt;=Leyenda!$J$10,"MEDIO","BAJO")))))</f>
        <v>BAJO</v>
      </c>
    </row>
    <row r="969">
      <c r="A969" s="8" t="s">
        <v>3253</v>
      </c>
      <c r="B969" s="9" t="s">
        <v>386</v>
      </c>
      <c r="C969" s="9" t="s">
        <v>132</v>
      </c>
      <c r="D969" s="9" t="s">
        <v>2144</v>
      </c>
      <c r="E969" s="10">
        <v>15.5</v>
      </c>
      <c r="F969" s="10">
        <v>18.0</v>
      </c>
      <c r="G969" s="10">
        <v>18.3</v>
      </c>
      <c r="H969" s="10">
        <v>17.0</v>
      </c>
      <c r="I969" s="10">
        <v>16.8</v>
      </c>
      <c r="J969" s="10">
        <v>17.0</v>
      </c>
      <c r="K969" s="10">
        <v>17.0</v>
      </c>
      <c r="L969" s="10">
        <v>18.0</v>
      </c>
      <c r="M969" s="11">
        <f t="shared" si="1"/>
        <v>17.08571429</v>
      </c>
      <c r="N969" s="11">
        <f t="shared" si="2"/>
        <v>17</v>
      </c>
      <c r="O969" s="23" t="str">
        <f t="shared" si="3"/>
        <v>APROBADO</v>
      </c>
      <c r="P969" s="23" t="str">
        <f>IF(OR(D969="Académica",D969="Empresa"),(IF(M969&lt;Leyenda!$I$11,"ALTO",(IF(M969&lt;=Leyenda!$I$10,"MEDIO","BAJO")))),(IF(M969&lt;Leyenda!$J$11,"ALTO",(IF(M969&lt;=Leyenda!$J$10,"MEDIO","BAJO")))))</f>
        <v>BAJO</v>
      </c>
    </row>
    <row r="970">
      <c r="A970" s="8" t="s">
        <v>3692</v>
      </c>
      <c r="B970" s="9" t="s">
        <v>601</v>
      </c>
      <c r="C970" s="9" t="s">
        <v>305</v>
      </c>
      <c r="D970" s="9" t="s">
        <v>2144</v>
      </c>
      <c r="E970" s="10">
        <v>19.3</v>
      </c>
      <c r="F970" s="10">
        <v>17.3</v>
      </c>
      <c r="G970" s="10">
        <v>18.0</v>
      </c>
      <c r="H970" s="10">
        <v>17.5</v>
      </c>
      <c r="I970" s="10">
        <v>18.0</v>
      </c>
      <c r="J970" s="10">
        <v>18.0</v>
      </c>
      <c r="K970" s="10">
        <v>18.0</v>
      </c>
      <c r="L970" s="10">
        <v>18.5</v>
      </c>
      <c r="M970" s="11">
        <f t="shared" si="1"/>
        <v>18.01428571</v>
      </c>
      <c r="N970" s="11">
        <f t="shared" si="2"/>
        <v>18</v>
      </c>
      <c r="O970" s="23" t="str">
        <f t="shared" si="3"/>
        <v>APROBADO</v>
      </c>
      <c r="P970" s="23" t="str">
        <f>IF(OR(D970="Académica",D970="Empresa"),(IF(M970&lt;Leyenda!$I$11,"ALTO",(IF(M970&lt;=Leyenda!$I$10,"MEDIO","BAJO")))),(IF(M970&lt;Leyenda!$J$11,"ALTO",(IF(M970&lt;=Leyenda!$J$10,"MEDIO","BAJO")))))</f>
        <v>BAJO</v>
      </c>
    </row>
    <row r="971">
      <c r="A971" s="8" t="s">
        <v>2288</v>
      </c>
      <c r="B971" s="9" t="s">
        <v>28</v>
      </c>
      <c r="C971" s="9" t="s">
        <v>63</v>
      </c>
      <c r="D971" s="9" t="s">
        <v>2144</v>
      </c>
      <c r="E971" s="10">
        <v>19.0</v>
      </c>
      <c r="F971" s="10">
        <v>14.5</v>
      </c>
      <c r="G971" s="10">
        <v>18.3</v>
      </c>
      <c r="H971" s="10">
        <v>16.8</v>
      </c>
      <c r="I971" s="10">
        <v>15.8</v>
      </c>
      <c r="J971" s="10">
        <v>17.3</v>
      </c>
      <c r="K971" s="10">
        <v>17.3</v>
      </c>
      <c r="L971" s="10">
        <v>18.0</v>
      </c>
      <c r="M971" s="11">
        <f t="shared" si="1"/>
        <v>17</v>
      </c>
      <c r="N971" s="11">
        <f t="shared" si="2"/>
        <v>17</v>
      </c>
      <c r="O971" s="23" t="str">
        <f t="shared" si="3"/>
        <v>APROBADO</v>
      </c>
      <c r="P971" s="23" t="str">
        <f>IF(OR(D971="Académica",D971="Empresa"),(IF(M971&lt;Leyenda!$I$11,"ALTO",(IF(M971&lt;=Leyenda!$I$10,"MEDIO","BAJO")))),(IF(M971&lt;Leyenda!$J$11,"ALTO",(IF(M971&lt;=Leyenda!$J$10,"MEDIO","BAJO")))))</f>
        <v>BAJO</v>
      </c>
    </row>
    <row r="972">
      <c r="A972" s="8" t="s">
        <v>2861</v>
      </c>
      <c r="B972" s="9" t="s">
        <v>17</v>
      </c>
      <c r="C972" s="9" t="s">
        <v>2502</v>
      </c>
      <c r="D972" s="9" t="s">
        <v>2144</v>
      </c>
      <c r="E972" s="10">
        <v>15.5</v>
      </c>
      <c r="F972" s="10">
        <v>16.0</v>
      </c>
      <c r="G972" s="10">
        <v>17.3</v>
      </c>
      <c r="H972" s="10">
        <v>18.5</v>
      </c>
      <c r="I972" s="10">
        <v>17.8</v>
      </c>
      <c r="J972" s="10">
        <v>17.0</v>
      </c>
      <c r="K972" s="10">
        <v>17.0</v>
      </c>
      <c r="L972" s="10">
        <v>18.0</v>
      </c>
      <c r="M972" s="11">
        <f t="shared" si="1"/>
        <v>17.01428571</v>
      </c>
      <c r="N972" s="11">
        <f t="shared" si="2"/>
        <v>17</v>
      </c>
      <c r="O972" s="23" t="str">
        <f t="shared" si="3"/>
        <v>APROBADO</v>
      </c>
      <c r="P972" s="23" t="str">
        <f>IF(OR(D972="Académica",D972="Empresa"),(IF(M972&lt;Leyenda!$I$11,"ALTO",(IF(M972&lt;=Leyenda!$I$10,"MEDIO","BAJO")))),(IF(M972&lt;Leyenda!$J$11,"ALTO",(IF(M972&lt;=Leyenda!$J$10,"MEDIO","BAJO")))))</f>
        <v>BAJO</v>
      </c>
    </row>
    <row r="973">
      <c r="A973" s="8" t="s">
        <v>2312</v>
      </c>
      <c r="B973" s="9" t="s">
        <v>28</v>
      </c>
      <c r="C973" s="9" t="s">
        <v>2502</v>
      </c>
      <c r="D973" s="9" t="s">
        <v>2144</v>
      </c>
      <c r="E973" s="10">
        <v>19.0</v>
      </c>
      <c r="F973" s="10">
        <v>16.5</v>
      </c>
      <c r="G973" s="10">
        <v>17.3</v>
      </c>
      <c r="H973" s="10">
        <v>18.3</v>
      </c>
      <c r="I973" s="10">
        <v>18.0</v>
      </c>
      <c r="J973" s="10">
        <v>17.3</v>
      </c>
      <c r="K973" s="10">
        <v>17.3</v>
      </c>
      <c r="L973" s="10">
        <v>18.0</v>
      </c>
      <c r="M973" s="11">
        <f t="shared" si="1"/>
        <v>17.67142857</v>
      </c>
      <c r="N973" s="11">
        <f t="shared" si="2"/>
        <v>18</v>
      </c>
      <c r="O973" s="23" t="str">
        <f t="shared" si="3"/>
        <v>APROBADO</v>
      </c>
      <c r="P973" s="23" t="str">
        <f>IF(OR(D973="Académica",D973="Empresa"),(IF(M973&lt;Leyenda!$I$11,"ALTO",(IF(M973&lt;=Leyenda!$I$10,"MEDIO","BAJO")))),(IF(M973&lt;Leyenda!$J$11,"ALTO",(IF(M973&lt;=Leyenda!$J$10,"MEDIO","BAJO")))))</f>
        <v>BAJO</v>
      </c>
    </row>
    <row r="974">
      <c r="A974" s="8" t="s">
        <v>3541</v>
      </c>
      <c r="B974" s="9" t="s">
        <v>386</v>
      </c>
      <c r="C974" s="9" t="s">
        <v>3142</v>
      </c>
      <c r="D974" s="9" t="s">
        <v>2144</v>
      </c>
      <c r="E974" s="10">
        <v>12.5</v>
      </c>
      <c r="F974" s="10">
        <v>17.8</v>
      </c>
      <c r="G974" s="10">
        <v>15.8</v>
      </c>
      <c r="H974" s="10">
        <v>17.0</v>
      </c>
      <c r="I974" s="10">
        <v>17.8</v>
      </c>
      <c r="J974" s="10">
        <v>15.5</v>
      </c>
      <c r="K974" s="10">
        <v>15.5</v>
      </c>
      <c r="L974" s="10">
        <v>14.8</v>
      </c>
      <c r="M974" s="11">
        <f t="shared" si="1"/>
        <v>15.98571429</v>
      </c>
      <c r="N974" s="11">
        <f t="shared" si="2"/>
        <v>16</v>
      </c>
      <c r="O974" s="23" t="str">
        <f t="shared" si="3"/>
        <v>APROBADO</v>
      </c>
      <c r="P974" s="23" t="str">
        <f>IF(OR(D974="Académica",D974="Empresa"),(IF(M974&lt;Leyenda!$I$11,"ALTO",(IF(M974&lt;=Leyenda!$I$10,"MEDIO","BAJO")))),(IF(M974&lt;Leyenda!$J$11,"ALTO",(IF(M974&lt;=Leyenda!$J$10,"MEDIO","BAJO")))))</f>
        <v>BAJO</v>
      </c>
    </row>
    <row r="975">
      <c r="A975" s="8" t="s">
        <v>3693</v>
      </c>
      <c r="B975" s="9" t="s">
        <v>601</v>
      </c>
      <c r="C975" s="9" t="s">
        <v>2502</v>
      </c>
      <c r="D975" s="9" t="s">
        <v>2144</v>
      </c>
      <c r="E975" s="10">
        <v>15.8</v>
      </c>
      <c r="F975" s="10">
        <v>13.8</v>
      </c>
      <c r="G975" s="10">
        <v>16.8</v>
      </c>
      <c r="H975" s="10">
        <v>13.5</v>
      </c>
      <c r="I975" s="10">
        <v>15.5</v>
      </c>
      <c r="J975" s="10">
        <v>18.0</v>
      </c>
      <c r="K975" s="10">
        <v>18.0</v>
      </c>
      <c r="L975" s="10">
        <v>18.0</v>
      </c>
      <c r="M975" s="11">
        <f t="shared" si="1"/>
        <v>15.91428571</v>
      </c>
      <c r="N975" s="11">
        <f t="shared" si="2"/>
        <v>16</v>
      </c>
      <c r="O975" s="23" t="str">
        <f t="shared" si="3"/>
        <v>APROBADO</v>
      </c>
      <c r="P975" s="23" t="str">
        <f>IF(OR(D975="Académica",D975="Empresa"),(IF(M975&lt;Leyenda!$I$11,"ALTO",(IF(M975&lt;=Leyenda!$I$10,"MEDIO","BAJO")))),(IF(M975&lt;Leyenda!$J$11,"ALTO",(IF(M975&lt;=Leyenda!$J$10,"MEDIO","BAJO")))))</f>
        <v>BAJO</v>
      </c>
    </row>
    <row r="976">
      <c r="A976" s="8" t="s">
        <v>3694</v>
      </c>
      <c r="B976" s="9" t="s">
        <v>601</v>
      </c>
      <c r="C976" s="9" t="s">
        <v>132</v>
      </c>
      <c r="D976" s="9" t="s">
        <v>2144</v>
      </c>
      <c r="E976" s="10">
        <v>16.3</v>
      </c>
      <c r="F976" s="10">
        <v>13.3</v>
      </c>
      <c r="G976" s="10">
        <v>14.8</v>
      </c>
      <c r="H976" s="10">
        <v>18.3</v>
      </c>
      <c r="I976" s="10">
        <v>16.0</v>
      </c>
      <c r="J976" s="10">
        <v>16.5</v>
      </c>
      <c r="K976" s="10">
        <v>16.5</v>
      </c>
      <c r="L976" s="10">
        <v>16.0</v>
      </c>
      <c r="M976" s="11">
        <f t="shared" si="1"/>
        <v>15.95714286</v>
      </c>
      <c r="N976" s="11">
        <f t="shared" si="2"/>
        <v>16</v>
      </c>
      <c r="O976" s="23" t="str">
        <f t="shared" si="3"/>
        <v>APROBADO</v>
      </c>
      <c r="P976" s="23" t="str">
        <f>IF(OR(D976="Académica",D976="Empresa"),(IF(M976&lt;Leyenda!$I$11,"ALTO",(IF(M976&lt;=Leyenda!$I$10,"MEDIO","BAJO")))),(IF(M976&lt;Leyenda!$J$11,"ALTO",(IF(M976&lt;=Leyenda!$J$10,"MEDIO","BAJO")))))</f>
        <v>BAJO</v>
      </c>
    </row>
    <row r="977">
      <c r="A977" s="8" t="s">
        <v>3695</v>
      </c>
      <c r="B977" s="9" t="s">
        <v>601</v>
      </c>
      <c r="C977" s="9" t="s">
        <v>2502</v>
      </c>
      <c r="D977" s="9" t="s">
        <v>2144</v>
      </c>
      <c r="E977" s="10">
        <v>13.5</v>
      </c>
      <c r="F977" s="10">
        <v>16.5</v>
      </c>
      <c r="G977" s="10">
        <v>17.3</v>
      </c>
      <c r="H977" s="10">
        <v>14.0</v>
      </c>
      <c r="I977" s="10">
        <v>15.8</v>
      </c>
      <c r="J977" s="10">
        <v>16.3</v>
      </c>
      <c r="K977" s="10">
        <v>16.3</v>
      </c>
      <c r="L977" s="10">
        <v>18.0</v>
      </c>
      <c r="M977" s="11">
        <f t="shared" si="1"/>
        <v>15.67142857</v>
      </c>
      <c r="N977" s="11">
        <f t="shared" si="2"/>
        <v>16</v>
      </c>
      <c r="O977" s="23" t="str">
        <f t="shared" si="3"/>
        <v>APROBADO</v>
      </c>
      <c r="P977" s="23" t="str">
        <f>IF(OR(D977="Académica",D977="Empresa"),(IF(M977&lt;Leyenda!$I$11,"ALTO",(IF(M977&lt;=Leyenda!$I$10,"MEDIO","BAJO")))),(IF(M977&lt;Leyenda!$J$11,"ALTO",(IF(M977&lt;=Leyenda!$J$10,"MEDIO","BAJO")))))</f>
        <v>BAJO</v>
      </c>
    </row>
    <row r="978">
      <c r="A978" s="8" t="s">
        <v>2846</v>
      </c>
      <c r="B978" s="9" t="s">
        <v>17</v>
      </c>
      <c r="C978" s="9" t="s">
        <v>2502</v>
      </c>
      <c r="D978" s="9" t="s">
        <v>2144</v>
      </c>
      <c r="E978" s="10">
        <v>17.8</v>
      </c>
      <c r="F978" s="10">
        <v>16.5</v>
      </c>
      <c r="G978" s="10">
        <v>16.0</v>
      </c>
      <c r="H978" s="10">
        <v>15.0</v>
      </c>
      <c r="I978" s="10">
        <v>17.0</v>
      </c>
      <c r="J978" s="10">
        <v>16.8</v>
      </c>
      <c r="K978" s="10">
        <v>16.8</v>
      </c>
      <c r="L978" s="10">
        <v>16.0</v>
      </c>
      <c r="M978" s="11">
        <f t="shared" si="1"/>
        <v>16.55714286</v>
      </c>
      <c r="N978" s="11">
        <f t="shared" si="2"/>
        <v>17</v>
      </c>
      <c r="O978" s="23" t="str">
        <f t="shared" si="3"/>
        <v>APROBADO</v>
      </c>
      <c r="P978" s="23" t="str">
        <f>IF(OR(D978="Académica",D978="Empresa"),(IF(M978&lt;Leyenda!$I$11,"ALTO",(IF(M978&lt;=Leyenda!$I$10,"MEDIO","BAJO")))),(IF(M978&lt;Leyenda!$J$11,"ALTO",(IF(M978&lt;=Leyenda!$J$10,"MEDIO","BAJO")))))</f>
        <v>BAJO</v>
      </c>
    </row>
    <row r="979">
      <c r="A979" s="8" t="s">
        <v>2975</v>
      </c>
      <c r="B979" s="9" t="s">
        <v>17</v>
      </c>
      <c r="C979" s="9" t="s">
        <v>123</v>
      </c>
      <c r="D979" s="9" t="s">
        <v>2144</v>
      </c>
      <c r="E979" s="10">
        <v>15.8</v>
      </c>
      <c r="F979" s="10">
        <v>16.0</v>
      </c>
      <c r="G979" s="10">
        <v>14.3</v>
      </c>
      <c r="H979" s="10">
        <v>15.5</v>
      </c>
      <c r="I979" s="10">
        <v>16.8</v>
      </c>
      <c r="J979" s="10">
        <v>17.5</v>
      </c>
      <c r="K979" s="10">
        <v>17.5</v>
      </c>
      <c r="L979" s="10">
        <v>18.0</v>
      </c>
      <c r="M979" s="11">
        <f t="shared" si="1"/>
        <v>16.2</v>
      </c>
      <c r="N979" s="11">
        <f t="shared" si="2"/>
        <v>16</v>
      </c>
      <c r="O979" s="23" t="str">
        <f t="shared" si="3"/>
        <v>APROBADO</v>
      </c>
      <c r="P979" s="23" t="str">
        <f>IF(OR(D979="Académica",D979="Empresa"),(IF(M979&lt;Leyenda!$I$11,"ALTO",(IF(M979&lt;=Leyenda!$I$10,"MEDIO","BAJO")))),(IF(M979&lt;Leyenda!$J$11,"ALTO",(IF(M979&lt;=Leyenda!$J$10,"MEDIO","BAJO")))))</f>
        <v>BAJO</v>
      </c>
    </row>
    <row r="980">
      <c r="A980" s="8" t="s">
        <v>3696</v>
      </c>
      <c r="B980" s="9" t="s">
        <v>601</v>
      </c>
      <c r="C980" s="9" t="s">
        <v>3074</v>
      </c>
      <c r="D980" s="9" t="s">
        <v>2144</v>
      </c>
      <c r="E980" s="10">
        <v>19.8</v>
      </c>
      <c r="F980" s="10">
        <v>17.3</v>
      </c>
      <c r="G980" s="10">
        <v>18.8</v>
      </c>
      <c r="H980" s="10">
        <v>20.0</v>
      </c>
      <c r="I980" s="10">
        <v>17.8</v>
      </c>
      <c r="J980" s="10">
        <v>18.5</v>
      </c>
      <c r="K980" s="10">
        <v>18.5</v>
      </c>
      <c r="L980" s="10">
        <v>18.0</v>
      </c>
      <c r="M980" s="11">
        <f t="shared" si="1"/>
        <v>18.67142857</v>
      </c>
      <c r="N980" s="11">
        <f t="shared" si="2"/>
        <v>19</v>
      </c>
      <c r="O980" s="23" t="str">
        <f t="shared" si="3"/>
        <v>APROBADO</v>
      </c>
      <c r="P980" s="23" t="str">
        <f>IF(OR(D980="Académica",D980="Empresa"),(IF(M980&lt;Leyenda!$I$11,"ALTO",(IF(M980&lt;=Leyenda!$I$10,"MEDIO","BAJO")))),(IF(M980&lt;Leyenda!$J$11,"ALTO",(IF(M980&lt;=Leyenda!$J$10,"MEDIO","BAJO")))))</f>
        <v>BAJO</v>
      </c>
    </row>
    <row r="981">
      <c r="A981" s="8" t="s">
        <v>2297</v>
      </c>
      <c r="B981" s="9" t="s">
        <v>28</v>
      </c>
      <c r="C981" s="9" t="s">
        <v>3115</v>
      </c>
      <c r="D981" s="9" t="s">
        <v>2144</v>
      </c>
      <c r="E981" s="10">
        <v>15.3</v>
      </c>
      <c r="F981" s="10">
        <v>16.0</v>
      </c>
      <c r="G981" s="10">
        <v>14.8</v>
      </c>
      <c r="H981" s="10">
        <v>15.0</v>
      </c>
      <c r="I981" s="10">
        <v>16.8</v>
      </c>
      <c r="J981" s="10">
        <v>16.3</v>
      </c>
      <c r="K981" s="10">
        <v>16.3</v>
      </c>
      <c r="L981" s="10">
        <v>18.0</v>
      </c>
      <c r="M981" s="11">
        <f t="shared" si="1"/>
        <v>15.78571429</v>
      </c>
      <c r="N981" s="11">
        <f t="shared" si="2"/>
        <v>16</v>
      </c>
      <c r="O981" s="23" t="str">
        <f t="shared" si="3"/>
        <v>APROBADO</v>
      </c>
      <c r="P981" s="23" t="str">
        <f>IF(OR(D981="Académica",D981="Empresa"),(IF(M981&lt;Leyenda!$I$11,"ALTO",(IF(M981&lt;=Leyenda!$I$10,"MEDIO","BAJO")))),(IF(M981&lt;Leyenda!$J$11,"ALTO",(IF(M981&lt;=Leyenda!$J$10,"MEDIO","BAJO")))))</f>
        <v>BAJO</v>
      </c>
    </row>
    <row r="982">
      <c r="A982" s="8" t="s">
        <v>1558</v>
      </c>
      <c r="B982" s="9" t="s">
        <v>25</v>
      </c>
      <c r="C982" s="9" t="s">
        <v>196</v>
      </c>
      <c r="D982" s="9" t="s">
        <v>2144</v>
      </c>
      <c r="E982" s="10">
        <v>18.5</v>
      </c>
      <c r="F982" s="10">
        <v>18.5</v>
      </c>
      <c r="G982" s="10">
        <v>14.5</v>
      </c>
      <c r="H982" s="10">
        <v>18.5</v>
      </c>
      <c r="I982" s="10">
        <v>18.0</v>
      </c>
      <c r="J982" s="10">
        <v>18.0</v>
      </c>
      <c r="K982" s="10">
        <v>18.0</v>
      </c>
      <c r="L982" s="10">
        <v>18.0</v>
      </c>
      <c r="M982" s="11">
        <f t="shared" si="1"/>
        <v>17.71428571</v>
      </c>
      <c r="N982" s="11">
        <f t="shared" si="2"/>
        <v>18</v>
      </c>
      <c r="O982" s="23" t="str">
        <f t="shared" si="3"/>
        <v>APROBADO</v>
      </c>
      <c r="P982" s="23" t="str">
        <f>IF(OR(D982="Académica",D982="Empresa"),(IF(M982&lt;Leyenda!$I$11,"ALTO",(IF(M982&lt;=Leyenda!$I$10,"MEDIO","BAJO")))),(IF(M982&lt;Leyenda!$J$11,"ALTO",(IF(M982&lt;=Leyenda!$J$10,"MEDIO","BAJO")))))</f>
        <v>BAJO</v>
      </c>
    </row>
    <row r="983">
      <c r="A983" s="8" t="s">
        <v>1032</v>
      </c>
      <c r="B983" s="9" t="s">
        <v>25</v>
      </c>
      <c r="C983" s="9" t="s">
        <v>3592</v>
      </c>
      <c r="D983" s="9" t="s">
        <v>2144</v>
      </c>
      <c r="E983" s="10">
        <v>18.5</v>
      </c>
      <c r="F983" s="10">
        <v>18.0</v>
      </c>
      <c r="G983" s="10">
        <v>18.5</v>
      </c>
      <c r="H983" s="10">
        <v>18.0</v>
      </c>
      <c r="I983" s="10">
        <v>18.0</v>
      </c>
      <c r="J983" s="10">
        <v>18.5</v>
      </c>
      <c r="K983" s="10">
        <v>18.5</v>
      </c>
      <c r="L983" s="10">
        <v>18.0</v>
      </c>
      <c r="M983" s="11">
        <f t="shared" si="1"/>
        <v>18.28571429</v>
      </c>
      <c r="N983" s="11">
        <f t="shared" si="2"/>
        <v>18</v>
      </c>
      <c r="O983" s="23" t="str">
        <f t="shared" si="3"/>
        <v>APROBADO</v>
      </c>
      <c r="P983" s="23" t="str">
        <f>IF(OR(D983="Académica",D983="Empresa"),(IF(M983&lt;Leyenda!$I$11,"ALTO",(IF(M983&lt;=Leyenda!$I$10,"MEDIO","BAJO")))),(IF(M983&lt;Leyenda!$J$11,"ALTO",(IF(M983&lt;=Leyenda!$J$10,"MEDIO","BAJO")))))</f>
        <v>BAJO</v>
      </c>
    </row>
    <row r="984">
      <c r="A984" s="8" t="s">
        <v>3697</v>
      </c>
      <c r="B984" s="9" t="s">
        <v>50</v>
      </c>
      <c r="C984" s="9" t="s">
        <v>2473</v>
      </c>
      <c r="D984" s="9" t="s">
        <v>2144</v>
      </c>
      <c r="E984" s="10">
        <v>17.5</v>
      </c>
      <c r="F984" s="10">
        <v>17.3</v>
      </c>
      <c r="G984" s="10">
        <v>16.8</v>
      </c>
      <c r="H984" s="10">
        <v>17.0</v>
      </c>
      <c r="I984" s="10">
        <v>17.5</v>
      </c>
      <c r="J984" s="10">
        <v>18.0</v>
      </c>
      <c r="K984" s="10">
        <v>18.0</v>
      </c>
      <c r="L984" s="10">
        <v>18.0</v>
      </c>
      <c r="M984" s="11">
        <f t="shared" si="1"/>
        <v>17.44285714</v>
      </c>
      <c r="N984" s="11">
        <f t="shared" si="2"/>
        <v>17</v>
      </c>
      <c r="O984" s="23" t="str">
        <f t="shared" si="3"/>
        <v>APROBADO</v>
      </c>
      <c r="P984" s="23" t="str">
        <f>IF(OR(D984="Académica",D984="Empresa"),(IF(M984&lt;Leyenda!$I$11,"ALTO",(IF(M984&lt;=Leyenda!$I$10,"MEDIO","BAJO")))),(IF(M984&lt;Leyenda!$J$11,"ALTO",(IF(M984&lt;=Leyenda!$J$10,"MEDIO","BAJO")))))</f>
        <v>BAJO</v>
      </c>
    </row>
    <row r="985">
      <c r="A985" s="8" t="s">
        <v>3698</v>
      </c>
      <c r="B985" s="9" t="s">
        <v>50</v>
      </c>
      <c r="C985" s="9" t="s">
        <v>3051</v>
      </c>
      <c r="D985" s="9" t="s">
        <v>2144</v>
      </c>
      <c r="E985" s="10">
        <v>9.3</v>
      </c>
      <c r="F985" s="10">
        <v>11.8</v>
      </c>
      <c r="G985" s="10">
        <v>12.0</v>
      </c>
      <c r="H985" s="10">
        <v>10.8</v>
      </c>
      <c r="I985" s="10">
        <v>18.3</v>
      </c>
      <c r="J985" s="10">
        <v>18.0</v>
      </c>
      <c r="K985" s="10">
        <v>18.0</v>
      </c>
      <c r="L985" s="10">
        <v>18.0</v>
      </c>
      <c r="M985" s="11">
        <f t="shared" si="1"/>
        <v>14.02857143</v>
      </c>
      <c r="N985" s="11">
        <f t="shared" si="2"/>
        <v>14</v>
      </c>
      <c r="O985" s="23" t="str">
        <f t="shared" si="3"/>
        <v>DESAPROBADO</v>
      </c>
      <c r="P985" s="23" t="str">
        <f>IF(OR(D985="Académica",D985="Empresa"),(IF(M985&lt;Leyenda!$I$11,"ALTO",(IF(M985&lt;=Leyenda!$I$10,"MEDIO","BAJO")))),(IF(M985&lt;Leyenda!$J$11,"ALTO",(IF(M985&lt;=Leyenda!$J$10,"MEDIO","BAJO")))))</f>
        <v>MEDIO</v>
      </c>
    </row>
    <row r="986">
      <c r="A986" s="8" t="s">
        <v>1714</v>
      </c>
      <c r="B986" s="9" t="s">
        <v>50</v>
      </c>
      <c r="C986" s="9" t="s">
        <v>2644</v>
      </c>
      <c r="D986" s="9" t="s">
        <v>2144</v>
      </c>
      <c r="E986" s="10">
        <v>16.5</v>
      </c>
      <c r="F986" s="10">
        <v>18.0</v>
      </c>
      <c r="G986" s="10">
        <v>18.5</v>
      </c>
      <c r="H986" s="10">
        <v>18.5</v>
      </c>
      <c r="I986" s="10">
        <v>18.5</v>
      </c>
      <c r="J986" s="10">
        <v>18.0</v>
      </c>
      <c r="K986" s="10">
        <v>18.0</v>
      </c>
      <c r="L986" s="10">
        <v>18.0</v>
      </c>
      <c r="M986" s="11">
        <f t="shared" si="1"/>
        <v>18</v>
      </c>
      <c r="N986" s="11">
        <f t="shared" si="2"/>
        <v>18</v>
      </c>
      <c r="O986" s="23" t="str">
        <f t="shared" si="3"/>
        <v>APROBADO</v>
      </c>
      <c r="P986" s="23" t="str">
        <f>IF(OR(D986="Académica",D986="Empresa"),(IF(M986&lt;Leyenda!$I$11,"ALTO",(IF(M986&lt;=Leyenda!$I$10,"MEDIO","BAJO")))),(IF(M986&lt;Leyenda!$J$11,"ALTO",(IF(M986&lt;=Leyenda!$J$10,"MEDIO","BAJO")))))</f>
        <v>BAJO</v>
      </c>
    </row>
    <row r="987">
      <c r="A987" s="8" t="s">
        <v>3532</v>
      </c>
      <c r="B987" s="9" t="s">
        <v>50</v>
      </c>
      <c r="C987" s="9" t="s">
        <v>129</v>
      </c>
      <c r="D987" s="9" t="s">
        <v>2144</v>
      </c>
      <c r="E987" s="10">
        <v>16.5</v>
      </c>
      <c r="F987" s="10">
        <v>14.0</v>
      </c>
      <c r="G987" s="10">
        <v>18.0</v>
      </c>
      <c r="H987" s="10">
        <v>14.0</v>
      </c>
      <c r="I987" s="10">
        <v>14.0</v>
      </c>
      <c r="J987" s="10">
        <v>18.0</v>
      </c>
      <c r="K987" s="10">
        <v>18.0</v>
      </c>
      <c r="L987" s="10">
        <v>16.0</v>
      </c>
      <c r="M987" s="11">
        <f t="shared" si="1"/>
        <v>16.07142857</v>
      </c>
      <c r="N987" s="11">
        <f t="shared" si="2"/>
        <v>16</v>
      </c>
      <c r="O987" s="23" t="str">
        <f t="shared" si="3"/>
        <v>APROBADO</v>
      </c>
      <c r="P987" s="23" t="str">
        <f>IF(OR(D987="Académica",D987="Empresa"),(IF(M987&lt;Leyenda!$I$11,"ALTO",(IF(M987&lt;=Leyenda!$I$10,"MEDIO","BAJO")))),(IF(M987&lt;Leyenda!$J$11,"ALTO",(IF(M987&lt;=Leyenda!$J$10,"MEDIO","BAJO")))))</f>
        <v>BAJO</v>
      </c>
    </row>
    <row r="988">
      <c r="A988" s="8" t="s">
        <v>1729</v>
      </c>
      <c r="B988" s="9" t="s">
        <v>50</v>
      </c>
      <c r="C988" s="9" t="s">
        <v>2444</v>
      </c>
      <c r="D988" s="9" t="s">
        <v>2185</v>
      </c>
      <c r="E988" s="10">
        <v>16.5</v>
      </c>
      <c r="F988" s="10">
        <v>14.5</v>
      </c>
      <c r="G988" s="10">
        <v>14.5</v>
      </c>
      <c r="H988" s="10">
        <v>12.5</v>
      </c>
      <c r="I988" s="10">
        <v>11.3</v>
      </c>
      <c r="J988" s="10">
        <v>18.0</v>
      </c>
      <c r="K988" s="10">
        <v>18.0</v>
      </c>
      <c r="L988" s="10">
        <v>18.0</v>
      </c>
      <c r="M988" s="11">
        <f t="shared" si="1"/>
        <v>15.04285714</v>
      </c>
      <c r="N988" s="11">
        <f t="shared" si="2"/>
        <v>15</v>
      </c>
      <c r="O988" s="23" t="str">
        <f t="shared" si="3"/>
        <v>APROBADO</v>
      </c>
      <c r="P988" s="23" t="str">
        <f>IF(OR(D988="Académica",D988="Empresa"),(IF(M988&lt;Leyenda!$I$11,"ALTO",(IF(M988&lt;=Leyenda!$I$10,"MEDIO","BAJO")))),(IF(M988&lt;Leyenda!$J$11,"ALTO",(IF(M988&lt;=Leyenda!$J$10,"MEDIO","BAJO")))))</f>
        <v>BAJO</v>
      </c>
    </row>
    <row r="989">
      <c r="A989" s="8" t="s">
        <v>2457</v>
      </c>
      <c r="B989" s="9" t="s">
        <v>50</v>
      </c>
      <c r="C989" s="9" t="s">
        <v>2444</v>
      </c>
      <c r="D989" s="9" t="s">
        <v>2144</v>
      </c>
      <c r="E989" s="10">
        <v>18.5</v>
      </c>
      <c r="F989" s="10">
        <v>18.5</v>
      </c>
      <c r="G989" s="10">
        <v>18.0</v>
      </c>
      <c r="H989" s="10">
        <v>18.5</v>
      </c>
      <c r="I989" s="10">
        <v>18.5</v>
      </c>
      <c r="J989" s="10">
        <v>18.0</v>
      </c>
      <c r="K989" s="10">
        <v>18.0</v>
      </c>
      <c r="L989" s="10">
        <v>18.0</v>
      </c>
      <c r="M989" s="11">
        <f t="shared" si="1"/>
        <v>18.28571429</v>
      </c>
      <c r="N989" s="11">
        <f t="shared" si="2"/>
        <v>18</v>
      </c>
      <c r="O989" s="23" t="str">
        <f t="shared" si="3"/>
        <v>APROBADO</v>
      </c>
      <c r="P989" s="23" t="str">
        <f>IF(OR(D989="Académica",D989="Empresa"),(IF(M989&lt;Leyenda!$I$11,"ALTO",(IF(M989&lt;=Leyenda!$I$10,"MEDIO","BAJO")))),(IF(M989&lt;Leyenda!$J$11,"ALTO",(IF(M989&lt;=Leyenda!$J$10,"MEDIO","BAJO")))))</f>
        <v>BAJO</v>
      </c>
    </row>
    <row r="990">
      <c r="A990" s="8" t="s">
        <v>1931</v>
      </c>
      <c r="B990" s="9" t="s">
        <v>50</v>
      </c>
      <c r="C990" s="9" t="s">
        <v>3074</v>
      </c>
      <c r="D990" s="9" t="s">
        <v>2144</v>
      </c>
      <c r="E990" s="10">
        <v>17.5</v>
      </c>
      <c r="F990" s="10">
        <v>17.3</v>
      </c>
      <c r="G990" s="10">
        <v>17.0</v>
      </c>
      <c r="H990" s="10">
        <v>17.5</v>
      </c>
      <c r="I990" s="10">
        <v>17.8</v>
      </c>
      <c r="J990" s="10">
        <v>17.8</v>
      </c>
      <c r="K990" s="10">
        <v>17.8</v>
      </c>
      <c r="L990" s="10">
        <v>18.0</v>
      </c>
      <c r="M990" s="11">
        <f t="shared" si="1"/>
        <v>17.52857143</v>
      </c>
      <c r="N990" s="11">
        <f t="shared" si="2"/>
        <v>18</v>
      </c>
      <c r="O990" s="23" t="str">
        <f t="shared" si="3"/>
        <v>APROBADO</v>
      </c>
      <c r="P990" s="23" t="str">
        <f>IF(OR(D990="Académica",D990="Empresa"),(IF(M990&lt;Leyenda!$I$11,"ALTO",(IF(M990&lt;=Leyenda!$I$10,"MEDIO","BAJO")))),(IF(M990&lt;Leyenda!$J$11,"ALTO",(IF(M990&lt;=Leyenda!$J$10,"MEDIO","BAJO")))))</f>
        <v>BAJO</v>
      </c>
    </row>
    <row r="991">
      <c r="A991" s="8" t="s">
        <v>3699</v>
      </c>
      <c r="B991" s="9" t="s">
        <v>50</v>
      </c>
      <c r="C991" s="9" t="s">
        <v>108</v>
      </c>
      <c r="D991" s="9" t="s">
        <v>2144</v>
      </c>
      <c r="E991" s="10">
        <v>18.0</v>
      </c>
      <c r="F991" s="10">
        <v>18.0</v>
      </c>
      <c r="G991" s="10">
        <v>18.0</v>
      </c>
      <c r="H991" s="10">
        <v>18.0</v>
      </c>
      <c r="I991" s="10">
        <v>18.0</v>
      </c>
      <c r="J991" s="10">
        <v>18.0</v>
      </c>
      <c r="K991" s="10">
        <v>18.0</v>
      </c>
      <c r="L991" s="10">
        <v>18.0</v>
      </c>
      <c r="M991" s="11">
        <f t="shared" si="1"/>
        <v>18</v>
      </c>
      <c r="N991" s="11">
        <f t="shared" si="2"/>
        <v>18</v>
      </c>
      <c r="O991" s="23" t="str">
        <f t="shared" si="3"/>
        <v>APROBADO</v>
      </c>
      <c r="P991" s="23" t="str">
        <f>IF(OR(D991="Académica",D991="Empresa"),(IF(M991&lt;Leyenda!$I$11,"ALTO",(IF(M991&lt;=Leyenda!$I$10,"MEDIO","BAJO")))),(IF(M991&lt;Leyenda!$J$11,"ALTO",(IF(M991&lt;=Leyenda!$J$10,"MEDIO","BAJO")))))</f>
        <v>BAJO</v>
      </c>
    </row>
    <row r="992">
      <c r="A992" s="8" t="s">
        <v>1722</v>
      </c>
      <c r="B992" s="9" t="s">
        <v>50</v>
      </c>
      <c r="C992" s="9" t="s">
        <v>2502</v>
      </c>
      <c r="D992" s="9" t="s">
        <v>2144</v>
      </c>
      <c r="E992" s="10">
        <v>18.0</v>
      </c>
      <c r="F992" s="10">
        <v>17.5</v>
      </c>
      <c r="G992" s="10">
        <v>17.3</v>
      </c>
      <c r="H992" s="10">
        <v>17.5</v>
      </c>
      <c r="I992" s="10">
        <v>18.0</v>
      </c>
      <c r="J992" s="10">
        <v>18.3</v>
      </c>
      <c r="K992" s="10">
        <v>18.3</v>
      </c>
      <c r="L992" s="10">
        <v>18.0</v>
      </c>
      <c r="M992" s="11">
        <f t="shared" si="1"/>
        <v>17.84285714</v>
      </c>
      <c r="N992" s="11">
        <f t="shared" si="2"/>
        <v>18</v>
      </c>
      <c r="O992" s="23" t="str">
        <f t="shared" si="3"/>
        <v>APROBADO</v>
      </c>
      <c r="P992" s="23" t="str">
        <f>IF(OR(D992="Académica",D992="Empresa"),(IF(M992&lt;Leyenda!$I$11,"ALTO",(IF(M992&lt;=Leyenda!$I$10,"MEDIO","BAJO")))),(IF(M992&lt;Leyenda!$J$11,"ALTO",(IF(M992&lt;=Leyenda!$J$10,"MEDIO","BAJO")))))</f>
        <v>BAJO</v>
      </c>
    </row>
    <row r="993">
      <c r="A993" s="8" t="s">
        <v>3423</v>
      </c>
      <c r="B993" s="9" t="s">
        <v>386</v>
      </c>
      <c r="C993" s="9" t="s">
        <v>3604</v>
      </c>
      <c r="D993" s="9" t="s">
        <v>2185</v>
      </c>
      <c r="E993" s="10">
        <v>15.5</v>
      </c>
      <c r="F993" s="10">
        <v>17.8</v>
      </c>
      <c r="G993" s="10">
        <v>18.3</v>
      </c>
      <c r="H993" s="10">
        <v>18.0</v>
      </c>
      <c r="I993" s="10">
        <v>18.3</v>
      </c>
      <c r="J993" s="10">
        <v>18.0</v>
      </c>
      <c r="K993" s="10">
        <v>18.0</v>
      </c>
      <c r="L993" s="10">
        <v>18.0</v>
      </c>
      <c r="M993" s="11">
        <f t="shared" si="1"/>
        <v>17.7</v>
      </c>
      <c r="N993" s="11">
        <f t="shared" si="2"/>
        <v>18</v>
      </c>
      <c r="O993" s="23" t="str">
        <f t="shared" si="3"/>
        <v>APROBADO</v>
      </c>
      <c r="P993" s="23" t="str">
        <f>IF(OR(D993="Académica",D993="Empresa"),(IF(M993&lt;Leyenda!$I$11,"ALTO",(IF(M993&lt;=Leyenda!$I$10,"MEDIO","BAJO")))),(IF(M993&lt;Leyenda!$J$11,"ALTO",(IF(M993&lt;=Leyenda!$J$10,"MEDIO","BAJO")))))</f>
        <v>BAJO</v>
      </c>
    </row>
    <row r="994">
      <c r="A994" s="8" t="s">
        <v>3162</v>
      </c>
      <c r="B994" s="9" t="s">
        <v>50</v>
      </c>
      <c r="C994" s="9" t="s">
        <v>3156</v>
      </c>
      <c r="D994" s="9" t="s">
        <v>2144</v>
      </c>
      <c r="E994" s="10">
        <v>16.5</v>
      </c>
      <c r="F994" s="10">
        <v>16.5</v>
      </c>
      <c r="G994" s="10">
        <v>18.5</v>
      </c>
      <c r="H994" s="10">
        <v>14.5</v>
      </c>
      <c r="I994" s="10">
        <v>16.5</v>
      </c>
      <c r="J994" s="10">
        <v>18.0</v>
      </c>
      <c r="K994" s="10">
        <v>18.0</v>
      </c>
      <c r="L994" s="10">
        <v>18.5</v>
      </c>
      <c r="M994" s="11">
        <f t="shared" si="1"/>
        <v>16.92857143</v>
      </c>
      <c r="N994" s="11">
        <f t="shared" si="2"/>
        <v>17</v>
      </c>
      <c r="O994" s="23" t="str">
        <f t="shared" si="3"/>
        <v>APROBADO</v>
      </c>
      <c r="P994" s="23" t="str">
        <f>IF(OR(D994="Académica",D994="Empresa"),(IF(M994&lt;Leyenda!$I$11,"ALTO",(IF(M994&lt;=Leyenda!$I$10,"MEDIO","BAJO")))),(IF(M994&lt;Leyenda!$J$11,"ALTO",(IF(M994&lt;=Leyenda!$J$10,"MEDIO","BAJO")))))</f>
        <v>BAJO</v>
      </c>
    </row>
    <row r="995">
      <c r="A995" s="8" t="s">
        <v>836</v>
      </c>
      <c r="B995" s="9" t="s">
        <v>25</v>
      </c>
      <c r="C995" s="9" t="s">
        <v>3156</v>
      </c>
      <c r="D995" s="9" t="s">
        <v>2144</v>
      </c>
      <c r="E995" s="10">
        <v>18.5</v>
      </c>
      <c r="F995" s="10">
        <v>18.0</v>
      </c>
      <c r="G995" s="10">
        <v>18.5</v>
      </c>
      <c r="H995" s="10">
        <v>18.0</v>
      </c>
      <c r="I995" s="10">
        <v>18.5</v>
      </c>
      <c r="J995" s="10">
        <v>18.0</v>
      </c>
      <c r="K995" s="10">
        <v>18.0</v>
      </c>
      <c r="L995" s="10">
        <v>18.5</v>
      </c>
      <c r="M995" s="11">
        <f t="shared" si="1"/>
        <v>18.21428571</v>
      </c>
      <c r="N995" s="11">
        <f t="shared" si="2"/>
        <v>18</v>
      </c>
      <c r="O995" s="23" t="str">
        <f t="shared" si="3"/>
        <v>APROBADO</v>
      </c>
      <c r="P995" s="23" t="str">
        <f>IF(OR(D995="Académica",D995="Empresa"),(IF(M995&lt;Leyenda!$I$11,"ALTO",(IF(M995&lt;=Leyenda!$I$10,"MEDIO","BAJO")))),(IF(M995&lt;Leyenda!$J$11,"ALTO",(IF(M995&lt;=Leyenda!$J$10,"MEDIO","BAJO")))))</f>
        <v>BAJO</v>
      </c>
    </row>
    <row r="996">
      <c r="A996" s="8" t="s">
        <v>809</v>
      </c>
      <c r="B996" s="9" t="s">
        <v>50</v>
      </c>
      <c r="C996" s="9" t="s">
        <v>2660</v>
      </c>
      <c r="D996" s="9" t="s">
        <v>2144</v>
      </c>
      <c r="E996" s="10">
        <v>18.5</v>
      </c>
      <c r="F996" s="10">
        <v>18.0</v>
      </c>
      <c r="G996" s="10">
        <v>18.0</v>
      </c>
      <c r="H996" s="10">
        <v>18.0</v>
      </c>
      <c r="I996" s="10">
        <v>18.0</v>
      </c>
      <c r="J996" s="10">
        <v>18.0</v>
      </c>
      <c r="K996" s="10">
        <v>18.0</v>
      </c>
      <c r="L996" s="10">
        <v>18.0</v>
      </c>
      <c r="M996" s="11">
        <f t="shared" si="1"/>
        <v>18.07142857</v>
      </c>
      <c r="N996" s="11">
        <f t="shared" si="2"/>
        <v>18</v>
      </c>
      <c r="O996" s="23" t="str">
        <f t="shared" si="3"/>
        <v>APROBADO</v>
      </c>
      <c r="P996" s="23" t="str">
        <f>IF(OR(D996="Académica",D996="Empresa"),(IF(M996&lt;Leyenda!$I$11,"ALTO",(IF(M996&lt;=Leyenda!$I$10,"MEDIO","BAJO")))),(IF(M996&lt;Leyenda!$J$11,"ALTO",(IF(M996&lt;=Leyenda!$J$10,"MEDIO","BAJO")))))</f>
        <v>BAJO</v>
      </c>
    </row>
    <row r="997">
      <c r="A997" s="8" t="s">
        <v>1496</v>
      </c>
      <c r="B997" s="9" t="s">
        <v>50</v>
      </c>
      <c r="C997" s="9" t="s">
        <v>305</v>
      </c>
      <c r="D997" s="9" t="s">
        <v>2144</v>
      </c>
      <c r="E997" s="10">
        <v>18.5</v>
      </c>
      <c r="F997" s="10">
        <v>18.3</v>
      </c>
      <c r="G997" s="10">
        <v>18.3</v>
      </c>
      <c r="H997" s="10">
        <v>18.3</v>
      </c>
      <c r="I997" s="10">
        <v>18.0</v>
      </c>
      <c r="J997" s="10">
        <v>18.0</v>
      </c>
      <c r="K997" s="10">
        <v>18.0</v>
      </c>
      <c r="L997" s="10">
        <v>18.0</v>
      </c>
      <c r="M997" s="11">
        <f t="shared" si="1"/>
        <v>18.2</v>
      </c>
      <c r="N997" s="11">
        <f t="shared" si="2"/>
        <v>18</v>
      </c>
      <c r="O997" s="23" t="str">
        <f t="shared" si="3"/>
        <v>APROBADO</v>
      </c>
      <c r="P997" s="23" t="str">
        <f>IF(OR(D997="Académica",D997="Empresa"),(IF(M997&lt;Leyenda!$I$11,"ALTO",(IF(M997&lt;=Leyenda!$I$10,"MEDIO","BAJO")))),(IF(M997&lt;Leyenda!$J$11,"ALTO",(IF(M997&lt;=Leyenda!$J$10,"MEDIO","BAJO")))))</f>
        <v>BAJO</v>
      </c>
    </row>
    <row r="998">
      <c r="A998" s="8" t="s">
        <v>3164</v>
      </c>
      <c r="B998" s="9" t="s">
        <v>25</v>
      </c>
      <c r="C998" s="9" t="s">
        <v>3156</v>
      </c>
      <c r="D998" s="9" t="s">
        <v>2144</v>
      </c>
      <c r="E998" s="10">
        <v>18.5</v>
      </c>
      <c r="F998" s="10">
        <v>18.0</v>
      </c>
      <c r="G998" s="10">
        <v>18.0</v>
      </c>
      <c r="H998" s="10">
        <v>18.5</v>
      </c>
      <c r="I998" s="10">
        <v>16.0</v>
      </c>
      <c r="J998" s="10">
        <v>18.0</v>
      </c>
      <c r="K998" s="10">
        <v>18.0</v>
      </c>
      <c r="L998" s="10">
        <v>18.0</v>
      </c>
      <c r="M998" s="11">
        <f t="shared" si="1"/>
        <v>17.85714286</v>
      </c>
      <c r="N998" s="11">
        <f t="shared" si="2"/>
        <v>18</v>
      </c>
      <c r="O998" s="23" t="str">
        <f t="shared" si="3"/>
        <v>APROBADO</v>
      </c>
      <c r="P998" s="23" t="str">
        <f>IF(OR(D998="Académica",D998="Empresa"),(IF(M998&lt;Leyenda!$I$11,"ALTO",(IF(M998&lt;=Leyenda!$I$10,"MEDIO","BAJO")))),(IF(M998&lt;Leyenda!$J$11,"ALTO",(IF(M998&lt;=Leyenda!$J$10,"MEDIO","BAJO")))))</f>
        <v>BAJO</v>
      </c>
    </row>
    <row r="999">
      <c r="A999" s="8" t="s">
        <v>898</v>
      </c>
      <c r="B999" s="9" t="s">
        <v>50</v>
      </c>
      <c r="C999" s="9" t="s">
        <v>123</v>
      </c>
      <c r="D999" s="9" t="s">
        <v>2144</v>
      </c>
      <c r="E999" s="10">
        <v>18.5</v>
      </c>
      <c r="F999" s="10">
        <v>16.0</v>
      </c>
      <c r="G999" s="10">
        <v>18.5</v>
      </c>
      <c r="H999" s="10">
        <v>18.5</v>
      </c>
      <c r="I999" s="10">
        <v>18.5</v>
      </c>
      <c r="J999" s="10">
        <v>18.5</v>
      </c>
      <c r="K999" s="10">
        <v>18.5</v>
      </c>
      <c r="L999" s="10">
        <v>18.0</v>
      </c>
      <c r="M999" s="11">
        <f t="shared" si="1"/>
        <v>18.14285714</v>
      </c>
      <c r="N999" s="11">
        <f t="shared" si="2"/>
        <v>18</v>
      </c>
      <c r="O999" s="23" t="str">
        <f t="shared" si="3"/>
        <v>APROBADO</v>
      </c>
      <c r="P999" s="23" t="str">
        <f>IF(OR(D999="Académica",D999="Empresa"),(IF(M999&lt;Leyenda!$I$11,"ALTO",(IF(M999&lt;=Leyenda!$I$10,"MEDIO","BAJO")))),(IF(M999&lt;Leyenda!$J$11,"ALTO",(IF(M999&lt;=Leyenda!$J$10,"MEDIO","BAJO")))))</f>
        <v>BAJO</v>
      </c>
    </row>
    <row r="1000">
      <c r="A1000" s="8" t="s">
        <v>1642</v>
      </c>
      <c r="B1000" s="9" t="s">
        <v>50</v>
      </c>
      <c r="C1000" s="9" t="s">
        <v>3156</v>
      </c>
      <c r="D1000" s="9" t="s">
        <v>2144</v>
      </c>
      <c r="E1000" s="10">
        <v>18.0</v>
      </c>
      <c r="F1000" s="10">
        <v>18.0</v>
      </c>
      <c r="G1000" s="10">
        <v>17.5</v>
      </c>
      <c r="H1000" s="10">
        <v>17.8</v>
      </c>
      <c r="I1000" s="10">
        <v>18.5</v>
      </c>
      <c r="J1000" s="10">
        <v>18.0</v>
      </c>
      <c r="K1000" s="10">
        <v>18.0</v>
      </c>
      <c r="L1000" s="10">
        <v>18.0</v>
      </c>
      <c r="M1000" s="11">
        <f t="shared" si="1"/>
        <v>17.97142857</v>
      </c>
      <c r="N1000" s="11">
        <f t="shared" si="2"/>
        <v>18</v>
      </c>
      <c r="O1000" s="23" t="str">
        <f t="shared" si="3"/>
        <v>APROBADO</v>
      </c>
      <c r="P1000" s="23" t="str">
        <f>IF(OR(D1000="Académica",D1000="Empresa"),(IF(M1000&lt;Leyenda!$I$11,"ALTO",(IF(M1000&lt;=Leyenda!$I$10,"MEDIO","BAJO")))),(IF(M1000&lt;Leyenda!$J$11,"ALTO",(IF(M1000&lt;=Leyenda!$J$10,"MEDIO","BAJO")))))</f>
        <v>BAJO</v>
      </c>
    </row>
    <row r="1001">
      <c r="A1001" s="8" t="s">
        <v>892</v>
      </c>
      <c r="B1001" s="9" t="s">
        <v>50</v>
      </c>
      <c r="C1001" s="9" t="s">
        <v>2549</v>
      </c>
      <c r="D1001" s="9" t="s">
        <v>2144</v>
      </c>
      <c r="E1001" s="10">
        <v>18.5</v>
      </c>
      <c r="F1001" s="10">
        <v>18.5</v>
      </c>
      <c r="G1001" s="10">
        <v>18.5</v>
      </c>
      <c r="H1001" s="10">
        <v>18.0</v>
      </c>
      <c r="I1001" s="10">
        <v>18.5</v>
      </c>
      <c r="J1001" s="10">
        <v>18.5</v>
      </c>
      <c r="K1001" s="10">
        <v>18.5</v>
      </c>
      <c r="L1001" s="10">
        <v>18.0</v>
      </c>
      <c r="M1001" s="11">
        <f t="shared" si="1"/>
        <v>18.42857143</v>
      </c>
      <c r="N1001" s="11">
        <f t="shared" si="2"/>
        <v>18</v>
      </c>
      <c r="O1001" s="23" t="str">
        <f t="shared" si="3"/>
        <v>APROBADO</v>
      </c>
      <c r="P1001" s="23" t="str">
        <f>IF(OR(D1001="Académica",D1001="Empresa"),(IF(M1001&lt;Leyenda!$I$11,"ALTO",(IF(M1001&lt;=Leyenda!$I$10,"MEDIO","BAJO")))),(IF(M1001&lt;Leyenda!$J$11,"ALTO",(IF(M1001&lt;=Leyenda!$J$10,"MEDIO","BAJO")))))</f>
        <v>BAJO</v>
      </c>
    </row>
    <row r="1002">
      <c r="A1002" s="8" t="s">
        <v>3236</v>
      </c>
      <c r="B1002" s="9" t="s">
        <v>50</v>
      </c>
      <c r="C1002" s="9" t="s">
        <v>108</v>
      </c>
      <c r="D1002" s="9" t="s">
        <v>2144</v>
      </c>
      <c r="E1002" s="10">
        <v>14.8</v>
      </c>
      <c r="F1002" s="10">
        <v>16.5</v>
      </c>
      <c r="G1002" s="10">
        <v>13.0</v>
      </c>
      <c r="H1002" s="10">
        <v>13.0</v>
      </c>
      <c r="I1002" s="10">
        <v>15.0</v>
      </c>
      <c r="J1002" s="10">
        <v>17.8</v>
      </c>
      <c r="K1002" s="10">
        <v>17.8</v>
      </c>
      <c r="L1002" s="10">
        <v>16.0</v>
      </c>
      <c r="M1002" s="11">
        <f t="shared" si="1"/>
        <v>15.41428571</v>
      </c>
      <c r="N1002" s="11">
        <f t="shared" si="2"/>
        <v>15</v>
      </c>
      <c r="O1002" s="23" t="str">
        <f t="shared" si="3"/>
        <v>APROBADO</v>
      </c>
      <c r="P1002" s="23" t="str">
        <f>IF(OR(D1002="Académica",D1002="Empresa"),(IF(M1002&lt;Leyenda!$I$11,"ALTO",(IF(M1002&lt;=Leyenda!$I$10,"MEDIO","BAJO")))),(IF(M1002&lt;Leyenda!$J$11,"ALTO",(IF(M1002&lt;=Leyenda!$J$10,"MEDIO","BAJO")))))</f>
        <v>BAJO</v>
      </c>
    </row>
    <row r="1003">
      <c r="A1003" s="8" t="s">
        <v>878</v>
      </c>
      <c r="B1003" s="9" t="s">
        <v>50</v>
      </c>
      <c r="C1003" s="9" t="s">
        <v>2444</v>
      </c>
      <c r="D1003" s="9" t="s">
        <v>2144</v>
      </c>
      <c r="E1003" s="10">
        <v>17.8</v>
      </c>
      <c r="F1003" s="10">
        <v>18.0</v>
      </c>
      <c r="G1003" s="10">
        <v>17.0</v>
      </c>
      <c r="H1003" s="10">
        <v>17.8</v>
      </c>
      <c r="I1003" s="10">
        <v>18.0</v>
      </c>
      <c r="J1003" s="10">
        <v>17.0</v>
      </c>
      <c r="K1003" s="10">
        <v>17.0</v>
      </c>
      <c r="L1003" s="10">
        <v>18.0</v>
      </c>
      <c r="M1003" s="11">
        <f t="shared" si="1"/>
        <v>17.51428571</v>
      </c>
      <c r="N1003" s="11">
        <f t="shared" si="2"/>
        <v>18</v>
      </c>
      <c r="O1003" s="23" t="str">
        <f t="shared" si="3"/>
        <v>APROBADO</v>
      </c>
      <c r="P1003" s="23" t="str">
        <f>IF(OR(D1003="Académica",D1003="Empresa"),(IF(M1003&lt;Leyenda!$I$11,"ALTO",(IF(M1003&lt;=Leyenda!$I$10,"MEDIO","BAJO")))),(IF(M1003&lt;Leyenda!$J$11,"ALTO",(IF(M1003&lt;=Leyenda!$J$10,"MEDIO","BAJO")))))</f>
        <v>BAJO</v>
      </c>
    </row>
    <row r="1004">
      <c r="A1004" s="8" t="s">
        <v>1672</v>
      </c>
      <c r="B1004" s="9" t="s">
        <v>50</v>
      </c>
      <c r="C1004" s="9" t="s">
        <v>2644</v>
      </c>
      <c r="D1004" s="9" t="s">
        <v>2144</v>
      </c>
      <c r="E1004" s="10">
        <v>17.8</v>
      </c>
      <c r="F1004" s="10">
        <v>17.3</v>
      </c>
      <c r="G1004" s="10">
        <v>13.5</v>
      </c>
      <c r="H1004" s="10">
        <v>17.8</v>
      </c>
      <c r="I1004" s="10">
        <v>18.5</v>
      </c>
      <c r="J1004" s="10">
        <v>17.8</v>
      </c>
      <c r="K1004" s="10">
        <v>17.8</v>
      </c>
      <c r="L1004" s="10">
        <v>18.5</v>
      </c>
      <c r="M1004" s="11">
        <f t="shared" si="1"/>
        <v>17.21428571</v>
      </c>
      <c r="N1004" s="11">
        <f t="shared" si="2"/>
        <v>17</v>
      </c>
      <c r="O1004" s="23" t="str">
        <f t="shared" si="3"/>
        <v>APROBADO</v>
      </c>
      <c r="P1004" s="23" t="str">
        <f>IF(OR(D1004="Académica",D1004="Empresa"),(IF(M1004&lt;Leyenda!$I$11,"ALTO",(IF(M1004&lt;=Leyenda!$I$10,"MEDIO","BAJO")))),(IF(M1004&lt;Leyenda!$J$11,"ALTO",(IF(M1004&lt;=Leyenda!$J$10,"MEDIO","BAJO")))))</f>
        <v>BAJO</v>
      </c>
    </row>
    <row r="1005">
      <c r="A1005" s="8" t="s">
        <v>2705</v>
      </c>
      <c r="B1005" s="9" t="s">
        <v>50</v>
      </c>
      <c r="C1005" s="9" t="s">
        <v>91</v>
      </c>
      <c r="D1005" s="9" t="s">
        <v>3194</v>
      </c>
      <c r="E1005" s="10">
        <v>18.0</v>
      </c>
      <c r="F1005" s="10">
        <v>18.0</v>
      </c>
      <c r="G1005" s="10">
        <v>18.0</v>
      </c>
      <c r="H1005" s="10">
        <v>18.0</v>
      </c>
      <c r="I1005" s="10">
        <v>18.0</v>
      </c>
      <c r="J1005" s="10">
        <v>18.0</v>
      </c>
      <c r="K1005" s="10">
        <v>18.0</v>
      </c>
      <c r="L1005" s="10">
        <v>18.0</v>
      </c>
      <c r="M1005" s="11">
        <f t="shared" si="1"/>
        <v>18</v>
      </c>
      <c r="N1005" s="11">
        <f t="shared" si="2"/>
        <v>18</v>
      </c>
      <c r="O1005" s="23" t="str">
        <f t="shared" si="3"/>
        <v>APROBADO</v>
      </c>
      <c r="P1005" s="23" t="str">
        <f>IF(OR(D1005="Académica",D1005="Empresa"),(IF(M1005&lt;Leyenda!$I$11,"ALTO",(IF(M1005&lt;=Leyenda!$I$10,"MEDIO","BAJO")))),(IF(M1005&lt;Leyenda!$J$11,"ALTO",(IF(M1005&lt;=Leyenda!$J$10,"MEDIO","BAJO")))))</f>
        <v>BAJO</v>
      </c>
    </row>
    <row r="1006">
      <c r="A1006" s="8" t="s">
        <v>1024</v>
      </c>
      <c r="B1006" s="9" t="s">
        <v>50</v>
      </c>
      <c r="C1006" s="9" t="s">
        <v>3592</v>
      </c>
      <c r="D1006" s="9" t="s">
        <v>2144</v>
      </c>
      <c r="E1006" s="10">
        <v>18.0</v>
      </c>
      <c r="F1006" s="10">
        <v>18.5</v>
      </c>
      <c r="G1006" s="10">
        <v>18.5</v>
      </c>
      <c r="H1006" s="10">
        <v>18.0</v>
      </c>
      <c r="I1006" s="10">
        <v>18.5</v>
      </c>
      <c r="J1006" s="10">
        <v>18.5</v>
      </c>
      <c r="K1006" s="10">
        <v>18.5</v>
      </c>
      <c r="L1006" s="10">
        <v>18.0</v>
      </c>
      <c r="M1006" s="11">
        <f t="shared" si="1"/>
        <v>18.35714286</v>
      </c>
      <c r="N1006" s="11">
        <f t="shared" si="2"/>
        <v>18</v>
      </c>
      <c r="O1006" s="23" t="str">
        <f t="shared" si="3"/>
        <v>APROBADO</v>
      </c>
      <c r="P1006" s="23" t="str">
        <f>IF(OR(D1006="Académica",D1006="Empresa"),(IF(M1006&lt;Leyenda!$I$11,"ALTO",(IF(M1006&lt;=Leyenda!$I$10,"MEDIO","BAJO")))),(IF(M1006&lt;Leyenda!$J$11,"ALTO",(IF(M1006&lt;=Leyenda!$J$10,"MEDIO","BAJO")))))</f>
        <v>BAJO</v>
      </c>
    </row>
    <row r="1007">
      <c r="A1007" s="8" t="s">
        <v>1025</v>
      </c>
      <c r="B1007" s="9" t="s">
        <v>50</v>
      </c>
      <c r="C1007" s="9" t="s">
        <v>3592</v>
      </c>
      <c r="D1007" s="9" t="s">
        <v>2144</v>
      </c>
      <c r="E1007" s="10">
        <v>18.0</v>
      </c>
      <c r="F1007" s="10">
        <v>17.8</v>
      </c>
      <c r="G1007" s="10">
        <v>17.8</v>
      </c>
      <c r="H1007" s="10">
        <v>17.8</v>
      </c>
      <c r="I1007" s="10">
        <v>17.3</v>
      </c>
      <c r="J1007" s="10">
        <v>17.3</v>
      </c>
      <c r="K1007" s="10">
        <v>17.3</v>
      </c>
      <c r="L1007" s="10">
        <v>18.0</v>
      </c>
      <c r="M1007" s="11">
        <f t="shared" si="1"/>
        <v>17.61428571</v>
      </c>
      <c r="N1007" s="11">
        <f t="shared" si="2"/>
        <v>18</v>
      </c>
      <c r="O1007" s="23" t="str">
        <f t="shared" si="3"/>
        <v>APROBADO</v>
      </c>
      <c r="P1007" s="23" t="str">
        <f>IF(OR(D1007="Académica",D1007="Empresa"),(IF(M1007&lt;Leyenda!$I$11,"ALTO",(IF(M1007&lt;=Leyenda!$I$10,"MEDIO","BAJO")))),(IF(M1007&lt;Leyenda!$J$11,"ALTO",(IF(M1007&lt;=Leyenda!$J$10,"MEDIO","BAJO")))))</f>
        <v>BAJO</v>
      </c>
    </row>
    <row r="1008">
      <c r="A1008" s="8" t="s">
        <v>3700</v>
      </c>
      <c r="B1008" s="9" t="s">
        <v>386</v>
      </c>
      <c r="C1008" s="9" t="s">
        <v>3156</v>
      </c>
      <c r="D1008" s="9" t="s">
        <v>2144</v>
      </c>
      <c r="E1008" s="10">
        <v>18.3</v>
      </c>
      <c r="F1008" s="10">
        <v>18.3</v>
      </c>
      <c r="G1008" s="10">
        <v>18.0</v>
      </c>
      <c r="H1008" s="10">
        <v>18.8</v>
      </c>
      <c r="I1008" s="10">
        <v>18.3</v>
      </c>
      <c r="J1008" s="10">
        <v>17.3</v>
      </c>
      <c r="K1008" s="10">
        <v>17.3</v>
      </c>
      <c r="L1008" s="10">
        <v>18.0</v>
      </c>
      <c r="M1008" s="11">
        <f t="shared" si="1"/>
        <v>18.04285714</v>
      </c>
      <c r="N1008" s="11">
        <f t="shared" si="2"/>
        <v>18</v>
      </c>
      <c r="O1008" s="23" t="str">
        <f t="shared" si="3"/>
        <v>APROBADO</v>
      </c>
      <c r="P1008" s="23" t="str">
        <f>IF(OR(D1008="Académica",D1008="Empresa"),(IF(M1008&lt;Leyenda!$I$11,"ALTO",(IF(M1008&lt;=Leyenda!$I$10,"MEDIO","BAJO")))),(IF(M1008&lt;Leyenda!$J$11,"ALTO",(IF(M1008&lt;=Leyenda!$J$10,"MEDIO","BAJO")))))</f>
        <v>BAJO</v>
      </c>
    </row>
    <row r="1009">
      <c r="A1009" s="8" t="s">
        <v>2519</v>
      </c>
      <c r="B1009" s="9" t="s">
        <v>40</v>
      </c>
      <c r="C1009" s="9" t="s">
        <v>3586</v>
      </c>
      <c r="D1009" s="9" t="s">
        <v>2144</v>
      </c>
      <c r="E1009" s="10">
        <v>19.5</v>
      </c>
      <c r="F1009" s="10">
        <v>14.5</v>
      </c>
      <c r="G1009" s="10">
        <v>17.5</v>
      </c>
      <c r="H1009" s="10">
        <v>18.3</v>
      </c>
      <c r="I1009" s="10">
        <v>17.0</v>
      </c>
      <c r="J1009" s="10">
        <v>16.5</v>
      </c>
      <c r="K1009" s="10">
        <v>16.5</v>
      </c>
      <c r="L1009" s="10">
        <v>4.5</v>
      </c>
      <c r="M1009" s="11">
        <f t="shared" si="1"/>
        <v>17.11428571</v>
      </c>
      <c r="N1009" s="11">
        <f t="shared" si="2"/>
        <v>17</v>
      </c>
      <c r="O1009" s="23" t="str">
        <f t="shared" si="3"/>
        <v>APROBADO</v>
      </c>
      <c r="P1009" s="23" t="str">
        <f>IF(OR(D1009="Académica",D1009="Empresa"),(IF(M1009&lt;Leyenda!$I$11,"ALTO",(IF(M1009&lt;=Leyenda!$I$10,"MEDIO","BAJO")))),(IF(M1009&lt;Leyenda!$J$11,"ALTO",(IF(M1009&lt;=Leyenda!$J$10,"MEDIO","BAJO")))))</f>
        <v>BAJO</v>
      </c>
    </row>
    <row r="1010">
      <c r="A1010" s="8" t="s">
        <v>2559</v>
      </c>
      <c r="B1010" s="9" t="s">
        <v>40</v>
      </c>
      <c r="C1010" s="9" t="s">
        <v>3590</v>
      </c>
      <c r="D1010" s="9" t="s">
        <v>2144</v>
      </c>
      <c r="E1010" s="10">
        <v>17.3</v>
      </c>
      <c r="F1010" s="10">
        <v>16.5</v>
      </c>
      <c r="G1010" s="10">
        <v>16.3</v>
      </c>
      <c r="H1010" s="10">
        <v>16.5</v>
      </c>
      <c r="I1010" s="10">
        <v>17.3</v>
      </c>
      <c r="J1010" s="10">
        <v>17.0</v>
      </c>
      <c r="K1010" s="10">
        <v>17.0</v>
      </c>
      <c r="L1010" s="10">
        <v>18.0</v>
      </c>
      <c r="M1010" s="11">
        <f t="shared" si="1"/>
        <v>16.84285714</v>
      </c>
      <c r="N1010" s="11">
        <f t="shared" si="2"/>
        <v>17</v>
      </c>
      <c r="O1010" s="23" t="str">
        <f t="shared" si="3"/>
        <v>APROBADO</v>
      </c>
      <c r="P1010" s="23" t="str">
        <f>IF(OR(D1010="Académica",D1010="Empresa"),(IF(M1010&lt;Leyenda!$I$11,"ALTO",(IF(M1010&lt;=Leyenda!$I$10,"MEDIO","BAJO")))),(IF(M1010&lt;Leyenda!$J$11,"ALTO",(IF(M1010&lt;=Leyenda!$J$10,"MEDIO","BAJO")))))</f>
        <v>BAJO</v>
      </c>
    </row>
    <row r="1011">
      <c r="A1011" s="8" t="s">
        <v>3250</v>
      </c>
      <c r="B1011" s="9" t="s">
        <v>40</v>
      </c>
      <c r="C1011" s="9" t="s">
        <v>2473</v>
      </c>
      <c r="D1011" s="9" t="s">
        <v>3194</v>
      </c>
      <c r="E1011" s="10">
        <v>16.5</v>
      </c>
      <c r="F1011" s="10">
        <v>13.5</v>
      </c>
      <c r="G1011" s="10">
        <v>14.3</v>
      </c>
      <c r="H1011" s="10">
        <v>16.8</v>
      </c>
      <c r="I1011" s="10">
        <v>16.3</v>
      </c>
      <c r="J1011" s="10">
        <v>16.8</v>
      </c>
      <c r="K1011" s="10">
        <v>16.8</v>
      </c>
      <c r="L1011" s="10">
        <v>18.0</v>
      </c>
      <c r="M1011" s="11">
        <f t="shared" si="1"/>
        <v>15.85714286</v>
      </c>
      <c r="N1011" s="11">
        <f t="shared" si="2"/>
        <v>16</v>
      </c>
      <c r="O1011" s="23" t="str">
        <f t="shared" si="3"/>
        <v>APROBADO</v>
      </c>
      <c r="P1011" s="23" t="str">
        <f>IF(OR(D1011="Académica",D1011="Empresa"),(IF(M1011&lt;Leyenda!$I$11,"ALTO",(IF(M1011&lt;=Leyenda!$I$10,"MEDIO","BAJO")))),(IF(M1011&lt;Leyenda!$J$11,"ALTO",(IF(M1011&lt;=Leyenda!$J$10,"MEDIO","BAJO")))))</f>
        <v>BAJO</v>
      </c>
    </row>
    <row r="1012">
      <c r="A1012" s="8" t="s">
        <v>3701</v>
      </c>
      <c r="B1012" s="9" t="s">
        <v>601</v>
      </c>
      <c r="C1012" s="9" t="s">
        <v>3115</v>
      </c>
      <c r="D1012" s="9" t="s">
        <v>2144</v>
      </c>
      <c r="E1012" s="10">
        <v>18.5</v>
      </c>
      <c r="F1012" s="10">
        <v>17.0</v>
      </c>
      <c r="G1012" s="10">
        <v>16.3</v>
      </c>
      <c r="H1012" s="10">
        <v>16.8</v>
      </c>
      <c r="I1012" s="10">
        <v>16.3</v>
      </c>
      <c r="J1012" s="10">
        <v>16.3</v>
      </c>
      <c r="K1012" s="10">
        <v>16.3</v>
      </c>
      <c r="L1012" s="10">
        <v>18.0</v>
      </c>
      <c r="M1012" s="11">
        <f t="shared" si="1"/>
        <v>16.78571429</v>
      </c>
      <c r="N1012" s="11">
        <f t="shared" si="2"/>
        <v>17</v>
      </c>
      <c r="O1012" s="23" t="str">
        <f t="shared" si="3"/>
        <v>APROBADO</v>
      </c>
      <c r="P1012" s="23" t="str">
        <f>IF(OR(D1012="Académica",D1012="Empresa"),(IF(M1012&lt;Leyenda!$I$11,"ALTO",(IF(M1012&lt;=Leyenda!$I$10,"MEDIO","BAJO")))),(IF(M1012&lt;Leyenda!$J$11,"ALTO",(IF(M1012&lt;=Leyenda!$J$10,"MEDIO","BAJO")))))</f>
        <v>BAJO</v>
      </c>
    </row>
    <row r="1013">
      <c r="A1013" s="8" t="s">
        <v>3363</v>
      </c>
      <c r="B1013" s="9" t="s">
        <v>386</v>
      </c>
      <c r="C1013" s="9" t="s">
        <v>3592</v>
      </c>
      <c r="D1013" s="9" t="s">
        <v>2144</v>
      </c>
      <c r="E1013" s="10">
        <v>14.5</v>
      </c>
      <c r="F1013" s="10">
        <v>16.5</v>
      </c>
      <c r="G1013" s="10">
        <v>18.3</v>
      </c>
      <c r="H1013" s="10">
        <v>16.0</v>
      </c>
      <c r="I1013" s="10">
        <v>15.3</v>
      </c>
      <c r="J1013" s="10">
        <v>16.3</v>
      </c>
      <c r="K1013" s="10">
        <v>16.3</v>
      </c>
      <c r="L1013" s="10">
        <v>18.0</v>
      </c>
      <c r="M1013" s="11">
        <f t="shared" si="1"/>
        <v>16.17142857</v>
      </c>
      <c r="N1013" s="11">
        <f t="shared" si="2"/>
        <v>16</v>
      </c>
      <c r="O1013" s="23" t="str">
        <f t="shared" si="3"/>
        <v>APROBADO</v>
      </c>
      <c r="P1013" s="23" t="str">
        <f>IF(OR(D1013="Académica",D1013="Empresa"),(IF(M1013&lt;Leyenda!$I$11,"ALTO",(IF(M1013&lt;=Leyenda!$I$10,"MEDIO","BAJO")))),(IF(M1013&lt;Leyenda!$J$11,"ALTO",(IF(M1013&lt;=Leyenda!$J$10,"MEDIO","BAJO")))))</f>
        <v>BAJO</v>
      </c>
    </row>
    <row r="1014">
      <c r="A1014" s="8" t="s">
        <v>3171</v>
      </c>
      <c r="B1014" s="9" t="s">
        <v>17</v>
      </c>
      <c r="C1014" s="9" t="s">
        <v>3156</v>
      </c>
      <c r="D1014" s="9" t="s">
        <v>2144</v>
      </c>
      <c r="E1014" s="10">
        <v>18.0</v>
      </c>
      <c r="F1014" s="10">
        <v>17.8</v>
      </c>
      <c r="G1014" s="10">
        <v>17.5</v>
      </c>
      <c r="H1014" s="10">
        <v>16.8</v>
      </c>
      <c r="I1014" s="10">
        <v>17.5</v>
      </c>
      <c r="J1014" s="10">
        <v>16.8</v>
      </c>
      <c r="K1014" s="10">
        <v>16.8</v>
      </c>
      <c r="L1014" s="10">
        <v>18.0</v>
      </c>
      <c r="M1014" s="11">
        <f t="shared" si="1"/>
        <v>17.31428571</v>
      </c>
      <c r="N1014" s="11">
        <f t="shared" si="2"/>
        <v>17</v>
      </c>
      <c r="O1014" s="23" t="str">
        <f t="shared" si="3"/>
        <v>APROBADO</v>
      </c>
      <c r="P1014" s="23" t="str">
        <f>IF(OR(D1014="Académica",D1014="Empresa"),(IF(M1014&lt;Leyenda!$I$11,"ALTO",(IF(M1014&lt;=Leyenda!$I$10,"MEDIO","BAJO")))),(IF(M1014&lt;Leyenda!$J$11,"ALTO",(IF(M1014&lt;=Leyenda!$J$10,"MEDIO","BAJO")))))</f>
        <v>BAJO</v>
      </c>
    </row>
    <row r="1015">
      <c r="A1015" s="8" t="s">
        <v>3702</v>
      </c>
      <c r="B1015" s="9" t="s">
        <v>601</v>
      </c>
      <c r="C1015" s="9" t="s">
        <v>3586</v>
      </c>
      <c r="D1015" s="9" t="s">
        <v>2185</v>
      </c>
      <c r="E1015" s="10">
        <v>18.5</v>
      </c>
      <c r="F1015" s="10">
        <v>14.3</v>
      </c>
      <c r="G1015" s="10">
        <v>15.0</v>
      </c>
      <c r="H1015" s="10">
        <v>17.5</v>
      </c>
      <c r="I1015" s="10">
        <v>14.8</v>
      </c>
      <c r="J1015" s="10">
        <v>16.3</v>
      </c>
      <c r="K1015" s="10">
        <v>16.3</v>
      </c>
      <c r="L1015" s="10">
        <v>4.5</v>
      </c>
      <c r="M1015" s="11">
        <f t="shared" si="1"/>
        <v>16.1</v>
      </c>
      <c r="N1015" s="11">
        <f t="shared" si="2"/>
        <v>16</v>
      </c>
      <c r="O1015" s="23" t="str">
        <f t="shared" si="3"/>
        <v>APROBADO</v>
      </c>
      <c r="P1015" s="23" t="str">
        <f>IF(OR(D1015="Académica",D1015="Empresa"),(IF(M1015&lt;Leyenda!$I$11,"ALTO",(IF(M1015&lt;=Leyenda!$I$10,"MEDIO","BAJO")))),(IF(M1015&lt;Leyenda!$J$11,"ALTO",(IF(M1015&lt;=Leyenda!$J$10,"MEDIO","BAJO")))))</f>
        <v>BAJO</v>
      </c>
    </row>
    <row r="1016">
      <c r="A1016" s="8" t="s">
        <v>2690</v>
      </c>
      <c r="B1016" s="9" t="s">
        <v>40</v>
      </c>
      <c r="C1016" s="9" t="s">
        <v>63</v>
      </c>
      <c r="D1016" s="9" t="s">
        <v>2144</v>
      </c>
      <c r="E1016" s="10">
        <v>16.3</v>
      </c>
      <c r="F1016" s="10">
        <v>17.8</v>
      </c>
      <c r="G1016" s="10">
        <v>16.8</v>
      </c>
      <c r="H1016" s="10">
        <v>18.5</v>
      </c>
      <c r="I1016" s="10">
        <v>18.0</v>
      </c>
      <c r="J1016" s="10">
        <v>17.0</v>
      </c>
      <c r="K1016" s="10">
        <v>17.0</v>
      </c>
      <c r="L1016" s="10">
        <v>18.0</v>
      </c>
      <c r="M1016" s="11">
        <f t="shared" si="1"/>
        <v>17.34285714</v>
      </c>
      <c r="N1016" s="11">
        <f t="shared" si="2"/>
        <v>17</v>
      </c>
      <c r="O1016" s="23" t="str">
        <f t="shared" si="3"/>
        <v>APROBADO</v>
      </c>
      <c r="P1016" s="23" t="str">
        <f>IF(OR(D1016="Académica",D1016="Empresa"),(IF(M1016&lt;Leyenda!$I$11,"ALTO",(IF(M1016&lt;=Leyenda!$I$10,"MEDIO","BAJO")))),(IF(M1016&lt;Leyenda!$J$11,"ALTO",(IF(M1016&lt;=Leyenda!$J$10,"MEDIO","BAJO")))))</f>
        <v>BAJO</v>
      </c>
    </row>
    <row r="1017">
      <c r="A1017" s="8" t="s">
        <v>2918</v>
      </c>
      <c r="B1017" s="9" t="s">
        <v>28</v>
      </c>
      <c r="C1017" s="9" t="s">
        <v>52</v>
      </c>
      <c r="D1017" s="9" t="s">
        <v>2144</v>
      </c>
      <c r="E1017" s="10">
        <v>19.0</v>
      </c>
      <c r="F1017" s="10">
        <v>17.5</v>
      </c>
      <c r="G1017" s="10">
        <v>17.3</v>
      </c>
      <c r="H1017" s="10">
        <v>18.5</v>
      </c>
      <c r="I1017" s="10">
        <v>19.8</v>
      </c>
      <c r="J1017" s="10">
        <v>13.5</v>
      </c>
      <c r="K1017" s="10">
        <v>13.5</v>
      </c>
      <c r="L1017" s="10">
        <v>16.0</v>
      </c>
      <c r="M1017" s="11">
        <f t="shared" si="1"/>
        <v>17.01428571</v>
      </c>
      <c r="N1017" s="11">
        <f t="shared" si="2"/>
        <v>17</v>
      </c>
      <c r="O1017" s="23" t="str">
        <f t="shared" si="3"/>
        <v>APROBADO</v>
      </c>
      <c r="P1017" s="23" t="str">
        <f>IF(OR(D1017="Académica",D1017="Empresa"),(IF(M1017&lt;Leyenda!$I$11,"ALTO",(IF(M1017&lt;=Leyenda!$I$10,"MEDIO","BAJO")))),(IF(M1017&lt;Leyenda!$J$11,"ALTO",(IF(M1017&lt;=Leyenda!$J$10,"MEDIO","BAJO")))))</f>
        <v>BAJO</v>
      </c>
    </row>
    <row r="1018">
      <c r="A1018" s="8" t="s">
        <v>2454</v>
      </c>
      <c r="B1018" s="9" t="s">
        <v>40</v>
      </c>
      <c r="C1018" s="9" t="s">
        <v>2444</v>
      </c>
      <c r="D1018" s="9" t="s">
        <v>2144</v>
      </c>
      <c r="E1018" s="10">
        <v>17.5</v>
      </c>
      <c r="F1018" s="10">
        <v>16.0</v>
      </c>
      <c r="G1018" s="10">
        <v>16.0</v>
      </c>
      <c r="H1018" s="10">
        <v>15.8</v>
      </c>
      <c r="I1018" s="10">
        <v>17.8</v>
      </c>
      <c r="J1018" s="10">
        <v>16.0</v>
      </c>
      <c r="K1018" s="10">
        <v>16.0</v>
      </c>
      <c r="L1018" s="10">
        <v>18.0</v>
      </c>
      <c r="M1018" s="11">
        <f t="shared" si="1"/>
        <v>16.44285714</v>
      </c>
      <c r="N1018" s="11">
        <f t="shared" si="2"/>
        <v>16</v>
      </c>
      <c r="O1018" s="23" t="str">
        <f t="shared" si="3"/>
        <v>APROBADO</v>
      </c>
      <c r="P1018" s="23" t="str">
        <f>IF(OR(D1018="Académica",D1018="Empresa"),(IF(M1018&lt;Leyenda!$I$11,"ALTO",(IF(M1018&lt;=Leyenda!$I$10,"MEDIO","BAJO")))),(IF(M1018&lt;Leyenda!$J$11,"ALTO",(IF(M1018&lt;=Leyenda!$J$10,"MEDIO","BAJO")))))</f>
        <v>BAJO</v>
      </c>
    </row>
    <row r="1019">
      <c r="A1019" s="8" t="s">
        <v>3703</v>
      </c>
      <c r="B1019" s="9" t="s">
        <v>601</v>
      </c>
      <c r="C1019" s="9" t="s">
        <v>2502</v>
      </c>
      <c r="D1019" s="9" t="s">
        <v>2144</v>
      </c>
      <c r="E1019" s="10">
        <v>16.0</v>
      </c>
      <c r="F1019" s="10">
        <v>17.3</v>
      </c>
      <c r="G1019" s="10">
        <v>16.5</v>
      </c>
      <c r="H1019" s="10">
        <v>16.8</v>
      </c>
      <c r="I1019" s="10">
        <v>17.8</v>
      </c>
      <c r="J1019" s="10">
        <v>18.3</v>
      </c>
      <c r="K1019" s="10">
        <v>18.3</v>
      </c>
      <c r="L1019" s="10">
        <v>18.0</v>
      </c>
      <c r="M1019" s="11">
        <f t="shared" si="1"/>
        <v>17.28571429</v>
      </c>
      <c r="N1019" s="11">
        <f t="shared" si="2"/>
        <v>17</v>
      </c>
      <c r="O1019" s="23" t="str">
        <f t="shared" si="3"/>
        <v>APROBADO</v>
      </c>
      <c r="P1019" s="23" t="str">
        <f>IF(OR(D1019="Académica",D1019="Empresa"),(IF(M1019&lt;Leyenda!$I$11,"ALTO",(IF(M1019&lt;=Leyenda!$I$10,"MEDIO","BAJO")))),(IF(M1019&lt;Leyenda!$J$11,"ALTO",(IF(M1019&lt;=Leyenda!$J$10,"MEDIO","BAJO")))))</f>
        <v>BAJO</v>
      </c>
    </row>
    <row r="1020">
      <c r="A1020" s="8" t="s">
        <v>3216</v>
      </c>
      <c r="B1020" s="9" t="s">
        <v>386</v>
      </c>
      <c r="C1020" s="9" t="s">
        <v>2444</v>
      </c>
      <c r="D1020" s="9" t="s">
        <v>2144</v>
      </c>
      <c r="E1020" s="10">
        <v>17.8</v>
      </c>
      <c r="F1020" s="10">
        <v>15.0</v>
      </c>
      <c r="G1020" s="10">
        <v>17.0</v>
      </c>
      <c r="H1020" s="10">
        <v>16.5</v>
      </c>
      <c r="I1020" s="10">
        <v>17.0</v>
      </c>
      <c r="J1020" s="10">
        <v>16.5</v>
      </c>
      <c r="K1020" s="10">
        <v>16.5</v>
      </c>
      <c r="L1020" s="10">
        <v>18.0</v>
      </c>
      <c r="M1020" s="11">
        <f t="shared" si="1"/>
        <v>16.61428571</v>
      </c>
      <c r="N1020" s="11">
        <f t="shared" si="2"/>
        <v>17</v>
      </c>
      <c r="O1020" s="23" t="str">
        <f t="shared" si="3"/>
        <v>APROBADO</v>
      </c>
      <c r="P1020" s="23" t="str">
        <f>IF(OR(D1020="Académica",D1020="Empresa"),(IF(M1020&lt;Leyenda!$I$11,"ALTO",(IF(M1020&lt;=Leyenda!$I$10,"MEDIO","BAJO")))),(IF(M1020&lt;Leyenda!$J$11,"ALTO",(IF(M1020&lt;=Leyenda!$J$10,"MEDIO","BAJO")))))</f>
        <v>BAJO</v>
      </c>
    </row>
    <row r="1021">
      <c r="A1021" s="8" t="s">
        <v>2181</v>
      </c>
      <c r="B1021" s="9" t="s">
        <v>28</v>
      </c>
      <c r="C1021" s="9" t="s">
        <v>302</v>
      </c>
      <c r="D1021" s="9" t="s">
        <v>2144</v>
      </c>
      <c r="E1021" s="10">
        <v>13.5</v>
      </c>
      <c r="F1021" s="10">
        <v>14.8</v>
      </c>
      <c r="G1021" s="10">
        <v>15.3</v>
      </c>
      <c r="H1021" s="10">
        <v>12.0</v>
      </c>
      <c r="I1021" s="10">
        <v>14.3</v>
      </c>
      <c r="J1021" s="10">
        <v>16.5</v>
      </c>
      <c r="K1021" s="10">
        <v>16.5</v>
      </c>
      <c r="L1021" s="10">
        <v>18.0</v>
      </c>
      <c r="M1021" s="11">
        <f t="shared" si="1"/>
        <v>14.7</v>
      </c>
      <c r="N1021" s="11">
        <f t="shared" si="2"/>
        <v>15</v>
      </c>
      <c r="O1021" s="23" t="str">
        <f t="shared" si="3"/>
        <v>APROBADO</v>
      </c>
      <c r="P1021" s="23" t="str">
        <f>IF(OR(D1021="Académica",D1021="Empresa"),(IF(M1021&lt;Leyenda!$I$11,"ALTO",(IF(M1021&lt;=Leyenda!$I$10,"MEDIO","BAJO")))),(IF(M1021&lt;Leyenda!$J$11,"ALTO",(IF(M1021&lt;=Leyenda!$J$10,"MEDIO","BAJO")))))</f>
        <v>BAJO</v>
      </c>
    </row>
    <row r="1022">
      <c r="A1022" s="8" t="s">
        <v>3203</v>
      </c>
      <c r="B1022" s="9" t="s">
        <v>386</v>
      </c>
      <c r="C1022" s="9" t="s">
        <v>36</v>
      </c>
      <c r="D1022" s="9" t="s">
        <v>3194</v>
      </c>
      <c r="E1022" s="10">
        <v>17.8</v>
      </c>
      <c r="F1022" s="10">
        <v>18.0</v>
      </c>
      <c r="G1022" s="10">
        <v>17.5</v>
      </c>
      <c r="H1022" s="10">
        <v>18.8</v>
      </c>
      <c r="I1022" s="10">
        <v>19.0</v>
      </c>
      <c r="J1022" s="10">
        <v>17.0</v>
      </c>
      <c r="K1022" s="10">
        <v>17.0</v>
      </c>
      <c r="L1022" s="10">
        <v>18.0</v>
      </c>
      <c r="M1022" s="11">
        <f t="shared" si="1"/>
        <v>17.87142857</v>
      </c>
      <c r="N1022" s="11">
        <f t="shared" si="2"/>
        <v>18</v>
      </c>
      <c r="O1022" s="23" t="str">
        <f t="shared" si="3"/>
        <v>APROBADO</v>
      </c>
      <c r="P1022" s="23" t="str">
        <f>IF(OR(D1022="Académica",D1022="Empresa"),(IF(M1022&lt;Leyenda!$I$11,"ALTO",(IF(M1022&lt;=Leyenda!$I$10,"MEDIO","BAJO")))),(IF(M1022&lt;Leyenda!$J$11,"ALTO",(IF(M1022&lt;=Leyenda!$J$10,"MEDIO","BAJO")))))</f>
        <v>BAJO</v>
      </c>
    </row>
    <row r="1023">
      <c r="A1023" s="8" t="s">
        <v>3704</v>
      </c>
      <c r="B1023" s="9" t="s">
        <v>601</v>
      </c>
      <c r="C1023" s="9" t="s">
        <v>3590</v>
      </c>
      <c r="D1023" s="9" t="s">
        <v>2144</v>
      </c>
      <c r="E1023" s="10">
        <v>19.3</v>
      </c>
      <c r="F1023" s="10">
        <v>15.5</v>
      </c>
      <c r="G1023" s="10">
        <v>17.3</v>
      </c>
      <c r="H1023" s="10">
        <v>16.8</v>
      </c>
      <c r="I1023" s="10">
        <v>18.0</v>
      </c>
      <c r="J1023" s="10">
        <v>16.8</v>
      </c>
      <c r="K1023" s="10">
        <v>16.8</v>
      </c>
      <c r="L1023" s="10">
        <v>14.8</v>
      </c>
      <c r="M1023" s="11">
        <f t="shared" si="1"/>
        <v>17.21428571</v>
      </c>
      <c r="N1023" s="11">
        <f t="shared" si="2"/>
        <v>17</v>
      </c>
      <c r="O1023" s="23" t="str">
        <f t="shared" si="3"/>
        <v>APROBADO</v>
      </c>
      <c r="P1023" s="23" t="str">
        <f>IF(OR(D1023="Académica",D1023="Empresa"),(IF(M1023&lt;Leyenda!$I$11,"ALTO",(IF(M1023&lt;=Leyenda!$I$10,"MEDIO","BAJO")))),(IF(M1023&lt;Leyenda!$J$11,"ALTO",(IF(M1023&lt;=Leyenda!$J$10,"MEDIO","BAJO")))))</f>
        <v>BAJO</v>
      </c>
    </row>
    <row r="1024">
      <c r="A1024" s="8" t="s">
        <v>2797</v>
      </c>
      <c r="B1024" s="9" t="s">
        <v>17</v>
      </c>
      <c r="C1024" s="9" t="s">
        <v>2473</v>
      </c>
      <c r="D1024" s="9" t="s">
        <v>2144</v>
      </c>
      <c r="E1024" s="10">
        <v>17.5</v>
      </c>
      <c r="F1024" s="10">
        <v>17.0</v>
      </c>
      <c r="G1024" s="10">
        <v>16.8</v>
      </c>
      <c r="H1024" s="10">
        <v>17.5</v>
      </c>
      <c r="I1024" s="10">
        <v>18.0</v>
      </c>
      <c r="J1024" s="10">
        <v>17.3</v>
      </c>
      <c r="K1024" s="10">
        <v>17.3</v>
      </c>
      <c r="L1024" s="10">
        <v>18.0</v>
      </c>
      <c r="M1024" s="11">
        <f t="shared" si="1"/>
        <v>17.34285714</v>
      </c>
      <c r="N1024" s="11">
        <f t="shared" si="2"/>
        <v>17</v>
      </c>
      <c r="O1024" s="23" t="str">
        <f t="shared" si="3"/>
        <v>APROBADO</v>
      </c>
      <c r="P1024" s="23" t="str">
        <f>IF(OR(D1024="Académica",D1024="Empresa"),(IF(M1024&lt;Leyenda!$I$11,"ALTO",(IF(M1024&lt;=Leyenda!$I$10,"MEDIO","BAJO")))),(IF(M1024&lt;Leyenda!$J$11,"ALTO",(IF(M1024&lt;=Leyenda!$J$10,"MEDIO","BAJO")))))</f>
        <v>BAJO</v>
      </c>
    </row>
    <row r="1025">
      <c r="A1025" s="8" t="s">
        <v>2209</v>
      </c>
      <c r="B1025" s="9" t="s">
        <v>28</v>
      </c>
      <c r="C1025" s="9" t="s">
        <v>2473</v>
      </c>
      <c r="D1025" s="9" t="s">
        <v>2144</v>
      </c>
      <c r="E1025" s="10">
        <v>15.0</v>
      </c>
      <c r="F1025" s="10">
        <v>14.5</v>
      </c>
      <c r="G1025" s="10">
        <v>14.0</v>
      </c>
      <c r="H1025" s="10">
        <v>15.5</v>
      </c>
      <c r="I1025" s="10">
        <v>14.5</v>
      </c>
      <c r="J1025" s="10">
        <v>15.3</v>
      </c>
      <c r="K1025" s="10">
        <v>15.3</v>
      </c>
      <c r="L1025" s="10">
        <v>18.0</v>
      </c>
      <c r="M1025" s="11">
        <f t="shared" si="1"/>
        <v>14.87142857</v>
      </c>
      <c r="N1025" s="11">
        <f t="shared" si="2"/>
        <v>15</v>
      </c>
      <c r="O1025" s="23" t="str">
        <f t="shared" si="3"/>
        <v>APROBADO</v>
      </c>
      <c r="P1025" s="23" t="str">
        <f>IF(OR(D1025="Académica",D1025="Empresa"),(IF(M1025&lt;Leyenda!$I$11,"ALTO",(IF(M1025&lt;=Leyenda!$I$10,"MEDIO","BAJO")))),(IF(M1025&lt;Leyenda!$J$11,"ALTO",(IF(M1025&lt;=Leyenda!$J$10,"MEDIO","BAJO")))))</f>
        <v>BAJO</v>
      </c>
    </row>
    <row r="1026">
      <c r="A1026" s="8" t="s">
        <v>3117</v>
      </c>
      <c r="B1026" s="9" t="s">
        <v>17</v>
      </c>
      <c r="C1026" s="9" t="s">
        <v>3115</v>
      </c>
      <c r="D1026" s="9" t="s">
        <v>2144</v>
      </c>
      <c r="E1026" s="10">
        <v>15.0</v>
      </c>
      <c r="F1026" s="10">
        <v>15.3</v>
      </c>
      <c r="G1026" s="10">
        <v>16.5</v>
      </c>
      <c r="H1026" s="10">
        <v>15.8</v>
      </c>
      <c r="I1026" s="10">
        <v>16.8</v>
      </c>
      <c r="J1026" s="10">
        <v>17.5</v>
      </c>
      <c r="K1026" s="10">
        <v>17.5</v>
      </c>
      <c r="L1026" s="10">
        <v>18.0</v>
      </c>
      <c r="M1026" s="11">
        <f t="shared" si="1"/>
        <v>16.34285714</v>
      </c>
      <c r="N1026" s="11">
        <f t="shared" si="2"/>
        <v>16</v>
      </c>
      <c r="O1026" s="23" t="str">
        <f t="shared" si="3"/>
        <v>APROBADO</v>
      </c>
      <c r="P1026" s="23" t="str">
        <f>IF(OR(D1026="Académica",D1026="Empresa"),(IF(M1026&lt;Leyenda!$I$11,"ALTO",(IF(M1026&lt;=Leyenda!$I$10,"MEDIO","BAJO")))),(IF(M1026&lt;Leyenda!$J$11,"ALTO",(IF(M1026&lt;=Leyenda!$J$10,"MEDIO","BAJO")))))</f>
        <v>BAJO</v>
      </c>
    </row>
    <row r="1027">
      <c r="A1027" s="8" t="s">
        <v>3705</v>
      </c>
      <c r="B1027" s="9" t="s">
        <v>601</v>
      </c>
      <c r="C1027" s="9" t="s">
        <v>3051</v>
      </c>
      <c r="D1027" s="9" t="s">
        <v>2144</v>
      </c>
      <c r="E1027" s="10">
        <v>12.5</v>
      </c>
      <c r="F1027" s="10">
        <v>17.5</v>
      </c>
      <c r="G1027" s="10">
        <v>17.3</v>
      </c>
      <c r="H1027" s="10">
        <v>12.5</v>
      </c>
      <c r="I1027" s="10">
        <v>17.3</v>
      </c>
      <c r="J1027" s="10">
        <v>16.5</v>
      </c>
      <c r="K1027" s="10">
        <v>16.5</v>
      </c>
      <c r="L1027" s="10">
        <v>18.0</v>
      </c>
      <c r="M1027" s="11">
        <f t="shared" si="1"/>
        <v>15.72857143</v>
      </c>
      <c r="N1027" s="11">
        <f t="shared" si="2"/>
        <v>16</v>
      </c>
      <c r="O1027" s="23" t="str">
        <f t="shared" si="3"/>
        <v>APROBADO</v>
      </c>
      <c r="P1027" s="23" t="str">
        <f>IF(OR(D1027="Académica",D1027="Empresa"),(IF(M1027&lt;Leyenda!$I$11,"ALTO",(IF(M1027&lt;=Leyenda!$I$10,"MEDIO","BAJO")))),(IF(M1027&lt;Leyenda!$J$11,"ALTO",(IF(M1027&lt;=Leyenda!$J$10,"MEDIO","BAJO")))))</f>
        <v>BAJO</v>
      </c>
    </row>
    <row r="1028">
      <c r="A1028" s="8" t="s">
        <v>3437</v>
      </c>
      <c r="B1028" s="9" t="s">
        <v>17</v>
      </c>
      <c r="C1028" s="9" t="s">
        <v>3051</v>
      </c>
      <c r="D1028" s="9" t="s">
        <v>2144</v>
      </c>
      <c r="E1028" s="10">
        <v>14.3</v>
      </c>
      <c r="F1028" s="10">
        <v>15.3</v>
      </c>
      <c r="G1028" s="10">
        <v>15.0</v>
      </c>
      <c r="H1028" s="10">
        <v>13.3</v>
      </c>
      <c r="I1028" s="10">
        <v>16.5</v>
      </c>
      <c r="J1028" s="10">
        <v>17.3</v>
      </c>
      <c r="K1028" s="10">
        <v>17.3</v>
      </c>
      <c r="L1028" s="10">
        <v>14.0</v>
      </c>
      <c r="M1028" s="11">
        <f t="shared" si="1"/>
        <v>15.57142857</v>
      </c>
      <c r="N1028" s="11">
        <f t="shared" si="2"/>
        <v>16</v>
      </c>
      <c r="O1028" s="23" t="str">
        <f t="shared" si="3"/>
        <v>APROBADO</v>
      </c>
      <c r="P1028" s="23" t="str">
        <f>IF(OR(D1028="Académica",D1028="Empresa"),(IF(M1028&lt;Leyenda!$I$11,"ALTO",(IF(M1028&lt;=Leyenda!$I$10,"MEDIO","BAJO")))),(IF(M1028&lt;Leyenda!$J$11,"ALTO",(IF(M1028&lt;=Leyenda!$J$10,"MEDIO","BAJO")))))</f>
        <v>BAJO</v>
      </c>
    </row>
    <row r="1029">
      <c r="A1029" s="8" t="s">
        <v>2942</v>
      </c>
      <c r="B1029" s="9" t="s">
        <v>17</v>
      </c>
      <c r="C1029" s="9" t="s">
        <v>3592</v>
      </c>
      <c r="D1029" s="9" t="s">
        <v>2144</v>
      </c>
      <c r="E1029" s="10">
        <v>17.8</v>
      </c>
      <c r="F1029" s="10">
        <v>15.3</v>
      </c>
      <c r="G1029" s="10">
        <v>16.0</v>
      </c>
      <c r="H1029" s="10">
        <v>15.5</v>
      </c>
      <c r="I1029" s="10">
        <v>15.0</v>
      </c>
      <c r="J1029" s="10">
        <v>16.5</v>
      </c>
      <c r="K1029" s="10">
        <v>16.5</v>
      </c>
      <c r="L1029" s="10">
        <v>16.0</v>
      </c>
      <c r="M1029" s="11">
        <f t="shared" si="1"/>
        <v>16.08571429</v>
      </c>
      <c r="N1029" s="11">
        <f t="shared" si="2"/>
        <v>16</v>
      </c>
      <c r="O1029" s="23" t="str">
        <f t="shared" si="3"/>
        <v>APROBADO</v>
      </c>
      <c r="P1029" s="23" t="str">
        <f>IF(OR(D1029="Académica",D1029="Empresa"),(IF(M1029&lt;Leyenda!$I$11,"ALTO",(IF(M1029&lt;=Leyenda!$I$10,"MEDIO","BAJO")))),(IF(M1029&lt;Leyenda!$J$11,"ALTO",(IF(M1029&lt;=Leyenda!$J$10,"MEDIO","BAJO")))))</f>
        <v>BAJO</v>
      </c>
    </row>
    <row r="1030">
      <c r="A1030" s="8" t="s">
        <v>3042</v>
      </c>
      <c r="B1030" s="9" t="s">
        <v>17</v>
      </c>
      <c r="C1030" s="9" t="s">
        <v>3604</v>
      </c>
      <c r="D1030" s="9" t="s">
        <v>2144</v>
      </c>
      <c r="E1030" s="10">
        <v>18.5</v>
      </c>
      <c r="F1030" s="10">
        <v>16.0</v>
      </c>
      <c r="G1030" s="10">
        <v>16.8</v>
      </c>
      <c r="H1030" s="10">
        <v>16.0</v>
      </c>
      <c r="I1030" s="10">
        <v>17.5</v>
      </c>
      <c r="J1030" s="10">
        <v>16.8</v>
      </c>
      <c r="K1030" s="10">
        <v>16.8</v>
      </c>
      <c r="L1030" s="10">
        <v>18.0</v>
      </c>
      <c r="M1030" s="11">
        <f t="shared" si="1"/>
        <v>16.91428571</v>
      </c>
      <c r="N1030" s="11">
        <f t="shared" si="2"/>
        <v>17</v>
      </c>
      <c r="O1030" s="23" t="str">
        <f t="shared" si="3"/>
        <v>APROBADO</v>
      </c>
      <c r="P1030" s="23" t="str">
        <f>IF(OR(D1030="Académica",D1030="Empresa"),(IF(M1030&lt;Leyenda!$I$11,"ALTO",(IF(M1030&lt;=Leyenda!$I$10,"MEDIO","BAJO")))),(IF(M1030&lt;Leyenda!$J$11,"ALTO",(IF(M1030&lt;=Leyenda!$J$10,"MEDIO","BAJO")))))</f>
        <v>BAJO</v>
      </c>
    </row>
    <row r="1031">
      <c r="A1031" s="8" t="s">
        <v>2211</v>
      </c>
      <c r="B1031" s="9" t="s">
        <v>28</v>
      </c>
      <c r="C1031" s="9" t="s">
        <v>3051</v>
      </c>
      <c r="D1031" s="9" t="s">
        <v>2144</v>
      </c>
      <c r="E1031" s="10">
        <v>15.5</v>
      </c>
      <c r="F1031" s="10">
        <v>17.5</v>
      </c>
      <c r="G1031" s="10">
        <v>16.3</v>
      </c>
      <c r="H1031" s="10">
        <v>16.0</v>
      </c>
      <c r="I1031" s="10">
        <v>16.0</v>
      </c>
      <c r="J1031" s="10">
        <v>15.8</v>
      </c>
      <c r="K1031" s="10">
        <v>15.8</v>
      </c>
      <c r="L1031" s="10">
        <v>18.0</v>
      </c>
      <c r="M1031" s="11">
        <f t="shared" si="1"/>
        <v>16.12857143</v>
      </c>
      <c r="N1031" s="11">
        <f t="shared" si="2"/>
        <v>16</v>
      </c>
      <c r="O1031" s="23" t="str">
        <f t="shared" si="3"/>
        <v>APROBADO</v>
      </c>
      <c r="P1031" s="23" t="str">
        <f>IF(OR(D1031="Académica",D1031="Empresa"),(IF(M1031&lt;Leyenda!$I$11,"ALTO",(IF(M1031&lt;=Leyenda!$I$10,"MEDIO","BAJO")))),(IF(M1031&lt;Leyenda!$J$11,"ALTO",(IF(M1031&lt;=Leyenda!$J$10,"MEDIO","BAJO")))))</f>
        <v>BAJO</v>
      </c>
    </row>
    <row r="1032">
      <c r="A1032" s="8" t="s">
        <v>3706</v>
      </c>
      <c r="B1032" s="9" t="s">
        <v>601</v>
      </c>
      <c r="C1032" s="9" t="s">
        <v>729</v>
      </c>
      <c r="D1032" s="9" t="s">
        <v>2144</v>
      </c>
      <c r="E1032" s="10">
        <v>18.0</v>
      </c>
      <c r="F1032" s="10">
        <v>17.5</v>
      </c>
      <c r="G1032" s="10">
        <v>17.8</v>
      </c>
      <c r="H1032" s="10">
        <v>16.5</v>
      </c>
      <c r="I1032" s="10">
        <v>14.8</v>
      </c>
      <c r="J1032" s="10">
        <v>17.0</v>
      </c>
      <c r="K1032" s="10">
        <v>17.0</v>
      </c>
      <c r="L1032" s="10">
        <v>10.8</v>
      </c>
      <c r="M1032" s="11">
        <f t="shared" si="1"/>
        <v>16.94285714</v>
      </c>
      <c r="N1032" s="11">
        <f t="shared" si="2"/>
        <v>17</v>
      </c>
      <c r="O1032" s="23" t="str">
        <f t="shared" si="3"/>
        <v>APROBADO</v>
      </c>
      <c r="P1032" s="23" t="str">
        <f>IF(OR(D1032="Académica",D1032="Empresa"),(IF(M1032&lt;Leyenda!$I$11,"ALTO",(IF(M1032&lt;=Leyenda!$I$10,"MEDIO","BAJO")))),(IF(M1032&lt;Leyenda!$J$11,"ALTO",(IF(M1032&lt;=Leyenda!$J$10,"MEDIO","BAJO")))))</f>
        <v>BAJO</v>
      </c>
    </row>
    <row r="1033">
      <c r="A1033" s="8" t="s">
        <v>3707</v>
      </c>
      <c r="B1033" s="9" t="s">
        <v>601</v>
      </c>
      <c r="C1033" s="9" t="s">
        <v>108</v>
      </c>
      <c r="D1033" s="9" t="s">
        <v>2144</v>
      </c>
      <c r="E1033" s="10">
        <v>14.8</v>
      </c>
      <c r="F1033" s="10">
        <v>13.8</v>
      </c>
      <c r="G1033" s="10">
        <v>17.8</v>
      </c>
      <c r="H1033" s="10">
        <v>15.8</v>
      </c>
      <c r="I1033" s="10">
        <v>13.3</v>
      </c>
      <c r="J1033" s="10">
        <v>17.5</v>
      </c>
      <c r="K1033" s="10">
        <v>17.5</v>
      </c>
      <c r="L1033" s="10">
        <v>16.0</v>
      </c>
      <c r="M1033" s="11">
        <f t="shared" si="1"/>
        <v>15.78571429</v>
      </c>
      <c r="N1033" s="11">
        <f t="shared" si="2"/>
        <v>16</v>
      </c>
      <c r="O1033" s="23" t="str">
        <f t="shared" si="3"/>
        <v>APROBADO</v>
      </c>
      <c r="P1033" s="23" t="str">
        <f>IF(OR(D1033="Académica",D1033="Empresa"),(IF(M1033&lt;Leyenda!$I$11,"ALTO",(IF(M1033&lt;=Leyenda!$I$10,"MEDIO","BAJO")))),(IF(M1033&lt;Leyenda!$J$11,"ALTO",(IF(M1033&lt;=Leyenda!$J$10,"MEDIO","BAJO")))))</f>
        <v>BAJO</v>
      </c>
    </row>
    <row r="1034">
      <c r="A1034" s="8" t="s">
        <v>3054</v>
      </c>
      <c r="B1034" s="9" t="s">
        <v>17</v>
      </c>
      <c r="C1034" s="9" t="s">
        <v>3051</v>
      </c>
      <c r="D1034" s="9" t="s">
        <v>2144</v>
      </c>
      <c r="E1034" s="10">
        <v>13.3</v>
      </c>
      <c r="F1034" s="10">
        <v>15.0</v>
      </c>
      <c r="G1034" s="10">
        <v>14.3</v>
      </c>
      <c r="H1034" s="10">
        <v>13.0</v>
      </c>
      <c r="I1034" s="10">
        <v>13.3</v>
      </c>
      <c r="J1034" s="10">
        <v>16.5</v>
      </c>
      <c r="K1034" s="10">
        <v>16.5</v>
      </c>
      <c r="L1034" s="10">
        <v>18.0</v>
      </c>
      <c r="M1034" s="11">
        <f t="shared" si="1"/>
        <v>14.55714286</v>
      </c>
      <c r="N1034" s="11">
        <f t="shared" si="2"/>
        <v>15</v>
      </c>
      <c r="O1034" s="23" t="str">
        <f t="shared" si="3"/>
        <v>APROBADO</v>
      </c>
      <c r="P1034" s="23" t="str">
        <f>IF(OR(D1034="Académica",D1034="Empresa"),(IF(M1034&lt;Leyenda!$I$11,"ALTO",(IF(M1034&lt;=Leyenda!$I$10,"MEDIO","BAJO")))),(IF(M1034&lt;Leyenda!$J$11,"ALTO",(IF(M1034&lt;=Leyenda!$J$10,"MEDIO","BAJO")))))</f>
        <v>BAJO</v>
      </c>
    </row>
    <row r="1035">
      <c r="A1035" s="8" t="s">
        <v>2162</v>
      </c>
      <c r="B1035" s="9" t="s">
        <v>28</v>
      </c>
      <c r="C1035" s="9" t="s">
        <v>2444</v>
      </c>
      <c r="D1035" s="9" t="s">
        <v>2144</v>
      </c>
      <c r="E1035" s="10">
        <v>16.5</v>
      </c>
      <c r="F1035" s="10">
        <v>16.3</v>
      </c>
      <c r="G1035" s="10">
        <v>15.3</v>
      </c>
      <c r="H1035" s="10">
        <v>15.5</v>
      </c>
      <c r="I1035" s="10">
        <v>17.5</v>
      </c>
      <c r="J1035" s="10">
        <v>16.0</v>
      </c>
      <c r="K1035" s="10">
        <v>16.0</v>
      </c>
      <c r="L1035" s="10">
        <v>18.0</v>
      </c>
      <c r="M1035" s="11">
        <f t="shared" si="1"/>
        <v>16.15714286</v>
      </c>
      <c r="N1035" s="11">
        <f t="shared" si="2"/>
        <v>16</v>
      </c>
      <c r="O1035" s="23" t="str">
        <f t="shared" si="3"/>
        <v>APROBADO</v>
      </c>
      <c r="P1035" s="23" t="str">
        <f>IF(OR(D1035="Académica",D1035="Empresa"),(IF(M1035&lt;Leyenda!$I$11,"ALTO",(IF(M1035&lt;=Leyenda!$I$10,"MEDIO","BAJO")))),(IF(M1035&lt;Leyenda!$J$11,"ALTO",(IF(M1035&lt;=Leyenda!$J$10,"MEDIO","BAJO")))))</f>
        <v>BAJO</v>
      </c>
    </row>
    <row r="1036">
      <c r="A1036" s="8" t="s">
        <v>3708</v>
      </c>
      <c r="B1036" s="9" t="s">
        <v>601</v>
      </c>
      <c r="C1036" s="9" t="s">
        <v>3598</v>
      </c>
      <c r="D1036" s="9" t="s">
        <v>3194</v>
      </c>
      <c r="E1036" s="10">
        <v>20.0</v>
      </c>
      <c r="F1036" s="10">
        <v>19.0</v>
      </c>
      <c r="G1036" s="10">
        <v>19.3</v>
      </c>
      <c r="H1036" s="10">
        <v>19.0</v>
      </c>
      <c r="I1036" s="10">
        <v>19.0</v>
      </c>
      <c r="J1036" s="10">
        <v>19.8</v>
      </c>
      <c r="K1036" s="10">
        <v>19.8</v>
      </c>
      <c r="L1036" s="10">
        <v>18.0</v>
      </c>
      <c r="M1036" s="11">
        <f t="shared" si="1"/>
        <v>19.41428571</v>
      </c>
      <c r="N1036" s="11">
        <f t="shared" si="2"/>
        <v>19</v>
      </c>
      <c r="O1036" s="23" t="str">
        <f t="shared" si="3"/>
        <v>APROBADO</v>
      </c>
      <c r="P1036" s="23" t="str">
        <f>IF(OR(D1036="Académica",D1036="Empresa"),(IF(M1036&lt;Leyenda!$I$11,"ALTO",(IF(M1036&lt;=Leyenda!$I$10,"MEDIO","BAJO")))),(IF(M1036&lt;Leyenda!$J$11,"ALTO",(IF(M1036&lt;=Leyenda!$J$10,"MEDIO","BAJO")))))</f>
        <v>BAJO</v>
      </c>
    </row>
    <row r="1037">
      <c r="A1037" s="8" t="s">
        <v>2213</v>
      </c>
      <c r="B1037" s="9" t="s">
        <v>28</v>
      </c>
      <c r="C1037" s="9" t="s">
        <v>2644</v>
      </c>
      <c r="D1037" s="9" t="s">
        <v>2144</v>
      </c>
      <c r="E1037" s="10">
        <v>17.5</v>
      </c>
      <c r="F1037" s="10">
        <v>14.3</v>
      </c>
      <c r="G1037" s="10">
        <v>15.5</v>
      </c>
      <c r="H1037" s="10">
        <v>16.8</v>
      </c>
      <c r="I1037" s="10">
        <v>17.0</v>
      </c>
      <c r="J1037" s="10">
        <v>17.0</v>
      </c>
      <c r="K1037" s="10">
        <v>17.0</v>
      </c>
      <c r="L1037" s="10">
        <v>18.0</v>
      </c>
      <c r="M1037" s="11">
        <f t="shared" si="1"/>
        <v>16.44285714</v>
      </c>
      <c r="N1037" s="11">
        <f t="shared" si="2"/>
        <v>16</v>
      </c>
      <c r="O1037" s="23" t="str">
        <f t="shared" si="3"/>
        <v>APROBADO</v>
      </c>
      <c r="P1037" s="23" t="str">
        <f>IF(OR(D1037="Académica",D1037="Empresa"),(IF(M1037&lt;Leyenda!$I$11,"ALTO",(IF(M1037&lt;=Leyenda!$I$10,"MEDIO","BAJO")))),(IF(M1037&lt;Leyenda!$J$11,"ALTO",(IF(M1037&lt;=Leyenda!$J$10,"MEDIO","BAJO")))))</f>
        <v>BAJO</v>
      </c>
    </row>
    <row r="1038">
      <c r="A1038" s="8" t="s">
        <v>3325</v>
      </c>
      <c r="B1038" s="9" t="s">
        <v>386</v>
      </c>
      <c r="C1038" s="9" t="s">
        <v>52</v>
      </c>
      <c r="D1038" s="9" t="s">
        <v>2144</v>
      </c>
      <c r="E1038" s="10">
        <v>16.8</v>
      </c>
      <c r="F1038" s="10">
        <v>17.5</v>
      </c>
      <c r="G1038" s="10">
        <v>17.3</v>
      </c>
      <c r="H1038" s="10">
        <v>18.5</v>
      </c>
      <c r="I1038" s="10">
        <v>18.5</v>
      </c>
      <c r="J1038" s="10">
        <v>13.3</v>
      </c>
      <c r="K1038" s="10">
        <v>13.3</v>
      </c>
      <c r="L1038" s="10">
        <v>18.0</v>
      </c>
      <c r="M1038" s="11">
        <f t="shared" si="1"/>
        <v>16.45714286</v>
      </c>
      <c r="N1038" s="11">
        <f t="shared" si="2"/>
        <v>16</v>
      </c>
      <c r="O1038" s="23" t="str">
        <f t="shared" si="3"/>
        <v>APROBADO</v>
      </c>
      <c r="P1038" s="23" t="str">
        <f>IF(OR(D1038="Académica",D1038="Empresa"),(IF(M1038&lt;Leyenda!$I$11,"ALTO",(IF(M1038&lt;=Leyenda!$I$10,"MEDIO","BAJO")))),(IF(M1038&lt;Leyenda!$J$11,"ALTO",(IF(M1038&lt;=Leyenda!$J$10,"MEDIO","BAJO")))))</f>
        <v>BAJO</v>
      </c>
    </row>
    <row r="1039">
      <c r="A1039" s="8" t="s">
        <v>3581</v>
      </c>
      <c r="B1039" s="9" t="s">
        <v>28</v>
      </c>
      <c r="C1039" s="9" t="s">
        <v>3599</v>
      </c>
      <c r="D1039" s="9" t="s">
        <v>2144</v>
      </c>
      <c r="E1039" s="10">
        <v>16.5</v>
      </c>
      <c r="F1039" s="10">
        <v>17.0</v>
      </c>
      <c r="G1039" s="10">
        <v>16.3</v>
      </c>
      <c r="H1039" s="10">
        <v>15.0</v>
      </c>
      <c r="I1039" s="10">
        <v>18.5</v>
      </c>
      <c r="J1039" s="10">
        <v>17.5</v>
      </c>
      <c r="K1039" s="10">
        <v>17.5</v>
      </c>
      <c r="L1039" s="10">
        <v>18.0</v>
      </c>
      <c r="M1039" s="11">
        <f t="shared" si="1"/>
        <v>16.9</v>
      </c>
      <c r="N1039" s="11">
        <f t="shared" si="2"/>
        <v>17</v>
      </c>
      <c r="O1039" s="23" t="str">
        <f t="shared" si="3"/>
        <v>APROBADO</v>
      </c>
      <c r="P1039" s="23" t="str">
        <f>IF(OR(D1039="Académica",D1039="Empresa"),(IF(M1039&lt;Leyenda!$I$11,"ALTO",(IF(M1039&lt;=Leyenda!$I$10,"MEDIO","BAJO")))),(IF(M1039&lt;Leyenda!$J$11,"ALTO",(IF(M1039&lt;=Leyenda!$J$10,"MEDIO","BAJO")))))</f>
        <v>BAJO</v>
      </c>
    </row>
    <row r="1040">
      <c r="A1040" s="8" t="s">
        <v>3709</v>
      </c>
      <c r="B1040" s="9" t="s">
        <v>601</v>
      </c>
      <c r="C1040" s="9" t="s">
        <v>2444</v>
      </c>
      <c r="D1040" s="9" t="s">
        <v>2144</v>
      </c>
      <c r="E1040" s="10">
        <v>18.0</v>
      </c>
      <c r="F1040" s="10">
        <v>18.5</v>
      </c>
      <c r="G1040" s="10">
        <v>18.3</v>
      </c>
      <c r="H1040" s="10">
        <v>17.8</v>
      </c>
      <c r="I1040" s="10">
        <v>17.8</v>
      </c>
      <c r="J1040" s="10">
        <v>18.5</v>
      </c>
      <c r="K1040" s="10">
        <v>18.5</v>
      </c>
      <c r="L1040" s="10">
        <v>18.0</v>
      </c>
      <c r="M1040" s="11">
        <f t="shared" si="1"/>
        <v>18.2</v>
      </c>
      <c r="N1040" s="11">
        <f t="shared" si="2"/>
        <v>18</v>
      </c>
      <c r="O1040" s="23" t="str">
        <f t="shared" si="3"/>
        <v>APROBADO</v>
      </c>
      <c r="P1040" s="23" t="str">
        <f>IF(OR(D1040="Académica",D1040="Empresa"),(IF(M1040&lt;Leyenda!$I$11,"ALTO",(IF(M1040&lt;=Leyenda!$I$10,"MEDIO","BAJO")))),(IF(M1040&lt;Leyenda!$J$11,"ALTO",(IF(M1040&lt;=Leyenda!$J$10,"MEDIO","BAJO")))))</f>
        <v>BAJO</v>
      </c>
    </row>
    <row r="1041">
      <c r="A1041" s="8" t="s">
        <v>2930</v>
      </c>
      <c r="B1041" s="9" t="s">
        <v>40</v>
      </c>
      <c r="C1041" s="9" t="s">
        <v>3590</v>
      </c>
      <c r="D1041" s="9" t="s">
        <v>2144</v>
      </c>
      <c r="E1041" s="10">
        <v>17.3</v>
      </c>
      <c r="F1041" s="10">
        <v>16.5</v>
      </c>
      <c r="G1041" s="10">
        <v>17.5</v>
      </c>
      <c r="H1041" s="10">
        <v>16.3</v>
      </c>
      <c r="I1041" s="10">
        <v>16.5</v>
      </c>
      <c r="J1041" s="10">
        <v>16.8</v>
      </c>
      <c r="K1041" s="10">
        <v>16.8</v>
      </c>
      <c r="L1041" s="10">
        <v>18.0</v>
      </c>
      <c r="M1041" s="11">
        <f t="shared" si="1"/>
        <v>16.81428571</v>
      </c>
      <c r="N1041" s="11">
        <f t="shared" si="2"/>
        <v>17</v>
      </c>
      <c r="O1041" s="23" t="str">
        <f t="shared" si="3"/>
        <v>APROBADO</v>
      </c>
      <c r="P1041" s="23" t="str">
        <f>IF(OR(D1041="Académica",D1041="Empresa"),(IF(M1041&lt;Leyenda!$I$11,"ALTO",(IF(M1041&lt;=Leyenda!$I$10,"MEDIO","BAJO")))),(IF(M1041&lt;Leyenda!$J$11,"ALTO",(IF(M1041&lt;=Leyenda!$J$10,"MEDIO","BAJO")))))</f>
        <v>BAJO</v>
      </c>
    </row>
    <row r="1042">
      <c r="A1042" s="8" t="s">
        <v>3326</v>
      </c>
      <c r="B1042" s="9" t="s">
        <v>386</v>
      </c>
      <c r="C1042" s="9" t="s">
        <v>52</v>
      </c>
      <c r="D1042" s="9" t="s">
        <v>2144</v>
      </c>
      <c r="E1042" s="10">
        <v>15.0</v>
      </c>
      <c r="F1042" s="10">
        <v>17.0</v>
      </c>
      <c r="G1042" s="10">
        <v>15.5</v>
      </c>
      <c r="H1042" s="10">
        <v>16.8</v>
      </c>
      <c r="I1042" s="10">
        <v>17.3</v>
      </c>
      <c r="J1042" s="10">
        <v>13.5</v>
      </c>
      <c r="K1042" s="10">
        <v>13.5</v>
      </c>
      <c r="L1042" s="10">
        <v>18.0</v>
      </c>
      <c r="M1042" s="11">
        <f t="shared" si="1"/>
        <v>15.51428571</v>
      </c>
      <c r="N1042" s="11">
        <f t="shared" si="2"/>
        <v>16</v>
      </c>
      <c r="O1042" s="23" t="str">
        <f t="shared" si="3"/>
        <v>APROBADO</v>
      </c>
      <c r="P1042" s="23" t="str">
        <f>IF(OR(D1042="Académica",D1042="Empresa"),(IF(M1042&lt;Leyenda!$I$11,"ALTO",(IF(M1042&lt;=Leyenda!$I$10,"MEDIO","BAJO")))),(IF(M1042&lt;Leyenda!$J$11,"ALTO",(IF(M1042&lt;=Leyenda!$J$10,"MEDIO","BAJO")))))</f>
        <v>BAJO</v>
      </c>
    </row>
    <row r="1043">
      <c r="A1043" s="8" t="s">
        <v>2801</v>
      </c>
      <c r="B1043" s="9" t="s">
        <v>28</v>
      </c>
      <c r="C1043" s="9" t="s">
        <v>2473</v>
      </c>
      <c r="D1043" s="9" t="s">
        <v>2144</v>
      </c>
      <c r="E1043" s="10">
        <v>15.8</v>
      </c>
      <c r="F1043" s="10">
        <v>15.0</v>
      </c>
      <c r="G1043" s="10">
        <v>14.0</v>
      </c>
      <c r="H1043" s="10">
        <v>14.5</v>
      </c>
      <c r="I1043" s="10">
        <v>14.8</v>
      </c>
      <c r="J1043" s="10">
        <v>15.8</v>
      </c>
      <c r="K1043" s="10">
        <v>15.8</v>
      </c>
      <c r="L1043" s="10">
        <v>18.0</v>
      </c>
      <c r="M1043" s="11">
        <f t="shared" si="1"/>
        <v>15.1</v>
      </c>
      <c r="N1043" s="11">
        <f t="shared" si="2"/>
        <v>15</v>
      </c>
      <c r="O1043" s="23" t="str">
        <f t="shared" si="3"/>
        <v>APROBADO</v>
      </c>
      <c r="P1043" s="23" t="str">
        <f>IF(OR(D1043="Académica",D1043="Empresa"),(IF(M1043&lt;Leyenda!$I$11,"ALTO",(IF(M1043&lt;=Leyenda!$I$10,"MEDIO","BAJO")))),(IF(M1043&lt;Leyenda!$J$11,"ALTO",(IF(M1043&lt;=Leyenda!$J$10,"MEDIO","BAJO")))))</f>
        <v>BAJO</v>
      </c>
    </row>
    <row r="1044">
      <c r="A1044" s="8" t="s">
        <v>3572</v>
      </c>
      <c r="B1044" s="9" t="s">
        <v>386</v>
      </c>
      <c r="C1044" s="9" t="s">
        <v>63</v>
      </c>
      <c r="D1044" s="9" t="s">
        <v>2144</v>
      </c>
      <c r="E1044" s="10">
        <v>16.3</v>
      </c>
      <c r="F1044" s="10">
        <v>18.0</v>
      </c>
      <c r="G1044" s="10">
        <v>18.8</v>
      </c>
      <c r="H1044" s="10">
        <v>19.3</v>
      </c>
      <c r="I1044" s="10">
        <v>19.3</v>
      </c>
      <c r="J1044" s="10">
        <v>17.0</v>
      </c>
      <c r="K1044" s="10">
        <v>17.0</v>
      </c>
      <c r="L1044" s="10">
        <v>18.0</v>
      </c>
      <c r="M1044" s="11">
        <f t="shared" si="1"/>
        <v>17.95714286</v>
      </c>
      <c r="N1044" s="11">
        <f t="shared" si="2"/>
        <v>18</v>
      </c>
      <c r="O1044" s="23" t="str">
        <f t="shared" si="3"/>
        <v>APROBADO</v>
      </c>
      <c r="P1044" s="23" t="str">
        <f>IF(OR(D1044="Académica",D1044="Empresa"),(IF(M1044&lt;Leyenda!$I$11,"ALTO",(IF(M1044&lt;=Leyenda!$I$10,"MEDIO","BAJO")))),(IF(M1044&lt;Leyenda!$J$11,"ALTO",(IF(M1044&lt;=Leyenda!$J$10,"MEDIO","BAJO")))))</f>
        <v>BAJO</v>
      </c>
    </row>
    <row r="1045">
      <c r="A1045" s="8" t="s">
        <v>2294</v>
      </c>
      <c r="B1045" s="9" t="s">
        <v>28</v>
      </c>
      <c r="C1045" s="9" t="s">
        <v>132</v>
      </c>
      <c r="D1045" s="9" t="s">
        <v>2144</v>
      </c>
      <c r="E1045" s="10">
        <v>13.5</v>
      </c>
      <c r="F1045" s="10">
        <v>14.8</v>
      </c>
      <c r="G1045" s="10">
        <v>13.8</v>
      </c>
      <c r="H1045" s="10">
        <v>14.5</v>
      </c>
      <c r="I1045" s="10">
        <v>16.5</v>
      </c>
      <c r="J1045" s="10">
        <v>16.0</v>
      </c>
      <c r="K1045" s="10">
        <v>16.0</v>
      </c>
      <c r="L1045" s="10">
        <v>18.0</v>
      </c>
      <c r="M1045" s="11">
        <f t="shared" si="1"/>
        <v>15.01428571</v>
      </c>
      <c r="N1045" s="11">
        <f t="shared" si="2"/>
        <v>15</v>
      </c>
      <c r="O1045" s="23" t="str">
        <f t="shared" si="3"/>
        <v>APROBADO</v>
      </c>
      <c r="P1045" s="23" t="str">
        <f>IF(OR(D1045="Académica",D1045="Empresa"),(IF(M1045&lt;Leyenda!$I$11,"ALTO",(IF(M1045&lt;=Leyenda!$I$10,"MEDIO","BAJO")))),(IF(M1045&lt;Leyenda!$J$11,"ALTO",(IF(M1045&lt;=Leyenda!$J$10,"MEDIO","BAJO")))))</f>
        <v>BAJO</v>
      </c>
    </row>
    <row r="1046">
      <c r="A1046" s="8" t="s">
        <v>2751</v>
      </c>
      <c r="B1046" s="9" t="s">
        <v>17</v>
      </c>
      <c r="C1046" s="9" t="s">
        <v>2444</v>
      </c>
      <c r="D1046" s="9" t="s">
        <v>2144</v>
      </c>
      <c r="E1046" s="10">
        <v>16.0</v>
      </c>
      <c r="F1046" s="10">
        <v>15.5</v>
      </c>
      <c r="G1046" s="10">
        <v>16.5</v>
      </c>
      <c r="H1046" s="10">
        <v>15.8</v>
      </c>
      <c r="I1046" s="10">
        <v>15.0</v>
      </c>
      <c r="J1046" s="10">
        <v>18.5</v>
      </c>
      <c r="K1046" s="10">
        <v>18.5</v>
      </c>
      <c r="L1046" s="10">
        <v>18.0</v>
      </c>
      <c r="M1046" s="11">
        <f t="shared" si="1"/>
        <v>16.54285714</v>
      </c>
      <c r="N1046" s="11">
        <f t="shared" si="2"/>
        <v>17</v>
      </c>
      <c r="O1046" s="23" t="str">
        <f t="shared" si="3"/>
        <v>APROBADO</v>
      </c>
      <c r="P1046" s="23" t="str">
        <f>IF(OR(D1046="Académica",D1046="Empresa"),(IF(M1046&lt;Leyenda!$I$11,"ALTO",(IF(M1046&lt;=Leyenda!$I$10,"MEDIO","BAJO")))),(IF(M1046&lt;Leyenda!$J$11,"ALTO",(IF(M1046&lt;=Leyenda!$J$10,"MEDIO","BAJO")))))</f>
        <v>BAJO</v>
      </c>
    </row>
    <row r="1047">
      <c r="A1047" s="8" t="s">
        <v>2276</v>
      </c>
      <c r="B1047" s="9" t="s">
        <v>28</v>
      </c>
      <c r="C1047" s="9" t="s">
        <v>52</v>
      </c>
      <c r="D1047" s="9" t="s">
        <v>2144</v>
      </c>
      <c r="E1047" s="10">
        <v>17.8</v>
      </c>
      <c r="F1047" s="10">
        <v>16.0</v>
      </c>
      <c r="G1047" s="10">
        <v>14.3</v>
      </c>
      <c r="H1047" s="10">
        <v>15.3</v>
      </c>
      <c r="I1047" s="10">
        <v>17.8</v>
      </c>
      <c r="J1047" s="10">
        <v>12.5</v>
      </c>
      <c r="K1047" s="10">
        <v>12.5</v>
      </c>
      <c r="L1047" s="10">
        <v>18.0</v>
      </c>
      <c r="M1047" s="11">
        <f t="shared" si="1"/>
        <v>15.17142857</v>
      </c>
      <c r="N1047" s="11">
        <f t="shared" si="2"/>
        <v>15</v>
      </c>
      <c r="O1047" s="23" t="str">
        <f t="shared" si="3"/>
        <v>APROBADO</v>
      </c>
      <c r="P1047" s="23" t="str">
        <f>IF(OR(D1047="Académica",D1047="Empresa"),(IF(M1047&lt;Leyenda!$I$11,"ALTO",(IF(M1047&lt;=Leyenda!$I$10,"MEDIO","BAJO")))),(IF(M1047&lt;Leyenda!$J$11,"ALTO",(IF(M1047&lt;=Leyenda!$J$10,"MEDIO","BAJO")))))</f>
        <v>BAJO</v>
      </c>
    </row>
    <row r="1048">
      <c r="A1048" s="8" t="s">
        <v>3710</v>
      </c>
      <c r="B1048" s="9" t="s">
        <v>17</v>
      </c>
      <c r="C1048" s="9" t="s">
        <v>729</v>
      </c>
      <c r="D1048" s="9" t="s">
        <v>2149</v>
      </c>
      <c r="E1048" s="10">
        <v>16.5</v>
      </c>
      <c r="F1048" s="10">
        <v>14.5</v>
      </c>
      <c r="G1048" s="10">
        <v>14.3</v>
      </c>
      <c r="H1048" s="10">
        <v>14.8</v>
      </c>
      <c r="I1048" s="10">
        <v>15.8</v>
      </c>
      <c r="J1048" s="10">
        <v>15.8</v>
      </c>
      <c r="K1048" s="10">
        <v>15.8</v>
      </c>
      <c r="L1048" s="10">
        <v>14.0</v>
      </c>
      <c r="M1048" s="11">
        <f t="shared" si="1"/>
        <v>15.35714286</v>
      </c>
      <c r="N1048" s="11">
        <f t="shared" si="2"/>
        <v>15</v>
      </c>
      <c r="O1048" s="23" t="str">
        <f t="shared" si="3"/>
        <v>APROBADO</v>
      </c>
      <c r="P1048" s="23" t="str">
        <f>IF(OR(D1048="Académica",D1048="Empresa"),(IF(M1048&lt;Leyenda!$I$11,"ALTO",(IF(M1048&lt;=Leyenda!$I$10,"MEDIO","BAJO")))),(IF(M1048&lt;Leyenda!$J$11,"ALTO",(IF(M1048&lt;=Leyenda!$J$10,"MEDIO","BAJO")))))</f>
        <v>BAJO</v>
      </c>
    </row>
    <row r="1049">
      <c r="A1049" s="8" t="s">
        <v>2453</v>
      </c>
      <c r="B1049" s="9" t="s">
        <v>40</v>
      </c>
      <c r="C1049" s="9" t="s">
        <v>2444</v>
      </c>
      <c r="D1049" s="9" t="s">
        <v>2144</v>
      </c>
      <c r="E1049" s="10">
        <v>17.3</v>
      </c>
      <c r="F1049" s="10">
        <v>16.0</v>
      </c>
      <c r="G1049" s="10">
        <v>16.3</v>
      </c>
      <c r="H1049" s="10">
        <v>15.3</v>
      </c>
      <c r="I1049" s="10">
        <v>15.8</v>
      </c>
      <c r="J1049" s="10">
        <v>16.8</v>
      </c>
      <c r="K1049" s="10">
        <v>16.8</v>
      </c>
      <c r="L1049" s="10">
        <v>18.0</v>
      </c>
      <c r="M1049" s="11">
        <f t="shared" si="1"/>
        <v>16.32857143</v>
      </c>
      <c r="N1049" s="11">
        <f t="shared" si="2"/>
        <v>16</v>
      </c>
      <c r="O1049" s="23" t="str">
        <f t="shared" si="3"/>
        <v>APROBADO</v>
      </c>
      <c r="P1049" s="23" t="str">
        <f>IF(OR(D1049="Académica",D1049="Empresa"),(IF(M1049&lt;Leyenda!$I$11,"ALTO",(IF(M1049&lt;=Leyenda!$I$10,"MEDIO","BAJO")))),(IF(M1049&lt;Leyenda!$J$11,"ALTO",(IF(M1049&lt;=Leyenda!$J$10,"MEDIO","BAJO")))))</f>
        <v>BAJO</v>
      </c>
    </row>
    <row r="1050">
      <c r="A1050" s="8" t="s">
        <v>2533</v>
      </c>
      <c r="B1050" s="9" t="s">
        <v>40</v>
      </c>
      <c r="C1050" s="9" t="s">
        <v>52</v>
      </c>
      <c r="D1050" s="9" t="s">
        <v>2144</v>
      </c>
      <c r="E1050" s="10">
        <v>16.3</v>
      </c>
      <c r="F1050" s="10">
        <v>15.8</v>
      </c>
      <c r="G1050" s="10">
        <v>13.3</v>
      </c>
      <c r="H1050" s="10">
        <v>14.5</v>
      </c>
      <c r="I1050" s="10">
        <v>16.5</v>
      </c>
      <c r="J1050" s="10">
        <v>13.5</v>
      </c>
      <c r="K1050" s="10">
        <v>13.5</v>
      </c>
      <c r="L1050" s="10">
        <v>18.0</v>
      </c>
      <c r="M1050" s="11">
        <f t="shared" si="1"/>
        <v>14.77142857</v>
      </c>
      <c r="N1050" s="11">
        <f t="shared" si="2"/>
        <v>15</v>
      </c>
      <c r="O1050" s="23" t="str">
        <f t="shared" si="3"/>
        <v>APROBADO</v>
      </c>
      <c r="P1050" s="23" t="str">
        <f>IF(OR(D1050="Académica",D1050="Empresa"),(IF(M1050&lt;Leyenda!$I$11,"ALTO",(IF(M1050&lt;=Leyenda!$I$10,"MEDIO","BAJO")))),(IF(M1050&lt;Leyenda!$J$11,"ALTO",(IF(M1050&lt;=Leyenda!$J$10,"MEDIO","BAJO")))))</f>
        <v>BAJO</v>
      </c>
    </row>
    <row r="1051">
      <c r="A1051" s="8" t="s">
        <v>3711</v>
      </c>
      <c r="B1051" s="9" t="s">
        <v>17</v>
      </c>
      <c r="C1051" s="9" t="s">
        <v>132</v>
      </c>
      <c r="D1051" s="9" t="s">
        <v>2144</v>
      </c>
      <c r="E1051" s="10">
        <v>14.3</v>
      </c>
      <c r="F1051" s="10">
        <v>16.5</v>
      </c>
      <c r="G1051" s="10">
        <v>15.3</v>
      </c>
      <c r="H1051" s="10">
        <v>16.5</v>
      </c>
      <c r="I1051" s="10">
        <v>17.5</v>
      </c>
      <c r="J1051" s="10">
        <v>16.0</v>
      </c>
      <c r="K1051" s="10">
        <v>16.0</v>
      </c>
      <c r="L1051" s="10">
        <v>18.0</v>
      </c>
      <c r="M1051" s="11">
        <f t="shared" si="1"/>
        <v>16.01428571</v>
      </c>
      <c r="N1051" s="11">
        <f t="shared" si="2"/>
        <v>16</v>
      </c>
      <c r="O1051" s="23" t="str">
        <f t="shared" si="3"/>
        <v>APROBADO</v>
      </c>
      <c r="P1051" s="23" t="str">
        <f>IF(OR(D1051="Académica",D1051="Empresa"),(IF(M1051&lt;Leyenda!$I$11,"ALTO",(IF(M1051&lt;=Leyenda!$I$10,"MEDIO","BAJO")))),(IF(M1051&lt;Leyenda!$J$11,"ALTO",(IF(M1051&lt;=Leyenda!$J$10,"MEDIO","BAJO")))))</f>
        <v>BAJO</v>
      </c>
    </row>
    <row r="1052">
      <c r="A1052" s="8" t="s">
        <v>3013</v>
      </c>
      <c r="B1052" s="9" t="s">
        <v>17</v>
      </c>
      <c r="C1052" s="9" t="s">
        <v>33</v>
      </c>
      <c r="D1052" s="9" t="s">
        <v>2144</v>
      </c>
      <c r="E1052" s="10">
        <v>17.3</v>
      </c>
      <c r="F1052" s="10">
        <v>15.5</v>
      </c>
      <c r="G1052" s="10">
        <v>17.3</v>
      </c>
      <c r="H1052" s="10">
        <v>18.3</v>
      </c>
      <c r="I1052" s="10">
        <v>16.3</v>
      </c>
      <c r="J1052" s="10">
        <v>16.0</v>
      </c>
      <c r="K1052" s="10">
        <v>16.0</v>
      </c>
      <c r="L1052" s="10">
        <v>18.0</v>
      </c>
      <c r="M1052" s="11">
        <f t="shared" si="1"/>
        <v>16.67142857</v>
      </c>
      <c r="N1052" s="11">
        <f t="shared" si="2"/>
        <v>17</v>
      </c>
      <c r="O1052" s="23" t="str">
        <f t="shared" si="3"/>
        <v>APROBADO</v>
      </c>
      <c r="P1052" s="23" t="str">
        <f>IF(OR(D1052="Académica",D1052="Empresa"),(IF(M1052&lt;Leyenda!$I$11,"ALTO",(IF(M1052&lt;=Leyenda!$I$10,"MEDIO","BAJO")))),(IF(M1052&lt;Leyenda!$J$11,"ALTO",(IF(M1052&lt;=Leyenda!$J$10,"MEDIO","BAJO")))))</f>
        <v>BAJO</v>
      </c>
    </row>
    <row r="1053">
      <c r="A1053" s="8" t="s">
        <v>2303</v>
      </c>
      <c r="B1053" s="9" t="s">
        <v>28</v>
      </c>
      <c r="C1053" s="9" t="s">
        <v>2444</v>
      </c>
      <c r="D1053" s="9" t="s">
        <v>2144</v>
      </c>
      <c r="E1053" s="10">
        <v>15.3</v>
      </c>
      <c r="F1053" s="10">
        <v>15.3</v>
      </c>
      <c r="G1053" s="10">
        <v>14.8</v>
      </c>
      <c r="H1053" s="10">
        <v>14.3</v>
      </c>
      <c r="I1053" s="10">
        <v>15.5</v>
      </c>
      <c r="J1053" s="10">
        <v>16.0</v>
      </c>
      <c r="K1053" s="10">
        <v>16.0</v>
      </c>
      <c r="L1053" s="10">
        <v>16.0</v>
      </c>
      <c r="M1053" s="11">
        <f t="shared" si="1"/>
        <v>15.31428571</v>
      </c>
      <c r="N1053" s="11">
        <f t="shared" si="2"/>
        <v>15</v>
      </c>
      <c r="O1053" s="23" t="str">
        <f t="shared" si="3"/>
        <v>APROBADO</v>
      </c>
      <c r="P1053" s="23" t="str">
        <f>IF(OR(D1053="Académica",D1053="Empresa"),(IF(M1053&lt;Leyenda!$I$11,"ALTO",(IF(M1053&lt;=Leyenda!$I$10,"MEDIO","BAJO")))),(IF(M1053&lt;Leyenda!$J$11,"ALTO",(IF(M1053&lt;=Leyenda!$J$10,"MEDIO","BAJO")))))</f>
        <v>BAJO</v>
      </c>
    </row>
    <row r="1054">
      <c r="A1054" s="8" t="s">
        <v>3077</v>
      </c>
      <c r="B1054" s="9" t="s">
        <v>17</v>
      </c>
      <c r="C1054" s="9" t="s">
        <v>3074</v>
      </c>
      <c r="D1054" s="9" t="s">
        <v>2144</v>
      </c>
      <c r="E1054" s="10">
        <v>17.5</v>
      </c>
      <c r="F1054" s="10">
        <v>17.0</v>
      </c>
      <c r="G1054" s="10">
        <v>16.3</v>
      </c>
      <c r="H1054" s="10">
        <v>17.5</v>
      </c>
      <c r="I1054" s="10">
        <v>18.0</v>
      </c>
      <c r="J1054" s="10">
        <v>17.3</v>
      </c>
      <c r="K1054" s="10">
        <v>17.3</v>
      </c>
      <c r="L1054" s="10">
        <v>16.0</v>
      </c>
      <c r="M1054" s="11">
        <f t="shared" si="1"/>
        <v>17.27142857</v>
      </c>
      <c r="N1054" s="11">
        <f t="shared" si="2"/>
        <v>17</v>
      </c>
      <c r="O1054" s="23" t="str">
        <f t="shared" si="3"/>
        <v>APROBADO</v>
      </c>
      <c r="P1054" s="23" t="str">
        <f>IF(OR(D1054="Académica",D1054="Empresa"),(IF(M1054&lt;Leyenda!$I$11,"ALTO",(IF(M1054&lt;=Leyenda!$I$10,"MEDIO","BAJO")))),(IF(M1054&lt;Leyenda!$J$11,"ALTO",(IF(M1054&lt;=Leyenda!$J$10,"MEDIO","BAJO")))))</f>
        <v>BAJO</v>
      </c>
    </row>
    <row r="1055">
      <c r="A1055" s="8" t="s">
        <v>3712</v>
      </c>
      <c r="B1055" s="9" t="s">
        <v>601</v>
      </c>
      <c r="C1055" s="9" t="s">
        <v>3590</v>
      </c>
      <c r="D1055" s="9" t="s">
        <v>2144</v>
      </c>
      <c r="E1055" s="10">
        <v>15.0</v>
      </c>
      <c r="F1055" s="10">
        <v>14.5</v>
      </c>
      <c r="G1055" s="10">
        <v>14.8</v>
      </c>
      <c r="H1055" s="10">
        <v>13.0</v>
      </c>
      <c r="I1055" s="10">
        <v>15.3</v>
      </c>
      <c r="J1055" s="10">
        <v>17.3</v>
      </c>
      <c r="K1055" s="10">
        <v>17.3</v>
      </c>
      <c r="L1055" s="10">
        <v>18.0</v>
      </c>
      <c r="M1055" s="11">
        <f t="shared" si="1"/>
        <v>15.31428571</v>
      </c>
      <c r="N1055" s="11">
        <f t="shared" si="2"/>
        <v>15</v>
      </c>
      <c r="O1055" s="23" t="str">
        <f t="shared" si="3"/>
        <v>APROBADO</v>
      </c>
      <c r="P1055" s="23" t="str">
        <f>IF(OR(D1055="Académica",D1055="Empresa"),(IF(M1055&lt;Leyenda!$I$11,"ALTO",(IF(M1055&lt;=Leyenda!$I$10,"MEDIO","BAJO")))),(IF(M1055&lt;Leyenda!$J$11,"ALTO",(IF(M1055&lt;=Leyenda!$J$10,"MEDIO","BAJO")))))</f>
        <v>BAJO</v>
      </c>
    </row>
    <row r="1056">
      <c r="A1056" s="8" t="s">
        <v>3157</v>
      </c>
      <c r="B1056" s="9" t="s">
        <v>17</v>
      </c>
      <c r="C1056" s="9" t="s">
        <v>3156</v>
      </c>
      <c r="D1056" s="9" t="s">
        <v>2144</v>
      </c>
      <c r="E1056" s="10">
        <v>13.3</v>
      </c>
      <c r="F1056" s="10">
        <v>14.3</v>
      </c>
      <c r="G1056" s="10">
        <v>13.5</v>
      </c>
      <c r="H1056" s="10">
        <v>12.3</v>
      </c>
      <c r="I1056" s="10">
        <v>17.0</v>
      </c>
      <c r="J1056" s="10">
        <v>16.0</v>
      </c>
      <c r="K1056" s="10">
        <v>16.0</v>
      </c>
      <c r="L1056" s="10">
        <v>18.0</v>
      </c>
      <c r="M1056" s="11">
        <f t="shared" si="1"/>
        <v>14.62857143</v>
      </c>
      <c r="N1056" s="11">
        <f t="shared" si="2"/>
        <v>15</v>
      </c>
      <c r="O1056" s="23" t="str">
        <f t="shared" si="3"/>
        <v>APROBADO</v>
      </c>
      <c r="P1056" s="23" t="str">
        <f>IF(OR(D1056="Académica",D1056="Empresa"),(IF(M1056&lt;Leyenda!$I$11,"ALTO",(IF(M1056&lt;=Leyenda!$I$10,"MEDIO","BAJO")))),(IF(M1056&lt;Leyenda!$J$11,"ALTO",(IF(M1056&lt;=Leyenda!$J$10,"MEDIO","BAJO")))))</f>
        <v>BAJO</v>
      </c>
    </row>
    <row r="1057">
      <c r="A1057" s="8" t="s">
        <v>3168</v>
      </c>
      <c r="B1057" s="9" t="s">
        <v>17</v>
      </c>
      <c r="C1057" s="9" t="s">
        <v>3156</v>
      </c>
      <c r="D1057" s="9" t="s">
        <v>2144</v>
      </c>
      <c r="E1057" s="10">
        <v>17.5</v>
      </c>
      <c r="F1057" s="10">
        <v>17.0</v>
      </c>
      <c r="G1057" s="10">
        <v>13.8</v>
      </c>
      <c r="H1057" s="10">
        <v>15.5</v>
      </c>
      <c r="I1057" s="10">
        <v>16.8</v>
      </c>
      <c r="J1057" s="10">
        <v>16.5</v>
      </c>
      <c r="K1057" s="10">
        <v>16.5</v>
      </c>
      <c r="L1057" s="10">
        <v>16.0</v>
      </c>
      <c r="M1057" s="11">
        <f t="shared" si="1"/>
        <v>16.22857143</v>
      </c>
      <c r="N1057" s="11">
        <f t="shared" si="2"/>
        <v>16</v>
      </c>
      <c r="O1057" s="23" t="str">
        <f t="shared" si="3"/>
        <v>APROBADO</v>
      </c>
      <c r="P1057" s="23" t="str">
        <f>IF(OR(D1057="Académica",D1057="Empresa"),(IF(M1057&lt;Leyenda!$I$11,"ALTO",(IF(M1057&lt;=Leyenda!$I$10,"MEDIO","BAJO")))),(IF(M1057&lt;Leyenda!$J$11,"ALTO",(IF(M1057&lt;=Leyenda!$J$10,"MEDIO","BAJO")))))</f>
        <v>BAJO</v>
      </c>
    </row>
    <row r="1058">
      <c r="A1058" s="8" t="s">
        <v>3713</v>
      </c>
      <c r="B1058" s="9" t="s">
        <v>601</v>
      </c>
      <c r="C1058" s="9" t="s">
        <v>3142</v>
      </c>
      <c r="D1058" s="9" t="s">
        <v>2144</v>
      </c>
      <c r="E1058" s="10">
        <v>13.8</v>
      </c>
      <c r="F1058" s="10">
        <v>18.8</v>
      </c>
      <c r="G1058" s="10">
        <v>14.0</v>
      </c>
      <c r="H1058" s="10">
        <v>16.3</v>
      </c>
      <c r="I1058" s="10">
        <v>19.3</v>
      </c>
      <c r="J1058" s="10">
        <v>14.5</v>
      </c>
      <c r="K1058" s="10">
        <v>14.5</v>
      </c>
      <c r="L1058" s="10">
        <v>16.0</v>
      </c>
      <c r="M1058" s="11">
        <f t="shared" si="1"/>
        <v>15.88571429</v>
      </c>
      <c r="N1058" s="11">
        <f t="shared" si="2"/>
        <v>16</v>
      </c>
      <c r="O1058" s="23" t="str">
        <f t="shared" si="3"/>
        <v>APROBADO</v>
      </c>
      <c r="P1058" s="23" t="str">
        <f>IF(OR(D1058="Académica",D1058="Empresa"),(IF(M1058&lt;Leyenda!$I$11,"ALTO",(IF(M1058&lt;=Leyenda!$I$10,"MEDIO","BAJO")))),(IF(M1058&lt;Leyenda!$J$11,"ALTO",(IF(M1058&lt;=Leyenda!$J$10,"MEDIO","BAJO")))))</f>
        <v>BAJO</v>
      </c>
    </row>
    <row r="1059">
      <c r="A1059" s="8" t="s">
        <v>3714</v>
      </c>
      <c r="B1059" s="9" t="s">
        <v>601</v>
      </c>
      <c r="C1059" s="9" t="s">
        <v>3590</v>
      </c>
      <c r="D1059" s="9" t="s">
        <v>2144</v>
      </c>
      <c r="E1059" s="10">
        <v>17.8</v>
      </c>
      <c r="F1059" s="10">
        <v>15.3</v>
      </c>
      <c r="G1059" s="10">
        <v>15.8</v>
      </c>
      <c r="H1059" s="10">
        <v>15.5</v>
      </c>
      <c r="I1059" s="10">
        <v>15.8</v>
      </c>
      <c r="J1059" s="10">
        <v>17.3</v>
      </c>
      <c r="K1059" s="10">
        <v>17.3</v>
      </c>
      <c r="L1059" s="10">
        <v>18.0</v>
      </c>
      <c r="M1059" s="11">
        <f t="shared" si="1"/>
        <v>16.4</v>
      </c>
      <c r="N1059" s="11">
        <f t="shared" si="2"/>
        <v>16</v>
      </c>
      <c r="O1059" s="23" t="str">
        <f t="shared" si="3"/>
        <v>APROBADO</v>
      </c>
      <c r="P1059" s="23" t="str">
        <f>IF(OR(D1059="Académica",D1059="Empresa"),(IF(M1059&lt;Leyenda!$I$11,"ALTO",(IF(M1059&lt;=Leyenda!$I$10,"MEDIO","BAJO")))),(IF(M1059&lt;Leyenda!$J$11,"ALTO",(IF(M1059&lt;=Leyenda!$J$10,"MEDIO","BAJO")))))</f>
        <v>BAJO</v>
      </c>
    </row>
    <row r="1060">
      <c r="A1060" s="8" t="s">
        <v>3373</v>
      </c>
      <c r="B1060" s="9" t="s">
        <v>50</v>
      </c>
      <c r="C1060" s="9" t="s">
        <v>3592</v>
      </c>
      <c r="D1060" s="9" t="s">
        <v>2144</v>
      </c>
      <c r="E1060" s="10">
        <v>16.5</v>
      </c>
      <c r="F1060" s="10">
        <v>16.0</v>
      </c>
      <c r="G1060" s="10">
        <v>18.5</v>
      </c>
      <c r="H1060" s="10">
        <v>18.5</v>
      </c>
      <c r="I1060" s="10">
        <v>16.0</v>
      </c>
      <c r="J1060" s="10">
        <v>18.0</v>
      </c>
      <c r="K1060" s="10">
        <v>18.0</v>
      </c>
      <c r="L1060" s="10">
        <v>14.0</v>
      </c>
      <c r="M1060" s="11">
        <f t="shared" si="1"/>
        <v>17.35714286</v>
      </c>
      <c r="N1060" s="11">
        <f t="shared" si="2"/>
        <v>17</v>
      </c>
      <c r="O1060" s="23" t="str">
        <f t="shared" si="3"/>
        <v>APROBADO</v>
      </c>
      <c r="P1060" s="23" t="str">
        <f>IF(OR(D1060="Académica",D1060="Empresa"),(IF(M1060&lt;Leyenda!$I$11,"ALTO",(IF(M1060&lt;=Leyenda!$I$10,"MEDIO","BAJO")))),(IF(M1060&lt;Leyenda!$J$11,"ALTO",(IF(M1060&lt;=Leyenda!$J$10,"MEDIO","BAJO")))))</f>
        <v>BAJO</v>
      </c>
    </row>
    <row r="1061">
      <c r="A1061" s="8" t="s">
        <v>1237</v>
      </c>
      <c r="B1061" s="9" t="s">
        <v>50</v>
      </c>
      <c r="C1061" s="9" t="s">
        <v>2541</v>
      </c>
      <c r="D1061" s="9" t="s">
        <v>2144</v>
      </c>
      <c r="E1061" s="10">
        <v>18.5</v>
      </c>
      <c r="F1061" s="10">
        <v>18.0</v>
      </c>
      <c r="G1061" s="10">
        <v>18.0</v>
      </c>
      <c r="H1061" s="10">
        <v>18.0</v>
      </c>
      <c r="I1061" s="10">
        <v>18.0</v>
      </c>
      <c r="J1061" s="10">
        <v>18.0</v>
      </c>
      <c r="K1061" s="10">
        <v>18.0</v>
      </c>
      <c r="L1061" s="10">
        <v>16.0</v>
      </c>
      <c r="M1061" s="11">
        <f t="shared" si="1"/>
        <v>18.07142857</v>
      </c>
      <c r="N1061" s="11">
        <f t="shared" si="2"/>
        <v>18</v>
      </c>
      <c r="O1061" s="23" t="str">
        <f t="shared" si="3"/>
        <v>APROBADO</v>
      </c>
      <c r="P1061" s="23" t="str">
        <f>IF(OR(D1061="Académica",D1061="Empresa"),(IF(M1061&lt;Leyenda!$I$11,"ALTO",(IF(M1061&lt;=Leyenda!$I$10,"MEDIO","BAJO")))),(IF(M1061&lt;Leyenda!$J$11,"ALTO",(IF(M1061&lt;=Leyenda!$J$10,"MEDIO","BAJO")))))</f>
        <v>BAJO</v>
      </c>
    </row>
    <row r="1062">
      <c r="A1062" s="8" t="s">
        <v>2120</v>
      </c>
      <c r="B1062" s="9" t="s">
        <v>50</v>
      </c>
      <c r="C1062" s="9" t="s">
        <v>2660</v>
      </c>
      <c r="D1062" s="9" t="s">
        <v>2144</v>
      </c>
      <c r="E1062" s="10">
        <v>18.5</v>
      </c>
      <c r="F1062" s="10">
        <v>18.5</v>
      </c>
      <c r="G1062" s="10">
        <v>18.5</v>
      </c>
      <c r="H1062" s="10">
        <v>18.5</v>
      </c>
      <c r="I1062" s="10">
        <v>18.5</v>
      </c>
      <c r="J1062" s="10">
        <v>18.0</v>
      </c>
      <c r="K1062" s="10">
        <v>18.0</v>
      </c>
      <c r="L1062" s="10">
        <v>14.0</v>
      </c>
      <c r="M1062" s="11">
        <f t="shared" si="1"/>
        <v>18.35714286</v>
      </c>
      <c r="N1062" s="11">
        <f t="shared" si="2"/>
        <v>18</v>
      </c>
      <c r="O1062" s="23" t="str">
        <f t="shared" si="3"/>
        <v>APROBADO</v>
      </c>
      <c r="P1062" s="23" t="str">
        <f>IF(OR(D1062="Académica",D1062="Empresa"),(IF(M1062&lt;Leyenda!$I$11,"ALTO",(IF(M1062&lt;=Leyenda!$I$10,"MEDIO","BAJO")))),(IF(M1062&lt;Leyenda!$J$11,"ALTO",(IF(M1062&lt;=Leyenda!$J$10,"MEDIO","BAJO")))))</f>
        <v>BAJO</v>
      </c>
    </row>
    <row r="1063">
      <c r="A1063" s="8" t="s">
        <v>1735</v>
      </c>
      <c r="B1063" s="9" t="s">
        <v>50</v>
      </c>
      <c r="C1063" s="9" t="s">
        <v>196</v>
      </c>
      <c r="D1063" s="9" t="s">
        <v>2144</v>
      </c>
      <c r="E1063" s="10">
        <v>18.0</v>
      </c>
      <c r="F1063" s="10">
        <v>18.5</v>
      </c>
      <c r="G1063" s="10">
        <v>18.5</v>
      </c>
      <c r="H1063" s="10">
        <v>16.5</v>
      </c>
      <c r="I1063" s="10">
        <v>14.0</v>
      </c>
      <c r="J1063" s="10">
        <v>18.5</v>
      </c>
      <c r="K1063" s="10">
        <v>18.5</v>
      </c>
      <c r="L1063" s="10">
        <v>18.0</v>
      </c>
      <c r="M1063" s="11">
        <f t="shared" si="1"/>
        <v>17.5</v>
      </c>
      <c r="N1063" s="11">
        <f t="shared" si="2"/>
        <v>18</v>
      </c>
      <c r="O1063" s="23" t="str">
        <f t="shared" si="3"/>
        <v>APROBADO</v>
      </c>
      <c r="P1063" s="23" t="str">
        <f>IF(OR(D1063="Académica",D1063="Empresa"),(IF(M1063&lt;Leyenda!$I$11,"ALTO",(IF(M1063&lt;=Leyenda!$I$10,"MEDIO","BAJO")))),(IF(M1063&lt;Leyenda!$J$11,"ALTO",(IF(M1063&lt;=Leyenda!$J$10,"MEDIO","BAJO")))))</f>
        <v>BAJO</v>
      </c>
    </row>
    <row r="1064">
      <c r="A1064" s="8" t="s">
        <v>2865</v>
      </c>
      <c r="B1064" s="9" t="s">
        <v>50</v>
      </c>
      <c r="C1064" s="9" t="s">
        <v>2502</v>
      </c>
      <c r="D1064" s="9" t="s">
        <v>2144</v>
      </c>
      <c r="E1064" s="10">
        <v>16.0</v>
      </c>
      <c r="F1064" s="10">
        <v>16.0</v>
      </c>
      <c r="G1064" s="10">
        <v>18.5</v>
      </c>
      <c r="H1064" s="10">
        <v>18.0</v>
      </c>
      <c r="I1064" s="10">
        <v>18.5</v>
      </c>
      <c r="J1064" s="10">
        <v>18.0</v>
      </c>
      <c r="K1064" s="10">
        <v>18.0</v>
      </c>
      <c r="L1064" s="10">
        <v>18.5</v>
      </c>
      <c r="M1064" s="11">
        <f t="shared" si="1"/>
        <v>17.57142857</v>
      </c>
      <c r="N1064" s="11">
        <f t="shared" si="2"/>
        <v>18</v>
      </c>
      <c r="O1064" s="23" t="str">
        <f t="shared" si="3"/>
        <v>APROBADO</v>
      </c>
      <c r="P1064" s="23" t="str">
        <f>IF(OR(D1064="Académica",D1064="Empresa"),(IF(M1064&lt;Leyenda!$I$11,"ALTO",(IF(M1064&lt;=Leyenda!$I$10,"MEDIO","BAJO")))),(IF(M1064&lt;Leyenda!$J$11,"ALTO",(IF(M1064&lt;=Leyenda!$J$10,"MEDIO","BAJO")))))</f>
        <v>BAJO</v>
      </c>
    </row>
    <row r="1065">
      <c r="A1065" s="8" t="s">
        <v>1218</v>
      </c>
      <c r="B1065" s="9" t="s">
        <v>50</v>
      </c>
      <c r="C1065" s="9" t="s">
        <v>123</v>
      </c>
      <c r="D1065" s="9" t="s">
        <v>2144</v>
      </c>
      <c r="E1065" s="10">
        <v>18.5</v>
      </c>
      <c r="F1065" s="10">
        <v>18.0</v>
      </c>
      <c r="G1065" s="10">
        <v>18.5</v>
      </c>
      <c r="H1065" s="10">
        <v>18.5</v>
      </c>
      <c r="I1065" s="10">
        <v>18.5</v>
      </c>
      <c r="J1065" s="10">
        <v>18.0</v>
      </c>
      <c r="K1065" s="10">
        <v>18.0</v>
      </c>
      <c r="L1065" s="10">
        <v>18.0</v>
      </c>
      <c r="M1065" s="11">
        <f t="shared" si="1"/>
        <v>18.28571429</v>
      </c>
      <c r="N1065" s="11">
        <f t="shared" si="2"/>
        <v>18</v>
      </c>
      <c r="O1065" s="23" t="str">
        <f t="shared" si="3"/>
        <v>APROBADO</v>
      </c>
      <c r="P1065" s="23" t="str">
        <f>IF(OR(D1065="Académica",D1065="Empresa"),(IF(M1065&lt;Leyenda!$I$11,"ALTO",(IF(M1065&lt;=Leyenda!$I$10,"MEDIO","BAJO")))),(IF(M1065&lt;Leyenda!$J$11,"ALTO",(IF(M1065&lt;=Leyenda!$J$10,"MEDIO","BAJO")))))</f>
        <v>BAJO</v>
      </c>
    </row>
    <row r="1066">
      <c r="A1066" s="8" t="s">
        <v>1158</v>
      </c>
      <c r="B1066" s="9" t="s">
        <v>25</v>
      </c>
      <c r="C1066" s="9" t="s">
        <v>132</v>
      </c>
      <c r="D1066" s="9" t="s">
        <v>2144</v>
      </c>
      <c r="E1066" s="10">
        <v>18.5</v>
      </c>
      <c r="F1066" s="10">
        <v>18.0</v>
      </c>
      <c r="G1066" s="10">
        <v>18.0</v>
      </c>
      <c r="H1066" s="10">
        <v>18.0</v>
      </c>
      <c r="I1066" s="10">
        <v>18.5</v>
      </c>
      <c r="J1066" s="10">
        <v>18.5</v>
      </c>
      <c r="K1066" s="10">
        <v>18.5</v>
      </c>
      <c r="L1066" s="10">
        <v>18.0</v>
      </c>
      <c r="M1066" s="11">
        <f t="shared" si="1"/>
        <v>18.28571429</v>
      </c>
      <c r="N1066" s="11">
        <f t="shared" si="2"/>
        <v>18</v>
      </c>
      <c r="O1066" s="23" t="str">
        <f t="shared" si="3"/>
        <v>APROBADO</v>
      </c>
      <c r="P1066" s="23" t="str">
        <f>IF(OR(D1066="Académica",D1066="Empresa"),(IF(M1066&lt;Leyenda!$I$11,"ALTO",(IF(M1066&lt;=Leyenda!$I$10,"MEDIO","BAJO")))),(IF(M1066&lt;Leyenda!$J$11,"ALTO",(IF(M1066&lt;=Leyenda!$J$10,"MEDIO","BAJO")))))</f>
        <v>BAJO</v>
      </c>
    </row>
    <row r="1067">
      <c r="A1067" s="8" t="s">
        <v>2605</v>
      </c>
      <c r="B1067" s="9" t="s">
        <v>50</v>
      </c>
      <c r="C1067" s="9" t="s">
        <v>70</v>
      </c>
      <c r="D1067" s="9" t="s">
        <v>2144</v>
      </c>
      <c r="E1067" s="10">
        <v>18.5</v>
      </c>
      <c r="F1067" s="10">
        <v>18.5</v>
      </c>
      <c r="G1067" s="10">
        <v>18.5</v>
      </c>
      <c r="H1067" s="10">
        <v>18.0</v>
      </c>
      <c r="I1067" s="10">
        <v>18.5</v>
      </c>
      <c r="J1067" s="10">
        <v>18.0</v>
      </c>
      <c r="K1067" s="10">
        <v>18.0</v>
      </c>
      <c r="L1067" s="10">
        <v>18.0</v>
      </c>
      <c r="M1067" s="11">
        <f t="shared" si="1"/>
        <v>18.28571429</v>
      </c>
      <c r="N1067" s="11">
        <f t="shared" si="2"/>
        <v>18</v>
      </c>
      <c r="O1067" s="23" t="str">
        <f t="shared" si="3"/>
        <v>APROBADO</v>
      </c>
      <c r="P1067" s="23" t="str">
        <f>IF(OR(D1067="Académica",D1067="Empresa"),(IF(M1067&lt;Leyenda!$I$11,"ALTO",(IF(M1067&lt;=Leyenda!$I$10,"MEDIO","BAJO")))),(IF(M1067&lt;Leyenda!$J$11,"ALTO",(IF(M1067&lt;=Leyenda!$J$10,"MEDIO","BAJO")))))</f>
        <v>BAJO</v>
      </c>
    </row>
    <row r="1068">
      <c r="A1068" s="8" t="s">
        <v>2556</v>
      </c>
      <c r="B1068" s="9" t="s">
        <v>25</v>
      </c>
      <c r="C1068" s="9" t="s">
        <v>3608</v>
      </c>
      <c r="D1068" s="9" t="s">
        <v>2144</v>
      </c>
      <c r="E1068" s="10">
        <v>17.8</v>
      </c>
      <c r="F1068" s="10">
        <v>17.5</v>
      </c>
      <c r="G1068" s="10">
        <v>17.0</v>
      </c>
      <c r="H1068" s="10">
        <v>16.8</v>
      </c>
      <c r="I1068" s="10">
        <v>18.0</v>
      </c>
      <c r="J1068" s="10">
        <v>17.5</v>
      </c>
      <c r="K1068" s="10">
        <v>17.5</v>
      </c>
      <c r="L1068" s="10">
        <v>18.0</v>
      </c>
      <c r="M1068" s="11">
        <f t="shared" si="1"/>
        <v>17.44285714</v>
      </c>
      <c r="N1068" s="11">
        <f t="shared" si="2"/>
        <v>17</v>
      </c>
      <c r="O1068" s="23" t="str">
        <f t="shared" si="3"/>
        <v>APROBADO</v>
      </c>
      <c r="P1068" s="23" t="str">
        <f>IF(OR(D1068="Académica",D1068="Empresa"),(IF(M1068&lt;Leyenda!$I$11,"ALTO",(IF(M1068&lt;=Leyenda!$I$10,"MEDIO","BAJO")))),(IF(M1068&lt;Leyenda!$J$11,"ALTO",(IF(M1068&lt;=Leyenda!$J$10,"MEDIO","BAJO")))))</f>
        <v>BAJO</v>
      </c>
    </row>
    <row r="1069">
      <c r="A1069" s="8" t="s">
        <v>1180</v>
      </c>
      <c r="B1069" s="9" t="s">
        <v>50</v>
      </c>
      <c r="C1069" s="9" t="s">
        <v>3142</v>
      </c>
      <c r="D1069" s="9" t="s">
        <v>2144</v>
      </c>
      <c r="E1069" s="10">
        <v>18.0</v>
      </c>
      <c r="F1069" s="10">
        <v>17.5</v>
      </c>
      <c r="G1069" s="10">
        <v>17.0</v>
      </c>
      <c r="H1069" s="10">
        <v>17.8</v>
      </c>
      <c r="I1069" s="10">
        <v>18.3</v>
      </c>
      <c r="J1069" s="10">
        <v>15.0</v>
      </c>
      <c r="K1069" s="10">
        <v>15.0</v>
      </c>
      <c r="L1069" s="10">
        <v>18.0</v>
      </c>
      <c r="M1069" s="11">
        <f t="shared" si="1"/>
        <v>16.94285714</v>
      </c>
      <c r="N1069" s="11">
        <f t="shared" si="2"/>
        <v>17</v>
      </c>
      <c r="O1069" s="23" t="str">
        <f t="shared" si="3"/>
        <v>APROBADO</v>
      </c>
      <c r="P1069" s="23" t="str">
        <f>IF(OR(D1069="Académica",D1069="Empresa"),(IF(M1069&lt;Leyenda!$I$11,"ALTO",(IF(M1069&lt;=Leyenda!$I$10,"MEDIO","BAJO")))),(IF(M1069&lt;Leyenda!$J$11,"ALTO",(IF(M1069&lt;=Leyenda!$J$10,"MEDIO","BAJO")))))</f>
        <v>BAJO</v>
      </c>
    </row>
    <row r="1070">
      <c r="A1070" s="8" t="s">
        <v>1442</v>
      </c>
      <c r="B1070" s="9" t="s">
        <v>50</v>
      </c>
      <c r="C1070" s="9" t="s">
        <v>3629</v>
      </c>
      <c r="D1070" s="9" t="s">
        <v>2144</v>
      </c>
      <c r="E1070" s="10">
        <v>18.5</v>
      </c>
      <c r="F1070" s="10">
        <v>18.5</v>
      </c>
      <c r="G1070" s="10">
        <v>18.5</v>
      </c>
      <c r="H1070" s="10">
        <v>18.0</v>
      </c>
      <c r="I1070" s="10">
        <v>18.0</v>
      </c>
      <c r="J1070" s="10">
        <v>18.0</v>
      </c>
      <c r="K1070" s="10">
        <v>18.0</v>
      </c>
      <c r="L1070" s="10">
        <v>18.5</v>
      </c>
      <c r="M1070" s="11">
        <f t="shared" si="1"/>
        <v>18.21428571</v>
      </c>
      <c r="N1070" s="11">
        <f t="shared" si="2"/>
        <v>18</v>
      </c>
      <c r="O1070" s="23" t="str">
        <f t="shared" si="3"/>
        <v>APROBADO</v>
      </c>
      <c r="P1070" s="23" t="str">
        <f>IF(OR(D1070="Académica",D1070="Empresa"),(IF(M1070&lt;Leyenda!$I$11,"ALTO",(IF(M1070&lt;=Leyenda!$I$10,"MEDIO","BAJO")))),(IF(M1070&lt;Leyenda!$J$11,"ALTO",(IF(M1070&lt;=Leyenda!$J$10,"MEDIO","BAJO")))))</f>
        <v>BAJO</v>
      </c>
    </row>
    <row r="1071">
      <c r="A1071" s="8" t="s">
        <v>941</v>
      </c>
      <c r="B1071" s="9" t="s">
        <v>50</v>
      </c>
      <c r="C1071" s="9" t="s">
        <v>108</v>
      </c>
      <c r="D1071" s="9" t="s">
        <v>2144</v>
      </c>
      <c r="E1071" s="10">
        <v>18.5</v>
      </c>
      <c r="F1071" s="10">
        <v>18.0</v>
      </c>
      <c r="G1071" s="10">
        <v>18.0</v>
      </c>
      <c r="H1071" s="10">
        <v>18.0</v>
      </c>
      <c r="I1071" s="10">
        <v>18.0</v>
      </c>
      <c r="J1071" s="10">
        <v>18.0</v>
      </c>
      <c r="K1071" s="10">
        <v>18.0</v>
      </c>
      <c r="L1071" s="10">
        <v>18.0</v>
      </c>
      <c r="M1071" s="11">
        <f t="shared" si="1"/>
        <v>18.07142857</v>
      </c>
      <c r="N1071" s="11">
        <f t="shared" si="2"/>
        <v>18</v>
      </c>
      <c r="O1071" s="23" t="str">
        <f t="shared" si="3"/>
        <v>APROBADO</v>
      </c>
      <c r="P1071" s="23" t="str">
        <f>IF(OR(D1071="Académica",D1071="Empresa"),(IF(M1071&lt;Leyenda!$I$11,"ALTO",(IF(M1071&lt;=Leyenda!$I$10,"MEDIO","BAJO")))),(IF(M1071&lt;Leyenda!$J$11,"ALTO",(IF(M1071&lt;=Leyenda!$J$10,"MEDIO","BAJO")))))</f>
        <v>BAJO</v>
      </c>
    </row>
    <row r="1072">
      <c r="A1072" s="8" t="s">
        <v>1275</v>
      </c>
      <c r="B1072" s="9" t="s">
        <v>50</v>
      </c>
      <c r="C1072" s="9" t="s">
        <v>3156</v>
      </c>
      <c r="D1072" s="9" t="s">
        <v>2144</v>
      </c>
      <c r="E1072" s="10">
        <v>18.5</v>
      </c>
      <c r="F1072" s="10">
        <v>16.5</v>
      </c>
      <c r="G1072" s="10">
        <v>16.5</v>
      </c>
      <c r="H1072" s="10">
        <v>16.0</v>
      </c>
      <c r="I1072" s="10">
        <v>18.5</v>
      </c>
      <c r="J1072" s="10">
        <v>18.0</v>
      </c>
      <c r="K1072" s="10">
        <v>18.0</v>
      </c>
      <c r="L1072" s="10">
        <v>18.0</v>
      </c>
      <c r="M1072" s="11">
        <f t="shared" si="1"/>
        <v>17.42857143</v>
      </c>
      <c r="N1072" s="11">
        <f t="shared" si="2"/>
        <v>17</v>
      </c>
      <c r="O1072" s="23" t="str">
        <f t="shared" si="3"/>
        <v>APROBADO</v>
      </c>
      <c r="P1072" s="23" t="str">
        <f>IF(OR(D1072="Académica",D1072="Empresa"),(IF(M1072&lt;Leyenda!$I$11,"ALTO",(IF(M1072&lt;=Leyenda!$I$10,"MEDIO","BAJO")))),(IF(M1072&lt;Leyenda!$J$11,"ALTO",(IF(M1072&lt;=Leyenda!$J$10,"MEDIO","BAJO")))))</f>
        <v>BAJO</v>
      </c>
    </row>
    <row r="1073">
      <c r="A1073" s="8" t="s">
        <v>3715</v>
      </c>
      <c r="B1073" s="9" t="s">
        <v>50</v>
      </c>
      <c r="C1073" s="9" t="s">
        <v>3051</v>
      </c>
      <c r="D1073" s="9" t="s">
        <v>2185</v>
      </c>
      <c r="E1073" s="10">
        <v>11.3</v>
      </c>
      <c r="F1073" s="10">
        <v>12.0</v>
      </c>
      <c r="G1073" s="10">
        <v>12.5</v>
      </c>
      <c r="H1073" s="10">
        <v>12.5</v>
      </c>
      <c r="I1073" s="10">
        <v>16.5</v>
      </c>
      <c r="J1073" s="10">
        <v>18.0</v>
      </c>
      <c r="K1073" s="10">
        <v>18.0</v>
      </c>
      <c r="L1073" s="10">
        <v>16.0</v>
      </c>
      <c r="M1073" s="11">
        <f t="shared" si="1"/>
        <v>14.4</v>
      </c>
      <c r="N1073" s="11">
        <f t="shared" si="2"/>
        <v>14</v>
      </c>
      <c r="O1073" s="23" t="str">
        <f t="shared" si="3"/>
        <v>APROBADO</v>
      </c>
      <c r="P1073" s="23" t="str">
        <f>IF(OR(D1073="Académica",D1073="Empresa"),(IF(M1073&lt;Leyenda!$I$11,"ALTO",(IF(M1073&lt;=Leyenda!$I$10,"MEDIO","BAJO")))),(IF(M1073&lt;Leyenda!$J$11,"ALTO",(IF(M1073&lt;=Leyenda!$J$10,"MEDIO","BAJO")))))</f>
        <v>MEDIO</v>
      </c>
    </row>
    <row r="1074">
      <c r="A1074" s="8" t="s">
        <v>1246</v>
      </c>
      <c r="B1074" s="9" t="s">
        <v>50</v>
      </c>
      <c r="C1074" s="9" t="s">
        <v>123</v>
      </c>
      <c r="D1074" s="9" t="s">
        <v>2144</v>
      </c>
      <c r="E1074" s="10">
        <v>17.5</v>
      </c>
      <c r="F1074" s="10">
        <v>15.3</v>
      </c>
      <c r="G1074" s="10">
        <v>17.3</v>
      </c>
      <c r="H1074" s="10">
        <v>17.3</v>
      </c>
      <c r="I1074" s="10">
        <v>15.5</v>
      </c>
      <c r="J1074" s="10">
        <v>17.5</v>
      </c>
      <c r="K1074" s="10">
        <v>17.5</v>
      </c>
      <c r="L1074" s="10">
        <v>18.0</v>
      </c>
      <c r="M1074" s="11">
        <f t="shared" si="1"/>
        <v>16.84285714</v>
      </c>
      <c r="N1074" s="11">
        <f t="shared" si="2"/>
        <v>17</v>
      </c>
      <c r="O1074" s="23" t="str">
        <f t="shared" si="3"/>
        <v>APROBADO</v>
      </c>
      <c r="P1074" s="23" t="str">
        <f>IF(OR(D1074="Académica",D1074="Empresa"),(IF(M1074&lt;Leyenda!$I$11,"ALTO",(IF(M1074&lt;=Leyenda!$I$10,"MEDIO","BAJO")))),(IF(M1074&lt;Leyenda!$J$11,"ALTO",(IF(M1074&lt;=Leyenda!$J$10,"MEDIO","BAJO")))))</f>
        <v>BAJO</v>
      </c>
    </row>
    <row r="1075">
      <c r="A1075" s="8" t="s">
        <v>1164</v>
      </c>
      <c r="B1075" s="9" t="s">
        <v>50</v>
      </c>
      <c r="C1075" s="9" t="s">
        <v>237</v>
      </c>
      <c r="D1075" s="9" t="s">
        <v>2144</v>
      </c>
      <c r="E1075" s="10">
        <v>16.5</v>
      </c>
      <c r="F1075" s="10">
        <v>18.0</v>
      </c>
      <c r="G1075" s="10">
        <v>18.5</v>
      </c>
      <c r="H1075" s="10">
        <v>18.0</v>
      </c>
      <c r="I1075" s="10">
        <v>18.5</v>
      </c>
      <c r="J1075" s="10">
        <v>18.5</v>
      </c>
      <c r="K1075" s="10">
        <v>18.5</v>
      </c>
      <c r="L1075" s="10">
        <v>18.5</v>
      </c>
      <c r="M1075" s="11">
        <f t="shared" si="1"/>
        <v>18.07142857</v>
      </c>
      <c r="N1075" s="11">
        <f t="shared" si="2"/>
        <v>18</v>
      </c>
      <c r="O1075" s="23" t="str">
        <f t="shared" si="3"/>
        <v>APROBADO</v>
      </c>
      <c r="P1075" s="23" t="str">
        <f>IF(OR(D1075="Académica",D1075="Empresa"),(IF(M1075&lt;Leyenda!$I$11,"ALTO",(IF(M1075&lt;=Leyenda!$I$10,"MEDIO","BAJO")))),(IF(M1075&lt;Leyenda!$J$11,"ALTO",(IF(M1075&lt;=Leyenda!$J$10,"MEDIO","BAJO")))))</f>
        <v>BAJO</v>
      </c>
    </row>
    <row r="1076">
      <c r="A1076" s="8" t="s">
        <v>3367</v>
      </c>
      <c r="B1076" s="9" t="s">
        <v>50</v>
      </c>
      <c r="C1076" s="9" t="s">
        <v>3592</v>
      </c>
      <c r="D1076" s="9" t="s">
        <v>2144</v>
      </c>
      <c r="E1076" s="10">
        <v>18.0</v>
      </c>
      <c r="F1076" s="10">
        <v>18.5</v>
      </c>
      <c r="G1076" s="10">
        <v>18.0</v>
      </c>
      <c r="H1076" s="10">
        <v>18.0</v>
      </c>
      <c r="I1076" s="10">
        <v>18.0</v>
      </c>
      <c r="J1076" s="10">
        <v>18.0</v>
      </c>
      <c r="K1076" s="10">
        <v>18.0</v>
      </c>
      <c r="L1076" s="10">
        <v>18.0</v>
      </c>
      <c r="M1076" s="11">
        <f t="shared" si="1"/>
        <v>18.07142857</v>
      </c>
      <c r="N1076" s="11">
        <f t="shared" si="2"/>
        <v>18</v>
      </c>
      <c r="O1076" s="23" t="str">
        <f t="shared" si="3"/>
        <v>APROBADO</v>
      </c>
      <c r="P1076" s="23" t="str">
        <f>IF(OR(D1076="Académica",D1076="Empresa"),(IF(M1076&lt;Leyenda!$I$11,"ALTO",(IF(M1076&lt;=Leyenda!$I$10,"MEDIO","BAJO")))),(IF(M1076&lt;Leyenda!$J$11,"ALTO",(IF(M1076&lt;=Leyenda!$J$10,"MEDIO","BAJO")))))</f>
        <v>BAJO</v>
      </c>
    </row>
    <row r="1077">
      <c r="A1077" s="8" t="s">
        <v>2672</v>
      </c>
      <c r="B1077" s="9" t="s">
        <v>50</v>
      </c>
      <c r="C1077" s="9" t="s">
        <v>129</v>
      </c>
      <c r="D1077" s="9" t="s">
        <v>2144</v>
      </c>
      <c r="E1077" s="10">
        <v>18.0</v>
      </c>
      <c r="F1077" s="10">
        <v>16.0</v>
      </c>
      <c r="G1077" s="10">
        <v>18.0</v>
      </c>
      <c r="H1077" s="10">
        <v>18.5</v>
      </c>
      <c r="I1077" s="10">
        <v>18.5</v>
      </c>
      <c r="J1077" s="10">
        <v>18.5</v>
      </c>
      <c r="K1077" s="10">
        <v>18.5</v>
      </c>
      <c r="L1077" s="10">
        <v>16.5</v>
      </c>
      <c r="M1077" s="11">
        <f t="shared" si="1"/>
        <v>18</v>
      </c>
      <c r="N1077" s="11">
        <f t="shared" si="2"/>
        <v>18</v>
      </c>
      <c r="O1077" s="23" t="str">
        <f t="shared" si="3"/>
        <v>APROBADO</v>
      </c>
      <c r="P1077" s="23" t="str">
        <f>IF(OR(D1077="Académica",D1077="Empresa"),(IF(M1077&lt;Leyenda!$I$11,"ALTO",(IF(M1077&lt;=Leyenda!$I$10,"MEDIO","BAJO")))),(IF(M1077&lt;Leyenda!$J$11,"ALTO",(IF(M1077&lt;=Leyenda!$J$10,"MEDIO","BAJO")))))</f>
        <v>BAJO</v>
      </c>
    </row>
    <row r="1078">
      <c r="A1078" s="8" t="s">
        <v>3165</v>
      </c>
      <c r="B1078" s="9" t="s">
        <v>50</v>
      </c>
      <c r="C1078" s="9" t="s">
        <v>3156</v>
      </c>
      <c r="D1078" s="9" t="s">
        <v>2144</v>
      </c>
      <c r="E1078" s="10">
        <v>18.5</v>
      </c>
      <c r="F1078" s="10">
        <v>16.0</v>
      </c>
      <c r="G1078" s="10">
        <v>18.0</v>
      </c>
      <c r="H1078" s="10">
        <v>18.0</v>
      </c>
      <c r="I1078" s="10">
        <v>18.0</v>
      </c>
      <c r="J1078" s="10">
        <v>18.0</v>
      </c>
      <c r="K1078" s="10">
        <v>18.0</v>
      </c>
      <c r="L1078" s="10">
        <v>18.0</v>
      </c>
      <c r="M1078" s="11">
        <f t="shared" si="1"/>
        <v>17.78571429</v>
      </c>
      <c r="N1078" s="11">
        <f t="shared" si="2"/>
        <v>18</v>
      </c>
      <c r="O1078" s="23" t="str">
        <f t="shared" si="3"/>
        <v>APROBADO</v>
      </c>
      <c r="P1078" s="23" t="str">
        <f>IF(OR(D1078="Académica",D1078="Empresa"),(IF(M1078&lt;Leyenda!$I$11,"ALTO",(IF(M1078&lt;=Leyenda!$I$10,"MEDIO","BAJO")))),(IF(M1078&lt;Leyenda!$J$11,"ALTO",(IF(M1078&lt;=Leyenda!$J$10,"MEDIO","BAJO")))))</f>
        <v>BAJO</v>
      </c>
    </row>
    <row r="1079">
      <c r="A1079" s="8" t="s">
        <v>1728</v>
      </c>
      <c r="B1079" s="9" t="s">
        <v>50</v>
      </c>
      <c r="C1079" s="9" t="s">
        <v>232</v>
      </c>
      <c r="D1079" s="9" t="s">
        <v>2144</v>
      </c>
      <c r="E1079" s="10">
        <v>16.5</v>
      </c>
      <c r="F1079" s="10">
        <v>18.5</v>
      </c>
      <c r="G1079" s="10">
        <v>18.0</v>
      </c>
      <c r="H1079" s="10">
        <v>18.0</v>
      </c>
      <c r="I1079" s="10">
        <v>18.5</v>
      </c>
      <c r="J1079" s="10">
        <v>18.0</v>
      </c>
      <c r="K1079" s="10">
        <v>18.0</v>
      </c>
      <c r="L1079" s="10">
        <v>18.0</v>
      </c>
      <c r="M1079" s="11">
        <f t="shared" si="1"/>
        <v>17.92857143</v>
      </c>
      <c r="N1079" s="11">
        <f t="shared" si="2"/>
        <v>18</v>
      </c>
      <c r="O1079" s="23" t="str">
        <f t="shared" si="3"/>
        <v>APROBADO</v>
      </c>
      <c r="P1079" s="23" t="str">
        <f>IF(OR(D1079="Académica",D1079="Empresa"),(IF(M1079&lt;Leyenda!$I$11,"ALTO",(IF(M1079&lt;=Leyenda!$I$10,"MEDIO","BAJO")))),(IF(M1079&lt;Leyenda!$J$11,"ALTO",(IF(M1079&lt;=Leyenda!$J$10,"MEDIO","BAJO")))))</f>
        <v>BAJO</v>
      </c>
    </row>
    <row r="1080">
      <c r="A1080" s="8" t="s">
        <v>1239</v>
      </c>
      <c r="B1080" s="9" t="s">
        <v>50</v>
      </c>
      <c r="C1080" s="9" t="s">
        <v>63</v>
      </c>
      <c r="D1080" s="9" t="s">
        <v>2149</v>
      </c>
      <c r="E1080" s="10">
        <v>14.0</v>
      </c>
      <c r="F1080" s="10">
        <v>18.0</v>
      </c>
      <c r="G1080" s="10">
        <v>13.5</v>
      </c>
      <c r="H1080" s="10">
        <v>17.8</v>
      </c>
      <c r="I1080" s="10">
        <v>16.3</v>
      </c>
      <c r="J1080" s="10">
        <v>18.0</v>
      </c>
      <c r="K1080" s="10">
        <v>18.0</v>
      </c>
      <c r="L1080" s="10">
        <v>18.0</v>
      </c>
      <c r="M1080" s="11">
        <f t="shared" si="1"/>
        <v>16.51428571</v>
      </c>
      <c r="N1080" s="11">
        <f t="shared" si="2"/>
        <v>17</v>
      </c>
      <c r="O1080" s="23" t="str">
        <f t="shared" si="3"/>
        <v>APROBADO</v>
      </c>
      <c r="P1080" s="23" t="str">
        <f>IF(OR(D1080="Académica",D1080="Empresa"),(IF(M1080&lt;Leyenda!$I$11,"ALTO",(IF(M1080&lt;=Leyenda!$I$10,"MEDIO","BAJO")))),(IF(M1080&lt;Leyenda!$J$11,"ALTO",(IF(M1080&lt;=Leyenda!$J$10,"MEDIO","BAJO")))))</f>
        <v>BAJO</v>
      </c>
    </row>
    <row r="1081">
      <c r="A1081" s="8" t="s">
        <v>1243</v>
      </c>
      <c r="B1081" s="9" t="s">
        <v>50</v>
      </c>
      <c r="C1081" s="9" t="s">
        <v>3074</v>
      </c>
      <c r="D1081" s="9" t="s">
        <v>2144</v>
      </c>
      <c r="E1081" s="10">
        <v>18.3</v>
      </c>
      <c r="F1081" s="10">
        <v>17.5</v>
      </c>
      <c r="G1081" s="10">
        <v>17.5</v>
      </c>
      <c r="H1081" s="10">
        <v>18.5</v>
      </c>
      <c r="I1081" s="10">
        <v>17.8</v>
      </c>
      <c r="J1081" s="10">
        <v>17.5</v>
      </c>
      <c r="K1081" s="10">
        <v>17.5</v>
      </c>
      <c r="L1081" s="10">
        <v>18.0</v>
      </c>
      <c r="M1081" s="11">
        <f t="shared" si="1"/>
        <v>17.8</v>
      </c>
      <c r="N1081" s="11">
        <f t="shared" si="2"/>
        <v>18</v>
      </c>
      <c r="O1081" s="23" t="str">
        <f t="shared" si="3"/>
        <v>APROBADO</v>
      </c>
      <c r="P1081" s="23" t="str">
        <f>IF(OR(D1081="Académica",D1081="Empresa"),(IF(M1081&lt;Leyenda!$I$11,"ALTO",(IF(M1081&lt;=Leyenda!$I$10,"MEDIO","BAJO")))),(IF(M1081&lt;Leyenda!$J$11,"ALTO",(IF(M1081&lt;=Leyenda!$J$10,"MEDIO","BAJO")))))</f>
        <v>BAJO</v>
      </c>
    </row>
    <row r="1082">
      <c r="A1082" s="8" t="s">
        <v>2583</v>
      </c>
      <c r="B1082" s="9" t="s">
        <v>50</v>
      </c>
      <c r="C1082" s="9" t="s">
        <v>232</v>
      </c>
      <c r="D1082" s="9" t="s">
        <v>2144</v>
      </c>
      <c r="E1082" s="10">
        <v>18.5</v>
      </c>
      <c r="F1082" s="10">
        <v>18.5</v>
      </c>
      <c r="G1082" s="10">
        <v>18.0</v>
      </c>
      <c r="H1082" s="10">
        <v>18.0</v>
      </c>
      <c r="I1082" s="10">
        <v>18.0</v>
      </c>
      <c r="J1082" s="10">
        <v>18.0</v>
      </c>
      <c r="K1082" s="10">
        <v>18.0</v>
      </c>
      <c r="L1082" s="10">
        <v>18.0</v>
      </c>
      <c r="M1082" s="11">
        <f t="shared" si="1"/>
        <v>18.14285714</v>
      </c>
      <c r="N1082" s="11">
        <f t="shared" si="2"/>
        <v>18</v>
      </c>
      <c r="O1082" s="23" t="str">
        <f t="shared" si="3"/>
        <v>APROBADO</v>
      </c>
      <c r="P1082" s="23" t="str">
        <f>IF(OR(D1082="Académica",D1082="Empresa"),(IF(M1082&lt;Leyenda!$I$11,"ALTO",(IF(M1082&lt;=Leyenda!$I$10,"MEDIO","BAJO")))),(IF(M1082&lt;Leyenda!$J$11,"ALTO",(IF(M1082&lt;=Leyenda!$J$10,"MEDIO","BAJO")))))</f>
        <v>BAJO</v>
      </c>
    </row>
    <row r="1083">
      <c r="A1083" s="8" t="s">
        <v>2462</v>
      </c>
      <c r="B1083" s="9" t="s">
        <v>50</v>
      </c>
      <c r="C1083" s="9" t="s">
        <v>108</v>
      </c>
      <c r="D1083" s="9" t="s">
        <v>2144</v>
      </c>
      <c r="E1083" s="10">
        <v>16.5</v>
      </c>
      <c r="F1083" s="10">
        <v>16.5</v>
      </c>
      <c r="G1083" s="10">
        <v>16.0</v>
      </c>
      <c r="H1083" s="10">
        <v>14.0</v>
      </c>
      <c r="I1083" s="10">
        <v>16.5</v>
      </c>
      <c r="J1083" s="10">
        <v>18.0</v>
      </c>
      <c r="K1083" s="10">
        <v>18.0</v>
      </c>
      <c r="L1083" s="10">
        <v>18.0</v>
      </c>
      <c r="M1083" s="11">
        <f t="shared" si="1"/>
        <v>16.5</v>
      </c>
      <c r="N1083" s="11">
        <f t="shared" si="2"/>
        <v>17</v>
      </c>
      <c r="O1083" s="23" t="str">
        <f t="shared" si="3"/>
        <v>APROBADO</v>
      </c>
      <c r="P1083" s="23" t="str">
        <f>IF(OR(D1083="Académica",D1083="Empresa"),(IF(M1083&lt;Leyenda!$I$11,"ALTO",(IF(M1083&lt;=Leyenda!$I$10,"MEDIO","BAJO")))),(IF(M1083&lt;Leyenda!$J$11,"ALTO",(IF(M1083&lt;=Leyenda!$J$10,"MEDIO","BAJO")))))</f>
        <v>BAJO</v>
      </c>
    </row>
    <row r="1084">
      <c r="A1084" s="8" t="s">
        <v>1972</v>
      </c>
      <c r="B1084" s="9" t="s">
        <v>50</v>
      </c>
      <c r="C1084" s="9" t="s">
        <v>3592</v>
      </c>
      <c r="D1084" s="9" t="s">
        <v>2144</v>
      </c>
      <c r="E1084" s="10">
        <v>18.3</v>
      </c>
      <c r="F1084" s="10">
        <v>17.8</v>
      </c>
      <c r="G1084" s="10">
        <v>17.5</v>
      </c>
      <c r="H1084" s="10">
        <v>17.5</v>
      </c>
      <c r="I1084" s="10">
        <v>18.0</v>
      </c>
      <c r="J1084" s="10">
        <v>18.0</v>
      </c>
      <c r="K1084" s="10">
        <v>18.0</v>
      </c>
      <c r="L1084" s="10">
        <v>18.0</v>
      </c>
      <c r="M1084" s="11">
        <f t="shared" si="1"/>
        <v>17.87142857</v>
      </c>
      <c r="N1084" s="11">
        <f t="shared" si="2"/>
        <v>18</v>
      </c>
      <c r="O1084" s="23" t="str">
        <f t="shared" si="3"/>
        <v>APROBADO</v>
      </c>
      <c r="P1084" s="23" t="str">
        <f>IF(OR(D1084="Académica",D1084="Empresa"),(IF(M1084&lt;Leyenda!$I$11,"ALTO",(IF(M1084&lt;=Leyenda!$I$10,"MEDIO","BAJO")))),(IF(M1084&lt;Leyenda!$J$11,"ALTO",(IF(M1084&lt;=Leyenda!$J$10,"MEDIO","BAJO")))))</f>
        <v>BAJO</v>
      </c>
    </row>
    <row r="1085">
      <c r="A1085" s="8" t="s">
        <v>1074</v>
      </c>
      <c r="B1085" s="9" t="s">
        <v>50</v>
      </c>
      <c r="C1085" s="9" t="s">
        <v>2660</v>
      </c>
      <c r="D1085" s="9" t="s">
        <v>2144</v>
      </c>
      <c r="E1085" s="10">
        <v>18.0</v>
      </c>
      <c r="F1085" s="10">
        <v>18.0</v>
      </c>
      <c r="G1085" s="10">
        <v>18.0</v>
      </c>
      <c r="H1085" s="10">
        <v>18.0</v>
      </c>
      <c r="I1085" s="10">
        <v>18.0</v>
      </c>
      <c r="J1085" s="10">
        <v>18.0</v>
      </c>
      <c r="K1085" s="10">
        <v>18.0</v>
      </c>
      <c r="L1085" s="10">
        <v>18.0</v>
      </c>
      <c r="M1085" s="11">
        <f t="shared" si="1"/>
        <v>18</v>
      </c>
      <c r="N1085" s="11">
        <f t="shared" si="2"/>
        <v>18</v>
      </c>
      <c r="O1085" s="23" t="str">
        <f t="shared" si="3"/>
        <v>APROBADO</v>
      </c>
      <c r="P1085" s="23" t="str">
        <f>IF(OR(D1085="Académica",D1085="Empresa"),(IF(M1085&lt;Leyenda!$I$11,"ALTO",(IF(M1085&lt;=Leyenda!$I$10,"MEDIO","BAJO")))),(IF(M1085&lt;Leyenda!$J$11,"ALTO",(IF(M1085&lt;=Leyenda!$J$10,"MEDIO","BAJO")))))</f>
        <v>BAJO</v>
      </c>
    </row>
    <row r="1086">
      <c r="A1086" s="8" t="s">
        <v>1769</v>
      </c>
      <c r="B1086" s="9" t="s">
        <v>50</v>
      </c>
      <c r="C1086" s="9" t="s">
        <v>194</v>
      </c>
      <c r="D1086" s="9" t="s">
        <v>2144</v>
      </c>
      <c r="E1086" s="10">
        <v>17.5</v>
      </c>
      <c r="F1086" s="10">
        <v>17.3</v>
      </c>
      <c r="G1086" s="10">
        <v>17.0</v>
      </c>
      <c r="H1086" s="10">
        <v>17.8</v>
      </c>
      <c r="I1086" s="10">
        <v>18.0</v>
      </c>
      <c r="J1086" s="10">
        <v>18.3</v>
      </c>
      <c r="K1086" s="10">
        <v>18.3</v>
      </c>
      <c r="L1086" s="10">
        <v>18.0</v>
      </c>
      <c r="M1086" s="11">
        <f t="shared" si="1"/>
        <v>17.74285714</v>
      </c>
      <c r="N1086" s="11">
        <f t="shared" si="2"/>
        <v>18</v>
      </c>
      <c r="O1086" s="23" t="str">
        <f t="shared" si="3"/>
        <v>APROBADO</v>
      </c>
      <c r="P1086" s="23" t="str">
        <f>IF(OR(D1086="Académica",D1086="Empresa"),(IF(M1086&lt;Leyenda!$I$11,"ALTO",(IF(M1086&lt;=Leyenda!$I$10,"MEDIO","BAJO")))),(IF(M1086&lt;Leyenda!$J$11,"ALTO",(IF(M1086&lt;=Leyenda!$J$10,"MEDIO","BAJO")))))</f>
        <v>BAJO</v>
      </c>
    </row>
    <row r="1087">
      <c r="A1087" s="8" t="s">
        <v>2338</v>
      </c>
      <c r="B1087" s="9" t="s">
        <v>50</v>
      </c>
      <c r="C1087" s="9" t="s">
        <v>196</v>
      </c>
      <c r="D1087" s="9" t="s">
        <v>2144</v>
      </c>
      <c r="E1087" s="10">
        <v>18.5</v>
      </c>
      <c r="F1087" s="10">
        <v>18.0</v>
      </c>
      <c r="G1087" s="10">
        <v>18.5</v>
      </c>
      <c r="H1087" s="10">
        <v>18.5</v>
      </c>
      <c r="I1087" s="10">
        <v>18.0</v>
      </c>
      <c r="J1087" s="10">
        <v>18.5</v>
      </c>
      <c r="K1087" s="10">
        <v>18.5</v>
      </c>
      <c r="L1087" s="10">
        <v>18.0</v>
      </c>
      <c r="M1087" s="11">
        <f t="shared" si="1"/>
        <v>18.35714286</v>
      </c>
      <c r="N1087" s="11">
        <f t="shared" si="2"/>
        <v>18</v>
      </c>
      <c r="O1087" s="23" t="str">
        <f t="shared" si="3"/>
        <v>APROBADO</v>
      </c>
      <c r="P1087" s="23" t="str">
        <f>IF(OR(D1087="Académica",D1087="Empresa"),(IF(M1087&lt;Leyenda!$I$11,"ALTO",(IF(M1087&lt;=Leyenda!$I$10,"MEDIO","BAJO")))),(IF(M1087&lt;Leyenda!$J$11,"ALTO",(IF(M1087&lt;=Leyenda!$J$10,"MEDIO","BAJO")))))</f>
        <v>BAJO</v>
      </c>
    </row>
    <row r="1088">
      <c r="A1088" s="8" t="s">
        <v>1215</v>
      </c>
      <c r="B1088" s="9" t="s">
        <v>50</v>
      </c>
      <c r="C1088" s="9" t="s">
        <v>46</v>
      </c>
      <c r="D1088" s="9" t="s">
        <v>2144</v>
      </c>
      <c r="E1088" s="10">
        <v>17.5</v>
      </c>
      <c r="F1088" s="10">
        <v>17.5</v>
      </c>
      <c r="G1088" s="10">
        <v>17.0</v>
      </c>
      <c r="H1088" s="10">
        <v>18.0</v>
      </c>
      <c r="I1088" s="10">
        <v>15.8</v>
      </c>
      <c r="J1088" s="10">
        <v>17.0</v>
      </c>
      <c r="K1088" s="10">
        <v>17.0</v>
      </c>
      <c r="L1088" s="10">
        <v>18.0</v>
      </c>
      <c r="M1088" s="11">
        <f t="shared" si="1"/>
        <v>17.11428571</v>
      </c>
      <c r="N1088" s="11">
        <f t="shared" si="2"/>
        <v>17</v>
      </c>
      <c r="O1088" s="23" t="str">
        <f t="shared" si="3"/>
        <v>APROBADO</v>
      </c>
      <c r="P1088" s="23" t="str">
        <f>IF(OR(D1088="Académica",D1088="Empresa"),(IF(M1088&lt;Leyenda!$I$11,"ALTO",(IF(M1088&lt;=Leyenda!$I$10,"MEDIO","BAJO")))),(IF(M1088&lt;Leyenda!$J$11,"ALTO",(IF(M1088&lt;=Leyenda!$J$10,"MEDIO","BAJO")))))</f>
        <v>BAJO</v>
      </c>
    </row>
    <row r="1089">
      <c r="A1089" s="8" t="s">
        <v>1089</v>
      </c>
      <c r="B1089" s="9" t="s">
        <v>50</v>
      </c>
      <c r="C1089" s="9" t="s">
        <v>196</v>
      </c>
      <c r="D1089" s="9" t="s">
        <v>2144</v>
      </c>
      <c r="E1089" s="10">
        <v>18.5</v>
      </c>
      <c r="F1089" s="10">
        <v>16.0</v>
      </c>
      <c r="G1089" s="10">
        <v>18.5</v>
      </c>
      <c r="H1089" s="10">
        <v>16.5</v>
      </c>
      <c r="I1089" s="10">
        <v>16.5</v>
      </c>
      <c r="J1089" s="10">
        <v>18.5</v>
      </c>
      <c r="K1089" s="10">
        <v>18.5</v>
      </c>
      <c r="L1089" s="10">
        <v>18.0</v>
      </c>
      <c r="M1089" s="11">
        <f t="shared" si="1"/>
        <v>17.57142857</v>
      </c>
      <c r="N1089" s="11">
        <f t="shared" si="2"/>
        <v>18</v>
      </c>
      <c r="O1089" s="23" t="str">
        <f t="shared" si="3"/>
        <v>APROBADO</v>
      </c>
      <c r="P1089" s="23" t="str">
        <f>IF(OR(D1089="Académica",D1089="Empresa"),(IF(M1089&lt;Leyenda!$I$11,"ALTO",(IF(M1089&lt;=Leyenda!$I$10,"MEDIO","BAJO")))),(IF(M1089&lt;Leyenda!$J$11,"ALTO",(IF(M1089&lt;=Leyenda!$J$10,"MEDIO","BAJO")))))</f>
        <v>BAJO</v>
      </c>
    </row>
    <row r="1090">
      <c r="A1090" s="8" t="s">
        <v>3516</v>
      </c>
      <c r="B1090" s="9" t="s">
        <v>50</v>
      </c>
      <c r="C1090" s="9" t="s">
        <v>3115</v>
      </c>
      <c r="D1090" s="9" t="s">
        <v>2144</v>
      </c>
      <c r="E1090" s="10">
        <v>18.0</v>
      </c>
      <c r="F1090" s="10">
        <v>17.8</v>
      </c>
      <c r="G1090" s="10">
        <v>18.0</v>
      </c>
      <c r="H1090" s="10">
        <v>18.0</v>
      </c>
      <c r="I1090" s="10">
        <v>18.0</v>
      </c>
      <c r="J1090" s="10">
        <v>17.5</v>
      </c>
      <c r="K1090" s="10">
        <v>17.5</v>
      </c>
      <c r="L1090" s="10">
        <v>18.0</v>
      </c>
      <c r="M1090" s="11">
        <f t="shared" si="1"/>
        <v>17.82857143</v>
      </c>
      <c r="N1090" s="11">
        <f t="shared" si="2"/>
        <v>18</v>
      </c>
      <c r="O1090" s="23" t="str">
        <f t="shared" si="3"/>
        <v>APROBADO</v>
      </c>
      <c r="P1090" s="23" t="str">
        <f>IF(OR(D1090="Académica",D1090="Empresa"),(IF(M1090&lt;Leyenda!$I$11,"ALTO",(IF(M1090&lt;=Leyenda!$I$10,"MEDIO","BAJO")))),(IF(M1090&lt;Leyenda!$J$11,"ALTO",(IF(M1090&lt;=Leyenda!$J$10,"MEDIO","BAJO")))))</f>
        <v>BAJO</v>
      </c>
    </row>
    <row r="1091">
      <c r="A1091" s="8" t="s">
        <v>1551</v>
      </c>
      <c r="B1091" s="9" t="s">
        <v>50</v>
      </c>
      <c r="C1091" s="9" t="s">
        <v>2541</v>
      </c>
      <c r="D1091" s="9" t="s">
        <v>2144</v>
      </c>
      <c r="E1091" s="10">
        <v>18.5</v>
      </c>
      <c r="F1091" s="10">
        <v>17.5</v>
      </c>
      <c r="G1091" s="10">
        <v>17.0</v>
      </c>
      <c r="H1091" s="10">
        <v>17.3</v>
      </c>
      <c r="I1091" s="10">
        <v>17.8</v>
      </c>
      <c r="J1091" s="10">
        <v>17.5</v>
      </c>
      <c r="K1091" s="10">
        <v>17.5</v>
      </c>
      <c r="L1091" s="10">
        <v>16.0</v>
      </c>
      <c r="M1091" s="11">
        <f t="shared" si="1"/>
        <v>17.58571429</v>
      </c>
      <c r="N1091" s="11">
        <f t="shared" si="2"/>
        <v>18</v>
      </c>
      <c r="O1091" s="23" t="str">
        <f t="shared" si="3"/>
        <v>APROBADO</v>
      </c>
      <c r="P1091" s="23" t="str">
        <f>IF(OR(D1091="Académica",D1091="Empresa"),(IF(M1091&lt;Leyenda!$I$11,"ALTO",(IF(M1091&lt;=Leyenda!$I$10,"MEDIO","BAJO")))),(IF(M1091&lt;Leyenda!$J$11,"ALTO",(IF(M1091&lt;=Leyenda!$J$10,"MEDIO","BAJO")))))</f>
        <v>BAJO</v>
      </c>
    </row>
    <row r="1092">
      <c r="A1092" s="8" t="s">
        <v>757</v>
      </c>
      <c r="B1092" s="9" t="s">
        <v>50</v>
      </c>
      <c r="C1092" s="9" t="s">
        <v>3051</v>
      </c>
      <c r="D1092" s="9" t="s">
        <v>2144</v>
      </c>
      <c r="E1092" s="10">
        <v>18.0</v>
      </c>
      <c r="F1092" s="10">
        <v>17.8</v>
      </c>
      <c r="G1092" s="10">
        <v>17.3</v>
      </c>
      <c r="H1092" s="10">
        <v>17.3</v>
      </c>
      <c r="I1092" s="10">
        <v>18.3</v>
      </c>
      <c r="J1092" s="10">
        <v>17.5</v>
      </c>
      <c r="K1092" s="10">
        <v>17.5</v>
      </c>
      <c r="L1092" s="10">
        <v>18.0</v>
      </c>
      <c r="M1092" s="11">
        <f t="shared" si="1"/>
        <v>17.67142857</v>
      </c>
      <c r="N1092" s="11">
        <f t="shared" si="2"/>
        <v>18</v>
      </c>
      <c r="O1092" s="23" t="str">
        <f t="shared" si="3"/>
        <v>APROBADO</v>
      </c>
      <c r="P1092" s="23" t="str">
        <f>IF(OR(D1092="Académica",D1092="Empresa"),(IF(M1092&lt;Leyenda!$I$11,"ALTO",(IF(M1092&lt;=Leyenda!$I$10,"MEDIO","BAJO")))),(IF(M1092&lt;Leyenda!$J$11,"ALTO",(IF(M1092&lt;=Leyenda!$J$10,"MEDIO","BAJO")))))</f>
        <v>BAJO</v>
      </c>
    </row>
    <row r="1093">
      <c r="A1093" s="8" t="s">
        <v>2786</v>
      </c>
      <c r="B1093" s="9" t="s">
        <v>50</v>
      </c>
      <c r="C1093" s="9" t="s">
        <v>108</v>
      </c>
      <c r="D1093" s="9" t="s">
        <v>2144</v>
      </c>
      <c r="E1093" s="10">
        <v>18.3</v>
      </c>
      <c r="F1093" s="10">
        <v>18.0</v>
      </c>
      <c r="G1093" s="10">
        <v>15.5</v>
      </c>
      <c r="H1093" s="10">
        <v>18.3</v>
      </c>
      <c r="I1093" s="10">
        <v>18.5</v>
      </c>
      <c r="J1093" s="10">
        <v>17.8</v>
      </c>
      <c r="K1093" s="10">
        <v>17.8</v>
      </c>
      <c r="L1093" s="10">
        <v>18.0</v>
      </c>
      <c r="M1093" s="11">
        <f t="shared" si="1"/>
        <v>17.74285714</v>
      </c>
      <c r="N1093" s="11">
        <f t="shared" si="2"/>
        <v>18</v>
      </c>
      <c r="O1093" s="23" t="str">
        <f t="shared" si="3"/>
        <v>APROBADO</v>
      </c>
      <c r="P1093" s="23" t="str">
        <f>IF(OR(D1093="Académica",D1093="Empresa"),(IF(M1093&lt;Leyenda!$I$11,"ALTO",(IF(M1093&lt;=Leyenda!$I$10,"MEDIO","BAJO")))),(IF(M1093&lt;Leyenda!$J$11,"ALTO",(IF(M1093&lt;=Leyenda!$J$10,"MEDIO","BAJO")))))</f>
        <v>BAJO</v>
      </c>
    </row>
    <row r="1094">
      <c r="A1094" s="8" t="s">
        <v>737</v>
      </c>
      <c r="B1094" s="9" t="s">
        <v>50</v>
      </c>
      <c r="C1094" s="9" t="s">
        <v>70</v>
      </c>
      <c r="D1094" s="9" t="s">
        <v>2144</v>
      </c>
      <c r="E1094" s="10">
        <v>18.0</v>
      </c>
      <c r="F1094" s="10">
        <v>18.5</v>
      </c>
      <c r="G1094" s="10">
        <v>18.0</v>
      </c>
      <c r="H1094" s="10">
        <v>18.0</v>
      </c>
      <c r="I1094" s="10">
        <v>18.5</v>
      </c>
      <c r="J1094" s="10">
        <v>18.0</v>
      </c>
      <c r="K1094" s="10">
        <v>18.0</v>
      </c>
      <c r="L1094" s="10">
        <v>18.0</v>
      </c>
      <c r="M1094" s="11">
        <f t="shared" si="1"/>
        <v>18.14285714</v>
      </c>
      <c r="N1094" s="11">
        <f t="shared" si="2"/>
        <v>18</v>
      </c>
      <c r="O1094" s="23" t="str">
        <f t="shared" si="3"/>
        <v>APROBADO</v>
      </c>
      <c r="P1094" s="23" t="str">
        <f>IF(OR(D1094="Académica",D1094="Empresa"),(IF(M1094&lt;Leyenda!$I$11,"ALTO",(IF(M1094&lt;=Leyenda!$I$10,"MEDIO","BAJO")))),(IF(M1094&lt;Leyenda!$J$11,"ALTO",(IF(M1094&lt;=Leyenda!$J$10,"MEDIO","BAJO")))))</f>
        <v>BAJO</v>
      </c>
    </row>
    <row r="1095">
      <c r="A1095" s="8" t="s">
        <v>3716</v>
      </c>
      <c r="B1095" s="9" t="s">
        <v>50</v>
      </c>
      <c r="C1095" s="9" t="s">
        <v>2502</v>
      </c>
      <c r="D1095" s="9" t="s">
        <v>2144</v>
      </c>
      <c r="E1095" s="10">
        <v>17.5</v>
      </c>
      <c r="F1095" s="10">
        <v>17.5</v>
      </c>
      <c r="G1095" s="10">
        <v>17.0</v>
      </c>
      <c r="H1095" s="10">
        <v>16.8</v>
      </c>
      <c r="I1095" s="10">
        <v>18.0</v>
      </c>
      <c r="J1095" s="10">
        <v>17.3</v>
      </c>
      <c r="K1095" s="10">
        <v>17.3</v>
      </c>
      <c r="L1095" s="10">
        <v>18.0</v>
      </c>
      <c r="M1095" s="11">
        <f t="shared" si="1"/>
        <v>17.34285714</v>
      </c>
      <c r="N1095" s="11">
        <f t="shared" si="2"/>
        <v>17</v>
      </c>
      <c r="O1095" s="23" t="str">
        <f t="shared" si="3"/>
        <v>APROBADO</v>
      </c>
      <c r="P1095" s="23" t="str">
        <f>IF(OR(D1095="Académica",D1095="Empresa"),(IF(M1095&lt;Leyenda!$I$11,"ALTO",(IF(M1095&lt;=Leyenda!$I$10,"MEDIO","BAJO")))),(IF(M1095&lt;Leyenda!$J$11,"ALTO",(IF(M1095&lt;=Leyenda!$J$10,"MEDIO","BAJO")))))</f>
        <v>BAJO</v>
      </c>
    </row>
    <row r="1096">
      <c r="A1096" s="8" t="s">
        <v>3110</v>
      </c>
      <c r="B1096" s="9" t="s">
        <v>28</v>
      </c>
      <c r="C1096" s="9" t="s">
        <v>2644</v>
      </c>
      <c r="D1096" s="9" t="s">
        <v>2144</v>
      </c>
      <c r="E1096" s="10">
        <v>18.0</v>
      </c>
      <c r="F1096" s="10">
        <v>16.3</v>
      </c>
      <c r="G1096" s="10">
        <v>17.3</v>
      </c>
      <c r="H1096" s="10">
        <v>15.8</v>
      </c>
      <c r="I1096" s="10">
        <v>18.8</v>
      </c>
      <c r="J1096" s="10">
        <v>16.5</v>
      </c>
      <c r="K1096" s="10">
        <v>16.5</v>
      </c>
      <c r="L1096" s="10">
        <v>18.0</v>
      </c>
      <c r="M1096" s="11">
        <f t="shared" si="1"/>
        <v>17.02857143</v>
      </c>
      <c r="N1096" s="11">
        <f t="shared" si="2"/>
        <v>17</v>
      </c>
      <c r="O1096" s="23" t="str">
        <f t="shared" si="3"/>
        <v>APROBADO</v>
      </c>
      <c r="P1096" s="23" t="str">
        <f>IF(OR(D1096="Académica",D1096="Empresa"),(IF(M1096&lt;Leyenda!$I$11,"ALTO",(IF(M1096&lt;=Leyenda!$I$10,"MEDIO","BAJO")))),(IF(M1096&lt;Leyenda!$J$11,"ALTO",(IF(M1096&lt;=Leyenda!$J$10,"MEDIO","BAJO")))))</f>
        <v>BAJO</v>
      </c>
    </row>
    <row r="1097">
      <c r="A1097" s="8" t="s">
        <v>2154</v>
      </c>
      <c r="B1097" s="9" t="s">
        <v>28</v>
      </c>
      <c r="C1097" s="9" t="s">
        <v>305</v>
      </c>
      <c r="D1097" s="9" t="s">
        <v>2144</v>
      </c>
      <c r="E1097" s="10">
        <v>19.0</v>
      </c>
      <c r="F1097" s="10">
        <v>18.3</v>
      </c>
      <c r="G1097" s="10">
        <v>18.0</v>
      </c>
      <c r="H1097" s="10">
        <v>18.0</v>
      </c>
      <c r="I1097" s="10">
        <v>17.8</v>
      </c>
      <c r="J1097" s="10">
        <v>17.0</v>
      </c>
      <c r="K1097" s="10">
        <v>17.0</v>
      </c>
      <c r="L1097" s="10">
        <v>16.0</v>
      </c>
      <c r="M1097" s="11">
        <f t="shared" si="1"/>
        <v>17.87142857</v>
      </c>
      <c r="N1097" s="11">
        <f t="shared" si="2"/>
        <v>18</v>
      </c>
      <c r="O1097" s="23" t="str">
        <f t="shared" si="3"/>
        <v>APROBADO</v>
      </c>
      <c r="P1097" s="23" t="str">
        <f>IF(OR(D1097="Académica",D1097="Empresa"),(IF(M1097&lt;Leyenda!$I$11,"ALTO",(IF(M1097&lt;=Leyenda!$I$10,"MEDIO","BAJO")))),(IF(M1097&lt;Leyenda!$J$11,"ALTO",(IF(M1097&lt;=Leyenda!$J$10,"MEDIO","BAJO")))))</f>
        <v>BAJO</v>
      </c>
    </row>
    <row r="1098">
      <c r="A1098" s="8" t="s">
        <v>2855</v>
      </c>
      <c r="B1098" s="9" t="s">
        <v>17</v>
      </c>
      <c r="C1098" s="9" t="s">
        <v>2502</v>
      </c>
      <c r="D1098" s="9" t="s">
        <v>2144</v>
      </c>
      <c r="E1098" s="10">
        <v>14.5</v>
      </c>
      <c r="F1098" s="10">
        <v>15.8</v>
      </c>
      <c r="G1098" s="10">
        <v>15.8</v>
      </c>
      <c r="H1098" s="10">
        <v>16.8</v>
      </c>
      <c r="I1098" s="10">
        <v>17.5</v>
      </c>
      <c r="J1098" s="10">
        <v>16.5</v>
      </c>
      <c r="K1098" s="10">
        <v>16.5</v>
      </c>
      <c r="L1098" s="10">
        <v>18.5</v>
      </c>
      <c r="M1098" s="11">
        <f t="shared" si="1"/>
        <v>16.2</v>
      </c>
      <c r="N1098" s="11">
        <f t="shared" si="2"/>
        <v>16</v>
      </c>
      <c r="O1098" s="23" t="str">
        <f t="shared" si="3"/>
        <v>APROBADO</v>
      </c>
      <c r="P1098" s="23" t="str">
        <f>IF(OR(D1098="Académica",D1098="Empresa"),(IF(M1098&lt;Leyenda!$I$11,"ALTO",(IF(M1098&lt;=Leyenda!$I$10,"MEDIO","BAJO")))),(IF(M1098&lt;Leyenda!$J$11,"ALTO",(IF(M1098&lt;=Leyenda!$J$10,"MEDIO","BAJO")))))</f>
        <v>BAJO</v>
      </c>
    </row>
    <row r="1099">
      <c r="A1099" s="8" t="s">
        <v>3086</v>
      </c>
      <c r="B1099" s="9" t="s">
        <v>40</v>
      </c>
      <c r="C1099" s="9" t="s">
        <v>3074</v>
      </c>
      <c r="D1099" s="9" t="s">
        <v>2185</v>
      </c>
      <c r="E1099" s="10">
        <v>17.8</v>
      </c>
      <c r="F1099" s="10">
        <v>16.8</v>
      </c>
      <c r="G1099" s="10">
        <v>17.0</v>
      </c>
      <c r="H1099" s="10">
        <v>17.3</v>
      </c>
      <c r="I1099" s="10">
        <v>17.5</v>
      </c>
      <c r="J1099" s="10">
        <v>17.3</v>
      </c>
      <c r="K1099" s="10">
        <v>17.3</v>
      </c>
      <c r="L1099" s="10">
        <v>18.0</v>
      </c>
      <c r="M1099" s="11">
        <f t="shared" si="1"/>
        <v>17.28571429</v>
      </c>
      <c r="N1099" s="11">
        <f t="shared" si="2"/>
        <v>17</v>
      </c>
      <c r="O1099" s="23" t="str">
        <f t="shared" si="3"/>
        <v>APROBADO</v>
      </c>
      <c r="P1099" s="23" t="str">
        <f>IF(OR(D1099="Académica",D1099="Empresa"),(IF(M1099&lt;Leyenda!$I$11,"ALTO",(IF(M1099&lt;=Leyenda!$I$10,"MEDIO","BAJO")))),(IF(M1099&lt;Leyenda!$J$11,"ALTO",(IF(M1099&lt;=Leyenda!$J$10,"MEDIO","BAJO")))))</f>
        <v>BAJO</v>
      </c>
    </row>
    <row r="1100">
      <c r="A1100" s="8" t="s">
        <v>3717</v>
      </c>
      <c r="B1100" s="9" t="s">
        <v>40</v>
      </c>
      <c r="C1100" s="9" t="s">
        <v>3586</v>
      </c>
      <c r="D1100" s="9" t="s">
        <v>2144</v>
      </c>
      <c r="E1100" s="10">
        <v>15.8</v>
      </c>
      <c r="F1100" s="10">
        <v>13.5</v>
      </c>
      <c r="G1100" s="10">
        <v>14.3</v>
      </c>
      <c r="H1100" s="10">
        <v>15.5</v>
      </c>
      <c r="I1100" s="10">
        <v>16.8</v>
      </c>
      <c r="J1100" s="10">
        <v>16.0</v>
      </c>
      <c r="K1100" s="10">
        <v>16.0</v>
      </c>
      <c r="L1100" s="10">
        <v>4.5</v>
      </c>
      <c r="M1100" s="11">
        <f t="shared" si="1"/>
        <v>15.41428571</v>
      </c>
      <c r="N1100" s="11">
        <f t="shared" si="2"/>
        <v>15</v>
      </c>
      <c r="O1100" s="23" t="str">
        <f t="shared" si="3"/>
        <v>APROBADO</v>
      </c>
      <c r="P1100" s="23" t="str">
        <f>IF(OR(D1100="Académica",D1100="Empresa"),(IF(M1100&lt;Leyenda!$I$11,"ALTO",(IF(M1100&lt;=Leyenda!$I$10,"MEDIO","BAJO")))),(IF(M1100&lt;Leyenda!$J$11,"ALTO",(IF(M1100&lt;=Leyenda!$J$10,"MEDIO","BAJO")))))</f>
        <v>BAJO</v>
      </c>
    </row>
    <row r="1101">
      <c r="A1101" s="8" t="s">
        <v>2715</v>
      </c>
      <c r="B1101" s="9" t="s">
        <v>17</v>
      </c>
      <c r="C1101" s="9" t="s">
        <v>48</v>
      </c>
      <c r="D1101" s="9" t="s">
        <v>2144</v>
      </c>
      <c r="E1101" s="10">
        <v>17.3</v>
      </c>
      <c r="F1101" s="10">
        <v>15.0</v>
      </c>
      <c r="G1101" s="10">
        <v>13.3</v>
      </c>
      <c r="H1101" s="10">
        <v>14.8</v>
      </c>
      <c r="I1101" s="10">
        <v>17.3</v>
      </c>
      <c r="J1101" s="10">
        <v>16.5</v>
      </c>
      <c r="K1101" s="10">
        <v>16.5</v>
      </c>
      <c r="L1101" s="10">
        <v>18.0</v>
      </c>
      <c r="M1101" s="11">
        <f t="shared" si="1"/>
        <v>15.81428571</v>
      </c>
      <c r="N1101" s="11">
        <f t="shared" si="2"/>
        <v>16</v>
      </c>
      <c r="O1101" s="23" t="str">
        <f t="shared" si="3"/>
        <v>APROBADO</v>
      </c>
      <c r="P1101" s="23" t="str">
        <f>IF(OR(D1101="Académica",D1101="Empresa"),(IF(M1101&lt;Leyenda!$I$11,"ALTO",(IF(M1101&lt;=Leyenda!$I$10,"MEDIO","BAJO")))),(IF(M1101&lt;Leyenda!$J$11,"ALTO",(IF(M1101&lt;=Leyenda!$J$10,"MEDIO","BAJO")))))</f>
        <v>BAJO</v>
      </c>
    </row>
    <row r="1102">
      <c r="A1102" s="8" t="s">
        <v>3718</v>
      </c>
      <c r="B1102" s="9" t="s">
        <v>17</v>
      </c>
      <c r="C1102" s="9" t="s">
        <v>132</v>
      </c>
      <c r="D1102" s="9" t="s">
        <v>2144</v>
      </c>
      <c r="E1102" s="10">
        <v>14.3</v>
      </c>
      <c r="F1102" s="10">
        <v>16.5</v>
      </c>
      <c r="G1102" s="10">
        <v>14.3</v>
      </c>
      <c r="H1102" s="10">
        <v>15.3</v>
      </c>
      <c r="I1102" s="10">
        <v>15.8</v>
      </c>
      <c r="J1102" s="10">
        <v>16.3</v>
      </c>
      <c r="K1102" s="10">
        <v>16.3</v>
      </c>
      <c r="L1102" s="10">
        <v>18.0</v>
      </c>
      <c r="M1102" s="11">
        <f t="shared" si="1"/>
        <v>15.54285714</v>
      </c>
      <c r="N1102" s="11">
        <f t="shared" si="2"/>
        <v>16</v>
      </c>
      <c r="O1102" s="23" t="str">
        <f t="shared" si="3"/>
        <v>APROBADO</v>
      </c>
      <c r="P1102" s="23" t="str">
        <f>IF(OR(D1102="Académica",D1102="Empresa"),(IF(M1102&lt;Leyenda!$I$11,"ALTO",(IF(M1102&lt;=Leyenda!$I$10,"MEDIO","BAJO")))),(IF(M1102&lt;Leyenda!$J$11,"ALTO",(IF(M1102&lt;=Leyenda!$J$10,"MEDIO","BAJO")))))</f>
        <v>BAJO</v>
      </c>
    </row>
    <row r="1103">
      <c r="A1103" s="8" t="s">
        <v>3429</v>
      </c>
      <c r="B1103" s="9" t="s">
        <v>386</v>
      </c>
      <c r="C1103" s="9" t="s">
        <v>3051</v>
      </c>
      <c r="D1103" s="9" t="s">
        <v>2144</v>
      </c>
      <c r="E1103" s="10">
        <v>14.5</v>
      </c>
      <c r="F1103" s="10">
        <v>17.5</v>
      </c>
      <c r="G1103" s="10">
        <v>15.0</v>
      </c>
      <c r="H1103" s="10">
        <v>15.0</v>
      </c>
      <c r="I1103" s="10">
        <v>15.8</v>
      </c>
      <c r="J1103" s="10">
        <v>16.3</v>
      </c>
      <c r="K1103" s="10">
        <v>16.3</v>
      </c>
      <c r="L1103" s="10">
        <v>18.5</v>
      </c>
      <c r="M1103" s="11">
        <f t="shared" si="1"/>
        <v>15.77142857</v>
      </c>
      <c r="N1103" s="11">
        <f t="shared" si="2"/>
        <v>16</v>
      </c>
      <c r="O1103" s="23" t="str">
        <f t="shared" si="3"/>
        <v>APROBADO</v>
      </c>
      <c r="P1103" s="23" t="str">
        <f>IF(OR(D1103="Académica",D1103="Empresa"),(IF(M1103&lt;Leyenda!$I$11,"ALTO",(IF(M1103&lt;=Leyenda!$I$10,"MEDIO","BAJO")))),(IF(M1103&lt;Leyenda!$J$11,"ALTO",(IF(M1103&lt;=Leyenda!$J$10,"MEDIO","BAJO")))))</f>
        <v>BAJO</v>
      </c>
    </row>
    <row r="1104">
      <c r="A1104" s="8" t="s">
        <v>2567</v>
      </c>
      <c r="B1104" s="9" t="s">
        <v>40</v>
      </c>
      <c r="C1104" s="9" t="s">
        <v>3592</v>
      </c>
      <c r="D1104" s="9" t="s">
        <v>2144</v>
      </c>
      <c r="E1104" s="10">
        <v>18.0</v>
      </c>
      <c r="F1104" s="10">
        <v>15.0</v>
      </c>
      <c r="G1104" s="10">
        <v>16.0</v>
      </c>
      <c r="H1104" s="10">
        <v>15.8</v>
      </c>
      <c r="I1104" s="10">
        <v>15.8</v>
      </c>
      <c r="J1104" s="10">
        <v>16.5</v>
      </c>
      <c r="K1104" s="10">
        <v>16.5</v>
      </c>
      <c r="L1104" s="10">
        <v>18.0</v>
      </c>
      <c r="M1104" s="11">
        <f t="shared" si="1"/>
        <v>16.22857143</v>
      </c>
      <c r="N1104" s="11">
        <f t="shared" si="2"/>
        <v>16</v>
      </c>
      <c r="O1104" s="23" t="str">
        <f t="shared" si="3"/>
        <v>APROBADO</v>
      </c>
      <c r="P1104" s="23" t="str">
        <f>IF(OR(D1104="Académica",D1104="Empresa"),(IF(M1104&lt;Leyenda!$I$11,"ALTO",(IF(M1104&lt;=Leyenda!$I$10,"MEDIO","BAJO")))),(IF(M1104&lt;Leyenda!$J$11,"ALTO",(IF(M1104&lt;=Leyenda!$J$10,"MEDIO","BAJO")))))</f>
        <v>BAJO</v>
      </c>
    </row>
    <row r="1105">
      <c r="A1105" s="8" t="s">
        <v>2147</v>
      </c>
      <c r="B1105" s="9" t="s">
        <v>28</v>
      </c>
      <c r="C1105" s="9" t="s">
        <v>2473</v>
      </c>
      <c r="D1105" s="9" t="s">
        <v>2144</v>
      </c>
      <c r="E1105" s="10">
        <v>17.0</v>
      </c>
      <c r="F1105" s="10">
        <v>15.0</v>
      </c>
      <c r="G1105" s="10">
        <v>16.5</v>
      </c>
      <c r="H1105" s="10">
        <v>17.0</v>
      </c>
      <c r="I1105" s="10">
        <v>16.8</v>
      </c>
      <c r="J1105" s="10">
        <v>16.3</v>
      </c>
      <c r="K1105" s="10">
        <v>16.3</v>
      </c>
      <c r="L1105" s="10">
        <v>18.0</v>
      </c>
      <c r="M1105" s="11">
        <f t="shared" si="1"/>
        <v>16.41428571</v>
      </c>
      <c r="N1105" s="11">
        <f t="shared" si="2"/>
        <v>16</v>
      </c>
      <c r="O1105" s="23" t="str">
        <f t="shared" si="3"/>
        <v>APROBADO</v>
      </c>
      <c r="P1105" s="23" t="str">
        <f>IF(OR(D1105="Académica",D1105="Empresa"),(IF(M1105&lt;Leyenda!$I$11,"ALTO",(IF(M1105&lt;=Leyenda!$I$10,"MEDIO","BAJO")))),(IF(M1105&lt;Leyenda!$J$11,"ALTO",(IF(M1105&lt;=Leyenda!$J$10,"MEDIO","BAJO")))))</f>
        <v>BAJO</v>
      </c>
    </row>
    <row r="1106">
      <c r="A1106" s="8" t="s">
        <v>2215</v>
      </c>
      <c r="B1106" s="9" t="s">
        <v>28</v>
      </c>
      <c r="C1106" s="9" t="s">
        <v>3051</v>
      </c>
      <c r="D1106" s="9" t="s">
        <v>2144</v>
      </c>
      <c r="E1106" s="10">
        <v>13.3</v>
      </c>
      <c r="F1106" s="10">
        <v>14.8</v>
      </c>
      <c r="G1106" s="10">
        <v>13.8</v>
      </c>
      <c r="H1106" s="10">
        <v>13.8</v>
      </c>
      <c r="I1106" s="10">
        <v>13.8</v>
      </c>
      <c r="J1106" s="10">
        <v>15.3</v>
      </c>
      <c r="K1106" s="10">
        <v>15.3</v>
      </c>
      <c r="L1106" s="10">
        <v>18.0</v>
      </c>
      <c r="M1106" s="11">
        <f t="shared" si="1"/>
        <v>14.3</v>
      </c>
      <c r="N1106" s="11">
        <f t="shared" si="2"/>
        <v>14</v>
      </c>
      <c r="O1106" s="23" t="str">
        <f t="shared" si="3"/>
        <v>APROBADO</v>
      </c>
      <c r="P1106" s="23" t="str">
        <f>IF(OR(D1106="Académica",D1106="Empresa"),(IF(M1106&lt;Leyenda!$I$11,"ALTO",(IF(M1106&lt;=Leyenda!$I$10,"MEDIO","BAJO")))),(IF(M1106&lt;Leyenda!$J$11,"ALTO",(IF(M1106&lt;=Leyenda!$J$10,"MEDIO","BAJO")))))</f>
        <v>MEDIO</v>
      </c>
    </row>
    <row r="1107">
      <c r="A1107" s="8" t="s">
        <v>3276</v>
      </c>
      <c r="B1107" s="9" t="s">
        <v>386</v>
      </c>
      <c r="C1107" s="9" t="s">
        <v>2502</v>
      </c>
      <c r="D1107" s="9" t="s">
        <v>2144</v>
      </c>
      <c r="E1107" s="10">
        <v>12.3</v>
      </c>
      <c r="F1107" s="10">
        <v>14.3</v>
      </c>
      <c r="G1107" s="10">
        <v>16.0</v>
      </c>
      <c r="H1107" s="10">
        <v>16.0</v>
      </c>
      <c r="I1107" s="10">
        <v>16.8</v>
      </c>
      <c r="J1107" s="10">
        <v>16.8</v>
      </c>
      <c r="K1107" s="10">
        <v>16.8</v>
      </c>
      <c r="L1107" s="10">
        <v>18.0</v>
      </c>
      <c r="M1107" s="11">
        <f t="shared" si="1"/>
        <v>15.57142857</v>
      </c>
      <c r="N1107" s="11">
        <f t="shared" si="2"/>
        <v>16</v>
      </c>
      <c r="O1107" s="23" t="str">
        <f t="shared" si="3"/>
        <v>APROBADO</v>
      </c>
      <c r="P1107" s="23" t="str">
        <f>IF(OR(D1107="Académica",D1107="Empresa"),(IF(M1107&lt;Leyenda!$I$11,"ALTO",(IF(M1107&lt;=Leyenda!$I$10,"MEDIO","BAJO")))),(IF(M1107&lt;Leyenda!$J$11,"ALTO",(IF(M1107&lt;=Leyenda!$J$10,"MEDIO","BAJO")))))</f>
        <v>BAJO</v>
      </c>
    </row>
    <row r="1108">
      <c r="A1108" s="8" t="s">
        <v>3545</v>
      </c>
      <c r="B1108" s="9" t="s">
        <v>40</v>
      </c>
      <c r="C1108" s="9" t="s">
        <v>3142</v>
      </c>
      <c r="D1108" s="9" t="s">
        <v>2144</v>
      </c>
      <c r="E1108" s="10">
        <v>15.3</v>
      </c>
      <c r="F1108" s="10">
        <v>15.5</v>
      </c>
      <c r="G1108" s="10">
        <v>15.3</v>
      </c>
      <c r="H1108" s="10">
        <v>17.0</v>
      </c>
      <c r="I1108" s="10">
        <v>17.0</v>
      </c>
      <c r="J1108" s="10">
        <v>14.0</v>
      </c>
      <c r="K1108" s="10">
        <v>14.0</v>
      </c>
      <c r="L1108" s="10">
        <v>16.0</v>
      </c>
      <c r="M1108" s="11">
        <f t="shared" si="1"/>
        <v>15.44285714</v>
      </c>
      <c r="N1108" s="11">
        <f t="shared" si="2"/>
        <v>15</v>
      </c>
      <c r="O1108" s="23" t="str">
        <f t="shared" si="3"/>
        <v>APROBADO</v>
      </c>
      <c r="P1108" s="23" t="str">
        <f>IF(OR(D1108="Académica",D1108="Empresa"),(IF(M1108&lt;Leyenda!$I$11,"ALTO",(IF(M1108&lt;=Leyenda!$I$10,"MEDIO","BAJO")))),(IF(M1108&lt;Leyenda!$J$11,"ALTO",(IF(M1108&lt;=Leyenda!$J$10,"MEDIO","BAJO")))))</f>
        <v>BAJO</v>
      </c>
    </row>
    <row r="1109">
      <c r="A1109" s="8" t="s">
        <v>3293</v>
      </c>
      <c r="B1109" s="9" t="s">
        <v>386</v>
      </c>
      <c r="C1109" s="9" t="s">
        <v>3586</v>
      </c>
      <c r="D1109" s="9" t="s">
        <v>2144</v>
      </c>
      <c r="E1109" s="10">
        <v>17.3</v>
      </c>
      <c r="F1109" s="10">
        <v>13.8</v>
      </c>
      <c r="G1109" s="10">
        <v>14.3</v>
      </c>
      <c r="H1109" s="10">
        <v>16.3</v>
      </c>
      <c r="I1109" s="10">
        <v>15.8</v>
      </c>
      <c r="J1109" s="10">
        <v>17.3</v>
      </c>
      <c r="K1109" s="10">
        <v>17.3</v>
      </c>
      <c r="L1109" s="10">
        <v>4.5</v>
      </c>
      <c r="M1109" s="11">
        <f t="shared" si="1"/>
        <v>16.01428571</v>
      </c>
      <c r="N1109" s="11">
        <f t="shared" si="2"/>
        <v>16</v>
      </c>
      <c r="O1109" s="23" t="str">
        <f t="shared" si="3"/>
        <v>APROBADO</v>
      </c>
      <c r="P1109" s="23" t="str">
        <f>IF(OR(D1109="Académica",D1109="Empresa"),(IF(M1109&lt;Leyenda!$I$11,"ALTO",(IF(M1109&lt;=Leyenda!$I$10,"MEDIO","BAJO")))),(IF(M1109&lt;Leyenda!$J$11,"ALTO",(IF(M1109&lt;=Leyenda!$J$10,"MEDIO","BAJO")))))</f>
        <v>BAJO</v>
      </c>
    </row>
    <row r="1110">
      <c r="A1110" s="8" t="s">
        <v>2521</v>
      </c>
      <c r="B1110" s="9" t="s">
        <v>40</v>
      </c>
      <c r="C1110" s="9" t="s">
        <v>3586</v>
      </c>
      <c r="D1110" s="9" t="s">
        <v>2144</v>
      </c>
      <c r="E1110" s="10">
        <v>16.8</v>
      </c>
      <c r="F1110" s="10">
        <v>14.3</v>
      </c>
      <c r="G1110" s="10">
        <v>15.5</v>
      </c>
      <c r="H1110" s="10">
        <v>15.8</v>
      </c>
      <c r="I1110" s="10">
        <v>16.0</v>
      </c>
      <c r="J1110" s="10">
        <v>17.3</v>
      </c>
      <c r="K1110" s="10">
        <v>17.3</v>
      </c>
      <c r="L1110" s="10">
        <v>2.5</v>
      </c>
      <c r="M1110" s="11">
        <f t="shared" si="1"/>
        <v>16.14285714</v>
      </c>
      <c r="N1110" s="11">
        <f t="shared" si="2"/>
        <v>16</v>
      </c>
      <c r="O1110" s="23" t="str">
        <f t="shared" si="3"/>
        <v>APROBADO</v>
      </c>
      <c r="P1110" s="23" t="str">
        <f>IF(OR(D1110="Académica",D1110="Empresa"),(IF(M1110&lt;Leyenda!$I$11,"ALTO",(IF(M1110&lt;=Leyenda!$I$10,"MEDIO","BAJO")))),(IF(M1110&lt;Leyenda!$J$11,"ALTO",(IF(M1110&lt;=Leyenda!$J$10,"MEDIO","BAJO")))))</f>
        <v>BAJO</v>
      </c>
    </row>
    <row r="1111">
      <c r="A1111" s="8" t="s">
        <v>3719</v>
      </c>
      <c r="B1111" s="9" t="s">
        <v>601</v>
      </c>
      <c r="C1111" s="9" t="s">
        <v>132</v>
      </c>
      <c r="D1111" s="9" t="s">
        <v>2144</v>
      </c>
      <c r="E1111" s="10">
        <v>15.8</v>
      </c>
      <c r="F1111" s="10">
        <v>15.5</v>
      </c>
      <c r="G1111" s="10">
        <v>16.0</v>
      </c>
      <c r="H1111" s="10">
        <v>17.3</v>
      </c>
      <c r="I1111" s="10">
        <v>17.3</v>
      </c>
      <c r="J1111" s="10">
        <v>17.8</v>
      </c>
      <c r="K1111" s="10">
        <v>17.8</v>
      </c>
      <c r="L1111" s="10">
        <v>18.0</v>
      </c>
      <c r="M1111" s="11">
        <f t="shared" si="1"/>
        <v>16.78571429</v>
      </c>
      <c r="N1111" s="11">
        <f t="shared" si="2"/>
        <v>17</v>
      </c>
      <c r="O1111" s="23" t="str">
        <f t="shared" si="3"/>
        <v>APROBADO</v>
      </c>
      <c r="P1111" s="23" t="str">
        <f>IF(OR(D1111="Académica",D1111="Empresa"),(IF(M1111&lt;Leyenda!$I$11,"ALTO",(IF(M1111&lt;=Leyenda!$I$10,"MEDIO","BAJO")))),(IF(M1111&lt;Leyenda!$J$11,"ALTO",(IF(M1111&lt;=Leyenda!$J$10,"MEDIO","BAJO")))))</f>
        <v>BAJO</v>
      </c>
    </row>
    <row r="1112">
      <c r="A1112" s="8" t="s">
        <v>2166</v>
      </c>
      <c r="B1112" s="9" t="s">
        <v>28</v>
      </c>
      <c r="C1112" s="9" t="s">
        <v>123</v>
      </c>
      <c r="D1112" s="9" t="s">
        <v>2144</v>
      </c>
      <c r="E1112" s="10">
        <v>15.0</v>
      </c>
      <c r="F1112" s="10">
        <v>14.0</v>
      </c>
      <c r="G1112" s="10">
        <v>16.0</v>
      </c>
      <c r="H1112" s="10">
        <v>16.3</v>
      </c>
      <c r="I1112" s="10">
        <v>14.0</v>
      </c>
      <c r="J1112" s="10">
        <v>17.0</v>
      </c>
      <c r="K1112" s="10">
        <v>17.0</v>
      </c>
      <c r="L1112" s="10">
        <v>18.0</v>
      </c>
      <c r="M1112" s="11">
        <f t="shared" si="1"/>
        <v>15.61428571</v>
      </c>
      <c r="N1112" s="11">
        <f t="shared" si="2"/>
        <v>16</v>
      </c>
      <c r="O1112" s="23" t="str">
        <f t="shared" si="3"/>
        <v>APROBADO</v>
      </c>
      <c r="P1112" s="23" t="str">
        <f>IF(OR(D1112="Académica",D1112="Empresa"),(IF(M1112&lt;Leyenda!$I$11,"ALTO",(IF(M1112&lt;=Leyenda!$I$10,"MEDIO","BAJO")))),(IF(M1112&lt;Leyenda!$J$11,"ALTO",(IF(M1112&lt;=Leyenda!$J$10,"MEDIO","BAJO")))))</f>
        <v>BAJO</v>
      </c>
    </row>
    <row r="1113">
      <c r="A1113" s="8" t="s">
        <v>3720</v>
      </c>
      <c r="B1113" s="9" t="s">
        <v>601</v>
      </c>
      <c r="C1113" s="9" t="s">
        <v>132</v>
      </c>
      <c r="D1113" s="9" t="s">
        <v>2144</v>
      </c>
      <c r="E1113" s="10">
        <v>17.8</v>
      </c>
      <c r="F1113" s="10">
        <v>15.5</v>
      </c>
      <c r="G1113" s="10">
        <v>15.8</v>
      </c>
      <c r="H1113" s="10">
        <v>17.5</v>
      </c>
      <c r="I1113" s="10">
        <v>15.5</v>
      </c>
      <c r="J1113" s="10">
        <v>16.5</v>
      </c>
      <c r="K1113" s="10">
        <v>16.5</v>
      </c>
      <c r="L1113" s="10">
        <v>16.0</v>
      </c>
      <c r="M1113" s="11">
        <f t="shared" si="1"/>
        <v>16.44285714</v>
      </c>
      <c r="N1113" s="11">
        <f t="shared" si="2"/>
        <v>16</v>
      </c>
      <c r="O1113" s="23" t="str">
        <f t="shared" si="3"/>
        <v>APROBADO</v>
      </c>
      <c r="P1113" s="23" t="str">
        <f>IF(OR(D1113="Académica",D1113="Empresa"),(IF(M1113&lt;Leyenda!$I$11,"ALTO",(IF(M1113&lt;=Leyenda!$I$10,"MEDIO","BAJO")))),(IF(M1113&lt;Leyenda!$J$11,"ALTO",(IF(M1113&lt;=Leyenda!$J$10,"MEDIO","BAJO")))))</f>
        <v>BAJO</v>
      </c>
    </row>
    <row r="1114">
      <c r="A1114" s="8" t="s">
        <v>2921</v>
      </c>
      <c r="B1114" s="9" t="s">
        <v>17</v>
      </c>
      <c r="C1114" s="9" t="s">
        <v>3592</v>
      </c>
      <c r="D1114" s="9" t="s">
        <v>2144</v>
      </c>
      <c r="E1114" s="10">
        <v>15.8</v>
      </c>
      <c r="F1114" s="10">
        <v>17.0</v>
      </c>
      <c r="G1114" s="10">
        <v>16.3</v>
      </c>
      <c r="H1114" s="10">
        <v>15.0</v>
      </c>
      <c r="I1114" s="10">
        <v>17.0</v>
      </c>
      <c r="J1114" s="10">
        <v>17.0</v>
      </c>
      <c r="K1114" s="10">
        <v>17.0</v>
      </c>
      <c r="L1114" s="10">
        <v>18.0</v>
      </c>
      <c r="M1114" s="11">
        <f t="shared" si="1"/>
        <v>16.44285714</v>
      </c>
      <c r="N1114" s="11">
        <f t="shared" si="2"/>
        <v>16</v>
      </c>
      <c r="O1114" s="23" t="str">
        <f t="shared" si="3"/>
        <v>APROBADO</v>
      </c>
      <c r="P1114" s="23" t="str">
        <f>IF(OR(D1114="Académica",D1114="Empresa"),(IF(M1114&lt;Leyenda!$I$11,"ALTO",(IF(M1114&lt;=Leyenda!$I$10,"MEDIO","BAJO")))),(IF(M1114&lt;Leyenda!$J$11,"ALTO",(IF(M1114&lt;=Leyenda!$J$10,"MEDIO","BAJO")))))</f>
        <v>BAJO</v>
      </c>
    </row>
    <row r="1115">
      <c r="A1115" s="8" t="s">
        <v>3222</v>
      </c>
      <c r="B1115" s="9" t="s">
        <v>386</v>
      </c>
      <c r="C1115" s="9" t="s">
        <v>108</v>
      </c>
      <c r="D1115" s="9" t="s">
        <v>2144</v>
      </c>
      <c r="E1115" s="10">
        <v>15.8</v>
      </c>
      <c r="F1115" s="10">
        <v>16.5</v>
      </c>
      <c r="G1115" s="10">
        <v>15.8</v>
      </c>
      <c r="H1115" s="10">
        <v>17.5</v>
      </c>
      <c r="I1115" s="10">
        <v>16.3</v>
      </c>
      <c r="J1115" s="10">
        <v>16.3</v>
      </c>
      <c r="K1115" s="10">
        <v>16.3</v>
      </c>
      <c r="L1115" s="10">
        <v>18.0</v>
      </c>
      <c r="M1115" s="11">
        <f t="shared" si="1"/>
        <v>16.35714286</v>
      </c>
      <c r="N1115" s="11">
        <f t="shared" si="2"/>
        <v>16</v>
      </c>
      <c r="O1115" s="23" t="str">
        <f t="shared" si="3"/>
        <v>APROBADO</v>
      </c>
      <c r="P1115" s="23" t="str">
        <f>IF(OR(D1115="Académica",D1115="Empresa"),(IF(M1115&lt;Leyenda!$I$11,"ALTO",(IF(M1115&lt;=Leyenda!$I$10,"MEDIO","BAJO")))),(IF(M1115&lt;Leyenda!$J$11,"ALTO",(IF(M1115&lt;=Leyenda!$J$10,"MEDIO","BAJO")))))</f>
        <v>BAJO</v>
      </c>
    </row>
    <row r="1116">
      <c r="A1116" s="8" t="s">
        <v>3721</v>
      </c>
      <c r="B1116" s="9" t="s">
        <v>601</v>
      </c>
      <c r="C1116" s="9" t="s">
        <v>108</v>
      </c>
      <c r="D1116" s="9" t="s">
        <v>2144</v>
      </c>
      <c r="E1116" s="10">
        <v>16.3</v>
      </c>
      <c r="F1116" s="10">
        <v>14.8</v>
      </c>
      <c r="G1116" s="10">
        <v>17.5</v>
      </c>
      <c r="H1116" s="10">
        <v>15.8</v>
      </c>
      <c r="I1116" s="10">
        <v>15.8</v>
      </c>
      <c r="J1116" s="10">
        <v>16.5</v>
      </c>
      <c r="K1116" s="10">
        <v>16.5</v>
      </c>
      <c r="L1116" s="10">
        <v>18.0</v>
      </c>
      <c r="M1116" s="11">
        <f t="shared" si="1"/>
        <v>16.17142857</v>
      </c>
      <c r="N1116" s="11">
        <f t="shared" si="2"/>
        <v>16</v>
      </c>
      <c r="O1116" s="23" t="str">
        <f t="shared" si="3"/>
        <v>APROBADO</v>
      </c>
      <c r="P1116" s="23" t="str">
        <f>IF(OR(D1116="Académica",D1116="Empresa"),(IF(M1116&lt;Leyenda!$I$11,"ALTO",(IF(M1116&lt;=Leyenda!$I$10,"MEDIO","BAJO")))),(IF(M1116&lt;Leyenda!$J$11,"ALTO",(IF(M1116&lt;=Leyenda!$J$10,"MEDIO","BAJO")))))</f>
        <v>BAJO</v>
      </c>
    </row>
    <row r="1117">
      <c r="A1117" s="8" t="s">
        <v>2446</v>
      </c>
      <c r="B1117" s="9" t="s">
        <v>40</v>
      </c>
      <c r="C1117" s="9" t="s">
        <v>2444</v>
      </c>
      <c r="D1117" s="9" t="s">
        <v>2149</v>
      </c>
      <c r="E1117" s="10">
        <v>14.5</v>
      </c>
      <c r="F1117" s="10">
        <v>12.5</v>
      </c>
      <c r="G1117" s="10">
        <v>15.3</v>
      </c>
      <c r="H1117" s="10">
        <v>14.0</v>
      </c>
      <c r="I1117" s="10">
        <v>16.3</v>
      </c>
      <c r="J1117" s="10">
        <v>16.8</v>
      </c>
      <c r="K1117" s="10">
        <v>16.8</v>
      </c>
      <c r="L1117" s="10">
        <v>14.8</v>
      </c>
      <c r="M1117" s="11">
        <f t="shared" si="1"/>
        <v>15.17142857</v>
      </c>
      <c r="N1117" s="11">
        <f t="shared" si="2"/>
        <v>15</v>
      </c>
      <c r="O1117" s="23" t="str">
        <f t="shared" si="3"/>
        <v>APROBADO</v>
      </c>
      <c r="P1117" s="23" t="str">
        <f>IF(OR(D1117="Académica",D1117="Empresa"),(IF(M1117&lt;Leyenda!$I$11,"ALTO",(IF(M1117&lt;=Leyenda!$I$10,"MEDIO","BAJO")))),(IF(M1117&lt;Leyenda!$J$11,"ALTO",(IF(M1117&lt;=Leyenda!$J$10,"MEDIO","BAJO")))))</f>
        <v>BAJO</v>
      </c>
    </row>
    <row r="1118">
      <c r="A1118" s="8" t="s">
        <v>3285</v>
      </c>
      <c r="B1118" s="9" t="s">
        <v>386</v>
      </c>
      <c r="C1118" s="9" t="s">
        <v>2502</v>
      </c>
      <c r="D1118" s="9" t="s">
        <v>2144</v>
      </c>
      <c r="E1118" s="10">
        <v>11.8</v>
      </c>
      <c r="F1118" s="10">
        <v>15.0</v>
      </c>
      <c r="G1118" s="10">
        <v>15.8</v>
      </c>
      <c r="H1118" s="10">
        <v>16.0</v>
      </c>
      <c r="I1118" s="10">
        <v>17.3</v>
      </c>
      <c r="J1118" s="10">
        <v>15.5</v>
      </c>
      <c r="K1118" s="10">
        <v>15.5</v>
      </c>
      <c r="L1118" s="10">
        <v>18.5</v>
      </c>
      <c r="M1118" s="11">
        <f t="shared" si="1"/>
        <v>15.27142857</v>
      </c>
      <c r="N1118" s="11">
        <f t="shared" si="2"/>
        <v>15</v>
      </c>
      <c r="O1118" s="23" t="str">
        <f t="shared" si="3"/>
        <v>APROBADO</v>
      </c>
      <c r="P1118" s="23" t="str">
        <f>IF(OR(D1118="Académica",D1118="Empresa"),(IF(M1118&lt;Leyenda!$I$11,"ALTO",(IF(M1118&lt;=Leyenda!$I$10,"MEDIO","BAJO")))),(IF(M1118&lt;Leyenda!$J$11,"ALTO",(IF(M1118&lt;=Leyenda!$J$10,"MEDIO","BAJO")))))</f>
        <v>BAJO</v>
      </c>
    </row>
    <row r="1119">
      <c r="A1119" s="8" t="s">
        <v>3722</v>
      </c>
      <c r="B1119" s="9" t="s">
        <v>601</v>
      </c>
      <c r="C1119" s="9" t="s">
        <v>3051</v>
      </c>
      <c r="D1119" s="9" t="s">
        <v>2144</v>
      </c>
      <c r="E1119" s="10">
        <v>17.0</v>
      </c>
      <c r="F1119" s="10">
        <v>17.0</v>
      </c>
      <c r="G1119" s="10">
        <v>16.0</v>
      </c>
      <c r="H1119" s="10">
        <v>15.5</v>
      </c>
      <c r="I1119" s="10">
        <v>15.0</v>
      </c>
      <c r="J1119" s="10">
        <v>15.3</v>
      </c>
      <c r="K1119" s="10">
        <v>15.3</v>
      </c>
      <c r="L1119" s="10">
        <v>16.0</v>
      </c>
      <c r="M1119" s="11">
        <f t="shared" si="1"/>
        <v>15.87142857</v>
      </c>
      <c r="N1119" s="11">
        <f t="shared" si="2"/>
        <v>16</v>
      </c>
      <c r="O1119" s="23" t="str">
        <f t="shared" si="3"/>
        <v>APROBADO</v>
      </c>
      <c r="P1119" s="23" t="str">
        <f>IF(OR(D1119="Académica",D1119="Empresa"),(IF(M1119&lt;Leyenda!$I$11,"ALTO",(IF(M1119&lt;=Leyenda!$I$10,"MEDIO","BAJO")))),(IF(M1119&lt;Leyenda!$J$11,"ALTO",(IF(M1119&lt;=Leyenda!$J$10,"MEDIO","BAJO")))))</f>
        <v>BAJO</v>
      </c>
    </row>
    <row r="1120">
      <c r="A1120" s="8" t="s">
        <v>2774</v>
      </c>
      <c r="B1120" s="9" t="s">
        <v>17</v>
      </c>
      <c r="C1120" s="9" t="s">
        <v>108</v>
      </c>
      <c r="D1120" s="9" t="s">
        <v>2144</v>
      </c>
      <c r="E1120" s="10">
        <v>18.8</v>
      </c>
      <c r="F1120" s="10">
        <v>16.5</v>
      </c>
      <c r="G1120" s="10">
        <v>17.5</v>
      </c>
      <c r="H1120" s="10">
        <v>17.3</v>
      </c>
      <c r="I1120" s="10">
        <v>16.8</v>
      </c>
      <c r="J1120" s="10">
        <v>17.0</v>
      </c>
      <c r="K1120" s="10">
        <v>17.0</v>
      </c>
      <c r="L1120" s="10">
        <v>18.0</v>
      </c>
      <c r="M1120" s="11">
        <f t="shared" si="1"/>
        <v>17.27142857</v>
      </c>
      <c r="N1120" s="11">
        <f t="shared" si="2"/>
        <v>17</v>
      </c>
      <c r="O1120" s="23" t="str">
        <f t="shared" si="3"/>
        <v>APROBADO</v>
      </c>
      <c r="P1120" s="23" t="str">
        <f>IF(OR(D1120="Académica",D1120="Empresa"),(IF(M1120&lt;Leyenda!$I$11,"ALTO",(IF(M1120&lt;=Leyenda!$I$10,"MEDIO","BAJO")))),(IF(M1120&lt;Leyenda!$J$11,"ALTO",(IF(M1120&lt;=Leyenda!$J$10,"MEDIO","BAJO")))))</f>
        <v>BAJO</v>
      </c>
    </row>
    <row r="1121">
      <c r="A1121" s="8" t="s">
        <v>2933</v>
      </c>
      <c r="B1121" s="9" t="s">
        <v>17</v>
      </c>
      <c r="C1121" s="9" t="s">
        <v>3590</v>
      </c>
      <c r="D1121" s="9" t="s">
        <v>2144</v>
      </c>
      <c r="E1121" s="10">
        <v>18.3</v>
      </c>
      <c r="F1121" s="10">
        <v>15.8</v>
      </c>
      <c r="G1121" s="10">
        <v>17.0</v>
      </c>
      <c r="H1121" s="10">
        <v>16.5</v>
      </c>
      <c r="I1121" s="10">
        <v>17.0</v>
      </c>
      <c r="J1121" s="10">
        <v>17.0</v>
      </c>
      <c r="K1121" s="10">
        <v>17.0</v>
      </c>
      <c r="L1121" s="10">
        <v>18.0</v>
      </c>
      <c r="M1121" s="11">
        <f t="shared" si="1"/>
        <v>16.94285714</v>
      </c>
      <c r="N1121" s="11">
        <f t="shared" si="2"/>
        <v>17</v>
      </c>
      <c r="O1121" s="23" t="str">
        <f t="shared" si="3"/>
        <v>APROBADO</v>
      </c>
      <c r="P1121" s="23" t="str">
        <f>IF(OR(D1121="Académica",D1121="Empresa"),(IF(M1121&lt;Leyenda!$I$11,"ALTO",(IF(M1121&lt;=Leyenda!$I$10,"MEDIO","BAJO")))),(IF(M1121&lt;Leyenda!$J$11,"ALTO",(IF(M1121&lt;=Leyenda!$J$10,"MEDIO","BAJO")))))</f>
        <v>BAJO</v>
      </c>
    </row>
    <row r="1122">
      <c r="A1122" s="8" t="s">
        <v>3288</v>
      </c>
      <c r="B1122" s="9" t="s">
        <v>386</v>
      </c>
      <c r="C1122" s="9" t="s">
        <v>2502</v>
      </c>
      <c r="D1122" s="9" t="s">
        <v>2144</v>
      </c>
      <c r="E1122" s="10">
        <v>14.0</v>
      </c>
      <c r="F1122" s="10">
        <v>15.3</v>
      </c>
      <c r="G1122" s="10">
        <v>16.0</v>
      </c>
      <c r="H1122" s="10">
        <v>17.5</v>
      </c>
      <c r="I1122" s="10">
        <v>17.3</v>
      </c>
      <c r="J1122" s="10">
        <v>16.5</v>
      </c>
      <c r="K1122" s="10">
        <v>16.5</v>
      </c>
      <c r="L1122" s="10">
        <v>18.0</v>
      </c>
      <c r="M1122" s="11">
        <f t="shared" si="1"/>
        <v>16.15714286</v>
      </c>
      <c r="N1122" s="11">
        <f t="shared" si="2"/>
        <v>16</v>
      </c>
      <c r="O1122" s="23" t="str">
        <f t="shared" si="3"/>
        <v>APROBADO</v>
      </c>
      <c r="P1122" s="23" t="str">
        <f>IF(OR(D1122="Académica",D1122="Empresa"),(IF(M1122&lt;Leyenda!$I$11,"ALTO",(IF(M1122&lt;=Leyenda!$I$10,"MEDIO","BAJO")))),(IF(M1122&lt;Leyenda!$J$11,"ALTO",(IF(M1122&lt;=Leyenda!$J$10,"MEDIO","BAJO")))))</f>
        <v>BAJO</v>
      </c>
    </row>
    <row r="1123">
      <c r="A1123" s="8" t="s">
        <v>3449</v>
      </c>
      <c r="B1123" s="9" t="s">
        <v>17</v>
      </c>
      <c r="C1123" s="9" t="s">
        <v>3051</v>
      </c>
      <c r="D1123" s="9" t="s">
        <v>2144</v>
      </c>
      <c r="E1123" s="10">
        <v>14.5</v>
      </c>
      <c r="F1123" s="10">
        <v>15.0</v>
      </c>
      <c r="G1123" s="10">
        <v>14.0</v>
      </c>
      <c r="H1123" s="10">
        <v>12.8</v>
      </c>
      <c r="I1123" s="10">
        <v>13.5</v>
      </c>
      <c r="J1123" s="10">
        <v>16.3</v>
      </c>
      <c r="K1123" s="10">
        <v>16.3</v>
      </c>
      <c r="L1123" s="10">
        <v>16.0</v>
      </c>
      <c r="M1123" s="11">
        <f t="shared" si="1"/>
        <v>14.62857143</v>
      </c>
      <c r="N1123" s="11">
        <f t="shared" si="2"/>
        <v>15</v>
      </c>
      <c r="O1123" s="23" t="str">
        <f t="shared" si="3"/>
        <v>APROBADO</v>
      </c>
      <c r="P1123" s="23" t="str">
        <f>IF(OR(D1123="Académica",D1123="Empresa"),(IF(M1123&lt;Leyenda!$I$11,"ALTO",(IF(M1123&lt;=Leyenda!$I$10,"MEDIO","BAJO")))),(IF(M1123&lt;Leyenda!$J$11,"ALTO",(IF(M1123&lt;=Leyenda!$J$10,"MEDIO","BAJO")))))</f>
        <v>BAJO</v>
      </c>
    </row>
    <row r="1124">
      <c r="A1124" s="8" t="s">
        <v>3518</v>
      </c>
      <c r="B1124" s="9" t="s">
        <v>386</v>
      </c>
      <c r="C1124" s="9" t="s">
        <v>3115</v>
      </c>
      <c r="D1124" s="9" t="s">
        <v>2144</v>
      </c>
      <c r="E1124" s="10">
        <v>19.3</v>
      </c>
      <c r="F1124" s="10">
        <v>17.8</v>
      </c>
      <c r="G1124" s="10">
        <v>16.8</v>
      </c>
      <c r="H1124" s="10">
        <v>17.3</v>
      </c>
      <c r="I1124" s="10">
        <v>17.8</v>
      </c>
      <c r="J1124" s="10">
        <v>16.8</v>
      </c>
      <c r="K1124" s="10">
        <v>16.8</v>
      </c>
      <c r="L1124" s="10">
        <v>18.5</v>
      </c>
      <c r="M1124" s="11">
        <f t="shared" si="1"/>
        <v>17.51428571</v>
      </c>
      <c r="N1124" s="11">
        <f t="shared" si="2"/>
        <v>18</v>
      </c>
      <c r="O1124" s="23" t="str">
        <f t="shared" si="3"/>
        <v>APROBADO</v>
      </c>
      <c r="P1124" s="23" t="str">
        <f>IF(OR(D1124="Académica",D1124="Empresa"),(IF(M1124&lt;Leyenda!$I$11,"ALTO",(IF(M1124&lt;=Leyenda!$I$10,"MEDIO","BAJO")))),(IF(M1124&lt;Leyenda!$J$11,"ALTO",(IF(M1124&lt;=Leyenda!$J$10,"MEDIO","BAJO")))))</f>
        <v>BAJO</v>
      </c>
    </row>
    <row r="1125">
      <c r="A1125" s="8" t="s">
        <v>3204</v>
      </c>
      <c r="B1125" s="9" t="s">
        <v>386</v>
      </c>
      <c r="C1125" s="9" t="s">
        <v>36</v>
      </c>
      <c r="D1125" s="9" t="s">
        <v>2144</v>
      </c>
      <c r="E1125" s="10">
        <v>16.5</v>
      </c>
      <c r="F1125" s="10">
        <v>17.5</v>
      </c>
      <c r="G1125" s="10">
        <v>16.3</v>
      </c>
      <c r="H1125" s="10">
        <v>17.8</v>
      </c>
      <c r="I1125" s="10">
        <v>17.5</v>
      </c>
      <c r="J1125" s="10">
        <v>17.8</v>
      </c>
      <c r="K1125" s="10">
        <v>17.8</v>
      </c>
      <c r="L1125" s="10">
        <v>18.0</v>
      </c>
      <c r="M1125" s="11">
        <f t="shared" si="1"/>
        <v>17.31428571</v>
      </c>
      <c r="N1125" s="11">
        <f t="shared" si="2"/>
        <v>17</v>
      </c>
      <c r="O1125" s="23" t="str">
        <f t="shared" si="3"/>
        <v>APROBADO</v>
      </c>
      <c r="P1125" s="23" t="str">
        <f>IF(OR(D1125="Académica",D1125="Empresa"),(IF(M1125&lt;Leyenda!$I$11,"ALTO",(IF(M1125&lt;=Leyenda!$I$10,"MEDIO","BAJO")))),(IF(M1125&lt;Leyenda!$J$11,"ALTO",(IF(M1125&lt;=Leyenda!$J$10,"MEDIO","BAJO")))))</f>
        <v>BAJO</v>
      </c>
    </row>
    <row r="1126">
      <c r="A1126" s="8" t="s">
        <v>3723</v>
      </c>
      <c r="B1126" s="9" t="s">
        <v>40</v>
      </c>
      <c r="C1126" s="9" t="s">
        <v>3051</v>
      </c>
      <c r="D1126" s="9" t="s">
        <v>2185</v>
      </c>
      <c r="E1126" s="10">
        <v>15.3</v>
      </c>
      <c r="F1126" s="10">
        <v>13.3</v>
      </c>
      <c r="G1126" s="10">
        <v>15.8</v>
      </c>
      <c r="H1126" s="10">
        <v>13.8</v>
      </c>
      <c r="I1126" s="10">
        <v>16.5</v>
      </c>
      <c r="J1126" s="10">
        <v>15.8</v>
      </c>
      <c r="K1126" s="10">
        <v>15.8</v>
      </c>
      <c r="L1126" s="10">
        <v>18.0</v>
      </c>
      <c r="M1126" s="11">
        <f t="shared" si="1"/>
        <v>15.18571429</v>
      </c>
      <c r="N1126" s="11">
        <f t="shared" si="2"/>
        <v>15</v>
      </c>
      <c r="O1126" s="23" t="str">
        <f t="shared" si="3"/>
        <v>APROBADO</v>
      </c>
      <c r="P1126" s="23" t="str">
        <f>IF(OR(D1126="Académica",D1126="Empresa"),(IF(M1126&lt;Leyenda!$I$11,"ALTO",(IF(M1126&lt;=Leyenda!$I$10,"MEDIO","BAJO")))),(IF(M1126&lt;Leyenda!$J$11,"ALTO",(IF(M1126&lt;=Leyenda!$J$10,"MEDIO","BAJO")))))</f>
        <v>BAJO</v>
      </c>
    </row>
    <row r="1127">
      <c r="A1127" s="8" t="s">
        <v>2557</v>
      </c>
      <c r="B1127" s="9" t="s">
        <v>28</v>
      </c>
      <c r="C1127" s="9" t="s">
        <v>3590</v>
      </c>
      <c r="D1127" s="9" t="s">
        <v>2144</v>
      </c>
      <c r="E1127" s="10">
        <v>14.5</v>
      </c>
      <c r="F1127" s="10">
        <v>13.5</v>
      </c>
      <c r="G1127" s="10">
        <v>14.5</v>
      </c>
      <c r="H1127" s="10">
        <v>13.8</v>
      </c>
      <c r="I1127" s="10">
        <v>13.5</v>
      </c>
      <c r="J1127" s="10">
        <v>17.3</v>
      </c>
      <c r="K1127" s="10">
        <v>17.3</v>
      </c>
      <c r="L1127" s="10">
        <v>18.0</v>
      </c>
      <c r="M1127" s="11">
        <f t="shared" si="1"/>
        <v>14.91428571</v>
      </c>
      <c r="N1127" s="11">
        <f t="shared" si="2"/>
        <v>15</v>
      </c>
      <c r="O1127" s="23" t="str">
        <f t="shared" si="3"/>
        <v>APROBADO</v>
      </c>
      <c r="P1127" s="23" t="str">
        <f>IF(OR(D1127="Académica",D1127="Empresa"),(IF(M1127&lt;Leyenda!$I$11,"ALTO",(IF(M1127&lt;=Leyenda!$I$10,"MEDIO","BAJO")))),(IF(M1127&lt;Leyenda!$J$11,"ALTO",(IF(M1127&lt;=Leyenda!$J$10,"MEDIO","BAJO")))))</f>
        <v>BAJO</v>
      </c>
    </row>
    <row r="1128">
      <c r="A1128" s="8" t="s">
        <v>3273</v>
      </c>
      <c r="B1128" s="9" t="s">
        <v>386</v>
      </c>
      <c r="C1128" s="9" t="s">
        <v>2502</v>
      </c>
      <c r="D1128" s="9" t="s">
        <v>2144</v>
      </c>
      <c r="E1128" s="10">
        <v>15.3</v>
      </c>
      <c r="F1128" s="10">
        <v>14.8</v>
      </c>
      <c r="G1128" s="10">
        <v>16.5</v>
      </c>
      <c r="H1128" s="10">
        <v>16.0</v>
      </c>
      <c r="I1128" s="10">
        <v>16.5</v>
      </c>
      <c r="J1128" s="10">
        <v>16.3</v>
      </c>
      <c r="K1128" s="10">
        <v>16.3</v>
      </c>
      <c r="L1128" s="10">
        <v>18.0</v>
      </c>
      <c r="M1128" s="11">
        <f t="shared" si="1"/>
        <v>15.95714286</v>
      </c>
      <c r="N1128" s="11">
        <f t="shared" si="2"/>
        <v>16</v>
      </c>
      <c r="O1128" s="23" t="str">
        <f t="shared" si="3"/>
        <v>APROBADO</v>
      </c>
      <c r="P1128" s="23" t="str">
        <f>IF(OR(D1128="Académica",D1128="Empresa"),(IF(M1128&lt;Leyenda!$I$11,"ALTO",(IF(M1128&lt;=Leyenda!$I$10,"MEDIO","BAJO")))),(IF(M1128&lt;Leyenda!$J$11,"ALTO",(IF(M1128&lt;=Leyenda!$J$10,"MEDIO","BAJO")))))</f>
        <v>BAJO</v>
      </c>
    </row>
    <row r="1129">
      <c r="A1129" s="8" t="s">
        <v>2717</v>
      </c>
      <c r="B1129" s="9" t="s">
        <v>17</v>
      </c>
      <c r="C1129" s="9" t="s">
        <v>48</v>
      </c>
      <c r="D1129" s="9" t="s">
        <v>2144</v>
      </c>
      <c r="E1129" s="10">
        <v>13.0</v>
      </c>
      <c r="F1129" s="10">
        <v>14.3</v>
      </c>
      <c r="G1129" s="10">
        <v>15.5</v>
      </c>
      <c r="H1129" s="10">
        <v>13.3</v>
      </c>
      <c r="I1129" s="10">
        <v>14.3</v>
      </c>
      <c r="J1129" s="10">
        <v>16.3</v>
      </c>
      <c r="K1129" s="10">
        <v>16.3</v>
      </c>
      <c r="L1129" s="10">
        <v>14.8</v>
      </c>
      <c r="M1129" s="11">
        <f t="shared" si="1"/>
        <v>14.71428571</v>
      </c>
      <c r="N1129" s="11">
        <f t="shared" si="2"/>
        <v>15</v>
      </c>
      <c r="O1129" s="23" t="str">
        <f t="shared" si="3"/>
        <v>APROBADO</v>
      </c>
      <c r="P1129" s="23" t="str">
        <f>IF(OR(D1129="Académica",D1129="Empresa"),(IF(M1129&lt;Leyenda!$I$11,"ALTO",(IF(M1129&lt;=Leyenda!$I$10,"MEDIO","BAJO")))),(IF(M1129&lt;Leyenda!$J$11,"ALTO",(IF(M1129&lt;=Leyenda!$J$10,"MEDIO","BAJO")))))</f>
        <v>BAJO</v>
      </c>
    </row>
    <row r="1130">
      <c r="A1130" s="8" t="s">
        <v>3490</v>
      </c>
      <c r="B1130" s="9" t="s">
        <v>386</v>
      </c>
      <c r="C1130" s="9" t="s">
        <v>729</v>
      </c>
      <c r="D1130" s="9" t="s">
        <v>2144</v>
      </c>
      <c r="E1130" s="10">
        <v>15.3</v>
      </c>
      <c r="F1130" s="10">
        <v>14.3</v>
      </c>
      <c r="G1130" s="10">
        <v>14.5</v>
      </c>
      <c r="H1130" s="10">
        <v>14.3</v>
      </c>
      <c r="I1130" s="10">
        <v>16.8</v>
      </c>
      <c r="J1130" s="10">
        <v>16.5</v>
      </c>
      <c r="K1130" s="10">
        <v>16.5</v>
      </c>
      <c r="L1130" s="10">
        <v>18.0</v>
      </c>
      <c r="M1130" s="11">
        <f t="shared" si="1"/>
        <v>15.45714286</v>
      </c>
      <c r="N1130" s="11">
        <f t="shared" si="2"/>
        <v>15</v>
      </c>
      <c r="O1130" s="23" t="str">
        <f t="shared" si="3"/>
        <v>APROBADO</v>
      </c>
      <c r="P1130" s="23" t="str">
        <f>IF(OR(D1130="Académica",D1130="Empresa"),(IF(M1130&lt;Leyenda!$I$11,"ALTO",(IF(M1130&lt;=Leyenda!$I$10,"MEDIO","BAJO")))),(IF(M1130&lt;Leyenda!$J$11,"ALTO",(IF(M1130&lt;=Leyenda!$J$10,"MEDIO","BAJO")))))</f>
        <v>BAJO</v>
      </c>
    </row>
    <row r="1131">
      <c r="A1131" s="8" t="s">
        <v>3519</v>
      </c>
      <c r="B1131" s="9" t="s">
        <v>386</v>
      </c>
      <c r="C1131" s="9" t="s">
        <v>3115</v>
      </c>
      <c r="D1131" s="9" t="s">
        <v>2144</v>
      </c>
      <c r="E1131" s="10">
        <v>17.0</v>
      </c>
      <c r="F1131" s="10">
        <v>17.0</v>
      </c>
      <c r="G1131" s="10">
        <v>17.5</v>
      </c>
      <c r="H1131" s="10">
        <v>17.0</v>
      </c>
      <c r="I1131" s="10">
        <v>17.0</v>
      </c>
      <c r="J1131" s="10">
        <v>17.3</v>
      </c>
      <c r="K1131" s="10">
        <v>17.3</v>
      </c>
      <c r="L1131" s="10">
        <v>18.0</v>
      </c>
      <c r="M1131" s="11">
        <f t="shared" si="1"/>
        <v>17.15714286</v>
      </c>
      <c r="N1131" s="11">
        <f t="shared" si="2"/>
        <v>17</v>
      </c>
      <c r="O1131" s="23" t="str">
        <f t="shared" si="3"/>
        <v>APROBADO</v>
      </c>
      <c r="P1131" s="23" t="str">
        <f>IF(OR(D1131="Académica",D1131="Empresa"),(IF(M1131&lt;Leyenda!$I$11,"ALTO",(IF(M1131&lt;=Leyenda!$I$10,"MEDIO","BAJO")))),(IF(M1131&lt;Leyenda!$J$11,"ALTO",(IF(M1131&lt;=Leyenda!$J$10,"MEDIO","BAJO")))))</f>
        <v>BAJO</v>
      </c>
    </row>
    <row r="1132">
      <c r="A1132" s="8" t="s">
        <v>3724</v>
      </c>
      <c r="B1132" s="9" t="s">
        <v>601</v>
      </c>
      <c r="C1132" s="9" t="s">
        <v>3142</v>
      </c>
      <c r="D1132" s="9" t="s">
        <v>2144</v>
      </c>
      <c r="E1132" s="10">
        <v>13.3</v>
      </c>
      <c r="F1132" s="10">
        <v>17.8</v>
      </c>
      <c r="G1132" s="10">
        <v>15.8</v>
      </c>
      <c r="H1132" s="10">
        <v>15.5</v>
      </c>
      <c r="I1132" s="10">
        <v>18.3</v>
      </c>
      <c r="J1132" s="10">
        <v>16.8</v>
      </c>
      <c r="K1132" s="10">
        <v>16.8</v>
      </c>
      <c r="L1132" s="10">
        <v>14.8</v>
      </c>
      <c r="M1132" s="11">
        <f t="shared" si="1"/>
        <v>16.32857143</v>
      </c>
      <c r="N1132" s="11">
        <f t="shared" si="2"/>
        <v>16</v>
      </c>
      <c r="O1132" s="23" t="str">
        <f t="shared" si="3"/>
        <v>APROBADO</v>
      </c>
      <c r="P1132" s="23" t="str">
        <f>IF(OR(D1132="Académica",D1132="Empresa"),(IF(M1132&lt;Leyenda!$I$11,"ALTO",(IF(M1132&lt;=Leyenda!$I$10,"MEDIO","BAJO")))),(IF(M1132&lt;Leyenda!$J$11,"ALTO",(IF(M1132&lt;=Leyenda!$J$10,"MEDIO","BAJO")))))</f>
        <v>BAJO</v>
      </c>
    </row>
    <row r="1133">
      <c r="A1133" s="8" t="s">
        <v>2214</v>
      </c>
      <c r="B1133" s="9" t="s">
        <v>28</v>
      </c>
      <c r="C1133" s="9" t="s">
        <v>3115</v>
      </c>
      <c r="D1133" s="9" t="s">
        <v>2144</v>
      </c>
      <c r="E1133" s="10">
        <v>16.0</v>
      </c>
      <c r="F1133" s="10">
        <v>14.8</v>
      </c>
      <c r="G1133" s="10">
        <v>16.5</v>
      </c>
      <c r="H1133" s="10">
        <v>13.5</v>
      </c>
      <c r="I1133" s="10">
        <v>16.0</v>
      </c>
      <c r="J1133" s="10">
        <v>16.5</v>
      </c>
      <c r="K1133" s="10">
        <v>16.5</v>
      </c>
      <c r="L1133" s="10">
        <v>18.0</v>
      </c>
      <c r="M1133" s="11">
        <f t="shared" si="1"/>
        <v>15.68571429</v>
      </c>
      <c r="N1133" s="11">
        <f t="shared" si="2"/>
        <v>16</v>
      </c>
      <c r="O1133" s="23" t="str">
        <f t="shared" si="3"/>
        <v>APROBADO</v>
      </c>
      <c r="P1133" s="23" t="str">
        <f>IF(OR(D1133="Académica",D1133="Empresa"),(IF(M1133&lt;Leyenda!$I$11,"ALTO",(IF(M1133&lt;=Leyenda!$I$10,"MEDIO","BAJO")))),(IF(M1133&lt;Leyenda!$J$11,"ALTO",(IF(M1133&lt;=Leyenda!$J$10,"MEDIO","BAJO")))))</f>
        <v>BAJO</v>
      </c>
    </row>
    <row r="1134">
      <c r="A1134" s="8" t="s">
        <v>2182</v>
      </c>
      <c r="B1134" s="9" t="s">
        <v>28</v>
      </c>
      <c r="C1134" s="9" t="s">
        <v>194</v>
      </c>
      <c r="D1134" s="9" t="s">
        <v>2144</v>
      </c>
      <c r="E1134" s="10">
        <v>15.5</v>
      </c>
      <c r="F1134" s="10">
        <v>15.5</v>
      </c>
      <c r="G1134" s="10">
        <v>14.3</v>
      </c>
      <c r="H1134" s="10">
        <v>16.3</v>
      </c>
      <c r="I1134" s="10">
        <v>17.0</v>
      </c>
      <c r="J1134" s="10">
        <v>17.0</v>
      </c>
      <c r="K1134" s="10">
        <v>17.0</v>
      </c>
      <c r="L1134" s="10">
        <v>18.0</v>
      </c>
      <c r="M1134" s="11">
        <f t="shared" si="1"/>
        <v>16.08571429</v>
      </c>
      <c r="N1134" s="11">
        <f t="shared" si="2"/>
        <v>16</v>
      </c>
      <c r="O1134" s="23" t="str">
        <f t="shared" si="3"/>
        <v>APROBADO</v>
      </c>
      <c r="P1134" s="23" t="str">
        <f>IF(OR(D1134="Académica",D1134="Empresa"),(IF(M1134&lt;Leyenda!$I$11,"ALTO",(IF(M1134&lt;=Leyenda!$I$10,"MEDIO","BAJO")))),(IF(M1134&lt;Leyenda!$J$11,"ALTO",(IF(M1134&lt;=Leyenda!$J$10,"MEDIO","BAJO")))))</f>
        <v>BAJO</v>
      </c>
    </row>
    <row r="1135">
      <c r="A1135" s="8" t="s">
        <v>3725</v>
      </c>
      <c r="B1135" s="9" t="s">
        <v>40</v>
      </c>
      <c r="C1135" s="9" t="s">
        <v>3586</v>
      </c>
      <c r="D1135" s="9" t="s">
        <v>2144</v>
      </c>
      <c r="E1135" s="10">
        <v>13.8</v>
      </c>
      <c r="F1135" s="10">
        <v>11.8</v>
      </c>
      <c r="G1135" s="10">
        <v>12.5</v>
      </c>
      <c r="H1135" s="10">
        <v>14.5</v>
      </c>
      <c r="I1135" s="10">
        <v>15.0</v>
      </c>
      <c r="J1135" s="10">
        <v>17.0</v>
      </c>
      <c r="K1135" s="10">
        <v>17.0</v>
      </c>
      <c r="L1135" s="10">
        <v>4.5</v>
      </c>
      <c r="M1135" s="11">
        <f t="shared" si="1"/>
        <v>14.51428571</v>
      </c>
      <c r="N1135" s="11">
        <f t="shared" si="2"/>
        <v>15</v>
      </c>
      <c r="O1135" s="23" t="str">
        <f t="shared" si="3"/>
        <v>APROBADO</v>
      </c>
      <c r="P1135" s="23" t="str">
        <f>IF(OR(D1135="Académica",D1135="Empresa"),(IF(M1135&lt;Leyenda!$I$11,"ALTO",(IF(M1135&lt;=Leyenda!$I$10,"MEDIO","BAJO")))),(IF(M1135&lt;Leyenda!$J$11,"ALTO",(IF(M1135&lt;=Leyenda!$J$10,"MEDIO","BAJO")))))</f>
        <v>BAJO</v>
      </c>
    </row>
    <row r="1136">
      <c r="A1136" s="8" t="s">
        <v>2506</v>
      </c>
      <c r="B1136" s="9" t="s">
        <v>40</v>
      </c>
      <c r="C1136" s="9" t="s">
        <v>2502</v>
      </c>
      <c r="D1136" s="9" t="s">
        <v>2144</v>
      </c>
      <c r="E1136" s="10">
        <v>17.8</v>
      </c>
      <c r="F1136" s="10">
        <v>15.3</v>
      </c>
      <c r="G1136" s="10">
        <v>14.3</v>
      </c>
      <c r="H1136" s="10">
        <v>15.5</v>
      </c>
      <c r="I1136" s="10">
        <v>16.3</v>
      </c>
      <c r="J1136" s="10">
        <v>17.3</v>
      </c>
      <c r="K1136" s="10">
        <v>17.3</v>
      </c>
      <c r="L1136" s="10">
        <v>18.0</v>
      </c>
      <c r="M1136" s="11">
        <f t="shared" si="1"/>
        <v>16.25714286</v>
      </c>
      <c r="N1136" s="11">
        <f t="shared" si="2"/>
        <v>16</v>
      </c>
      <c r="O1136" s="23" t="str">
        <f t="shared" si="3"/>
        <v>APROBADO</v>
      </c>
      <c r="P1136" s="23" t="str">
        <f>IF(OR(D1136="Académica",D1136="Empresa"),(IF(M1136&lt;Leyenda!$I$11,"ALTO",(IF(M1136&lt;=Leyenda!$I$10,"MEDIO","BAJO")))),(IF(M1136&lt;Leyenda!$J$11,"ALTO",(IF(M1136&lt;=Leyenda!$J$10,"MEDIO","BAJO")))))</f>
        <v>BAJO</v>
      </c>
    </row>
    <row r="1137">
      <c r="A1137" s="8" t="s">
        <v>2515</v>
      </c>
      <c r="B1137" s="9" t="s">
        <v>40</v>
      </c>
      <c r="C1137" s="9" t="s">
        <v>2502</v>
      </c>
      <c r="D1137" s="9" t="s">
        <v>2144</v>
      </c>
      <c r="E1137" s="10">
        <v>16.3</v>
      </c>
      <c r="F1137" s="10">
        <v>14.0</v>
      </c>
      <c r="G1137" s="10">
        <v>13.3</v>
      </c>
      <c r="H1137" s="10">
        <v>14.3</v>
      </c>
      <c r="I1137" s="10">
        <v>16.3</v>
      </c>
      <c r="J1137" s="10">
        <v>17.8</v>
      </c>
      <c r="K1137" s="10">
        <v>17.8</v>
      </c>
      <c r="L1137" s="10">
        <v>18.0</v>
      </c>
      <c r="M1137" s="11">
        <f t="shared" si="1"/>
        <v>15.68571429</v>
      </c>
      <c r="N1137" s="11">
        <f t="shared" si="2"/>
        <v>16</v>
      </c>
      <c r="O1137" s="23" t="str">
        <f t="shared" si="3"/>
        <v>APROBADO</v>
      </c>
      <c r="P1137" s="23" t="str">
        <f>IF(OR(D1137="Académica",D1137="Empresa"),(IF(M1137&lt;Leyenda!$I$11,"ALTO",(IF(M1137&lt;=Leyenda!$I$10,"MEDIO","BAJO")))),(IF(M1137&lt;Leyenda!$J$11,"ALTO",(IF(M1137&lt;=Leyenda!$J$10,"MEDIO","BAJO")))))</f>
        <v>BAJO</v>
      </c>
    </row>
    <row r="1138">
      <c r="A1138" s="8" t="s">
        <v>2199</v>
      </c>
      <c r="B1138" s="9" t="s">
        <v>28</v>
      </c>
      <c r="C1138" s="9" t="s">
        <v>123</v>
      </c>
      <c r="D1138" s="9" t="s">
        <v>2144</v>
      </c>
      <c r="E1138" s="10">
        <v>14.5</v>
      </c>
      <c r="F1138" s="10">
        <v>13.3</v>
      </c>
      <c r="G1138" s="10">
        <v>14.3</v>
      </c>
      <c r="H1138" s="10">
        <v>15.3</v>
      </c>
      <c r="I1138" s="10">
        <v>13.8</v>
      </c>
      <c r="J1138" s="10">
        <v>16.3</v>
      </c>
      <c r="K1138" s="10">
        <v>16.3</v>
      </c>
      <c r="L1138" s="10">
        <v>18.0</v>
      </c>
      <c r="M1138" s="11">
        <f t="shared" si="1"/>
        <v>14.82857143</v>
      </c>
      <c r="N1138" s="11">
        <f t="shared" si="2"/>
        <v>15</v>
      </c>
      <c r="O1138" s="23" t="str">
        <f t="shared" si="3"/>
        <v>APROBADO</v>
      </c>
      <c r="P1138" s="23" t="str">
        <f>IF(OR(D1138="Académica",D1138="Empresa"),(IF(M1138&lt;Leyenda!$I$11,"ALTO",(IF(M1138&lt;=Leyenda!$I$10,"MEDIO","BAJO")))),(IF(M1138&lt;Leyenda!$J$11,"ALTO",(IF(M1138&lt;=Leyenda!$J$10,"MEDIO","BAJO")))))</f>
        <v>BAJO</v>
      </c>
    </row>
    <row r="1139">
      <c r="A1139" s="8" t="s">
        <v>3385</v>
      </c>
      <c r="B1139" s="9" t="s">
        <v>386</v>
      </c>
      <c r="C1139" s="9" t="s">
        <v>123</v>
      </c>
      <c r="D1139" s="9" t="s">
        <v>2144</v>
      </c>
      <c r="E1139" s="10">
        <v>14.5</v>
      </c>
      <c r="F1139" s="10">
        <v>15.0</v>
      </c>
      <c r="G1139" s="10">
        <v>18.0</v>
      </c>
      <c r="H1139" s="10">
        <v>15.8</v>
      </c>
      <c r="I1139" s="10">
        <v>14.8</v>
      </c>
      <c r="J1139" s="10">
        <v>17.0</v>
      </c>
      <c r="K1139" s="10">
        <v>17.0</v>
      </c>
      <c r="L1139" s="10">
        <v>18.0</v>
      </c>
      <c r="M1139" s="11">
        <f t="shared" si="1"/>
        <v>16.01428571</v>
      </c>
      <c r="N1139" s="11">
        <f t="shared" si="2"/>
        <v>16</v>
      </c>
      <c r="O1139" s="23" t="str">
        <f t="shared" si="3"/>
        <v>APROBADO</v>
      </c>
      <c r="P1139" s="23" t="str">
        <f>IF(OR(D1139="Académica",D1139="Empresa"),(IF(M1139&lt;Leyenda!$I$11,"ALTO",(IF(M1139&lt;=Leyenda!$I$10,"MEDIO","BAJO")))),(IF(M1139&lt;Leyenda!$J$11,"ALTO",(IF(M1139&lt;=Leyenda!$J$10,"MEDIO","BAJO")))))</f>
        <v>BAJO</v>
      </c>
    </row>
    <row r="1140">
      <c r="A1140" s="8" t="s">
        <v>3486</v>
      </c>
      <c r="B1140" s="9" t="s">
        <v>386</v>
      </c>
      <c r="C1140" s="9" t="s">
        <v>729</v>
      </c>
      <c r="D1140" s="9" t="s">
        <v>2144</v>
      </c>
      <c r="E1140" s="10">
        <v>15.5</v>
      </c>
      <c r="F1140" s="10">
        <v>14.0</v>
      </c>
      <c r="G1140" s="10">
        <v>16.5</v>
      </c>
      <c r="H1140" s="10">
        <v>15.3</v>
      </c>
      <c r="I1140" s="10">
        <v>14.3</v>
      </c>
      <c r="J1140" s="10">
        <v>16.3</v>
      </c>
      <c r="K1140" s="10">
        <v>16.3</v>
      </c>
      <c r="L1140" s="10">
        <v>14.0</v>
      </c>
      <c r="M1140" s="11">
        <f t="shared" si="1"/>
        <v>15.45714286</v>
      </c>
      <c r="N1140" s="11">
        <f t="shared" si="2"/>
        <v>15</v>
      </c>
      <c r="O1140" s="23" t="str">
        <f t="shared" si="3"/>
        <v>APROBADO</v>
      </c>
      <c r="P1140" s="23" t="str">
        <f>IF(OR(D1140="Académica",D1140="Empresa"),(IF(M1140&lt;Leyenda!$I$11,"ALTO",(IF(M1140&lt;=Leyenda!$I$10,"MEDIO","BAJO")))),(IF(M1140&lt;Leyenda!$J$11,"ALTO",(IF(M1140&lt;=Leyenda!$J$10,"MEDIO","BAJO")))))</f>
        <v>BAJO</v>
      </c>
    </row>
    <row r="1141">
      <c r="A1141" s="8" t="s">
        <v>3331</v>
      </c>
      <c r="B1141" s="9" t="s">
        <v>386</v>
      </c>
      <c r="C1141" s="9" t="s">
        <v>2541</v>
      </c>
      <c r="D1141" s="9" t="s">
        <v>2144</v>
      </c>
      <c r="E1141" s="10">
        <v>17.8</v>
      </c>
      <c r="F1141" s="10">
        <v>16.3</v>
      </c>
      <c r="G1141" s="10">
        <v>16.0</v>
      </c>
      <c r="H1141" s="10">
        <v>14.8</v>
      </c>
      <c r="I1141" s="10">
        <v>16.5</v>
      </c>
      <c r="J1141" s="10">
        <v>15.0</v>
      </c>
      <c r="K1141" s="10">
        <v>15.0</v>
      </c>
      <c r="L1141" s="10">
        <v>18.0</v>
      </c>
      <c r="M1141" s="11">
        <f t="shared" si="1"/>
        <v>15.91428571</v>
      </c>
      <c r="N1141" s="11">
        <f t="shared" si="2"/>
        <v>16</v>
      </c>
      <c r="O1141" s="23" t="str">
        <f t="shared" si="3"/>
        <v>APROBADO</v>
      </c>
      <c r="P1141" s="23" t="str">
        <f>IF(OR(D1141="Académica",D1141="Empresa"),(IF(M1141&lt;Leyenda!$I$11,"ALTO",(IF(M1141&lt;=Leyenda!$I$10,"MEDIO","BAJO")))),(IF(M1141&lt;Leyenda!$J$11,"ALTO",(IF(M1141&lt;=Leyenda!$J$10,"MEDIO","BAJO")))))</f>
        <v>BAJO</v>
      </c>
    </row>
    <row r="1142">
      <c r="A1142" s="8" t="s">
        <v>3240</v>
      </c>
      <c r="B1142" s="9" t="s">
        <v>386</v>
      </c>
      <c r="C1142" s="9" t="s">
        <v>2473</v>
      </c>
      <c r="D1142" s="9" t="s">
        <v>2144</v>
      </c>
      <c r="E1142" s="10">
        <v>14.8</v>
      </c>
      <c r="F1142" s="10">
        <v>15.0</v>
      </c>
      <c r="G1142" s="10">
        <v>16.3</v>
      </c>
      <c r="H1142" s="10">
        <v>16.5</v>
      </c>
      <c r="I1142" s="10">
        <v>17.5</v>
      </c>
      <c r="J1142" s="10">
        <v>18.0</v>
      </c>
      <c r="K1142" s="10">
        <v>18.0</v>
      </c>
      <c r="L1142" s="10">
        <v>18.0</v>
      </c>
      <c r="M1142" s="11">
        <f t="shared" si="1"/>
        <v>16.58571429</v>
      </c>
      <c r="N1142" s="11">
        <f t="shared" si="2"/>
        <v>17</v>
      </c>
      <c r="O1142" s="23" t="str">
        <f t="shared" si="3"/>
        <v>APROBADO</v>
      </c>
      <c r="P1142" s="23" t="str">
        <f>IF(OR(D1142="Académica",D1142="Empresa"),(IF(M1142&lt;Leyenda!$I$11,"ALTO",(IF(M1142&lt;=Leyenda!$I$10,"MEDIO","BAJO")))),(IF(M1142&lt;Leyenda!$J$11,"ALTO",(IF(M1142&lt;=Leyenda!$J$10,"MEDIO","BAJO")))))</f>
        <v>BAJO</v>
      </c>
    </row>
    <row r="1143">
      <c r="A1143" s="8" t="s">
        <v>3334</v>
      </c>
      <c r="B1143" s="9" t="s">
        <v>17</v>
      </c>
      <c r="C1143" s="9" t="s">
        <v>2541</v>
      </c>
      <c r="D1143" s="9" t="s">
        <v>2149</v>
      </c>
      <c r="E1143" s="10">
        <v>17.0</v>
      </c>
      <c r="F1143" s="10">
        <v>15.8</v>
      </c>
      <c r="G1143" s="10">
        <v>14.8</v>
      </c>
      <c r="H1143" s="10">
        <v>16.8</v>
      </c>
      <c r="I1143" s="10">
        <v>16.0</v>
      </c>
      <c r="J1143" s="10">
        <v>16.8</v>
      </c>
      <c r="K1143" s="10">
        <v>16.8</v>
      </c>
      <c r="L1143" s="10">
        <v>18.0</v>
      </c>
      <c r="M1143" s="11">
        <f t="shared" si="1"/>
        <v>16.28571429</v>
      </c>
      <c r="N1143" s="11">
        <f t="shared" si="2"/>
        <v>16</v>
      </c>
      <c r="O1143" s="23" t="str">
        <f t="shared" si="3"/>
        <v>APROBADO</v>
      </c>
      <c r="P1143" s="23" t="str">
        <f>IF(OR(D1143="Académica",D1143="Empresa"),(IF(M1143&lt;Leyenda!$I$11,"ALTO",(IF(M1143&lt;=Leyenda!$I$10,"MEDIO","BAJO")))),(IF(M1143&lt;Leyenda!$J$11,"ALTO",(IF(M1143&lt;=Leyenda!$J$10,"MEDIO","BAJO")))))</f>
        <v>BAJO</v>
      </c>
    </row>
    <row r="1144">
      <c r="A1144" s="8" t="s">
        <v>2526</v>
      </c>
      <c r="B1144" s="9" t="s">
        <v>40</v>
      </c>
      <c r="C1144" s="9" t="s">
        <v>194</v>
      </c>
      <c r="D1144" s="9" t="s">
        <v>2144</v>
      </c>
      <c r="E1144" s="10">
        <v>18.8</v>
      </c>
      <c r="F1144" s="10">
        <v>18.8</v>
      </c>
      <c r="G1144" s="10">
        <v>17.0</v>
      </c>
      <c r="H1144" s="10">
        <v>18.0</v>
      </c>
      <c r="I1144" s="10">
        <v>18.5</v>
      </c>
      <c r="J1144" s="10">
        <v>17.0</v>
      </c>
      <c r="K1144" s="10">
        <v>17.0</v>
      </c>
      <c r="L1144" s="10">
        <v>18.0</v>
      </c>
      <c r="M1144" s="11">
        <f t="shared" si="1"/>
        <v>17.87142857</v>
      </c>
      <c r="N1144" s="11">
        <f t="shared" si="2"/>
        <v>18</v>
      </c>
      <c r="O1144" s="23" t="str">
        <f t="shared" si="3"/>
        <v>APROBADO</v>
      </c>
      <c r="P1144" s="23" t="str">
        <f>IF(OR(D1144="Académica",D1144="Empresa"),(IF(M1144&lt;Leyenda!$I$11,"ALTO",(IF(M1144&lt;=Leyenda!$I$10,"MEDIO","BAJO")))),(IF(M1144&lt;Leyenda!$J$11,"ALTO",(IF(M1144&lt;=Leyenda!$J$10,"MEDIO","BAJO")))))</f>
        <v>BAJO</v>
      </c>
    </row>
    <row r="1145">
      <c r="A1145" s="8" t="s">
        <v>2121</v>
      </c>
      <c r="B1145" s="9" t="s">
        <v>50</v>
      </c>
      <c r="C1145" s="9" t="s">
        <v>123</v>
      </c>
      <c r="D1145" s="9" t="s">
        <v>2144</v>
      </c>
      <c r="E1145" s="10">
        <v>18.5</v>
      </c>
      <c r="F1145" s="10">
        <v>18.0</v>
      </c>
      <c r="G1145" s="10">
        <v>18.5</v>
      </c>
      <c r="H1145" s="10">
        <v>18.0</v>
      </c>
      <c r="I1145" s="10">
        <v>18.5</v>
      </c>
      <c r="J1145" s="10">
        <v>18.0</v>
      </c>
      <c r="K1145" s="10">
        <v>18.0</v>
      </c>
      <c r="L1145" s="10">
        <v>18.0</v>
      </c>
      <c r="M1145" s="11">
        <f t="shared" si="1"/>
        <v>18.21428571</v>
      </c>
      <c r="N1145" s="11">
        <f t="shared" si="2"/>
        <v>18</v>
      </c>
      <c r="O1145" s="23" t="str">
        <f t="shared" si="3"/>
        <v>APROBADO</v>
      </c>
      <c r="P1145" s="23" t="str">
        <f>IF(OR(D1145="Académica",D1145="Empresa"),(IF(M1145&lt;Leyenda!$I$11,"ALTO",(IF(M1145&lt;=Leyenda!$I$10,"MEDIO","BAJO")))),(IF(M1145&lt;Leyenda!$J$11,"ALTO",(IF(M1145&lt;=Leyenda!$J$10,"MEDIO","BAJO")))))</f>
        <v>BAJO</v>
      </c>
    </row>
    <row r="1146">
      <c r="A1146" s="8" t="s">
        <v>1742</v>
      </c>
      <c r="B1146" s="9" t="s">
        <v>50</v>
      </c>
      <c r="C1146" s="9" t="s">
        <v>70</v>
      </c>
      <c r="D1146" s="9" t="s">
        <v>2149</v>
      </c>
      <c r="E1146" s="10">
        <v>16.5</v>
      </c>
      <c r="F1146" s="10">
        <v>18.5</v>
      </c>
      <c r="G1146" s="10">
        <v>16.5</v>
      </c>
      <c r="H1146" s="10">
        <v>18.5</v>
      </c>
      <c r="I1146" s="10">
        <v>18.5</v>
      </c>
      <c r="J1146" s="10">
        <v>18.5</v>
      </c>
      <c r="K1146" s="10">
        <v>18.5</v>
      </c>
      <c r="L1146" s="10">
        <v>18.0</v>
      </c>
      <c r="M1146" s="11">
        <f t="shared" si="1"/>
        <v>17.92857143</v>
      </c>
      <c r="N1146" s="11">
        <f t="shared" si="2"/>
        <v>18</v>
      </c>
      <c r="O1146" s="23" t="str">
        <f t="shared" si="3"/>
        <v>APROBADO</v>
      </c>
      <c r="P1146" s="23" t="str">
        <f>IF(OR(D1146="Académica",D1146="Empresa"),(IF(M1146&lt;Leyenda!$I$11,"ALTO",(IF(M1146&lt;=Leyenda!$I$10,"MEDIO","BAJO")))),(IF(M1146&lt;Leyenda!$J$11,"ALTO",(IF(M1146&lt;=Leyenda!$J$10,"MEDIO","BAJO")))))</f>
        <v>BAJO</v>
      </c>
    </row>
    <row r="1147">
      <c r="A1147" s="8" t="s">
        <v>1273</v>
      </c>
      <c r="B1147" s="9" t="s">
        <v>50</v>
      </c>
      <c r="C1147" s="9" t="s">
        <v>3074</v>
      </c>
      <c r="D1147" s="9" t="s">
        <v>2144</v>
      </c>
      <c r="E1147" s="10">
        <v>17.8</v>
      </c>
      <c r="F1147" s="10">
        <v>17.8</v>
      </c>
      <c r="G1147" s="10">
        <v>17.3</v>
      </c>
      <c r="H1147" s="10">
        <v>18.0</v>
      </c>
      <c r="I1147" s="10">
        <v>18.3</v>
      </c>
      <c r="J1147" s="10">
        <v>17.8</v>
      </c>
      <c r="K1147" s="10">
        <v>17.8</v>
      </c>
      <c r="L1147" s="10">
        <v>16.0</v>
      </c>
      <c r="M1147" s="11">
        <f t="shared" si="1"/>
        <v>17.82857143</v>
      </c>
      <c r="N1147" s="11">
        <f t="shared" si="2"/>
        <v>18</v>
      </c>
      <c r="O1147" s="23" t="str">
        <f t="shared" si="3"/>
        <v>APROBADO</v>
      </c>
      <c r="P1147" s="23" t="str">
        <f>IF(OR(D1147="Académica",D1147="Empresa"),(IF(M1147&lt;Leyenda!$I$11,"ALTO",(IF(M1147&lt;=Leyenda!$I$10,"MEDIO","BAJO")))),(IF(M1147&lt;Leyenda!$J$11,"ALTO",(IF(M1147&lt;=Leyenda!$J$10,"MEDIO","BAJO")))))</f>
        <v>BAJO</v>
      </c>
    </row>
    <row r="1148">
      <c r="A1148" s="8" t="s">
        <v>3726</v>
      </c>
      <c r="B1148" s="9" t="s">
        <v>50</v>
      </c>
      <c r="C1148" s="9" t="s">
        <v>3142</v>
      </c>
      <c r="D1148" s="9" t="s">
        <v>2144</v>
      </c>
      <c r="E1148" s="10">
        <v>14.8</v>
      </c>
      <c r="F1148" s="10">
        <v>17.0</v>
      </c>
      <c r="G1148" s="10">
        <v>12.5</v>
      </c>
      <c r="H1148" s="10">
        <v>12.8</v>
      </c>
      <c r="I1148" s="10">
        <v>13.5</v>
      </c>
      <c r="J1148" s="10">
        <v>17.0</v>
      </c>
      <c r="K1148" s="10">
        <v>17.0</v>
      </c>
      <c r="L1148" s="10">
        <v>18.0</v>
      </c>
      <c r="M1148" s="11">
        <f t="shared" si="1"/>
        <v>14.94285714</v>
      </c>
      <c r="N1148" s="11">
        <f t="shared" si="2"/>
        <v>15</v>
      </c>
      <c r="O1148" s="23" t="str">
        <f t="shared" si="3"/>
        <v>APROBADO</v>
      </c>
      <c r="P1148" s="23" t="str">
        <f>IF(OR(D1148="Académica",D1148="Empresa"),(IF(M1148&lt;Leyenda!$I$11,"ALTO",(IF(M1148&lt;=Leyenda!$I$10,"MEDIO","BAJO")))),(IF(M1148&lt;Leyenda!$J$11,"ALTO",(IF(M1148&lt;=Leyenda!$J$10,"MEDIO","BAJO")))))</f>
        <v>BAJO</v>
      </c>
    </row>
    <row r="1149">
      <c r="A1149" s="8" t="s">
        <v>2824</v>
      </c>
      <c r="B1149" s="9" t="s">
        <v>50</v>
      </c>
      <c r="C1149" s="9" t="s">
        <v>132</v>
      </c>
      <c r="D1149" s="9" t="s">
        <v>2144</v>
      </c>
      <c r="E1149" s="10">
        <v>18.5</v>
      </c>
      <c r="F1149" s="10">
        <v>18.0</v>
      </c>
      <c r="G1149" s="10">
        <v>18.5</v>
      </c>
      <c r="H1149" s="10">
        <v>18.0</v>
      </c>
      <c r="I1149" s="10">
        <v>18.5</v>
      </c>
      <c r="J1149" s="10">
        <v>18.5</v>
      </c>
      <c r="K1149" s="10">
        <v>18.5</v>
      </c>
      <c r="L1149" s="10">
        <v>18.0</v>
      </c>
      <c r="M1149" s="11">
        <f t="shared" si="1"/>
        <v>18.35714286</v>
      </c>
      <c r="N1149" s="11">
        <f t="shared" si="2"/>
        <v>18</v>
      </c>
      <c r="O1149" s="23" t="str">
        <f t="shared" si="3"/>
        <v>APROBADO</v>
      </c>
      <c r="P1149" s="23" t="str">
        <f>IF(OR(D1149="Académica",D1149="Empresa"),(IF(M1149&lt;Leyenda!$I$11,"ALTO",(IF(M1149&lt;=Leyenda!$I$10,"MEDIO","BAJO")))),(IF(M1149&lt;Leyenda!$J$11,"ALTO",(IF(M1149&lt;=Leyenda!$J$10,"MEDIO","BAJO")))))</f>
        <v>BAJO</v>
      </c>
    </row>
    <row r="1150">
      <c r="A1150" s="8" t="s">
        <v>2240</v>
      </c>
      <c r="B1150" s="9" t="s">
        <v>50</v>
      </c>
      <c r="C1150" s="9" t="s">
        <v>2644</v>
      </c>
      <c r="D1150" s="9" t="s">
        <v>2144</v>
      </c>
      <c r="E1150" s="10">
        <v>18.5</v>
      </c>
      <c r="F1150" s="10">
        <v>18.0</v>
      </c>
      <c r="G1150" s="10">
        <v>18.5</v>
      </c>
      <c r="H1150" s="10">
        <v>18.5</v>
      </c>
      <c r="I1150" s="10">
        <v>18.0</v>
      </c>
      <c r="J1150" s="10">
        <v>18.0</v>
      </c>
      <c r="K1150" s="10">
        <v>18.0</v>
      </c>
      <c r="L1150" s="10">
        <v>13.3</v>
      </c>
      <c r="M1150" s="11">
        <f t="shared" si="1"/>
        <v>18.21428571</v>
      </c>
      <c r="N1150" s="11">
        <f t="shared" si="2"/>
        <v>18</v>
      </c>
      <c r="O1150" s="23" t="str">
        <f t="shared" si="3"/>
        <v>APROBADO</v>
      </c>
      <c r="P1150" s="23" t="str">
        <f>IF(OR(D1150="Académica",D1150="Empresa"),(IF(M1150&lt;Leyenda!$I$11,"ALTO",(IF(M1150&lt;=Leyenda!$I$10,"MEDIO","BAJO")))),(IF(M1150&lt;Leyenda!$J$11,"ALTO",(IF(M1150&lt;=Leyenda!$J$10,"MEDIO","BAJO")))))</f>
        <v>BAJO</v>
      </c>
    </row>
    <row r="1151">
      <c r="A1151" s="8" t="s">
        <v>3181</v>
      </c>
      <c r="B1151" s="9" t="s">
        <v>50</v>
      </c>
      <c r="C1151" s="9" t="s">
        <v>196</v>
      </c>
      <c r="D1151" s="9" t="s">
        <v>2144</v>
      </c>
      <c r="E1151" s="10">
        <v>18.5</v>
      </c>
      <c r="F1151" s="10">
        <v>16.5</v>
      </c>
      <c r="G1151" s="10">
        <v>18.5</v>
      </c>
      <c r="H1151" s="10">
        <v>18.5</v>
      </c>
      <c r="I1151" s="10">
        <v>16.0</v>
      </c>
      <c r="J1151" s="10">
        <v>18.5</v>
      </c>
      <c r="K1151" s="10">
        <v>18.5</v>
      </c>
      <c r="L1151" s="10">
        <v>18.0</v>
      </c>
      <c r="M1151" s="11">
        <f t="shared" si="1"/>
        <v>17.85714286</v>
      </c>
      <c r="N1151" s="11">
        <f t="shared" si="2"/>
        <v>18</v>
      </c>
      <c r="O1151" s="23" t="str">
        <f t="shared" si="3"/>
        <v>APROBADO</v>
      </c>
      <c r="P1151" s="23" t="str">
        <f>IF(OR(D1151="Académica",D1151="Empresa"),(IF(M1151&lt;Leyenda!$I$11,"ALTO",(IF(M1151&lt;=Leyenda!$I$10,"MEDIO","BAJO")))),(IF(M1151&lt;Leyenda!$J$11,"ALTO",(IF(M1151&lt;=Leyenda!$J$10,"MEDIO","BAJO")))))</f>
        <v>BAJO</v>
      </c>
    </row>
    <row r="1152">
      <c r="A1152" s="8" t="s">
        <v>2901</v>
      </c>
      <c r="B1152" s="9" t="s">
        <v>50</v>
      </c>
      <c r="C1152" s="9" t="s">
        <v>3586</v>
      </c>
      <c r="D1152" s="9" t="s">
        <v>2144</v>
      </c>
      <c r="E1152" s="10">
        <v>16.5</v>
      </c>
      <c r="F1152" s="10">
        <v>16.0</v>
      </c>
      <c r="G1152" s="10">
        <v>18.5</v>
      </c>
      <c r="H1152" s="10">
        <v>18.5</v>
      </c>
      <c r="I1152" s="10">
        <v>18.0</v>
      </c>
      <c r="J1152" s="10">
        <v>18.0</v>
      </c>
      <c r="K1152" s="10">
        <v>18.0</v>
      </c>
      <c r="L1152" s="10">
        <v>4.5</v>
      </c>
      <c r="M1152" s="11">
        <f t="shared" si="1"/>
        <v>17.64285714</v>
      </c>
      <c r="N1152" s="11">
        <f t="shared" si="2"/>
        <v>18</v>
      </c>
      <c r="O1152" s="23" t="str">
        <f t="shared" si="3"/>
        <v>APROBADO</v>
      </c>
      <c r="P1152" s="23" t="str">
        <f>IF(OR(D1152="Académica",D1152="Empresa"),(IF(M1152&lt;Leyenda!$I$11,"ALTO",(IF(M1152&lt;=Leyenda!$I$10,"MEDIO","BAJO")))),(IF(M1152&lt;Leyenda!$J$11,"ALTO",(IF(M1152&lt;=Leyenda!$J$10,"MEDIO","BAJO")))))</f>
        <v>BAJO</v>
      </c>
    </row>
    <row r="1153">
      <c r="A1153" s="8" t="s">
        <v>2333</v>
      </c>
      <c r="B1153" s="9" t="s">
        <v>50</v>
      </c>
      <c r="C1153" s="9" t="s">
        <v>2444</v>
      </c>
      <c r="D1153" s="9" t="s">
        <v>2185</v>
      </c>
      <c r="E1153" s="10">
        <v>16.5</v>
      </c>
      <c r="F1153" s="10">
        <v>18.5</v>
      </c>
      <c r="G1153" s="10">
        <v>18.5</v>
      </c>
      <c r="H1153" s="10">
        <v>18.5</v>
      </c>
      <c r="I1153" s="10">
        <v>18.5</v>
      </c>
      <c r="J1153" s="10">
        <v>18.0</v>
      </c>
      <c r="K1153" s="10">
        <v>18.0</v>
      </c>
      <c r="L1153" s="10">
        <v>10.8</v>
      </c>
      <c r="M1153" s="11">
        <f t="shared" si="1"/>
        <v>18.07142857</v>
      </c>
      <c r="N1153" s="11">
        <f t="shared" si="2"/>
        <v>18</v>
      </c>
      <c r="O1153" s="23" t="str">
        <f t="shared" si="3"/>
        <v>APROBADO</v>
      </c>
      <c r="P1153" s="23" t="str">
        <f>IF(OR(D1153="Académica",D1153="Empresa"),(IF(M1153&lt;Leyenda!$I$11,"ALTO",(IF(M1153&lt;=Leyenda!$I$10,"MEDIO","BAJO")))),(IF(M1153&lt;Leyenda!$J$11,"ALTO",(IF(M1153&lt;=Leyenda!$J$10,"MEDIO","BAJO")))))</f>
        <v>BAJO</v>
      </c>
    </row>
    <row r="1154">
      <c r="A1154" s="8" t="s">
        <v>3384</v>
      </c>
      <c r="B1154" s="9" t="s">
        <v>50</v>
      </c>
      <c r="C1154" s="9" t="s">
        <v>123</v>
      </c>
      <c r="D1154" s="9" t="s">
        <v>2144</v>
      </c>
      <c r="E1154" s="10">
        <v>18.5</v>
      </c>
      <c r="F1154" s="10">
        <v>18.0</v>
      </c>
      <c r="G1154" s="10">
        <v>18.0</v>
      </c>
      <c r="H1154" s="10">
        <v>18.0</v>
      </c>
      <c r="I1154" s="10">
        <v>18.5</v>
      </c>
      <c r="J1154" s="10">
        <v>18.5</v>
      </c>
      <c r="K1154" s="10">
        <v>18.5</v>
      </c>
      <c r="L1154" s="10">
        <v>18.0</v>
      </c>
      <c r="M1154" s="11">
        <f t="shared" si="1"/>
        <v>18.28571429</v>
      </c>
      <c r="N1154" s="11">
        <f t="shared" si="2"/>
        <v>18</v>
      </c>
      <c r="O1154" s="23" t="str">
        <f t="shared" si="3"/>
        <v>APROBADO</v>
      </c>
      <c r="P1154" s="23" t="str">
        <f>IF(OR(D1154="Académica",D1154="Empresa"),(IF(M1154&lt;Leyenda!$I$11,"ALTO",(IF(M1154&lt;=Leyenda!$I$10,"MEDIO","BAJO")))),(IF(M1154&lt;Leyenda!$J$11,"ALTO",(IF(M1154&lt;=Leyenda!$J$10,"MEDIO","BAJO")))))</f>
        <v>BAJO</v>
      </c>
    </row>
    <row r="1155">
      <c r="A1155" s="8" t="s">
        <v>1358</v>
      </c>
      <c r="B1155" s="9" t="s">
        <v>50</v>
      </c>
      <c r="C1155" s="9" t="s">
        <v>2502</v>
      </c>
      <c r="D1155" s="9" t="s">
        <v>2144</v>
      </c>
      <c r="E1155" s="10">
        <v>18.5</v>
      </c>
      <c r="F1155" s="10">
        <v>18.0</v>
      </c>
      <c r="G1155" s="10">
        <v>18.0</v>
      </c>
      <c r="H1155" s="10">
        <v>18.0</v>
      </c>
      <c r="I1155" s="10">
        <v>16.0</v>
      </c>
      <c r="J1155" s="10">
        <v>18.5</v>
      </c>
      <c r="K1155" s="10">
        <v>18.5</v>
      </c>
      <c r="L1155" s="10">
        <v>18.0</v>
      </c>
      <c r="M1155" s="11">
        <f t="shared" si="1"/>
        <v>17.92857143</v>
      </c>
      <c r="N1155" s="11">
        <f t="shared" si="2"/>
        <v>18</v>
      </c>
      <c r="O1155" s="23" t="str">
        <f t="shared" si="3"/>
        <v>APROBADO</v>
      </c>
      <c r="P1155" s="23" t="str">
        <f>IF(OR(D1155="Académica",D1155="Empresa"),(IF(M1155&lt;Leyenda!$I$11,"ALTO",(IF(M1155&lt;=Leyenda!$I$10,"MEDIO","BAJO")))),(IF(M1155&lt;Leyenda!$J$11,"ALTO",(IF(M1155&lt;=Leyenda!$J$10,"MEDIO","BAJO")))))</f>
        <v>BAJO</v>
      </c>
    </row>
    <row r="1156">
      <c r="A1156" s="8" t="s">
        <v>1146</v>
      </c>
      <c r="B1156" s="9" t="s">
        <v>50</v>
      </c>
      <c r="C1156" s="9" t="s">
        <v>108</v>
      </c>
      <c r="D1156" s="9" t="s">
        <v>2144</v>
      </c>
      <c r="E1156" s="10">
        <v>15.3</v>
      </c>
      <c r="F1156" s="10">
        <v>17.8</v>
      </c>
      <c r="G1156" s="10">
        <v>15.5</v>
      </c>
      <c r="H1156" s="10">
        <v>15.5</v>
      </c>
      <c r="I1156" s="10">
        <v>17.8</v>
      </c>
      <c r="J1156" s="10">
        <v>17.8</v>
      </c>
      <c r="K1156" s="10">
        <v>17.8</v>
      </c>
      <c r="L1156" s="10">
        <v>18.0</v>
      </c>
      <c r="M1156" s="11">
        <f t="shared" si="1"/>
        <v>16.78571429</v>
      </c>
      <c r="N1156" s="11">
        <f t="shared" si="2"/>
        <v>17</v>
      </c>
      <c r="O1156" s="23" t="str">
        <f t="shared" si="3"/>
        <v>APROBADO</v>
      </c>
      <c r="P1156" s="23" t="str">
        <f>IF(OR(D1156="Académica",D1156="Empresa"),(IF(M1156&lt;Leyenda!$I$11,"ALTO",(IF(M1156&lt;=Leyenda!$I$10,"MEDIO","BAJO")))),(IF(M1156&lt;Leyenda!$J$11,"ALTO",(IF(M1156&lt;=Leyenda!$J$10,"MEDIO","BAJO")))))</f>
        <v>BAJO</v>
      </c>
    </row>
    <row r="1157">
      <c r="A1157" s="8" t="s">
        <v>1092</v>
      </c>
      <c r="B1157" s="9" t="s">
        <v>50</v>
      </c>
      <c r="C1157" s="9" t="s">
        <v>91</v>
      </c>
      <c r="D1157" s="9" t="s">
        <v>2144</v>
      </c>
      <c r="E1157" s="10">
        <v>18.5</v>
      </c>
      <c r="F1157" s="10">
        <v>18.0</v>
      </c>
      <c r="G1157" s="10">
        <v>18.5</v>
      </c>
      <c r="H1157" s="10">
        <v>18.5</v>
      </c>
      <c r="I1157" s="10">
        <v>18.5</v>
      </c>
      <c r="J1157" s="10">
        <v>18.0</v>
      </c>
      <c r="K1157" s="10">
        <v>18.0</v>
      </c>
      <c r="L1157" s="10">
        <v>16.0</v>
      </c>
      <c r="M1157" s="11">
        <f t="shared" si="1"/>
        <v>18.28571429</v>
      </c>
      <c r="N1157" s="11">
        <f t="shared" si="2"/>
        <v>18</v>
      </c>
      <c r="O1157" s="23" t="str">
        <f t="shared" si="3"/>
        <v>APROBADO</v>
      </c>
      <c r="P1157" s="23" t="str">
        <f>IF(OR(D1157="Académica",D1157="Empresa"),(IF(M1157&lt;Leyenda!$I$11,"ALTO",(IF(M1157&lt;=Leyenda!$I$10,"MEDIO","BAJO")))),(IF(M1157&lt;Leyenda!$J$11,"ALTO",(IF(M1157&lt;=Leyenda!$J$10,"MEDIO","BAJO")))))</f>
        <v>BAJO</v>
      </c>
    </row>
    <row r="1158">
      <c r="A1158" s="8" t="s">
        <v>1107</v>
      </c>
      <c r="B1158" s="9" t="s">
        <v>50</v>
      </c>
      <c r="C1158" s="9" t="s">
        <v>2444</v>
      </c>
      <c r="D1158" s="9" t="s">
        <v>2144</v>
      </c>
      <c r="E1158" s="10">
        <v>15.5</v>
      </c>
      <c r="F1158" s="10">
        <v>17.3</v>
      </c>
      <c r="G1158" s="10">
        <v>17.5</v>
      </c>
      <c r="H1158" s="10">
        <v>17.5</v>
      </c>
      <c r="I1158" s="10">
        <v>18.3</v>
      </c>
      <c r="J1158" s="10">
        <v>17.5</v>
      </c>
      <c r="K1158" s="10">
        <v>17.5</v>
      </c>
      <c r="L1158" s="10">
        <v>18.5</v>
      </c>
      <c r="M1158" s="11">
        <f t="shared" si="1"/>
        <v>17.3</v>
      </c>
      <c r="N1158" s="11">
        <f t="shared" si="2"/>
        <v>17</v>
      </c>
      <c r="O1158" s="23" t="str">
        <f t="shared" si="3"/>
        <v>APROBADO</v>
      </c>
      <c r="P1158" s="23" t="str">
        <f>IF(OR(D1158="Académica",D1158="Empresa"),(IF(M1158&lt;Leyenda!$I$11,"ALTO",(IF(M1158&lt;=Leyenda!$I$10,"MEDIO","BAJO")))),(IF(M1158&lt;Leyenda!$J$11,"ALTO",(IF(M1158&lt;=Leyenda!$J$10,"MEDIO","BAJO")))))</f>
        <v>BAJO</v>
      </c>
    </row>
    <row r="1159">
      <c r="A1159" s="8" t="s">
        <v>1227</v>
      </c>
      <c r="B1159" s="9" t="s">
        <v>50</v>
      </c>
      <c r="C1159" s="9" t="s">
        <v>2644</v>
      </c>
      <c r="D1159" s="9" t="s">
        <v>2144</v>
      </c>
      <c r="E1159" s="10">
        <v>16.5</v>
      </c>
      <c r="F1159" s="10">
        <v>14.5</v>
      </c>
      <c r="G1159" s="10">
        <v>18.5</v>
      </c>
      <c r="H1159" s="10">
        <v>14.5</v>
      </c>
      <c r="I1159" s="10">
        <v>18.5</v>
      </c>
      <c r="J1159" s="10">
        <v>18.0</v>
      </c>
      <c r="K1159" s="10">
        <v>18.0</v>
      </c>
      <c r="L1159" s="10">
        <v>18.0</v>
      </c>
      <c r="M1159" s="11">
        <f t="shared" si="1"/>
        <v>16.92857143</v>
      </c>
      <c r="N1159" s="11">
        <f t="shared" si="2"/>
        <v>17</v>
      </c>
      <c r="O1159" s="23" t="str">
        <f t="shared" si="3"/>
        <v>APROBADO</v>
      </c>
      <c r="P1159" s="23" t="str">
        <f>IF(OR(D1159="Académica",D1159="Empresa"),(IF(M1159&lt;Leyenda!$I$11,"ALTO",(IF(M1159&lt;=Leyenda!$I$10,"MEDIO","BAJO")))),(IF(M1159&lt;Leyenda!$J$11,"ALTO",(IF(M1159&lt;=Leyenda!$J$10,"MEDIO","BAJO")))))</f>
        <v>BAJO</v>
      </c>
    </row>
    <row r="1160">
      <c r="A1160" s="8" t="s">
        <v>1474</v>
      </c>
      <c r="B1160" s="9" t="s">
        <v>50</v>
      </c>
      <c r="C1160" s="9" t="s">
        <v>3592</v>
      </c>
      <c r="D1160" s="9" t="s">
        <v>2144</v>
      </c>
      <c r="E1160" s="10">
        <v>18.5</v>
      </c>
      <c r="F1160" s="10">
        <v>18.5</v>
      </c>
      <c r="G1160" s="10">
        <v>18.5</v>
      </c>
      <c r="H1160" s="10">
        <v>18.5</v>
      </c>
      <c r="I1160" s="10">
        <v>18.5</v>
      </c>
      <c r="J1160" s="10">
        <v>18.5</v>
      </c>
      <c r="K1160" s="10">
        <v>18.5</v>
      </c>
      <c r="L1160" s="10">
        <v>18.0</v>
      </c>
      <c r="M1160" s="11">
        <f t="shared" si="1"/>
        <v>18.5</v>
      </c>
      <c r="N1160" s="11">
        <f t="shared" si="2"/>
        <v>19</v>
      </c>
      <c r="O1160" s="23" t="str">
        <f t="shared" si="3"/>
        <v>APROBADO</v>
      </c>
      <c r="P1160" s="23" t="str">
        <f>IF(OR(D1160="Académica",D1160="Empresa"),(IF(M1160&lt;Leyenda!$I$11,"ALTO",(IF(M1160&lt;=Leyenda!$I$10,"MEDIO","BAJO")))),(IF(M1160&lt;Leyenda!$J$11,"ALTO",(IF(M1160&lt;=Leyenda!$J$10,"MEDIO","BAJO")))))</f>
        <v>BAJO</v>
      </c>
    </row>
    <row r="1161">
      <c r="A1161" s="8" t="s">
        <v>2608</v>
      </c>
      <c r="B1161" s="9" t="s">
        <v>50</v>
      </c>
      <c r="C1161" s="9" t="s">
        <v>31</v>
      </c>
      <c r="D1161" s="9" t="s">
        <v>2185</v>
      </c>
      <c r="E1161" s="10">
        <v>18.5</v>
      </c>
      <c r="F1161" s="10">
        <v>18.0</v>
      </c>
      <c r="G1161" s="10">
        <v>16.5</v>
      </c>
      <c r="H1161" s="10">
        <v>18.0</v>
      </c>
      <c r="I1161" s="10">
        <v>14.0</v>
      </c>
      <c r="J1161" s="10">
        <v>18.5</v>
      </c>
      <c r="K1161" s="10">
        <v>18.5</v>
      </c>
      <c r="L1161" s="10">
        <v>16.0</v>
      </c>
      <c r="M1161" s="11">
        <f t="shared" si="1"/>
        <v>17.42857143</v>
      </c>
      <c r="N1161" s="11">
        <f t="shared" si="2"/>
        <v>17</v>
      </c>
      <c r="O1161" s="23" t="str">
        <f t="shared" si="3"/>
        <v>APROBADO</v>
      </c>
      <c r="P1161" s="23" t="str">
        <f>IF(OR(D1161="Académica",D1161="Empresa"),(IF(M1161&lt;Leyenda!$I$11,"ALTO",(IF(M1161&lt;=Leyenda!$I$10,"MEDIO","BAJO")))),(IF(M1161&lt;Leyenda!$J$11,"ALTO",(IF(M1161&lt;=Leyenda!$J$10,"MEDIO","BAJO")))))</f>
        <v>BAJO</v>
      </c>
    </row>
    <row r="1162">
      <c r="A1162" s="8" t="s">
        <v>3727</v>
      </c>
      <c r="B1162" s="9" t="s">
        <v>50</v>
      </c>
      <c r="C1162" s="9" t="s">
        <v>3051</v>
      </c>
      <c r="D1162" s="9" t="s">
        <v>2144</v>
      </c>
      <c r="E1162" s="10">
        <v>16.3</v>
      </c>
      <c r="F1162" s="10">
        <v>16.8</v>
      </c>
      <c r="G1162" s="10">
        <v>17.5</v>
      </c>
      <c r="H1162" s="10">
        <v>16.8</v>
      </c>
      <c r="I1162" s="10">
        <v>16.8</v>
      </c>
      <c r="J1162" s="10">
        <v>17.8</v>
      </c>
      <c r="K1162" s="10">
        <v>17.8</v>
      </c>
      <c r="L1162" s="10">
        <v>12.0</v>
      </c>
      <c r="M1162" s="11">
        <f t="shared" si="1"/>
        <v>17.11428571</v>
      </c>
      <c r="N1162" s="11">
        <f t="shared" si="2"/>
        <v>17</v>
      </c>
      <c r="O1162" s="23" t="str">
        <f t="shared" si="3"/>
        <v>APROBADO</v>
      </c>
      <c r="P1162" s="23" t="str">
        <f>IF(OR(D1162="Académica",D1162="Empresa"),(IF(M1162&lt;Leyenda!$I$11,"ALTO",(IF(M1162&lt;=Leyenda!$I$10,"MEDIO","BAJO")))),(IF(M1162&lt;Leyenda!$J$11,"ALTO",(IF(M1162&lt;=Leyenda!$J$10,"MEDIO","BAJO")))))</f>
        <v>BAJO</v>
      </c>
    </row>
    <row r="1163">
      <c r="A1163" s="8" t="s">
        <v>756</v>
      </c>
      <c r="B1163" s="9" t="s">
        <v>50</v>
      </c>
      <c r="C1163" s="9" t="s">
        <v>2644</v>
      </c>
      <c r="D1163" s="9" t="s">
        <v>2144</v>
      </c>
      <c r="E1163" s="10">
        <v>17.0</v>
      </c>
      <c r="F1163" s="10">
        <v>17.0</v>
      </c>
      <c r="G1163" s="10">
        <v>17.3</v>
      </c>
      <c r="H1163" s="10">
        <v>17.0</v>
      </c>
      <c r="I1163" s="10">
        <v>17.5</v>
      </c>
      <c r="J1163" s="10">
        <v>18.0</v>
      </c>
      <c r="K1163" s="10">
        <v>18.0</v>
      </c>
      <c r="L1163" s="10">
        <v>18.0</v>
      </c>
      <c r="M1163" s="11">
        <f t="shared" si="1"/>
        <v>17.4</v>
      </c>
      <c r="N1163" s="11">
        <f t="shared" si="2"/>
        <v>17</v>
      </c>
      <c r="O1163" s="23" t="str">
        <f t="shared" si="3"/>
        <v>APROBADO</v>
      </c>
      <c r="P1163" s="23" t="str">
        <f>IF(OR(D1163="Académica",D1163="Empresa"),(IF(M1163&lt;Leyenda!$I$11,"ALTO",(IF(M1163&lt;=Leyenda!$I$10,"MEDIO","BAJO")))),(IF(M1163&lt;Leyenda!$J$11,"ALTO",(IF(M1163&lt;=Leyenda!$J$10,"MEDIO","BAJO")))))</f>
        <v>BAJO</v>
      </c>
    </row>
    <row r="1164">
      <c r="A1164" s="8" t="s">
        <v>2851</v>
      </c>
      <c r="B1164" s="9" t="s">
        <v>50</v>
      </c>
      <c r="C1164" s="9" t="s">
        <v>2502</v>
      </c>
      <c r="D1164" s="9" t="s">
        <v>2144</v>
      </c>
      <c r="E1164" s="10">
        <v>17.8</v>
      </c>
      <c r="F1164" s="10">
        <v>15.3</v>
      </c>
      <c r="G1164" s="10">
        <v>17.8</v>
      </c>
      <c r="H1164" s="10">
        <v>13.0</v>
      </c>
      <c r="I1164" s="10">
        <v>15.8</v>
      </c>
      <c r="J1164" s="10">
        <v>16.3</v>
      </c>
      <c r="K1164" s="10">
        <v>16.3</v>
      </c>
      <c r="L1164" s="10">
        <v>18.0</v>
      </c>
      <c r="M1164" s="11">
        <f t="shared" si="1"/>
        <v>16.04285714</v>
      </c>
      <c r="N1164" s="11">
        <f t="shared" si="2"/>
        <v>16</v>
      </c>
      <c r="O1164" s="23" t="str">
        <f t="shared" si="3"/>
        <v>APROBADO</v>
      </c>
      <c r="P1164" s="23" t="str">
        <f>IF(OR(D1164="Académica",D1164="Empresa"),(IF(M1164&lt;Leyenda!$I$11,"ALTO",(IF(M1164&lt;=Leyenda!$I$10,"MEDIO","BAJO")))),(IF(M1164&lt;Leyenda!$J$11,"ALTO",(IF(M1164&lt;=Leyenda!$J$10,"MEDIO","BAJO")))))</f>
        <v>BAJO</v>
      </c>
    </row>
    <row r="1165">
      <c r="A1165" s="8" t="s">
        <v>1761</v>
      </c>
      <c r="B1165" s="9" t="s">
        <v>50</v>
      </c>
      <c r="C1165" s="9" t="s">
        <v>3586</v>
      </c>
      <c r="D1165" s="9" t="s">
        <v>2144</v>
      </c>
      <c r="E1165" s="10">
        <v>18.5</v>
      </c>
      <c r="F1165" s="10">
        <v>18.0</v>
      </c>
      <c r="G1165" s="10">
        <v>18.5</v>
      </c>
      <c r="H1165" s="10">
        <v>18.5</v>
      </c>
      <c r="I1165" s="10">
        <v>18.5</v>
      </c>
      <c r="J1165" s="10">
        <v>18.0</v>
      </c>
      <c r="K1165" s="10">
        <v>18.0</v>
      </c>
      <c r="L1165" s="10">
        <v>4.5</v>
      </c>
      <c r="M1165" s="11">
        <f t="shared" si="1"/>
        <v>18.28571429</v>
      </c>
      <c r="N1165" s="11">
        <f t="shared" si="2"/>
        <v>18</v>
      </c>
      <c r="O1165" s="23" t="str">
        <f t="shared" si="3"/>
        <v>APROBADO</v>
      </c>
      <c r="P1165" s="23" t="str">
        <f>IF(OR(D1165="Académica",D1165="Empresa"),(IF(M1165&lt;Leyenda!$I$11,"ALTO",(IF(M1165&lt;=Leyenda!$I$10,"MEDIO","BAJO")))),(IF(M1165&lt;Leyenda!$J$11,"ALTO",(IF(M1165&lt;=Leyenda!$J$10,"MEDIO","BAJO")))))</f>
        <v>BAJO</v>
      </c>
    </row>
    <row r="1166">
      <c r="A1166" s="8" t="s">
        <v>2994</v>
      </c>
      <c r="B1166" s="9" t="s">
        <v>50</v>
      </c>
      <c r="C1166" s="9" t="s">
        <v>3594</v>
      </c>
      <c r="D1166" s="9" t="s">
        <v>2144</v>
      </c>
      <c r="E1166" s="10">
        <v>18.5</v>
      </c>
      <c r="F1166" s="10">
        <v>18.5</v>
      </c>
      <c r="G1166" s="10">
        <v>18.5</v>
      </c>
      <c r="H1166" s="10">
        <v>18.5</v>
      </c>
      <c r="I1166" s="10">
        <v>18.5</v>
      </c>
      <c r="J1166" s="10">
        <v>18.5</v>
      </c>
      <c r="K1166" s="10">
        <v>18.5</v>
      </c>
      <c r="L1166" s="10">
        <v>18.0</v>
      </c>
      <c r="M1166" s="11">
        <f t="shared" si="1"/>
        <v>18.5</v>
      </c>
      <c r="N1166" s="11">
        <f t="shared" si="2"/>
        <v>19</v>
      </c>
      <c r="O1166" s="23" t="str">
        <f t="shared" si="3"/>
        <v>APROBADO</v>
      </c>
      <c r="P1166" s="23" t="str">
        <f>IF(OR(D1166="Académica",D1166="Empresa"),(IF(M1166&lt;Leyenda!$I$11,"ALTO",(IF(M1166&lt;=Leyenda!$I$10,"MEDIO","BAJO")))),(IF(M1166&lt;Leyenda!$J$11,"ALTO",(IF(M1166&lt;=Leyenda!$J$10,"MEDIO","BAJO")))))</f>
        <v>BAJO</v>
      </c>
    </row>
    <row r="1167">
      <c r="A1167" s="8" t="s">
        <v>2678</v>
      </c>
      <c r="B1167" s="9" t="s">
        <v>50</v>
      </c>
      <c r="C1167" s="9" t="s">
        <v>3156</v>
      </c>
      <c r="D1167" s="9" t="s">
        <v>2144</v>
      </c>
      <c r="E1167" s="10">
        <v>18.3</v>
      </c>
      <c r="F1167" s="10">
        <v>16.3</v>
      </c>
      <c r="G1167" s="10">
        <v>16.0</v>
      </c>
      <c r="H1167" s="10">
        <v>16.0</v>
      </c>
      <c r="I1167" s="10">
        <v>18.3</v>
      </c>
      <c r="J1167" s="10">
        <v>17.8</v>
      </c>
      <c r="K1167" s="10">
        <v>17.8</v>
      </c>
      <c r="L1167" s="10">
        <v>18.0</v>
      </c>
      <c r="M1167" s="11">
        <f t="shared" si="1"/>
        <v>17.21428571</v>
      </c>
      <c r="N1167" s="11">
        <f t="shared" si="2"/>
        <v>17</v>
      </c>
      <c r="O1167" s="23" t="str">
        <f t="shared" si="3"/>
        <v>APROBADO</v>
      </c>
      <c r="P1167" s="23" t="str">
        <f>IF(OR(D1167="Académica",D1167="Empresa"),(IF(M1167&lt;Leyenda!$I$11,"ALTO",(IF(M1167&lt;=Leyenda!$I$10,"MEDIO","BAJO")))),(IF(M1167&lt;Leyenda!$J$11,"ALTO",(IF(M1167&lt;=Leyenda!$J$10,"MEDIO","BAJO")))))</f>
        <v>BAJO</v>
      </c>
    </row>
    <row r="1168">
      <c r="A1168" s="8" t="s">
        <v>767</v>
      </c>
      <c r="B1168" s="9" t="s">
        <v>50</v>
      </c>
      <c r="C1168" s="9" t="s">
        <v>237</v>
      </c>
      <c r="D1168" s="9" t="s">
        <v>2144</v>
      </c>
      <c r="E1168" s="10">
        <v>18.0</v>
      </c>
      <c r="F1168" s="10">
        <v>18.0</v>
      </c>
      <c r="G1168" s="10">
        <v>18.0</v>
      </c>
      <c r="H1168" s="10">
        <v>18.0</v>
      </c>
      <c r="I1168" s="10">
        <v>18.5</v>
      </c>
      <c r="J1168" s="10">
        <v>18.0</v>
      </c>
      <c r="K1168" s="10">
        <v>18.0</v>
      </c>
      <c r="L1168" s="10">
        <v>18.0</v>
      </c>
      <c r="M1168" s="11">
        <f t="shared" si="1"/>
        <v>18.07142857</v>
      </c>
      <c r="N1168" s="11">
        <f t="shared" si="2"/>
        <v>18</v>
      </c>
      <c r="O1168" s="23" t="str">
        <f t="shared" si="3"/>
        <v>APROBADO</v>
      </c>
      <c r="P1168" s="23" t="str">
        <f>IF(OR(D1168="Académica",D1168="Empresa"),(IF(M1168&lt;Leyenda!$I$11,"ALTO",(IF(M1168&lt;=Leyenda!$I$10,"MEDIO","BAJO")))),(IF(M1168&lt;Leyenda!$J$11,"ALTO",(IF(M1168&lt;=Leyenda!$J$10,"MEDIO","BAJO")))))</f>
        <v>BAJO</v>
      </c>
    </row>
    <row r="1169">
      <c r="A1169" s="8" t="s">
        <v>2341</v>
      </c>
      <c r="B1169" s="9" t="s">
        <v>50</v>
      </c>
      <c r="C1169" s="9" t="s">
        <v>237</v>
      </c>
      <c r="D1169" s="9" t="s">
        <v>2144</v>
      </c>
      <c r="E1169" s="10">
        <v>16.5</v>
      </c>
      <c r="F1169" s="10">
        <v>16.0</v>
      </c>
      <c r="G1169" s="10">
        <v>18.5</v>
      </c>
      <c r="H1169" s="10">
        <v>16.5</v>
      </c>
      <c r="I1169" s="10">
        <v>16.5</v>
      </c>
      <c r="J1169" s="10">
        <v>18.0</v>
      </c>
      <c r="K1169" s="10">
        <v>18.0</v>
      </c>
      <c r="L1169" s="10">
        <v>18.0</v>
      </c>
      <c r="M1169" s="11">
        <f t="shared" si="1"/>
        <v>17.14285714</v>
      </c>
      <c r="N1169" s="11">
        <f t="shared" si="2"/>
        <v>17</v>
      </c>
      <c r="O1169" s="23" t="str">
        <f t="shared" si="3"/>
        <v>APROBADO</v>
      </c>
      <c r="P1169" s="23" t="str">
        <f>IF(OR(D1169="Académica",D1169="Empresa"),(IF(M1169&lt;Leyenda!$I$11,"ALTO",(IF(M1169&lt;=Leyenda!$I$10,"MEDIO","BAJO")))),(IF(M1169&lt;Leyenda!$J$11,"ALTO",(IF(M1169&lt;=Leyenda!$J$10,"MEDIO","BAJO")))))</f>
        <v>BAJO</v>
      </c>
    </row>
    <row r="1170">
      <c r="A1170" s="8" t="s">
        <v>2597</v>
      </c>
      <c r="B1170" s="9" t="s">
        <v>50</v>
      </c>
      <c r="C1170" s="9" t="s">
        <v>3598</v>
      </c>
      <c r="D1170" s="9" t="s">
        <v>2144</v>
      </c>
      <c r="E1170" s="10">
        <v>18.5</v>
      </c>
      <c r="F1170" s="10">
        <v>17.5</v>
      </c>
      <c r="G1170" s="10">
        <v>17.3</v>
      </c>
      <c r="H1170" s="10">
        <v>18.0</v>
      </c>
      <c r="I1170" s="10">
        <v>18.0</v>
      </c>
      <c r="J1170" s="10">
        <v>18.0</v>
      </c>
      <c r="K1170" s="10">
        <v>18.0</v>
      </c>
      <c r="L1170" s="10">
        <v>16.0</v>
      </c>
      <c r="M1170" s="11">
        <f t="shared" si="1"/>
        <v>17.9</v>
      </c>
      <c r="N1170" s="11">
        <f t="shared" si="2"/>
        <v>18</v>
      </c>
      <c r="O1170" s="23" t="str">
        <f t="shared" si="3"/>
        <v>APROBADO</v>
      </c>
      <c r="P1170" s="23" t="str">
        <f>IF(OR(D1170="Académica",D1170="Empresa"),(IF(M1170&lt;Leyenda!$I$11,"ALTO",(IF(M1170&lt;=Leyenda!$I$10,"MEDIO","BAJO")))),(IF(M1170&lt;Leyenda!$J$11,"ALTO",(IF(M1170&lt;=Leyenda!$J$10,"MEDIO","BAJO")))))</f>
        <v>BAJO</v>
      </c>
    </row>
    <row r="1171">
      <c r="A1171" s="8" t="s">
        <v>3728</v>
      </c>
      <c r="B1171" s="9" t="s">
        <v>50</v>
      </c>
      <c r="C1171" s="9" t="s">
        <v>123</v>
      </c>
      <c r="D1171" s="9" t="s">
        <v>2144</v>
      </c>
      <c r="E1171" s="10">
        <v>16.5</v>
      </c>
      <c r="F1171" s="10">
        <v>18.0</v>
      </c>
      <c r="G1171" s="10">
        <v>18.5</v>
      </c>
      <c r="H1171" s="10">
        <v>18.0</v>
      </c>
      <c r="I1171" s="10">
        <v>18.0</v>
      </c>
      <c r="J1171" s="10">
        <v>18.0</v>
      </c>
      <c r="K1171" s="10">
        <v>18.0</v>
      </c>
      <c r="L1171" s="10">
        <v>18.0</v>
      </c>
      <c r="M1171" s="11">
        <f t="shared" si="1"/>
        <v>17.85714286</v>
      </c>
      <c r="N1171" s="11">
        <f t="shared" si="2"/>
        <v>18</v>
      </c>
      <c r="O1171" s="23" t="str">
        <f t="shared" si="3"/>
        <v>APROBADO</v>
      </c>
      <c r="P1171" s="23" t="str">
        <f>IF(OR(D1171="Académica",D1171="Empresa"),(IF(M1171&lt;Leyenda!$I$11,"ALTO",(IF(M1171&lt;=Leyenda!$I$10,"MEDIO","BAJO")))),(IF(M1171&lt;Leyenda!$J$11,"ALTO",(IF(M1171&lt;=Leyenda!$J$10,"MEDIO","BAJO")))))</f>
        <v>BAJO</v>
      </c>
    </row>
    <row r="1172">
      <c r="A1172" s="8" t="s">
        <v>3300</v>
      </c>
      <c r="B1172" s="9" t="s">
        <v>50</v>
      </c>
      <c r="C1172" s="9" t="s">
        <v>3586</v>
      </c>
      <c r="D1172" s="9" t="s">
        <v>2144</v>
      </c>
      <c r="E1172" s="10">
        <v>18.0</v>
      </c>
      <c r="F1172" s="10">
        <v>17.8</v>
      </c>
      <c r="G1172" s="10">
        <v>17.8</v>
      </c>
      <c r="H1172" s="10">
        <v>17.8</v>
      </c>
      <c r="I1172" s="10">
        <v>17.5</v>
      </c>
      <c r="J1172" s="10">
        <v>17.5</v>
      </c>
      <c r="K1172" s="10">
        <v>17.5</v>
      </c>
      <c r="L1172" s="10">
        <v>4.5</v>
      </c>
      <c r="M1172" s="11">
        <f t="shared" si="1"/>
        <v>17.7</v>
      </c>
      <c r="N1172" s="11">
        <f t="shared" si="2"/>
        <v>18</v>
      </c>
      <c r="O1172" s="23" t="str">
        <f t="shared" si="3"/>
        <v>APROBADO</v>
      </c>
      <c r="P1172" s="23" t="str">
        <f>IF(OR(D1172="Académica",D1172="Empresa"),(IF(M1172&lt;Leyenda!$I$11,"ALTO",(IF(M1172&lt;=Leyenda!$I$10,"MEDIO","BAJO")))),(IF(M1172&lt;Leyenda!$J$11,"ALTO",(IF(M1172&lt;=Leyenda!$J$10,"MEDIO","BAJO")))))</f>
        <v>BAJO</v>
      </c>
    </row>
    <row r="1173">
      <c r="A1173" s="8" t="s">
        <v>1520</v>
      </c>
      <c r="B1173" s="9" t="s">
        <v>50</v>
      </c>
      <c r="C1173" s="9" t="s">
        <v>3592</v>
      </c>
      <c r="D1173" s="9" t="s">
        <v>2144</v>
      </c>
      <c r="E1173" s="10">
        <v>18.5</v>
      </c>
      <c r="F1173" s="10">
        <v>18.0</v>
      </c>
      <c r="G1173" s="10">
        <v>18.0</v>
      </c>
      <c r="H1173" s="10">
        <v>18.0</v>
      </c>
      <c r="I1173" s="10">
        <v>18.0</v>
      </c>
      <c r="J1173" s="10">
        <v>18.0</v>
      </c>
      <c r="K1173" s="10">
        <v>18.0</v>
      </c>
      <c r="L1173" s="10">
        <v>18.0</v>
      </c>
      <c r="M1173" s="11">
        <f t="shared" si="1"/>
        <v>18.07142857</v>
      </c>
      <c r="N1173" s="11">
        <f t="shared" si="2"/>
        <v>18</v>
      </c>
      <c r="O1173" s="23" t="str">
        <f t="shared" si="3"/>
        <v>APROBADO</v>
      </c>
      <c r="P1173" s="23" t="str">
        <f>IF(OR(D1173="Académica",D1173="Empresa"),(IF(M1173&lt;Leyenda!$I$11,"ALTO",(IF(M1173&lt;=Leyenda!$I$10,"MEDIO","BAJO")))),(IF(M1173&lt;Leyenda!$J$11,"ALTO",(IF(M1173&lt;=Leyenda!$J$10,"MEDIO","BAJO")))))</f>
        <v>BAJO</v>
      </c>
    </row>
    <row r="1174">
      <c r="A1174" s="8" t="s">
        <v>1344</v>
      </c>
      <c r="B1174" s="9" t="s">
        <v>50</v>
      </c>
      <c r="C1174" s="9" t="s">
        <v>123</v>
      </c>
      <c r="D1174" s="9" t="s">
        <v>2144</v>
      </c>
      <c r="E1174" s="10">
        <v>17.8</v>
      </c>
      <c r="F1174" s="10">
        <v>14.8</v>
      </c>
      <c r="G1174" s="10">
        <v>17.0</v>
      </c>
      <c r="H1174" s="10">
        <v>17.3</v>
      </c>
      <c r="I1174" s="10">
        <v>17.3</v>
      </c>
      <c r="J1174" s="10">
        <v>17.8</v>
      </c>
      <c r="K1174" s="10">
        <v>17.8</v>
      </c>
      <c r="L1174" s="10">
        <v>18.0</v>
      </c>
      <c r="M1174" s="11">
        <f t="shared" si="1"/>
        <v>17.11428571</v>
      </c>
      <c r="N1174" s="11">
        <f t="shared" si="2"/>
        <v>17</v>
      </c>
      <c r="O1174" s="23" t="str">
        <f t="shared" si="3"/>
        <v>APROBADO</v>
      </c>
      <c r="P1174" s="23" t="str">
        <f>IF(OR(D1174="Académica",D1174="Empresa"),(IF(M1174&lt;Leyenda!$I$11,"ALTO",(IF(M1174&lt;=Leyenda!$I$10,"MEDIO","BAJO")))),(IF(M1174&lt;Leyenda!$J$11,"ALTO",(IF(M1174&lt;=Leyenda!$J$10,"MEDIO","BAJO")))))</f>
        <v>BAJO</v>
      </c>
    </row>
    <row r="1175">
      <c r="A1175" s="8" t="s">
        <v>3472</v>
      </c>
      <c r="B1175" s="9" t="s">
        <v>386</v>
      </c>
      <c r="C1175" s="9" t="s">
        <v>3074</v>
      </c>
      <c r="D1175" s="9" t="s">
        <v>2144</v>
      </c>
      <c r="E1175" s="10">
        <v>16.0</v>
      </c>
      <c r="F1175" s="10">
        <v>17.0</v>
      </c>
      <c r="G1175" s="10">
        <v>16.5</v>
      </c>
      <c r="H1175" s="10">
        <v>16.3</v>
      </c>
      <c r="I1175" s="10">
        <v>16.8</v>
      </c>
      <c r="J1175" s="10">
        <v>16.5</v>
      </c>
      <c r="K1175" s="10">
        <v>16.5</v>
      </c>
      <c r="L1175" s="10">
        <v>15.3</v>
      </c>
      <c r="M1175" s="11">
        <f t="shared" si="1"/>
        <v>16.51428571</v>
      </c>
      <c r="N1175" s="11">
        <f t="shared" si="2"/>
        <v>17</v>
      </c>
      <c r="O1175" s="23" t="str">
        <f t="shared" si="3"/>
        <v>APROBADO</v>
      </c>
      <c r="P1175" s="23" t="str">
        <f>IF(OR(D1175="Académica",D1175="Empresa"),(IF(M1175&lt;Leyenda!$I$11,"ALTO",(IF(M1175&lt;=Leyenda!$I$10,"MEDIO","BAJO")))),(IF(M1175&lt;Leyenda!$J$11,"ALTO",(IF(M1175&lt;=Leyenda!$J$10,"MEDIO","BAJO")))))</f>
        <v>BAJO</v>
      </c>
    </row>
    <row r="1176">
      <c r="A1176" s="8" t="s">
        <v>3729</v>
      </c>
      <c r="B1176" s="9" t="s">
        <v>601</v>
      </c>
      <c r="C1176" s="9" t="s">
        <v>3590</v>
      </c>
      <c r="D1176" s="9" t="s">
        <v>2144</v>
      </c>
      <c r="E1176" s="10">
        <v>17.3</v>
      </c>
      <c r="F1176" s="10">
        <v>14.0</v>
      </c>
      <c r="G1176" s="10">
        <v>11.8</v>
      </c>
      <c r="H1176" s="10">
        <v>13.8</v>
      </c>
      <c r="I1176" s="10">
        <v>15.8</v>
      </c>
      <c r="J1176" s="10">
        <v>17.3</v>
      </c>
      <c r="K1176" s="10">
        <v>17.3</v>
      </c>
      <c r="L1176" s="10">
        <v>18.0</v>
      </c>
      <c r="M1176" s="11">
        <f t="shared" si="1"/>
        <v>15.32857143</v>
      </c>
      <c r="N1176" s="11">
        <f t="shared" si="2"/>
        <v>15</v>
      </c>
      <c r="O1176" s="23" t="str">
        <f t="shared" si="3"/>
        <v>APROBADO</v>
      </c>
      <c r="P1176" s="23" t="str">
        <f>IF(OR(D1176="Académica",D1176="Empresa"),(IF(M1176&lt;Leyenda!$I$11,"ALTO",(IF(M1176&lt;=Leyenda!$I$10,"MEDIO","BAJO")))),(IF(M1176&lt;Leyenda!$J$11,"ALTO",(IF(M1176&lt;=Leyenda!$J$10,"MEDIO","BAJO")))))</f>
        <v>BAJO</v>
      </c>
    </row>
    <row r="1177">
      <c r="A1177" s="8" t="s">
        <v>3730</v>
      </c>
      <c r="B1177" s="9" t="s">
        <v>601</v>
      </c>
      <c r="C1177" s="9" t="s">
        <v>3051</v>
      </c>
      <c r="D1177" s="9" t="s">
        <v>2144</v>
      </c>
      <c r="E1177" s="10">
        <v>14.0</v>
      </c>
      <c r="F1177" s="10">
        <v>15.3</v>
      </c>
      <c r="G1177" s="10">
        <v>13.8</v>
      </c>
      <c r="H1177" s="10">
        <v>12.0</v>
      </c>
      <c r="I1177" s="10">
        <v>14.3</v>
      </c>
      <c r="J1177" s="10">
        <v>16.3</v>
      </c>
      <c r="K1177" s="10">
        <v>16.3</v>
      </c>
      <c r="L1177" s="10">
        <v>18.0</v>
      </c>
      <c r="M1177" s="11">
        <f t="shared" si="1"/>
        <v>14.57142857</v>
      </c>
      <c r="N1177" s="11">
        <f t="shared" si="2"/>
        <v>15</v>
      </c>
      <c r="O1177" s="23" t="str">
        <f t="shared" si="3"/>
        <v>APROBADO</v>
      </c>
      <c r="P1177" s="23" t="str">
        <f>IF(OR(D1177="Académica",D1177="Empresa"),(IF(M1177&lt;Leyenda!$I$11,"ALTO",(IF(M1177&lt;=Leyenda!$I$10,"MEDIO","BAJO")))),(IF(M1177&lt;Leyenda!$J$11,"ALTO",(IF(M1177&lt;=Leyenda!$J$10,"MEDIO","BAJO")))))</f>
        <v>BAJO</v>
      </c>
    </row>
    <row r="1178">
      <c r="A1178" s="8" t="s">
        <v>2622</v>
      </c>
      <c r="B1178" s="9" t="s">
        <v>40</v>
      </c>
      <c r="C1178" s="9" t="s">
        <v>3051</v>
      </c>
      <c r="D1178" s="9" t="s">
        <v>2144</v>
      </c>
      <c r="E1178" s="10">
        <v>17.8</v>
      </c>
      <c r="F1178" s="10">
        <v>14.8</v>
      </c>
      <c r="G1178" s="10">
        <v>14.0</v>
      </c>
      <c r="H1178" s="10">
        <v>14.5</v>
      </c>
      <c r="I1178" s="10">
        <v>16.5</v>
      </c>
      <c r="J1178" s="10">
        <v>16.0</v>
      </c>
      <c r="K1178" s="10">
        <v>16.0</v>
      </c>
      <c r="L1178" s="10">
        <v>16.0</v>
      </c>
      <c r="M1178" s="11">
        <f t="shared" si="1"/>
        <v>15.65714286</v>
      </c>
      <c r="N1178" s="11">
        <f t="shared" si="2"/>
        <v>16</v>
      </c>
      <c r="O1178" s="23" t="str">
        <f t="shared" si="3"/>
        <v>APROBADO</v>
      </c>
      <c r="P1178" s="23" t="str">
        <f>IF(OR(D1178="Académica",D1178="Empresa"),(IF(M1178&lt;Leyenda!$I$11,"ALTO",(IF(M1178&lt;=Leyenda!$I$10,"MEDIO","BAJO")))),(IF(M1178&lt;Leyenda!$J$11,"ALTO",(IF(M1178&lt;=Leyenda!$J$10,"MEDIO","BAJO")))))</f>
        <v>BAJO</v>
      </c>
    </row>
    <row r="1179">
      <c r="A1179" s="8" t="s">
        <v>2159</v>
      </c>
      <c r="B1179" s="9" t="s">
        <v>28</v>
      </c>
      <c r="C1179" s="9" t="s">
        <v>3051</v>
      </c>
      <c r="D1179" s="9" t="s">
        <v>2144</v>
      </c>
      <c r="E1179" s="10">
        <v>15.5</v>
      </c>
      <c r="F1179" s="10">
        <v>14.8</v>
      </c>
      <c r="G1179" s="10">
        <v>14.5</v>
      </c>
      <c r="H1179" s="10">
        <v>14.3</v>
      </c>
      <c r="I1179" s="10">
        <v>15.3</v>
      </c>
      <c r="J1179" s="10">
        <v>16.3</v>
      </c>
      <c r="K1179" s="10">
        <v>16.3</v>
      </c>
      <c r="L1179" s="10">
        <v>18.0</v>
      </c>
      <c r="M1179" s="11">
        <f t="shared" si="1"/>
        <v>15.28571429</v>
      </c>
      <c r="N1179" s="11">
        <f t="shared" si="2"/>
        <v>15</v>
      </c>
      <c r="O1179" s="23" t="str">
        <f t="shared" si="3"/>
        <v>APROBADO</v>
      </c>
      <c r="P1179" s="23" t="str">
        <f>IF(OR(D1179="Académica",D1179="Empresa"),(IF(M1179&lt;Leyenda!$I$11,"ALTO",(IF(M1179&lt;=Leyenda!$I$10,"MEDIO","BAJO")))),(IF(M1179&lt;Leyenda!$J$11,"ALTO",(IF(M1179&lt;=Leyenda!$J$10,"MEDIO","BAJO")))))</f>
        <v>BAJO</v>
      </c>
    </row>
    <row r="1180">
      <c r="A1180" s="8" t="s">
        <v>3055</v>
      </c>
      <c r="B1180" s="9" t="s">
        <v>17</v>
      </c>
      <c r="C1180" s="9" t="s">
        <v>3051</v>
      </c>
      <c r="D1180" s="9" t="s">
        <v>2144</v>
      </c>
      <c r="E1180" s="10">
        <v>17.3</v>
      </c>
      <c r="F1180" s="10">
        <v>15.3</v>
      </c>
      <c r="G1180" s="10">
        <v>16.3</v>
      </c>
      <c r="H1180" s="10">
        <v>13.5</v>
      </c>
      <c r="I1180" s="10">
        <v>13.8</v>
      </c>
      <c r="J1180" s="10">
        <v>16.0</v>
      </c>
      <c r="K1180" s="10">
        <v>16.0</v>
      </c>
      <c r="L1180" s="10">
        <v>18.0</v>
      </c>
      <c r="M1180" s="11">
        <f t="shared" si="1"/>
        <v>15.45714286</v>
      </c>
      <c r="N1180" s="11">
        <f t="shared" si="2"/>
        <v>15</v>
      </c>
      <c r="O1180" s="23" t="str">
        <f t="shared" si="3"/>
        <v>APROBADO</v>
      </c>
      <c r="P1180" s="23" t="str">
        <f>IF(OR(D1180="Académica",D1180="Empresa"),(IF(M1180&lt;Leyenda!$I$11,"ALTO",(IF(M1180&lt;=Leyenda!$I$10,"MEDIO","BAJO")))),(IF(M1180&lt;Leyenda!$J$11,"ALTO",(IF(M1180&lt;=Leyenda!$J$10,"MEDIO","BAJO")))))</f>
        <v>BAJO</v>
      </c>
    </row>
    <row r="1181">
      <c r="A1181" s="8" t="s">
        <v>3731</v>
      </c>
      <c r="B1181" s="9" t="s">
        <v>601</v>
      </c>
      <c r="C1181" s="9" t="s">
        <v>3142</v>
      </c>
      <c r="D1181" s="9" t="s">
        <v>2144</v>
      </c>
      <c r="E1181" s="10">
        <v>14.0</v>
      </c>
      <c r="F1181" s="10">
        <v>15.3</v>
      </c>
      <c r="G1181" s="10">
        <v>14.0</v>
      </c>
      <c r="H1181" s="10">
        <v>14.8</v>
      </c>
      <c r="I1181" s="10">
        <v>16.5</v>
      </c>
      <c r="J1181" s="10">
        <v>14.8</v>
      </c>
      <c r="K1181" s="10">
        <v>14.8</v>
      </c>
      <c r="L1181" s="10">
        <v>16.0</v>
      </c>
      <c r="M1181" s="11">
        <f t="shared" si="1"/>
        <v>14.88571429</v>
      </c>
      <c r="N1181" s="11">
        <f t="shared" si="2"/>
        <v>15</v>
      </c>
      <c r="O1181" s="23" t="str">
        <f t="shared" si="3"/>
        <v>APROBADO</v>
      </c>
      <c r="P1181" s="23" t="str">
        <f>IF(OR(D1181="Académica",D1181="Empresa"),(IF(M1181&lt;Leyenda!$I$11,"ALTO",(IF(M1181&lt;=Leyenda!$I$10,"MEDIO","BAJO")))),(IF(M1181&lt;Leyenda!$J$11,"ALTO",(IF(M1181&lt;=Leyenda!$J$10,"MEDIO","BAJO")))))</f>
        <v>BAJO</v>
      </c>
    </row>
    <row r="1182">
      <c r="A1182" s="8" t="s">
        <v>3426</v>
      </c>
      <c r="B1182" s="9" t="s">
        <v>40</v>
      </c>
      <c r="C1182" s="9" t="s">
        <v>3604</v>
      </c>
      <c r="D1182" s="9" t="s">
        <v>2144</v>
      </c>
      <c r="E1182" s="10">
        <v>16.5</v>
      </c>
      <c r="F1182" s="10">
        <v>14.0</v>
      </c>
      <c r="G1182" s="10">
        <v>12.3</v>
      </c>
      <c r="H1182" s="10">
        <v>13.5</v>
      </c>
      <c r="I1182" s="10">
        <v>16.0</v>
      </c>
      <c r="J1182" s="10">
        <v>16.8</v>
      </c>
      <c r="K1182" s="10">
        <v>16.8</v>
      </c>
      <c r="L1182" s="10">
        <v>18.0</v>
      </c>
      <c r="M1182" s="11">
        <f t="shared" si="1"/>
        <v>15.12857143</v>
      </c>
      <c r="N1182" s="11">
        <f t="shared" si="2"/>
        <v>15</v>
      </c>
      <c r="O1182" s="23" t="str">
        <f t="shared" si="3"/>
        <v>APROBADO</v>
      </c>
      <c r="P1182" s="23" t="str">
        <f>IF(OR(D1182="Académica",D1182="Empresa"),(IF(M1182&lt;Leyenda!$I$11,"ALTO",(IF(M1182&lt;=Leyenda!$I$10,"MEDIO","BAJO")))),(IF(M1182&lt;Leyenda!$J$11,"ALTO",(IF(M1182&lt;=Leyenda!$J$10,"MEDIO","BAJO")))))</f>
        <v>BAJO</v>
      </c>
    </row>
    <row r="1183">
      <c r="A1183" s="8" t="s">
        <v>3732</v>
      </c>
      <c r="B1183" s="9" t="s">
        <v>28</v>
      </c>
      <c r="C1183" s="9" t="s">
        <v>2473</v>
      </c>
      <c r="D1183" s="9" t="s">
        <v>2144</v>
      </c>
      <c r="E1183" s="10">
        <v>19.0</v>
      </c>
      <c r="F1183" s="10">
        <v>16.8</v>
      </c>
      <c r="G1183" s="10">
        <v>16.0</v>
      </c>
      <c r="H1183" s="10">
        <v>16.8</v>
      </c>
      <c r="I1183" s="10">
        <v>18.0</v>
      </c>
      <c r="J1183" s="10">
        <v>15.3</v>
      </c>
      <c r="K1183" s="10">
        <v>15.3</v>
      </c>
      <c r="L1183" s="10">
        <v>18.0</v>
      </c>
      <c r="M1183" s="11">
        <f t="shared" si="1"/>
        <v>16.74285714</v>
      </c>
      <c r="N1183" s="11">
        <f t="shared" si="2"/>
        <v>17</v>
      </c>
      <c r="O1183" s="23" t="str">
        <f t="shared" si="3"/>
        <v>APROBADO</v>
      </c>
      <c r="P1183" s="23" t="str">
        <f>IF(OR(D1183="Académica",D1183="Empresa"),(IF(M1183&lt;Leyenda!$I$11,"ALTO",(IF(M1183&lt;=Leyenda!$I$10,"MEDIO","BAJO")))),(IF(M1183&lt;Leyenda!$J$11,"ALTO",(IF(M1183&lt;=Leyenda!$J$10,"MEDIO","BAJO")))))</f>
        <v>BAJO</v>
      </c>
    </row>
    <row r="1184">
      <c r="A1184" s="8" t="s">
        <v>2890</v>
      </c>
      <c r="B1184" s="9" t="s">
        <v>17</v>
      </c>
      <c r="C1184" s="9" t="s">
        <v>3586</v>
      </c>
      <c r="D1184" s="9" t="s">
        <v>2144</v>
      </c>
      <c r="E1184" s="10">
        <v>16.8</v>
      </c>
      <c r="F1184" s="10">
        <v>14.5</v>
      </c>
      <c r="G1184" s="10">
        <v>15.5</v>
      </c>
      <c r="H1184" s="10">
        <v>16.8</v>
      </c>
      <c r="I1184" s="10">
        <v>16.8</v>
      </c>
      <c r="J1184" s="10">
        <v>15.8</v>
      </c>
      <c r="K1184" s="10">
        <v>15.8</v>
      </c>
      <c r="L1184" s="10">
        <v>2.5</v>
      </c>
      <c r="M1184" s="11">
        <f t="shared" si="1"/>
        <v>16</v>
      </c>
      <c r="N1184" s="11">
        <f t="shared" si="2"/>
        <v>16</v>
      </c>
      <c r="O1184" s="23" t="str">
        <f t="shared" si="3"/>
        <v>APROBADO</v>
      </c>
      <c r="P1184" s="23" t="str">
        <f>IF(OR(D1184="Académica",D1184="Empresa"),(IF(M1184&lt;Leyenda!$I$11,"ALTO",(IF(M1184&lt;=Leyenda!$I$10,"MEDIO","BAJO")))),(IF(M1184&lt;Leyenda!$J$11,"ALTO",(IF(M1184&lt;=Leyenda!$J$10,"MEDIO","BAJO")))))</f>
        <v>BAJO</v>
      </c>
    </row>
    <row r="1185">
      <c r="A1185" s="8" t="s">
        <v>3733</v>
      </c>
      <c r="B1185" s="9" t="s">
        <v>601</v>
      </c>
      <c r="C1185" s="9" t="s">
        <v>3142</v>
      </c>
      <c r="D1185" s="9" t="s">
        <v>2144</v>
      </c>
      <c r="E1185" s="10">
        <v>14.3</v>
      </c>
      <c r="F1185" s="10">
        <v>16.0</v>
      </c>
      <c r="G1185" s="10">
        <v>16.8</v>
      </c>
      <c r="H1185" s="10">
        <v>15.8</v>
      </c>
      <c r="I1185" s="10">
        <v>18.0</v>
      </c>
      <c r="J1185" s="10">
        <v>14.0</v>
      </c>
      <c r="K1185" s="10">
        <v>14.0</v>
      </c>
      <c r="L1185" s="10">
        <v>16.5</v>
      </c>
      <c r="M1185" s="11">
        <f t="shared" si="1"/>
        <v>15.55714286</v>
      </c>
      <c r="N1185" s="11">
        <f t="shared" si="2"/>
        <v>16</v>
      </c>
      <c r="O1185" s="23" t="str">
        <f t="shared" si="3"/>
        <v>APROBADO</v>
      </c>
      <c r="P1185" s="23" t="str">
        <f>IF(OR(D1185="Académica",D1185="Empresa"),(IF(M1185&lt;Leyenda!$I$11,"ALTO",(IF(M1185&lt;=Leyenda!$I$10,"MEDIO","BAJO")))),(IF(M1185&lt;Leyenda!$J$11,"ALTO",(IF(M1185&lt;=Leyenda!$J$10,"MEDIO","BAJO")))))</f>
        <v>BAJO</v>
      </c>
    </row>
    <row r="1186">
      <c r="A1186" s="8" t="s">
        <v>3734</v>
      </c>
      <c r="B1186" s="9" t="s">
        <v>386</v>
      </c>
      <c r="C1186" s="9" t="s">
        <v>3142</v>
      </c>
      <c r="D1186" s="9" t="s">
        <v>2144</v>
      </c>
      <c r="E1186" s="10">
        <v>16.8</v>
      </c>
      <c r="F1186" s="10">
        <v>17.0</v>
      </c>
      <c r="G1186" s="10">
        <v>14.0</v>
      </c>
      <c r="H1186" s="10">
        <v>17.5</v>
      </c>
      <c r="I1186" s="10">
        <v>16.5</v>
      </c>
      <c r="J1186" s="10">
        <v>16.0</v>
      </c>
      <c r="K1186" s="10">
        <v>16.0</v>
      </c>
      <c r="L1186" s="10">
        <v>16.5</v>
      </c>
      <c r="M1186" s="11">
        <f t="shared" si="1"/>
        <v>16.25714286</v>
      </c>
      <c r="N1186" s="11">
        <f t="shared" si="2"/>
        <v>16</v>
      </c>
      <c r="O1186" s="23" t="str">
        <f t="shared" si="3"/>
        <v>APROBADO</v>
      </c>
      <c r="P1186" s="23" t="str">
        <f>IF(OR(D1186="Académica",D1186="Empresa"),(IF(M1186&lt;Leyenda!$I$11,"ALTO",(IF(M1186&lt;=Leyenda!$I$10,"MEDIO","BAJO")))),(IF(M1186&lt;Leyenda!$J$11,"ALTO",(IF(M1186&lt;=Leyenda!$J$10,"MEDIO","BAJO")))))</f>
        <v>BAJO</v>
      </c>
    </row>
    <row r="1187">
      <c r="A1187" s="8" t="s">
        <v>3735</v>
      </c>
      <c r="B1187" s="9" t="s">
        <v>40</v>
      </c>
      <c r="C1187" s="9" t="s">
        <v>3586</v>
      </c>
      <c r="D1187" s="9" t="s">
        <v>2144</v>
      </c>
      <c r="E1187" s="10">
        <v>18.5</v>
      </c>
      <c r="F1187" s="10">
        <v>13.3</v>
      </c>
      <c r="G1187" s="10">
        <v>16.0</v>
      </c>
      <c r="H1187" s="10">
        <v>14.8</v>
      </c>
      <c r="I1187" s="10">
        <v>16.0</v>
      </c>
      <c r="J1187" s="10">
        <v>16.5</v>
      </c>
      <c r="K1187" s="10">
        <v>16.5</v>
      </c>
      <c r="L1187" s="10">
        <v>5.0</v>
      </c>
      <c r="M1187" s="11">
        <f t="shared" si="1"/>
        <v>15.94285714</v>
      </c>
      <c r="N1187" s="11">
        <f t="shared" si="2"/>
        <v>16</v>
      </c>
      <c r="O1187" s="23" t="str">
        <f t="shared" si="3"/>
        <v>APROBADO</v>
      </c>
      <c r="P1187" s="23" t="str">
        <f>IF(OR(D1187="Académica",D1187="Empresa"),(IF(M1187&lt;Leyenda!$I$11,"ALTO",(IF(M1187&lt;=Leyenda!$I$10,"MEDIO","BAJO")))),(IF(M1187&lt;Leyenda!$J$11,"ALTO",(IF(M1187&lt;=Leyenda!$J$10,"MEDIO","BAJO")))))</f>
        <v>BAJO</v>
      </c>
    </row>
    <row r="1188">
      <c r="A1188" s="8" t="s">
        <v>3224</v>
      </c>
      <c r="B1188" s="9" t="s">
        <v>386</v>
      </c>
      <c r="C1188" s="9" t="s">
        <v>108</v>
      </c>
      <c r="D1188" s="9" t="s">
        <v>2144</v>
      </c>
      <c r="E1188" s="10">
        <v>13.3</v>
      </c>
      <c r="F1188" s="10">
        <v>16.0</v>
      </c>
      <c r="G1188" s="10">
        <v>14.8</v>
      </c>
      <c r="H1188" s="10">
        <v>15.0</v>
      </c>
      <c r="I1188" s="10">
        <v>15.3</v>
      </c>
      <c r="J1188" s="10">
        <v>16.5</v>
      </c>
      <c r="K1188" s="10">
        <v>16.5</v>
      </c>
      <c r="L1188" s="10">
        <v>18.0</v>
      </c>
      <c r="M1188" s="11">
        <f t="shared" si="1"/>
        <v>15.34285714</v>
      </c>
      <c r="N1188" s="11">
        <f t="shared" si="2"/>
        <v>15</v>
      </c>
      <c r="O1188" s="23" t="str">
        <f t="shared" si="3"/>
        <v>APROBADO</v>
      </c>
      <c r="P1188" s="23" t="str">
        <f>IF(OR(D1188="Académica",D1188="Empresa"),(IF(M1188&lt;Leyenda!$I$11,"ALTO",(IF(M1188&lt;=Leyenda!$I$10,"MEDIO","BAJO")))),(IF(M1188&lt;Leyenda!$J$11,"ALTO",(IF(M1188&lt;=Leyenda!$J$10,"MEDIO","BAJO")))))</f>
        <v>BAJO</v>
      </c>
    </row>
    <row r="1189">
      <c r="A1189" s="8" t="s">
        <v>3736</v>
      </c>
      <c r="B1189" s="9" t="s">
        <v>17</v>
      </c>
      <c r="C1189" s="9" t="s">
        <v>132</v>
      </c>
      <c r="D1189" s="9" t="s">
        <v>2144</v>
      </c>
      <c r="E1189" s="10">
        <v>14.5</v>
      </c>
      <c r="F1189" s="10">
        <v>13.8</v>
      </c>
      <c r="G1189" s="10">
        <v>13.8</v>
      </c>
      <c r="H1189" s="10">
        <v>14.8</v>
      </c>
      <c r="I1189" s="10">
        <v>16.8</v>
      </c>
      <c r="J1189" s="10">
        <v>16.8</v>
      </c>
      <c r="K1189" s="10">
        <v>16.8</v>
      </c>
      <c r="L1189" s="10">
        <v>18.0</v>
      </c>
      <c r="M1189" s="11">
        <f t="shared" si="1"/>
        <v>15.32857143</v>
      </c>
      <c r="N1189" s="11">
        <f t="shared" si="2"/>
        <v>15</v>
      </c>
      <c r="O1189" s="23" t="str">
        <f t="shared" si="3"/>
        <v>APROBADO</v>
      </c>
      <c r="P1189" s="23" t="str">
        <f>IF(OR(D1189="Académica",D1189="Empresa"),(IF(M1189&lt;Leyenda!$I$11,"ALTO",(IF(M1189&lt;=Leyenda!$I$10,"MEDIO","BAJO")))),(IF(M1189&lt;Leyenda!$J$11,"ALTO",(IF(M1189&lt;=Leyenda!$J$10,"MEDIO","BAJO")))))</f>
        <v>BAJO</v>
      </c>
    </row>
    <row r="1190">
      <c r="A1190" s="8" t="s">
        <v>3143</v>
      </c>
      <c r="B1190" s="9" t="s">
        <v>28</v>
      </c>
      <c r="C1190" s="9" t="s">
        <v>3142</v>
      </c>
      <c r="D1190" s="9" t="s">
        <v>2144</v>
      </c>
      <c r="E1190" s="10">
        <v>13.8</v>
      </c>
      <c r="F1190" s="10">
        <v>15.5</v>
      </c>
      <c r="G1190" s="10">
        <v>13.8</v>
      </c>
      <c r="H1190" s="10">
        <v>16.3</v>
      </c>
      <c r="I1190" s="10">
        <v>15.3</v>
      </c>
      <c r="J1190" s="10">
        <v>15.5</v>
      </c>
      <c r="K1190" s="10">
        <v>15.5</v>
      </c>
      <c r="L1190" s="10">
        <v>16.5</v>
      </c>
      <c r="M1190" s="11">
        <f t="shared" si="1"/>
        <v>15.1</v>
      </c>
      <c r="N1190" s="11">
        <f t="shared" si="2"/>
        <v>15</v>
      </c>
      <c r="O1190" s="23" t="str">
        <f t="shared" si="3"/>
        <v>APROBADO</v>
      </c>
      <c r="P1190" s="23" t="str">
        <f>IF(OR(D1190="Académica",D1190="Empresa"),(IF(M1190&lt;Leyenda!$I$11,"ALTO",(IF(M1190&lt;=Leyenda!$I$10,"MEDIO","BAJO")))),(IF(M1190&lt;Leyenda!$J$11,"ALTO",(IF(M1190&lt;=Leyenda!$J$10,"MEDIO","BAJO")))))</f>
        <v>BAJO</v>
      </c>
    </row>
    <row r="1191">
      <c r="A1191" s="8" t="s">
        <v>2770</v>
      </c>
      <c r="B1191" s="9" t="s">
        <v>17</v>
      </c>
      <c r="C1191" s="9" t="s">
        <v>108</v>
      </c>
      <c r="D1191" s="9" t="s">
        <v>2144</v>
      </c>
      <c r="E1191" s="10">
        <v>14.5</v>
      </c>
      <c r="F1191" s="10">
        <v>13.8</v>
      </c>
      <c r="G1191" s="10">
        <v>14.3</v>
      </c>
      <c r="H1191" s="10">
        <v>15.8</v>
      </c>
      <c r="I1191" s="10">
        <v>14.3</v>
      </c>
      <c r="J1191" s="10">
        <v>16.5</v>
      </c>
      <c r="K1191" s="10">
        <v>16.5</v>
      </c>
      <c r="L1191" s="10">
        <v>16.0</v>
      </c>
      <c r="M1191" s="11">
        <f t="shared" si="1"/>
        <v>15.1</v>
      </c>
      <c r="N1191" s="11">
        <f t="shared" si="2"/>
        <v>15</v>
      </c>
      <c r="O1191" s="23" t="str">
        <f t="shared" si="3"/>
        <v>APROBADO</v>
      </c>
      <c r="P1191" s="23" t="str">
        <f>IF(OR(D1191="Académica",D1191="Empresa"),(IF(M1191&lt;Leyenda!$I$11,"ALTO",(IF(M1191&lt;=Leyenda!$I$10,"MEDIO","BAJO")))),(IF(M1191&lt;Leyenda!$J$11,"ALTO",(IF(M1191&lt;=Leyenda!$J$10,"MEDIO","BAJO")))))</f>
        <v>BAJO</v>
      </c>
    </row>
    <row r="1192">
      <c r="A1192" s="8" t="s">
        <v>3096</v>
      </c>
      <c r="B1192" s="9" t="s">
        <v>17</v>
      </c>
      <c r="C1192" s="9" t="s">
        <v>302</v>
      </c>
      <c r="D1192" s="9" t="s">
        <v>2144</v>
      </c>
      <c r="E1192" s="10">
        <v>16.8</v>
      </c>
      <c r="F1192" s="10">
        <v>16.5</v>
      </c>
      <c r="G1192" s="10">
        <v>16.5</v>
      </c>
      <c r="H1192" s="10">
        <v>15.5</v>
      </c>
      <c r="I1192" s="10">
        <v>16.5</v>
      </c>
      <c r="J1192" s="10">
        <v>17.0</v>
      </c>
      <c r="K1192" s="10">
        <v>17.0</v>
      </c>
      <c r="L1192" s="10">
        <v>18.0</v>
      </c>
      <c r="M1192" s="11">
        <f t="shared" si="1"/>
        <v>16.54285714</v>
      </c>
      <c r="N1192" s="11">
        <f t="shared" si="2"/>
        <v>17</v>
      </c>
      <c r="O1192" s="23" t="str">
        <f t="shared" si="3"/>
        <v>APROBADO</v>
      </c>
      <c r="P1192" s="23" t="str">
        <f>IF(OR(D1192="Académica",D1192="Empresa"),(IF(M1192&lt;Leyenda!$I$11,"ALTO",(IF(M1192&lt;=Leyenda!$I$10,"MEDIO","BAJO")))),(IF(M1192&lt;Leyenda!$J$11,"ALTO",(IF(M1192&lt;=Leyenda!$J$10,"MEDIO","BAJO")))))</f>
        <v>BAJO</v>
      </c>
    </row>
    <row r="1193">
      <c r="A1193" s="8" t="s">
        <v>2508</v>
      </c>
      <c r="B1193" s="9" t="s">
        <v>40</v>
      </c>
      <c r="C1193" s="9" t="s">
        <v>2502</v>
      </c>
      <c r="D1193" s="9" t="s">
        <v>2144</v>
      </c>
      <c r="E1193" s="10">
        <v>15.5</v>
      </c>
      <c r="F1193" s="10">
        <v>15.3</v>
      </c>
      <c r="G1193" s="10">
        <v>16.8</v>
      </c>
      <c r="H1193" s="10">
        <v>15.8</v>
      </c>
      <c r="I1193" s="10">
        <v>17.3</v>
      </c>
      <c r="J1193" s="10">
        <v>16.8</v>
      </c>
      <c r="K1193" s="10">
        <v>16.8</v>
      </c>
      <c r="L1193" s="10">
        <v>18.0</v>
      </c>
      <c r="M1193" s="11">
        <f t="shared" si="1"/>
        <v>16.32857143</v>
      </c>
      <c r="N1193" s="11">
        <f t="shared" si="2"/>
        <v>16</v>
      </c>
      <c r="O1193" s="23" t="str">
        <f t="shared" si="3"/>
        <v>APROBADO</v>
      </c>
      <c r="P1193" s="23" t="str">
        <f>IF(OR(D1193="Académica",D1193="Empresa"),(IF(M1193&lt;Leyenda!$I$11,"ALTO",(IF(M1193&lt;=Leyenda!$I$10,"MEDIO","BAJO")))),(IF(M1193&lt;Leyenda!$J$11,"ALTO",(IF(M1193&lt;=Leyenda!$J$10,"MEDIO","BAJO")))))</f>
        <v>BAJO</v>
      </c>
    </row>
    <row r="1194">
      <c r="A1194" s="8" t="s">
        <v>3341</v>
      </c>
      <c r="B1194" s="9" t="s">
        <v>386</v>
      </c>
      <c r="C1194" s="9" t="s">
        <v>3608</v>
      </c>
      <c r="D1194" s="9" t="s">
        <v>2144</v>
      </c>
      <c r="E1194" s="10">
        <v>15.3</v>
      </c>
      <c r="F1194" s="10">
        <v>16.5</v>
      </c>
      <c r="G1194" s="10">
        <v>14.0</v>
      </c>
      <c r="H1194" s="10">
        <v>16.0</v>
      </c>
      <c r="I1194" s="10">
        <v>15.8</v>
      </c>
      <c r="J1194" s="10">
        <v>15.8</v>
      </c>
      <c r="K1194" s="10">
        <v>15.8</v>
      </c>
      <c r="L1194" s="10">
        <v>18.5</v>
      </c>
      <c r="M1194" s="11">
        <f t="shared" si="1"/>
        <v>15.6</v>
      </c>
      <c r="N1194" s="11">
        <f t="shared" si="2"/>
        <v>16</v>
      </c>
      <c r="O1194" s="23" t="str">
        <f t="shared" si="3"/>
        <v>APROBADO</v>
      </c>
      <c r="P1194" s="23" t="str">
        <f>IF(OR(D1194="Académica",D1194="Empresa"),(IF(M1194&lt;Leyenda!$I$11,"ALTO",(IF(M1194&lt;=Leyenda!$I$10,"MEDIO","BAJO")))),(IF(M1194&lt;Leyenda!$J$11,"ALTO",(IF(M1194&lt;=Leyenda!$J$10,"MEDIO","BAJO")))))</f>
        <v>BAJO</v>
      </c>
    </row>
    <row r="1195">
      <c r="A1195" s="8" t="s">
        <v>3737</v>
      </c>
      <c r="B1195" s="9" t="s">
        <v>386</v>
      </c>
      <c r="C1195" s="9" t="s">
        <v>3074</v>
      </c>
      <c r="D1195" s="9" t="s">
        <v>2185</v>
      </c>
      <c r="E1195" s="10">
        <v>16.8</v>
      </c>
      <c r="F1195" s="10">
        <v>18.3</v>
      </c>
      <c r="G1195" s="10">
        <v>18.3</v>
      </c>
      <c r="H1195" s="10">
        <v>17.5</v>
      </c>
      <c r="I1195" s="10">
        <v>19.5</v>
      </c>
      <c r="J1195" s="10">
        <v>16.5</v>
      </c>
      <c r="K1195" s="10">
        <v>16.5</v>
      </c>
      <c r="L1195" s="10">
        <v>18.5</v>
      </c>
      <c r="M1195" s="11">
        <f t="shared" si="1"/>
        <v>17.62857143</v>
      </c>
      <c r="N1195" s="11">
        <f t="shared" si="2"/>
        <v>18</v>
      </c>
      <c r="O1195" s="23" t="str">
        <f t="shared" si="3"/>
        <v>APROBADO</v>
      </c>
      <c r="P1195" s="23" t="str">
        <f>IF(OR(D1195="Académica",D1195="Empresa"),(IF(M1195&lt;Leyenda!$I$11,"ALTO",(IF(M1195&lt;=Leyenda!$I$10,"MEDIO","BAJO")))),(IF(M1195&lt;Leyenda!$J$11,"ALTO",(IF(M1195&lt;=Leyenda!$J$10,"MEDIO","BAJO")))))</f>
        <v>BAJO</v>
      </c>
    </row>
    <row r="1196">
      <c r="A1196" s="8" t="s">
        <v>3424</v>
      </c>
      <c r="B1196" s="9" t="s">
        <v>386</v>
      </c>
      <c r="C1196" s="9" t="s">
        <v>3604</v>
      </c>
      <c r="D1196" s="9" t="s">
        <v>2144</v>
      </c>
      <c r="E1196" s="10">
        <v>16.0</v>
      </c>
      <c r="F1196" s="10">
        <v>16.3</v>
      </c>
      <c r="G1196" s="10">
        <v>16.8</v>
      </c>
      <c r="H1196" s="10">
        <v>16.0</v>
      </c>
      <c r="I1196" s="10">
        <v>17.5</v>
      </c>
      <c r="J1196" s="10">
        <v>17.5</v>
      </c>
      <c r="K1196" s="10">
        <v>17.5</v>
      </c>
      <c r="L1196" s="10">
        <v>18.0</v>
      </c>
      <c r="M1196" s="11">
        <f t="shared" si="1"/>
        <v>16.8</v>
      </c>
      <c r="N1196" s="11">
        <f t="shared" si="2"/>
        <v>17</v>
      </c>
      <c r="O1196" s="23" t="str">
        <f t="shared" si="3"/>
        <v>APROBADO</v>
      </c>
      <c r="P1196" s="23" t="str">
        <f>IF(OR(D1196="Académica",D1196="Empresa"),(IF(M1196&lt;Leyenda!$I$11,"ALTO",(IF(M1196&lt;=Leyenda!$I$10,"MEDIO","BAJO")))),(IF(M1196&lt;Leyenda!$J$11,"ALTO",(IF(M1196&lt;=Leyenda!$J$10,"MEDIO","BAJO")))))</f>
        <v>BAJO</v>
      </c>
    </row>
    <row r="1197">
      <c r="A1197" s="8" t="s">
        <v>3738</v>
      </c>
      <c r="B1197" s="9" t="s">
        <v>40</v>
      </c>
      <c r="C1197" s="9" t="s">
        <v>2444</v>
      </c>
      <c r="D1197" s="9" t="s">
        <v>2144</v>
      </c>
      <c r="E1197" s="10">
        <v>13.5</v>
      </c>
      <c r="F1197" s="10">
        <v>16.0</v>
      </c>
      <c r="G1197" s="10">
        <v>15.8</v>
      </c>
      <c r="H1197" s="10">
        <v>15.5</v>
      </c>
      <c r="I1197" s="10">
        <v>17.5</v>
      </c>
      <c r="J1197" s="10">
        <v>16.8</v>
      </c>
      <c r="K1197" s="10">
        <v>16.8</v>
      </c>
      <c r="L1197" s="10">
        <v>16.0</v>
      </c>
      <c r="M1197" s="11">
        <f t="shared" si="1"/>
        <v>15.98571429</v>
      </c>
      <c r="N1197" s="11">
        <f t="shared" si="2"/>
        <v>16</v>
      </c>
      <c r="O1197" s="23" t="str">
        <f t="shared" si="3"/>
        <v>APROBADO</v>
      </c>
      <c r="P1197" s="23" t="str">
        <f>IF(OR(D1197="Académica",D1197="Empresa"),(IF(M1197&lt;Leyenda!$I$11,"ALTO",(IF(M1197&lt;=Leyenda!$I$10,"MEDIO","BAJO")))),(IF(M1197&lt;Leyenda!$J$11,"ALTO",(IF(M1197&lt;=Leyenda!$J$10,"MEDIO","BAJO")))))</f>
        <v>BAJO</v>
      </c>
    </row>
    <row r="1198">
      <c r="A1198" s="8" t="s">
        <v>3277</v>
      </c>
      <c r="B1198" s="9" t="s">
        <v>40</v>
      </c>
      <c r="C1198" s="9" t="s">
        <v>2502</v>
      </c>
      <c r="D1198" s="9" t="s">
        <v>2144</v>
      </c>
      <c r="E1198" s="10">
        <v>17.0</v>
      </c>
      <c r="F1198" s="10">
        <v>15.8</v>
      </c>
      <c r="G1198" s="10">
        <v>18.0</v>
      </c>
      <c r="H1198" s="10">
        <v>15.8</v>
      </c>
      <c r="I1198" s="10">
        <v>17.0</v>
      </c>
      <c r="J1198" s="10">
        <v>17.0</v>
      </c>
      <c r="K1198" s="10">
        <v>17.0</v>
      </c>
      <c r="L1198" s="10">
        <v>18.0</v>
      </c>
      <c r="M1198" s="11">
        <f t="shared" si="1"/>
        <v>16.8</v>
      </c>
      <c r="N1198" s="11">
        <f t="shared" si="2"/>
        <v>17</v>
      </c>
      <c r="O1198" s="23" t="str">
        <f t="shared" si="3"/>
        <v>APROBADO</v>
      </c>
      <c r="P1198" s="23" t="str">
        <f>IF(OR(D1198="Académica",D1198="Empresa"),(IF(M1198&lt;Leyenda!$I$11,"ALTO",(IF(M1198&lt;=Leyenda!$I$10,"MEDIO","BAJO")))),(IF(M1198&lt;Leyenda!$J$11,"ALTO",(IF(M1198&lt;=Leyenda!$J$10,"MEDIO","BAJO")))))</f>
        <v>BAJO</v>
      </c>
    </row>
    <row r="1199">
      <c r="A1199" s="8" t="s">
        <v>3584</v>
      </c>
      <c r="B1199" s="9" t="s">
        <v>386</v>
      </c>
      <c r="C1199" s="9" t="s">
        <v>3599</v>
      </c>
      <c r="D1199" s="9" t="s">
        <v>2144</v>
      </c>
      <c r="E1199" s="10">
        <v>18.3</v>
      </c>
      <c r="F1199" s="10">
        <v>17.0</v>
      </c>
      <c r="G1199" s="10">
        <v>18.3</v>
      </c>
      <c r="H1199" s="10">
        <v>18.8</v>
      </c>
      <c r="I1199" s="10">
        <v>18.8</v>
      </c>
      <c r="J1199" s="10">
        <v>18.0</v>
      </c>
      <c r="K1199" s="10">
        <v>18.0</v>
      </c>
      <c r="L1199" s="10">
        <v>18.0</v>
      </c>
      <c r="M1199" s="11">
        <f t="shared" si="1"/>
        <v>18.17142857</v>
      </c>
      <c r="N1199" s="11">
        <f t="shared" si="2"/>
        <v>18</v>
      </c>
      <c r="O1199" s="23" t="str">
        <f t="shared" si="3"/>
        <v>APROBADO</v>
      </c>
      <c r="P1199" s="23" t="str">
        <f>IF(OR(D1199="Académica",D1199="Empresa"),(IF(M1199&lt;Leyenda!$I$11,"ALTO",(IF(M1199&lt;=Leyenda!$I$10,"MEDIO","BAJO")))),(IF(M1199&lt;Leyenda!$J$11,"ALTO",(IF(M1199&lt;=Leyenda!$J$10,"MEDIO","BAJO")))))</f>
        <v>BAJO</v>
      </c>
    </row>
    <row r="1200">
      <c r="A1200" s="8" t="s">
        <v>3041</v>
      </c>
      <c r="B1200" s="9" t="s">
        <v>17</v>
      </c>
      <c r="C1200" s="9" t="s">
        <v>3604</v>
      </c>
      <c r="D1200" s="9" t="s">
        <v>2185</v>
      </c>
      <c r="E1200" s="10">
        <v>13.3</v>
      </c>
      <c r="F1200" s="10">
        <v>16.5</v>
      </c>
      <c r="G1200" s="10">
        <v>17.0</v>
      </c>
      <c r="H1200" s="10">
        <v>17.5</v>
      </c>
      <c r="I1200" s="10">
        <v>18.5</v>
      </c>
      <c r="J1200" s="10">
        <v>17.8</v>
      </c>
      <c r="K1200" s="10">
        <v>17.8</v>
      </c>
      <c r="L1200" s="10">
        <v>18.0</v>
      </c>
      <c r="M1200" s="11">
        <f t="shared" si="1"/>
        <v>16.91428571</v>
      </c>
      <c r="N1200" s="11">
        <f t="shared" si="2"/>
        <v>17</v>
      </c>
      <c r="O1200" s="23" t="str">
        <f t="shared" si="3"/>
        <v>APROBADO</v>
      </c>
      <c r="P1200" s="23" t="str">
        <f>IF(OR(D1200="Académica",D1200="Empresa"),(IF(M1200&lt;Leyenda!$I$11,"ALTO",(IF(M1200&lt;=Leyenda!$I$10,"MEDIO","BAJO")))),(IF(M1200&lt;Leyenda!$J$11,"ALTO",(IF(M1200&lt;=Leyenda!$J$10,"MEDIO","BAJO")))))</f>
        <v>BAJO</v>
      </c>
    </row>
    <row r="1201">
      <c r="A1201" s="8" t="s">
        <v>3309</v>
      </c>
      <c r="B1201" s="9" t="s">
        <v>386</v>
      </c>
      <c r="C1201" s="9" t="s">
        <v>194</v>
      </c>
      <c r="D1201" s="9" t="s">
        <v>2144</v>
      </c>
      <c r="E1201" s="10">
        <v>16.3</v>
      </c>
      <c r="F1201" s="10">
        <v>16.0</v>
      </c>
      <c r="G1201" s="10">
        <v>16.5</v>
      </c>
      <c r="H1201" s="10">
        <v>18.5</v>
      </c>
      <c r="I1201" s="10">
        <v>15.5</v>
      </c>
      <c r="J1201" s="10">
        <v>17.3</v>
      </c>
      <c r="K1201" s="10">
        <v>17.3</v>
      </c>
      <c r="L1201" s="10">
        <v>18.0</v>
      </c>
      <c r="M1201" s="11">
        <f t="shared" si="1"/>
        <v>16.77142857</v>
      </c>
      <c r="N1201" s="11">
        <f t="shared" si="2"/>
        <v>17</v>
      </c>
      <c r="O1201" s="23" t="str">
        <f t="shared" si="3"/>
        <v>APROBADO</v>
      </c>
      <c r="P1201" s="23" t="str">
        <f>IF(OR(D1201="Académica",D1201="Empresa"),(IF(M1201&lt;Leyenda!$I$11,"ALTO",(IF(M1201&lt;=Leyenda!$I$10,"MEDIO","BAJO")))),(IF(M1201&lt;Leyenda!$J$11,"ALTO",(IF(M1201&lt;=Leyenda!$J$10,"MEDIO","BAJO")))))</f>
        <v>BAJO</v>
      </c>
    </row>
    <row r="1202">
      <c r="A1202" s="8" t="s">
        <v>3291</v>
      </c>
      <c r="B1202" s="9" t="s">
        <v>386</v>
      </c>
      <c r="C1202" s="9" t="s">
        <v>3586</v>
      </c>
      <c r="D1202" s="9" t="s">
        <v>2144</v>
      </c>
      <c r="E1202" s="10">
        <v>19.3</v>
      </c>
      <c r="F1202" s="10">
        <v>15.3</v>
      </c>
      <c r="G1202" s="10">
        <v>18.8</v>
      </c>
      <c r="H1202" s="10">
        <v>17.5</v>
      </c>
      <c r="I1202" s="10">
        <v>17.0</v>
      </c>
      <c r="J1202" s="10">
        <v>16.8</v>
      </c>
      <c r="K1202" s="10">
        <v>16.8</v>
      </c>
      <c r="L1202" s="10">
        <v>4.5</v>
      </c>
      <c r="M1202" s="11">
        <f t="shared" si="1"/>
        <v>17.35714286</v>
      </c>
      <c r="N1202" s="11">
        <f t="shared" si="2"/>
        <v>17</v>
      </c>
      <c r="O1202" s="23" t="str">
        <f t="shared" si="3"/>
        <v>APROBADO</v>
      </c>
      <c r="P1202" s="23" t="str">
        <f>IF(OR(D1202="Académica",D1202="Empresa"),(IF(M1202&lt;Leyenda!$I$11,"ALTO",(IF(M1202&lt;=Leyenda!$I$10,"MEDIO","BAJO")))),(IF(M1202&lt;Leyenda!$J$11,"ALTO",(IF(M1202&lt;=Leyenda!$J$10,"MEDIO","BAJO")))))</f>
        <v>BAJO</v>
      </c>
    </row>
    <row r="1203">
      <c r="A1203" s="8" t="s">
        <v>3441</v>
      </c>
      <c r="B1203" s="9" t="s">
        <v>386</v>
      </c>
      <c r="C1203" s="9" t="s">
        <v>3051</v>
      </c>
      <c r="D1203" s="9" t="s">
        <v>2144</v>
      </c>
      <c r="E1203" s="10">
        <v>13.5</v>
      </c>
      <c r="F1203" s="10">
        <v>16.0</v>
      </c>
      <c r="G1203" s="10">
        <v>16.3</v>
      </c>
      <c r="H1203" s="10">
        <v>13.0</v>
      </c>
      <c r="I1203" s="10">
        <v>13.8</v>
      </c>
      <c r="J1203" s="10">
        <v>15.8</v>
      </c>
      <c r="K1203" s="10">
        <v>15.8</v>
      </c>
      <c r="L1203" s="10">
        <v>18.0</v>
      </c>
      <c r="M1203" s="11">
        <f t="shared" si="1"/>
        <v>14.88571429</v>
      </c>
      <c r="N1203" s="11">
        <f t="shared" si="2"/>
        <v>15</v>
      </c>
      <c r="O1203" s="23" t="str">
        <f t="shared" si="3"/>
        <v>APROBADO</v>
      </c>
      <c r="P1203" s="23" t="str">
        <f>IF(OR(D1203="Académica",D1203="Empresa"),(IF(M1203&lt;Leyenda!$I$11,"ALTO",(IF(M1203&lt;=Leyenda!$I$10,"MEDIO","BAJO")))),(IF(M1203&lt;Leyenda!$J$11,"ALTO",(IF(M1203&lt;=Leyenda!$J$10,"MEDIO","BAJO")))))</f>
        <v>BAJO</v>
      </c>
    </row>
    <row r="1204">
      <c r="A1204" s="8" t="s">
        <v>3260</v>
      </c>
      <c r="B1204" s="9" t="s">
        <v>386</v>
      </c>
      <c r="C1204" s="9" t="s">
        <v>132</v>
      </c>
      <c r="D1204" s="9" t="s">
        <v>2149</v>
      </c>
      <c r="E1204" s="10">
        <v>13.3</v>
      </c>
      <c r="F1204" s="10">
        <v>13.3</v>
      </c>
      <c r="G1204" s="10">
        <v>11.8</v>
      </c>
      <c r="H1204" s="10">
        <v>14.5</v>
      </c>
      <c r="I1204" s="10">
        <v>14.5</v>
      </c>
      <c r="J1204" s="10">
        <v>17.3</v>
      </c>
      <c r="K1204" s="10">
        <v>17.3</v>
      </c>
      <c r="L1204" s="10">
        <v>18.0</v>
      </c>
      <c r="M1204" s="11">
        <f t="shared" si="1"/>
        <v>14.57142857</v>
      </c>
      <c r="N1204" s="11">
        <f t="shared" si="2"/>
        <v>15</v>
      </c>
      <c r="O1204" s="23" t="str">
        <f t="shared" si="3"/>
        <v>APROBADO</v>
      </c>
      <c r="P1204" s="23" t="str">
        <f>IF(OR(D1204="Académica",D1204="Empresa"),(IF(M1204&lt;Leyenda!$I$11,"ALTO",(IF(M1204&lt;=Leyenda!$I$10,"MEDIO","BAJO")))),(IF(M1204&lt;Leyenda!$J$11,"ALTO",(IF(M1204&lt;=Leyenda!$J$10,"MEDIO","BAJO")))))</f>
        <v>BAJO</v>
      </c>
    </row>
    <row r="1205">
      <c r="A1205" s="8" t="s">
        <v>2621</v>
      </c>
      <c r="B1205" s="9" t="s">
        <v>40</v>
      </c>
      <c r="C1205" s="9" t="s">
        <v>3051</v>
      </c>
      <c r="D1205" s="9" t="s">
        <v>2144</v>
      </c>
      <c r="E1205" s="10">
        <v>15.5</v>
      </c>
      <c r="F1205" s="10">
        <v>17.3</v>
      </c>
      <c r="G1205" s="10">
        <v>14.5</v>
      </c>
      <c r="H1205" s="10">
        <v>15.0</v>
      </c>
      <c r="I1205" s="10">
        <v>16.3</v>
      </c>
      <c r="J1205" s="10">
        <v>15.0</v>
      </c>
      <c r="K1205" s="10">
        <v>15.0</v>
      </c>
      <c r="L1205" s="10">
        <v>18.0</v>
      </c>
      <c r="M1205" s="11">
        <f t="shared" si="1"/>
        <v>15.51428571</v>
      </c>
      <c r="N1205" s="11">
        <f t="shared" si="2"/>
        <v>16</v>
      </c>
      <c r="O1205" s="23" t="str">
        <f t="shared" si="3"/>
        <v>APROBADO</v>
      </c>
      <c r="P1205" s="23" t="str">
        <f>IF(OR(D1205="Académica",D1205="Empresa"),(IF(M1205&lt;Leyenda!$I$11,"ALTO",(IF(M1205&lt;=Leyenda!$I$10,"MEDIO","BAJO")))),(IF(M1205&lt;Leyenda!$J$11,"ALTO",(IF(M1205&lt;=Leyenda!$J$10,"MEDIO","BAJO")))))</f>
        <v>BAJO</v>
      </c>
    </row>
    <row r="1206">
      <c r="A1206" s="8" t="s">
        <v>3239</v>
      </c>
      <c r="B1206" s="9" t="s">
        <v>386</v>
      </c>
      <c r="C1206" s="9" t="s">
        <v>2473</v>
      </c>
      <c r="D1206" s="9" t="s">
        <v>2144</v>
      </c>
      <c r="E1206" s="10">
        <v>14.3</v>
      </c>
      <c r="F1206" s="10">
        <v>16.5</v>
      </c>
      <c r="G1206" s="10">
        <v>17.3</v>
      </c>
      <c r="H1206" s="10">
        <v>15.8</v>
      </c>
      <c r="I1206" s="10">
        <v>17.3</v>
      </c>
      <c r="J1206" s="10">
        <v>16.3</v>
      </c>
      <c r="K1206" s="10">
        <v>16.3</v>
      </c>
      <c r="L1206" s="10">
        <v>18.0</v>
      </c>
      <c r="M1206" s="11">
        <f t="shared" si="1"/>
        <v>16.25714286</v>
      </c>
      <c r="N1206" s="11">
        <f t="shared" si="2"/>
        <v>16</v>
      </c>
      <c r="O1206" s="23" t="str">
        <f t="shared" si="3"/>
        <v>APROBADO</v>
      </c>
      <c r="P1206" s="23" t="str">
        <f>IF(OR(D1206="Académica",D1206="Empresa"),(IF(M1206&lt;Leyenda!$I$11,"ALTO",(IF(M1206&lt;=Leyenda!$I$10,"MEDIO","BAJO")))),(IF(M1206&lt;Leyenda!$J$11,"ALTO",(IF(M1206&lt;=Leyenda!$J$10,"MEDIO","BAJO")))))</f>
        <v>BAJO</v>
      </c>
    </row>
    <row r="1207">
      <c r="A1207" s="8" t="s">
        <v>3038</v>
      </c>
      <c r="B1207" s="9" t="s">
        <v>17</v>
      </c>
      <c r="C1207" s="9" t="s">
        <v>3604</v>
      </c>
      <c r="D1207" s="9" t="s">
        <v>2144</v>
      </c>
      <c r="E1207" s="10">
        <v>14.3</v>
      </c>
      <c r="F1207" s="10">
        <v>16.8</v>
      </c>
      <c r="G1207" s="10">
        <v>14.8</v>
      </c>
      <c r="H1207" s="10">
        <v>17.3</v>
      </c>
      <c r="I1207" s="10">
        <v>16.5</v>
      </c>
      <c r="J1207" s="10">
        <v>16.8</v>
      </c>
      <c r="K1207" s="10">
        <v>16.8</v>
      </c>
      <c r="L1207" s="10">
        <v>18.0</v>
      </c>
      <c r="M1207" s="11">
        <f t="shared" si="1"/>
        <v>16.18571429</v>
      </c>
      <c r="N1207" s="11">
        <f t="shared" si="2"/>
        <v>16</v>
      </c>
      <c r="O1207" s="23" t="str">
        <f t="shared" si="3"/>
        <v>APROBADO</v>
      </c>
      <c r="P1207" s="23" t="str">
        <f>IF(OR(D1207="Académica",D1207="Empresa"),(IF(M1207&lt;Leyenda!$I$11,"ALTO",(IF(M1207&lt;=Leyenda!$I$10,"MEDIO","BAJO")))),(IF(M1207&lt;Leyenda!$J$11,"ALTO",(IF(M1207&lt;=Leyenda!$J$10,"MEDIO","BAJO")))))</f>
        <v>BAJO</v>
      </c>
    </row>
    <row r="1208">
      <c r="A1208" s="8" t="s">
        <v>3462</v>
      </c>
      <c r="B1208" s="9" t="s">
        <v>386</v>
      </c>
      <c r="C1208" s="9" t="s">
        <v>3074</v>
      </c>
      <c r="D1208" s="9" t="s">
        <v>2144</v>
      </c>
      <c r="E1208" s="10">
        <v>14.5</v>
      </c>
      <c r="F1208" s="10">
        <v>16.8</v>
      </c>
      <c r="G1208" s="10">
        <v>15.8</v>
      </c>
      <c r="H1208" s="10">
        <v>17.0</v>
      </c>
      <c r="I1208" s="10">
        <v>16.5</v>
      </c>
      <c r="J1208" s="10">
        <v>18.0</v>
      </c>
      <c r="K1208" s="10">
        <v>18.0</v>
      </c>
      <c r="L1208" s="10">
        <v>18.0</v>
      </c>
      <c r="M1208" s="11">
        <f t="shared" si="1"/>
        <v>16.65714286</v>
      </c>
      <c r="N1208" s="11">
        <f t="shared" si="2"/>
        <v>17</v>
      </c>
      <c r="O1208" s="23" t="str">
        <f t="shared" si="3"/>
        <v>APROBADO</v>
      </c>
      <c r="P1208" s="23" t="str">
        <f>IF(OR(D1208="Académica",D1208="Empresa"),(IF(M1208&lt;Leyenda!$I$11,"ALTO",(IF(M1208&lt;=Leyenda!$I$10,"MEDIO","BAJO")))),(IF(M1208&lt;Leyenda!$J$11,"ALTO",(IF(M1208&lt;=Leyenda!$J$10,"MEDIO","BAJO")))))</f>
        <v>BAJO</v>
      </c>
    </row>
    <row r="1209">
      <c r="A1209" s="8" t="s">
        <v>2641</v>
      </c>
      <c r="B1209" s="9" t="s">
        <v>40</v>
      </c>
      <c r="C1209" s="9" t="s">
        <v>61</v>
      </c>
      <c r="D1209" s="9" t="s">
        <v>2144</v>
      </c>
      <c r="E1209" s="10">
        <v>17.8</v>
      </c>
      <c r="F1209" s="10">
        <v>17.3</v>
      </c>
      <c r="G1209" s="10">
        <v>15.8</v>
      </c>
      <c r="H1209" s="10">
        <v>18.3</v>
      </c>
      <c r="I1209" s="10">
        <v>16.3</v>
      </c>
      <c r="J1209" s="10">
        <v>16.8</v>
      </c>
      <c r="K1209" s="10">
        <v>16.8</v>
      </c>
      <c r="L1209" s="10">
        <v>18.0</v>
      </c>
      <c r="M1209" s="11">
        <f t="shared" si="1"/>
        <v>17.01428571</v>
      </c>
      <c r="N1209" s="11">
        <f t="shared" si="2"/>
        <v>17</v>
      </c>
      <c r="O1209" s="23" t="str">
        <f t="shared" si="3"/>
        <v>APROBADO</v>
      </c>
      <c r="P1209" s="23" t="str">
        <f>IF(OR(D1209="Académica",D1209="Empresa"),(IF(M1209&lt;Leyenda!$I$11,"ALTO",(IF(M1209&lt;=Leyenda!$I$10,"MEDIO","BAJO")))),(IF(M1209&lt;Leyenda!$J$11,"ALTO",(IF(M1209&lt;=Leyenda!$J$10,"MEDIO","BAJO")))))</f>
        <v>BAJO</v>
      </c>
    </row>
    <row r="1210">
      <c r="A1210" s="8" t="s">
        <v>3014</v>
      </c>
      <c r="B1210" s="9" t="s">
        <v>17</v>
      </c>
      <c r="C1210" s="9" t="s">
        <v>33</v>
      </c>
      <c r="D1210" s="9" t="s">
        <v>2144</v>
      </c>
      <c r="E1210" s="10">
        <v>16.0</v>
      </c>
      <c r="F1210" s="10">
        <v>16.8</v>
      </c>
      <c r="G1210" s="10">
        <v>17.0</v>
      </c>
      <c r="H1210" s="10">
        <v>17.5</v>
      </c>
      <c r="I1210" s="10">
        <v>17.3</v>
      </c>
      <c r="J1210" s="10">
        <v>15.5</v>
      </c>
      <c r="K1210" s="10">
        <v>15.5</v>
      </c>
      <c r="L1210" s="10">
        <v>18.0</v>
      </c>
      <c r="M1210" s="11">
        <f t="shared" si="1"/>
        <v>16.51428571</v>
      </c>
      <c r="N1210" s="11">
        <f t="shared" si="2"/>
        <v>17</v>
      </c>
      <c r="O1210" s="23" t="str">
        <f t="shared" si="3"/>
        <v>APROBADO</v>
      </c>
      <c r="P1210" s="23" t="str">
        <f>IF(OR(D1210="Académica",D1210="Empresa"),(IF(M1210&lt;Leyenda!$I$11,"ALTO",(IF(M1210&lt;=Leyenda!$I$10,"MEDIO","BAJO")))),(IF(M1210&lt;Leyenda!$J$11,"ALTO",(IF(M1210&lt;=Leyenda!$J$10,"MEDIO","BAJO")))))</f>
        <v>BAJO</v>
      </c>
    </row>
    <row r="1211">
      <c r="A1211" s="8" t="s">
        <v>3739</v>
      </c>
      <c r="B1211" s="9" t="s">
        <v>17</v>
      </c>
      <c r="C1211" s="9" t="s">
        <v>2444</v>
      </c>
      <c r="D1211" s="9" t="s">
        <v>2144</v>
      </c>
      <c r="E1211" s="10">
        <v>15.8</v>
      </c>
      <c r="F1211" s="10">
        <v>16.3</v>
      </c>
      <c r="G1211" s="10">
        <v>11.3</v>
      </c>
      <c r="H1211" s="10">
        <v>13.3</v>
      </c>
      <c r="I1211" s="10">
        <v>14.8</v>
      </c>
      <c r="J1211" s="10">
        <v>17.5</v>
      </c>
      <c r="K1211" s="10">
        <v>17.5</v>
      </c>
      <c r="L1211" s="10">
        <v>16.0</v>
      </c>
      <c r="M1211" s="11">
        <f t="shared" si="1"/>
        <v>15.21428571</v>
      </c>
      <c r="N1211" s="11">
        <f t="shared" si="2"/>
        <v>15</v>
      </c>
      <c r="O1211" s="23" t="str">
        <f t="shared" si="3"/>
        <v>APROBADO</v>
      </c>
      <c r="P1211" s="23" t="str">
        <f>IF(OR(D1211="Académica",D1211="Empresa"),(IF(M1211&lt;Leyenda!$I$11,"ALTO",(IF(M1211&lt;=Leyenda!$I$10,"MEDIO","BAJO")))),(IF(M1211&lt;Leyenda!$J$11,"ALTO",(IF(M1211&lt;=Leyenda!$J$10,"MEDIO","BAJO")))))</f>
        <v>BAJO</v>
      </c>
    </row>
    <row r="1212">
      <c r="A1212" s="8" t="s">
        <v>2683</v>
      </c>
      <c r="B1212" s="9" t="s">
        <v>40</v>
      </c>
      <c r="C1212" s="9" t="s">
        <v>3142</v>
      </c>
      <c r="D1212" s="9" t="s">
        <v>2144</v>
      </c>
      <c r="E1212" s="10">
        <v>19.0</v>
      </c>
      <c r="F1212" s="10">
        <v>17.5</v>
      </c>
      <c r="G1212" s="10">
        <v>15.5</v>
      </c>
      <c r="H1212" s="10">
        <v>18.0</v>
      </c>
      <c r="I1212" s="10">
        <v>18.3</v>
      </c>
      <c r="J1212" s="10">
        <v>15.8</v>
      </c>
      <c r="K1212" s="10">
        <v>15.8</v>
      </c>
      <c r="L1212" s="10">
        <v>18.0</v>
      </c>
      <c r="M1212" s="11">
        <f t="shared" si="1"/>
        <v>17.12857143</v>
      </c>
      <c r="N1212" s="11">
        <f t="shared" si="2"/>
        <v>17</v>
      </c>
      <c r="O1212" s="23" t="str">
        <f t="shared" si="3"/>
        <v>APROBADO</v>
      </c>
      <c r="P1212" s="23" t="str">
        <f>IF(OR(D1212="Académica",D1212="Empresa"),(IF(M1212&lt;Leyenda!$I$11,"ALTO",(IF(M1212&lt;=Leyenda!$I$10,"MEDIO","BAJO")))),(IF(M1212&lt;Leyenda!$J$11,"ALTO",(IF(M1212&lt;=Leyenda!$J$10,"MEDIO","BAJO")))))</f>
        <v>BAJO</v>
      </c>
    </row>
    <row r="1213">
      <c r="A1213" s="8" t="s">
        <v>3740</v>
      </c>
      <c r="B1213" s="9" t="s">
        <v>40</v>
      </c>
      <c r="C1213" s="9" t="s">
        <v>729</v>
      </c>
      <c r="D1213" s="9" t="s">
        <v>2144</v>
      </c>
      <c r="E1213" s="10">
        <v>14.3</v>
      </c>
      <c r="F1213" s="10">
        <v>12.5</v>
      </c>
      <c r="G1213" s="10">
        <v>11.0</v>
      </c>
      <c r="H1213" s="10">
        <v>15.5</v>
      </c>
      <c r="I1213" s="10">
        <v>13.8</v>
      </c>
      <c r="J1213" s="10">
        <v>13.8</v>
      </c>
      <c r="K1213" s="10">
        <v>13.8</v>
      </c>
      <c r="L1213" s="10">
        <v>14.0</v>
      </c>
      <c r="M1213" s="11">
        <f t="shared" si="1"/>
        <v>13.52857143</v>
      </c>
      <c r="N1213" s="11">
        <f t="shared" si="2"/>
        <v>14</v>
      </c>
      <c r="O1213" s="23" t="str">
        <f t="shared" si="3"/>
        <v>APROBADO</v>
      </c>
      <c r="P1213" s="23" t="str">
        <f>IF(OR(D1213="Académica",D1213="Empresa"),(IF(M1213&lt;Leyenda!$I$11,"ALTO",(IF(M1213&lt;=Leyenda!$I$10,"MEDIO","BAJO")))),(IF(M1213&lt;Leyenda!$J$11,"ALTO",(IF(M1213&lt;=Leyenda!$J$10,"MEDIO","BAJO")))))</f>
        <v>MEDIO</v>
      </c>
    </row>
    <row r="1214">
      <c r="A1214" s="8" t="s">
        <v>2804</v>
      </c>
      <c r="B1214" s="9" t="s">
        <v>40</v>
      </c>
      <c r="C1214" s="9" t="s">
        <v>2473</v>
      </c>
      <c r="D1214" s="9" t="s">
        <v>2144</v>
      </c>
      <c r="E1214" s="10">
        <v>18.0</v>
      </c>
      <c r="F1214" s="10">
        <v>16.3</v>
      </c>
      <c r="G1214" s="10">
        <v>15.8</v>
      </c>
      <c r="H1214" s="10">
        <v>17.8</v>
      </c>
      <c r="I1214" s="10">
        <v>17.5</v>
      </c>
      <c r="J1214" s="10">
        <v>15.0</v>
      </c>
      <c r="K1214" s="10">
        <v>15.0</v>
      </c>
      <c r="L1214" s="10">
        <v>18.0</v>
      </c>
      <c r="M1214" s="11">
        <f t="shared" si="1"/>
        <v>16.48571429</v>
      </c>
      <c r="N1214" s="11">
        <f t="shared" si="2"/>
        <v>16</v>
      </c>
      <c r="O1214" s="23" t="str">
        <f t="shared" si="3"/>
        <v>APROBADO</v>
      </c>
      <c r="P1214" s="23" t="str">
        <f>IF(OR(D1214="Académica",D1214="Empresa"),(IF(M1214&lt;Leyenda!$I$11,"ALTO",(IF(M1214&lt;=Leyenda!$I$10,"MEDIO","BAJO")))),(IF(M1214&lt;Leyenda!$J$11,"ALTO",(IF(M1214&lt;=Leyenda!$J$10,"MEDIO","BAJO")))))</f>
        <v>BAJO</v>
      </c>
    </row>
    <row r="1215">
      <c r="A1215" s="8" t="s">
        <v>2809</v>
      </c>
      <c r="B1215" s="9" t="s">
        <v>40</v>
      </c>
      <c r="C1215" s="9" t="s">
        <v>2473</v>
      </c>
      <c r="D1215" s="9" t="s">
        <v>2144</v>
      </c>
      <c r="E1215" s="10">
        <v>15.5</v>
      </c>
      <c r="F1215" s="10">
        <v>13.3</v>
      </c>
      <c r="G1215" s="10">
        <v>13.8</v>
      </c>
      <c r="H1215" s="10">
        <v>15.8</v>
      </c>
      <c r="I1215" s="10">
        <v>16.5</v>
      </c>
      <c r="J1215" s="10">
        <v>16.3</v>
      </c>
      <c r="K1215" s="10">
        <v>16.3</v>
      </c>
      <c r="L1215" s="10">
        <v>18.0</v>
      </c>
      <c r="M1215" s="11">
        <f t="shared" si="1"/>
        <v>15.35714286</v>
      </c>
      <c r="N1215" s="11">
        <f t="shared" si="2"/>
        <v>15</v>
      </c>
      <c r="O1215" s="23" t="str">
        <f t="shared" si="3"/>
        <v>APROBADO</v>
      </c>
      <c r="P1215" s="23" t="str">
        <f>IF(OR(D1215="Académica",D1215="Empresa"),(IF(M1215&lt;Leyenda!$I$11,"ALTO",(IF(M1215&lt;=Leyenda!$I$10,"MEDIO","BAJO")))),(IF(M1215&lt;Leyenda!$J$11,"ALTO",(IF(M1215&lt;=Leyenda!$J$10,"MEDIO","BAJO")))))</f>
        <v>BAJO</v>
      </c>
    </row>
    <row r="1216">
      <c r="A1216" s="8" t="s">
        <v>2825</v>
      </c>
      <c r="B1216" s="9" t="s">
        <v>17</v>
      </c>
      <c r="C1216" s="9" t="s">
        <v>132</v>
      </c>
      <c r="D1216" s="9" t="s">
        <v>2144</v>
      </c>
      <c r="E1216" s="10">
        <v>17.3</v>
      </c>
      <c r="F1216" s="10">
        <v>16.3</v>
      </c>
      <c r="G1216" s="10">
        <v>17.0</v>
      </c>
      <c r="H1216" s="10">
        <v>17.8</v>
      </c>
      <c r="I1216" s="10">
        <v>18.0</v>
      </c>
      <c r="J1216" s="10">
        <v>16.8</v>
      </c>
      <c r="K1216" s="10">
        <v>16.8</v>
      </c>
      <c r="L1216" s="10">
        <v>18.5</v>
      </c>
      <c r="M1216" s="11">
        <f t="shared" si="1"/>
        <v>17.14285714</v>
      </c>
      <c r="N1216" s="11">
        <f t="shared" si="2"/>
        <v>17</v>
      </c>
      <c r="O1216" s="23" t="str">
        <f t="shared" si="3"/>
        <v>APROBADO</v>
      </c>
      <c r="P1216" s="23" t="str">
        <f>IF(OR(D1216="Académica",D1216="Empresa"),(IF(M1216&lt;Leyenda!$I$11,"ALTO",(IF(M1216&lt;=Leyenda!$I$10,"MEDIO","BAJO")))),(IF(M1216&lt;Leyenda!$J$11,"ALTO",(IF(M1216&lt;=Leyenda!$J$10,"MEDIO","BAJO")))))</f>
        <v>BAJO</v>
      </c>
    </row>
    <row r="1217">
      <c r="A1217" s="8" t="s">
        <v>2553</v>
      </c>
      <c r="B1217" s="9" t="s">
        <v>40</v>
      </c>
      <c r="C1217" s="9" t="s">
        <v>3608</v>
      </c>
      <c r="D1217" s="9" t="s">
        <v>2144</v>
      </c>
      <c r="E1217" s="10">
        <v>17.5</v>
      </c>
      <c r="F1217" s="10">
        <v>19.0</v>
      </c>
      <c r="G1217" s="10">
        <v>15.3</v>
      </c>
      <c r="H1217" s="10">
        <v>17.8</v>
      </c>
      <c r="I1217" s="10">
        <v>17.0</v>
      </c>
      <c r="J1217" s="10">
        <v>16.8</v>
      </c>
      <c r="K1217" s="10">
        <v>16.8</v>
      </c>
      <c r="L1217" s="10">
        <v>18.0</v>
      </c>
      <c r="M1217" s="11">
        <f t="shared" si="1"/>
        <v>17.17142857</v>
      </c>
      <c r="N1217" s="11">
        <f t="shared" si="2"/>
        <v>17</v>
      </c>
      <c r="O1217" s="23" t="str">
        <f t="shared" si="3"/>
        <v>APROBADO</v>
      </c>
      <c r="P1217" s="23" t="str">
        <f>IF(OR(D1217="Académica",D1217="Empresa"),(IF(M1217&lt;Leyenda!$I$11,"ALTO",(IF(M1217&lt;=Leyenda!$I$10,"MEDIO","BAJO")))),(IF(M1217&lt;Leyenda!$J$11,"ALTO",(IF(M1217&lt;=Leyenda!$J$10,"MEDIO","BAJO")))))</f>
        <v>BAJO</v>
      </c>
    </row>
    <row r="1218">
      <c r="A1218" s="8" t="s">
        <v>2911</v>
      </c>
      <c r="B1218" s="9" t="s">
        <v>17</v>
      </c>
      <c r="C1218" s="9" t="s">
        <v>46</v>
      </c>
      <c r="D1218" s="9" t="s">
        <v>2144</v>
      </c>
      <c r="E1218" s="10">
        <v>17.0</v>
      </c>
      <c r="F1218" s="10">
        <v>16.5</v>
      </c>
      <c r="G1218" s="10">
        <v>15.5</v>
      </c>
      <c r="H1218" s="10">
        <v>17.3</v>
      </c>
      <c r="I1218" s="10">
        <v>16.0</v>
      </c>
      <c r="J1218" s="10">
        <v>15.8</v>
      </c>
      <c r="K1218" s="10">
        <v>15.8</v>
      </c>
      <c r="L1218" s="10">
        <v>18.0</v>
      </c>
      <c r="M1218" s="11">
        <f t="shared" si="1"/>
        <v>16.27142857</v>
      </c>
      <c r="N1218" s="11">
        <f t="shared" si="2"/>
        <v>16</v>
      </c>
      <c r="O1218" s="23" t="str">
        <f t="shared" si="3"/>
        <v>APROBADO</v>
      </c>
      <c r="P1218" s="23" t="str">
        <f>IF(OR(D1218="Académica",D1218="Empresa"),(IF(M1218&lt;Leyenda!$I$11,"ALTO",(IF(M1218&lt;=Leyenda!$I$10,"MEDIO","BAJO")))),(IF(M1218&lt;Leyenda!$J$11,"ALTO",(IF(M1218&lt;=Leyenda!$J$10,"MEDIO","BAJO")))))</f>
        <v>BAJO</v>
      </c>
    </row>
    <row r="1219">
      <c r="A1219" s="8" t="s">
        <v>3355</v>
      </c>
      <c r="B1219" s="9" t="s">
        <v>386</v>
      </c>
      <c r="C1219" s="9" t="s">
        <v>3590</v>
      </c>
      <c r="D1219" s="9" t="s">
        <v>2144</v>
      </c>
      <c r="E1219" s="10">
        <v>17.3</v>
      </c>
      <c r="F1219" s="10">
        <v>14.5</v>
      </c>
      <c r="G1219" s="10">
        <v>13.0</v>
      </c>
      <c r="H1219" s="10">
        <v>17.3</v>
      </c>
      <c r="I1219" s="10">
        <v>14.5</v>
      </c>
      <c r="J1219" s="10">
        <v>17.3</v>
      </c>
      <c r="K1219" s="10">
        <v>17.3</v>
      </c>
      <c r="L1219" s="10">
        <v>16.0</v>
      </c>
      <c r="M1219" s="11">
        <f t="shared" si="1"/>
        <v>15.88571429</v>
      </c>
      <c r="N1219" s="11">
        <f t="shared" si="2"/>
        <v>16</v>
      </c>
      <c r="O1219" s="23" t="str">
        <f t="shared" si="3"/>
        <v>APROBADO</v>
      </c>
      <c r="P1219" s="23" t="str">
        <f>IF(OR(D1219="Académica",D1219="Empresa"),(IF(M1219&lt;Leyenda!$I$11,"ALTO",(IF(M1219&lt;=Leyenda!$I$10,"MEDIO","BAJO")))),(IF(M1219&lt;Leyenda!$J$11,"ALTO",(IF(M1219&lt;=Leyenda!$J$10,"MEDIO","BAJO")))))</f>
        <v>BAJO</v>
      </c>
    </row>
    <row r="1220">
      <c r="A1220" s="8" t="s">
        <v>2573</v>
      </c>
      <c r="B1220" s="9" t="s">
        <v>40</v>
      </c>
      <c r="C1220" s="9" t="s">
        <v>123</v>
      </c>
      <c r="D1220" s="9" t="s">
        <v>2144</v>
      </c>
      <c r="E1220" s="10">
        <v>13.0</v>
      </c>
      <c r="F1220" s="10">
        <v>12.5</v>
      </c>
      <c r="G1220" s="10">
        <v>12.3</v>
      </c>
      <c r="H1220" s="10">
        <v>14.8</v>
      </c>
      <c r="I1220" s="10">
        <v>15.8</v>
      </c>
      <c r="J1220" s="10">
        <v>16.5</v>
      </c>
      <c r="K1220" s="10">
        <v>16.5</v>
      </c>
      <c r="L1220" s="10">
        <v>18.0</v>
      </c>
      <c r="M1220" s="11">
        <f t="shared" si="1"/>
        <v>14.48571429</v>
      </c>
      <c r="N1220" s="11">
        <f t="shared" si="2"/>
        <v>14</v>
      </c>
      <c r="O1220" s="23" t="str">
        <f t="shared" si="3"/>
        <v>APROBADO</v>
      </c>
      <c r="P1220" s="23" t="str">
        <f>IF(OR(D1220="Académica",D1220="Empresa"),(IF(M1220&lt;Leyenda!$I$11,"ALTO",(IF(M1220&lt;=Leyenda!$I$10,"MEDIO","BAJO")))),(IF(M1220&lt;Leyenda!$J$11,"ALTO",(IF(M1220&lt;=Leyenda!$J$10,"MEDIO","BAJO")))))</f>
        <v>MEDIO</v>
      </c>
    </row>
    <row r="1221">
      <c r="A1221" s="8" t="s">
        <v>3512</v>
      </c>
      <c r="B1221" s="9" t="s">
        <v>386</v>
      </c>
      <c r="C1221" s="9" t="s">
        <v>3115</v>
      </c>
      <c r="D1221" s="9" t="s">
        <v>2144</v>
      </c>
      <c r="E1221" s="10">
        <v>15.0</v>
      </c>
      <c r="F1221" s="10">
        <v>15.5</v>
      </c>
      <c r="G1221" s="10">
        <v>16.8</v>
      </c>
      <c r="H1221" s="10">
        <v>15.3</v>
      </c>
      <c r="I1221" s="10">
        <v>15.3</v>
      </c>
      <c r="J1221" s="10">
        <v>17.5</v>
      </c>
      <c r="K1221" s="10">
        <v>17.5</v>
      </c>
      <c r="L1221" s="10">
        <v>18.0</v>
      </c>
      <c r="M1221" s="11">
        <f t="shared" si="1"/>
        <v>16.12857143</v>
      </c>
      <c r="N1221" s="11">
        <f t="shared" si="2"/>
        <v>16</v>
      </c>
      <c r="O1221" s="23" t="str">
        <f t="shared" si="3"/>
        <v>APROBADO</v>
      </c>
      <c r="P1221" s="23" t="str">
        <f>IF(OR(D1221="Académica",D1221="Empresa"),(IF(M1221&lt;Leyenda!$I$11,"ALTO",(IF(M1221&lt;=Leyenda!$I$10,"MEDIO","BAJO")))),(IF(M1221&lt;Leyenda!$J$11,"ALTO",(IF(M1221&lt;=Leyenda!$J$10,"MEDIO","BAJO")))))</f>
        <v>BAJO</v>
      </c>
    </row>
    <row r="1222">
      <c r="A1222" s="8" t="s">
        <v>3160</v>
      </c>
      <c r="B1222" s="9" t="s">
        <v>17</v>
      </c>
      <c r="C1222" s="9" t="s">
        <v>3156</v>
      </c>
      <c r="D1222" s="9" t="s">
        <v>2144</v>
      </c>
      <c r="E1222" s="10">
        <v>16.8</v>
      </c>
      <c r="F1222" s="10">
        <v>17.8</v>
      </c>
      <c r="G1222" s="10">
        <v>16.5</v>
      </c>
      <c r="H1222" s="10">
        <v>16.8</v>
      </c>
      <c r="I1222" s="10">
        <v>16.8</v>
      </c>
      <c r="J1222" s="10">
        <v>15.3</v>
      </c>
      <c r="K1222" s="10">
        <v>15.3</v>
      </c>
      <c r="L1222" s="10">
        <v>18.0</v>
      </c>
      <c r="M1222" s="11">
        <f t="shared" si="1"/>
        <v>16.47142857</v>
      </c>
      <c r="N1222" s="11">
        <f t="shared" si="2"/>
        <v>16</v>
      </c>
      <c r="O1222" s="23" t="str">
        <f t="shared" si="3"/>
        <v>APROBADO</v>
      </c>
      <c r="P1222" s="23" t="str">
        <f>IF(OR(D1222="Académica",D1222="Empresa"),(IF(M1222&lt;Leyenda!$I$11,"ALTO",(IF(M1222&lt;=Leyenda!$I$10,"MEDIO","BAJO")))),(IF(M1222&lt;Leyenda!$J$11,"ALTO",(IF(M1222&lt;=Leyenda!$J$10,"MEDIO","BAJO")))))</f>
        <v>BAJO</v>
      </c>
    </row>
    <row r="1223">
      <c r="A1223" s="8" t="s">
        <v>2612</v>
      </c>
      <c r="B1223" s="9" t="s">
        <v>40</v>
      </c>
      <c r="C1223" s="9" t="s">
        <v>3604</v>
      </c>
      <c r="D1223" s="9" t="s">
        <v>2144</v>
      </c>
      <c r="E1223" s="10">
        <v>13.3</v>
      </c>
      <c r="F1223" s="10">
        <v>16.3</v>
      </c>
      <c r="G1223" s="10">
        <v>13.5</v>
      </c>
      <c r="H1223" s="10">
        <v>16.0</v>
      </c>
      <c r="I1223" s="10">
        <v>15.5</v>
      </c>
      <c r="J1223" s="10">
        <v>16.3</v>
      </c>
      <c r="K1223" s="10">
        <v>16.3</v>
      </c>
      <c r="L1223" s="10">
        <v>18.0</v>
      </c>
      <c r="M1223" s="11">
        <f t="shared" si="1"/>
        <v>15.31428571</v>
      </c>
      <c r="N1223" s="11">
        <f t="shared" si="2"/>
        <v>15</v>
      </c>
      <c r="O1223" s="23" t="str">
        <f t="shared" si="3"/>
        <v>APROBADO</v>
      </c>
      <c r="P1223" s="23" t="str">
        <f>IF(OR(D1223="Académica",D1223="Empresa"),(IF(M1223&lt;Leyenda!$I$11,"ALTO",(IF(M1223&lt;=Leyenda!$I$10,"MEDIO","BAJO")))),(IF(M1223&lt;Leyenda!$J$11,"ALTO",(IF(M1223&lt;=Leyenda!$J$10,"MEDIO","BAJO")))))</f>
        <v>BAJO</v>
      </c>
    </row>
    <row r="1224">
      <c r="A1224" s="8" t="s">
        <v>3741</v>
      </c>
      <c r="B1224" s="9" t="s">
        <v>601</v>
      </c>
      <c r="C1224" s="9" t="s">
        <v>3598</v>
      </c>
      <c r="D1224" s="9" t="s">
        <v>2144</v>
      </c>
      <c r="E1224" s="10">
        <v>19.8</v>
      </c>
      <c r="F1224" s="10">
        <v>16.3</v>
      </c>
      <c r="G1224" s="10">
        <v>14.5</v>
      </c>
      <c r="H1224" s="10">
        <v>18.0</v>
      </c>
      <c r="I1224" s="10">
        <v>16.0</v>
      </c>
      <c r="J1224" s="10">
        <v>18.5</v>
      </c>
      <c r="K1224" s="10">
        <v>18.5</v>
      </c>
      <c r="L1224" s="10">
        <v>14.0</v>
      </c>
      <c r="M1224" s="11">
        <f t="shared" si="1"/>
        <v>17.37142857</v>
      </c>
      <c r="N1224" s="11">
        <f t="shared" si="2"/>
        <v>17</v>
      </c>
      <c r="O1224" s="23" t="str">
        <f t="shared" si="3"/>
        <v>APROBADO</v>
      </c>
      <c r="P1224" s="23" t="str">
        <f>IF(OR(D1224="Académica",D1224="Empresa"),(IF(M1224&lt;Leyenda!$I$11,"ALTO",(IF(M1224&lt;=Leyenda!$I$10,"MEDIO","BAJO")))),(IF(M1224&lt;Leyenda!$J$11,"ALTO",(IF(M1224&lt;=Leyenda!$J$10,"MEDIO","BAJO")))))</f>
        <v>BAJO</v>
      </c>
    </row>
    <row r="1225">
      <c r="A1225" s="8" t="s">
        <v>2489</v>
      </c>
      <c r="B1225" s="9" t="s">
        <v>40</v>
      </c>
      <c r="C1225" s="9" t="s">
        <v>132</v>
      </c>
      <c r="D1225" s="9" t="s">
        <v>2149</v>
      </c>
      <c r="E1225" s="10">
        <v>19.5</v>
      </c>
      <c r="F1225" s="10">
        <v>16.5</v>
      </c>
      <c r="G1225" s="10">
        <v>14.8</v>
      </c>
      <c r="H1225" s="10">
        <v>18.5</v>
      </c>
      <c r="I1225" s="10">
        <v>19.8</v>
      </c>
      <c r="J1225" s="10">
        <v>17.0</v>
      </c>
      <c r="K1225" s="10">
        <v>17.0</v>
      </c>
      <c r="L1225" s="10">
        <v>18.0</v>
      </c>
      <c r="M1225" s="11">
        <f t="shared" si="1"/>
        <v>17.58571429</v>
      </c>
      <c r="N1225" s="11">
        <f t="shared" si="2"/>
        <v>18</v>
      </c>
      <c r="O1225" s="23" t="str">
        <f t="shared" si="3"/>
        <v>APROBADO</v>
      </c>
      <c r="P1225" s="23" t="str">
        <f>IF(OR(D1225="Académica",D1225="Empresa"),(IF(M1225&lt;Leyenda!$I$11,"ALTO",(IF(M1225&lt;=Leyenda!$I$10,"MEDIO","BAJO")))),(IF(M1225&lt;Leyenda!$J$11,"ALTO",(IF(M1225&lt;=Leyenda!$J$10,"MEDIO","BAJO")))))</f>
        <v>BAJO</v>
      </c>
    </row>
    <row r="1226">
      <c r="A1226" s="8" t="s">
        <v>3469</v>
      </c>
      <c r="B1226" s="9" t="s">
        <v>386</v>
      </c>
      <c r="C1226" s="9" t="s">
        <v>3074</v>
      </c>
      <c r="D1226" s="9" t="s">
        <v>2144</v>
      </c>
      <c r="E1226" s="10">
        <v>13.8</v>
      </c>
      <c r="F1226" s="10">
        <v>15.8</v>
      </c>
      <c r="G1226" s="10">
        <v>14.3</v>
      </c>
      <c r="H1226" s="10">
        <v>16.5</v>
      </c>
      <c r="I1226" s="10">
        <v>16.8</v>
      </c>
      <c r="J1226" s="10">
        <v>17.8</v>
      </c>
      <c r="K1226" s="10">
        <v>17.8</v>
      </c>
      <c r="L1226" s="10">
        <v>12.8</v>
      </c>
      <c r="M1226" s="11">
        <f t="shared" si="1"/>
        <v>16.11428571</v>
      </c>
      <c r="N1226" s="11">
        <f t="shared" si="2"/>
        <v>16</v>
      </c>
      <c r="O1226" s="23" t="str">
        <f t="shared" si="3"/>
        <v>APROBADO</v>
      </c>
      <c r="P1226" s="23" t="str">
        <f>IF(OR(D1226="Académica",D1226="Empresa"),(IF(M1226&lt;Leyenda!$I$11,"ALTO",(IF(M1226&lt;=Leyenda!$I$10,"MEDIO","BAJO")))),(IF(M1226&lt;Leyenda!$J$11,"ALTO",(IF(M1226&lt;=Leyenda!$J$10,"MEDIO","BAJO")))))</f>
        <v>BAJO</v>
      </c>
    </row>
    <row r="1227">
      <c r="A1227" s="8" t="s">
        <v>3742</v>
      </c>
      <c r="B1227" s="9" t="s">
        <v>601</v>
      </c>
      <c r="C1227" s="9" t="s">
        <v>2502</v>
      </c>
      <c r="D1227" s="9" t="s">
        <v>2144</v>
      </c>
      <c r="E1227" s="10">
        <v>12.3</v>
      </c>
      <c r="F1227" s="10">
        <v>17.5</v>
      </c>
      <c r="G1227" s="10">
        <v>17.3</v>
      </c>
      <c r="H1227" s="10">
        <v>15.5</v>
      </c>
      <c r="I1227" s="10">
        <v>18.5</v>
      </c>
      <c r="J1227" s="10">
        <v>15.8</v>
      </c>
      <c r="K1227" s="10">
        <v>15.8</v>
      </c>
      <c r="L1227" s="10">
        <v>18.5</v>
      </c>
      <c r="M1227" s="11">
        <f t="shared" si="1"/>
        <v>16.1</v>
      </c>
      <c r="N1227" s="11">
        <f t="shared" si="2"/>
        <v>16</v>
      </c>
      <c r="O1227" s="23" t="str">
        <f t="shared" si="3"/>
        <v>APROBADO</v>
      </c>
      <c r="P1227" s="23" t="str">
        <f>IF(OR(D1227="Académica",D1227="Empresa"),(IF(M1227&lt;Leyenda!$I$11,"ALTO",(IF(M1227&lt;=Leyenda!$I$10,"MEDIO","BAJO")))),(IF(M1227&lt;Leyenda!$J$11,"ALTO",(IF(M1227&lt;=Leyenda!$J$10,"MEDIO","BAJO")))))</f>
        <v>BAJO</v>
      </c>
    </row>
    <row r="1228">
      <c r="A1228" s="8" t="s">
        <v>3287</v>
      </c>
      <c r="B1228" s="9" t="s">
        <v>386</v>
      </c>
      <c r="C1228" s="9" t="s">
        <v>2502</v>
      </c>
      <c r="D1228" s="9" t="s">
        <v>2144</v>
      </c>
      <c r="E1228" s="10">
        <v>16.0</v>
      </c>
      <c r="F1228" s="10">
        <v>14.8</v>
      </c>
      <c r="G1228" s="10">
        <v>15.5</v>
      </c>
      <c r="H1228" s="10">
        <v>18.0</v>
      </c>
      <c r="I1228" s="10">
        <v>17.3</v>
      </c>
      <c r="J1228" s="10">
        <v>16.0</v>
      </c>
      <c r="K1228" s="10">
        <v>16.0</v>
      </c>
      <c r="L1228" s="10">
        <v>18.0</v>
      </c>
      <c r="M1228" s="11">
        <f t="shared" si="1"/>
        <v>16.22857143</v>
      </c>
      <c r="N1228" s="11">
        <f t="shared" si="2"/>
        <v>16</v>
      </c>
      <c r="O1228" s="23" t="str">
        <f t="shared" si="3"/>
        <v>APROBADO</v>
      </c>
      <c r="P1228" s="23" t="str">
        <f>IF(OR(D1228="Académica",D1228="Empresa"),(IF(M1228&lt;Leyenda!$I$11,"ALTO",(IF(M1228&lt;=Leyenda!$I$10,"MEDIO","BAJO")))),(IF(M1228&lt;Leyenda!$J$11,"ALTO",(IF(M1228&lt;=Leyenda!$J$10,"MEDIO","BAJO")))))</f>
        <v>BAJO</v>
      </c>
    </row>
    <row r="1229">
      <c r="A1229" s="8" t="s">
        <v>2815</v>
      </c>
      <c r="B1229" s="9" t="s">
        <v>17</v>
      </c>
      <c r="C1229" s="9" t="s">
        <v>132</v>
      </c>
      <c r="D1229" s="9" t="s">
        <v>2144</v>
      </c>
      <c r="E1229" s="10">
        <v>16.3</v>
      </c>
      <c r="F1229" s="10">
        <v>16.8</v>
      </c>
      <c r="G1229" s="10">
        <v>17.0</v>
      </c>
      <c r="H1229" s="10">
        <v>17.8</v>
      </c>
      <c r="I1229" s="10">
        <v>18.3</v>
      </c>
      <c r="J1229" s="10">
        <v>17.0</v>
      </c>
      <c r="K1229" s="10">
        <v>17.0</v>
      </c>
      <c r="L1229" s="10">
        <v>18.0</v>
      </c>
      <c r="M1229" s="11">
        <f t="shared" si="1"/>
        <v>17.17142857</v>
      </c>
      <c r="N1229" s="11">
        <f t="shared" si="2"/>
        <v>17</v>
      </c>
      <c r="O1229" s="23" t="str">
        <f t="shared" si="3"/>
        <v>APROBADO</v>
      </c>
      <c r="P1229" s="23" t="str">
        <f>IF(OR(D1229="Académica",D1229="Empresa"),(IF(M1229&lt;Leyenda!$I$11,"ALTO",(IF(M1229&lt;=Leyenda!$I$10,"MEDIO","BAJO")))),(IF(M1229&lt;Leyenda!$J$11,"ALTO",(IF(M1229&lt;=Leyenda!$J$10,"MEDIO","BAJO")))))</f>
        <v>BAJO</v>
      </c>
    </row>
    <row r="1230">
      <c r="A1230" s="8" t="s">
        <v>2677</v>
      </c>
      <c r="B1230" s="9" t="s">
        <v>40</v>
      </c>
      <c r="C1230" s="9" t="s">
        <v>3156</v>
      </c>
      <c r="D1230" s="9" t="s">
        <v>2144</v>
      </c>
      <c r="E1230" s="10">
        <v>14.5</v>
      </c>
      <c r="F1230" s="10">
        <v>17.5</v>
      </c>
      <c r="G1230" s="10">
        <v>15.3</v>
      </c>
      <c r="H1230" s="10">
        <v>19.5</v>
      </c>
      <c r="I1230" s="10">
        <v>16.0</v>
      </c>
      <c r="J1230" s="10">
        <v>17.5</v>
      </c>
      <c r="K1230" s="10">
        <v>17.5</v>
      </c>
      <c r="L1230" s="10">
        <v>18.0</v>
      </c>
      <c r="M1230" s="11">
        <f t="shared" si="1"/>
        <v>16.82857143</v>
      </c>
      <c r="N1230" s="11">
        <f t="shared" si="2"/>
        <v>17</v>
      </c>
      <c r="O1230" s="23" t="str">
        <f t="shared" si="3"/>
        <v>APROBADO</v>
      </c>
      <c r="P1230" s="23" t="str">
        <f>IF(OR(D1230="Académica",D1230="Empresa"),(IF(M1230&lt;Leyenda!$I$11,"ALTO",(IF(M1230&lt;=Leyenda!$I$10,"MEDIO","BAJO")))),(IF(M1230&lt;Leyenda!$J$11,"ALTO",(IF(M1230&lt;=Leyenda!$J$10,"MEDIO","BAJO")))))</f>
        <v>BAJO</v>
      </c>
    </row>
    <row r="1231">
      <c r="A1231" s="8" t="s">
        <v>2275</v>
      </c>
      <c r="B1231" s="9" t="s">
        <v>28</v>
      </c>
      <c r="C1231" s="9" t="s">
        <v>3142</v>
      </c>
      <c r="D1231" s="9" t="s">
        <v>2144</v>
      </c>
      <c r="E1231" s="10">
        <v>14.0</v>
      </c>
      <c r="F1231" s="10">
        <v>16.5</v>
      </c>
      <c r="G1231" s="10">
        <v>16.0</v>
      </c>
      <c r="H1231" s="10">
        <v>16.8</v>
      </c>
      <c r="I1231" s="10">
        <v>18.3</v>
      </c>
      <c r="J1231" s="10">
        <v>14.8</v>
      </c>
      <c r="K1231" s="10">
        <v>14.8</v>
      </c>
      <c r="L1231" s="10">
        <v>16.0</v>
      </c>
      <c r="M1231" s="11">
        <f t="shared" si="1"/>
        <v>15.88571429</v>
      </c>
      <c r="N1231" s="11">
        <f t="shared" si="2"/>
        <v>16</v>
      </c>
      <c r="O1231" s="23" t="str">
        <f t="shared" si="3"/>
        <v>APROBADO</v>
      </c>
      <c r="P1231" s="23" t="str">
        <f>IF(OR(D1231="Académica",D1231="Empresa"),(IF(M1231&lt;Leyenda!$I$11,"ALTO",(IF(M1231&lt;=Leyenda!$I$10,"MEDIO","BAJO")))),(IF(M1231&lt;Leyenda!$J$11,"ALTO",(IF(M1231&lt;=Leyenda!$J$10,"MEDIO","BAJO")))))</f>
        <v>BAJO</v>
      </c>
    </row>
    <row r="1232">
      <c r="A1232" s="8" t="s">
        <v>3286</v>
      </c>
      <c r="B1232" s="9" t="s">
        <v>386</v>
      </c>
      <c r="C1232" s="9" t="s">
        <v>2502</v>
      </c>
      <c r="D1232" s="9" t="s">
        <v>2144</v>
      </c>
      <c r="E1232" s="10">
        <v>15.8</v>
      </c>
      <c r="F1232" s="10">
        <v>13.8</v>
      </c>
      <c r="G1232" s="10">
        <v>15.3</v>
      </c>
      <c r="H1232" s="10">
        <v>17.0</v>
      </c>
      <c r="I1232" s="10">
        <v>15.8</v>
      </c>
      <c r="J1232" s="10">
        <v>17.5</v>
      </c>
      <c r="K1232" s="10">
        <v>17.5</v>
      </c>
      <c r="L1232" s="10">
        <v>16.0</v>
      </c>
      <c r="M1232" s="11">
        <f t="shared" si="1"/>
        <v>16.1</v>
      </c>
      <c r="N1232" s="11">
        <f t="shared" si="2"/>
        <v>16</v>
      </c>
      <c r="O1232" s="23" t="str">
        <f t="shared" si="3"/>
        <v>APROBADO</v>
      </c>
      <c r="P1232" s="23" t="str">
        <f>IF(OR(D1232="Académica",D1232="Empresa"),(IF(M1232&lt;Leyenda!$I$11,"ALTO",(IF(M1232&lt;=Leyenda!$I$10,"MEDIO","BAJO")))),(IF(M1232&lt;Leyenda!$J$11,"ALTO",(IF(M1232&lt;=Leyenda!$J$10,"MEDIO","BAJO")))))</f>
        <v>BAJO</v>
      </c>
    </row>
    <row r="1233">
      <c r="A1233" s="8" t="s">
        <v>3743</v>
      </c>
      <c r="B1233" s="9" t="s">
        <v>40</v>
      </c>
      <c r="C1233" s="9" t="s">
        <v>3590</v>
      </c>
      <c r="D1233" s="9" t="s">
        <v>2144</v>
      </c>
      <c r="E1233" s="10">
        <v>15.8</v>
      </c>
      <c r="F1233" s="10">
        <v>15.0</v>
      </c>
      <c r="G1233" s="10">
        <v>13.5</v>
      </c>
      <c r="H1233" s="10">
        <v>15.0</v>
      </c>
      <c r="I1233" s="10">
        <v>14.5</v>
      </c>
      <c r="J1233" s="10">
        <v>16.3</v>
      </c>
      <c r="K1233" s="10">
        <v>16.3</v>
      </c>
      <c r="L1233" s="10">
        <v>10.8</v>
      </c>
      <c r="M1233" s="11">
        <f t="shared" si="1"/>
        <v>15.2</v>
      </c>
      <c r="N1233" s="11">
        <f t="shared" si="2"/>
        <v>15</v>
      </c>
      <c r="O1233" s="23" t="str">
        <f t="shared" si="3"/>
        <v>APROBADO</v>
      </c>
      <c r="P1233" s="23" t="str">
        <f>IF(OR(D1233="Académica",D1233="Empresa"),(IF(M1233&lt;Leyenda!$I$11,"ALTO",(IF(M1233&lt;=Leyenda!$I$10,"MEDIO","BAJO")))),(IF(M1233&lt;Leyenda!$J$11,"ALTO",(IF(M1233&lt;=Leyenda!$J$10,"MEDIO","BAJO")))))</f>
        <v>BAJO</v>
      </c>
    </row>
    <row r="1234">
      <c r="A1234" s="8" t="s">
        <v>3744</v>
      </c>
      <c r="B1234" s="9" t="s">
        <v>601</v>
      </c>
      <c r="C1234" s="9" t="s">
        <v>3590</v>
      </c>
      <c r="D1234" s="9" t="s">
        <v>2144</v>
      </c>
      <c r="E1234" s="10">
        <v>17.0</v>
      </c>
      <c r="F1234" s="10">
        <v>15.0</v>
      </c>
      <c r="G1234" s="10">
        <v>15.5</v>
      </c>
      <c r="H1234" s="10">
        <v>16.8</v>
      </c>
      <c r="I1234" s="10">
        <v>16.3</v>
      </c>
      <c r="J1234" s="10">
        <v>17.3</v>
      </c>
      <c r="K1234" s="10">
        <v>17.3</v>
      </c>
      <c r="L1234" s="10">
        <v>18.0</v>
      </c>
      <c r="M1234" s="11">
        <f t="shared" si="1"/>
        <v>16.45714286</v>
      </c>
      <c r="N1234" s="11">
        <f t="shared" si="2"/>
        <v>16</v>
      </c>
      <c r="O1234" s="23" t="str">
        <f t="shared" si="3"/>
        <v>APROBADO</v>
      </c>
      <c r="P1234" s="23" t="str">
        <f>IF(OR(D1234="Académica",D1234="Empresa"),(IF(M1234&lt;Leyenda!$I$11,"ALTO",(IF(M1234&lt;=Leyenda!$I$10,"MEDIO","BAJO")))),(IF(M1234&lt;Leyenda!$J$11,"ALTO",(IF(M1234&lt;=Leyenda!$J$10,"MEDIO","BAJO")))))</f>
        <v>BAJO</v>
      </c>
    </row>
    <row r="1235">
      <c r="A1235" s="8" t="s">
        <v>2768</v>
      </c>
      <c r="B1235" s="9" t="s">
        <v>17</v>
      </c>
      <c r="C1235" s="9" t="s">
        <v>108</v>
      </c>
      <c r="D1235" s="9" t="s">
        <v>2144</v>
      </c>
      <c r="E1235" s="10">
        <v>16.5</v>
      </c>
      <c r="F1235" s="10">
        <v>14.3</v>
      </c>
      <c r="G1235" s="10">
        <v>15.0</v>
      </c>
      <c r="H1235" s="10">
        <v>15.8</v>
      </c>
      <c r="I1235" s="10">
        <v>15.3</v>
      </c>
      <c r="J1235" s="10">
        <v>17.3</v>
      </c>
      <c r="K1235" s="10">
        <v>17.3</v>
      </c>
      <c r="L1235" s="10">
        <v>18.0</v>
      </c>
      <c r="M1235" s="11">
        <f t="shared" si="1"/>
        <v>15.92857143</v>
      </c>
      <c r="N1235" s="11">
        <f t="shared" si="2"/>
        <v>16</v>
      </c>
      <c r="O1235" s="23" t="str">
        <f t="shared" si="3"/>
        <v>APROBADO</v>
      </c>
      <c r="P1235" s="23" t="str">
        <f>IF(OR(D1235="Académica",D1235="Empresa"),(IF(M1235&lt;Leyenda!$I$11,"ALTO",(IF(M1235&lt;=Leyenda!$I$10,"MEDIO","BAJO")))),(IF(M1235&lt;Leyenda!$J$11,"ALTO",(IF(M1235&lt;=Leyenda!$J$10,"MEDIO","BAJO")))))</f>
        <v>BAJO</v>
      </c>
    </row>
    <row r="1236">
      <c r="A1236" s="8" t="s">
        <v>2459</v>
      </c>
      <c r="B1236" s="9" t="s">
        <v>40</v>
      </c>
      <c r="C1236" s="9" t="s">
        <v>108</v>
      </c>
      <c r="D1236" s="9" t="s">
        <v>2144</v>
      </c>
      <c r="E1236" s="10">
        <v>15.3</v>
      </c>
      <c r="F1236" s="10">
        <v>15.0</v>
      </c>
      <c r="G1236" s="10">
        <v>16.3</v>
      </c>
      <c r="H1236" s="10">
        <v>14.8</v>
      </c>
      <c r="I1236" s="10">
        <v>15.0</v>
      </c>
      <c r="J1236" s="10">
        <v>17.0</v>
      </c>
      <c r="K1236" s="10">
        <v>17.0</v>
      </c>
      <c r="L1236" s="10">
        <v>18.0</v>
      </c>
      <c r="M1236" s="11">
        <f t="shared" si="1"/>
        <v>15.77142857</v>
      </c>
      <c r="N1236" s="11">
        <f t="shared" si="2"/>
        <v>16</v>
      </c>
      <c r="O1236" s="23" t="str">
        <f t="shared" si="3"/>
        <v>APROBADO</v>
      </c>
      <c r="P1236" s="23" t="str">
        <f>IF(OR(D1236="Académica",D1236="Empresa"),(IF(M1236&lt;Leyenda!$I$11,"ALTO",(IF(M1236&lt;=Leyenda!$I$10,"MEDIO","BAJO")))),(IF(M1236&lt;Leyenda!$J$11,"ALTO",(IF(M1236&lt;=Leyenda!$J$10,"MEDIO","BAJO")))))</f>
        <v>BAJO</v>
      </c>
    </row>
    <row r="1237">
      <c r="A1237" s="8" t="s">
        <v>3485</v>
      </c>
      <c r="B1237" s="9" t="s">
        <v>17</v>
      </c>
      <c r="C1237" s="9" t="s">
        <v>729</v>
      </c>
      <c r="D1237" s="9" t="s">
        <v>2144</v>
      </c>
      <c r="E1237" s="10">
        <v>18.0</v>
      </c>
      <c r="F1237" s="10">
        <v>14.3</v>
      </c>
      <c r="G1237" s="10">
        <v>16.3</v>
      </c>
      <c r="H1237" s="10">
        <v>16.8</v>
      </c>
      <c r="I1237" s="10">
        <v>14.8</v>
      </c>
      <c r="J1237" s="10">
        <v>14.8</v>
      </c>
      <c r="K1237" s="10">
        <v>14.8</v>
      </c>
      <c r="L1237" s="10">
        <v>18.0</v>
      </c>
      <c r="M1237" s="11">
        <f t="shared" si="1"/>
        <v>15.68571429</v>
      </c>
      <c r="N1237" s="11">
        <f t="shared" si="2"/>
        <v>16</v>
      </c>
      <c r="O1237" s="23" t="str">
        <f t="shared" si="3"/>
        <v>APROBADO</v>
      </c>
      <c r="P1237" s="23" t="str">
        <f>IF(OR(D1237="Académica",D1237="Empresa"),(IF(M1237&lt;Leyenda!$I$11,"ALTO",(IF(M1237&lt;=Leyenda!$I$10,"MEDIO","BAJO")))),(IF(M1237&lt;Leyenda!$J$11,"ALTO",(IF(M1237&lt;=Leyenda!$J$10,"MEDIO","BAJO")))))</f>
        <v>BAJO</v>
      </c>
    </row>
    <row r="1238">
      <c r="A1238" s="8" t="s">
        <v>3398</v>
      </c>
      <c r="B1238" s="9" t="s">
        <v>386</v>
      </c>
      <c r="C1238" s="9" t="s">
        <v>302</v>
      </c>
      <c r="D1238" s="9" t="s">
        <v>2144</v>
      </c>
      <c r="E1238" s="10">
        <v>14.8</v>
      </c>
      <c r="F1238" s="10">
        <v>14.3</v>
      </c>
      <c r="G1238" s="10">
        <v>14.5</v>
      </c>
      <c r="H1238" s="10">
        <v>16.0</v>
      </c>
      <c r="I1238" s="10">
        <v>15.3</v>
      </c>
      <c r="J1238" s="10">
        <v>16.8</v>
      </c>
      <c r="K1238" s="10">
        <v>16.8</v>
      </c>
      <c r="L1238" s="10">
        <v>18.0</v>
      </c>
      <c r="M1238" s="11">
        <f t="shared" si="1"/>
        <v>15.5</v>
      </c>
      <c r="N1238" s="11">
        <f t="shared" si="2"/>
        <v>16</v>
      </c>
      <c r="O1238" s="23" t="str">
        <f t="shared" si="3"/>
        <v>APROBADO</v>
      </c>
      <c r="P1238" s="23" t="str">
        <f>IF(OR(D1238="Académica",D1238="Empresa"),(IF(M1238&lt;Leyenda!$I$11,"ALTO",(IF(M1238&lt;=Leyenda!$I$10,"MEDIO","BAJO")))),(IF(M1238&lt;Leyenda!$J$11,"ALTO",(IF(M1238&lt;=Leyenda!$J$10,"MEDIO","BAJO")))))</f>
        <v>BAJO</v>
      </c>
    </row>
    <row r="1239">
      <c r="A1239" s="8" t="s">
        <v>2889</v>
      </c>
      <c r="B1239" s="9" t="s">
        <v>17</v>
      </c>
      <c r="C1239" s="9" t="s">
        <v>3586</v>
      </c>
      <c r="D1239" s="9" t="s">
        <v>2144</v>
      </c>
      <c r="E1239" s="10">
        <v>14.8</v>
      </c>
      <c r="F1239" s="10">
        <v>15.0</v>
      </c>
      <c r="G1239" s="10">
        <v>16.5</v>
      </c>
      <c r="H1239" s="10">
        <v>15.5</v>
      </c>
      <c r="I1239" s="10">
        <v>16.8</v>
      </c>
      <c r="J1239" s="10">
        <v>15.3</v>
      </c>
      <c r="K1239" s="10">
        <v>15.3</v>
      </c>
      <c r="L1239" s="10">
        <v>4.5</v>
      </c>
      <c r="M1239" s="11">
        <f t="shared" si="1"/>
        <v>15.6</v>
      </c>
      <c r="N1239" s="11">
        <f t="shared" si="2"/>
        <v>16</v>
      </c>
      <c r="O1239" s="23" t="str">
        <f t="shared" si="3"/>
        <v>APROBADO</v>
      </c>
      <c r="P1239" s="23" t="str">
        <f>IF(OR(D1239="Académica",D1239="Empresa"),(IF(M1239&lt;Leyenda!$I$11,"ALTO",(IF(M1239&lt;=Leyenda!$I$10,"MEDIO","BAJO")))),(IF(M1239&lt;Leyenda!$J$11,"ALTO",(IF(M1239&lt;=Leyenda!$J$10,"MEDIO","BAJO")))))</f>
        <v>BAJO</v>
      </c>
    </row>
    <row r="1240">
      <c r="A1240" s="8" t="s">
        <v>3221</v>
      </c>
      <c r="B1240" s="9" t="s">
        <v>386</v>
      </c>
      <c r="C1240" s="9" t="s">
        <v>108</v>
      </c>
      <c r="D1240" s="9" t="s">
        <v>2144</v>
      </c>
      <c r="E1240" s="10">
        <v>13.8</v>
      </c>
      <c r="F1240" s="10">
        <v>15.5</v>
      </c>
      <c r="G1240" s="10">
        <v>18.3</v>
      </c>
      <c r="H1240" s="10">
        <v>14.0</v>
      </c>
      <c r="I1240" s="10">
        <v>17.3</v>
      </c>
      <c r="J1240" s="10">
        <v>16.8</v>
      </c>
      <c r="K1240" s="10">
        <v>16.8</v>
      </c>
      <c r="L1240" s="10">
        <v>18.0</v>
      </c>
      <c r="M1240" s="11">
        <f t="shared" si="1"/>
        <v>16.07142857</v>
      </c>
      <c r="N1240" s="11">
        <f t="shared" si="2"/>
        <v>16</v>
      </c>
      <c r="O1240" s="23" t="str">
        <f t="shared" si="3"/>
        <v>APROBADO</v>
      </c>
      <c r="P1240" s="23" t="str">
        <f>IF(OR(D1240="Académica",D1240="Empresa"),(IF(M1240&lt;Leyenda!$I$11,"ALTO",(IF(M1240&lt;=Leyenda!$I$10,"MEDIO","BAJO")))),(IF(M1240&lt;Leyenda!$J$11,"ALTO",(IF(M1240&lt;=Leyenda!$J$10,"MEDIO","BAJO")))))</f>
        <v>BAJO</v>
      </c>
    </row>
    <row r="1241">
      <c r="A1241" s="8" t="s">
        <v>2316</v>
      </c>
      <c r="B1241" s="9" t="s">
        <v>28</v>
      </c>
      <c r="C1241" s="9" t="s">
        <v>3590</v>
      </c>
      <c r="D1241" s="9" t="s">
        <v>2144</v>
      </c>
      <c r="E1241" s="10">
        <v>13.8</v>
      </c>
      <c r="F1241" s="10">
        <v>14.3</v>
      </c>
      <c r="G1241" s="10">
        <v>15.3</v>
      </c>
      <c r="H1241" s="10">
        <v>14.8</v>
      </c>
      <c r="I1241" s="10">
        <v>15.5</v>
      </c>
      <c r="J1241" s="10">
        <v>17.0</v>
      </c>
      <c r="K1241" s="10">
        <v>17.0</v>
      </c>
      <c r="L1241" s="10">
        <v>18.0</v>
      </c>
      <c r="M1241" s="11">
        <f t="shared" si="1"/>
        <v>15.38571429</v>
      </c>
      <c r="N1241" s="11">
        <f t="shared" si="2"/>
        <v>15</v>
      </c>
      <c r="O1241" s="23" t="str">
        <f t="shared" si="3"/>
        <v>APROBADO</v>
      </c>
      <c r="P1241" s="23" t="str">
        <f>IF(OR(D1241="Académica",D1241="Empresa"),(IF(M1241&lt;Leyenda!$I$11,"ALTO",(IF(M1241&lt;=Leyenda!$I$10,"MEDIO","BAJO")))),(IF(M1241&lt;Leyenda!$J$11,"ALTO",(IF(M1241&lt;=Leyenda!$J$10,"MEDIO","BAJO")))))</f>
        <v>BAJO</v>
      </c>
    </row>
    <row r="1242">
      <c r="A1242" s="8" t="s">
        <v>2267</v>
      </c>
      <c r="B1242" s="9" t="s">
        <v>28</v>
      </c>
      <c r="C1242" s="9" t="s">
        <v>3590</v>
      </c>
      <c r="D1242" s="9" t="s">
        <v>2144</v>
      </c>
      <c r="E1242" s="10">
        <v>13.3</v>
      </c>
      <c r="F1242" s="10">
        <v>14.5</v>
      </c>
      <c r="G1242" s="10">
        <v>14.5</v>
      </c>
      <c r="H1242" s="10">
        <v>13.8</v>
      </c>
      <c r="I1242" s="10">
        <v>14.8</v>
      </c>
      <c r="J1242" s="10">
        <v>17.0</v>
      </c>
      <c r="K1242" s="10">
        <v>17.0</v>
      </c>
      <c r="L1242" s="10">
        <v>16.0</v>
      </c>
      <c r="M1242" s="11">
        <f t="shared" si="1"/>
        <v>14.98571429</v>
      </c>
      <c r="N1242" s="11">
        <f t="shared" si="2"/>
        <v>15</v>
      </c>
      <c r="O1242" s="23" t="str">
        <f t="shared" si="3"/>
        <v>APROBADO</v>
      </c>
      <c r="P1242" s="23" t="str">
        <f>IF(OR(D1242="Académica",D1242="Empresa"),(IF(M1242&lt;Leyenda!$I$11,"ALTO",(IF(M1242&lt;=Leyenda!$I$10,"MEDIO","BAJO")))),(IF(M1242&lt;Leyenda!$J$11,"ALTO",(IF(M1242&lt;=Leyenda!$J$10,"MEDIO","BAJO")))))</f>
        <v>BAJO</v>
      </c>
    </row>
    <row r="1243">
      <c r="A1243" s="8" t="s">
        <v>2434</v>
      </c>
      <c r="B1243" s="9" t="s">
        <v>40</v>
      </c>
      <c r="C1243" s="9" t="s">
        <v>48</v>
      </c>
      <c r="D1243" s="9" t="s">
        <v>3194</v>
      </c>
      <c r="E1243" s="10">
        <v>18.8</v>
      </c>
      <c r="F1243" s="10">
        <v>14.5</v>
      </c>
      <c r="G1243" s="10">
        <v>16.0</v>
      </c>
      <c r="H1243" s="10">
        <v>15.3</v>
      </c>
      <c r="I1243" s="10">
        <v>16.3</v>
      </c>
      <c r="J1243" s="10">
        <v>16.0</v>
      </c>
      <c r="K1243" s="10">
        <v>16.0</v>
      </c>
      <c r="L1243" s="10">
        <v>18.0</v>
      </c>
      <c r="M1243" s="11">
        <f t="shared" si="1"/>
        <v>16.12857143</v>
      </c>
      <c r="N1243" s="11">
        <f t="shared" si="2"/>
        <v>16</v>
      </c>
      <c r="O1243" s="23" t="str">
        <f t="shared" si="3"/>
        <v>APROBADO</v>
      </c>
      <c r="P1243" s="23" t="str">
        <f>IF(OR(D1243="Académica",D1243="Empresa"),(IF(M1243&lt;Leyenda!$I$11,"ALTO",(IF(M1243&lt;=Leyenda!$I$10,"MEDIO","BAJO")))),(IF(M1243&lt;Leyenda!$J$11,"ALTO",(IF(M1243&lt;=Leyenda!$J$10,"MEDIO","BAJO")))))</f>
        <v>BAJO</v>
      </c>
    </row>
    <row r="1244">
      <c r="A1244" s="8" t="s">
        <v>3453</v>
      </c>
      <c r="B1244" s="9" t="s">
        <v>50</v>
      </c>
      <c r="C1244" s="9" t="s">
        <v>3051</v>
      </c>
      <c r="D1244" s="9" t="s">
        <v>2144</v>
      </c>
      <c r="E1244" s="10">
        <v>12.0</v>
      </c>
      <c r="F1244" s="10">
        <v>16.0</v>
      </c>
      <c r="G1244" s="10">
        <v>18.0</v>
      </c>
      <c r="H1244" s="10">
        <v>16.0</v>
      </c>
      <c r="I1244" s="10">
        <v>14.5</v>
      </c>
      <c r="J1244" s="10">
        <v>18.0</v>
      </c>
      <c r="K1244" s="10">
        <v>18.0</v>
      </c>
      <c r="L1244" s="10">
        <v>18.0</v>
      </c>
      <c r="M1244" s="11">
        <f t="shared" si="1"/>
        <v>16.07142857</v>
      </c>
      <c r="N1244" s="11">
        <f t="shared" si="2"/>
        <v>16</v>
      </c>
      <c r="O1244" s="23" t="str">
        <f t="shared" si="3"/>
        <v>APROBADO</v>
      </c>
      <c r="P1244" s="23" t="str">
        <f>IF(OR(D1244="Académica",D1244="Empresa"),(IF(M1244&lt;Leyenda!$I$11,"ALTO",(IF(M1244&lt;=Leyenda!$I$10,"MEDIO","BAJO")))),(IF(M1244&lt;Leyenda!$J$11,"ALTO",(IF(M1244&lt;=Leyenda!$J$10,"MEDIO","BAJO")))))</f>
        <v>BAJO</v>
      </c>
    </row>
    <row r="1245">
      <c r="A1245" s="8" t="s">
        <v>2766</v>
      </c>
      <c r="B1245" s="9" t="s">
        <v>50</v>
      </c>
      <c r="C1245" s="9" t="s">
        <v>108</v>
      </c>
      <c r="D1245" s="9" t="s">
        <v>2144</v>
      </c>
      <c r="E1245" s="10">
        <v>18.5</v>
      </c>
      <c r="F1245" s="10">
        <v>18.5</v>
      </c>
      <c r="G1245" s="10">
        <v>18.5</v>
      </c>
      <c r="H1245" s="10">
        <v>18.5</v>
      </c>
      <c r="I1245" s="10">
        <v>18.5</v>
      </c>
      <c r="J1245" s="10">
        <v>18.0</v>
      </c>
      <c r="K1245" s="10">
        <v>18.0</v>
      </c>
      <c r="L1245" s="10">
        <v>18.0</v>
      </c>
      <c r="M1245" s="11">
        <f t="shared" si="1"/>
        <v>18.35714286</v>
      </c>
      <c r="N1245" s="11">
        <f t="shared" si="2"/>
        <v>18</v>
      </c>
      <c r="O1245" s="23" t="str">
        <f t="shared" si="3"/>
        <v>APROBADO</v>
      </c>
      <c r="P1245" s="23" t="str">
        <f>IF(OR(D1245="Académica",D1245="Empresa"),(IF(M1245&lt;Leyenda!$I$11,"ALTO",(IF(M1245&lt;=Leyenda!$I$10,"MEDIO","BAJO")))),(IF(M1245&lt;Leyenda!$J$11,"ALTO",(IF(M1245&lt;=Leyenda!$J$10,"MEDIO","BAJO")))))</f>
        <v>BAJO</v>
      </c>
    </row>
    <row r="1246">
      <c r="A1246" s="8" t="s">
        <v>1096</v>
      </c>
      <c r="B1246" s="9" t="s">
        <v>50</v>
      </c>
      <c r="C1246" s="9" t="s">
        <v>196</v>
      </c>
      <c r="D1246" s="9" t="s">
        <v>2144</v>
      </c>
      <c r="E1246" s="10">
        <v>18.5</v>
      </c>
      <c r="F1246" s="10">
        <v>18.5</v>
      </c>
      <c r="G1246" s="10">
        <v>18.5</v>
      </c>
      <c r="H1246" s="10">
        <v>18.5</v>
      </c>
      <c r="I1246" s="10">
        <v>18.5</v>
      </c>
      <c r="J1246" s="10">
        <v>18.5</v>
      </c>
      <c r="K1246" s="10">
        <v>18.5</v>
      </c>
      <c r="L1246" s="10">
        <v>18.0</v>
      </c>
      <c r="M1246" s="11">
        <f t="shared" si="1"/>
        <v>18.5</v>
      </c>
      <c r="N1246" s="11">
        <f t="shared" si="2"/>
        <v>19</v>
      </c>
      <c r="O1246" s="23" t="str">
        <f t="shared" si="3"/>
        <v>APROBADO</v>
      </c>
      <c r="P1246" s="23" t="str">
        <f>IF(OR(D1246="Académica",D1246="Empresa"),(IF(M1246&lt;Leyenda!$I$11,"ALTO",(IF(M1246&lt;=Leyenda!$I$10,"MEDIO","BAJO")))),(IF(M1246&lt;Leyenda!$J$11,"ALTO",(IF(M1246&lt;=Leyenda!$J$10,"MEDIO","BAJO")))))</f>
        <v>BAJO</v>
      </c>
    </row>
    <row r="1247">
      <c r="A1247" s="8" t="s">
        <v>2319</v>
      </c>
      <c r="B1247" s="9" t="s">
        <v>50</v>
      </c>
      <c r="C1247" s="9" t="s">
        <v>3592</v>
      </c>
      <c r="D1247" s="9" t="s">
        <v>2144</v>
      </c>
      <c r="E1247" s="10">
        <v>16.5</v>
      </c>
      <c r="F1247" s="10">
        <v>18.3</v>
      </c>
      <c r="G1247" s="10">
        <v>15.8</v>
      </c>
      <c r="H1247" s="10">
        <v>18.0</v>
      </c>
      <c r="I1247" s="10">
        <v>18.5</v>
      </c>
      <c r="J1247" s="10">
        <v>18.0</v>
      </c>
      <c r="K1247" s="10">
        <v>18.0</v>
      </c>
      <c r="L1247" s="10">
        <v>18.0</v>
      </c>
      <c r="M1247" s="11">
        <f t="shared" si="1"/>
        <v>17.58571429</v>
      </c>
      <c r="N1247" s="11">
        <f t="shared" si="2"/>
        <v>18</v>
      </c>
      <c r="O1247" s="23" t="str">
        <f t="shared" si="3"/>
        <v>APROBADO</v>
      </c>
      <c r="P1247" s="23" t="str">
        <f>IF(OR(D1247="Académica",D1247="Empresa"),(IF(M1247&lt;Leyenda!$I$11,"ALTO",(IF(M1247&lt;=Leyenda!$I$10,"MEDIO","BAJO")))),(IF(M1247&lt;Leyenda!$J$11,"ALTO",(IF(M1247&lt;=Leyenda!$J$10,"MEDIO","BAJO")))))</f>
        <v>BAJO</v>
      </c>
    </row>
    <row r="1248">
      <c r="A1248" s="8" t="s">
        <v>2893</v>
      </c>
      <c r="B1248" s="9" t="s">
        <v>50</v>
      </c>
      <c r="C1248" s="9" t="s">
        <v>3586</v>
      </c>
      <c r="D1248" s="9" t="s">
        <v>2144</v>
      </c>
      <c r="E1248" s="10">
        <v>16.8</v>
      </c>
      <c r="F1248" s="10">
        <v>17.5</v>
      </c>
      <c r="G1248" s="10">
        <v>16.8</v>
      </c>
      <c r="H1248" s="10">
        <v>17.0</v>
      </c>
      <c r="I1248" s="10">
        <v>17.8</v>
      </c>
      <c r="J1248" s="10">
        <v>17.8</v>
      </c>
      <c r="K1248" s="10">
        <v>17.8</v>
      </c>
      <c r="L1248" s="10">
        <v>4.5</v>
      </c>
      <c r="M1248" s="11">
        <f t="shared" si="1"/>
        <v>17.35714286</v>
      </c>
      <c r="N1248" s="11">
        <f t="shared" si="2"/>
        <v>17</v>
      </c>
      <c r="O1248" s="23" t="str">
        <f t="shared" si="3"/>
        <v>APROBADO</v>
      </c>
      <c r="P1248" s="23" t="str">
        <f>IF(OR(D1248="Académica",D1248="Empresa"),(IF(M1248&lt;Leyenda!$I$11,"ALTO",(IF(M1248&lt;=Leyenda!$I$10,"MEDIO","BAJO")))),(IF(M1248&lt;Leyenda!$J$11,"ALTO",(IF(M1248&lt;=Leyenda!$J$10,"MEDIO","BAJO")))))</f>
        <v>BAJO</v>
      </c>
    </row>
    <row r="1249">
      <c r="A1249" s="8" t="s">
        <v>2604</v>
      </c>
      <c r="B1249" s="9" t="s">
        <v>50</v>
      </c>
      <c r="C1249" s="9" t="s">
        <v>70</v>
      </c>
      <c r="D1249" s="9" t="s">
        <v>2144</v>
      </c>
      <c r="E1249" s="10">
        <v>18.0</v>
      </c>
      <c r="F1249" s="10">
        <v>18.5</v>
      </c>
      <c r="G1249" s="10">
        <v>18.5</v>
      </c>
      <c r="H1249" s="10">
        <v>18.0</v>
      </c>
      <c r="I1249" s="10">
        <v>18.5</v>
      </c>
      <c r="J1249" s="10">
        <v>18.0</v>
      </c>
      <c r="K1249" s="10">
        <v>18.0</v>
      </c>
      <c r="L1249" s="10">
        <v>18.0</v>
      </c>
      <c r="M1249" s="11">
        <f t="shared" si="1"/>
        <v>18.21428571</v>
      </c>
      <c r="N1249" s="11">
        <f t="shared" si="2"/>
        <v>18</v>
      </c>
      <c r="O1249" s="23" t="str">
        <f t="shared" si="3"/>
        <v>APROBADO</v>
      </c>
      <c r="P1249" s="23" t="str">
        <f>IF(OR(D1249="Académica",D1249="Empresa"),(IF(M1249&lt;Leyenda!$I$11,"ALTO",(IF(M1249&lt;=Leyenda!$I$10,"MEDIO","BAJO")))),(IF(M1249&lt;Leyenda!$J$11,"ALTO",(IF(M1249&lt;=Leyenda!$J$10,"MEDIO","BAJO")))))</f>
        <v>BAJO</v>
      </c>
    </row>
    <row r="1250">
      <c r="A1250" s="8" t="s">
        <v>2047</v>
      </c>
      <c r="B1250" s="9" t="s">
        <v>50</v>
      </c>
      <c r="C1250" s="9" t="s">
        <v>3051</v>
      </c>
      <c r="D1250" s="9" t="s">
        <v>2185</v>
      </c>
      <c r="E1250" s="10">
        <v>12.5</v>
      </c>
      <c r="F1250" s="10">
        <v>16.5</v>
      </c>
      <c r="G1250" s="10">
        <v>12.5</v>
      </c>
      <c r="H1250" s="10">
        <v>16.3</v>
      </c>
      <c r="I1250" s="10">
        <v>16.8</v>
      </c>
      <c r="J1250" s="10">
        <v>17.5</v>
      </c>
      <c r="K1250" s="10">
        <v>17.5</v>
      </c>
      <c r="L1250" s="10">
        <v>18.0</v>
      </c>
      <c r="M1250" s="11">
        <f t="shared" si="1"/>
        <v>15.65714286</v>
      </c>
      <c r="N1250" s="11">
        <f t="shared" si="2"/>
        <v>16</v>
      </c>
      <c r="O1250" s="23" t="str">
        <f t="shared" si="3"/>
        <v>APROBADO</v>
      </c>
      <c r="P1250" s="23" t="str">
        <f>IF(OR(D1250="Académica",D1250="Empresa"),(IF(M1250&lt;Leyenda!$I$11,"ALTO",(IF(M1250&lt;=Leyenda!$I$10,"MEDIO","BAJO")))),(IF(M1250&lt;Leyenda!$J$11,"ALTO",(IF(M1250&lt;=Leyenda!$J$10,"MEDIO","BAJO")))))</f>
        <v>BAJO</v>
      </c>
    </row>
    <row r="1251">
      <c r="A1251" s="8" t="s">
        <v>1086</v>
      </c>
      <c r="B1251" s="9" t="s">
        <v>50</v>
      </c>
      <c r="C1251" s="9" t="s">
        <v>196</v>
      </c>
      <c r="D1251" s="9" t="s">
        <v>2144</v>
      </c>
      <c r="E1251" s="10">
        <v>18.0</v>
      </c>
      <c r="F1251" s="10">
        <v>18.0</v>
      </c>
      <c r="G1251" s="10">
        <v>18.5</v>
      </c>
      <c r="H1251" s="10">
        <v>18.0</v>
      </c>
      <c r="I1251" s="10">
        <v>18.0</v>
      </c>
      <c r="J1251" s="10">
        <v>18.5</v>
      </c>
      <c r="K1251" s="10">
        <v>18.5</v>
      </c>
      <c r="L1251" s="10">
        <v>18.0</v>
      </c>
      <c r="M1251" s="11">
        <f t="shared" si="1"/>
        <v>18.21428571</v>
      </c>
      <c r="N1251" s="11">
        <f t="shared" si="2"/>
        <v>18</v>
      </c>
      <c r="O1251" s="23" t="str">
        <f t="shared" si="3"/>
        <v>APROBADO</v>
      </c>
      <c r="P1251" s="23" t="str">
        <f>IF(OR(D1251="Académica",D1251="Empresa"),(IF(M1251&lt;Leyenda!$I$11,"ALTO",(IF(M1251&lt;=Leyenda!$I$10,"MEDIO","BAJO")))),(IF(M1251&lt;Leyenda!$J$11,"ALTO",(IF(M1251&lt;=Leyenda!$J$10,"MEDIO","BAJO")))))</f>
        <v>BAJO</v>
      </c>
    </row>
    <row r="1252">
      <c r="A1252" s="8" t="s">
        <v>1029</v>
      </c>
      <c r="B1252" s="9" t="s">
        <v>50</v>
      </c>
      <c r="C1252" s="9" t="s">
        <v>108</v>
      </c>
      <c r="D1252" s="9" t="s">
        <v>2144</v>
      </c>
      <c r="E1252" s="10">
        <v>18.0</v>
      </c>
      <c r="F1252" s="10">
        <v>18.0</v>
      </c>
      <c r="G1252" s="10">
        <v>18.0</v>
      </c>
      <c r="H1252" s="10">
        <v>18.0</v>
      </c>
      <c r="I1252" s="10">
        <v>18.0</v>
      </c>
      <c r="J1252" s="10">
        <v>18.0</v>
      </c>
      <c r="K1252" s="10">
        <v>18.0</v>
      </c>
      <c r="L1252" s="10">
        <v>18.0</v>
      </c>
      <c r="M1252" s="11">
        <f t="shared" si="1"/>
        <v>18</v>
      </c>
      <c r="N1252" s="11">
        <f t="shared" si="2"/>
        <v>18</v>
      </c>
      <c r="O1252" s="23" t="str">
        <f t="shared" si="3"/>
        <v>APROBADO</v>
      </c>
      <c r="P1252" s="23" t="str">
        <f>IF(OR(D1252="Académica",D1252="Empresa"),(IF(M1252&lt;Leyenda!$I$11,"ALTO",(IF(M1252&lt;=Leyenda!$I$10,"MEDIO","BAJO")))),(IF(M1252&lt;Leyenda!$J$11,"ALTO",(IF(M1252&lt;=Leyenda!$J$10,"MEDIO","BAJO")))))</f>
        <v>BAJO</v>
      </c>
    </row>
    <row r="1253">
      <c r="A1253" s="8" t="s">
        <v>2496</v>
      </c>
      <c r="B1253" s="9" t="s">
        <v>50</v>
      </c>
      <c r="C1253" s="9" t="s">
        <v>132</v>
      </c>
      <c r="D1253" s="9" t="s">
        <v>2144</v>
      </c>
      <c r="E1253" s="10">
        <v>18.0</v>
      </c>
      <c r="F1253" s="10">
        <v>18.0</v>
      </c>
      <c r="G1253" s="10">
        <v>18.5</v>
      </c>
      <c r="H1253" s="10">
        <v>18.5</v>
      </c>
      <c r="I1253" s="10">
        <v>18.5</v>
      </c>
      <c r="J1253" s="10">
        <v>18.0</v>
      </c>
      <c r="K1253" s="10">
        <v>18.0</v>
      </c>
      <c r="L1253" s="10">
        <v>18.0</v>
      </c>
      <c r="M1253" s="11">
        <f t="shared" si="1"/>
        <v>18.21428571</v>
      </c>
      <c r="N1253" s="11">
        <f t="shared" si="2"/>
        <v>18</v>
      </c>
      <c r="O1253" s="23" t="str">
        <f t="shared" si="3"/>
        <v>APROBADO</v>
      </c>
      <c r="P1253" s="23" t="str">
        <f>IF(OR(D1253="Académica",D1253="Empresa"),(IF(M1253&lt;Leyenda!$I$11,"ALTO",(IF(M1253&lt;=Leyenda!$I$10,"MEDIO","BAJO")))),(IF(M1253&lt;Leyenda!$J$11,"ALTO",(IF(M1253&lt;=Leyenda!$J$10,"MEDIO","BAJO")))))</f>
        <v>BAJO</v>
      </c>
    </row>
    <row r="1254">
      <c r="A1254" s="8" t="s">
        <v>3016</v>
      </c>
      <c r="B1254" s="9" t="s">
        <v>50</v>
      </c>
      <c r="C1254" s="9" t="s">
        <v>33</v>
      </c>
      <c r="D1254" s="9" t="s">
        <v>2144</v>
      </c>
      <c r="E1254" s="10">
        <v>18.5</v>
      </c>
      <c r="F1254" s="10">
        <v>17.0</v>
      </c>
      <c r="G1254" s="10">
        <v>17.0</v>
      </c>
      <c r="H1254" s="10">
        <v>17.0</v>
      </c>
      <c r="I1254" s="10">
        <v>16.3</v>
      </c>
      <c r="J1254" s="10">
        <v>17.8</v>
      </c>
      <c r="K1254" s="10">
        <v>17.8</v>
      </c>
      <c r="L1254" s="10">
        <v>18.0</v>
      </c>
      <c r="M1254" s="11">
        <f t="shared" si="1"/>
        <v>17.34285714</v>
      </c>
      <c r="N1254" s="11">
        <f t="shared" si="2"/>
        <v>17</v>
      </c>
      <c r="O1254" s="23" t="str">
        <f t="shared" si="3"/>
        <v>APROBADO</v>
      </c>
      <c r="P1254" s="23" t="str">
        <f>IF(OR(D1254="Académica",D1254="Empresa"),(IF(M1254&lt;Leyenda!$I$11,"ALTO",(IF(M1254&lt;=Leyenda!$I$10,"MEDIO","BAJO")))),(IF(M1254&lt;Leyenda!$J$11,"ALTO",(IF(M1254&lt;=Leyenda!$J$10,"MEDIO","BAJO")))))</f>
        <v>BAJO</v>
      </c>
    </row>
    <row r="1255">
      <c r="A1255" s="8" t="s">
        <v>2455</v>
      </c>
      <c r="B1255" s="9" t="s">
        <v>50</v>
      </c>
      <c r="C1255" s="9" t="s">
        <v>2444</v>
      </c>
      <c r="D1255" s="9" t="s">
        <v>2144</v>
      </c>
      <c r="E1255" s="10">
        <v>16.3</v>
      </c>
      <c r="F1255" s="10">
        <v>16.0</v>
      </c>
      <c r="G1255" s="10">
        <v>17.8</v>
      </c>
      <c r="H1255" s="10">
        <v>17.8</v>
      </c>
      <c r="I1255" s="10">
        <v>18.3</v>
      </c>
      <c r="J1255" s="10">
        <v>18.5</v>
      </c>
      <c r="K1255" s="10">
        <v>18.5</v>
      </c>
      <c r="L1255" s="10">
        <v>18.5</v>
      </c>
      <c r="M1255" s="11">
        <f t="shared" si="1"/>
        <v>17.6</v>
      </c>
      <c r="N1255" s="11">
        <f t="shared" si="2"/>
        <v>18</v>
      </c>
      <c r="O1255" s="23" t="str">
        <f t="shared" si="3"/>
        <v>APROBADO</v>
      </c>
      <c r="P1255" s="23" t="str">
        <f>IF(OR(D1255="Académica",D1255="Empresa"),(IF(M1255&lt;Leyenda!$I$11,"ALTO",(IF(M1255&lt;=Leyenda!$I$10,"MEDIO","BAJO")))),(IF(M1255&lt;Leyenda!$J$11,"ALTO",(IF(M1255&lt;=Leyenda!$J$10,"MEDIO","BAJO")))))</f>
        <v>BAJO</v>
      </c>
    </row>
    <row r="1256">
      <c r="A1256" s="8" t="s">
        <v>770</v>
      </c>
      <c r="B1256" s="9" t="s">
        <v>50</v>
      </c>
      <c r="C1256" s="9" t="s">
        <v>3629</v>
      </c>
      <c r="D1256" s="9" t="s">
        <v>2144</v>
      </c>
      <c r="E1256" s="10">
        <v>18.5</v>
      </c>
      <c r="F1256" s="10">
        <v>18.0</v>
      </c>
      <c r="G1256" s="10">
        <v>18.0</v>
      </c>
      <c r="H1256" s="10">
        <v>18.0</v>
      </c>
      <c r="I1256" s="10">
        <v>18.0</v>
      </c>
      <c r="J1256" s="10">
        <v>16.0</v>
      </c>
      <c r="K1256" s="10">
        <v>16.0</v>
      </c>
      <c r="L1256" s="10">
        <v>18.5</v>
      </c>
      <c r="M1256" s="11">
        <f t="shared" si="1"/>
        <v>17.5</v>
      </c>
      <c r="N1256" s="11">
        <f t="shared" si="2"/>
        <v>18</v>
      </c>
      <c r="O1256" s="23" t="str">
        <f t="shared" si="3"/>
        <v>APROBADO</v>
      </c>
      <c r="P1256" s="23" t="str">
        <f>IF(OR(D1256="Académica",D1256="Empresa"),(IF(M1256&lt;Leyenda!$I$11,"ALTO",(IF(M1256&lt;=Leyenda!$I$10,"MEDIO","BAJO")))),(IF(M1256&lt;Leyenda!$J$11,"ALTO",(IF(M1256&lt;=Leyenda!$J$10,"MEDIO","BAJO")))))</f>
        <v>BAJO</v>
      </c>
    </row>
    <row r="1257">
      <c r="A1257" s="8" t="s">
        <v>1867</v>
      </c>
      <c r="B1257" s="9" t="s">
        <v>50</v>
      </c>
      <c r="C1257" s="9" t="s">
        <v>132</v>
      </c>
      <c r="D1257" s="9" t="s">
        <v>3194</v>
      </c>
      <c r="E1257" s="10">
        <v>18.3</v>
      </c>
      <c r="F1257" s="10">
        <v>18.3</v>
      </c>
      <c r="G1257" s="10">
        <v>18.3</v>
      </c>
      <c r="H1257" s="10">
        <v>18.5</v>
      </c>
      <c r="I1257" s="10">
        <v>18.3</v>
      </c>
      <c r="J1257" s="10">
        <v>18.3</v>
      </c>
      <c r="K1257" s="10">
        <v>18.3</v>
      </c>
      <c r="L1257" s="10">
        <v>18.5</v>
      </c>
      <c r="M1257" s="11">
        <f t="shared" si="1"/>
        <v>18.32857143</v>
      </c>
      <c r="N1257" s="11">
        <f t="shared" si="2"/>
        <v>18</v>
      </c>
      <c r="O1257" s="23" t="str">
        <f t="shared" si="3"/>
        <v>APROBADO</v>
      </c>
      <c r="P1257" s="23" t="str">
        <f>IF(OR(D1257="Académica",D1257="Empresa"),(IF(M1257&lt;Leyenda!$I$11,"ALTO",(IF(M1257&lt;=Leyenda!$I$10,"MEDIO","BAJO")))),(IF(M1257&lt;Leyenda!$J$11,"ALTO",(IF(M1257&lt;=Leyenda!$J$10,"MEDIO","BAJO")))))</f>
        <v>BAJO</v>
      </c>
    </row>
    <row r="1258">
      <c r="A1258" s="8" t="s">
        <v>1737</v>
      </c>
      <c r="B1258" s="9" t="s">
        <v>50</v>
      </c>
      <c r="C1258" s="9" t="s">
        <v>3156</v>
      </c>
      <c r="D1258" s="9" t="s">
        <v>2144</v>
      </c>
      <c r="E1258" s="10">
        <v>18.5</v>
      </c>
      <c r="F1258" s="10">
        <v>18.5</v>
      </c>
      <c r="G1258" s="10">
        <v>18.0</v>
      </c>
      <c r="H1258" s="10">
        <v>18.5</v>
      </c>
      <c r="I1258" s="10">
        <v>18.5</v>
      </c>
      <c r="J1258" s="10">
        <v>18.0</v>
      </c>
      <c r="K1258" s="10">
        <v>18.0</v>
      </c>
      <c r="L1258" s="10">
        <v>18.5</v>
      </c>
      <c r="M1258" s="11">
        <f t="shared" si="1"/>
        <v>18.28571429</v>
      </c>
      <c r="N1258" s="11">
        <f t="shared" si="2"/>
        <v>18</v>
      </c>
      <c r="O1258" s="23" t="str">
        <f t="shared" si="3"/>
        <v>APROBADO</v>
      </c>
      <c r="P1258" s="23" t="str">
        <f>IF(OR(D1258="Académica",D1258="Empresa"),(IF(M1258&lt;Leyenda!$I$11,"ALTO",(IF(M1258&lt;=Leyenda!$I$10,"MEDIO","BAJO")))),(IF(M1258&lt;Leyenda!$J$11,"ALTO",(IF(M1258&lt;=Leyenda!$J$10,"MEDIO","BAJO")))))</f>
        <v>BAJO</v>
      </c>
    </row>
    <row r="1259">
      <c r="A1259" s="8" t="s">
        <v>2253</v>
      </c>
      <c r="B1259" s="9" t="s">
        <v>50</v>
      </c>
      <c r="C1259" s="9" t="s">
        <v>108</v>
      </c>
      <c r="D1259" s="9" t="s">
        <v>2144</v>
      </c>
      <c r="E1259" s="10">
        <v>14.0</v>
      </c>
      <c r="F1259" s="10">
        <v>16.0</v>
      </c>
      <c r="G1259" s="10">
        <v>12.0</v>
      </c>
      <c r="H1259" s="10">
        <v>12.0</v>
      </c>
      <c r="I1259" s="10">
        <v>16.5</v>
      </c>
      <c r="J1259" s="10">
        <v>18.0</v>
      </c>
      <c r="K1259" s="10">
        <v>18.0</v>
      </c>
      <c r="L1259" s="10">
        <v>18.0</v>
      </c>
      <c r="M1259" s="11">
        <f t="shared" si="1"/>
        <v>15.21428571</v>
      </c>
      <c r="N1259" s="11">
        <f t="shared" si="2"/>
        <v>15</v>
      </c>
      <c r="O1259" s="23" t="str">
        <f t="shared" si="3"/>
        <v>APROBADO</v>
      </c>
      <c r="P1259" s="23" t="str">
        <f>IF(OR(D1259="Académica",D1259="Empresa"),(IF(M1259&lt;Leyenda!$I$11,"ALTO",(IF(M1259&lt;=Leyenda!$I$10,"MEDIO","BAJO")))),(IF(M1259&lt;Leyenda!$J$11,"ALTO",(IF(M1259&lt;=Leyenda!$J$10,"MEDIO","BAJO")))))</f>
        <v>BAJO</v>
      </c>
    </row>
    <row r="1260">
      <c r="A1260" s="8" t="s">
        <v>1550</v>
      </c>
      <c r="B1260" s="9" t="s">
        <v>50</v>
      </c>
      <c r="C1260" s="9" t="s">
        <v>196</v>
      </c>
      <c r="D1260" s="9" t="s">
        <v>2144</v>
      </c>
      <c r="E1260" s="10">
        <v>18.0</v>
      </c>
      <c r="F1260" s="10">
        <v>17.5</v>
      </c>
      <c r="G1260" s="10">
        <v>17.8</v>
      </c>
      <c r="H1260" s="10">
        <v>15.3</v>
      </c>
      <c r="I1260" s="10">
        <v>17.5</v>
      </c>
      <c r="J1260" s="10">
        <v>18.0</v>
      </c>
      <c r="K1260" s="10">
        <v>18.0</v>
      </c>
      <c r="L1260" s="10">
        <v>18.0</v>
      </c>
      <c r="M1260" s="11">
        <f t="shared" si="1"/>
        <v>17.44285714</v>
      </c>
      <c r="N1260" s="11">
        <f t="shared" si="2"/>
        <v>17</v>
      </c>
      <c r="O1260" s="23" t="str">
        <f t="shared" si="3"/>
        <v>APROBADO</v>
      </c>
      <c r="P1260" s="23" t="str">
        <f>IF(OR(D1260="Académica",D1260="Empresa"),(IF(M1260&lt;Leyenda!$I$11,"ALTO",(IF(M1260&lt;=Leyenda!$I$10,"MEDIO","BAJO")))),(IF(M1260&lt;Leyenda!$J$11,"ALTO",(IF(M1260&lt;=Leyenda!$J$10,"MEDIO","BAJO")))))</f>
        <v>BAJO</v>
      </c>
    </row>
    <row r="1261">
      <c r="A1261" s="8" t="s">
        <v>1768</v>
      </c>
      <c r="B1261" s="9" t="s">
        <v>50</v>
      </c>
      <c r="C1261" s="9" t="s">
        <v>129</v>
      </c>
      <c r="D1261" s="9" t="s">
        <v>2144</v>
      </c>
      <c r="E1261" s="10">
        <v>16.5</v>
      </c>
      <c r="F1261" s="10">
        <v>16.0</v>
      </c>
      <c r="G1261" s="10">
        <v>18.0</v>
      </c>
      <c r="H1261" s="10">
        <v>18.5</v>
      </c>
      <c r="I1261" s="10">
        <v>18.5</v>
      </c>
      <c r="J1261" s="10">
        <v>18.0</v>
      </c>
      <c r="K1261" s="10">
        <v>18.0</v>
      </c>
      <c r="L1261" s="10">
        <v>18.5</v>
      </c>
      <c r="M1261" s="11">
        <f t="shared" si="1"/>
        <v>17.64285714</v>
      </c>
      <c r="N1261" s="11">
        <f t="shared" si="2"/>
        <v>18</v>
      </c>
      <c r="O1261" s="23" t="str">
        <f t="shared" si="3"/>
        <v>APROBADO</v>
      </c>
      <c r="P1261" s="23" t="str">
        <f>IF(OR(D1261="Académica",D1261="Empresa"),(IF(M1261&lt;Leyenda!$I$11,"ALTO",(IF(M1261&lt;=Leyenda!$I$10,"MEDIO","BAJO")))),(IF(M1261&lt;Leyenda!$J$11,"ALTO",(IF(M1261&lt;=Leyenda!$J$10,"MEDIO","BAJO")))))</f>
        <v>BAJO</v>
      </c>
    </row>
    <row r="1262">
      <c r="A1262" s="8" t="s">
        <v>3745</v>
      </c>
      <c r="B1262" s="9" t="s">
        <v>50</v>
      </c>
      <c r="C1262" s="9" t="s">
        <v>3142</v>
      </c>
      <c r="D1262" s="9" t="s">
        <v>2144</v>
      </c>
      <c r="E1262" s="10">
        <v>15.8</v>
      </c>
      <c r="F1262" s="10">
        <v>12.3</v>
      </c>
      <c r="G1262" s="10">
        <v>14.3</v>
      </c>
      <c r="H1262" s="10">
        <v>13.0</v>
      </c>
      <c r="I1262" s="10">
        <v>12.5</v>
      </c>
      <c r="J1262" s="10">
        <v>17.3</v>
      </c>
      <c r="K1262" s="10">
        <v>17.3</v>
      </c>
      <c r="L1262" s="10">
        <v>8.8</v>
      </c>
      <c r="M1262" s="11">
        <f t="shared" si="1"/>
        <v>14.64285714</v>
      </c>
      <c r="N1262" s="11">
        <f t="shared" si="2"/>
        <v>15</v>
      </c>
      <c r="O1262" s="23" t="str">
        <f t="shared" si="3"/>
        <v>APROBADO</v>
      </c>
      <c r="P1262" s="23" t="str">
        <f>IF(OR(D1262="Académica",D1262="Empresa"),(IF(M1262&lt;Leyenda!$I$11,"ALTO",(IF(M1262&lt;=Leyenda!$I$10,"MEDIO","BAJO")))),(IF(M1262&lt;Leyenda!$J$11,"ALTO",(IF(M1262&lt;=Leyenda!$J$10,"MEDIO","BAJO")))))</f>
        <v>BAJO</v>
      </c>
    </row>
    <row r="1263">
      <c r="A1263" s="8" t="s">
        <v>1658</v>
      </c>
      <c r="B1263" s="9" t="s">
        <v>21</v>
      </c>
      <c r="C1263" s="9" t="s">
        <v>3156</v>
      </c>
      <c r="D1263" s="9" t="s">
        <v>2144</v>
      </c>
      <c r="E1263" s="10">
        <v>18.5</v>
      </c>
      <c r="F1263" s="10">
        <v>18.5</v>
      </c>
      <c r="G1263" s="10">
        <v>18.5</v>
      </c>
      <c r="H1263" s="10">
        <v>18.0</v>
      </c>
      <c r="I1263" s="10">
        <v>18.5</v>
      </c>
      <c r="J1263" s="10">
        <v>18.5</v>
      </c>
      <c r="K1263" s="10">
        <v>18.5</v>
      </c>
      <c r="L1263" s="10">
        <v>18.0</v>
      </c>
      <c r="M1263" s="11">
        <f t="shared" si="1"/>
        <v>18.42857143</v>
      </c>
      <c r="N1263" s="11">
        <f t="shared" si="2"/>
        <v>18</v>
      </c>
      <c r="O1263" s="23" t="str">
        <f t="shared" si="3"/>
        <v>APROBADO</v>
      </c>
      <c r="P1263" s="23" t="str">
        <f>IF(OR(D1263="Académica",D1263="Empresa"),(IF(M1263&lt;Leyenda!$I$11,"ALTO",(IF(M1263&lt;=Leyenda!$I$10,"MEDIO","BAJO")))),(IF(M1263&lt;Leyenda!$J$11,"ALTO",(IF(M1263&lt;=Leyenda!$J$10,"MEDIO","BAJO")))))</f>
        <v>BAJO</v>
      </c>
    </row>
    <row r="1264">
      <c r="A1264" s="8" t="s">
        <v>2460</v>
      </c>
      <c r="B1264" s="9" t="s">
        <v>50</v>
      </c>
      <c r="C1264" s="9" t="s">
        <v>108</v>
      </c>
      <c r="D1264" s="9" t="s">
        <v>2144</v>
      </c>
      <c r="E1264" s="10">
        <v>16.5</v>
      </c>
      <c r="F1264" s="10">
        <v>18.0</v>
      </c>
      <c r="G1264" s="10">
        <v>18.0</v>
      </c>
      <c r="H1264" s="10">
        <v>18.0</v>
      </c>
      <c r="I1264" s="10">
        <v>18.5</v>
      </c>
      <c r="J1264" s="10">
        <v>18.0</v>
      </c>
      <c r="K1264" s="10">
        <v>18.0</v>
      </c>
      <c r="L1264" s="10">
        <v>18.0</v>
      </c>
      <c r="M1264" s="11">
        <f t="shared" si="1"/>
        <v>17.85714286</v>
      </c>
      <c r="N1264" s="11">
        <f t="shared" si="2"/>
        <v>18</v>
      </c>
      <c r="O1264" s="23" t="str">
        <f t="shared" si="3"/>
        <v>APROBADO</v>
      </c>
      <c r="P1264" s="23" t="str">
        <f>IF(OR(D1264="Académica",D1264="Empresa"),(IF(M1264&lt;Leyenda!$I$11,"ALTO",(IF(M1264&lt;=Leyenda!$I$10,"MEDIO","BAJO")))),(IF(M1264&lt;Leyenda!$J$11,"ALTO",(IF(M1264&lt;=Leyenda!$J$10,"MEDIO","BAJO")))))</f>
        <v>BAJO</v>
      </c>
    </row>
    <row r="1265">
      <c r="A1265" s="8" t="s">
        <v>1588</v>
      </c>
      <c r="B1265" s="9" t="s">
        <v>50</v>
      </c>
      <c r="C1265" s="9" t="s">
        <v>3156</v>
      </c>
      <c r="D1265" s="9" t="s">
        <v>2144</v>
      </c>
      <c r="E1265" s="10">
        <v>17.0</v>
      </c>
      <c r="F1265" s="10">
        <v>17.5</v>
      </c>
      <c r="G1265" s="10">
        <v>16.8</v>
      </c>
      <c r="H1265" s="10">
        <v>16.8</v>
      </c>
      <c r="I1265" s="10">
        <v>17.5</v>
      </c>
      <c r="J1265" s="10">
        <v>18.3</v>
      </c>
      <c r="K1265" s="10">
        <v>18.3</v>
      </c>
      <c r="L1265" s="10">
        <v>18.0</v>
      </c>
      <c r="M1265" s="11">
        <f t="shared" si="1"/>
        <v>17.45714286</v>
      </c>
      <c r="N1265" s="11">
        <f t="shared" si="2"/>
        <v>17</v>
      </c>
      <c r="O1265" s="23" t="str">
        <f t="shared" si="3"/>
        <v>APROBADO</v>
      </c>
      <c r="P1265" s="23" t="str">
        <f>IF(OR(D1265="Académica",D1265="Empresa"),(IF(M1265&lt;Leyenda!$I$11,"ALTO",(IF(M1265&lt;=Leyenda!$I$10,"MEDIO","BAJO")))),(IF(M1265&lt;Leyenda!$J$11,"ALTO",(IF(M1265&lt;=Leyenda!$J$10,"MEDIO","BAJO")))))</f>
        <v>BAJO</v>
      </c>
    </row>
    <row r="1266">
      <c r="A1266" s="8" t="s">
        <v>1777</v>
      </c>
      <c r="B1266" s="9" t="s">
        <v>50</v>
      </c>
      <c r="C1266" s="9" t="s">
        <v>305</v>
      </c>
      <c r="D1266" s="9" t="s">
        <v>2144</v>
      </c>
      <c r="E1266" s="10">
        <v>16.3</v>
      </c>
      <c r="F1266" s="10">
        <v>17.8</v>
      </c>
      <c r="G1266" s="10">
        <v>14.0</v>
      </c>
      <c r="H1266" s="10">
        <v>17.3</v>
      </c>
      <c r="I1266" s="10">
        <v>18.5</v>
      </c>
      <c r="J1266" s="10">
        <v>17.8</v>
      </c>
      <c r="K1266" s="10">
        <v>17.8</v>
      </c>
      <c r="L1266" s="10">
        <v>12.5</v>
      </c>
      <c r="M1266" s="11">
        <f t="shared" si="1"/>
        <v>17.07142857</v>
      </c>
      <c r="N1266" s="11">
        <f t="shared" si="2"/>
        <v>17</v>
      </c>
      <c r="O1266" s="23" t="str">
        <f t="shared" si="3"/>
        <v>APROBADO</v>
      </c>
      <c r="P1266" s="23" t="str">
        <f>IF(OR(D1266="Académica",D1266="Empresa"),(IF(M1266&lt;Leyenda!$I$11,"ALTO",(IF(M1266&lt;=Leyenda!$I$10,"MEDIO","BAJO")))),(IF(M1266&lt;Leyenda!$J$11,"ALTO",(IF(M1266&lt;=Leyenda!$J$10,"MEDIO","BAJO")))))</f>
        <v>BAJO</v>
      </c>
    </row>
    <row r="1267">
      <c r="A1267" s="8" t="s">
        <v>1862</v>
      </c>
      <c r="B1267" s="9" t="s">
        <v>50</v>
      </c>
      <c r="C1267" s="9" t="s">
        <v>108</v>
      </c>
      <c r="D1267" s="9" t="s">
        <v>2144</v>
      </c>
      <c r="E1267" s="10">
        <v>18.3</v>
      </c>
      <c r="F1267" s="10">
        <v>18.0</v>
      </c>
      <c r="G1267" s="10">
        <v>18.0</v>
      </c>
      <c r="H1267" s="10">
        <v>18.3</v>
      </c>
      <c r="I1267" s="10">
        <v>17.5</v>
      </c>
      <c r="J1267" s="10">
        <v>18.0</v>
      </c>
      <c r="K1267" s="10">
        <v>18.0</v>
      </c>
      <c r="L1267" s="10">
        <v>18.0</v>
      </c>
      <c r="M1267" s="11">
        <f t="shared" si="1"/>
        <v>18.01428571</v>
      </c>
      <c r="N1267" s="11">
        <f t="shared" si="2"/>
        <v>18</v>
      </c>
      <c r="O1267" s="23" t="str">
        <f t="shared" si="3"/>
        <v>APROBADO</v>
      </c>
      <c r="P1267" s="23" t="str">
        <f>IF(OR(D1267="Académica",D1267="Empresa"),(IF(M1267&lt;Leyenda!$I$11,"ALTO",(IF(M1267&lt;=Leyenda!$I$10,"MEDIO","BAJO")))),(IF(M1267&lt;Leyenda!$J$11,"ALTO",(IF(M1267&lt;=Leyenda!$J$10,"MEDIO","BAJO")))))</f>
        <v>BAJO</v>
      </c>
    </row>
    <row r="1268">
      <c r="A1268" s="8" t="s">
        <v>2868</v>
      </c>
      <c r="B1268" s="9" t="s">
        <v>50</v>
      </c>
      <c r="C1268" s="9" t="s">
        <v>2502</v>
      </c>
      <c r="D1268" s="9" t="s">
        <v>2144</v>
      </c>
      <c r="E1268" s="10">
        <v>14.0</v>
      </c>
      <c r="F1268" s="10">
        <v>17.3</v>
      </c>
      <c r="G1268" s="10">
        <v>17.3</v>
      </c>
      <c r="H1268" s="10">
        <v>17.0</v>
      </c>
      <c r="I1268" s="10">
        <v>17.5</v>
      </c>
      <c r="J1268" s="10">
        <v>17.3</v>
      </c>
      <c r="K1268" s="10">
        <v>17.3</v>
      </c>
      <c r="L1268" s="10">
        <v>14.0</v>
      </c>
      <c r="M1268" s="11">
        <f t="shared" si="1"/>
        <v>16.81428571</v>
      </c>
      <c r="N1268" s="11">
        <f t="shared" si="2"/>
        <v>17</v>
      </c>
      <c r="O1268" s="23" t="str">
        <f t="shared" si="3"/>
        <v>APROBADO</v>
      </c>
      <c r="P1268" s="23" t="str">
        <f>IF(OR(D1268="Académica",D1268="Empresa"),(IF(M1268&lt;Leyenda!$I$11,"ALTO",(IF(M1268&lt;=Leyenda!$I$10,"MEDIO","BAJO")))),(IF(M1268&lt;Leyenda!$J$11,"ALTO",(IF(M1268&lt;=Leyenda!$J$10,"MEDIO","BAJO")))))</f>
        <v>BAJO</v>
      </c>
    </row>
    <row r="1269">
      <c r="A1269" s="8" t="s">
        <v>3368</v>
      </c>
      <c r="B1269" s="9" t="s">
        <v>386</v>
      </c>
      <c r="C1269" s="9" t="s">
        <v>3592</v>
      </c>
      <c r="D1269" s="9" t="s">
        <v>2144</v>
      </c>
      <c r="E1269" s="10">
        <v>17.8</v>
      </c>
      <c r="F1269" s="10">
        <v>18.0</v>
      </c>
      <c r="G1269" s="10">
        <v>17.8</v>
      </c>
      <c r="H1269" s="10">
        <v>18.5</v>
      </c>
      <c r="I1269" s="10">
        <v>17.0</v>
      </c>
      <c r="J1269" s="10">
        <v>17.0</v>
      </c>
      <c r="K1269" s="10">
        <v>17.0</v>
      </c>
      <c r="L1269" s="10">
        <v>18.0</v>
      </c>
      <c r="M1269" s="11">
        <f t="shared" si="1"/>
        <v>17.58571429</v>
      </c>
      <c r="N1269" s="11">
        <f t="shared" si="2"/>
        <v>18</v>
      </c>
      <c r="O1269" s="23" t="str">
        <f t="shared" si="3"/>
        <v>APROBADO</v>
      </c>
      <c r="P1269" s="23" t="str">
        <f>IF(OR(D1269="Académica",D1269="Empresa"),(IF(M1269&lt;Leyenda!$I$11,"ALTO",(IF(M1269&lt;=Leyenda!$I$10,"MEDIO","BAJO")))),(IF(M1269&lt;Leyenda!$J$11,"ALTO",(IF(M1269&lt;=Leyenda!$J$10,"MEDIO","BAJO")))))</f>
        <v>BAJO</v>
      </c>
    </row>
    <row r="1270">
      <c r="A1270" s="8" t="s">
        <v>3450</v>
      </c>
      <c r="B1270" s="9" t="s">
        <v>40</v>
      </c>
      <c r="C1270" s="9" t="s">
        <v>3051</v>
      </c>
      <c r="D1270" s="9" t="s">
        <v>2144</v>
      </c>
      <c r="E1270" s="10">
        <v>11.3</v>
      </c>
      <c r="F1270" s="10">
        <v>14.5</v>
      </c>
      <c r="G1270" s="10">
        <v>12.8</v>
      </c>
      <c r="H1270" s="10">
        <v>13.8</v>
      </c>
      <c r="I1270" s="10">
        <v>14.0</v>
      </c>
      <c r="J1270" s="10">
        <v>15.3</v>
      </c>
      <c r="K1270" s="10">
        <v>15.3</v>
      </c>
      <c r="L1270" s="10">
        <v>16.0</v>
      </c>
      <c r="M1270" s="11">
        <f t="shared" si="1"/>
        <v>13.85714286</v>
      </c>
      <c r="N1270" s="11">
        <f t="shared" si="2"/>
        <v>14</v>
      </c>
      <c r="O1270" s="23" t="str">
        <f t="shared" si="3"/>
        <v>APROBADO</v>
      </c>
      <c r="P1270" s="23" t="str">
        <f>IF(OR(D1270="Académica",D1270="Empresa"),(IF(M1270&lt;Leyenda!$I$11,"ALTO",(IF(M1270&lt;=Leyenda!$I$10,"MEDIO","BAJO")))),(IF(M1270&lt;Leyenda!$J$11,"ALTO",(IF(M1270&lt;=Leyenda!$J$10,"MEDIO","BAJO")))))</f>
        <v>MEDIO</v>
      </c>
    </row>
    <row r="1271">
      <c r="A1271" s="8" t="s">
        <v>3354</v>
      </c>
      <c r="B1271" s="9" t="s">
        <v>386</v>
      </c>
      <c r="C1271" s="9" t="s">
        <v>3590</v>
      </c>
      <c r="D1271" s="9" t="s">
        <v>2144</v>
      </c>
      <c r="E1271" s="10">
        <v>12.3</v>
      </c>
      <c r="F1271" s="10">
        <v>12.8</v>
      </c>
      <c r="G1271" s="10">
        <v>13.8</v>
      </c>
      <c r="H1271" s="10">
        <v>12.5</v>
      </c>
      <c r="I1271" s="10">
        <v>15.0</v>
      </c>
      <c r="J1271" s="10">
        <v>17.3</v>
      </c>
      <c r="K1271" s="10">
        <v>17.3</v>
      </c>
      <c r="L1271" s="10">
        <v>18.0</v>
      </c>
      <c r="M1271" s="11">
        <f t="shared" si="1"/>
        <v>14.42857143</v>
      </c>
      <c r="N1271" s="11">
        <f t="shared" si="2"/>
        <v>14</v>
      </c>
      <c r="O1271" s="23" t="str">
        <f t="shared" si="3"/>
        <v>APROBADO</v>
      </c>
      <c r="P1271" s="23" t="str">
        <f>IF(OR(D1271="Académica",D1271="Empresa"),(IF(M1271&lt;Leyenda!$I$11,"ALTO",(IF(M1271&lt;=Leyenda!$I$10,"MEDIO","BAJO")))),(IF(M1271&lt;Leyenda!$J$11,"ALTO",(IF(M1271&lt;=Leyenda!$J$10,"MEDIO","BAJO")))))</f>
        <v>MEDIO</v>
      </c>
    </row>
    <row r="1272">
      <c r="A1272" s="8" t="s">
        <v>3230</v>
      </c>
      <c r="B1272" s="9" t="s">
        <v>386</v>
      </c>
      <c r="C1272" s="9" t="s">
        <v>108</v>
      </c>
      <c r="D1272" s="9" t="s">
        <v>2144</v>
      </c>
      <c r="E1272" s="10">
        <v>17.8</v>
      </c>
      <c r="F1272" s="10">
        <v>16.5</v>
      </c>
      <c r="G1272" s="10">
        <v>18.0</v>
      </c>
      <c r="H1272" s="10">
        <v>17.8</v>
      </c>
      <c r="I1272" s="10">
        <v>17.5</v>
      </c>
      <c r="J1272" s="10">
        <v>17.8</v>
      </c>
      <c r="K1272" s="10">
        <v>17.8</v>
      </c>
      <c r="L1272" s="10">
        <v>18.0</v>
      </c>
      <c r="M1272" s="11">
        <f t="shared" si="1"/>
        <v>17.6</v>
      </c>
      <c r="N1272" s="11">
        <f t="shared" si="2"/>
        <v>18</v>
      </c>
      <c r="O1272" s="23" t="str">
        <f t="shared" si="3"/>
        <v>APROBADO</v>
      </c>
      <c r="P1272" s="23" t="str">
        <f>IF(OR(D1272="Académica",D1272="Empresa"),(IF(M1272&lt;Leyenda!$I$11,"ALTO",(IF(M1272&lt;=Leyenda!$I$10,"MEDIO","BAJO")))),(IF(M1272&lt;Leyenda!$J$11,"ALTO",(IF(M1272&lt;=Leyenda!$J$10,"MEDIO","BAJO")))))</f>
        <v>BAJO</v>
      </c>
    </row>
    <row r="1273">
      <c r="A1273" s="8" t="s">
        <v>3047</v>
      </c>
      <c r="B1273" s="9" t="s">
        <v>40</v>
      </c>
      <c r="C1273" s="9" t="s">
        <v>3586</v>
      </c>
      <c r="D1273" s="9" t="s">
        <v>2144</v>
      </c>
      <c r="E1273" s="10">
        <v>15.3</v>
      </c>
      <c r="F1273" s="10">
        <v>15.8</v>
      </c>
      <c r="G1273" s="10">
        <v>14.3</v>
      </c>
      <c r="H1273" s="10">
        <v>15.0</v>
      </c>
      <c r="I1273" s="10">
        <v>16.0</v>
      </c>
      <c r="J1273" s="10">
        <v>16.3</v>
      </c>
      <c r="K1273" s="10">
        <v>16.3</v>
      </c>
      <c r="L1273" s="10">
        <v>4.5</v>
      </c>
      <c r="M1273" s="11">
        <f t="shared" si="1"/>
        <v>15.57142857</v>
      </c>
      <c r="N1273" s="11">
        <f t="shared" si="2"/>
        <v>16</v>
      </c>
      <c r="O1273" s="23" t="str">
        <f t="shared" si="3"/>
        <v>APROBADO</v>
      </c>
      <c r="P1273" s="23" t="str">
        <f>IF(OR(D1273="Académica",D1273="Empresa"),(IF(M1273&lt;Leyenda!$I$11,"ALTO",(IF(M1273&lt;=Leyenda!$I$10,"MEDIO","BAJO")))),(IF(M1273&lt;Leyenda!$J$11,"ALTO",(IF(M1273&lt;=Leyenda!$J$10,"MEDIO","BAJO")))))</f>
        <v>BAJO</v>
      </c>
    </row>
    <row r="1274">
      <c r="A1274" s="8" t="s">
        <v>2773</v>
      </c>
      <c r="B1274" s="9" t="s">
        <v>17</v>
      </c>
      <c r="C1274" s="9" t="s">
        <v>108</v>
      </c>
      <c r="D1274" s="9" t="s">
        <v>2144</v>
      </c>
      <c r="E1274" s="10">
        <v>15.3</v>
      </c>
      <c r="F1274" s="10">
        <v>14.8</v>
      </c>
      <c r="G1274" s="10">
        <v>17.3</v>
      </c>
      <c r="H1274" s="10">
        <v>15.3</v>
      </c>
      <c r="I1274" s="10">
        <v>16.0</v>
      </c>
      <c r="J1274" s="10">
        <v>17.0</v>
      </c>
      <c r="K1274" s="10">
        <v>17.0</v>
      </c>
      <c r="L1274" s="10">
        <v>18.0</v>
      </c>
      <c r="M1274" s="11">
        <f t="shared" si="1"/>
        <v>16.1</v>
      </c>
      <c r="N1274" s="11">
        <f t="shared" si="2"/>
        <v>16</v>
      </c>
      <c r="O1274" s="23" t="str">
        <f t="shared" si="3"/>
        <v>APROBADO</v>
      </c>
      <c r="P1274" s="23" t="str">
        <f>IF(OR(D1274="Académica",D1274="Empresa"),(IF(M1274&lt;Leyenda!$I$11,"ALTO",(IF(M1274&lt;=Leyenda!$I$10,"MEDIO","BAJO")))),(IF(M1274&lt;Leyenda!$J$11,"ALTO",(IF(M1274&lt;=Leyenda!$J$10,"MEDIO","BAJO")))))</f>
        <v>BAJO</v>
      </c>
    </row>
    <row r="1275">
      <c r="A1275" s="8" t="s">
        <v>3746</v>
      </c>
      <c r="B1275" s="9" t="s">
        <v>601</v>
      </c>
      <c r="C1275" s="9" t="s">
        <v>3051</v>
      </c>
      <c r="D1275" s="9" t="s">
        <v>2185</v>
      </c>
      <c r="E1275" s="10">
        <v>13.3</v>
      </c>
      <c r="F1275" s="10">
        <v>17.0</v>
      </c>
      <c r="G1275" s="10">
        <v>14.3</v>
      </c>
      <c r="H1275" s="10">
        <v>14.0</v>
      </c>
      <c r="I1275" s="10">
        <v>18.0</v>
      </c>
      <c r="J1275" s="10">
        <v>15.8</v>
      </c>
      <c r="K1275" s="10">
        <v>15.8</v>
      </c>
      <c r="L1275" s="10">
        <v>18.0</v>
      </c>
      <c r="M1275" s="11">
        <f t="shared" si="1"/>
        <v>15.45714286</v>
      </c>
      <c r="N1275" s="11">
        <f t="shared" si="2"/>
        <v>15</v>
      </c>
      <c r="O1275" s="23" t="str">
        <f t="shared" si="3"/>
        <v>APROBADO</v>
      </c>
      <c r="P1275" s="23" t="str">
        <f>IF(OR(D1275="Académica",D1275="Empresa"),(IF(M1275&lt;Leyenda!$I$11,"ALTO",(IF(M1275&lt;=Leyenda!$I$10,"MEDIO","BAJO")))),(IF(M1275&lt;Leyenda!$J$11,"ALTO",(IF(M1275&lt;=Leyenda!$J$10,"MEDIO","BAJO")))))</f>
        <v>BAJO</v>
      </c>
    </row>
    <row r="1276">
      <c r="A1276" s="8" t="s">
        <v>2625</v>
      </c>
      <c r="B1276" s="9" t="s">
        <v>40</v>
      </c>
      <c r="C1276" s="9" t="s">
        <v>3051</v>
      </c>
      <c r="D1276" s="9" t="s">
        <v>3194</v>
      </c>
      <c r="E1276" s="10">
        <v>14.0</v>
      </c>
      <c r="F1276" s="10">
        <v>15.3</v>
      </c>
      <c r="G1276" s="10">
        <v>15.5</v>
      </c>
      <c r="H1276" s="10">
        <v>13.0</v>
      </c>
      <c r="I1276" s="10">
        <v>15.0</v>
      </c>
      <c r="J1276" s="10">
        <v>15.8</v>
      </c>
      <c r="K1276" s="10">
        <v>15.8</v>
      </c>
      <c r="L1276" s="10">
        <v>18.0</v>
      </c>
      <c r="M1276" s="11">
        <f t="shared" si="1"/>
        <v>14.91428571</v>
      </c>
      <c r="N1276" s="11">
        <f t="shared" si="2"/>
        <v>15</v>
      </c>
      <c r="O1276" s="23" t="str">
        <f t="shared" si="3"/>
        <v>APROBADO</v>
      </c>
      <c r="P1276" s="23" t="str">
        <f>IF(OR(D1276="Académica",D1276="Empresa"),(IF(M1276&lt;Leyenda!$I$11,"ALTO",(IF(M1276&lt;=Leyenda!$I$10,"MEDIO","BAJO")))),(IF(M1276&lt;Leyenda!$J$11,"ALTO",(IF(M1276&lt;=Leyenda!$J$10,"MEDIO","BAJO")))))</f>
        <v>BAJO</v>
      </c>
    </row>
    <row r="1277">
      <c r="A1277" s="8" t="s">
        <v>3747</v>
      </c>
      <c r="B1277" s="9" t="s">
        <v>17</v>
      </c>
      <c r="C1277" s="9" t="s">
        <v>2502</v>
      </c>
      <c r="D1277" s="9" t="s">
        <v>2144</v>
      </c>
      <c r="E1277" s="10">
        <v>15.5</v>
      </c>
      <c r="F1277" s="10">
        <v>15.8</v>
      </c>
      <c r="G1277" s="10">
        <v>14.8</v>
      </c>
      <c r="H1277" s="10">
        <v>14.8</v>
      </c>
      <c r="I1277" s="10">
        <v>16.8</v>
      </c>
      <c r="J1277" s="10">
        <v>16.8</v>
      </c>
      <c r="K1277" s="10">
        <v>16.8</v>
      </c>
      <c r="L1277" s="10">
        <v>18.0</v>
      </c>
      <c r="M1277" s="11">
        <f t="shared" si="1"/>
        <v>15.9</v>
      </c>
      <c r="N1277" s="11">
        <f t="shared" si="2"/>
        <v>16</v>
      </c>
      <c r="O1277" s="23" t="str">
        <f t="shared" si="3"/>
        <v>APROBADO</v>
      </c>
      <c r="P1277" s="23" t="str">
        <f>IF(OR(D1277="Académica",D1277="Empresa"),(IF(M1277&lt;Leyenda!$I$11,"ALTO",(IF(M1277&lt;=Leyenda!$I$10,"MEDIO","BAJO")))),(IF(M1277&lt;Leyenda!$J$11,"ALTO",(IF(M1277&lt;=Leyenda!$J$10,"MEDIO","BAJO")))))</f>
        <v>BAJO</v>
      </c>
    </row>
    <row r="1278">
      <c r="A1278" s="8" t="s">
        <v>3170</v>
      </c>
      <c r="B1278" s="9" t="s">
        <v>40</v>
      </c>
      <c r="C1278" s="9" t="s">
        <v>3156</v>
      </c>
      <c r="D1278" s="9" t="s">
        <v>2144</v>
      </c>
      <c r="E1278" s="10">
        <v>14.5</v>
      </c>
      <c r="F1278" s="10">
        <v>15.0</v>
      </c>
      <c r="G1278" s="10">
        <v>14.3</v>
      </c>
      <c r="H1278" s="10">
        <v>17.5</v>
      </c>
      <c r="I1278" s="10">
        <v>14.8</v>
      </c>
      <c r="J1278" s="10">
        <v>17.5</v>
      </c>
      <c r="K1278" s="10">
        <v>17.5</v>
      </c>
      <c r="L1278" s="10">
        <v>18.0</v>
      </c>
      <c r="M1278" s="11">
        <f t="shared" si="1"/>
        <v>15.87142857</v>
      </c>
      <c r="N1278" s="11">
        <f t="shared" si="2"/>
        <v>16</v>
      </c>
      <c r="O1278" s="23" t="str">
        <f t="shared" si="3"/>
        <v>APROBADO</v>
      </c>
      <c r="P1278" s="23" t="str">
        <f>IF(OR(D1278="Académica",D1278="Empresa"),(IF(M1278&lt;Leyenda!$I$11,"ALTO",(IF(M1278&lt;=Leyenda!$I$10,"MEDIO","BAJO")))),(IF(M1278&lt;Leyenda!$J$11,"ALTO",(IF(M1278&lt;=Leyenda!$J$10,"MEDIO","BAJO")))))</f>
        <v>BAJO</v>
      </c>
    </row>
    <row r="1279">
      <c r="A1279" s="8" t="s">
        <v>3498</v>
      </c>
      <c r="B1279" s="9" t="s">
        <v>386</v>
      </c>
      <c r="C1279" s="9" t="s">
        <v>61</v>
      </c>
      <c r="D1279" s="9" t="s">
        <v>2144</v>
      </c>
      <c r="E1279" s="10">
        <v>15.5</v>
      </c>
      <c r="F1279" s="10">
        <v>17.5</v>
      </c>
      <c r="G1279" s="10">
        <v>14.0</v>
      </c>
      <c r="H1279" s="10">
        <v>18.0</v>
      </c>
      <c r="I1279" s="10">
        <v>18.0</v>
      </c>
      <c r="J1279" s="10">
        <v>17.3</v>
      </c>
      <c r="K1279" s="10">
        <v>17.3</v>
      </c>
      <c r="L1279" s="10">
        <v>16.0</v>
      </c>
      <c r="M1279" s="11">
        <f t="shared" si="1"/>
        <v>16.8</v>
      </c>
      <c r="N1279" s="11">
        <f t="shared" si="2"/>
        <v>17</v>
      </c>
      <c r="O1279" s="23" t="str">
        <f t="shared" si="3"/>
        <v>APROBADO</v>
      </c>
      <c r="P1279" s="23" t="str">
        <f>IF(OR(D1279="Académica",D1279="Empresa"),(IF(M1279&lt;Leyenda!$I$11,"ALTO",(IF(M1279&lt;=Leyenda!$I$10,"MEDIO","BAJO")))),(IF(M1279&lt;Leyenda!$J$11,"ALTO",(IF(M1279&lt;=Leyenda!$J$10,"MEDIO","BAJO")))))</f>
        <v>BAJO</v>
      </c>
    </row>
    <row r="1280">
      <c r="A1280" s="8" t="s">
        <v>2716</v>
      </c>
      <c r="B1280" s="9" t="s">
        <v>17</v>
      </c>
      <c r="C1280" s="9" t="s">
        <v>48</v>
      </c>
      <c r="D1280" s="9" t="s">
        <v>2144</v>
      </c>
      <c r="E1280" s="10">
        <v>13.8</v>
      </c>
      <c r="F1280" s="10">
        <v>15.0</v>
      </c>
      <c r="G1280" s="10">
        <v>15.8</v>
      </c>
      <c r="H1280" s="10">
        <v>13.5</v>
      </c>
      <c r="I1280" s="10">
        <v>16.3</v>
      </c>
      <c r="J1280" s="10">
        <v>16.3</v>
      </c>
      <c r="K1280" s="10">
        <v>16.3</v>
      </c>
      <c r="L1280" s="10">
        <v>18.0</v>
      </c>
      <c r="M1280" s="11">
        <f t="shared" si="1"/>
        <v>15.28571429</v>
      </c>
      <c r="N1280" s="11">
        <f t="shared" si="2"/>
        <v>15</v>
      </c>
      <c r="O1280" s="23" t="str">
        <f t="shared" si="3"/>
        <v>APROBADO</v>
      </c>
      <c r="P1280" s="23" t="str">
        <f>IF(OR(D1280="Académica",D1280="Empresa"),(IF(M1280&lt;Leyenda!$I$11,"ALTO",(IF(M1280&lt;=Leyenda!$I$10,"MEDIO","BAJO")))),(IF(M1280&lt;Leyenda!$J$11,"ALTO",(IF(M1280&lt;=Leyenda!$J$10,"MEDIO","BAJO")))))</f>
        <v>BAJO</v>
      </c>
    </row>
    <row r="1281">
      <c r="A1281" s="8" t="s">
        <v>2959</v>
      </c>
      <c r="B1281" s="9" t="s">
        <v>17</v>
      </c>
      <c r="C1281" s="9" t="s">
        <v>123</v>
      </c>
      <c r="D1281" s="9" t="s">
        <v>2144</v>
      </c>
      <c r="E1281" s="10">
        <v>14.5</v>
      </c>
      <c r="F1281" s="10">
        <v>16.3</v>
      </c>
      <c r="G1281" s="10">
        <v>14.8</v>
      </c>
      <c r="H1281" s="10">
        <v>17.8</v>
      </c>
      <c r="I1281" s="10">
        <v>15.0</v>
      </c>
      <c r="J1281" s="10">
        <v>17.3</v>
      </c>
      <c r="K1281" s="10">
        <v>17.3</v>
      </c>
      <c r="L1281" s="10">
        <v>18.0</v>
      </c>
      <c r="M1281" s="11">
        <f t="shared" si="1"/>
        <v>16.14285714</v>
      </c>
      <c r="N1281" s="11">
        <f t="shared" si="2"/>
        <v>16</v>
      </c>
      <c r="O1281" s="23" t="str">
        <f t="shared" si="3"/>
        <v>APROBADO</v>
      </c>
      <c r="P1281" s="23" t="str">
        <f>IF(OR(D1281="Académica",D1281="Empresa"),(IF(M1281&lt;Leyenda!$I$11,"ALTO",(IF(M1281&lt;=Leyenda!$I$10,"MEDIO","BAJO")))),(IF(M1281&lt;Leyenda!$J$11,"ALTO",(IF(M1281&lt;=Leyenda!$J$10,"MEDIO","BAJO")))))</f>
        <v>BAJO</v>
      </c>
    </row>
    <row r="1282">
      <c r="A1282" s="8" t="s">
        <v>3748</v>
      </c>
      <c r="B1282" s="9" t="s">
        <v>601</v>
      </c>
      <c r="C1282" s="9" t="s">
        <v>3590</v>
      </c>
      <c r="D1282" s="9" t="s">
        <v>2144</v>
      </c>
      <c r="E1282" s="10">
        <v>15.8</v>
      </c>
      <c r="F1282" s="10">
        <v>16.3</v>
      </c>
      <c r="G1282" s="10">
        <v>16.5</v>
      </c>
      <c r="H1282" s="10">
        <v>15.3</v>
      </c>
      <c r="I1282" s="10">
        <v>17.8</v>
      </c>
      <c r="J1282" s="10">
        <v>17.0</v>
      </c>
      <c r="K1282" s="10">
        <v>17.0</v>
      </c>
      <c r="L1282" s="10">
        <v>18.0</v>
      </c>
      <c r="M1282" s="11">
        <f t="shared" si="1"/>
        <v>16.52857143</v>
      </c>
      <c r="N1282" s="11">
        <f t="shared" si="2"/>
        <v>17</v>
      </c>
      <c r="O1282" s="23" t="str">
        <f t="shared" si="3"/>
        <v>APROBADO</v>
      </c>
      <c r="P1282" s="23" t="str">
        <f>IF(OR(D1282="Académica",D1282="Empresa"),(IF(M1282&lt;Leyenda!$I$11,"ALTO",(IF(M1282&lt;=Leyenda!$I$10,"MEDIO","BAJO")))),(IF(M1282&lt;Leyenda!$J$11,"ALTO",(IF(M1282&lt;=Leyenda!$J$10,"MEDIO","BAJO")))))</f>
        <v>BAJO</v>
      </c>
    </row>
    <row r="1283">
      <c r="A1283" s="8" t="s">
        <v>2244</v>
      </c>
      <c r="B1283" s="9" t="s">
        <v>28</v>
      </c>
      <c r="C1283" s="9" t="s">
        <v>52</v>
      </c>
      <c r="D1283" s="9" t="s">
        <v>2144</v>
      </c>
      <c r="E1283" s="10">
        <v>15.5</v>
      </c>
      <c r="F1283" s="10">
        <v>15.0</v>
      </c>
      <c r="G1283" s="10">
        <v>13.8</v>
      </c>
      <c r="H1283" s="10">
        <v>15.3</v>
      </c>
      <c r="I1283" s="10">
        <v>16.3</v>
      </c>
      <c r="J1283" s="10">
        <v>13.3</v>
      </c>
      <c r="K1283" s="10">
        <v>13.3</v>
      </c>
      <c r="L1283" s="10">
        <v>18.0</v>
      </c>
      <c r="M1283" s="11">
        <f t="shared" si="1"/>
        <v>14.64285714</v>
      </c>
      <c r="N1283" s="11">
        <f t="shared" si="2"/>
        <v>15</v>
      </c>
      <c r="O1283" s="23" t="str">
        <f t="shared" si="3"/>
        <v>APROBADO</v>
      </c>
      <c r="P1283" s="23" t="str">
        <f>IF(OR(D1283="Académica",D1283="Empresa"),(IF(M1283&lt;Leyenda!$I$11,"ALTO",(IF(M1283&lt;=Leyenda!$I$10,"MEDIO","BAJO")))),(IF(M1283&lt;Leyenda!$J$11,"ALTO",(IF(M1283&lt;=Leyenda!$J$10,"MEDIO","BAJO")))))</f>
        <v>BAJO</v>
      </c>
    </row>
    <row r="1284">
      <c r="A1284" s="8" t="s">
        <v>2483</v>
      </c>
      <c r="B1284" s="9" t="s">
        <v>40</v>
      </c>
      <c r="C1284" s="9" t="s">
        <v>2473</v>
      </c>
      <c r="D1284" s="9" t="s">
        <v>2144</v>
      </c>
      <c r="E1284" s="10">
        <v>15.5</v>
      </c>
      <c r="F1284" s="10">
        <v>15.3</v>
      </c>
      <c r="G1284" s="10">
        <v>15.3</v>
      </c>
      <c r="H1284" s="10">
        <v>17.3</v>
      </c>
      <c r="I1284" s="10">
        <v>16.8</v>
      </c>
      <c r="J1284" s="10">
        <v>17.5</v>
      </c>
      <c r="K1284" s="10">
        <v>17.5</v>
      </c>
      <c r="L1284" s="10">
        <v>18.0</v>
      </c>
      <c r="M1284" s="11">
        <f t="shared" si="1"/>
        <v>16.45714286</v>
      </c>
      <c r="N1284" s="11">
        <f t="shared" si="2"/>
        <v>16</v>
      </c>
      <c r="O1284" s="23" t="str">
        <f t="shared" si="3"/>
        <v>APROBADO</v>
      </c>
      <c r="P1284" s="23" t="str">
        <f>IF(OR(D1284="Académica",D1284="Empresa"),(IF(M1284&lt;Leyenda!$I$11,"ALTO",(IF(M1284&lt;=Leyenda!$I$10,"MEDIO","BAJO")))),(IF(M1284&lt;Leyenda!$J$11,"ALTO",(IF(M1284&lt;=Leyenda!$J$10,"MEDIO","BAJO")))))</f>
        <v>BAJO</v>
      </c>
    </row>
    <row r="1285">
      <c r="A1285" s="8" t="s">
        <v>3073</v>
      </c>
      <c r="B1285" s="9" t="s">
        <v>17</v>
      </c>
      <c r="C1285" s="9" t="s">
        <v>3074</v>
      </c>
      <c r="D1285" s="9" t="s">
        <v>2144</v>
      </c>
      <c r="E1285" s="10">
        <v>14.3</v>
      </c>
      <c r="F1285" s="10">
        <v>16.3</v>
      </c>
      <c r="G1285" s="10">
        <v>15.3</v>
      </c>
      <c r="H1285" s="10">
        <v>16.8</v>
      </c>
      <c r="I1285" s="10">
        <v>17.5</v>
      </c>
      <c r="J1285" s="10">
        <v>16.8</v>
      </c>
      <c r="K1285" s="10">
        <v>16.8</v>
      </c>
      <c r="L1285" s="10">
        <v>16.0</v>
      </c>
      <c r="M1285" s="11">
        <f t="shared" si="1"/>
        <v>16.25714286</v>
      </c>
      <c r="N1285" s="11">
        <f t="shared" si="2"/>
        <v>16</v>
      </c>
      <c r="O1285" s="23" t="str">
        <f t="shared" si="3"/>
        <v>APROBADO</v>
      </c>
      <c r="P1285" s="23" t="str">
        <f>IF(OR(D1285="Académica",D1285="Empresa"),(IF(M1285&lt;Leyenda!$I$11,"ALTO",(IF(M1285&lt;=Leyenda!$I$10,"MEDIO","BAJO")))),(IF(M1285&lt;Leyenda!$J$11,"ALTO",(IF(M1285&lt;=Leyenda!$J$10,"MEDIO","BAJO")))))</f>
        <v>BAJO</v>
      </c>
    </row>
    <row r="1286">
      <c r="A1286" s="8" t="s">
        <v>3749</v>
      </c>
      <c r="B1286" s="9" t="s">
        <v>601</v>
      </c>
      <c r="C1286" s="9" t="s">
        <v>3599</v>
      </c>
      <c r="D1286" s="9" t="s">
        <v>2144</v>
      </c>
      <c r="E1286" s="10">
        <v>18.8</v>
      </c>
      <c r="F1286" s="10">
        <v>16.8</v>
      </c>
      <c r="G1286" s="10">
        <v>17.3</v>
      </c>
      <c r="H1286" s="10">
        <v>18.0</v>
      </c>
      <c r="I1286" s="10">
        <v>18.8</v>
      </c>
      <c r="J1286" s="10">
        <v>17.5</v>
      </c>
      <c r="K1286" s="10">
        <v>17.5</v>
      </c>
      <c r="L1286" s="10">
        <v>18.0</v>
      </c>
      <c r="M1286" s="11">
        <f t="shared" si="1"/>
        <v>17.81428571</v>
      </c>
      <c r="N1286" s="11">
        <f t="shared" si="2"/>
        <v>18</v>
      </c>
      <c r="O1286" s="23" t="str">
        <f t="shared" si="3"/>
        <v>APROBADO</v>
      </c>
      <c r="P1286" s="23" t="str">
        <f>IF(OR(D1286="Académica",D1286="Empresa"),(IF(M1286&lt;Leyenda!$I$11,"ALTO",(IF(M1286&lt;=Leyenda!$I$10,"MEDIO","BAJO")))),(IF(M1286&lt;Leyenda!$J$11,"ALTO",(IF(M1286&lt;=Leyenda!$J$10,"MEDIO","BAJO")))))</f>
        <v>BAJO</v>
      </c>
    </row>
    <row r="1287">
      <c r="A1287" s="8" t="s">
        <v>3520</v>
      </c>
      <c r="B1287" s="9" t="s">
        <v>386</v>
      </c>
      <c r="C1287" s="9" t="s">
        <v>3115</v>
      </c>
      <c r="D1287" s="9" t="s">
        <v>2144</v>
      </c>
      <c r="E1287" s="10">
        <v>12.5</v>
      </c>
      <c r="F1287" s="10">
        <v>15.8</v>
      </c>
      <c r="G1287" s="10">
        <v>15.8</v>
      </c>
      <c r="H1287" s="10">
        <v>15.5</v>
      </c>
      <c r="I1287" s="10">
        <v>15.0</v>
      </c>
      <c r="J1287" s="10">
        <v>16.3</v>
      </c>
      <c r="K1287" s="10">
        <v>16.3</v>
      </c>
      <c r="L1287" s="10">
        <v>18.0</v>
      </c>
      <c r="M1287" s="11">
        <f t="shared" si="1"/>
        <v>15.31428571</v>
      </c>
      <c r="N1287" s="11">
        <f t="shared" si="2"/>
        <v>15</v>
      </c>
      <c r="O1287" s="23" t="str">
        <f t="shared" si="3"/>
        <v>APROBADO</v>
      </c>
      <c r="P1287" s="23" t="str">
        <f>IF(OR(D1287="Académica",D1287="Empresa"),(IF(M1287&lt;Leyenda!$I$11,"ALTO",(IF(M1287&lt;=Leyenda!$I$10,"MEDIO","BAJO")))),(IF(M1287&lt;Leyenda!$J$11,"ALTO",(IF(M1287&lt;=Leyenda!$J$10,"MEDIO","BAJO")))))</f>
        <v>BAJO</v>
      </c>
    </row>
    <row r="1288">
      <c r="A1288" s="8" t="s">
        <v>3750</v>
      </c>
      <c r="B1288" s="9" t="s">
        <v>601</v>
      </c>
      <c r="C1288" s="9" t="s">
        <v>305</v>
      </c>
      <c r="D1288" s="9" t="s">
        <v>3194</v>
      </c>
      <c r="E1288" s="10">
        <v>18.5</v>
      </c>
      <c r="F1288" s="10">
        <v>17.3</v>
      </c>
      <c r="G1288" s="10">
        <v>16.3</v>
      </c>
      <c r="H1288" s="10">
        <v>16.0</v>
      </c>
      <c r="I1288" s="10">
        <v>17.8</v>
      </c>
      <c r="J1288" s="10">
        <v>17.3</v>
      </c>
      <c r="K1288" s="10">
        <v>17.3</v>
      </c>
      <c r="L1288" s="10">
        <v>18.0</v>
      </c>
      <c r="M1288" s="11">
        <f t="shared" si="1"/>
        <v>17.21428571</v>
      </c>
      <c r="N1288" s="11">
        <f t="shared" si="2"/>
        <v>17</v>
      </c>
      <c r="O1288" s="23" t="str">
        <f t="shared" si="3"/>
        <v>APROBADO</v>
      </c>
      <c r="P1288" s="23" t="str">
        <f>IF(OR(D1288="Académica",D1288="Empresa"),(IF(M1288&lt;Leyenda!$I$11,"ALTO",(IF(M1288&lt;=Leyenda!$I$10,"MEDIO","BAJO")))),(IF(M1288&lt;Leyenda!$J$11,"ALTO",(IF(M1288&lt;=Leyenda!$J$10,"MEDIO","BAJO")))))</f>
        <v>BAJO</v>
      </c>
    </row>
    <row r="1289">
      <c r="A1289" s="8" t="s">
        <v>3000</v>
      </c>
      <c r="B1289" s="9" t="s">
        <v>28</v>
      </c>
      <c r="C1289" s="9" t="s">
        <v>302</v>
      </c>
      <c r="D1289" s="9" t="s">
        <v>2144</v>
      </c>
      <c r="E1289" s="10">
        <v>15.5</v>
      </c>
      <c r="F1289" s="10">
        <v>17.0</v>
      </c>
      <c r="G1289" s="10">
        <v>17.3</v>
      </c>
      <c r="H1289" s="10">
        <v>15.0</v>
      </c>
      <c r="I1289" s="10">
        <v>16.5</v>
      </c>
      <c r="J1289" s="10">
        <v>17.0</v>
      </c>
      <c r="K1289" s="10">
        <v>17.0</v>
      </c>
      <c r="L1289" s="10">
        <v>18.0</v>
      </c>
      <c r="M1289" s="11">
        <f t="shared" si="1"/>
        <v>16.47142857</v>
      </c>
      <c r="N1289" s="11">
        <f t="shared" si="2"/>
        <v>16</v>
      </c>
      <c r="O1289" s="23" t="str">
        <f t="shared" si="3"/>
        <v>APROBADO</v>
      </c>
      <c r="P1289" s="23" t="str">
        <f>IF(OR(D1289="Académica",D1289="Empresa"),(IF(M1289&lt;Leyenda!$I$11,"ALTO",(IF(M1289&lt;=Leyenda!$I$10,"MEDIO","BAJO")))),(IF(M1289&lt;Leyenda!$J$11,"ALTO",(IF(M1289&lt;=Leyenda!$J$10,"MEDIO","BAJO")))))</f>
        <v>BAJO</v>
      </c>
    </row>
    <row r="1290">
      <c r="A1290" s="8" t="s">
        <v>3751</v>
      </c>
      <c r="B1290" s="9" t="s">
        <v>601</v>
      </c>
      <c r="C1290" s="9" t="s">
        <v>132</v>
      </c>
      <c r="D1290" s="9" t="s">
        <v>2144</v>
      </c>
      <c r="E1290" s="10">
        <v>17.8</v>
      </c>
      <c r="F1290" s="10">
        <v>18.0</v>
      </c>
      <c r="G1290" s="10">
        <v>19.0</v>
      </c>
      <c r="H1290" s="10">
        <v>19.3</v>
      </c>
      <c r="I1290" s="10">
        <v>18.8</v>
      </c>
      <c r="J1290" s="10">
        <v>17.5</v>
      </c>
      <c r="K1290" s="10">
        <v>17.5</v>
      </c>
      <c r="L1290" s="10">
        <v>18.5</v>
      </c>
      <c r="M1290" s="11">
        <f t="shared" si="1"/>
        <v>18.27142857</v>
      </c>
      <c r="N1290" s="11">
        <f t="shared" si="2"/>
        <v>18</v>
      </c>
      <c r="O1290" s="23" t="str">
        <f t="shared" si="3"/>
        <v>APROBADO</v>
      </c>
      <c r="P1290" s="23" t="str">
        <f>IF(OR(D1290="Académica",D1290="Empresa"),(IF(M1290&lt;Leyenda!$I$11,"ALTO",(IF(M1290&lt;=Leyenda!$I$10,"MEDIO","BAJO")))),(IF(M1290&lt;Leyenda!$J$11,"ALTO",(IF(M1290&lt;=Leyenda!$J$10,"MEDIO","BAJO")))))</f>
        <v>BAJO</v>
      </c>
    </row>
    <row r="1291">
      <c r="A1291" s="8" t="s">
        <v>3752</v>
      </c>
      <c r="B1291" s="9" t="s">
        <v>601</v>
      </c>
      <c r="C1291" s="9" t="s">
        <v>3051</v>
      </c>
      <c r="D1291" s="9" t="s">
        <v>2144</v>
      </c>
      <c r="E1291" s="10">
        <v>13.0</v>
      </c>
      <c r="F1291" s="10">
        <v>16.5</v>
      </c>
      <c r="G1291" s="10">
        <v>14.3</v>
      </c>
      <c r="H1291" s="10">
        <v>13.5</v>
      </c>
      <c r="I1291" s="10">
        <v>16.3</v>
      </c>
      <c r="J1291" s="10">
        <v>15.0</v>
      </c>
      <c r="K1291" s="10">
        <v>15.0</v>
      </c>
      <c r="L1291" s="10">
        <v>18.5</v>
      </c>
      <c r="M1291" s="11">
        <f t="shared" si="1"/>
        <v>14.8</v>
      </c>
      <c r="N1291" s="11">
        <f t="shared" si="2"/>
        <v>15</v>
      </c>
      <c r="O1291" s="23" t="str">
        <f t="shared" si="3"/>
        <v>APROBADO</v>
      </c>
      <c r="P1291" s="23" t="str">
        <f>IF(OR(D1291="Académica",D1291="Empresa"),(IF(M1291&lt;Leyenda!$I$11,"ALTO",(IF(M1291&lt;=Leyenda!$I$10,"MEDIO","BAJO")))),(IF(M1291&lt;Leyenda!$J$11,"ALTO",(IF(M1291&lt;=Leyenda!$J$10,"MEDIO","BAJO")))))</f>
        <v>BAJO</v>
      </c>
    </row>
    <row r="1292">
      <c r="A1292" s="8" t="s">
        <v>3438</v>
      </c>
      <c r="B1292" s="9" t="s">
        <v>28</v>
      </c>
      <c r="C1292" s="9" t="s">
        <v>3051</v>
      </c>
      <c r="D1292" s="9" t="s">
        <v>2144</v>
      </c>
      <c r="E1292" s="10">
        <v>14.0</v>
      </c>
      <c r="F1292" s="10">
        <v>16.5</v>
      </c>
      <c r="G1292" s="10">
        <v>15.5</v>
      </c>
      <c r="H1292" s="10">
        <v>15.5</v>
      </c>
      <c r="I1292" s="10">
        <v>17.0</v>
      </c>
      <c r="J1292" s="10">
        <v>16.3</v>
      </c>
      <c r="K1292" s="10">
        <v>16.3</v>
      </c>
      <c r="L1292" s="10">
        <v>18.0</v>
      </c>
      <c r="M1292" s="11">
        <f t="shared" si="1"/>
        <v>15.87142857</v>
      </c>
      <c r="N1292" s="11">
        <f t="shared" si="2"/>
        <v>16</v>
      </c>
      <c r="O1292" s="23" t="str">
        <f t="shared" si="3"/>
        <v>APROBADO</v>
      </c>
      <c r="P1292" s="23" t="str">
        <f>IF(OR(D1292="Académica",D1292="Empresa"),(IF(M1292&lt;Leyenda!$I$11,"ALTO",(IF(M1292&lt;=Leyenda!$I$10,"MEDIO","BAJO")))),(IF(M1292&lt;Leyenda!$J$11,"ALTO",(IF(M1292&lt;=Leyenda!$J$10,"MEDIO","BAJO")))))</f>
        <v>BAJO</v>
      </c>
    </row>
    <row r="1293">
      <c r="A1293" s="8" t="s">
        <v>3476</v>
      </c>
      <c r="B1293" s="9" t="s">
        <v>40</v>
      </c>
      <c r="C1293" s="9" t="s">
        <v>3074</v>
      </c>
      <c r="D1293" s="9" t="s">
        <v>2144</v>
      </c>
      <c r="E1293" s="10">
        <v>17.0</v>
      </c>
      <c r="F1293" s="10">
        <v>16.5</v>
      </c>
      <c r="G1293" s="10">
        <v>15.8</v>
      </c>
      <c r="H1293" s="10">
        <v>17.5</v>
      </c>
      <c r="I1293" s="10">
        <v>17.8</v>
      </c>
      <c r="J1293" s="10">
        <v>16.3</v>
      </c>
      <c r="K1293" s="10">
        <v>16.3</v>
      </c>
      <c r="L1293" s="10">
        <v>18.5</v>
      </c>
      <c r="M1293" s="11">
        <f t="shared" si="1"/>
        <v>16.74285714</v>
      </c>
      <c r="N1293" s="11">
        <f t="shared" si="2"/>
        <v>17</v>
      </c>
      <c r="O1293" s="23" t="str">
        <f t="shared" si="3"/>
        <v>APROBADO</v>
      </c>
      <c r="P1293" s="23" t="str">
        <f>IF(OR(D1293="Académica",D1293="Empresa"),(IF(M1293&lt;Leyenda!$I$11,"ALTO",(IF(M1293&lt;=Leyenda!$I$10,"MEDIO","BAJO")))),(IF(M1293&lt;Leyenda!$J$11,"ALTO",(IF(M1293&lt;=Leyenda!$J$10,"MEDIO","BAJO")))))</f>
        <v>BAJO</v>
      </c>
    </row>
    <row r="1294">
      <c r="A1294" s="8" t="s">
        <v>2268</v>
      </c>
      <c r="B1294" s="9" t="s">
        <v>28</v>
      </c>
      <c r="C1294" s="9" t="s">
        <v>3051</v>
      </c>
      <c r="D1294" s="9" t="s">
        <v>2144</v>
      </c>
      <c r="E1294" s="10">
        <v>18.3</v>
      </c>
      <c r="F1294" s="10">
        <v>17.5</v>
      </c>
      <c r="G1294" s="10">
        <v>17.3</v>
      </c>
      <c r="H1294" s="10">
        <v>16.8</v>
      </c>
      <c r="I1294" s="10">
        <v>16.3</v>
      </c>
      <c r="J1294" s="10">
        <v>15.3</v>
      </c>
      <c r="K1294" s="10">
        <v>15.3</v>
      </c>
      <c r="L1294" s="10">
        <v>18.0</v>
      </c>
      <c r="M1294" s="11">
        <f t="shared" si="1"/>
        <v>16.68571429</v>
      </c>
      <c r="N1294" s="11">
        <f t="shared" si="2"/>
        <v>17</v>
      </c>
      <c r="O1294" s="23" t="str">
        <f t="shared" si="3"/>
        <v>APROBADO</v>
      </c>
      <c r="P1294" s="23" t="str">
        <f>IF(OR(D1294="Académica",D1294="Empresa"),(IF(M1294&lt;Leyenda!$I$11,"ALTO",(IF(M1294&lt;=Leyenda!$I$10,"MEDIO","BAJO")))),(IF(M1294&lt;Leyenda!$J$11,"ALTO",(IF(M1294&lt;=Leyenda!$J$10,"MEDIO","BAJO")))))</f>
        <v>BAJO</v>
      </c>
    </row>
    <row r="1295">
      <c r="A1295" s="8" t="s">
        <v>3464</v>
      </c>
      <c r="B1295" s="9" t="s">
        <v>386</v>
      </c>
      <c r="C1295" s="9" t="s">
        <v>3074</v>
      </c>
      <c r="D1295" s="9" t="s">
        <v>2185</v>
      </c>
      <c r="E1295" s="10">
        <v>12.5</v>
      </c>
      <c r="F1295" s="10">
        <v>17.0</v>
      </c>
      <c r="G1295" s="10">
        <v>15.8</v>
      </c>
      <c r="H1295" s="10">
        <v>17.0</v>
      </c>
      <c r="I1295" s="10">
        <v>19.3</v>
      </c>
      <c r="J1295" s="10">
        <v>17.0</v>
      </c>
      <c r="K1295" s="10">
        <v>17.0</v>
      </c>
      <c r="L1295" s="10">
        <v>18.0</v>
      </c>
      <c r="M1295" s="11">
        <f t="shared" si="1"/>
        <v>16.51428571</v>
      </c>
      <c r="N1295" s="11">
        <f t="shared" si="2"/>
        <v>17</v>
      </c>
      <c r="O1295" s="23" t="str">
        <f t="shared" si="3"/>
        <v>APROBADO</v>
      </c>
      <c r="P1295" s="23" t="str">
        <f>IF(OR(D1295="Académica",D1295="Empresa"),(IF(M1295&lt;Leyenda!$I$11,"ALTO",(IF(M1295&lt;=Leyenda!$I$10,"MEDIO","BAJO")))),(IF(M1295&lt;Leyenda!$J$11,"ALTO",(IF(M1295&lt;=Leyenda!$J$10,"MEDIO","BAJO")))))</f>
        <v>BAJO</v>
      </c>
    </row>
    <row r="1296">
      <c r="A1296" s="8" t="s">
        <v>3102</v>
      </c>
      <c r="B1296" s="9" t="s">
        <v>28</v>
      </c>
      <c r="C1296" s="9" t="s">
        <v>3074</v>
      </c>
      <c r="D1296" s="9" t="s">
        <v>2185</v>
      </c>
      <c r="E1296" s="10">
        <v>14.0</v>
      </c>
      <c r="F1296" s="10">
        <v>16.0</v>
      </c>
      <c r="G1296" s="10">
        <v>16.8</v>
      </c>
      <c r="H1296" s="10">
        <v>14.5</v>
      </c>
      <c r="I1296" s="10">
        <v>18.0</v>
      </c>
      <c r="J1296" s="10">
        <v>15.8</v>
      </c>
      <c r="K1296" s="10">
        <v>15.8</v>
      </c>
      <c r="L1296" s="10">
        <v>18.5</v>
      </c>
      <c r="M1296" s="11">
        <f t="shared" si="1"/>
        <v>15.84285714</v>
      </c>
      <c r="N1296" s="11">
        <f t="shared" si="2"/>
        <v>16</v>
      </c>
      <c r="O1296" s="23" t="str">
        <f t="shared" si="3"/>
        <v>APROBADO</v>
      </c>
      <c r="P1296" s="23" t="str">
        <f>IF(OR(D1296="Académica",D1296="Empresa"),(IF(M1296&lt;Leyenda!$I$11,"ALTO",(IF(M1296&lt;=Leyenda!$I$10,"MEDIO","BAJO")))),(IF(M1296&lt;Leyenda!$J$11,"ALTO",(IF(M1296&lt;=Leyenda!$J$10,"MEDIO","BAJO")))))</f>
        <v>BAJO</v>
      </c>
    </row>
    <row r="1297">
      <c r="A1297" s="8" t="s">
        <v>2738</v>
      </c>
      <c r="B1297" s="9" t="s">
        <v>17</v>
      </c>
      <c r="C1297" s="9" t="s">
        <v>2444</v>
      </c>
      <c r="D1297" s="9" t="s">
        <v>2144</v>
      </c>
      <c r="E1297" s="10">
        <v>17.5</v>
      </c>
      <c r="F1297" s="10">
        <v>17.0</v>
      </c>
      <c r="G1297" s="10">
        <v>16.8</v>
      </c>
      <c r="H1297" s="10">
        <v>16.8</v>
      </c>
      <c r="I1297" s="10">
        <v>17.0</v>
      </c>
      <c r="J1297" s="10">
        <v>18.8</v>
      </c>
      <c r="K1297" s="10">
        <v>18.8</v>
      </c>
      <c r="L1297" s="10">
        <v>18.0</v>
      </c>
      <c r="M1297" s="11">
        <f t="shared" si="1"/>
        <v>17.52857143</v>
      </c>
      <c r="N1297" s="11">
        <f t="shared" si="2"/>
        <v>18</v>
      </c>
      <c r="O1297" s="23" t="str">
        <f t="shared" si="3"/>
        <v>APROBADO</v>
      </c>
      <c r="P1297" s="23" t="str">
        <f>IF(OR(D1297="Académica",D1297="Empresa"),(IF(M1297&lt;Leyenda!$I$11,"ALTO",(IF(M1297&lt;=Leyenda!$I$10,"MEDIO","BAJO")))),(IF(M1297&lt;Leyenda!$J$11,"ALTO",(IF(M1297&lt;=Leyenda!$J$10,"MEDIO","BAJO")))))</f>
        <v>BAJO</v>
      </c>
    </row>
    <row r="1298">
      <c r="A1298" s="8" t="s">
        <v>3324</v>
      </c>
      <c r="B1298" s="9" t="s">
        <v>386</v>
      </c>
      <c r="C1298" s="9" t="s">
        <v>52</v>
      </c>
      <c r="D1298" s="9" t="s">
        <v>2144</v>
      </c>
      <c r="E1298" s="10">
        <v>16.0</v>
      </c>
      <c r="F1298" s="10">
        <v>15.8</v>
      </c>
      <c r="G1298" s="10">
        <v>16.3</v>
      </c>
      <c r="H1298" s="10">
        <v>18.0</v>
      </c>
      <c r="I1298" s="10">
        <v>17.5</v>
      </c>
      <c r="J1298" s="10">
        <v>12.5</v>
      </c>
      <c r="K1298" s="10">
        <v>12.5</v>
      </c>
      <c r="L1298" s="10">
        <v>18.0</v>
      </c>
      <c r="M1298" s="11">
        <f t="shared" si="1"/>
        <v>15.51428571</v>
      </c>
      <c r="N1298" s="11">
        <f t="shared" si="2"/>
        <v>16</v>
      </c>
      <c r="O1298" s="23" t="str">
        <f t="shared" si="3"/>
        <v>APROBADO</v>
      </c>
      <c r="P1298" s="23" t="str">
        <f>IF(OR(D1298="Académica",D1298="Empresa"),(IF(M1298&lt;Leyenda!$I$11,"ALTO",(IF(M1298&lt;=Leyenda!$I$10,"MEDIO","BAJO")))),(IF(M1298&lt;Leyenda!$J$11,"ALTO",(IF(M1298&lt;=Leyenda!$J$10,"MEDIO","BAJO")))))</f>
        <v>BAJO</v>
      </c>
    </row>
    <row r="1299">
      <c r="A1299" s="8" t="s">
        <v>2464</v>
      </c>
      <c r="B1299" s="9" t="s">
        <v>40</v>
      </c>
      <c r="C1299" s="9" t="s">
        <v>108</v>
      </c>
      <c r="D1299" s="9" t="s">
        <v>2144</v>
      </c>
      <c r="E1299" s="10">
        <v>18.5</v>
      </c>
      <c r="F1299" s="10">
        <v>16.0</v>
      </c>
      <c r="G1299" s="10">
        <v>15.8</v>
      </c>
      <c r="H1299" s="10">
        <v>16.5</v>
      </c>
      <c r="I1299" s="10">
        <v>16.5</v>
      </c>
      <c r="J1299" s="10">
        <v>18.0</v>
      </c>
      <c r="K1299" s="10">
        <v>18.0</v>
      </c>
      <c r="L1299" s="10">
        <v>18.0</v>
      </c>
      <c r="M1299" s="11">
        <f t="shared" si="1"/>
        <v>17.04285714</v>
      </c>
      <c r="N1299" s="11">
        <f t="shared" si="2"/>
        <v>17</v>
      </c>
      <c r="O1299" s="23" t="str">
        <f t="shared" si="3"/>
        <v>APROBADO</v>
      </c>
      <c r="P1299" s="23" t="str">
        <f>IF(OR(D1299="Académica",D1299="Empresa"),(IF(M1299&lt;Leyenda!$I$11,"ALTO",(IF(M1299&lt;=Leyenda!$I$10,"MEDIO","BAJO")))),(IF(M1299&lt;Leyenda!$J$11,"ALTO",(IF(M1299&lt;=Leyenda!$J$10,"MEDIO","BAJO")))))</f>
        <v>BAJO</v>
      </c>
    </row>
    <row r="1300">
      <c r="A1300" s="8" t="s">
        <v>2796</v>
      </c>
      <c r="B1300" s="9" t="s">
        <v>17</v>
      </c>
      <c r="C1300" s="9" t="s">
        <v>2473</v>
      </c>
      <c r="D1300" s="9" t="s">
        <v>2144</v>
      </c>
      <c r="E1300" s="10">
        <v>18.8</v>
      </c>
      <c r="F1300" s="10">
        <v>18.3</v>
      </c>
      <c r="G1300" s="10">
        <v>17.5</v>
      </c>
      <c r="H1300" s="10">
        <v>18.0</v>
      </c>
      <c r="I1300" s="10">
        <v>19.3</v>
      </c>
      <c r="J1300" s="10">
        <v>17.8</v>
      </c>
      <c r="K1300" s="10">
        <v>17.8</v>
      </c>
      <c r="L1300" s="10">
        <v>18.0</v>
      </c>
      <c r="M1300" s="11">
        <f t="shared" si="1"/>
        <v>18.21428571</v>
      </c>
      <c r="N1300" s="11">
        <f t="shared" si="2"/>
        <v>18</v>
      </c>
      <c r="O1300" s="23" t="str">
        <f t="shared" si="3"/>
        <v>APROBADO</v>
      </c>
      <c r="P1300" s="23" t="str">
        <f>IF(OR(D1300="Académica",D1300="Empresa"),(IF(M1300&lt;Leyenda!$I$11,"ALTO",(IF(M1300&lt;=Leyenda!$I$10,"MEDIO","BAJO")))),(IF(M1300&lt;Leyenda!$J$11,"ALTO",(IF(M1300&lt;=Leyenda!$J$10,"MEDIO","BAJO")))))</f>
        <v>BAJO</v>
      </c>
    </row>
    <row r="1301">
      <c r="A1301" s="8" t="s">
        <v>3037</v>
      </c>
      <c r="B1301" s="9" t="s">
        <v>17</v>
      </c>
      <c r="C1301" s="9" t="s">
        <v>3604</v>
      </c>
      <c r="D1301" s="9" t="s">
        <v>2144</v>
      </c>
      <c r="E1301" s="10">
        <v>13.5</v>
      </c>
      <c r="F1301" s="10">
        <v>16.3</v>
      </c>
      <c r="G1301" s="10">
        <v>15.8</v>
      </c>
      <c r="H1301" s="10">
        <v>17.8</v>
      </c>
      <c r="I1301" s="10">
        <v>17.8</v>
      </c>
      <c r="J1301" s="10">
        <v>16.5</v>
      </c>
      <c r="K1301" s="10">
        <v>16.5</v>
      </c>
      <c r="L1301" s="10">
        <v>18.0</v>
      </c>
      <c r="M1301" s="11">
        <f t="shared" si="1"/>
        <v>16.31428571</v>
      </c>
      <c r="N1301" s="11">
        <f t="shared" si="2"/>
        <v>16</v>
      </c>
      <c r="O1301" s="23" t="str">
        <f t="shared" si="3"/>
        <v>APROBADO</v>
      </c>
      <c r="P1301" s="23" t="str">
        <f>IF(OR(D1301="Académica",D1301="Empresa"),(IF(M1301&lt;Leyenda!$I$11,"ALTO",(IF(M1301&lt;=Leyenda!$I$10,"MEDIO","BAJO")))),(IF(M1301&lt;Leyenda!$J$11,"ALTO",(IF(M1301&lt;=Leyenda!$J$10,"MEDIO","BAJO")))))</f>
        <v>BAJO</v>
      </c>
    </row>
    <row r="1302">
      <c r="A1302" s="8" t="s">
        <v>3753</v>
      </c>
      <c r="B1302" s="9" t="s">
        <v>601</v>
      </c>
      <c r="C1302" s="9" t="s">
        <v>302</v>
      </c>
      <c r="D1302" s="9" t="s">
        <v>2144</v>
      </c>
      <c r="E1302" s="10">
        <v>16.8</v>
      </c>
      <c r="F1302" s="10">
        <v>17.3</v>
      </c>
      <c r="G1302" s="10">
        <v>17.8</v>
      </c>
      <c r="H1302" s="10">
        <v>18.0</v>
      </c>
      <c r="I1302" s="10">
        <v>18.0</v>
      </c>
      <c r="J1302" s="10">
        <v>17.3</v>
      </c>
      <c r="K1302" s="10">
        <v>17.3</v>
      </c>
      <c r="L1302" s="10">
        <v>18.0</v>
      </c>
      <c r="M1302" s="11">
        <f t="shared" si="1"/>
        <v>17.5</v>
      </c>
      <c r="N1302" s="11">
        <f t="shared" si="2"/>
        <v>18</v>
      </c>
      <c r="O1302" s="23" t="str">
        <f t="shared" si="3"/>
        <v>APROBADO</v>
      </c>
      <c r="P1302" s="23" t="str">
        <f>IF(OR(D1302="Académica",D1302="Empresa"),(IF(M1302&lt;Leyenda!$I$11,"ALTO",(IF(M1302&lt;=Leyenda!$I$10,"MEDIO","BAJO")))),(IF(M1302&lt;Leyenda!$J$11,"ALTO",(IF(M1302&lt;=Leyenda!$J$10,"MEDIO","BAJO")))))</f>
        <v>BAJO</v>
      </c>
    </row>
    <row r="1303">
      <c r="A1303" s="8" t="s">
        <v>2432</v>
      </c>
      <c r="B1303" s="9" t="s">
        <v>40</v>
      </c>
      <c r="C1303" s="9" t="s">
        <v>48</v>
      </c>
      <c r="D1303" s="9" t="s">
        <v>2144</v>
      </c>
      <c r="E1303" s="10">
        <v>13.0</v>
      </c>
      <c r="F1303" s="10">
        <v>12.3</v>
      </c>
      <c r="G1303" s="10">
        <v>13.8</v>
      </c>
      <c r="H1303" s="10">
        <v>13.8</v>
      </c>
      <c r="I1303" s="10">
        <v>12.3</v>
      </c>
      <c r="J1303" s="10">
        <v>16.3</v>
      </c>
      <c r="K1303" s="10">
        <v>16.3</v>
      </c>
      <c r="L1303" s="10">
        <v>10.8</v>
      </c>
      <c r="M1303" s="11">
        <f t="shared" si="1"/>
        <v>13.97142857</v>
      </c>
      <c r="N1303" s="11">
        <f t="shared" si="2"/>
        <v>14</v>
      </c>
      <c r="O1303" s="23" t="str">
        <f t="shared" si="3"/>
        <v>APROBADO</v>
      </c>
      <c r="P1303" s="23" t="str">
        <f>IF(OR(D1303="Académica",D1303="Empresa"),(IF(M1303&lt;Leyenda!$I$11,"ALTO",(IF(M1303&lt;=Leyenda!$I$10,"MEDIO","BAJO")))),(IF(M1303&lt;Leyenda!$J$11,"ALTO",(IF(M1303&lt;=Leyenda!$J$10,"MEDIO","BAJO")))))</f>
        <v>MEDIO</v>
      </c>
    </row>
    <row r="1304">
      <c r="A1304" s="8" t="s">
        <v>3409</v>
      </c>
      <c r="B1304" s="9" t="s">
        <v>386</v>
      </c>
      <c r="C1304" s="9" t="s">
        <v>3598</v>
      </c>
      <c r="D1304" s="9" t="s">
        <v>2144</v>
      </c>
      <c r="E1304" s="10">
        <v>17.3</v>
      </c>
      <c r="F1304" s="10">
        <v>17.0</v>
      </c>
      <c r="G1304" s="10">
        <v>13.3</v>
      </c>
      <c r="H1304" s="10">
        <v>16.3</v>
      </c>
      <c r="I1304" s="10">
        <v>16.3</v>
      </c>
      <c r="J1304" s="10">
        <v>17.0</v>
      </c>
      <c r="K1304" s="10">
        <v>17.0</v>
      </c>
      <c r="L1304" s="10">
        <v>18.0</v>
      </c>
      <c r="M1304" s="11">
        <f t="shared" si="1"/>
        <v>16.31428571</v>
      </c>
      <c r="N1304" s="11">
        <f t="shared" si="2"/>
        <v>16</v>
      </c>
      <c r="O1304" s="23" t="str">
        <f t="shared" si="3"/>
        <v>APROBADO</v>
      </c>
      <c r="P1304" s="23" t="str">
        <f>IF(OR(D1304="Académica",D1304="Empresa"),(IF(M1304&lt;Leyenda!$I$11,"ALTO",(IF(M1304&lt;=Leyenda!$I$10,"MEDIO","BAJO")))),(IF(M1304&lt;Leyenda!$J$11,"ALTO",(IF(M1304&lt;=Leyenda!$J$10,"MEDIO","BAJO")))))</f>
        <v>BAJO</v>
      </c>
    </row>
    <row r="1305">
      <c r="A1305" s="8" t="s">
        <v>2654</v>
      </c>
      <c r="B1305" s="9" t="s">
        <v>40</v>
      </c>
      <c r="C1305" s="9" t="s">
        <v>3115</v>
      </c>
      <c r="D1305" s="9" t="s">
        <v>2144</v>
      </c>
      <c r="E1305" s="10">
        <v>18.3</v>
      </c>
      <c r="F1305" s="10">
        <v>15.8</v>
      </c>
      <c r="G1305" s="10">
        <v>16.3</v>
      </c>
      <c r="H1305" s="10">
        <v>17.0</v>
      </c>
      <c r="I1305" s="10">
        <v>15.8</v>
      </c>
      <c r="J1305" s="10">
        <v>16.8</v>
      </c>
      <c r="K1305" s="10">
        <v>16.8</v>
      </c>
      <c r="L1305" s="10">
        <v>18.0</v>
      </c>
      <c r="M1305" s="11">
        <f t="shared" si="1"/>
        <v>16.68571429</v>
      </c>
      <c r="N1305" s="11">
        <f t="shared" si="2"/>
        <v>17</v>
      </c>
      <c r="O1305" s="23" t="str">
        <f t="shared" si="3"/>
        <v>APROBADO</v>
      </c>
      <c r="P1305" s="23" t="str">
        <f>IF(OR(D1305="Académica",D1305="Empresa"),(IF(M1305&lt;Leyenda!$I$11,"ALTO",(IF(M1305&lt;=Leyenda!$I$10,"MEDIO","BAJO")))),(IF(M1305&lt;Leyenda!$J$11,"ALTO",(IF(M1305&lt;=Leyenda!$J$10,"MEDIO","BAJO")))))</f>
        <v>BAJO</v>
      </c>
    </row>
    <row r="1306">
      <c r="A1306" s="8" t="s">
        <v>2951</v>
      </c>
      <c r="B1306" s="9" t="s">
        <v>17</v>
      </c>
      <c r="C1306" s="9" t="s">
        <v>3592</v>
      </c>
      <c r="D1306" s="9" t="s">
        <v>2144</v>
      </c>
      <c r="E1306" s="10">
        <v>19.3</v>
      </c>
      <c r="F1306" s="10">
        <v>17.0</v>
      </c>
      <c r="G1306" s="10">
        <v>18.0</v>
      </c>
      <c r="H1306" s="10">
        <v>18.3</v>
      </c>
      <c r="I1306" s="10">
        <v>17.5</v>
      </c>
      <c r="J1306" s="10">
        <v>16.5</v>
      </c>
      <c r="K1306" s="10">
        <v>16.5</v>
      </c>
      <c r="L1306" s="10">
        <v>18.0</v>
      </c>
      <c r="M1306" s="11">
        <f t="shared" si="1"/>
        <v>17.58571429</v>
      </c>
      <c r="N1306" s="11">
        <f t="shared" si="2"/>
        <v>18</v>
      </c>
      <c r="O1306" s="23" t="str">
        <f t="shared" si="3"/>
        <v>APROBADO</v>
      </c>
      <c r="P1306" s="23" t="str">
        <f>IF(OR(D1306="Académica",D1306="Empresa"),(IF(M1306&lt;Leyenda!$I$11,"ALTO",(IF(M1306&lt;=Leyenda!$I$10,"MEDIO","BAJO")))),(IF(M1306&lt;Leyenda!$J$11,"ALTO",(IF(M1306&lt;=Leyenda!$J$10,"MEDIO","BAJO")))))</f>
        <v>BAJO</v>
      </c>
    </row>
    <row r="1307">
      <c r="A1307" s="8" t="s">
        <v>3477</v>
      </c>
      <c r="B1307" s="9" t="s">
        <v>386</v>
      </c>
      <c r="C1307" s="9" t="s">
        <v>3074</v>
      </c>
      <c r="D1307" s="9" t="s">
        <v>2144</v>
      </c>
      <c r="E1307" s="10">
        <v>16.3</v>
      </c>
      <c r="F1307" s="10">
        <v>17.3</v>
      </c>
      <c r="G1307" s="10">
        <v>17.8</v>
      </c>
      <c r="H1307" s="10">
        <v>18.3</v>
      </c>
      <c r="I1307" s="10">
        <v>18.8</v>
      </c>
      <c r="J1307" s="10">
        <v>17.0</v>
      </c>
      <c r="K1307" s="10">
        <v>17.0</v>
      </c>
      <c r="L1307" s="10">
        <v>18.0</v>
      </c>
      <c r="M1307" s="11">
        <f t="shared" si="1"/>
        <v>17.5</v>
      </c>
      <c r="N1307" s="11">
        <f t="shared" si="2"/>
        <v>18</v>
      </c>
      <c r="O1307" s="23" t="str">
        <f t="shared" si="3"/>
        <v>APROBADO</v>
      </c>
      <c r="P1307" s="23" t="str">
        <f>IF(OR(D1307="Académica",D1307="Empresa"),(IF(M1307&lt;Leyenda!$I$11,"ALTO",(IF(M1307&lt;=Leyenda!$I$10,"MEDIO","BAJO")))),(IF(M1307&lt;Leyenda!$J$11,"ALTO",(IF(M1307&lt;=Leyenda!$J$10,"MEDIO","BAJO")))))</f>
        <v>BAJO</v>
      </c>
    </row>
    <row r="1308">
      <c r="A1308" s="8" t="s">
        <v>3448</v>
      </c>
      <c r="B1308" s="9" t="s">
        <v>386</v>
      </c>
      <c r="C1308" s="9" t="s">
        <v>3051</v>
      </c>
      <c r="D1308" s="9" t="s">
        <v>2144</v>
      </c>
      <c r="E1308" s="10">
        <v>17.5</v>
      </c>
      <c r="F1308" s="10">
        <v>15.5</v>
      </c>
      <c r="G1308" s="10">
        <v>14.5</v>
      </c>
      <c r="H1308" s="10">
        <v>14.3</v>
      </c>
      <c r="I1308" s="10">
        <v>13.0</v>
      </c>
      <c r="J1308" s="10">
        <v>15.3</v>
      </c>
      <c r="K1308" s="10">
        <v>15.3</v>
      </c>
      <c r="L1308" s="10">
        <v>18.0</v>
      </c>
      <c r="M1308" s="11">
        <f t="shared" si="1"/>
        <v>15.05714286</v>
      </c>
      <c r="N1308" s="11">
        <f t="shared" si="2"/>
        <v>15</v>
      </c>
      <c r="O1308" s="23" t="str">
        <f t="shared" si="3"/>
        <v>APROBADO</v>
      </c>
      <c r="P1308" s="23" t="str">
        <f>IF(OR(D1308="Académica",D1308="Empresa"),(IF(M1308&lt;Leyenda!$I$11,"ALTO",(IF(M1308&lt;=Leyenda!$I$10,"MEDIO","BAJO")))),(IF(M1308&lt;Leyenda!$J$11,"ALTO",(IF(M1308&lt;=Leyenda!$J$10,"MEDIO","BAJO")))))</f>
        <v>BAJO</v>
      </c>
    </row>
    <row r="1309">
      <c r="A1309" s="8" t="s">
        <v>2895</v>
      </c>
      <c r="B1309" s="9" t="s">
        <v>17</v>
      </c>
      <c r="C1309" s="9" t="s">
        <v>3586</v>
      </c>
      <c r="D1309" s="9" t="s">
        <v>2144</v>
      </c>
      <c r="E1309" s="10">
        <v>16.8</v>
      </c>
      <c r="F1309" s="10">
        <v>15.5</v>
      </c>
      <c r="G1309" s="10">
        <v>15.0</v>
      </c>
      <c r="H1309" s="10">
        <v>16.5</v>
      </c>
      <c r="I1309" s="10">
        <v>16.8</v>
      </c>
      <c r="J1309" s="10">
        <v>16.8</v>
      </c>
      <c r="K1309" s="10">
        <v>16.8</v>
      </c>
      <c r="L1309" s="10">
        <v>4.5</v>
      </c>
      <c r="M1309" s="11">
        <f t="shared" si="1"/>
        <v>16.31428571</v>
      </c>
      <c r="N1309" s="11">
        <f t="shared" si="2"/>
        <v>16</v>
      </c>
      <c r="O1309" s="23" t="str">
        <f t="shared" si="3"/>
        <v>APROBADO</v>
      </c>
      <c r="P1309" s="23" t="str">
        <f>IF(OR(D1309="Académica",D1309="Empresa"),(IF(M1309&lt;Leyenda!$I$11,"ALTO",(IF(M1309&lt;=Leyenda!$I$10,"MEDIO","BAJO")))),(IF(M1309&lt;Leyenda!$J$11,"ALTO",(IF(M1309&lt;=Leyenda!$J$10,"MEDIO","BAJO")))))</f>
        <v>BAJO</v>
      </c>
    </row>
    <row r="1310">
      <c r="A1310" s="8" t="s">
        <v>3754</v>
      </c>
      <c r="B1310" s="9" t="s">
        <v>601</v>
      </c>
      <c r="C1310" s="9" t="s">
        <v>2541</v>
      </c>
      <c r="D1310" s="9" t="s">
        <v>2144</v>
      </c>
      <c r="E1310" s="10">
        <v>18.8</v>
      </c>
      <c r="F1310" s="10">
        <v>18.0</v>
      </c>
      <c r="G1310" s="10">
        <v>17.3</v>
      </c>
      <c r="H1310" s="10">
        <v>18.8</v>
      </c>
      <c r="I1310" s="10">
        <v>17.0</v>
      </c>
      <c r="J1310" s="10">
        <v>16.5</v>
      </c>
      <c r="K1310" s="10">
        <v>16.5</v>
      </c>
      <c r="L1310" s="10">
        <v>15.3</v>
      </c>
      <c r="M1310" s="11">
        <f t="shared" si="1"/>
        <v>17.55714286</v>
      </c>
      <c r="N1310" s="11">
        <f t="shared" si="2"/>
        <v>18</v>
      </c>
      <c r="O1310" s="23" t="str">
        <f t="shared" si="3"/>
        <v>APROBADO</v>
      </c>
      <c r="P1310" s="23" t="str">
        <f>IF(OR(D1310="Académica",D1310="Empresa"),(IF(M1310&lt;Leyenda!$I$11,"ALTO",(IF(M1310&lt;=Leyenda!$I$10,"MEDIO","BAJO")))),(IF(M1310&lt;Leyenda!$J$11,"ALTO",(IF(M1310&lt;=Leyenda!$J$10,"MEDIO","BAJO")))))</f>
        <v>BAJO</v>
      </c>
    </row>
    <row r="1311">
      <c r="A1311" s="8" t="s">
        <v>2945</v>
      </c>
      <c r="B1311" s="9" t="s">
        <v>17</v>
      </c>
      <c r="C1311" s="9" t="s">
        <v>3592</v>
      </c>
      <c r="D1311" s="9" t="s">
        <v>2144</v>
      </c>
      <c r="E1311" s="10">
        <v>19.5</v>
      </c>
      <c r="F1311" s="10">
        <v>18.5</v>
      </c>
      <c r="G1311" s="10">
        <v>18.8</v>
      </c>
      <c r="H1311" s="10">
        <v>18.8</v>
      </c>
      <c r="I1311" s="10">
        <v>17.3</v>
      </c>
      <c r="J1311" s="10">
        <v>16.5</v>
      </c>
      <c r="K1311" s="10">
        <v>16.5</v>
      </c>
      <c r="L1311" s="10">
        <v>18.0</v>
      </c>
      <c r="M1311" s="11">
        <f t="shared" si="1"/>
        <v>17.98571429</v>
      </c>
      <c r="N1311" s="11">
        <f t="shared" si="2"/>
        <v>18</v>
      </c>
      <c r="O1311" s="23" t="str">
        <f t="shared" si="3"/>
        <v>APROBADO</v>
      </c>
      <c r="P1311" s="23" t="str">
        <f>IF(OR(D1311="Académica",D1311="Empresa"),(IF(M1311&lt;Leyenda!$I$11,"ALTO",(IF(M1311&lt;=Leyenda!$I$10,"MEDIO","BAJO")))),(IF(M1311&lt;Leyenda!$J$11,"ALTO",(IF(M1311&lt;=Leyenda!$J$10,"MEDIO","BAJO")))))</f>
        <v>BAJO</v>
      </c>
    </row>
    <row r="1312">
      <c r="A1312" s="8" t="s">
        <v>3019</v>
      </c>
      <c r="B1312" s="9" t="s">
        <v>17</v>
      </c>
      <c r="C1312" s="9" t="s">
        <v>3598</v>
      </c>
      <c r="D1312" s="9" t="s">
        <v>2144</v>
      </c>
      <c r="E1312" s="10">
        <v>17.5</v>
      </c>
      <c r="F1312" s="10">
        <v>16.5</v>
      </c>
      <c r="G1312" s="10">
        <v>17.3</v>
      </c>
      <c r="H1312" s="10">
        <v>16.3</v>
      </c>
      <c r="I1312" s="10">
        <v>18.3</v>
      </c>
      <c r="J1312" s="10">
        <v>18.3</v>
      </c>
      <c r="K1312" s="10">
        <v>18.3</v>
      </c>
      <c r="L1312" s="10">
        <v>18.0</v>
      </c>
      <c r="M1312" s="11">
        <f t="shared" si="1"/>
        <v>17.5</v>
      </c>
      <c r="N1312" s="11">
        <f t="shared" si="2"/>
        <v>18</v>
      </c>
      <c r="O1312" s="23" t="str">
        <f t="shared" si="3"/>
        <v>APROBADO</v>
      </c>
      <c r="P1312" s="23" t="str">
        <f>IF(OR(D1312="Académica",D1312="Empresa"),(IF(M1312&lt;Leyenda!$I$11,"ALTO",(IF(M1312&lt;=Leyenda!$I$10,"MEDIO","BAJO")))),(IF(M1312&lt;Leyenda!$J$11,"ALTO",(IF(M1312&lt;=Leyenda!$J$10,"MEDIO","BAJO")))))</f>
        <v>BAJO</v>
      </c>
    </row>
    <row r="1313">
      <c r="A1313" s="8" t="s">
        <v>2701</v>
      </c>
      <c r="B1313" s="9" t="s">
        <v>40</v>
      </c>
      <c r="C1313" s="9" t="s">
        <v>196</v>
      </c>
      <c r="D1313" s="9" t="s">
        <v>2144</v>
      </c>
      <c r="E1313" s="10">
        <v>15.0</v>
      </c>
      <c r="F1313" s="10">
        <v>15.8</v>
      </c>
      <c r="G1313" s="10">
        <v>17.8</v>
      </c>
      <c r="H1313" s="10">
        <v>15.0</v>
      </c>
      <c r="I1313" s="10">
        <v>16.5</v>
      </c>
      <c r="J1313" s="10">
        <v>16.0</v>
      </c>
      <c r="K1313" s="10">
        <v>16.0</v>
      </c>
      <c r="L1313" s="10">
        <v>18.0</v>
      </c>
      <c r="M1313" s="11">
        <f t="shared" si="1"/>
        <v>16.01428571</v>
      </c>
      <c r="N1313" s="11">
        <f t="shared" si="2"/>
        <v>16</v>
      </c>
      <c r="O1313" s="23" t="str">
        <f t="shared" si="3"/>
        <v>APROBADO</v>
      </c>
      <c r="P1313" s="23" t="str">
        <f>IF(OR(D1313="Académica",D1313="Empresa"),(IF(M1313&lt;Leyenda!$I$11,"ALTO",(IF(M1313&lt;=Leyenda!$I$10,"MEDIO","BAJO")))),(IF(M1313&lt;Leyenda!$J$11,"ALTO",(IF(M1313&lt;=Leyenda!$J$10,"MEDIO","BAJO")))))</f>
        <v>BAJO</v>
      </c>
    </row>
    <row r="1314">
      <c r="A1314" s="8" t="s">
        <v>3215</v>
      </c>
      <c r="B1314" s="9" t="s">
        <v>386</v>
      </c>
      <c r="C1314" s="9" t="s">
        <v>2444</v>
      </c>
      <c r="D1314" s="9" t="s">
        <v>2144</v>
      </c>
      <c r="E1314" s="10">
        <v>15.5</v>
      </c>
      <c r="F1314" s="10">
        <v>13.5</v>
      </c>
      <c r="G1314" s="10">
        <v>15.5</v>
      </c>
      <c r="H1314" s="10">
        <v>15.0</v>
      </c>
      <c r="I1314" s="10">
        <v>14.5</v>
      </c>
      <c r="J1314" s="10">
        <v>18.0</v>
      </c>
      <c r="K1314" s="10">
        <v>18.0</v>
      </c>
      <c r="L1314" s="10">
        <v>18.0</v>
      </c>
      <c r="M1314" s="11">
        <f t="shared" si="1"/>
        <v>15.71428571</v>
      </c>
      <c r="N1314" s="11">
        <f t="shared" si="2"/>
        <v>16</v>
      </c>
      <c r="O1314" s="23" t="str">
        <f t="shared" si="3"/>
        <v>APROBADO</v>
      </c>
      <c r="P1314" s="23" t="str">
        <f>IF(OR(D1314="Académica",D1314="Empresa"),(IF(M1314&lt;Leyenda!$I$11,"ALTO",(IF(M1314&lt;=Leyenda!$I$10,"MEDIO","BAJO")))),(IF(M1314&lt;Leyenda!$J$11,"ALTO",(IF(M1314&lt;=Leyenda!$J$10,"MEDIO","BAJO")))))</f>
        <v>BAJO</v>
      </c>
    </row>
    <row r="1315">
      <c r="A1315" s="8" t="s">
        <v>2277</v>
      </c>
      <c r="B1315" s="9" t="s">
        <v>28</v>
      </c>
      <c r="C1315" s="9" t="s">
        <v>2444</v>
      </c>
      <c r="D1315" s="9" t="s">
        <v>2144</v>
      </c>
      <c r="E1315" s="10">
        <v>17.8</v>
      </c>
      <c r="F1315" s="10">
        <v>15.5</v>
      </c>
      <c r="G1315" s="10">
        <v>14.5</v>
      </c>
      <c r="H1315" s="10">
        <v>14.8</v>
      </c>
      <c r="I1315" s="10">
        <v>16.5</v>
      </c>
      <c r="J1315" s="10">
        <v>16.5</v>
      </c>
      <c r="K1315" s="10">
        <v>16.5</v>
      </c>
      <c r="L1315" s="10">
        <v>18.0</v>
      </c>
      <c r="M1315" s="11">
        <f t="shared" si="1"/>
        <v>16.01428571</v>
      </c>
      <c r="N1315" s="11">
        <f t="shared" si="2"/>
        <v>16</v>
      </c>
      <c r="O1315" s="23" t="str">
        <f t="shared" si="3"/>
        <v>APROBADO</v>
      </c>
      <c r="P1315" s="23" t="str">
        <f>IF(OR(D1315="Académica",D1315="Empresa"),(IF(M1315&lt;Leyenda!$I$11,"ALTO",(IF(M1315&lt;=Leyenda!$I$10,"MEDIO","BAJO")))),(IF(M1315&lt;Leyenda!$J$11,"ALTO",(IF(M1315&lt;=Leyenda!$J$10,"MEDIO","BAJO")))))</f>
        <v>BAJO</v>
      </c>
    </row>
    <row r="1316">
      <c r="A1316" s="8" t="s">
        <v>2201</v>
      </c>
      <c r="B1316" s="9" t="s">
        <v>28</v>
      </c>
      <c r="C1316" s="9" t="s">
        <v>2644</v>
      </c>
      <c r="D1316" s="9" t="s">
        <v>2144</v>
      </c>
      <c r="E1316" s="10">
        <v>14.8</v>
      </c>
      <c r="F1316" s="10">
        <v>14.5</v>
      </c>
      <c r="G1316" s="10">
        <v>15.8</v>
      </c>
      <c r="H1316" s="10">
        <v>13.0</v>
      </c>
      <c r="I1316" s="10">
        <v>16.5</v>
      </c>
      <c r="J1316" s="10">
        <v>17.5</v>
      </c>
      <c r="K1316" s="10">
        <v>17.5</v>
      </c>
      <c r="L1316" s="10">
        <v>18.0</v>
      </c>
      <c r="M1316" s="11">
        <f t="shared" si="1"/>
        <v>15.65714286</v>
      </c>
      <c r="N1316" s="11">
        <f t="shared" si="2"/>
        <v>16</v>
      </c>
      <c r="O1316" s="23" t="str">
        <f t="shared" si="3"/>
        <v>APROBADO</v>
      </c>
      <c r="P1316" s="23" t="str">
        <f>IF(OR(D1316="Académica",D1316="Empresa"),(IF(M1316&lt;Leyenda!$I$11,"ALTO",(IF(M1316&lt;=Leyenda!$I$10,"MEDIO","BAJO")))),(IF(M1316&lt;Leyenda!$J$11,"ALTO",(IF(M1316&lt;=Leyenda!$J$10,"MEDIO","BAJO")))))</f>
        <v>BAJO</v>
      </c>
    </row>
    <row r="1317">
      <c r="A1317" s="8" t="s">
        <v>3561</v>
      </c>
      <c r="B1317" s="9" t="s">
        <v>386</v>
      </c>
      <c r="C1317" s="9" t="s">
        <v>3156</v>
      </c>
      <c r="D1317" s="9" t="s">
        <v>2144</v>
      </c>
      <c r="E1317" s="10">
        <v>16.3</v>
      </c>
      <c r="F1317" s="10">
        <v>15.8</v>
      </c>
      <c r="G1317" s="10">
        <v>17.3</v>
      </c>
      <c r="H1317" s="10">
        <v>14.8</v>
      </c>
      <c r="I1317" s="10">
        <v>15.0</v>
      </c>
      <c r="J1317" s="10">
        <v>16.3</v>
      </c>
      <c r="K1317" s="10">
        <v>16.3</v>
      </c>
      <c r="L1317" s="10">
        <v>18.0</v>
      </c>
      <c r="M1317" s="11">
        <f t="shared" si="1"/>
        <v>15.97142857</v>
      </c>
      <c r="N1317" s="11">
        <f t="shared" si="2"/>
        <v>16</v>
      </c>
      <c r="O1317" s="23" t="str">
        <f t="shared" si="3"/>
        <v>APROBADO</v>
      </c>
      <c r="P1317" s="23" t="str">
        <f>IF(OR(D1317="Académica",D1317="Empresa"),(IF(M1317&lt;Leyenda!$I$11,"ALTO",(IF(M1317&lt;=Leyenda!$I$10,"MEDIO","BAJO")))),(IF(M1317&lt;Leyenda!$J$11,"ALTO",(IF(M1317&lt;=Leyenda!$J$10,"MEDIO","BAJO")))))</f>
        <v>BAJO</v>
      </c>
    </row>
    <row r="1318">
      <c r="A1318" s="8" t="s">
        <v>2630</v>
      </c>
      <c r="B1318" s="9" t="s">
        <v>40</v>
      </c>
      <c r="C1318" s="9" t="s">
        <v>3074</v>
      </c>
      <c r="D1318" s="9" t="s">
        <v>2144</v>
      </c>
      <c r="E1318" s="10">
        <v>17.0</v>
      </c>
      <c r="F1318" s="10">
        <v>14.3</v>
      </c>
      <c r="G1318" s="10">
        <v>15.3</v>
      </c>
      <c r="H1318" s="10">
        <v>17.3</v>
      </c>
      <c r="I1318" s="10">
        <v>15.8</v>
      </c>
      <c r="J1318" s="10">
        <v>16.3</v>
      </c>
      <c r="K1318" s="10">
        <v>16.3</v>
      </c>
      <c r="L1318" s="10">
        <v>18.0</v>
      </c>
      <c r="M1318" s="11">
        <f t="shared" si="1"/>
        <v>16.04285714</v>
      </c>
      <c r="N1318" s="11">
        <f t="shared" si="2"/>
        <v>16</v>
      </c>
      <c r="O1318" s="23" t="str">
        <f t="shared" si="3"/>
        <v>APROBADO</v>
      </c>
      <c r="P1318" s="23" t="str">
        <f>IF(OR(D1318="Académica",D1318="Empresa"),(IF(M1318&lt;Leyenda!$I$11,"ALTO",(IF(M1318&lt;=Leyenda!$I$10,"MEDIO","BAJO")))),(IF(M1318&lt;Leyenda!$J$11,"ALTO",(IF(M1318&lt;=Leyenda!$J$10,"MEDIO","BAJO")))))</f>
        <v>BAJO</v>
      </c>
    </row>
    <row r="1319">
      <c r="A1319" s="8" t="s">
        <v>3755</v>
      </c>
      <c r="B1319" s="9" t="s">
        <v>40</v>
      </c>
      <c r="C1319" s="9" t="s">
        <v>33</v>
      </c>
      <c r="D1319" s="9" t="s">
        <v>2144</v>
      </c>
      <c r="E1319" s="10">
        <v>16.3</v>
      </c>
      <c r="F1319" s="10">
        <v>14.5</v>
      </c>
      <c r="G1319" s="10">
        <v>15.0</v>
      </c>
      <c r="H1319" s="10">
        <v>15.5</v>
      </c>
      <c r="I1319" s="10">
        <v>15.3</v>
      </c>
      <c r="J1319" s="10">
        <v>17.3</v>
      </c>
      <c r="K1319" s="10">
        <v>17.3</v>
      </c>
      <c r="L1319" s="10">
        <v>18.0</v>
      </c>
      <c r="M1319" s="11">
        <f t="shared" si="1"/>
        <v>15.88571429</v>
      </c>
      <c r="N1319" s="11">
        <f t="shared" si="2"/>
        <v>16</v>
      </c>
      <c r="O1319" s="23" t="str">
        <f t="shared" si="3"/>
        <v>APROBADO</v>
      </c>
      <c r="P1319" s="23" t="str">
        <f>IF(OR(D1319="Académica",D1319="Empresa"),(IF(M1319&lt;Leyenda!$I$11,"ALTO",(IF(M1319&lt;=Leyenda!$I$10,"MEDIO","BAJO")))),(IF(M1319&lt;Leyenda!$J$11,"ALTO",(IF(M1319&lt;=Leyenda!$J$10,"MEDIO","BAJO")))))</f>
        <v>BAJO</v>
      </c>
    </row>
    <row r="1320">
      <c r="A1320" s="8" t="s">
        <v>2183</v>
      </c>
      <c r="B1320" s="9" t="s">
        <v>28</v>
      </c>
      <c r="C1320" s="9" t="s">
        <v>729</v>
      </c>
      <c r="D1320" s="9" t="s">
        <v>2144</v>
      </c>
      <c r="E1320" s="10">
        <v>16.3</v>
      </c>
      <c r="F1320" s="10">
        <v>14.0</v>
      </c>
      <c r="G1320" s="10">
        <v>12.5</v>
      </c>
      <c r="H1320" s="10">
        <v>13.8</v>
      </c>
      <c r="I1320" s="10">
        <v>16.0</v>
      </c>
      <c r="J1320" s="10">
        <v>15.8</v>
      </c>
      <c r="K1320" s="10">
        <v>15.8</v>
      </c>
      <c r="L1320" s="10">
        <v>16.0</v>
      </c>
      <c r="M1320" s="11">
        <f t="shared" si="1"/>
        <v>14.88571429</v>
      </c>
      <c r="N1320" s="11">
        <f t="shared" si="2"/>
        <v>15</v>
      </c>
      <c r="O1320" s="23" t="str">
        <f t="shared" si="3"/>
        <v>APROBADO</v>
      </c>
      <c r="P1320" s="23" t="str">
        <f>IF(OR(D1320="Académica",D1320="Empresa"),(IF(M1320&lt;Leyenda!$I$11,"ALTO",(IF(M1320&lt;=Leyenda!$I$10,"MEDIO","BAJO")))),(IF(M1320&lt;Leyenda!$J$11,"ALTO",(IF(M1320&lt;=Leyenda!$J$10,"MEDIO","BAJO")))))</f>
        <v>BAJO</v>
      </c>
    </row>
    <row r="1321">
      <c r="A1321" s="8" t="s">
        <v>3756</v>
      </c>
      <c r="B1321" s="9" t="s">
        <v>28</v>
      </c>
      <c r="C1321" s="9" t="s">
        <v>3599</v>
      </c>
      <c r="D1321" s="9" t="s">
        <v>2144</v>
      </c>
      <c r="E1321" s="10">
        <v>13.8</v>
      </c>
      <c r="F1321" s="10">
        <v>16.3</v>
      </c>
      <c r="G1321" s="10">
        <v>13.3</v>
      </c>
      <c r="H1321" s="10">
        <v>13.5</v>
      </c>
      <c r="I1321" s="10">
        <v>15.8</v>
      </c>
      <c r="J1321" s="10">
        <v>16.8</v>
      </c>
      <c r="K1321" s="10">
        <v>16.8</v>
      </c>
      <c r="L1321" s="10">
        <v>18.0</v>
      </c>
      <c r="M1321" s="11">
        <f t="shared" si="1"/>
        <v>15.18571429</v>
      </c>
      <c r="N1321" s="11">
        <f t="shared" si="2"/>
        <v>15</v>
      </c>
      <c r="O1321" s="23" t="str">
        <f t="shared" si="3"/>
        <v>APROBADO</v>
      </c>
      <c r="P1321" s="23" t="str">
        <f>IF(OR(D1321="Académica",D1321="Empresa"),(IF(M1321&lt;Leyenda!$I$11,"ALTO",(IF(M1321&lt;=Leyenda!$I$10,"MEDIO","BAJO")))),(IF(M1321&lt;Leyenda!$J$11,"ALTO",(IF(M1321&lt;=Leyenda!$J$10,"MEDIO","BAJO")))))</f>
        <v>BAJO</v>
      </c>
    </row>
    <row r="1322">
      <c r="A1322" s="8" t="s">
        <v>3342</v>
      </c>
      <c r="B1322" s="9" t="s">
        <v>386</v>
      </c>
      <c r="C1322" s="9" t="s">
        <v>3608</v>
      </c>
      <c r="D1322" s="9" t="s">
        <v>2144</v>
      </c>
      <c r="E1322" s="10">
        <v>16.3</v>
      </c>
      <c r="F1322" s="10">
        <v>16.5</v>
      </c>
      <c r="G1322" s="10">
        <v>15.5</v>
      </c>
      <c r="H1322" s="10">
        <v>16.8</v>
      </c>
      <c r="I1322" s="10">
        <v>17.0</v>
      </c>
      <c r="J1322" s="10">
        <v>15.3</v>
      </c>
      <c r="K1322" s="10">
        <v>15.3</v>
      </c>
      <c r="L1322" s="10">
        <v>18.0</v>
      </c>
      <c r="M1322" s="11">
        <f t="shared" si="1"/>
        <v>16.1</v>
      </c>
      <c r="N1322" s="11">
        <f t="shared" si="2"/>
        <v>16</v>
      </c>
      <c r="O1322" s="23" t="str">
        <f t="shared" si="3"/>
        <v>APROBADO</v>
      </c>
      <c r="P1322" s="23" t="str">
        <f>IF(OR(D1322="Académica",D1322="Empresa"),(IF(M1322&lt;Leyenda!$I$11,"ALTO",(IF(M1322&lt;=Leyenda!$I$10,"MEDIO","BAJO")))),(IF(M1322&lt;Leyenda!$J$11,"ALTO",(IF(M1322&lt;=Leyenda!$J$10,"MEDIO","BAJO")))))</f>
        <v>BAJO</v>
      </c>
    </row>
    <row r="1323">
      <c r="A1323" s="8" t="s">
        <v>2217</v>
      </c>
      <c r="B1323" s="9" t="s">
        <v>28</v>
      </c>
      <c r="C1323" s="9" t="s">
        <v>46</v>
      </c>
      <c r="D1323" s="9" t="s">
        <v>2144</v>
      </c>
      <c r="E1323" s="10">
        <v>18.8</v>
      </c>
      <c r="F1323" s="10">
        <v>15.5</v>
      </c>
      <c r="G1323" s="10">
        <v>15.5</v>
      </c>
      <c r="H1323" s="10">
        <v>16.3</v>
      </c>
      <c r="I1323" s="10">
        <v>15.0</v>
      </c>
      <c r="J1323" s="10">
        <v>14.3</v>
      </c>
      <c r="K1323" s="10">
        <v>14.3</v>
      </c>
      <c r="L1323" s="10">
        <v>18.0</v>
      </c>
      <c r="M1323" s="11">
        <f t="shared" si="1"/>
        <v>15.67142857</v>
      </c>
      <c r="N1323" s="11">
        <f t="shared" si="2"/>
        <v>16</v>
      </c>
      <c r="O1323" s="23" t="str">
        <f t="shared" si="3"/>
        <v>APROBADO</v>
      </c>
      <c r="P1323" s="23" t="str">
        <f>IF(OR(D1323="Académica",D1323="Empresa"),(IF(M1323&lt;Leyenda!$I$11,"ALTO",(IF(M1323&lt;=Leyenda!$I$10,"MEDIO","BAJO")))),(IF(M1323&lt;Leyenda!$J$11,"ALTO",(IF(M1323&lt;=Leyenda!$J$10,"MEDIO","BAJO")))))</f>
        <v>BAJO</v>
      </c>
    </row>
    <row r="1324">
      <c r="A1324" s="8" t="s">
        <v>3012</v>
      </c>
      <c r="B1324" s="9" t="s">
        <v>17</v>
      </c>
      <c r="C1324" s="9" t="s">
        <v>33</v>
      </c>
      <c r="D1324" s="9" t="s">
        <v>2144</v>
      </c>
      <c r="E1324" s="10">
        <v>15.3</v>
      </c>
      <c r="F1324" s="10">
        <v>15.3</v>
      </c>
      <c r="G1324" s="10">
        <v>16.8</v>
      </c>
      <c r="H1324" s="10">
        <v>17.0</v>
      </c>
      <c r="I1324" s="10">
        <v>16.3</v>
      </c>
      <c r="J1324" s="10">
        <v>16.5</v>
      </c>
      <c r="K1324" s="10">
        <v>16.5</v>
      </c>
      <c r="L1324" s="10">
        <v>18.0</v>
      </c>
      <c r="M1324" s="11">
        <f t="shared" si="1"/>
        <v>16.24285714</v>
      </c>
      <c r="N1324" s="11">
        <f t="shared" si="2"/>
        <v>16</v>
      </c>
      <c r="O1324" s="23" t="str">
        <f t="shared" si="3"/>
        <v>APROBADO</v>
      </c>
      <c r="P1324" s="23" t="str">
        <f>IF(OR(D1324="Académica",D1324="Empresa"),(IF(M1324&lt;Leyenda!$I$11,"ALTO",(IF(M1324&lt;=Leyenda!$I$10,"MEDIO","BAJO")))),(IF(M1324&lt;Leyenda!$J$11,"ALTO",(IF(M1324&lt;=Leyenda!$J$10,"MEDIO","BAJO")))))</f>
        <v>BAJO</v>
      </c>
    </row>
    <row r="1325">
      <c r="A1325" s="8" t="s">
        <v>3064</v>
      </c>
      <c r="B1325" s="9" t="s">
        <v>17</v>
      </c>
      <c r="C1325" s="9" t="s">
        <v>3051</v>
      </c>
      <c r="D1325" s="9" t="s">
        <v>2144</v>
      </c>
      <c r="E1325" s="10">
        <v>17.3</v>
      </c>
      <c r="F1325" s="10">
        <v>15.0</v>
      </c>
      <c r="G1325" s="10">
        <v>16.5</v>
      </c>
      <c r="H1325" s="10">
        <v>15.8</v>
      </c>
      <c r="I1325" s="10">
        <v>15.3</v>
      </c>
      <c r="J1325" s="10">
        <v>15.3</v>
      </c>
      <c r="K1325" s="10">
        <v>15.3</v>
      </c>
      <c r="L1325" s="10">
        <v>18.0</v>
      </c>
      <c r="M1325" s="11">
        <f t="shared" si="1"/>
        <v>15.78571429</v>
      </c>
      <c r="N1325" s="11">
        <f t="shared" si="2"/>
        <v>16</v>
      </c>
      <c r="O1325" s="23" t="str">
        <f t="shared" si="3"/>
        <v>APROBADO</v>
      </c>
      <c r="P1325" s="23" t="str">
        <f>IF(OR(D1325="Académica",D1325="Empresa"),(IF(M1325&lt;Leyenda!$I$11,"ALTO",(IF(M1325&lt;=Leyenda!$I$10,"MEDIO","BAJO")))),(IF(M1325&lt;Leyenda!$J$11,"ALTO",(IF(M1325&lt;=Leyenda!$J$10,"MEDIO","BAJO")))))</f>
        <v>BAJO</v>
      </c>
    </row>
    <row r="1326">
      <c r="A1326" s="8" t="s">
        <v>2748</v>
      </c>
      <c r="B1326" s="9" t="s">
        <v>40</v>
      </c>
      <c r="C1326" s="9" t="s">
        <v>2444</v>
      </c>
      <c r="D1326" s="9" t="s">
        <v>2144</v>
      </c>
      <c r="E1326" s="10">
        <v>17.0</v>
      </c>
      <c r="F1326" s="10">
        <v>16.0</v>
      </c>
      <c r="G1326" s="10">
        <v>16.8</v>
      </c>
      <c r="H1326" s="10">
        <v>16.8</v>
      </c>
      <c r="I1326" s="10">
        <v>18.5</v>
      </c>
      <c r="J1326" s="10">
        <v>15.8</v>
      </c>
      <c r="K1326" s="10">
        <v>15.8</v>
      </c>
      <c r="L1326" s="10">
        <v>14.0</v>
      </c>
      <c r="M1326" s="11">
        <f t="shared" si="1"/>
        <v>16.67142857</v>
      </c>
      <c r="N1326" s="11">
        <f t="shared" si="2"/>
        <v>17</v>
      </c>
      <c r="O1326" s="23" t="str">
        <f t="shared" si="3"/>
        <v>APROBADO</v>
      </c>
      <c r="P1326" s="23" t="str">
        <f>IF(OR(D1326="Académica",D1326="Empresa"),(IF(M1326&lt;Leyenda!$I$11,"ALTO",(IF(M1326&lt;=Leyenda!$I$10,"MEDIO","BAJO")))),(IF(M1326&lt;Leyenda!$J$11,"ALTO",(IF(M1326&lt;=Leyenda!$J$10,"MEDIO","BAJO")))))</f>
        <v>BAJO</v>
      </c>
    </row>
    <row r="1327">
      <c r="A1327" s="8" t="s">
        <v>2974</v>
      </c>
      <c r="B1327" s="9" t="s">
        <v>50</v>
      </c>
      <c r="C1327" s="9" t="s">
        <v>123</v>
      </c>
      <c r="D1327" s="9" t="s">
        <v>2144</v>
      </c>
      <c r="E1327" s="10">
        <v>14.0</v>
      </c>
      <c r="F1327" s="10">
        <v>18.0</v>
      </c>
      <c r="G1327" s="10">
        <v>18.5</v>
      </c>
      <c r="H1327" s="10">
        <v>18.0</v>
      </c>
      <c r="I1327" s="10">
        <v>18.5</v>
      </c>
      <c r="J1327" s="10">
        <v>18.0</v>
      </c>
      <c r="K1327" s="10">
        <v>18.0</v>
      </c>
      <c r="L1327" s="10">
        <v>18.0</v>
      </c>
      <c r="M1327" s="11">
        <f t="shared" si="1"/>
        <v>17.57142857</v>
      </c>
      <c r="N1327" s="11">
        <f t="shared" si="2"/>
        <v>18</v>
      </c>
      <c r="O1327" s="23" t="str">
        <f t="shared" si="3"/>
        <v>APROBADO</v>
      </c>
      <c r="P1327" s="23" t="str">
        <f>IF(OR(D1327="Académica",D1327="Empresa"),(IF(M1327&lt;Leyenda!$I$11,"ALTO",(IF(M1327&lt;=Leyenda!$I$10,"MEDIO","BAJO")))),(IF(M1327&lt;Leyenda!$J$11,"ALTO",(IF(M1327&lt;=Leyenda!$J$10,"MEDIO","BAJO")))))</f>
        <v>BAJO</v>
      </c>
    </row>
    <row r="1328">
      <c r="A1328" s="8" t="s">
        <v>1286</v>
      </c>
      <c r="B1328" s="9" t="s">
        <v>50</v>
      </c>
      <c r="C1328" s="9" t="s">
        <v>91</v>
      </c>
      <c r="D1328" s="9" t="s">
        <v>2144</v>
      </c>
      <c r="E1328" s="10">
        <v>18.5</v>
      </c>
      <c r="F1328" s="10">
        <v>18.0</v>
      </c>
      <c r="G1328" s="10">
        <v>18.5</v>
      </c>
      <c r="H1328" s="10">
        <v>18.5</v>
      </c>
      <c r="I1328" s="10">
        <v>18.5</v>
      </c>
      <c r="J1328" s="10">
        <v>18.0</v>
      </c>
      <c r="K1328" s="10">
        <v>18.0</v>
      </c>
      <c r="L1328" s="10">
        <v>18.0</v>
      </c>
      <c r="M1328" s="11">
        <f t="shared" si="1"/>
        <v>18.28571429</v>
      </c>
      <c r="N1328" s="11">
        <f t="shared" si="2"/>
        <v>18</v>
      </c>
      <c r="O1328" s="23" t="str">
        <f t="shared" si="3"/>
        <v>APROBADO</v>
      </c>
      <c r="P1328" s="23" t="str">
        <f>IF(OR(D1328="Académica",D1328="Empresa"),(IF(M1328&lt;Leyenda!$I$11,"ALTO",(IF(M1328&lt;=Leyenda!$I$10,"MEDIO","BAJO")))),(IF(M1328&lt;Leyenda!$J$11,"ALTO",(IF(M1328&lt;=Leyenda!$J$10,"MEDIO","BAJO")))))</f>
        <v>BAJO</v>
      </c>
    </row>
    <row r="1329">
      <c r="A1329" s="8" t="s">
        <v>2542</v>
      </c>
      <c r="B1329" s="9" t="s">
        <v>50</v>
      </c>
      <c r="C1329" s="9" t="s">
        <v>2541</v>
      </c>
      <c r="D1329" s="9" t="s">
        <v>2144</v>
      </c>
      <c r="E1329" s="10">
        <v>18.5</v>
      </c>
      <c r="F1329" s="10">
        <v>18.5</v>
      </c>
      <c r="G1329" s="10">
        <v>18.5</v>
      </c>
      <c r="H1329" s="10">
        <v>18.5</v>
      </c>
      <c r="I1329" s="10">
        <v>18.5</v>
      </c>
      <c r="J1329" s="10">
        <v>18.0</v>
      </c>
      <c r="K1329" s="10">
        <v>18.0</v>
      </c>
      <c r="L1329" s="10">
        <v>18.0</v>
      </c>
      <c r="M1329" s="11">
        <f t="shared" si="1"/>
        <v>18.35714286</v>
      </c>
      <c r="N1329" s="11">
        <f t="shared" si="2"/>
        <v>18</v>
      </c>
      <c r="O1329" s="23" t="str">
        <f t="shared" si="3"/>
        <v>APROBADO</v>
      </c>
      <c r="P1329" s="23" t="str">
        <f>IF(OR(D1329="Académica",D1329="Empresa"),(IF(M1329&lt;Leyenda!$I$11,"ALTO",(IF(M1329&lt;=Leyenda!$I$10,"MEDIO","BAJO")))),(IF(M1329&lt;Leyenda!$J$11,"ALTO",(IF(M1329&lt;=Leyenda!$J$10,"MEDIO","BAJO")))))</f>
        <v>BAJO</v>
      </c>
    </row>
    <row r="1330">
      <c r="A1330" s="8" t="s">
        <v>916</v>
      </c>
      <c r="B1330" s="9" t="s">
        <v>50</v>
      </c>
      <c r="C1330" s="9" t="s">
        <v>3604</v>
      </c>
      <c r="D1330" s="9" t="s">
        <v>2144</v>
      </c>
      <c r="E1330" s="10">
        <v>17.8</v>
      </c>
      <c r="F1330" s="10">
        <v>18.0</v>
      </c>
      <c r="G1330" s="10">
        <v>18.3</v>
      </c>
      <c r="H1330" s="10">
        <v>17.8</v>
      </c>
      <c r="I1330" s="10">
        <v>18.0</v>
      </c>
      <c r="J1330" s="10">
        <v>18.3</v>
      </c>
      <c r="K1330" s="10">
        <v>18.3</v>
      </c>
      <c r="L1330" s="10">
        <v>16.0</v>
      </c>
      <c r="M1330" s="11">
        <f t="shared" si="1"/>
        <v>18.07142857</v>
      </c>
      <c r="N1330" s="11">
        <f t="shared" si="2"/>
        <v>18</v>
      </c>
      <c r="O1330" s="23" t="str">
        <f t="shared" si="3"/>
        <v>APROBADO</v>
      </c>
      <c r="P1330" s="23" t="str">
        <f>IF(OR(D1330="Académica",D1330="Empresa"),(IF(M1330&lt;Leyenda!$I$11,"ALTO",(IF(M1330&lt;=Leyenda!$I$10,"MEDIO","BAJO")))),(IF(M1330&lt;Leyenda!$J$11,"ALTO",(IF(M1330&lt;=Leyenda!$J$10,"MEDIO","BAJO")))))</f>
        <v>BAJO</v>
      </c>
    </row>
    <row r="1331">
      <c r="A1331" s="8" t="s">
        <v>3267</v>
      </c>
      <c r="B1331" s="9" t="s">
        <v>50</v>
      </c>
      <c r="C1331" s="9" t="s">
        <v>237</v>
      </c>
      <c r="D1331" s="9" t="s">
        <v>2144</v>
      </c>
      <c r="E1331" s="10">
        <v>18.0</v>
      </c>
      <c r="F1331" s="10">
        <v>18.0</v>
      </c>
      <c r="G1331" s="10">
        <v>18.0</v>
      </c>
      <c r="H1331" s="10">
        <v>18.0</v>
      </c>
      <c r="I1331" s="10">
        <v>18.0</v>
      </c>
      <c r="J1331" s="10">
        <v>18.0</v>
      </c>
      <c r="K1331" s="10">
        <v>18.0</v>
      </c>
      <c r="L1331" s="10">
        <v>18.0</v>
      </c>
      <c r="M1331" s="11">
        <f t="shared" si="1"/>
        <v>18</v>
      </c>
      <c r="N1331" s="11">
        <f t="shared" si="2"/>
        <v>18</v>
      </c>
      <c r="O1331" s="23" t="str">
        <f t="shared" si="3"/>
        <v>APROBADO</v>
      </c>
      <c r="P1331" s="23" t="str">
        <f>IF(OR(D1331="Académica",D1331="Empresa"),(IF(M1331&lt;Leyenda!$I$11,"ALTO",(IF(M1331&lt;=Leyenda!$I$10,"MEDIO","BAJO")))),(IF(M1331&lt;Leyenda!$J$11,"ALTO",(IF(M1331&lt;=Leyenda!$J$10,"MEDIO","BAJO")))))</f>
        <v>BAJO</v>
      </c>
    </row>
    <row r="1332">
      <c r="A1332" s="8" t="s">
        <v>908</v>
      </c>
      <c r="B1332" s="9" t="s">
        <v>50</v>
      </c>
      <c r="C1332" s="9" t="s">
        <v>2549</v>
      </c>
      <c r="D1332" s="9" t="s">
        <v>2144</v>
      </c>
      <c r="E1332" s="10">
        <v>18.5</v>
      </c>
      <c r="F1332" s="10">
        <v>18.0</v>
      </c>
      <c r="G1332" s="10">
        <v>18.5</v>
      </c>
      <c r="H1332" s="10">
        <v>18.0</v>
      </c>
      <c r="I1332" s="10">
        <v>16.0</v>
      </c>
      <c r="J1332" s="10">
        <v>18.0</v>
      </c>
      <c r="K1332" s="10">
        <v>18.0</v>
      </c>
      <c r="L1332" s="10">
        <v>18.0</v>
      </c>
      <c r="M1332" s="11">
        <f t="shared" si="1"/>
        <v>17.85714286</v>
      </c>
      <c r="N1332" s="11">
        <f t="shared" si="2"/>
        <v>18</v>
      </c>
      <c r="O1332" s="23" t="str">
        <f t="shared" si="3"/>
        <v>APROBADO</v>
      </c>
      <c r="P1332" s="23" t="str">
        <f>IF(OR(D1332="Académica",D1332="Empresa"),(IF(M1332&lt;Leyenda!$I$11,"ALTO",(IF(M1332&lt;=Leyenda!$I$10,"MEDIO","BAJO")))),(IF(M1332&lt;Leyenda!$J$11,"ALTO",(IF(M1332&lt;=Leyenda!$J$10,"MEDIO","BAJO")))))</f>
        <v>BAJO</v>
      </c>
    </row>
    <row r="1333">
      <c r="A1333" s="8" t="s">
        <v>1681</v>
      </c>
      <c r="B1333" s="9" t="s">
        <v>50</v>
      </c>
      <c r="C1333" s="9" t="s">
        <v>129</v>
      </c>
      <c r="D1333" s="9" t="s">
        <v>3194</v>
      </c>
      <c r="E1333" s="10">
        <v>18.5</v>
      </c>
      <c r="F1333" s="10">
        <v>16.0</v>
      </c>
      <c r="G1333" s="10">
        <v>18.5</v>
      </c>
      <c r="H1333" s="10">
        <v>18.5</v>
      </c>
      <c r="I1333" s="10">
        <v>18.0</v>
      </c>
      <c r="J1333" s="10">
        <v>18.0</v>
      </c>
      <c r="K1333" s="10">
        <v>18.0</v>
      </c>
      <c r="L1333" s="10">
        <v>18.5</v>
      </c>
      <c r="M1333" s="11">
        <f t="shared" si="1"/>
        <v>17.92857143</v>
      </c>
      <c r="N1333" s="11">
        <f t="shared" si="2"/>
        <v>18</v>
      </c>
      <c r="O1333" s="23" t="str">
        <f t="shared" si="3"/>
        <v>APROBADO</v>
      </c>
      <c r="P1333" s="23" t="str">
        <f>IF(OR(D1333="Académica",D1333="Empresa"),(IF(M1333&lt;Leyenda!$I$11,"ALTO",(IF(M1333&lt;=Leyenda!$I$10,"MEDIO","BAJO")))),(IF(M1333&lt;Leyenda!$J$11,"ALTO",(IF(M1333&lt;=Leyenda!$J$10,"MEDIO","BAJO")))))</f>
        <v>BAJO</v>
      </c>
    </row>
    <row r="1334">
      <c r="A1334" s="8" t="s">
        <v>791</v>
      </c>
      <c r="B1334" s="9" t="s">
        <v>50</v>
      </c>
      <c r="C1334" s="9" t="s">
        <v>2549</v>
      </c>
      <c r="D1334" s="9" t="s">
        <v>2144</v>
      </c>
      <c r="E1334" s="10">
        <v>18.0</v>
      </c>
      <c r="F1334" s="10">
        <v>17.8</v>
      </c>
      <c r="G1334" s="10">
        <v>17.5</v>
      </c>
      <c r="H1334" s="10">
        <v>16.0</v>
      </c>
      <c r="I1334" s="10">
        <v>16.0</v>
      </c>
      <c r="J1334" s="10">
        <v>17.5</v>
      </c>
      <c r="K1334" s="10">
        <v>17.5</v>
      </c>
      <c r="L1334" s="10">
        <v>18.0</v>
      </c>
      <c r="M1334" s="11">
        <f t="shared" si="1"/>
        <v>17.18571429</v>
      </c>
      <c r="N1334" s="11">
        <f t="shared" si="2"/>
        <v>17</v>
      </c>
      <c r="O1334" s="23" t="str">
        <f t="shared" si="3"/>
        <v>APROBADO</v>
      </c>
      <c r="P1334" s="23" t="str">
        <f>IF(OR(D1334="Académica",D1334="Empresa"),(IF(M1334&lt;Leyenda!$I$11,"ALTO",(IF(M1334&lt;=Leyenda!$I$10,"MEDIO","BAJO")))),(IF(M1334&lt;Leyenda!$J$11,"ALTO",(IF(M1334&lt;=Leyenda!$J$10,"MEDIO","BAJO")))))</f>
        <v>BAJO</v>
      </c>
    </row>
    <row r="1335">
      <c r="A1335" s="8" t="s">
        <v>2689</v>
      </c>
      <c r="B1335" s="9" t="s">
        <v>50</v>
      </c>
      <c r="C1335" s="9" t="s">
        <v>3626</v>
      </c>
      <c r="D1335" s="9" t="s">
        <v>2144</v>
      </c>
      <c r="E1335" s="10">
        <v>18.3</v>
      </c>
      <c r="F1335" s="10">
        <v>17.0</v>
      </c>
      <c r="G1335" s="10">
        <v>18.3</v>
      </c>
      <c r="H1335" s="10">
        <v>18.0</v>
      </c>
      <c r="I1335" s="10">
        <v>18.5</v>
      </c>
      <c r="J1335" s="10">
        <v>17.3</v>
      </c>
      <c r="K1335" s="10">
        <v>17.3</v>
      </c>
      <c r="L1335" s="10">
        <v>18.0</v>
      </c>
      <c r="M1335" s="11">
        <f t="shared" si="1"/>
        <v>17.81428571</v>
      </c>
      <c r="N1335" s="11">
        <f t="shared" si="2"/>
        <v>18</v>
      </c>
      <c r="O1335" s="23" t="str">
        <f t="shared" si="3"/>
        <v>APROBADO</v>
      </c>
      <c r="P1335" s="23" t="str">
        <f>IF(OR(D1335="Académica",D1335="Empresa"),(IF(M1335&lt;Leyenda!$I$11,"ALTO",(IF(M1335&lt;=Leyenda!$I$10,"MEDIO","BAJO")))),(IF(M1335&lt;Leyenda!$J$11,"ALTO",(IF(M1335&lt;=Leyenda!$J$10,"MEDIO","BAJO")))))</f>
        <v>BAJO</v>
      </c>
    </row>
    <row r="1336">
      <c r="A1336" s="8" t="s">
        <v>1170</v>
      </c>
      <c r="B1336" s="9" t="s">
        <v>21</v>
      </c>
      <c r="C1336" s="9" t="s">
        <v>132</v>
      </c>
      <c r="D1336" s="9" t="s">
        <v>2144</v>
      </c>
      <c r="E1336" s="10">
        <v>18.0</v>
      </c>
      <c r="F1336" s="10">
        <v>18.0</v>
      </c>
      <c r="G1336" s="10">
        <v>18.5</v>
      </c>
      <c r="H1336" s="10">
        <v>18.5</v>
      </c>
      <c r="I1336" s="10">
        <v>18.5</v>
      </c>
      <c r="J1336" s="10">
        <v>18.5</v>
      </c>
      <c r="K1336" s="10">
        <v>18.5</v>
      </c>
      <c r="L1336" s="10">
        <v>18.0</v>
      </c>
      <c r="M1336" s="11">
        <f t="shared" si="1"/>
        <v>18.35714286</v>
      </c>
      <c r="N1336" s="11">
        <f t="shared" si="2"/>
        <v>18</v>
      </c>
      <c r="O1336" s="23" t="str">
        <f t="shared" si="3"/>
        <v>APROBADO</v>
      </c>
      <c r="P1336" s="23" t="str">
        <f>IF(OR(D1336="Académica",D1336="Empresa"),(IF(M1336&lt;Leyenda!$I$11,"ALTO",(IF(M1336&lt;=Leyenda!$I$10,"MEDIO","BAJO")))),(IF(M1336&lt;Leyenda!$J$11,"ALTO",(IF(M1336&lt;=Leyenda!$J$10,"MEDIO","BAJO")))))</f>
        <v>BAJO</v>
      </c>
    </row>
    <row r="1337">
      <c r="A1337" s="8" t="s">
        <v>1236</v>
      </c>
      <c r="B1337" s="9" t="s">
        <v>50</v>
      </c>
      <c r="C1337" s="9" t="s">
        <v>108</v>
      </c>
      <c r="D1337" s="9" t="s">
        <v>2144</v>
      </c>
      <c r="E1337" s="10">
        <v>16.5</v>
      </c>
      <c r="F1337" s="10">
        <v>16.0</v>
      </c>
      <c r="G1337" s="10">
        <v>18.5</v>
      </c>
      <c r="H1337" s="10">
        <v>14.0</v>
      </c>
      <c r="I1337" s="10">
        <v>18.5</v>
      </c>
      <c r="J1337" s="10">
        <v>18.5</v>
      </c>
      <c r="K1337" s="10">
        <v>18.5</v>
      </c>
      <c r="L1337" s="10">
        <v>12.0</v>
      </c>
      <c r="M1337" s="11">
        <f t="shared" si="1"/>
        <v>17.21428571</v>
      </c>
      <c r="N1337" s="11">
        <f t="shared" si="2"/>
        <v>17</v>
      </c>
      <c r="O1337" s="23" t="str">
        <f t="shared" si="3"/>
        <v>APROBADO</v>
      </c>
      <c r="P1337" s="23" t="str">
        <f>IF(OR(D1337="Académica",D1337="Empresa"),(IF(M1337&lt;Leyenda!$I$11,"ALTO",(IF(M1337&lt;=Leyenda!$I$10,"MEDIO","BAJO")))),(IF(M1337&lt;Leyenda!$J$11,"ALTO",(IF(M1337&lt;=Leyenda!$J$10,"MEDIO","BAJO")))))</f>
        <v>BAJO</v>
      </c>
    </row>
    <row r="1338">
      <c r="A1338" s="8" t="s">
        <v>1054</v>
      </c>
      <c r="B1338" s="9" t="s">
        <v>50</v>
      </c>
      <c r="C1338" s="9" t="s">
        <v>2541</v>
      </c>
      <c r="D1338" s="9" t="s">
        <v>2185</v>
      </c>
      <c r="E1338" s="10">
        <v>17.8</v>
      </c>
      <c r="F1338" s="10">
        <v>16.8</v>
      </c>
      <c r="G1338" s="10">
        <v>16.8</v>
      </c>
      <c r="H1338" s="10">
        <v>18.3</v>
      </c>
      <c r="I1338" s="10">
        <v>17.0</v>
      </c>
      <c r="J1338" s="10">
        <v>17.3</v>
      </c>
      <c r="K1338" s="10">
        <v>17.3</v>
      </c>
      <c r="L1338" s="10">
        <v>16.0</v>
      </c>
      <c r="M1338" s="11">
        <f t="shared" si="1"/>
        <v>17.32857143</v>
      </c>
      <c r="N1338" s="11">
        <f t="shared" si="2"/>
        <v>17</v>
      </c>
      <c r="O1338" s="23" t="str">
        <f t="shared" si="3"/>
        <v>APROBADO</v>
      </c>
      <c r="P1338" s="23" t="str">
        <f>IF(OR(D1338="Académica",D1338="Empresa"),(IF(M1338&lt;Leyenda!$I$11,"ALTO",(IF(M1338&lt;=Leyenda!$I$10,"MEDIO","BAJO")))),(IF(M1338&lt;Leyenda!$J$11,"ALTO",(IF(M1338&lt;=Leyenda!$J$10,"MEDIO","BAJO")))))</f>
        <v>BAJO</v>
      </c>
    </row>
    <row r="1339">
      <c r="A1339" s="8" t="s">
        <v>1732</v>
      </c>
      <c r="B1339" s="9" t="s">
        <v>50</v>
      </c>
      <c r="C1339" s="9" t="s">
        <v>127</v>
      </c>
      <c r="D1339" s="9" t="s">
        <v>2144</v>
      </c>
      <c r="E1339" s="10">
        <v>14.0</v>
      </c>
      <c r="F1339" s="10">
        <v>18.5</v>
      </c>
      <c r="G1339" s="10">
        <v>16.0</v>
      </c>
      <c r="H1339" s="10">
        <v>18.0</v>
      </c>
      <c r="I1339" s="10">
        <v>16.0</v>
      </c>
      <c r="J1339" s="10">
        <v>18.0</v>
      </c>
      <c r="K1339" s="10">
        <v>18.0</v>
      </c>
      <c r="L1339" s="10">
        <v>18.0</v>
      </c>
      <c r="M1339" s="11">
        <f t="shared" si="1"/>
        <v>16.92857143</v>
      </c>
      <c r="N1339" s="11">
        <f t="shared" si="2"/>
        <v>17</v>
      </c>
      <c r="O1339" s="23" t="str">
        <f t="shared" si="3"/>
        <v>APROBADO</v>
      </c>
      <c r="P1339" s="23" t="str">
        <f>IF(OR(D1339="Académica",D1339="Empresa"),(IF(M1339&lt;Leyenda!$I$11,"ALTO",(IF(M1339&lt;=Leyenda!$I$10,"MEDIO","BAJO")))),(IF(M1339&lt;Leyenda!$J$11,"ALTO",(IF(M1339&lt;=Leyenda!$J$10,"MEDIO","BAJO")))))</f>
        <v>BAJO</v>
      </c>
    </row>
    <row r="1340">
      <c r="A1340" s="8" t="s">
        <v>3757</v>
      </c>
      <c r="B1340" s="9" t="s">
        <v>50</v>
      </c>
      <c r="C1340" s="9" t="s">
        <v>108</v>
      </c>
      <c r="D1340" s="9" t="s">
        <v>2185</v>
      </c>
      <c r="E1340" s="10">
        <v>18.0</v>
      </c>
      <c r="F1340" s="10">
        <v>18.0</v>
      </c>
      <c r="G1340" s="10">
        <v>18.0</v>
      </c>
      <c r="H1340" s="10">
        <v>18.0</v>
      </c>
      <c r="I1340" s="10">
        <v>18.0</v>
      </c>
      <c r="J1340" s="10">
        <v>18.0</v>
      </c>
      <c r="K1340" s="10">
        <v>18.0</v>
      </c>
      <c r="L1340" s="10">
        <v>18.0</v>
      </c>
      <c r="M1340" s="11">
        <f t="shared" si="1"/>
        <v>18</v>
      </c>
      <c r="N1340" s="11">
        <f t="shared" si="2"/>
        <v>18</v>
      </c>
      <c r="O1340" s="23" t="str">
        <f t="shared" si="3"/>
        <v>APROBADO</v>
      </c>
      <c r="P1340" s="23" t="str">
        <f>IF(OR(D1340="Académica",D1340="Empresa"),(IF(M1340&lt;Leyenda!$I$11,"ALTO",(IF(M1340&lt;=Leyenda!$I$10,"MEDIO","BAJO")))),(IF(M1340&lt;Leyenda!$J$11,"ALTO",(IF(M1340&lt;=Leyenda!$J$10,"MEDIO","BAJO")))))</f>
        <v>BAJO</v>
      </c>
    </row>
    <row r="1341">
      <c r="A1341" s="8" t="s">
        <v>2330</v>
      </c>
      <c r="B1341" s="9" t="s">
        <v>50</v>
      </c>
      <c r="C1341" s="9" t="s">
        <v>132</v>
      </c>
      <c r="D1341" s="9" t="s">
        <v>2144</v>
      </c>
      <c r="E1341" s="10">
        <v>18.0</v>
      </c>
      <c r="F1341" s="10">
        <v>17.3</v>
      </c>
      <c r="G1341" s="10">
        <v>15.5</v>
      </c>
      <c r="H1341" s="10">
        <v>18.0</v>
      </c>
      <c r="I1341" s="10">
        <v>17.3</v>
      </c>
      <c r="J1341" s="10">
        <v>18.3</v>
      </c>
      <c r="K1341" s="10">
        <v>18.3</v>
      </c>
      <c r="L1341" s="10">
        <v>18.0</v>
      </c>
      <c r="M1341" s="11">
        <f t="shared" si="1"/>
        <v>17.52857143</v>
      </c>
      <c r="N1341" s="11">
        <f t="shared" si="2"/>
        <v>18</v>
      </c>
      <c r="O1341" s="23" t="str">
        <f t="shared" si="3"/>
        <v>APROBADO</v>
      </c>
      <c r="P1341" s="23" t="str">
        <f>IF(OR(D1341="Académica",D1341="Empresa"),(IF(M1341&lt;Leyenda!$I$11,"ALTO",(IF(M1341&lt;=Leyenda!$I$10,"MEDIO","BAJO")))),(IF(M1341&lt;Leyenda!$J$11,"ALTO",(IF(M1341&lt;=Leyenda!$J$10,"MEDIO","BAJO")))))</f>
        <v>BAJO</v>
      </c>
    </row>
    <row r="1342">
      <c r="A1342" s="8" t="s">
        <v>758</v>
      </c>
      <c r="B1342" s="9" t="s">
        <v>50</v>
      </c>
      <c r="C1342" s="9" t="s">
        <v>237</v>
      </c>
      <c r="D1342" s="9" t="s">
        <v>2144</v>
      </c>
      <c r="E1342" s="10">
        <v>14.5</v>
      </c>
      <c r="F1342" s="10">
        <v>15.3</v>
      </c>
      <c r="G1342" s="10">
        <v>16.5</v>
      </c>
      <c r="H1342" s="10">
        <v>13.5</v>
      </c>
      <c r="I1342" s="10">
        <v>13.5</v>
      </c>
      <c r="J1342" s="10">
        <v>18.3</v>
      </c>
      <c r="K1342" s="10">
        <v>18.3</v>
      </c>
      <c r="L1342" s="10">
        <v>14.0</v>
      </c>
      <c r="M1342" s="11">
        <f t="shared" si="1"/>
        <v>15.7</v>
      </c>
      <c r="N1342" s="11">
        <f t="shared" si="2"/>
        <v>16</v>
      </c>
      <c r="O1342" s="23" t="str">
        <f t="shared" si="3"/>
        <v>APROBADO</v>
      </c>
      <c r="P1342" s="23" t="str">
        <f>IF(OR(D1342="Académica",D1342="Empresa"),(IF(M1342&lt;Leyenda!$I$11,"ALTO",(IF(M1342&lt;=Leyenda!$I$10,"MEDIO","BAJO")))),(IF(M1342&lt;Leyenda!$J$11,"ALTO",(IF(M1342&lt;=Leyenda!$J$10,"MEDIO","BAJO")))))</f>
        <v>BAJO</v>
      </c>
    </row>
    <row r="1343">
      <c r="A1343" s="8" t="s">
        <v>1843</v>
      </c>
      <c r="B1343" s="9" t="s">
        <v>50</v>
      </c>
      <c r="C1343" s="9" t="s">
        <v>3115</v>
      </c>
      <c r="D1343" s="9" t="s">
        <v>2144</v>
      </c>
      <c r="E1343" s="10">
        <v>17.8</v>
      </c>
      <c r="F1343" s="10">
        <v>18.0</v>
      </c>
      <c r="G1343" s="10">
        <v>16.8</v>
      </c>
      <c r="H1343" s="10">
        <v>17.3</v>
      </c>
      <c r="I1343" s="10">
        <v>18.0</v>
      </c>
      <c r="J1343" s="10">
        <v>17.3</v>
      </c>
      <c r="K1343" s="10">
        <v>17.3</v>
      </c>
      <c r="L1343" s="10">
        <v>18.0</v>
      </c>
      <c r="M1343" s="11">
        <f t="shared" si="1"/>
        <v>17.5</v>
      </c>
      <c r="N1343" s="11">
        <f t="shared" si="2"/>
        <v>18</v>
      </c>
      <c r="O1343" s="23" t="str">
        <f t="shared" si="3"/>
        <v>APROBADO</v>
      </c>
      <c r="P1343" s="23" t="str">
        <f>IF(OR(D1343="Académica",D1343="Empresa"),(IF(M1343&lt;Leyenda!$I$11,"ALTO",(IF(M1343&lt;=Leyenda!$I$10,"MEDIO","BAJO")))),(IF(M1343&lt;Leyenda!$J$11,"ALTO",(IF(M1343&lt;=Leyenda!$J$10,"MEDIO","BAJO")))))</f>
        <v>BAJO</v>
      </c>
    </row>
    <row r="1344">
      <c r="A1344" s="8" t="s">
        <v>1458</v>
      </c>
      <c r="B1344" s="9" t="s">
        <v>50</v>
      </c>
      <c r="C1344" s="9" t="s">
        <v>108</v>
      </c>
      <c r="D1344" s="9" t="s">
        <v>2144</v>
      </c>
      <c r="E1344" s="10">
        <v>17.3</v>
      </c>
      <c r="F1344" s="10">
        <v>17.8</v>
      </c>
      <c r="G1344" s="10">
        <v>18.0</v>
      </c>
      <c r="H1344" s="10">
        <v>13.5</v>
      </c>
      <c r="I1344" s="10">
        <v>14.8</v>
      </c>
      <c r="J1344" s="10">
        <v>18.0</v>
      </c>
      <c r="K1344" s="10">
        <v>18.0</v>
      </c>
      <c r="L1344" s="10">
        <v>18.0</v>
      </c>
      <c r="M1344" s="11">
        <f t="shared" si="1"/>
        <v>16.77142857</v>
      </c>
      <c r="N1344" s="11">
        <f t="shared" si="2"/>
        <v>17</v>
      </c>
      <c r="O1344" s="23" t="str">
        <f t="shared" si="3"/>
        <v>APROBADO</v>
      </c>
      <c r="P1344" s="23" t="str">
        <f>IF(OR(D1344="Académica",D1344="Empresa"),(IF(M1344&lt;Leyenda!$I$11,"ALTO",(IF(M1344&lt;=Leyenda!$I$10,"MEDIO","BAJO")))),(IF(M1344&lt;Leyenda!$J$11,"ALTO",(IF(M1344&lt;=Leyenda!$J$10,"MEDIO","BAJO")))))</f>
        <v>BAJO</v>
      </c>
    </row>
    <row r="1345">
      <c r="A1345" s="8" t="s">
        <v>1962</v>
      </c>
      <c r="B1345" s="9" t="s">
        <v>50</v>
      </c>
      <c r="C1345" s="9" t="s">
        <v>129</v>
      </c>
      <c r="D1345" s="9" t="s">
        <v>2144</v>
      </c>
      <c r="E1345" s="10">
        <v>18.5</v>
      </c>
      <c r="F1345" s="10">
        <v>16.0</v>
      </c>
      <c r="G1345" s="10">
        <v>18.5</v>
      </c>
      <c r="H1345" s="10">
        <v>18.5</v>
      </c>
      <c r="I1345" s="10">
        <v>18.5</v>
      </c>
      <c r="J1345" s="10">
        <v>18.5</v>
      </c>
      <c r="K1345" s="10">
        <v>18.5</v>
      </c>
      <c r="L1345" s="10">
        <v>18.5</v>
      </c>
      <c r="M1345" s="11">
        <f t="shared" si="1"/>
        <v>18.14285714</v>
      </c>
      <c r="N1345" s="11">
        <f t="shared" si="2"/>
        <v>18</v>
      </c>
      <c r="O1345" s="23" t="str">
        <f t="shared" si="3"/>
        <v>APROBADO</v>
      </c>
      <c r="P1345" s="23" t="str">
        <f>IF(OR(D1345="Académica",D1345="Empresa"),(IF(M1345&lt;Leyenda!$I$11,"ALTO",(IF(M1345&lt;=Leyenda!$I$10,"MEDIO","BAJO")))),(IF(M1345&lt;Leyenda!$J$11,"ALTO",(IF(M1345&lt;=Leyenda!$J$10,"MEDIO","BAJO")))))</f>
        <v>BAJO</v>
      </c>
    </row>
    <row r="1346">
      <c r="A1346" s="8" t="s">
        <v>3579</v>
      </c>
      <c r="B1346" s="9" t="s">
        <v>50</v>
      </c>
      <c r="C1346" s="9" t="s">
        <v>91</v>
      </c>
      <c r="D1346" s="9" t="s">
        <v>2144</v>
      </c>
      <c r="E1346" s="10">
        <v>16.0</v>
      </c>
      <c r="F1346" s="10">
        <v>18.0</v>
      </c>
      <c r="G1346" s="10">
        <v>17.5</v>
      </c>
      <c r="H1346" s="10">
        <v>17.8</v>
      </c>
      <c r="I1346" s="10">
        <v>17.8</v>
      </c>
      <c r="J1346" s="10">
        <v>17.8</v>
      </c>
      <c r="K1346" s="10">
        <v>17.8</v>
      </c>
      <c r="L1346" s="10">
        <v>18.0</v>
      </c>
      <c r="M1346" s="11">
        <f t="shared" si="1"/>
        <v>17.52857143</v>
      </c>
      <c r="N1346" s="11">
        <f t="shared" si="2"/>
        <v>18</v>
      </c>
      <c r="O1346" s="23" t="str">
        <f t="shared" si="3"/>
        <v>APROBADO</v>
      </c>
      <c r="P1346" s="23" t="str">
        <f>IF(OR(D1346="Académica",D1346="Empresa"),(IF(M1346&lt;Leyenda!$I$11,"ALTO",(IF(M1346&lt;=Leyenda!$I$10,"MEDIO","BAJO")))),(IF(M1346&lt;Leyenda!$J$11,"ALTO",(IF(M1346&lt;=Leyenda!$J$10,"MEDIO","BAJO")))))</f>
        <v>BAJO</v>
      </c>
    </row>
    <row r="1347">
      <c r="A1347" s="8" t="s">
        <v>3758</v>
      </c>
      <c r="B1347" s="9" t="s">
        <v>50</v>
      </c>
      <c r="C1347" s="9" t="s">
        <v>123</v>
      </c>
      <c r="D1347" s="9" t="s">
        <v>2144</v>
      </c>
      <c r="E1347" s="10">
        <v>16.0</v>
      </c>
      <c r="F1347" s="10">
        <v>13.3</v>
      </c>
      <c r="G1347" s="10">
        <v>17.0</v>
      </c>
      <c r="H1347" s="10">
        <v>17.3</v>
      </c>
      <c r="I1347" s="10">
        <v>17.8</v>
      </c>
      <c r="J1347" s="10">
        <v>17.8</v>
      </c>
      <c r="K1347" s="10">
        <v>17.8</v>
      </c>
      <c r="L1347" s="10">
        <v>18.0</v>
      </c>
      <c r="M1347" s="11">
        <f t="shared" si="1"/>
        <v>16.71428571</v>
      </c>
      <c r="N1347" s="11">
        <f t="shared" si="2"/>
        <v>17</v>
      </c>
      <c r="O1347" s="23" t="str">
        <f t="shared" si="3"/>
        <v>APROBADO</v>
      </c>
      <c r="P1347" s="23" t="str">
        <f>IF(OR(D1347="Académica",D1347="Empresa"),(IF(M1347&lt;Leyenda!$I$11,"ALTO",(IF(M1347&lt;=Leyenda!$I$10,"MEDIO","BAJO")))),(IF(M1347&lt;Leyenda!$J$11,"ALTO",(IF(M1347&lt;=Leyenda!$J$10,"MEDIO","BAJO")))))</f>
        <v>BAJO</v>
      </c>
    </row>
    <row r="1348">
      <c r="A1348" s="8" t="s">
        <v>3302</v>
      </c>
      <c r="B1348" s="9" t="s">
        <v>386</v>
      </c>
      <c r="C1348" s="9" t="s">
        <v>305</v>
      </c>
      <c r="D1348" s="9" t="s">
        <v>2144</v>
      </c>
      <c r="E1348" s="10">
        <v>18.8</v>
      </c>
      <c r="F1348" s="10">
        <v>16.8</v>
      </c>
      <c r="G1348" s="10">
        <v>16.3</v>
      </c>
      <c r="H1348" s="10">
        <v>17.3</v>
      </c>
      <c r="I1348" s="10">
        <v>17.8</v>
      </c>
      <c r="J1348" s="10">
        <v>16.5</v>
      </c>
      <c r="K1348" s="10">
        <v>16.5</v>
      </c>
      <c r="L1348" s="10">
        <v>18.0</v>
      </c>
      <c r="M1348" s="11">
        <f t="shared" si="1"/>
        <v>17.14285714</v>
      </c>
      <c r="N1348" s="11">
        <f t="shared" si="2"/>
        <v>17</v>
      </c>
      <c r="O1348" s="23" t="str">
        <f t="shared" si="3"/>
        <v>APROBADO</v>
      </c>
      <c r="P1348" s="23" t="str">
        <f>IF(OR(D1348="Académica",D1348="Empresa"),(IF(M1348&lt;Leyenda!$I$11,"ALTO",(IF(M1348&lt;=Leyenda!$I$10,"MEDIO","BAJO")))),(IF(M1348&lt;Leyenda!$J$11,"ALTO",(IF(M1348&lt;=Leyenda!$J$10,"MEDIO","BAJO")))))</f>
        <v>BAJO</v>
      </c>
    </row>
    <row r="1349">
      <c r="A1349" s="8" t="s">
        <v>3759</v>
      </c>
      <c r="B1349" s="9" t="s">
        <v>601</v>
      </c>
      <c r="C1349" s="9" t="s">
        <v>52</v>
      </c>
      <c r="D1349" s="9" t="s">
        <v>2144</v>
      </c>
      <c r="E1349" s="10">
        <v>17.5</v>
      </c>
      <c r="F1349" s="10">
        <v>18.0</v>
      </c>
      <c r="G1349" s="10">
        <v>17.5</v>
      </c>
      <c r="H1349" s="10">
        <v>17.5</v>
      </c>
      <c r="I1349" s="10">
        <v>18.5</v>
      </c>
      <c r="J1349" s="10">
        <v>15.8</v>
      </c>
      <c r="K1349" s="10">
        <v>15.8</v>
      </c>
      <c r="L1349" s="10">
        <v>18.0</v>
      </c>
      <c r="M1349" s="11">
        <f t="shared" si="1"/>
        <v>17.22857143</v>
      </c>
      <c r="N1349" s="11">
        <f t="shared" si="2"/>
        <v>17</v>
      </c>
      <c r="O1349" s="23" t="str">
        <f t="shared" si="3"/>
        <v>APROBADO</v>
      </c>
      <c r="P1349" s="23" t="str">
        <f>IF(OR(D1349="Académica",D1349="Empresa"),(IF(M1349&lt;Leyenda!$I$11,"ALTO",(IF(M1349&lt;=Leyenda!$I$10,"MEDIO","BAJO")))),(IF(M1349&lt;Leyenda!$J$11,"ALTO",(IF(M1349&lt;=Leyenda!$J$10,"MEDIO","BAJO")))))</f>
        <v>BAJO</v>
      </c>
    </row>
    <row r="1350">
      <c r="A1350" s="8" t="s">
        <v>2771</v>
      </c>
      <c r="B1350" s="9" t="s">
        <v>17</v>
      </c>
      <c r="C1350" s="9" t="s">
        <v>108</v>
      </c>
      <c r="D1350" s="9" t="s">
        <v>2144</v>
      </c>
      <c r="E1350" s="10">
        <v>14.8</v>
      </c>
      <c r="F1350" s="10">
        <v>16.3</v>
      </c>
      <c r="G1350" s="10">
        <v>17.0</v>
      </c>
      <c r="H1350" s="10">
        <v>16.0</v>
      </c>
      <c r="I1350" s="10">
        <v>15.3</v>
      </c>
      <c r="J1350" s="10">
        <v>17.0</v>
      </c>
      <c r="K1350" s="10">
        <v>17.0</v>
      </c>
      <c r="L1350" s="10">
        <v>18.0</v>
      </c>
      <c r="M1350" s="11">
        <f t="shared" si="1"/>
        <v>16.2</v>
      </c>
      <c r="N1350" s="11">
        <f t="shared" si="2"/>
        <v>16</v>
      </c>
      <c r="O1350" s="23" t="str">
        <f t="shared" si="3"/>
        <v>APROBADO</v>
      </c>
      <c r="P1350" s="23" t="str">
        <f>IF(OR(D1350="Académica",D1350="Empresa"),(IF(M1350&lt;Leyenda!$I$11,"ALTO",(IF(M1350&lt;=Leyenda!$I$10,"MEDIO","BAJO")))),(IF(M1350&lt;Leyenda!$J$11,"ALTO",(IF(M1350&lt;=Leyenda!$J$10,"MEDIO","BAJO")))))</f>
        <v>BAJO</v>
      </c>
    </row>
    <row r="1351">
      <c r="A1351" s="8" t="s">
        <v>2538</v>
      </c>
      <c r="B1351" s="9" t="s">
        <v>21</v>
      </c>
      <c r="C1351" s="9" t="s">
        <v>52</v>
      </c>
      <c r="D1351" s="9" t="s">
        <v>2144</v>
      </c>
      <c r="E1351" s="10">
        <v>17.5</v>
      </c>
      <c r="F1351" s="10">
        <v>17.3</v>
      </c>
      <c r="G1351" s="10">
        <v>17.0</v>
      </c>
      <c r="H1351" s="10">
        <v>17.3</v>
      </c>
      <c r="I1351" s="10">
        <v>18.3</v>
      </c>
      <c r="J1351" s="10">
        <v>17.3</v>
      </c>
      <c r="K1351" s="10">
        <v>17.3</v>
      </c>
      <c r="L1351" s="10">
        <v>18.0</v>
      </c>
      <c r="M1351" s="11">
        <f t="shared" si="1"/>
        <v>17.42857143</v>
      </c>
      <c r="N1351" s="11">
        <f t="shared" si="2"/>
        <v>17</v>
      </c>
      <c r="O1351" s="23" t="str">
        <f t="shared" si="3"/>
        <v>APROBADO</v>
      </c>
      <c r="P1351" s="23" t="str">
        <f>IF(OR(D1351="Académica",D1351="Empresa"),(IF(M1351&lt;Leyenda!$I$11,"ALTO",(IF(M1351&lt;=Leyenda!$I$10,"MEDIO","BAJO")))),(IF(M1351&lt;Leyenda!$J$11,"ALTO",(IF(M1351&lt;=Leyenda!$J$10,"MEDIO","BAJO")))))</f>
        <v>BAJO</v>
      </c>
    </row>
    <row r="1352">
      <c r="A1352" s="8" t="s">
        <v>2896</v>
      </c>
      <c r="B1352" s="9" t="s">
        <v>17</v>
      </c>
      <c r="C1352" s="9" t="s">
        <v>3586</v>
      </c>
      <c r="D1352" s="9" t="s">
        <v>2144</v>
      </c>
      <c r="E1352" s="10">
        <v>15.3</v>
      </c>
      <c r="F1352" s="10">
        <v>15.5</v>
      </c>
      <c r="G1352" s="10">
        <v>14.5</v>
      </c>
      <c r="H1352" s="10">
        <v>17.0</v>
      </c>
      <c r="I1352" s="10">
        <v>16.5</v>
      </c>
      <c r="J1352" s="10">
        <v>16.3</v>
      </c>
      <c r="K1352" s="10">
        <v>16.3</v>
      </c>
      <c r="L1352" s="10">
        <v>4.5</v>
      </c>
      <c r="M1352" s="11">
        <f t="shared" si="1"/>
        <v>15.91428571</v>
      </c>
      <c r="N1352" s="11">
        <f t="shared" si="2"/>
        <v>16</v>
      </c>
      <c r="O1352" s="23" t="str">
        <f t="shared" si="3"/>
        <v>APROBADO</v>
      </c>
      <c r="P1352" s="23" t="str">
        <f>IF(OR(D1352="Académica",D1352="Empresa"),(IF(M1352&lt;Leyenda!$I$11,"ALTO",(IF(M1352&lt;=Leyenda!$I$10,"MEDIO","BAJO")))),(IF(M1352&lt;Leyenda!$J$11,"ALTO",(IF(M1352&lt;=Leyenda!$J$10,"MEDIO","BAJO")))))</f>
        <v>BAJO</v>
      </c>
    </row>
    <row r="1353">
      <c r="A1353" s="8" t="s">
        <v>2257</v>
      </c>
      <c r="B1353" s="9" t="s">
        <v>28</v>
      </c>
      <c r="C1353" s="9" t="s">
        <v>2444</v>
      </c>
      <c r="D1353" s="9" t="s">
        <v>2144</v>
      </c>
      <c r="E1353" s="10">
        <v>16.3</v>
      </c>
      <c r="F1353" s="10">
        <v>14.8</v>
      </c>
      <c r="G1353" s="10">
        <v>13.3</v>
      </c>
      <c r="H1353" s="10">
        <v>14.3</v>
      </c>
      <c r="I1353" s="10">
        <v>14.3</v>
      </c>
      <c r="J1353" s="10">
        <v>15.0</v>
      </c>
      <c r="K1353" s="10">
        <v>15.0</v>
      </c>
      <c r="L1353" s="10">
        <v>12.0</v>
      </c>
      <c r="M1353" s="11">
        <f t="shared" si="1"/>
        <v>14.71428571</v>
      </c>
      <c r="N1353" s="11">
        <f t="shared" si="2"/>
        <v>15</v>
      </c>
      <c r="O1353" s="23" t="str">
        <f t="shared" si="3"/>
        <v>APROBADO</v>
      </c>
      <c r="P1353" s="23" t="str">
        <f>IF(OR(D1353="Académica",D1353="Empresa"),(IF(M1353&lt;Leyenda!$I$11,"ALTO",(IF(M1353&lt;=Leyenda!$I$10,"MEDIO","BAJO")))),(IF(M1353&lt;Leyenda!$J$11,"ALTO",(IF(M1353&lt;=Leyenda!$J$10,"MEDIO","BAJO")))))</f>
        <v>BAJO</v>
      </c>
    </row>
    <row r="1354">
      <c r="A1354" s="8" t="s">
        <v>2853</v>
      </c>
      <c r="B1354" s="9" t="s">
        <v>17</v>
      </c>
      <c r="C1354" s="9" t="s">
        <v>2502</v>
      </c>
      <c r="D1354" s="9" t="s">
        <v>2144</v>
      </c>
      <c r="E1354" s="10">
        <v>16.0</v>
      </c>
      <c r="F1354" s="10">
        <v>16.0</v>
      </c>
      <c r="G1354" s="10">
        <v>17.0</v>
      </c>
      <c r="H1354" s="10">
        <v>17.8</v>
      </c>
      <c r="I1354" s="10">
        <v>16.8</v>
      </c>
      <c r="J1354" s="10">
        <v>17.0</v>
      </c>
      <c r="K1354" s="10">
        <v>17.0</v>
      </c>
      <c r="L1354" s="10">
        <v>18.0</v>
      </c>
      <c r="M1354" s="11">
        <f t="shared" si="1"/>
        <v>16.8</v>
      </c>
      <c r="N1354" s="11">
        <f t="shared" si="2"/>
        <v>17</v>
      </c>
      <c r="O1354" s="23" t="str">
        <f t="shared" si="3"/>
        <v>APROBADO</v>
      </c>
      <c r="P1354" s="23" t="str">
        <f>IF(OR(D1354="Académica",D1354="Empresa"),(IF(M1354&lt;Leyenda!$I$11,"ALTO",(IF(M1354&lt;=Leyenda!$I$10,"MEDIO","BAJO")))),(IF(M1354&lt;Leyenda!$J$11,"ALTO",(IF(M1354&lt;=Leyenda!$J$10,"MEDIO","BAJO")))))</f>
        <v>BAJO</v>
      </c>
    </row>
    <row r="1355">
      <c r="A1355" s="8" t="s">
        <v>3377</v>
      </c>
      <c r="B1355" s="9" t="s">
        <v>386</v>
      </c>
      <c r="C1355" s="9" t="s">
        <v>123</v>
      </c>
      <c r="D1355" s="9" t="s">
        <v>2144</v>
      </c>
      <c r="E1355" s="10">
        <v>16.3</v>
      </c>
      <c r="F1355" s="10">
        <v>15.0</v>
      </c>
      <c r="G1355" s="10">
        <v>15.0</v>
      </c>
      <c r="H1355" s="10">
        <v>15.0</v>
      </c>
      <c r="I1355" s="10">
        <v>15.8</v>
      </c>
      <c r="J1355" s="10">
        <v>17.5</v>
      </c>
      <c r="K1355" s="10">
        <v>17.5</v>
      </c>
      <c r="L1355" s="10">
        <v>18.0</v>
      </c>
      <c r="M1355" s="11">
        <f t="shared" si="1"/>
        <v>16.01428571</v>
      </c>
      <c r="N1355" s="11">
        <f t="shared" si="2"/>
        <v>16</v>
      </c>
      <c r="O1355" s="23" t="str">
        <f t="shared" si="3"/>
        <v>APROBADO</v>
      </c>
      <c r="P1355" s="23" t="str">
        <f>IF(OR(D1355="Académica",D1355="Empresa"),(IF(M1355&lt;Leyenda!$I$11,"ALTO",(IF(M1355&lt;=Leyenda!$I$10,"MEDIO","BAJO")))),(IF(M1355&lt;Leyenda!$J$11,"ALTO",(IF(M1355&lt;=Leyenda!$J$10,"MEDIO","BAJO")))))</f>
        <v>BAJO</v>
      </c>
    </row>
    <row r="1356">
      <c r="A1356" s="8" t="s">
        <v>3248</v>
      </c>
      <c r="B1356" s="9" t="s">
        <v>386</v>
      </c>
      <c r="C1356" s="9" t="s">
        <v>2473</v>
      </c>
      <c r="D1356" s="9" t="s">
        <v>2144</v>
      </c>
      <c r="E1356" s="10">
        <v>12.5</v>
      </c>
      <c r="F1356" s="10">
        <v>15.3</v>
      </c>
      <c r="G1356" s="10">
        <v>16.0</v>
      </c>
      <c r="H1356" s="10">
        <v>14.8</v>
      </c>
      <c r="I1356" s="10">
        <v>14.5</v>
      </c>
      <c r="J1356" s="10">
        <v>16.5</v>
      </c>
      <c r="K1356" s="10">
        <v>16.5</v>
      </c>
      <c r="L1356" s="10">
        <v>18.0</v>
      </c>
      <c r="M1356" s="11">
        <f t="shared" si="1"/>
        <v>15.15714286</v>
      </c>
      <c r="N1356" s="11">
        <f t="shared" si="2"/>
        <v>15</v>
      </c>
      <c r="O1356" s="23" t="str">
        <f t="shared" si="3"/>
        <v>APROBADO</v>
      </c>
      <c r="P1356" s="23" t="str">
        <f>IF(OR(D1356="Académica",D1356="Empresa"),(IF(M1356&lt;Leyenda!$I$11,"ALTO",(IF(M1356&lt;=Leyenda!$I$10,"MEDIO","BAJO")))),(IF(M1356&lt;Leyenda!$J$11,"ALTO",(IF(M1356&lt;=Leyenda!$J$10,"MEDIO","BAJO")))))</f>
        <v>BAJO</v>
      </c>
    </row>
    <row r="1357">
      <c r="A1357" s="8" t="s">
        <v>2610</v>
      </c>
      <c r="B1357" s="9" t="s">
        <v>40</v>
      </c>
      <c r="C1357" s="9" t="s">
        <v>3604</v>
      </c>
      <c r="D1357" s="9" t="s">
        <v>2144</v>
      </c>
      <c r="E1357" s="10">
        <v>14.8</v>
      </c>
      <c r="F1357" s="10">
        <v>16.0</v>
      </c>
      <c r="G1357" s="10">
        <v>17.5</v>
      </c>
      <c r="H1357" s="10">
        <v>16.8</v>
      </c>
      <c r="I1357" s="10">
        <v>17.0</v>
      </c>
      <c r="J1357" s="10">
        <v>16.8</v>
      </c>
      <c r="K1357" s="10">
        <v>16.8</v>
      </c>
      <c r="L1357" s="10">
        <v>18.5</v>
      </c>
      <c r="M1357" s="11">
        <f t="shared" si="1"/>
        <v>16.52857143</v>
      </c>
      <c r="N1357" s="11">
        <f t="shared" si="2"/>
        <v>17</v>
      </c>
      <c r="O1357" s="23" t="str">
        <f t="shared" si="3"/>
        <v>APROBADO</v>
      </c>
      <c r="P1357" s="23" t="str">
        <f>IF(OR(D1357="Académica",D1357="Empresa"),(IF(M1357&lt;Leyenda!$I$11,"ALTO",(IF(M1357&lt;=Leyenda!$I$10,"MEDIO","BAJO")))),(IF(M1357&lt;Leyenda!$J$11,"ALTO",(IF(M1357&lt;=Leyenda!$J$10,"MEDIO","BAJO")))))</f>
        <v>BAJO</v>
      </c>
    </row>
    <row r="1358">
      <c r="A1358" s="8" t="s">
        <v>2157</v>
      </c>
      <c r="B1358" s="9" t="s">
        <v>28</v>
      </c>
      <c r="C1358" s="9" t="s">
        <v>2502</v>
      </c>
      <c r="D1358" s="9" t="s">
        <v>2144</v>
      </c>
      <c r="E1358" s="10">
        <v>16.5</v>
      </c>
      <c r="F1358" s="10">
        <v>15.3</v>
      </c>
      <c r="G1358" s="10">
        <v>16.3</v>
      </c>
      <c r="H1358" s="10">
        <v>16.3</v>
      </c>
      <c r="I1358" s="10">
        <v>17.0</v>
      </c>
      <c r="J1358" s="10">
        <v>16.5</v>
      </c>
      <c r="K1358" s="10">
        <v>16.5</v>
      </c>
      <c r="L1358" s="10">
        <v>18.0</v>
      </c>
      <c r="M1358" s="11">
        <f t="shared" si="1"/>
        <v>16.34285714</v>
      </c>
      <c r="N1358" s="11">
        <f t="shared" si="2"/>
        <v>16</v>
      </c>
      <c r="O1358" s="23" t="str">
        <f t="shared" si="3"/>
        <v>APROBADO</v>
      </c>
      <c r="P1358" s="23" t="str">
        <f>IF(OR(D1358="Académica",D1358="Empresa"),(IF(M1358&lt;Leyenda!$I$11,"ALTO",(IF(M1358&lt;=Leyenda!$I$10,"MEDIO","BAJO")))),(IF(M1358&lt;Leyenda!$J$11,"ALTO",(IF(M1358&lt;=Leyenda!$J$10,"MEDIO","BAJO")))))</f>
        <v>BAJO</v>
      </c>
    </row>
    <row r="1359">
      <c r="A1359" s="8" t="s">
        <v>3760</v>
      </c>
      <c r="B1359" s="9" t="s">
        <v>601</v>
      </c>
      <c r="C1359" s="9" t="s">
        <v>123</v>
      </c>
      <c r="D1359" s="9" t="s">
        <v>2144</v>
      </c>
      <c r="E1359" s="10">
        <v>15.5</v>
      </c>
      <c r="F1359" s="10">
        <v>15.5</v>
      </c>
      <c r="G1359" s="10">
        <v>15.0</v>
      </c>
      <c r="H1359" s="10">
        <v>15.3</v>
      </c>
      <c r="I1359" s="10">
        <v>14.8</v>
      </c>
      <c r="J1359" s="10">
        <v>17.3</v>
      </c>
      <c r="K1359" s="10">
        <v>17.3</v>
      </c>
      <c r="L1359" s="10">
        <v>12.8</v>
      </c>
      <c r="M1359" s="11">
        <f t="shared" si="1"/>
        <v>15.81428571</v>
      </c>
      <c r="N1359" s="11">
        <f t="shared" si="2"/>
        <v>16</v>
      </c>
      <c r="O1359" s="23" t="str">
        <f t="shared" si="3"/>
        <v>APROBADO</v>
      </c>
      <c r="P1359" s="23" t="str">
        <f>IF(OR(D1359="Académica",D1359="Empresa"),(IF(M1359&lt;Leyenda!$I$11,"ALTO",(IF(M1359&lt;=Leyenda!$I$10,"MEDIO","BAJO")))),(IF(M1359&lt;Leyenda!$J$11,"ALTO",(IF(M1359&lt;=Leyenda!$J$10,"MEDIO","BAJO")))))</f>
        <v>BAJO</v>
      </c>
    </row>
    <row r="1360">
      <c r="A1360" s="8" t="s">
        <v>3761</v>
      </c>
      <c r="B1360" s="9" t="s">
        <v>601</v>
      </c>
      <c r="C1360" s="9" t="s">
        <v>3590</v>
      </c>
      <c r="D1360" s="9" t="s">
        <v>2144</v>
      </c>
      <c r="E1360" s="10">
        <v>18.3</v>
      </c>
      <c r="F1360" s="10">
        <v>16.0</v>
      </c>
      <c r="G1360" s="10">
        <v>15.0</v>
      </c>
      <c r="H1360" s="10">
        <v>15.5</v>
      </c>
      <c r="I1360" s="10">
        <v>17.3</v>
      </c>
      <c r="J1360" s="10">
        <v>17.3</v>
      </c>
      <c r="K1360" s="10">
        <v>17.3</v>
      </c>
      <c r="L1360" s="10">
        <v>16.0</v>
      </c>
      <c r="M1360" s="11">
        <f t="shared" si="1"/>
        <v>16.67142857</v>
      </c>
      <c r="N1360" s="11">
        <f t="shared" si="2"/>
        <v>17</v>
      </c>
      <c r="O1360" s="23" t="str">
        <f t="shared" si="3"/>
        <v>APROBADO</v>
      </c>
      <c r="P1360" s="23" t="str">
        <f>IF(OR(D1360="Académica",D1360="Empresa"),(IF(M1360&lt;Leyenda!$I$11,"ALTO",(IF(M1360&lt;=Leyenda!$I$10,"MEDIO","BAJO")))),(IF(M1360&lt;Leyenda!$J$11,"ALTO",(IF(M1360&lt;=Leyenda!$J$10,"MEDIO","BAJO")))))</f>
        <v>BAJO</v>
      </c>
    </row>
    <row r="1361">
      <c r="A1361" s="8" t="s">
        <v>3762</v>
      </c>
      <c r="B1361" s="9" t="s">
        <v>386</v>
      </c>
      <c r="C1361" s="9" t="s">
        <v>3156</v>
      </c>
      <c r="D1361" s="9" t="s">
        <v>3194</v>
      </c>
      <c r="E1361" s="10">
        <v>12.0</v>
      </c>
      <c r="F1361" s="10">
        <v>14.0</v>
      </c>
      <c r="G1361" s="10">
        <v>14.8</v>
      </c>
      <c r="H1361" s="10">
        <v>9.3</v>
      </c>
      <c r="I1361" s="10">
        <v>13.0</v>
      </c>
      <c r="J1361" s="10">
        <v>14.5</v>
      </c>
      <c r="K1361" s="10">
        <v>14.5</v>
      </c>
      <c r="L1361" s="10">
        <v>14.0</v>
      </c>
      <c r="M1361" s="11">
        <f t="shared" si="1"/>
        <v>13.15714286</v>
      </c>
      <c r="N1361" s="11">
        <f t="shared" si="2"/>
        <v>13</v>
      </c>
      <c r="O1361" s="23" t="str">
        <f t="shared" si="3"/>
        <v>DESAPROBADO</v>
      </c>
      <c r="P1361" s="23" t="str">
        <f>IF(OR(D1361="Académica",D1361="Empresa"),(IF(M1361&lt;Leyenda!$I$11,"ALTO",(IF(M1361&lt;=Leyenda!$I$10,"MEDIO","BAJO")))),(IF(M1361&lt;Leyenda!$J$11,"ALTO",(IF(M1361&lt;=Leyenda!$J$10,"MEDIO","BAJO")))))</f>
        <v>MEDIO</v>
      </c>
    </row>
    <row r="1362">
      <c r="A1362" s="8" t="s">
        <v>3763</v>
      </c>
      <c r="B1362" s="9" t="s">
        <v>601</v>
      </c>
      <c r="C1362" s="9" t="s">
        <v>123</v>
      </c>
      <c r="D1362" s="9" t="s">
        <v>3194</v>
      </c>
      <c r="E1362" s="10">
        <v>15.3</v>
      </c>
      <c r="F1362" s="10">
        <v>17.0</v>
      </c>
      <c r="G1362" s="10">
        <v>16.5</v>
      </c>
      <c r="H1362" s="10">
        <v>17.5</v>
      </c>
      <c r="I1362" s="10">
        <v>17.3</v>
      </c>
      <c r="J1362" s="10">
        <v>17.8</v>
      </c>
      <c r="K1362" s="10">
        <v>17.8</v>
      </c>
      <c r="L1362" s="10">
        <v>16.0</v>
      </c>
      <c r="M1362" s="11">
        <f t="shared" si="1"/>
        <v>17.02857143</v>
      </c>
      <c r="N1362" s="11">
        <f t="shared" si="2"/>
        <v>17</v>
      </c>
      <c r="O1362" s="23" t="str">
        <f t="shared" si="3"/>
        <v>APROBADO</v>
      </c>
      <c r="P1362" s="23" t="str">
        <f>IF(OR(D1362="Académica",D1362="Empresa"),(IF(M1362&lt;Leyenda!$I$11,"ALTO",(IF(M1362&lt;=Leyenda!$I$10,"MEDIO","BAJO")))),(IF(M1362&lt;Leyenda!$J$11,"ALTO",(IF(M1362&lt;=Leyenda!$J$10,"MEDIO","BAJO")))))</f>
        <v>BAJO</v>
      </c>
    </row>
    <row r="1363">
      <c r="A1363" s="8" t="s">
        <v>2599</v>
      </c>
      <c r="B1363" s="9" t="s">
        <v>40</v>
      </c>
      <c r="C1363" s="9" t="s">
        <v>3598</v>
      </c>
      <c r="D1363" s="9" t="s">
        <v>2144</v>
      </c>
      <c r="E1363" s="10">
        <v>16.8</v>
      </c>
      <c r="F1363" s="10">
        <v>14.3</v>
      </c>
      <c r="G1363" s="10">
        <v>13.3</v>
      </c>
      <c r="H1363" s="10">
        <v>14.8</v>
      </c>
      <c r="I1363" s="10">
        <v>14.8</v>
      </c>
      <c r="J1363" s="10">
        <v>18.3</v>
      </c>
      <c r="K1363" s="10">
        <v>18.3</v>
      </c>
      <c r="L1363" s="10">
        <v>16.0</v>
      </c>
      <c r="M1363" s="11">
        <f t="shared" si="1"/>
        <v>15.8</v>
      </c>
      <c r="N1363" s="11">
        <f t="shared" si="2"/>
        <v>16</v>
      </c>
      <c r="O1363" s="23" t="str">
        <f t="shared" si="3"/>
        <v>APROBADO</v>
      </c>
      <c r="P1363" s="23" t="str">
        <f>IF(OR(D1363="Académica",D1363="Empresa"),(IF(M1363&lt;Leyenda!$I$11,"ALTO",(IF(M1363&lt;=Leyenda!$I$10,"MEDIO","BAJO")))),(IF(M1363&lt;Leyenda!$J$11,"ALTO",(IF(M1363&lt;=Leyenda!$J$10,"MEDIO","BAJO")))))</f>
        <v>BAJO</v>
      </c>
    </row>
    <row r="1364">
      <c r="A1364" s="8" t="s">
        <v>2783</v>
      </c>
      <c r="B1364" s="9" t="s">
        <v>17</v>
      </c>
      <c r="C1364" s="9" t="s">
        <v>108</v>
      </c>
      <c r="D1364" s="9" t="s">
        <v>2144</v>
      </c>
      <c r="E1364" s="10">
        <v>16.0</v>
      </c>
      <c r="F1364" s="10">
        <v>14.8</v>
      </c>
      <c r="G1364" s="10">
        <v>15.3</v>
      </c>
      <c r="H1364" s="10">
        <v>16.3</v>
      </c>
      <c r="I1364" s="10">
        <v>15.3</v>
      </c>
      <c r="J1364" s="10">
        <v>17.3</v>
      </c>
      <c r="K1364" s="10">
        <v>17.3</v>
      </c>
      <c r="L1364" s="10">
        <v>18.0</v>
      </c>
      <c r="M1364" s="11">
        <f t="shared" si="1"/>
        <v>16.04285714</v>
      </c>
      <c r="N1364" s="11">
        <f t="shared" si="2"/>
        <v>16</v>
      </c>
      <c r="O1364" s="23" t="str">
        <f t="shared" si="3"/>
        <v>APROBADO</v>
      </c>
      <c r="P1364" s="23" t="str">
        <f>IF(OR(D1364="Académica",D1364="Empresa"),(IF(M1364&lt;Leyenda!$I$11,"ALTO",(IF(M1364&lt;=Leyenda!$I$10,"MEDIO","BAJO")))),(IF(M1364&lt;Leyenda!$J$11,"ALTO",(IF(M1364&lt;=Leyenda!$J$10,"MEDIO","BAJO")))))</f>
        <v>BAJO</v>
      </c>
    </row>
    <row r="1365">
      <c r="A1365" s="8" t="s">
        <v>3537</v>
      </c>
      <c r="B1365" s="9" t="s">
        <v>386</v>
      </c>
      <c r="C1365" s="9" t="s">
        <v>3142</v>
      </c>
      <c r="D1365" s="9" t="s">
        <v>2144</v>
      </c>
      <c r="E1365" s="10">
        <v>16.3</v>
      </c>
      <c r="F1365" s="10">
        <v>18.0</v>
      </c>
      <c r="G1365" s="10">
        <v>17.5</v>
      </c>
      <c r="H1365" s="10">
        <v>18.0</v>
      </c>
      <c r="I1365" s="10">
        <v>19.5</v>
      </c>
      <c r="J1365" s="10">
        <v>14.8</v>
      </c>
      <c r="K1365" s="10">
        <v>14.8</v>
      </c>
      <c r="L1365" s="10">
        <v>18.0</v>
      </c>
      <c r="M1365" s="11">
        <f t="shared" si="1"/>
        <v>16.98571429</v>
      </c>
      <c r="N1365" s="11">
        <f t="shared" si="2"/>
        <v>17</v>
      </c>
      <c r="O1365" s="23" t="str">
        <f t="shared" si="3"/>
        <v>APROBADO</v>
      </c>
      <c r="P1365" s="23" t="str">
        <f>IF(OR(D1365="Académica",D1365="Empresa"),(IF(M1365&lt;Leyenda!$I$11,"ALTO",(IF(M1365&lt;=Leyenda!$I$10,"MEDIO","BAJO")))),(IF(M1365&lt;Leyenda!$J$11,"ALTO",(IF(M1365&lt;=Leyenda!$J$10,"MEDIO","BAJO")))))</f>
        <v>BAJO</v>
      </c>
    </row>
    <row r="1366">
      <c r="A1366" s="8" t="s">
        <v>3111</v>
      </c>
      <c r="B1366" s="9" t="s">
        <v>17</v>
      </c>
      <c r="C1366" s="9" t="s">
        <v>2644</v>
      </c>
      <c r="D1366" s="9" t="s">
        <v>2144</v>
      </c>
      <c r="E1366" s="10">
        <v>14.8</v>
      </c>
      <c r="F1366" s="10">
        <v>15.8</v>
      </c>
      <c r="G1366" s="10">
        <v>16.0</v>
      </c>
      <c r="H1366" s="10">
        <v>14.3</v>
      </c>
      <c r="I1366" s="10">
        <v>15.5</v>
      </c>
      <c r="J1366" s="10">
        <v>16.8</v>
      </c>
      <c r="K1366" s="10">
        <v>16.8</v>
      </c>
      <c r="L1366" s="10">
        <v>18.0</v>
      </c>
      <c r="M1366" s="11">
        <f t="shared" si="1"/>
        <v>15.71428571</v>
      </c>
      <c r="N1366" s="11">
        <f t="shared" si="2"/>
        <v>16</v>
      </c>
      <c r="O1366" s="23" t="str">
        <f t="shared" si="3"/>
        <v>APROBADO</v>
      </c>
      <c r="P1366" s="23" t="str">
        <f>IF(OR(D1366="Académica",D1366="Empresa"),(IF(M1366&lt;Leyenda!$I$11,"ALTO",(IF(M1366&lt;=Leyenda!$I$10,"MEDIO","BAJO")))),(IF(M1366&lt;Leyenda!$J$11,"ALTO",(IF(M1366&lt;=Leyenda!$J$10,"MEDIO","BAJO")))))</f>
        <v>BAJO</v>
      </c>
    </row>
    <row r="1367">
      <c r="A1367" s="8" t="s">
        <v>3249</v>
      </c>
      <c r="B1367" s="9" t="s">
        <v>40</v>
      </c>
      <c r="C1367" s="9" t="s">
        <v>2473</v>
      </c>
      <c r="D1367" s="9" t="s">
        <v>2144</v>
      </c>
      <c r="E1367" s="10">
        <v>16.8</v>
      </c>
      <c r="F1367" s="10">
        <v>13.8</v>
      </c>
      <c r="G1367" s="10">
        <v>15.3</v>
      </c>
      <c r="H1367" s="10">
        <v>14.5</v>
      </c>
      <c r="I1367" s="10">
        <v>17.5</v>
      </c>
      <c r="J1367" s="10">
        <v>16.0</v>
      </c>
      <c r="K1367" s="10">
        <v>16.0</v>
      </c>
      <c r="L1367" s="10">
        <v>18.0</v>
      </c>
      <c r="M1367" s="11">
        <f t="shared" si="1"/>
        <v>15.7</v>
      </c>
      <c r="N1367" s="11">
        <f t="shared" si="2"/>
        <v>16</v>
      </c>
      <c r="O1367" s="23" t="str">
        <f t="shared" si="3"/>
        <v>APROBADO</v>
      </c>
      <c r="P1367" s="23" t="str">
        <f>IF(OR(D1367="Académica",D1367="Empresa"),(IF(M1367&lt;Leyenda!$I$11,"ALTO",(IF(M1367&lt;=Leyenda!$I$10,"MEDIO","BAJO")))),(IF(M1367&lt;Leyenda!$J$11,"ALTO",(IF(M1367&lt;=Leyenda!$J$10,"MEDIO","BAJO")))))</f>
        <v>BAJO</v>
      </c>
    </row>
    <row r="1368">
      <c r="A1368" s="8" t="s">
        <v>3212</v>
      </c>
      <c r="B1368" s="9" t="s">
        <v>17</v>
      </c>
      <c r="C1368" s="9" t="s">
        <v>2444</v>
      </c>
      <c r="D1368" s="9" t="s">
        <v>2144</v>
      </c>
      <c r="E1368" s="10">
        <v>16.3</v>
      </c>
      <c r="F1368" s="10">
        <v>15.0</v>
      </c>
      <c r="G1368" s="10">
        <v>14.8</v>
      </c>
      <c r="H1368" s="10">
        <v>15.5</v>
      </c>
      <c r="I1368" s="10">
        <v>14.3</v>
      </c>
      <c r="J1368" s="10">
        <v>16.3</v>
      </c>
      <c r="K1368" s="10">
        <v>16.3</v>
      </c>
      <c r="L1368" s="10">
        <v>18.0</v>
      </c>
      <c r="M1368" s="11">
        <f t="shared" si="1"/>
        <v>15.5</v>
      </c>
      <c r="N1368" s="11">
        <f t="shared" si="2"/>
        <v>16</v>
      </c>
      <c r="O1368" s="23" t="str">
        <f t="shared" si="3"/>
        <v>APROBADO</v>
      </c>
      <c r="P1368" s="23" t="str">
        <f>IF(OR(D1368="Académica",D1368="Empresa"),(IF(M1368&lt;Leyenda!$I$11,"ALTO",(IF(M1368&lt;=Leyenda!$I$10,"MEDIO","BAJO")))),(IF(M1368&lt;Leyenda!$J$11,"ALTO",(IF(M1368&lt;=Leyenda!$J$10,"MEDIO","BAJO")))))</f>
        <v>BAJO</v>
      </c>
    </row>
    <row r="1369">
      <c r="A1369" s="8" t="s">
        <v>3213</v>
      </c>
      <c r="B1369" s="9" t="s">
        <v>17</v>
      </c>
      <c r="C1369" s="9" t="s">
        <v>2444</v>
      </c>
      <c r="D1369" s="9" t="s">
        <v>2144</v>
      </c>
      <c r="E1369" s="10">
        <v>16.0</v>
      </c>
      <c r="F1369" s="10">
        <v>15.5</v>
      </c>
      <c r="G1369" s="10">
        <v>16.8</v>
      </c>
      <c r="H1369" s="10">
        <v>15.3</v>
      </c>
      <c r="I1369" s="10">
        <v>16.3</v>
      </c>
      <c r="J1369" s="10">
        <v>17.3</v>
      </c>
      <c r="K1369" s="10">
        <v>17.3</v>
      </c>
      <c r="L1369" s="10">
        <v>18.0</v>
      </c>
      <c r="M1369" s="11">
        <f t="shared" si="1"/>
        <v>16.35714286</v>
      </c>
      <c r="N1369" s="11">
        <f t="shared" si="2"/>
        <v>16</v>
      </c>
      <c r="O1369" s="23" t="str">
        <f t="shared" si="3"/>
        <v>APROBADO</v>
      </c>
      <c r="P1369" s="23" t="str">
        <f>IF(OR(D1369="Académica",D1369="Empresa"),(IF(M1369&lt;Leyenda!$I$11,"ALTO",(IF(M1369&lt;=Leyenda!$I$10,"MEDIO","BAJO")))),(IF(M1369&lt;Leyenda!$J$11,"ALTO",(IF(M1369&lt;=Leyenda!$J$10,"MEDIO","BAJO")))))</f>
        <v>BAJO</v>
      </c>
    </row>
    <row r="1370">
      <c r="A1370" s="8" t="s">
        <v>3348</v>
      </c>
      <c r="B1370" s="9" t="s">
        <v>386</v>
      </c>
      <c r="C1370" s="9" t="s">
        <v>3590</v>
      </c>
      <c r="D1370" s="9" t="s">
        <v>2144</v>
      </c>
      <c r="E1370" s="10">
        <v>17.8</v>
      </c>
      <c r="F1370" s="10">
        <v>15.0</v>
      </c>
      <c r="G1370" s="10">
        <v>13.3</v>
      </c>
      <c r="H1370" s="10">
        <v>14.5</v>
      </c>
      <c r="I1370" s="10">
        <v>15.0</v>
      </c>
      <c r="J1370" s="10">
        <v>17.0</v>
      </c>
      <c r="K1370" s="10">
        <v>17.0</v>
      </c>
      <c r="L1370" s="10">
        <v>16.0</v>
      </c>
      <c r="M1370" s="11">
        <f t="shared" si="1"/>
        <v>15.65714286</v>
      </c>
      <c r="N1370" s="11">
        <f t="shared" si="2"/>
        <v>16</v>
      </c>
      <c r="O1370" s="23" t="str">
        <f t="shared" si="3"/>
        <v>APROBADO</v>
      </c>
      <c r="P1370" s="23" t="str">
        <f>IF(OR(D1370="Académica",D1370="Empresa"),(IF(M1370&lt;Leyenda!$I$11,"ALTO",(IF(M1370&lt;=Leyenda!$I$10,"MEDIO","BAJO")))),(IF(M1370&lt;Leyenda!$J$11,"ALTO",(IF(M1370&lt;=Leyenda!$J$10,"MEDIO","BAJO")))))</f>
        <v>BAJO</v>
      </c>
    </row>
    <row r="1371">
      <c r="A1371" s="8" t="s">
        <v>2937</v>
      </c>
      <c r="B1371" s="9" t="s">
        <v>17</v>
      </c>
      <c r="C1371" s="9" t="s">
        <v>3590</v>
      </c>
      <c r="D1371" s="9" t="s">
        <v>2144</v>
      </c>
      <c r="E1371" s="10">
        <v>14.5</v>
      </c>
      <c r="F1371" s="10">
        <v>12.8</v>
      </c>
      <c r="G1371" s="10">
        <v>16.3</v>
      </c>
      <c r="H1371" s="10">
        <v>13.8</v>
      </c>
      <c r="I1371" s="10">
        <v>15.3</v>
      </c>
      <c r="J1371" s="10">
        <v>17.0</v>
      </c>
      <c r="K1371" s="10">
        <v>17.0</v>
      </c>
      <c r="L1371" s="10">
        <v>18.0</v>
      </c>
      <c r="M1371" s="11">
        <f t="shared" si="1"/>
        <v>15.24285714</v>
      </c>
      <c r="N1371" s="11">
        <f t="shared" si="2"/>
        <v>15</v>
      </c>
      <c r="O1371" s="23" t="str">
        <f t="shared" si="3"/>
        <v>APROBADO</v>
      </c>
      <c r="P1371" s="23" t="str">
        <f>IF(OR(D1371="Académica",D1371="Empresa"),(IF(M1371&lt;Leyenda!$I$11,"ALTO",(IF(M1371&lt;=Leyenda!$I$10,"MEDIO","BAJO")))),(IF(M1371&lt;Leyenda!$J$11,"ALTO",(IF(M1371&lt;=Leyenda!$J$10,"MEDIO","BAJO")))))</f>
        <v>BAJO</v>
      </c>
    </row>
    <row r="1372">
      <c r="A1372" s="8" t="s">
        <v>2334</v>
      </c>
      <c r="B1372" s="9" t="s">
        <v>28</v>
      </c>
      <c r="C1372" s="9" t="s">
        <v>132</v>
      </c>
      <c r="D1372" s="9" t="s">
        <v>2185</v>
      </c>
      <c r="E1372" s="10">
        <v>16.0</v>
      </c>
      <c r="F1372" s="10">
        <v>16.0</v>
      </c>
      <c r="G1372" s="10">
        <v>14.3</v>
      </c>
      <c r="H1372" s="10">
        <v>15.3</v>
      </c>
      <c r="I1372" s="10">
        <v>17.3</v>
      </c>
      <c r="J1372" s="10">
        <v>17.0</v>
      </c>
      <c r="K1372" s="10">
        <v>17.0</v>
      </c>
      <c r="L1372" s="10">
        <v>18.0</v>
      </c>
      <c r="M1372" s="11">
        <f t="shared" si="1"/>
        <v>16.12857143</v>
      </c>
      <c r="N1372" s="11">
        <f t="shared" si="2"/>
        <v>16</v>
      </c>
      <c r="O1372" s="23" t="str">
        <f t="shared" si="3"/>
        <v>APROBADO</v>
      </c>
      <c r="P1372" s="23" t="str">
        <f>IF(OR(D1372="Académica",D1372="Empresa"),(IF(M1372&lt;Leyenda!$I$11,"ALTO",(IF(M1372&lt;=Leyenda!$I$10,"MEDIO","BAJO")))),(IF(M1372&lt;Leyenda!$J$11,"ALTO",(IF(M1372&lt;=Leyenda!$J$10,"MEDIO","BAJO")))))</f>
        <v>BAJO</v>
      </c>
    </row>
    <row r="1373">
      <c r="A1373" s="8" t="s">
        <v>3568</v>
      </c>
      <c r="B1373" s="9" t="s">
        <v>386</v>
      </c>
      <c r="C1373" s="9" t="s">
        <v>3156</v>
      </c>
      <c r="D1373" s="9" t="s">
        <v>2144</v>
      </c>
      <c r="E1373" s="10">
        <v>15.0</v>
      </c>
      <c r="F1373" s="10">
        <v>16.3</v>
      </c>
      <c r="G1373" s="10">
        <v>14.3</v>
      </c>
      <c r="H1373" s="10">
        <v>14.8</v>
      </c>
      <c r="I1373" s="10">
        <v>16.8</v>
      </c>
      <c r="J1373" s="10">
        <v>15.8</v>
      </c>
      <c r="K1373" s="10">
        <v>15.8</v>
      </c>
      <c r="L1373" s="10">
        <v>16.0</v>
      </c>
      <c r="M1373" s="11">
        <f t="shared" si="1"/>
        <v>15.54285714</v>
      </c>
      <c r="N1373" s="11">
        <f t="shared" si="2"/>
        <v>16</v>
      </c>
      <c r="O1373" s="23" t="str">
        <f t="shared" si="3"/>
        <v>APROBADO</v>
      </c>
      <c r="P1373" s="23" t="str">
        <f>IF(OR(D1373="Académica",D1373="Empresa"),(IF(M1373&lt;Leyenda!$I$11,"ALTO",(IF(M1373&lt;=Leyenda!$I$10,"MEDIO","BAJO")))),(IF(M1373&lt;Leyenda!$J$11,"ALTO",(IF(M1373&lt;=Leyenda!$J$10,"MEDIO","BAJO")))))</f>
        <v>BAJO</v>
      </c>
    </row>
    <row r="1374">
      <c r="A1374" s="8" t="s">
        <v>2433</v>
      </c>
      <c r="B1374" s="9" t="s">
        <v>40</v>
      </c>
      <c r="C1374" s="9" t="s">
        <v>48</v>
      </c>
      <c r="D1374" s="9" t="s">
        <v>2144</v>
      </c>
      <c r="E1374" s="10">
        <v>18.0</v>
      </c>
      <c r="F1374" s="10">
        <v>13.5</v>
      </c>
      <c r="G1374" s="10">
        <v>15.0</v>
      </c>
      <c r="H1374" s="10">
        <v>14.5</v>
      </c>
      <c r="I1374" s="10">
        <v>15.5</v>
      </c>
      <c r="J1374" s="10">
        <v>17.0</v>
      </c>
      <c r="K1374" s="10">
        <v>17.0</v>
      </c>
      <c r="L1374" s="10">
        <v>14.0</v>
      </c>
      <c r="M1374" s="11">
        <f t="shared" si="1"/>
        <v>15.78571429</v>
      </c>
      <c r="N1374" s="11">
        <f t="shared" si="2"/>
        <v>16</v>
      </c>
      <c r="O1374" s="23" t="str">
        <f t="shared" si="3"/>
        <v>APROBADO</v>
      </c>
      <c r="P1374" s="23" t="str">
        <f>IF(OR(D1374="Académica",D1374="Empresa"),(IF(M1374&lt;Leyenda!$I$11,"ALTO",(IF(M1374&lt;=Leyenda!$I$10,"MEDIO","BAJO")))),(IF(M1374&lt;Leyenda!$J$11,"ALTO",(IF(M1374&lt;=Leyenda!$J$10,"MEDIO","BAJO")))))</f>
        <v>BAJO</v>
      </c>
    </row>
    <row r="1375">
      <c r="A1375" s="8" t="s">
        <v>2465</v>
      </c>
      <c r="B1375" s="9" t="s">
        <v>28</v>
      </c>
      <c r="C1375" s="9" t="s">
        <v>108</v>
      </c>
      <c r="D1375" s="9" t="s">
        <v>2144</v>
      </c>
      <c r="E1375" s="10">
        <v>13.3</v>
      </c>
      <c r="F1375" s="10">
        <v>13.8</v>
      </c>
      <c r="G1375" s="10">
        <v>15.0</v>
      </c>
      <c r="H1375" s="10">
        <v>13.3</v>
      </c>
      <c r="I1375" s="10">
        <v>14.3</v>
      </c>
      <c r="J1375" s="10">
        <v>17.0</v>
      </c>
      <c r="K1375" s="10">
        <v>17.0</v>
      </c>
      <c r="L1375" s="10">
        <v>18.0</v>
      </c>
      <c r="M1375" s="11">
        <f t="shared" si="1"/>
        <v>14.81428571</v>
      </c>
      <c r="N1375" s="11">
        <f t="shared" si="2"/>
        <v>15</v>
      </c>
      <c r="O1375" s="23" t="str">
        <f t="shared" si="3"/>
        <v>APROBADO</v>
      </c>
      <c r="P1375" s="23" t="str">
        <f>IF(OR(D1375="Académica",D1375="Empresa"),(IF(M1375&lt;Leyenda!$I$11,"ALTO",(IF(M1375&lt;=Leyenda!$I$10,"MEDIO","BAJO")))),(IF(M1375&lt;Leyenda!$J$11,"ALTO",(IF(M1375&lt;=Leyenda!$J$10,"MEDIO","BAJO")))))</f>
        <v>BAJO</v>
      </c>
    </row>
    <row r="1376">
      <c r="A1376" s="8" t="s">
        <v>3451</v>
      </c>
      <c r="B1376" s="9" t="s">
        <v>386</v>
      </c>
      <c r="C1376" s="9" t="s">
        <v>3051</v>
      </c>
      <c r="D1376" s="9" t="s">
        <v>2144</v>
      </c>
      <c r="E1376" s="10">
        <v>17.5</v>
      </c>
      <c r="F1376" s="10">
        <v>16.0</v>
      </c>
      <c r="G1376" s="10">
        <v>17.3</v>
      </c>
      <c r="H1376" s="10">
        <v>16.3</v>
      </c>
      <c r="I1376" s="10">
        <v>15.8</v>
      </c>
      <c r="J1376" s="10">
        <v>15.3</v>
      </c>
      <c r="K1376" s="10">
        <v>15.3</v>
      </c>
      <c r="L1376" s="10">
        <v>18.0</v>
      </c>
      <c r="M1376" s="11">
        <f t="shared" si="1"/>
        <v>16.21428571</v>
      </c>
      <c r="N1376" s="11">
        <f t="shared" si="2"/>
        <v>16</v>
      </c>
      <c r="O1376" s="23" t="str">
        <f t="shared" si="3"/>
        <v>APROBADO</v>
      </c>
      <c r="P1376" s="23" t="str">
        <f>IF(OR(D1376="Académica",D1376="Empresa"),(IF(M1376&lt;Leyenda!$I$11,"ALTO",(IF(M1376&lt;=Leyenda!$I$10,"MEDIO","BAJO")))),(IF(M1376&lt;Leyenda!$J$11,"ALTO",(IF(M1376&lt;=Leyenda!$J$10,"MEDIO","BAJO")))))</f>
        <v>BAJO</v>
      </c>
    </row>
    <row r="1377">
      <c r="A1377" s="8" t="s">
        <v>3764</v>
      </c>
      <c r="B1377" s="9" t="s">
        <v>601</v>
      </c>
      <c r="C1377" s="9" t="s">
        <v>2473</v>
      </c>
      <c r="D1377" s="9" t="s">
        <v>2144</v>
      </c>
      <c r="E1377" s="10">
        <v>19.5</v>
      </c>
      <c r="F1377" s="10">
        <v>18.5</v>
      </c>
      <c r="G1377" s="10">
        <v>17.8</v>
      </c>
      <c r="H1377" s="10">
        <v>18.3</v>
      </c>
      <c r="I1377" s="10">
        <v>19.8</v>
      </c>
      <c r="J1377" s="10">
        <v>18.0</v>
      </c>
      <c r="K1377" s="10">
        <v>18.0</v>
      </c>
      <c r="L1377" s="10">
        <v>18.0</v>
      </c>
      <c r="M1377" s="11">
        <f t="shared" si="1"/>
        <v>18.55714286</v>
      </c>
      <c r="N1377" s="11">
        <f t="shared" si="2"/>
        <v>19</v>
      </c>
      <c r="O1377" s="23" t="str">
        <f t="shared" si="3"/>
        <v>APROBADO</v>
      </c>
      <c r="P1377" s="23" t="str">
        <f>IF(OR(D1377="Académica",D1377="Empresa"),(IF(M1377&lt;Leyenda!$I$11,"ALTO",(IF(M1377&lt;=Leyenda!$I$10,"MEDIO","BAJO")))),(IF(M1377&lt;Leyenda!$J$11,"ALTO",(IF(M1377&lt;=Leyenda!$J$10,"MEDIO","BAJO")))))</f>
        <v>BAJO</v>
      </c>
    </row>
    <row r="1378">
      <c r="A1378" s="8" t="s">
        <v>2593</v>
      </c>
      <c r="B1378" s="9" t="s">
        <v>40</v>
      </c>
      <c r="C1378" s="9" t="s">
        <v>44</v>
      </c>
      <c r="D1378" s="9" t="s">
        <v>2144</v>
      </c>
      <c r="E1378" s="10">
        <v>18.3</v>
      </c>
      <c r="F1378" s="10">
        <v>15.5</v>
      </c>
      <c r="G1378" s="10">
        <v>18.0</v>
      </c>
      <c r="H1378" s="10">
        <v>16.8</v>
      </c>
      <c r="I1378" s="10">
        <v>16.0</v>
      </c>
      <c r="J1378" s="10">
        <v>17.3</v>
      </c>
      <c r="K1378" s="10">
        <v>17.3</v>
      </c>
      <c r="L1378" s="10">
        <v>18.0</v>
      </c>
      <c r="M1378" s="11">
        <f t="shared" si="1"/>
        <v>17.02857143</v>
      </c>
      <c r="N1378" s="11">
        <f t="shared" si="2"/>
        <v>17</v>
      </c>
      <c r="O1378" s="23" t="str">
        <f t="shared" si="3"/>
        <v>APROBADO</v>
      </c>
      <c r="P1378" s="23" t="str">
        <f>IF(OR(D1378="Académica",D1378="Empresa"),(IF(M1378&lt;Leyenda!$I$11,"ALTO",(IF(M1378&lt;=Leyenda!$I$10,"MEDIO","BAJO")))),(IF(M1378&lt;Leyenda!$J$11,"ALTO",(IF(M1378&lt;=Leyenda!$J$10,"MEDIO","BAJO")))))</f>
        <v>BAJO</v>
      </c>
    </row>
    <row r="1379">
      <c r="A1379" s="8" t="s">
        <v>3765</v>
      </c>
      <c r="B1379" s="9" t="s">
        <v>28</v>
      </c>
      <c r="C1379" s="9" t="s">
        <v>194</v>
      </c>
      <c r="D1379" s="9" t="s">
        <v>2144</v>
      </c>
      <c r="E1379" s="10">
        <v>14.5</v>
      </c>
      <c r="F1379" s="10">
        <v>14.8</v>
      </c>
      <c r="G1379" s="10">
        <v>14.0</v>
      </c>
      <c r="H1379" s="10">
        <v>15.5</v>
      </c>
      <c r="I1379" s="10">
        <v>14.5</v>
      </c>
      <c r="J1379" s="10">
        <v>16.8</v>
      </c>
      <c r="K1379" s="10">
        <v>16.8</v>
      </c>
      <c r="L1379" s="10">
        <v>18.5</v>
      </c>
      <c r="M1379" s="11">
        <f t="shared" si="1"/>
        <v>15.27142857</v>
      </c>
      <c r="N1379" s="11">
        <f t="shared" si="2"/>
        <v>15</v>
      </c>
      <c r="O1379" s="23" t="str">
        <f t="shared" si="3"/>
        <v>APROBADO</v>
      </c>
      <c r="P1379" s="23" t="str">
        <f>IF(OR(D1379="Académica",D1379="Empresa"),(IF(M1379&lt;Leyenda!$I$11,"ALTO",(IF(M1379&lt;=Leyenda!$I$10,"MEDIO","BAJO")))),(IF(M1379&lt;Leyenda!$J$11,"ALTO",(IF(M1379&lt;=Leyenda!$J$10,"MEDIO","BAJO")))))</f>
        <v>BAJO</v>
      </c>
    </row>
    <row r="1380">
      <c r="A1380" s="8" t="s">
        <v>3311</v>
      </c>
      <c r="B1380" s="9" t="s">
        <v>386</v>
      </c>
      <c r="C1380" s="9" t="s">
        <v>194</v>
      </c>
      <c r="D1380" s="9" t="s">
        <v>2144</v>
      </c>
      <c r="E1380" s="10">
        <v>16.3</v>
      </c>
      <c r="F1380" s="10">
        <v>17.0</v>
      </c>
      <c r="G1380" s="10">
        <v>17.0</v>
      </c>
      <c r="H1380" s="10">
        <v>17.3</v>
      </c>
      <c r="I1380" s="10">
        <v>17.0</v>
      </c>
      <c r="J1380" s="10">
        <v>16.8</v>
      </c>
      <c r="K1380" s="10">
        <v>16.8</v>
      </c>
      <c r="L1380" s="10">
        <v>18.0</v>
      </c>
      <c r="M1380" s="11">
        <f t="shared" si="1"/>
        <v>16.88571429</v>
      </c>
      <c r="N1380" s="11">
        <f t="shared" si="2"/>
        <v>17</v>
      </c>
      <c r="O1380" s="23" t="str">
        <f t="shared" si="3"/>
        <v>APROBADO</v>
      </c>
      <c r="P1380" s="23" t="str">
        <f>IF(OR(D1380="Académica",D1380="Empresa"),(IF(M1380&lt;Leyenda!$I$11,"ALTO",(IF(M1380&lt;=Leyenda!$I$10,"MEDIO","BAJO")))),(IF(M1380&lt;Leyenda!$J$11,"ALTO",(IF(M1380&lt;=Leyenda!$J$10,"MEDIO","BAJO")))))</f>
        <v>BAJO</v>
      </c>
    </row>
    <row r="1381">
      <c r="A1381" s="8" t="s">
        <v>3553</v>
      </c>
      <c r="B1381" s="9" t="s">
        <v>386</v>
      </c>
      <c r="C1381" s="9" t="s">
        <v>3156</v>
      </c>
      <c r="D1381" s="9" t="s">
        <v>2144</v>
      </c>
      <c r="E1381" s="10">
        <v>15.8</v>
      </c>
      <c r="F1381" s="10">
        <v>18.0</v>
      </c>
      <c r="G1381" s="10">
        <v>17.0</v>
      </c>
      <c r="H1381" s="10">
        <v>17.0</v>
      </c>
      <c r="I1381" s="10">
        <v>19.3</v>
      </c>
      <c r="J1381" s="10">
        <v>16.0</v>
      </c>
      <c r="K1381" s="10">
        <v>16.0</v>
      </c>
      <c r="L1381" s="10">
        <v>18.0</v>
      </c>
      <c r="M1381" s="11">
        <f t="shared" si="1"/>
        <v>17.01428571</v>
      </c>
      <c r="N1381" s="11">
        <f t="shared" si="2"/>
        <v>17</v>
      </c>
      <c r="O1381" s="23" t="str">
        <f t="shared" si="3"/>
        <v>APROBADO</v>
      </c>
      <c r="P1381" s="23" t="str">
        <f>IF(OR(D1381="Académica",D1381="Empresa"),(IF(M1381&lt;Leyenda!$I$11,"ALTO",(IF(M1381&lt;=Leyenda!$I$10,"MEDIO","BAJO")))),(IF(M1381&lt;Leyenda!$J$11,"ALTO",(IF(M1381&lt;=Leyenda!$J$10,"MEDIO","BAJO")))))</f>
        <v>BAJO</v>
      </c>
    </row>
    <row r="1382">
      <c r="A1382" s="8" t="s">
        <v>3303</v>
      </c>
      <c r="B1382" s="9" t="s">
        <v>386</v>
      </c>
      <c r="C1382" s="9" t="s">
        <v>305</v>
      </c>
      <c r="D1382" s="9" t="s">
        <v>2144</v>
      </c>
      <c r="E1382" s="10">
        <v>19.5</v>
      </c>
      <c r="F1382" s="10">
        <v>19.8</v>
      </c>
      <c r="G1382" s="10">
        <v>17.3</v>
      </c>
      <c r="H1382" s="10">
        <v>19.3</v>
      </c>
      <c r="I1382" s="10">
        <v>19.8</v>
      </c>
      <c r="J1382" s="10">
        <v>18.0</v>
      </c>
      <c r="K1382" s="10">
        <v>18.0</v>
      </c>
      <c r="L1382" s="10">
        <v>18.5</v>
      </c>
      <c r="M1382" s="11">
        <f t="shared" si="1"/>
        <v>18.81428571</v>
      </c>
      <c r="N1382" s="11">
        <f t="shared" si="2"/>
        <v>19</v>
      </c>
      <c r="O1382" s="23" t="str">
        <f t="shared" si="3"/>
        <v>APROBADO</v>
      </c>
      <c r="P1382" s="23" t="str">
        <f>IF(OR(D1382="Académica",D1382="Empresa"),(IF(M1382&lt;Leyenda!$I$11,"ALTO",(IF(M1382&lt;=Leyenda!$I$10,"MEDIO","BAJO")))),(IF(M1382&lt;Leyenda!$J$11,"ALTO",(IF(M1382&lt;=Leyenda!$J$10,"MEDIO","BAJO")))))</f>
        <v>BAJO</v>
      </c>
    </row>
    <row r="1383">
      <c r="A1383" s="8" t="s">
        <v>3574</v>
      </c>
      <c r="B1383" s="9" t="s">
        <v>386</v>
      </c>
      <c r="C1383" s="9" t="s">
        <v>63</v>
      </c>
      <c r="D1383" s="9" t="s">
        <v>2144</v>
      </c>
      <c r="E1383" s="10">
        <v>14.5</v>
      </c>
      <c r="F1383" s="10">
        <v>15.8</v>
      </c>
      <c r="G1383" s="10">
        <v>16.5</v>
      </c>
      <c r="H1383" s="10">
        <v>15.0</v>
      </c>
      <c r="I1383" s="10">
        <v>16.0</v>
      </c>
      <c r="J1383" s="10">
        <v>16.5</v>
      </c>
      <c r="K1383" s="10">
        <v>16.5</v>
      </c>
      <c r="L1383" s="10">
        <v>16.0</v>
      </c>
      <c r="M1383" s="11">
        <f t="shared" si="1"/>
        <v>15.82857143</v>
      </c>
      <c r="N1383" s="11">
        <f t="shared" si="2"/>
        <v>16</v>
      </c>
      <c r="O1383" s="23" t="str">
        <f t="shared" si="3"/>
        <v>APROBADO</v>
      </c>
      <c r="P1383" s="23" t="str">
        <f>IF(OR(D1383="Académica",D1383="Empresa"),(IF(M1383&lt;Leyenda!$I$11,"ALTO",(IF(M1383&lt;=Leyenda!$I$10,"MEDIO","BAJO")))),(IF(M1383&lt;Leyenda!$J$11,"ALTO",(IF(M1383&lt;=Leyenda!$J$10,"MEDIO","BAJO")))))</f>
        <v>BAJO</v>
      </c>
    </row>
    <row r="1384">
      <c r="A1384" s="8" t="s">
        <v>3543</v>
      </c>
      <c r="B1384" s="9" t="s">
        <v>386</v>
      </c>
      <c r="C1384" s="9" t="s">
        <v>3142</v>
      </c>
      <c r="D1384" s="9" t="s">
        <v>2144</v>
      </c>
      <c r="E1384" s="10">
        <v>13.8</v>
      </c>
      <c r="F1384" s="10">
        <v>16.5</v>
      </c>
      <c r="G1384" s="10">
        <v>16.3</v>
      </c>
      <c r="H1384" s="10">
        <v>17.0</v>
      </c>
      <c r="I1384" s="10">
        <v>19.3</v>
      </c>
      <c r="J1384" s="10">
        <v>15.5</v>
      </c>
      <c r="K1384" s="10">
        <v>15.5</v>
      </c>
      <c r="L1384" s="10">
        <v>14.8</v>
      </c>
      <c r="M1384" s="11">
        <f t="shared" si="1"/>
        <v>16.27142857</v>
      </c>
      <c r="N1384" s="11">
        <f t="shared" si="2"/>
        <v>16</v>
      </c>
      <c r="O1384" s="23" t="str">
        <f t="shared" si="3"/>
        <v>APROBADO</v>
      </c>
      <c r="P1384" s="23" t="str">
        <f>IF(OR(D1384="Académica",D1384="Empresa"),(IF(M1384&lt;Leyenda!$I$11,"ALTO",(IF(M1384&lt;=Leyenda!$I$10,"MEDIO","BAJO")))),(IF(M1384&lt;Leyenda!$J$11,"ALTO",(IF(M1384&lt;=Leyenda!$J$10,"MEDIO","BAJO")))))</f>
        <v>BAJO</v>
      </c>
    </row>
    <row r="1385">
      <c r="A1385" s="8" t="s">
        <v>3766</v>
      </c>
      <c r="B1385" s="9" t="s">
        <v>28</v>
      </c>
      <c r="C1385" s="9" t="s">
        <v>3586</v>
      </c>
      <c r="D1385" s="9" t="s">
        <v>2144</v>
      </c>
      <c r="E1385" s="10">
        <v>16.3</v>
      </c>
      <c r="F1385" s="10">
        <v>13.8</v>
      </c>
      <c r="G1385" s="10">
        <v>15.0</v>
      </c>
      <c r="H1385" s="10">
        <v>16.8</v>
      </c>
      <c r="I1385" s="10">
        <v>16.0</v>
      </c>
      <c r="J1385" s="10">
        <v>16.3</v>
      </c>
      <c r="K1385" s="10">
        <v>16.3</v>
      </c>
      <c r="L1385" s="10">
        <v>4.5</v>
      </c>
      <c r="M1385" s="11">
        <f t="shared" si="1"/>
        <v>15.78571429</v>
      </c>
      <c r="N1385" s="11">
        <f t="shared" si="2"/>
        <v>16</v>
      </c>
      <c r="O1385" s="23" t="str">
        <f t="shared" si="3"/>
        <v>APROBADO</v>
      </c>
      <c r="P1385" s="23" t="str">
        <f>IF(OR(D1385="Académica",D1385="Empresa"),(IF(M1385&lt;Leyenda!$I$11,"ALTO",(IF(M1385&lt;=Leyenda!$I$10,"MEDIO","BAJO")))),(IF(M1385&lt;Leyenda!$J$11,"ALTO",(IF(M1385&lt;=Leyenda!$J$10,"MEDIO","BAJO")))))</f>
        <v>BAJO</v>
      </c>
    </row>
    <row r="1386">
      <c r="A1386" s="8" t="s">
        <v>3052</v>
      </c>
      <c r="B1386" s="9" t="s">
        <v>17</v>
      </c>
      <c r="C1386" s="9" t="s">
        <v>3051</v>
      </c>
      <c r="D1386" s="9" t="s">
        <v>2144</v>
      </c>
      <c r="E1386" s="10">
        <v>17.0</v>
      </c>
      <c r="F1386" s="10">
        <v>17.3</v>
      </c>
      <c r="G1386" s="10">
        <v>15.0</v>
      </c>
      <c r="H1386" s="10">
        <v>14.5</v>
      </c>
      <c r="I1386" s="10">
        <v>18.8</v>
      </c>
      <c r="J1386" s="10">
        <v>16.3</v>
      </c>
      <c r="K1386" s="10">
        <v>16.3</v>
      </c>
      <c r="L1386" s="10">
        <v>16.0</v>
      </c>
      <c r="M1386" s="11">
        <f t="shared" si="1"/>
        <v>16.45714286</v>
      </c>
      <c r="N1386" s="11">
        <f t="shared" si="2"/>
        <v>16</v>
      </c>
      <c r="O1386" s="23" t="str">
        <f t="shared" si="3"/>
        <v>APROBADO</v>
      </c>
      <c r="P1386" s="23" t="str">
        <f>IF(OR(D1386="Académica",D1386="Empresa"),(IF(M1386&lt;Leyenda!$I$11,"ALTO",(IF(M1386&lt;=Leyenda!$I$10,"MEDIO","BAJO")))),(IF(M1386&lt;Leyenda!$J$11,"ALTO",(IF(M1386&lt;=Leyenda!$J$10,"MEDIO","BAJO")))))</f>
        <v>BAJO</v>
      </c>
    </row>
    <row r="1387">
      <c r="A1387" s="8" t="s">
        <v>3447</v>
      </c>
      <c r="B1387" s="9" t="s">
        <v>386</v>
      </c>
      <c r="C1387" s="9" t="s">
        <v>3051</v>
      </c>
      <c r="D1387" s="9" t="s">
        <v>2144</v>
      </c>
      <c r="E1387" s="10">
        <v>16.3</v>
      </c>
      <c r="F1387" s="10">
        <v>16.0</v>
      </c>
      <c r="G1387" s="10">
        <v>15.3</v>
      </c>
      <c r="H1387" s="10">
        <v>14.5</v>
      </c>
      <c r="I1387" s="10">
        <v>17.5</v>
      </c>
      <c r="J1387" s="10">
        <v>16.0</v>
      </c>
      <c r="K1387" s="10">
        <v>16.0</v>
      </c>
      <c r="L1387" s="10">
        <v>18.0</v>
      </c>
      <c r="M1387" s="11">
        <f t="shared" si="1"/>
        <v>15.94285714</v>
      </c>
      <c r="N1387" s="11">
        <f t="shared" si="2"/>
        <v>16</v>
      </c>
      <c r="O1387" s="23" t="str">
        <f t="shared" si="3"/>
        <v>APROBADO</v>
      </c>
      <c r="P1387" s="23" t="str">
        <f>IF(OR(D1387="Académica",D1387="Empresa"),(IF(M1387&lt;Leyenda!$I$11,"ALTO",(IF(M1387&lt;=Leyenda!$I$10,"MEDIO","BAJO")))),(IF(M1387&lt;Leyenda!$J$11,"ALTO",(IF(M1387&lt;=Leyenda!$J$10,"MEDIO","BAJO")))))</f>
        <v>BAJO</v>
      </c>
    </row>
    <row r="1388">
      <c r="A1388" s="8" t="s">
        <v>3566</v>
      </c>
      <c r="B1388" s="9" t="s">
        <v>50</v>
      </c>
      <c r="C1388" s="9" t="s">
        <v>3156</v>
      </c>
      <c r="D1388" s="9" t="s">
        <v>2144</v>
      </c>
      <c r="E1388" s="10">
        <v>16.5</v>
      </c>
      <c r="F1388" s="10">
        <v>16.0</v>
      </c>
      <c r="G1388" s="10">
        <v>18.0</v>
      </c>
      <c r="H1388" s="10">
        <v>14.0</v>
      </c>
      <c r="I1388" s="10">
        <v>16.5</v>
      </c>
      <c r="J1388" s="10">
        <v>18.0</v>
      </c>
      <c r="K1388" s="10">
        <v>18.0</v>
      </c>
      <c r="L1388" s="10">
        <v>18.0</v>
      </c>
      <c r="M1388" s="11">
        <f t="shared" si="1"/>
        <v>16.71428571</v>
      </c>
      <c r="N1388" s="11">
        <f t="shared" si="2"/>
        <v>17</v>
      </c>
      <c r="O1388" s="23" t="str">
        <f t="shared" si="3"/>
        <v>APROBADO</v>
      </c>
      <c r="P1388" s="23" t="str">
        <f>IF(OR(D1388="Académica",D1388="Empresa"),(IF(M1388&lt;Leyenda!$I$11,"ALTO",(IF(M1388&lt;=Leyenda!$I$10,"MEDIO","BAJO")))),(IF(M1388&lt;Leyenda!$J$11,"ALTO",(IF(M1388&lt;=Leyenda!$J$10,"MEDIO","BAJO")))))</f>
        <v>BAJO</v>
      </c>
    </row>
    <row r="1389">
      <c r="A1389" s="8" t="s">
        <v>2480</v>
      </c>
      <c r="B1389" s="9" t="s">
        <v>50</v>
      </c>
      <c r="C1389" s="9" t="s">
        <v>2473</v>
      </c>
      <c r="D1389" s="9" t="s">
        <v>2144</v>
      </c>
      <c r="E1389" s="10">
        <v>16.0</v>
      </c>
      <c r="F1389" s="10">
        <v>15.0</v>
      </c>
      <c r="G1389" s="10">
        <v>17.3</v>
      </c>
      <c r="H1389" s="10">
        <v>17.3</v>
      </c>
      <c r="I1389" s="10">
        <v>17.5</v>
      </c>
      <c r="J1389" s="10">
        <v>17.8</v>
      </c>
      <c r="K1389" s="10">
        <v>17.8</v>
      </c>
      <c r="L1389" s="10">
        <v>18.0</v>
      </c>
      <c r="M1389" s="11">
        <f t="shared" si="1"/>
        <v>16.95714286</v>
      </c>
      <c r="N1389" s="11">
        <f t="shared" si="2"/>
        <v>17</v>
      </c>
      <c r="O1389" s="23" t="str">
        <f t="shared" si="3"/>
        <v>APROBADO</v>
      </c>
      <c r="P1389" s="23" t="str">
        <f>IF(OR(D1389="Académica",D1389="Empresa"),(IF(M1389&lt;Leyenda!$I$11,"ALTO",(IF(M1389&lt;=Leyenda!$I$10,"MEDIO","BAJO")))),(IF(M1389&lt;Leyenda!$J$11,"ALTO",(IF(M1389&lt;=Leyenda!$J$10,"MEDIO","BAJO")))))</f>
        <v>BAJO</v>
      </c>
    </row>
    <row r="1390">
      <c r="A1390" s="8" t="s">
        <v>1036</v>
      </c>
      <c r="B1390" s="9" t="s">
        <v>50</v>
      </c>
      <c r="C1390" s="9" t="s">
        <v>123</v>
      </c>
      <c r="D1390" s="9" t="s">
        <v>2144</v>
      </c>
      <c r="E1390" s="10">
        <v>17.8</v>
      </c>
      <c r="F1390" s="10">
        <v>17.3</v>
      </c>
      <c r="G1390" s="10">
        <v>17.0</v>
      </c>
      <c r="H1390" s="10">
        <v>17.3</v>
      </c>
      <c r="I1390" s="10">
        <v>17.0</v>
      </c>
      <c r="J1390" s="10">
        <v>17.8</v>
      </c>
      <c r="K1390" s="10">
        <v>17.8</v>
      </c>
      <c r="L1390" s="10">
        <v>18.0</v>
      </c>
      <c r="M1390" s="11">
        <f t="shared" si="1"/>
        <v>17.42857143</v>
      </c>
      <c r="N1390" s="11">
        <f t="shared" si="2"/>
        <v>17</v>
      </c>
      <c r="O1390" s="23" t="str">
        <f t="shared" si="3"/>
        <v>APROBADO</v>
      </c>
      <c r="P1390" s="23" t="str">
        <f>IF(OR(D1390="Académica",D1390="Empresa"),(IF(M1390&lt;Leyenda!$I$11,"ALTO",(IF(M1390&lt;=Leyenda!$I$10,"MEDIO","BAJO")))),(IF(M1390&lt;Leyenda!$J$11,"ALTO",(IF(M1390&lt;=Leyenda!$J$10,"MEDIO","BAJO")))))</f>
        <v>BAJO</v>
      </c>
    </row>
    <row r="1391">
      <c r="A1391" s="8" t="s">
        <v>3540</v>
      </c>
      <c r="B1391" s="9" t="s">
        <v>386</v>
      </c>
      <c r="C1391" s="9" t="s">
        <v>3586</v>
      </c>
      <c r="D1391" s="9" t="s">
        <v>2144</v>
      </c>
      <c r="E1391" s="10">
        <v>16.3</v>
      </c>
      <c r="F1391" s="10">
        <v>13.3</v>
      </c>
      <c r="G1391" s="10">
        <v>15.8</v>
      </c>
      <c r="H1391" s="10">
        <v>12.8</v>
      </c>
      <c r="I1391" s="10">
        <v>13.8</v>
      </c>
      <c r="J1391" s="10">
        <v>16.5</v>
      </c>
      <c r="K1391" s="10">
        <v>16.5</v>
      </c>
      <c r="L1391" s="10">
        <v>4.5</v>
      </c>
      <c r="M1391" s="11">
        <f t="shared" si="1"/>
        <v>15</v>
      </c>
      <c r="N1391" s="11">
        <f t="shared" si="2"/>
        <v>15</v>
      </c>
      <c r="O1391" s="23" t="str">
        <f t="shared" si="3"/>
        <v>APROBADO</v>
      </c>
      <c r="P1391" s="23" t="str">
        <f>IF(OR(D1391="Académica",D1391="Empresa"),(IF(M1391&lt;Leyenda!$I$11,"ALTO",(IF(M1391&lt;=Leyenda!$I$10,"MEDIO","BAJO")))),(IF(M1391&lt;Leyenda!$J$11,"ALTO",(IF(M1391&lt;=Leyenda!$J$10,"MEDIO","BAJO")))))</f>
        <v>BAJO</v>
      </c>
    </row>
    <row r="1392">
      <c r="A1392" s="8" t="s">
        <v>944</v>
      </c>
      <c r="B1392" s="9" t="s">
        <v>50</v>
      </c>
      <c r="C1392" s="9" t="s">
        <v>305</v>
      </c>
      <c r="D1392" s="9" t="s">
        <v>2144</v>
      </c>
      <c r="E1392" s="10">
        <v>18.0</v>
      </c>
      <c r="F1392" s="10">
        <v>18.0</v>
      </c>
      <c r="G1392" s="10">
        <v>18.5</v>
      </c>
      <c r="H1392" s="10">
        <v>18.5</v>
      </c>
      <c r="I1392" s="10">
        <v>18.5</v>
      </c>
      <c r="J1392" s="10">
        <v>18.0</v>
      </c>
      <c r="K1392" s="10">
        <v>18.0</v>
      </c>
      <c r="L1392" s="10">
        <v>18.5</v>
      </c>
      <c r="M1392" s="11">
        <f t="shared" si="1"/>
        <v>18.21428571</v>
      </c>
      <c r="N1392" s="11">
        <f t="shared" si="2"/>
        <v>18</v>
      </c>
      <c r="O1392" s="23" t="str">
        <f t="shared" si="3"/>
        <v>APROBADO</v>
      </c>
      <c r="P1392" s="23" t="str">
        <f>IF(OR(D1392="Académica",D1392="Empresa"),(IF(M1392&lt;Leyenda!$I$11,"ALTO",(IF(M1392&lt;=Leyenda!$I$10,"MEDIO","BAJO")))),(IF(M1392&lt;Leyenda!$J$11,"ALTO",(IF(M1392&lt;=Leyenda!$J$10,"MEDIO","BAJO")))))</f>
        <v>BAJO</v>
      </c>
    </row>
    <row r="1393">
      <c r="A1393" s="8" t="s">
        <v>1016</v>
      </c>
      <c r="B1393" s="9" t="s">
        <v>50</v>
      </c>
      <c r="C1393" s="9" t="s">
        <v>2660</v>
      </c>
      <c r="D1393" s="9" t="s">
        <v>2144</v>
      </c>
      <c r="E1393" s="10">
        <v>18.0</v>
      </c>
      <c r="F1393" s="10">
        <v>17.0</v>
      </c>
      <c r="G1393" s="10">
        <v>17.0</v>
      </c>
      <c r="H1393" s="10">
        <v>15.5</v>
      </c>
      <c r="I1393" s="10">
        <v>14.5</v>
      </c>
      <c r="J1393" s="10">
        <v>17.3</v>
      </c>
      <c r="K1393" s="10">
        <v>17.3</v>
      </c>
      <c r="L1393" s="10">
        <v>18.0</v>
      </c>
      <c r="M1393" s="11">
        <f t="shared" si="1"/>
        <v>16.65714286</v>
      </c>
      <c r="N1393" s="11">
        <f t="shared" si="2"/>
        <v>17</v>
      </c>
      <c r="O1393" s="23" t="str">
        <f t="shared" si="3"/>
        <v>APROBADO</v>
      </c>
      <c r="P1393" s="23" t="str">
        <f>IF(OR(D1393="Académica",D1393="Empresa"),(IF(M1393&lt;Leyenda!$I$11,"ALTO",(IF(M1393&lt;=Leyenda!$I$10,"MEDIO","BAJO")))),(IF(M1393&lt;Leyenda!$J$11,"ALTO",(IF(M1393&lt;=Leyenda!$J$10,"MEDIO","BAJO")))))</f>
        <v>BAJO</v>
      </c>
    </row>
    <row r="1394">
      <c r="A1394" s="8" t="s">
        <v>3234</v>
      </c>
      <c r="B1394" s="9" t="s">
        <v>50</v>
      </c>
      <c r="C1394" s="9" t="s">
        <v>108</v>
      </c>
      <c r="D1394" s="9" t="s">
        <v>2144</v>
      </c>
      <c r="E1394" s="10">
        <v>16.5</v>
      </c>
      <c r="F1394" s="10">
        <v>17.3</v>
      </c>
      <c r="G1394" s="10">
        <v>17.5</v>
      </c>
      <c r="H1394" s="10">
        <v>13.0</v>
      </c>
      <c r="I1394" s="10">
        <v>17.3</v>
      </c>
      <c r="J1394" s="10">
        <v>17.3</v>
      </c>
      <c r="K1394" s="10">
        <v>17.3</v>
      </c>
      <c r="L1394" s="10">
        <v>18.0</v>
      </c>
      <c r="M1394" s="11">
        <f t="shared" si="1"/>
        <v>16.6</v>
      </c>
      <c r="N1394" s="11">
        <f t="shared" si="2"/>
        <v>17</v>
      </c>
      <c r="O1394" s="23" t="str">
        <f t="shared" si="3"/>
        <v>APROBADO</v>
      </c>
      <c r="P1394" s="23" t="str">
        <f>IF(OR(D1394="Académica",D1394="Empresa"),(IF(M1394&lt;Leyenda!$I$11,"ALTO",(IF(M1394&lt;=Leyenda!$I$10,"MEDIO","BAJO")))),(IF(M1394&lt;Leyenda!$J$11,"ALTO",(IF(M1394&lt;=Leyenda!$J$10,"MEDIO","BAJO")))))</f>
        <v>BAJO</v>
      </c>
    </row>
    <row r="1395">
      <c r="A1395" s="8" t="s">
        <v>2517</v>
      </c>
      <c r="B1395" s="9" t="s">
        <v>50</v>
      </c>
      <c r="C1395" s="9" t="s">
        <v>127</v>
      </c>
      <c r="D1395" s="9" t="s">
        <v>2144</v>
      </c>
      <c r="E1395" s="10">
        <v>18.5</v>
      </c>
      <c r="F1395" s="10">
        <v>18.5</v>
      </c>
      <c r="G1395" s="10">
        <v>18.5</v>
      </c>
      <c r="H1395" s="10">
        <v>16.5</v>
      </c>
      <c r="I1395" s="10">
        <v>18.5</v>
      </c>
      <c r="J1395" s="10">
        <v>18.0</v>
      </c>
      <c r="K1395" s="10">
        <v>18.0</v>
      </c>
      <c r="L1395" s="10">
        <v>18.0</v>
      </c>
      <c r="M1395" s="11">
        <f t="shared" si="1"/>
        <v>18.07142857</v>
      </c>
      <c r="N1395" s="11">
        <f t="shared" si="2"/>
        <v>18</v>
      </c>
      <c r="O1395" s="23" t="str">
        <f t="shared" si="3"/>
        <v>APROBADO</v>
      </c>
      <c r="P1395" s="23" t="str">
        <f>IF(OR(D1395="Académica",D1395="Empresa"),(IF(M1395&lt;Leyenda!$I$11,"ALTO",(IF(M1395&lt;=Leyenda!$I$10,"MEDIO","BAJO")))),(IF(M1395&lt;Leyenda!$J$11,"ALTO",(IF(M1395&lt;=Leyenda!$J$10,"MEDIO","BAJO")))))</f>
        <v>BAJO</v>
      </c>
    </row>
    <row r="1396">
      <c r="A1396" s="8" t="s">
        <v>2837</v>
      </c>
      <c r="B1396" s="9" t="s">
        <v>50</v>
      </c>
      <c r="C1396" s="9" t="s">
        <v>132</v>
      </c>
      <c r="D1396" s="9" t="s">
        <v>2144</v>
      </c>
      <c r="E1396" s="10">
        <v>14.3</v>
      </c>
      <c r="F1396" s="10">
        <v>17.5</v>
      </c>
      <c r="G1396" s="10">
        <v>13.8</v>
      </c>
      <c r="H1396" s="10">
        <v>13.8</v>
      </c>
      <c r="I1396" s="10">
        <v>18.3</v>
      </c>
      <c r="J1396" s="10">
        <v>17.8</v>
      </c>
      <c r="K1396" s="10">
        <v>17.8</v>
      </c>
      <c r="L1396" s="10">
        <v>18.0</v>
      </c>
      <c r="M1396" s="11">
        <f t="shared" si="1"/>
        <v>16.18571429</v>
      </c>
      <c r="N1396" s="11">
        <f t="shared" si="2"/>
        <v>16</v>
      </c>
      <c r="O1396" s="23" t="str">
        <f t="shared" si="3"/>
        <v>APROBADO</v>
      </c>
      <c r="P1396" s="23" t="str">
        <f>IF(OR(D1396="Académica",D1396="Empresa"),(IF(M1396&lt;Leyenda!$I$11,"ALTO",(IF(M1396&lt;=Leyenda!$I$10,"MEDIO","BAJO")))),(IF(M1396&lt;Leyenda!$J$11,"ALTO",(IF(M1396&lt;=Leyenda!$J$10,"MEDIO","BAJO")))))</f>
        <v>BAJO</v>
      </c>
    </row>
    <row r="1397">
      <c r="A1397" s="8" t="s">
        <v>1948</v>
      </c>
      <c r="B1397" s="9" t="s">
        <v>50</v>
      </c>
      <c r="C1397" s="9" t="s">
        <v>70</v>
      </c>
      <c r="D1397" s="9" t="s">
        <v>2144</v>
      </c>
      <c r="E1397" s="10">
        <v>16.0</v>
      </c>
      <c r="F1397" s="10">
        <v>18.5</v>
      </c>
      <c r="G1397" s="10">
        <v>18.5</v>
      </c>
      <c r="H1397" s="10">
        <v>18.0</v>
      </c>
      <c r="I1397" s="10">
        <v>18.0</v>
      </c>
      <c r="J1397" s="10">
        <v>18.5</v>
      </c>
      <c r="K1397" s="10">
        <v>18.5</v>
      </c>
      <c r="L1397" s="10">
        <v>18.0</v>
      </c>
      <c r="M1397" s="11">
        <f t="shared" si="1"/>
        <v>18</v>
      </c>
      <c r="N1397" s="11">
        <f t="shared" si="2"/>
        <v>18</v>
      </c>
      <c r="O1397" s="23" t="str">
        <f t="shared" si="3"/>
        <v>APROBADO</v>
      </c>
      <c r="P1397" s="23" t="str">
        <f>IF(OR(D1397="Académica",D1397="Empresa"),(IF(M1397&lt;Leyenda!$I$11,"ALTO",(IF(M1397&lt;=Leyenda!$I$10,"MEDIO","BAJO")))),(IF(M1397&lt;Leyenda!$J$11,"ALTO",(IF(M1397&lt;=Leyenda!$J$10,"MEDIO","BAJO")))))</f>
        <v>BAJO</v>
      </c>
    </row>
    <row r="1398">
      <c r="A1398" s="8" t="s">
        <v>789</v>
      </c>
      <c r="B1398" s="9" t="s">
        <v>50</v>
      </c>
      <c r="C1398" s="9" t="s">
        <v>129</v>
      </c>
      <c r="D1398" s="9" t="s">
        <v>2144</v>
      </c>
      <c r="E1398" s="10">
        <v>18.5</v>
      </c>
      <c r="F1398" s="10">
        <v>18.0</v>
      </c>
      <c r="G1398" s="10">
        <v>18.5</v>
      </c>
      <c r="H1398" s="10">
        <v>18.0</v>
      </c>
      <c r="I1398" s="10">
        <v>18.5</v>
      </c>
      <c r="J1398" s="10">
        <v>18.0</v>
      </c>
      <c r="K1398" s="10">
        <v>18.0</v>
      </c>
      <c r="L1398" s="10">
        <v>18.5</v>
      </c>
      <c r="M1398" s="11">
        <f t="shared" si="1"/>
        <v>18.21428571</v>
      </c>
      <c r="N1398" s="11">
        <f t="shared" si="2"/>
        <v>18</v>
      </c>
      <c r="O1398" s="23" t="str">
        <f t="shared" si="3"/>
        <v>APROBADO</v>
      </c>
      <c r="P1398" s="23" t="str">
        <f>IF(OR(D1398="Académica",D1398="Empresa"),(IF(M1398&lt;Leyenda!$I$11,"ALTO",(IF(M1398&lt;=Leyenda!$I$10,"MEDIO","BAJO")))),(IF(M1398&lt;Leyenda!$J$11,"ALTO",(IF(M1398&lt;=Leyenda!$J$10,"MEDIO","BAJO")))))</f>
        <v>BAJO</v>
      </c>
    </row>
    <row r="1399">
      <c r="A1399" s="8" t="s">
        <v>287</v>
      </c>
      <c r="B1399" s="9" t="s">
        <v>50</v>
      </c>
      <c r="C1399" s="9" t="s">
        <v>3156</v>
      </c>
      <c r="D1399" s="9" t="s">
        <v>2144</v>
      </c>
      <c r="E1399" s="10">
        <v>18.5</v>
      </c>
      <c r="F1399" s="10">
        <v>16.5</v>
      </c>
      <c r="G1399" s="10">
        <v>18.0</v>
      </c>
      <c r="H1399" s="10">
        <v>16.5</v>
      </c>
      <c r="I1399" s="10">
        <v>18.5</v>
      </c>
      <c r="J1399" s="10">
        <v>18.5</v>
      </c>
      <c r="K1399" s="10">
        <v>18.5</v>
      </c>
      <c r="L1399" s="10">
        <v>18.5</v>
      </c>
      <c r="M1399" s="11">
        <f t="shared" si="1"/>
        <v>17.85714286</v>
      </c>
      <c r="N1399" s="11">
        <f t="shared" si="2"/>
        <v>18</v>
      </c>
      <c r="O1399" s="23" t="str">
        <f t="shared" si="3"/>
        <v>APROBADO</v>
      </c>
      <c r="P1399" s="23" t="str">
        <f>IF(OR(D1399="Académica",D1399="Empresa"),(IF(M1399&lt;Leyenda!$I$11,"ALTO",(IF(M1399&lt;=Leyenda!$I$10,"MEDIO","BAJO")))),(IF(M1399&lt;Leyenda!$J$11,"ALTO",(IF(M1399&lt;=Leyenda!$J$10,"MEDIO","BAJO")))))</f>
        <v>BAJO</v>
      </c>
    </row>
    <row r="1400">
      <c r="A1400" s="8" t="s">
        <v>1799</v>
      </c>
      <c r="B1400" s="9" t="s">
        <v>50</v>
      </c>
      <c r="C1400" s="9" t="s">
        <v>3592</v>
      </c>
      <c r="D1400" s="9" t="s">
        <v>2144</v>
      </c>
      <c r="E1400" s="10">
        <v>18.5</v>
      </c>
      <c r="F1400" s="10">
        <v>18.5</v>
      </c>
      <c r="G1400" s="10">
        <v>18.5</v>
      </c>
      <c r="H1400" s="10">
        <v>18.0</v>
      </c>
      <c r="I1400" s="10">
        <v>18.0</v>
      </c>
      <c r="J1400" s="10">
        <v>18.5</v>
      </c>
      <c r="K1400" s="10">
        <v>18.5</v>
      </c>
      <c r="L1400" s="10">
        <v>18.0</v>
      </c>
      <c r="M1400" s="11">
        <f t="shared" si="1"/>
        <v>18.35714286</v>
      </c>
      <c r="N1400" s="11">
        <f t="shared" si="2"/>
        <v>18</v>
      </c>
      <c r="O1400" s="23" t="str">
        <f t="shared" si="3"/>
        <v>APROBADO</v>
      </c>
      <c r="P1400" s="23" t="str">
        <f>IF(OR(D1400="Académica",D1400="Empresa"),(IF(M1400&lt;Leyenda!$I$11,"ALTO",(IF(M1400&lt;=Leyenda!$I$10,"MEDIO","BAJO")))),(IF(M1400&lt;Leyenda!$J$11,"ALTO",(IF(M1400&lt;=Leyenda!$J$10,"MEDIO","BAJO")))))</f>
        <v>BAJO</v>
      </c>
    </row>
    <row r="1401">
      <c r="A1401" s="8" t="s">
        <v>3767</v>
      </c>
      <c r="B1401" s="9" t="s">
        <v>40</v>
      </c>
      <c r="C1401" s="9" t="s">
        <v>2473</v>
      </c>
      <c r="D1401" s="9" t="s">
        <v>2144</v>
      </c>
      <c r="E1401" s="10">
        <v>16.8</v>
      </c>
      <c r="F1401" s="10">
        <v>13.5</v>
      </c>
      <c r="G1401" s="10">
        <v>14.5</v>
      </c>
      <c r="H1401" s="10">
        <v>15.0</v>
      </c>
      <c r="I1401" s="10">
        <v>16.8</v>
      </c>
      <c r="J1401" s="10">
        <v>15.5</v>
      </c>
      <c r="K1401" s="10">
        <v>15.5</v>
      </c>
      <c r="L1401" s="10">
        <v>18.0</v>
      </c>
      <c r="M1401" s="11">
        <f t="shared" si="1"/>
        <v>15.37142857</v>
      </c>
      <c r="N1401" s="11">
        <f t="shared" si="2"/>
        <v>15</v>
      </c>
      <c r="O1401" s="23" t="str">
        <f t="shared" si="3"/>
        <v>APROBADO</v>
      </c>
      <c r="P1401" s="23" t="str">
        <f>IF(OR(D1401="Académica",D1401="Empresa"),(IF(M1401&lt;Leyenda!$I$11,"ALTO",(IF(M1401&lt;=Leyenda!$I$10,"MEDIO","BAJO")))),(IF(M1401&lt;Leyenda!$J$11,"ALTO",(IF(M1401&lt;=Leyenda!$J$10,"MEDIO","BAJO")))))</f>
        <v>BAJO</v>
      </c>
    </row>
    <row r="1402">
      <c r="A1402" s="8" t="s">
        <v>1407</v>
      </c>
      <c r="B1402" s="9" t="s">
        <v>50</v>
      </c>
      <c r="C1402" s="9" t="s">
        <v>2444</v>
      </c>
      <c r="D1402" s="9" t="s">
        <v>2144</v>
      </c>
      <c r="E1402" s="10">
        <v>16.3</v>
      </c>
      <c r="F1402" s="10">
        <v>16.5</v>
      </c>
      <c r="G1402" s="10">
        <v>16.5</v>
      </c>
      <c r="H1402" s="10">
        <v>16.8</v>
      </c>
      <c r="I1402" s="10">
        <v>16.5</v>
      </c>
      <c r="J1402" s="10">
        <v>17.3</v>
      </c>
      <c r="K1402" s="10">
        <v>17.3</v>
      </c>
      <c r="L1402" s="10">
        <v>16.0</v>
      </c>
      <c r="M1402" s="11">
        <f t="shared" si="1"/>
        <v>16.74285714</v>
      </c>
      <c r="N1402" s="11">
        <f t="shared" si="2"/>
        <v>17</v>
      </c>
      <c r="O1402" s="23" t="str">
        <f t="shared" si="3"/>
        <v>APROBADO</v>
      </c>
      <c r="P1402" s="23" t="str">
        <f>IF(OR(D1402="Académica",D1402="Empresa"),(IF(M1402&lt;Leyenda!$I$11,"ALTO",(IF(M1402&lt;=Leyenda!$I$10,"MEDIO","BAJO")))),(IF(M1402&lt;Leyenda!$J$11,"ALTO",(IF(M1402&lt;=Leyenda!$J$10,"MEDIO","BAJO")))))</f>
        <v>BAJO</v>
      </c>
    </row>
    <row r="1403">
      <c r="A1403" s="8" t="s">
        <v>3768</v>
      </c>
      <c r="B1403" s="9" t="s">
        <v>50</v>
      </c>
      <c r="C1403" s="9" t="s">
        <v>3156</v>
      </c>
      <c r="D1403" s="9" t="s">
        <v>2144</v>
      </c>
      <c r="E1403" s="10">
        <v>18.5</v>
      </c>
      <c r="F1403" s="10">
        <v>18.5</v>
      </c>
      <c r="G1403" s="10">
        <v>18.5</v>
      </c>
      <c r="H1403" s="10">
        <v>18.0</v>
      </c>
      <c r="I1403" s="10">
        <v>18.5</v>
      </c>
      <c r="J1403" s="10">
        <v>18.0</v>
      </c>
      <c r="K1403" s="10">
        <v>18.0</v>
      </c>
      <c r="L1403" s="10">
        <v>18.0</v>
      </c>
      <c r="M1403" s="11">
        <f t="shared" si="1"/>
        <v>18.28571429</v>
      </c>
      <c r="N1403" s="11">
        <f t="shared" si="2"/>
        <v>18</v>
      </c>
      <c r="O1403" s="23" t="str">
        <f t="shared" si="3"/>
        <v>APROBADO</v>
      </c>
      <c r="P1403" s="23" t="str">
        <f>IF(OR(D1403="Académica",D1403="Empresa"),(IF(M1403&lt;Leyenda!$I$11,"ALTO",(IF(M1403&lt;=Leyenda!$I$10,"MEDIO","BAJO")))),(IF(M1403&lt;Leyenda!$J$11,"ALTO",(IF(M1403&lt;=Leyenda!$J$10,"MEDIO","BAJO")))))</f>
        <v>BAJO</v>
      </c>
    </row>
    <row r="1404">
      <c r="A1404" s="8" t="s">
        <v>2663</v>
      </c>
      <c r="B1404" s="9" t="s">
        <v>40</v>
      </c>
      <c r="C1404" s="9" t="s">
        <v>2660</v>
      </c>
      <c r="D1404" s="9" t="s">
        <v>2144</v>
      </c>
      <c r="E1404" s="10">
        <v>17.8</v>
      </c>
      <c r="F1404" s="10">
        <v>14.5</v>
      </c>
      <c r="G1404" s="10">
        <v>14.8</v>
      </c>
      <c r="H1404" s="10">
        <v>15.5</v>
      </c>
      <c r="I1404" s="10">
        <v>16.5</v>
      </c>
      <c r="J1404" s="10">
        <v>15.8</v>
      </c>
      <c r="K1404" s="10">
        <v>15.8</v>
      </c>
      <c r="L1404" s="10">
        <v>18.0</v>
      </c>
      <c r="M1404" s="11">
        <f t="shared" si="1"/>
        <v>15.81428571</v>
      </c>
      <c r="N1404" s="11">
        <f t="shared" si="2"/>
        <v>16</v>
      </c>
      <c r="O1404" s="23" t="str">
        <f t="shared" si="3"/>
        <v>APROBADO</v>
      </c>
      <c r="P1404" s="23" t="str">
        <f>IF(OR(D1404="Académica",D1404="Empresa"),(IF(M1404&lt;Leyenda!$I$11,"ALTO",(IF(M1404&lt;=Leyenda!$I$10,"MEDIO","BAJO")))),(IF(M1404&lt;Leyenda!$J$11,"ALTO",(IF(M1404&lt;=Leyenda!$J$10,"MEDIO","BAJO")))))</f>
        <v>BAJO</v>
      </c>
    </row>
    <row r="1405">
      <c r="A1405" s="8" t="s">
        <v>2629</v>
      </c>
      <c r="B1405" s="9" t="s">
        <v>40</v>
      </c>
      <c r="C1405" s="9" t="s">
        <v>3074</v>
      </c>
      <c r="D1405" s="9" t="s">
        <v>2185</v>
      </c>
      <c r="E1405" s="10">
        <v>18.8</v>
      </c>
      <c r="F1405" s="10">
        <v>16.0</v>
      </c>
      <c r="G1405" s="10">
        <v>15.3</v>
      </c>
      <c r="H1405" s="10">
        <v>16.0</v>
      </c>
      <c r="I1405" s="10">
        <v>16.0</v>
      </c>
      <c r="J1405" s="10">
        <v>17.5</v>
      </c>
      <c r="K1405" s="10">
        <v>17.5</v>
      </c>
      <c r="L1405" s="10">
        <v>18.0</v>
      </c>
      <c r="M1405" s="11">
        <f t="shared" si="1"/>
        <v>16.72857143</v>
      </c>
      <c r="N1405" s="11">
        <f t="shared" si="2"/>
        <v>17</v>
      </c>
      <c r="O1405" s="23" t="str">
        <f t="shared" si="3"/>
        <v>APROBADO</v>
      </c>
      <c r="P1405" s="23" t="str">
        <f>IF(OR(D1405="Académica",D1405="Empresa"),(IF(M1405&lt;Leyenda!$I$11,"ALTO",(IF(M1405&lt;=Leyenda!$I$10,"MEDIO","BAJO")))),(IF(M1405&lt;Leyenda!$J$11,"ALTO",(IF(M1405&lt;=Leyenda!$J$10,"MEDIO","BAJO")))))</f>
        <v>BAJO</v>
      </c>
    </row>
    <row r="1406">
      <c r="A1406" s="8" t="s">
        <v>2844</v>
      </c>
      <c r="B1406" s="9" t="s">
        <v>17</v>
      </c>
      <c r="C1406" s="9" t="s">
        <v>2502</v>
      </c>
      <c r="D1406" s="9" t="s">
        <v>2144</v>
      </c>
      <c r="E1406" s="10">
        <v>17.0</v>
      </c>
      <c r="F1406" s="10">
        <v>14.5</v>
      </c>
      <c r="G1406" s="10">
        <v>14.8</v>
      </c>
      <c r="H1406" s="10">
        <v>18.5</v>
      </c>
      <c r="I1406" s="10">
        <v>16.3</v>
      </c>
      <c r="J1406" s="10">
        <v>16.8</v>
      </c>
      <c r="K1406" s="10">
        <v>16.8</v>
      </c>
      <c r="L1406" s="10">
        <v>18.0</v>
      </c>
      <c r="M1406" s="11">
        <f t="shared" si="1"/>
        <v>16.38571429</v>
      </c>
      <c r="N1406" s="11">
        <f t="shared" si="2"/>
        <v>16</v>
      </c>
      <c r="O1406" s="23" t="str">
        <f t="shared" si="3"/>
        <v>APROBADO</v>
      </c>
      <c r="P1406" s="23" t="str">
        <f>IF(OR(D1406="Académica",D1406="Empresa"),(IF(M1406&lt;Leyenda!$I$11,"ALTO",(IF(M1406&lt;=Leyenda!$I$10,"MEDIO","BAJO")))),(IF(M1406&lt;Leyenda!$J$11,"ALTO",(IF(M1406&lt;=Leyenda!$J$10,"MEDIO","BAJO")))))</f>
        <v>BAJO</v>
      </c>
    </row>
    <row r="1407">
      <c r="A1407" s="8" t="s">
        <v>3504</v>
      </c>
      <c r="B1407" s="9" t="s">
        <v>386</v>
      </c>
      <c r="C1407" s="9" t="s">
        <v>2644</v>
      </c>
      <c r="D1407" s="9" t="s">
        <v>2144</v>
      </c>
      <c r="E1407" s="10">
        <v>14.5</v>
      </c>
      <c r="F1407" s="10">
        <v>15.5</v>
      </c>
      <c r="G1407" s="10">
        <v>15.3</v>
      </c>
      <c r="H1407" s="10">
        <v>16.0</v>
      </c>
      <c r="I1407" s="10">
        <v>16.3</v>
      </c>
      <c r="J1407" s="10">
        <v>16.8</v>
      </c>
      <c r="K1407" s="10">
        <v>16.8</v>
      </c>
      <c r="L1407" s="10">
        <v>18.0</v>
      </c>
      <c r="M1407" s="11">
        <f t="shared" si="1"/>
        <v>15.88571429</v>
      </c>
      <c r="N1407" s="11">
        <f t="shared" si="2"/>
        <v>16</v>
      </c>
      <c r="O1407" s="23" t="str">
        <f t="shared" si="3"/>
        <v>APROBADO</v>
      </c>
      <c r="P1407" s="23" t="str">
        <f>IF(OR(D1407="Académica",D1407="Empresa"),(IF(M1407&lt;Leyenda!$I$11,"ALTO",(IF(M1407&lt;=Leyenda!$I$10,"MEDIO","BAJO")))),(IF(M1407&lt;Leyenda!$J$11,"ALTO",(IF(M1407&lt;=Leyenda!$J$10,"MEDIO","BAJO")))))</f>
        <v>BAJO</v>
      </c>
    </row>
    <row r="1408">
      <c r="A1408" s="8" t="s">
        <v>2829</v>
      </c>
      <c r="B1408" s="9" t="s">
        <v>17</v>
      </c>
      <c r="C1408" s="9" t="s">
        <v>132</v>
      </c>
      <c r="D1408" s="9" t="s">
        <v>2144</v>
      </c>
      <c r="E1408" s="10">
        <v>17.8</v>
      </c>
      <c r="F1408" s="10">
        <v>16.5</v>
      </c>
      <c r="G1408" s="10">
        <v>17.0</v>
      </c>
      <c r="H1408" s="10">
        <v>17.3</v>
      </c>
      <c r="I1408" s="10">
        <v>18.0</v>
      </c>
      <c r="J1408" s="10">
        <v>16.5</v>
      </c>
      <c r="K1408" s="10">
        <v>16.5</v>
      </c>
      <c r="L1408" s="10">
        <v>18.0</v>
      </c>
      <c r="M1408" s="11">
        <f t="shared" si="1"/>
        <v>17.08571429</v>
      </c>
      <c r="N1408" s="11">
        <f t="shared" si="2"/>
        <v>17</v>
      </c>
      <c r="O1408" s="23" t="str">
        <f t="shared" si="3"/>
        <v>APROBADO</v>
      </c>
      <c r="P1408" s="23" t="str">
        <f>IF(OR(D1408="Académica",D1408="Empresa"),(IF(M1408&lt;Leyenda!$I$11,"ALTO",(IF(M1408&lt;=Leyenda!$I$10,"MEDIO","BAJO")))),(IF(M1408&lt;Leyenda!$J$11,"ALTO",(IF(M1408&lt;=Leyenda!$J$10,"MEDIO","BAJO")))))</f>
        <v>BAJO</v>
      </c>
    </row>
    <row r="1409">
      <c r="A1409" s="8" t="s">
        <v>3769</v>
      </c>
      <c r="B1409" s="9" t="s">
        <v>28</v>
      </c>
      <c r="C1409" s="9" t="s">
        <v>3051</v>
      </c>
      <c r="D1409" s="9" t="s">
        <v>2144</v>
      </c>
      <c r="E1409" s="10">
        <v>14.3</v>
      </c>
      <c r="F1409" s="10">
        <v>13.3</v>
      </c>
      <c r="G1409" s="10">
        <v>12.8</v>
      </c>
      <c r="H1409" s="10">
        <v>11.8</v>
      </c>
      <c r="I1409" s="10">
        <v>15.5</v>
      </c>
      <c r="J1409" s="10">
        <v>16.0</v>
      </c>
      <c r="K1409" s="10">
        <v>16.0</v>
      </c>
      <c r="L1409" s="10">
        <v>18.0</v>
      </c>
      <c r="M1409" s="11">
        <f t="shared" si="1"/>
        <v>14.24285714</v>
      </c>
      <c r="N1409" s="11">
        <f t="shared" si="2"/>
        <v>14</v>
      </c>
      <c r="O1409" s="23" t="str">
        <f t="shared" si="3"/>
        <v>APROBADO</v>
      </c>
      <c r="P1409" s="23" t="str">
        <f>IF(OR(D1409="Académica",D1409="Empresa"),(IF(M1409&lt;Leyenda!$I$11,"ALTO",(IF(M1409&lt;=Leyenda!$I$10,"MEDIO","BAJO")))),(IF(M1409&lt;Leyenda!$J$11,"ALTO",(IF(M1409&lt;=Leyenda!$J$10,"MEDIO","BAJO")))))</f>
        <v>MEDIO</v>
      </c>
    </row>
    <row r="1410">
      <c r="A1410" s="8" t="s">
        <v>3079</v>
      </c>
      <c r="B1410" s="9" t="s">
        <v>17</v>
      </c>
      <c r="C1410" s="9" t="s">
        <v>3074</v>
      </c>
      <c r="D1410" s="9" t="s">
        <v>2144</v>
      </c>
      <c r="E1410" s="10">
        <v>19.8</v>
      </c>
      <c r="F1410" s="10">
        <v>15.5</v>
      </c>
      <c r="G1410" s="10">
        <v>16.3</v>
      </c>
      <c r="H1410" s="10">
        <v>18.5</v>
      </c>
      <c r="I1410" s="10">
        <v>18.5</v>
      </c>
      <c r="J1410" s="10">
        <v>16.8</v>
      </c>
      <c r="K1410" s="10">
        <v>16.8</v>
      </c>
      <c r="L1410" s="10">
        <v>18.0</v>
      </c>
      <c r="M1410" s="11">
        <f t="shared" si="1"/>
        <v>17.45714286</v>
      </c>
      <c r="N1410" s="11">
        <f t="shared" si="2"/>
        <v>17</v>
      </c>
      <c r="O1410" s="23" t="str">
        <f t="shared" si="3"/>
        <v>APROBADO</v>
      </c>
      <c r="P1410" s="23" t="str">
        <f>IF(OR(D1410="Académica",D1410="Empresa"),(IF(M1410&lt;Leyenda!$I$11,"ALTO",(IF(M1410&lt;=Leyenda!$I$10,"MEDIO","BAJO")))),(IF(M1410&lt;Leyenda!$J$11,"ALTO",(IF(M1410&lt;=Leyenda!$J$10,"MEDIO","BAJO")))))</f>
        <v>BAJO</v>
      </c>
    </row>
    <row r="1411">
      <c r="A1411" s="8" t="s">
        <v>3770</v>
      </c>
      <c r="B1411" s="9" t="s">
        <v>40</v>
      </c>
      <c r="C1411" s="9" t="s">
        <v>123</v>
      </c>
      <c r="D1411" s="9" t="s">
        <v>2144</v>
      </c>
      <c r="E1411" s="10">
        <v>13.8</v>
      </c>
      <c r="F1411" s="10">
        <v>14.0</v>
      </c>
      <c r="G1411" s="10">
        <v>16.0</v>
      </c>
      <c r="H1411" s="10">
        <v>15.8</v>
      </c>
      <c r="I1411" s="10">
        <v>16.3</v>
      </c>
      <c r="J1411" s="10">
        <v>17.3</v>
      </c>
      <c r="K1411" s="10">
        <v>17.3</v>
      </c>
      <c r="L1411" s="10">
        <v>16.0</v>
      </c>
      <c r="M1411" s="11">
        <f t="shared" si="1"/>
        <v>15.78571429</v>
      </c>
      <c r="N1411" s="11">
        <f t="shared" si="2"/>
        <v>16</v>
      </c>
      <c r="O1411" s="23" t="str">
        <f t="shared" si="3"/>
        <v>APROBADO</v>
      </c>
      <c r="P1411" s="23" t="str">
        <f>IF(OR(D1411="Académica",D1411="Empresa"),(IF(M1411&lt;Leyenda!$I$11,"ALTO",(IF(M1411&lt;=Leyenda!$I$10,"MEDIO","BAJO")))),(IF(M1411&lt;Leyenda!$J$11,"ALTO",(IF(M1411&lt;=Leyenda!$J$10,"MEDIO","BAJO")))))</f>
        <v>BAJO</v>
      </c>
    </row>
    <row r="1412">
      <c r="A1412" s="8" t="s">
        <v>2150</v>
      </c>
      <c r="B1412" s="9" t="s">
        <v>28</v>
      </c>
      <c r="C1412" s="9" t="s">
        <v>46</v>
      </c>
      <c r="D1412" s="9" t="s">
        <v>2144</v>
      </c>
      <c r="E1412" s="10">
        <v>18.0</v>
      </c>
      <c r="F1412" s="10">
        <v>16.0</v>
      </c>
      <c r="G1412" s="10">
        <v>16.3</v>
      </c>
      <c r="H1412" s="10">
        <v>17.0</v>
      </c>
      <c r="I1412" s="10">
        <v>16.8</v>
      </c>
      <c r="J1412" s="10">
        <v>17.0</v>
      </c>
      <c r="K1412" s="10">
        <v>17.0</v>
      </c>
      <c r="L1412" s="10">
        <v>18.0</v>
      </c>
      <c r="M1412" s="11">
        <f t="shared" si="1"/>
        <v>16.87142857</v>
      </c>
      <c r="N1412" s="11">
        <f t="shared" si="2"/>
        <v>17</v>
      </c>
      <c r="O1412" s="23" t="str">
        <f t="shared" si="3"/>
        <v>APROBADO</v>
      </c>
      <c r="P1412" s="23" t="str">
        <f>IF(OR(D1412="Académica",D1412="Empresa"),(IF(M1412&lt;Leyenda!$I$11,"ALTO",(IF(M1412&lt;=Leyenda!$I$10,"MEDIO","BAJO")))),(IF(M1412&lt;Leyenda!$J$11,"ALTO",(IF(M1412&lt;=Leyenda!$J$10,"MEDIO","BAJO")))))</f>
        <v>BAJO</v>
      </c>
    </row>
    <row r="1413">
      <c r="A1413" s="8" t="s">
        <v>3488</v>
      </c>
      <c r="B1413" s="9" t="s">
        <v>28</v>
      </c>
      <c r="C1413" s="9" t="s">
        <v>729</v>
      </c>
      <c r="D1413" s="9" t="s">
        <v>2144</v>
      </c>
      <c r="E1413" s="10">
        <v>17.5</v>
      </c>
      <c r="F1413" s="10">
        <v>13.0</v>
      </c>
      <c r="G1413" s="10">
        <v>15.3</v>
      </c>
      <c r="H1413" s="10">
        <v>12.5</v>
      </c>
      <c r="I1413" s="10">
        <v>14.5</v>
      </c>
      <c r="J1413" s="10">
        <v>15.5</v>
      </c>
      <c r="K1413" s="10">
        <v>15.5</v>
      </c>
      <c r="L1413" s="10">
        <v>16.0</v>
      </c>
      <c r="M1413" s="11">
        <f t="shared" si="1"/>
        <v>14.82857143</v>
      </c>
      <c r="N1413" s="11">
        <f t="shared" si="2"/>
        <v>15</v>
      </c>
      <c r="O1413" s="23" t="str">
        <f t="shared" si="3"/>
        <v>APROBADO</v>
      </c>
      <c r="P1413" s="23" t="str">
        <f>IF(OR(D1413="Académica",D1413="Empresa"),(IF(M1413&lt;Leyenda!$I$11,"ALTO",(IF(M1413&lt;=Leyenda!$I$10,"MEDIO","BAJO")))),(IF(M1413&lt;Leyenda!$J$11,"ALTO",(IF(M1413&lt;=Leyenda!$J$10,"MEDIO","BAJO")))))</f>
        <v>BAJO</v>
      </c>
    </row>
    <row r="1414">
      <c r="A1414" s="8" t="s">
        <v>3771</v>
      </c>
      <c r="B1414" s="9" t="s">
        <v>386</v>
      </c>
      <c r="C1414" s="9" t="s">
        <v>44</v>
      </c>
      <c r="D1414" s="9" t="s">
        <v>2144</v>
      </c>
      <c r="E1414" s="10">
        <v>16.8</v>
      </c>
      <c r="F1414" s="10">
        <v>14.5</v>
      </c>
      <c r="G1414" s="10">
        <v>16.3</v>
      </c>
      <c r="H1414" s="10">
        <v>15.0</v>
      </c>
      <c r="I1414" s="10">
        <v>13.8</v>
      </c>
      <c r="J1414" s="10">
        <v>16.0</v>
      </c>
      <c r="K1414" s="10">
        <v>16.0</v>
      </c>
      <c r="L1414" s="10">
        <v>18.0</v>
      </c>
      <c r="M1414" s="11">
        <f t="shared" si="1"/>
        <v>15.48571429</v>
      </c>
      <c r="N1414" s="11">
        <f t="shared" si="2"/>
        <v>15</v>
      </c>
      <c r="O1414" s="23" t="str">
        <f t="shared" si="3"/>
        <v>APROBADO</v>
      </c>
      <c r="P1414" s="23" t="str">
        <f>IF(OR(D1414="Académica",D1414="Empresa"),(IF(M1414&lt;Leyenda!$I$11,"ALTO",(IF(M1414&lt;=Leyenda!$I$10,"MEDIO","BAJO")))),(IF(M1414&lt;Leyenda!$J$11,"ALTO",(IF(M1414&lt;=Leyenda!$J$10,"MEDIO","BAJO")))))</f>
        <v>BAJO</v>
      </c>
    </row>
    <row r="1415">
      <c r="A1415" s="8" t="s">
        <v>3297</v>
      </c>
      <c r="B1415" s="9" t="s">
        <v>386</v>
      </c>
      <c r="C1415" s="9" t="s">
        <v>3586</v>
      </c>
      <c r="D1415" s="9" t="s">
        <v>2185</v>
      </c>
      <c r="E1415" s="10">
        <v>17.3</v>
      </c>
      <c r="F1415" s="10">
        <v>15.0</v>
      </c>
      <c r="G1415" s="10">
        <v>17.0</v>
      </c>
      <c r="H1415" s="10">
        <v>16.8</v>
      </c>
      <c r="I1415" s="10">
        <v>16.0</v>
      </c>
      <c r="J1415" s="10">
        <v>17.0</v>
      </c>
      <c r="K1415" s="10">
        <v>17.0</v>
      </c>
      <c r="L1415" s="10">
        <v>4.5</v>
      </c>
      <c r="M1415" s="11">
        <f t="shared" si="1"/>
        <v>16.58571429</v>
      </c>
      <c r="N1415" s="11">
        <f t="shared" si="2"/>
        <v>17</v>
      </c>
      <c r="O1415" s="23" t="str">
        <f t="shared" si="3"/>
        <v>APROBADO</v>
      </c>
      <c r="P1415" s="23" t="str">
        <f>IF(OR(D1415="Académica",D1415="Empresa"),(IF(M1415&lt;Leyenda!$I$11,"ALTO",(IF(M1415&lt;=Leyenda!$I$10,"MEDIO","BAJO")))),(IF(M1415&lt;Leyenda!$J$11,"ALTO",(IF(M1415&lt;=Leyenda!$J$10,"MEDIO","BAJO")))))</f>
        <v>BAJO</v>
      </c>
    </row>
    <row r="1416">
      <c r="A1416" s="8" t="s">
        <v>3772</v>
      </c>
      <c r="B1416" s="9" t="s">
        <v>17</v>
      </c>
      <c r="C1416" s="9" t="s">
        <v>3590</v>
      </c>
      <c r="D1416" s="9" t="s">
        <v>2144</v>
      </c>
      <c r="E1416" s="10">
        <v>14.5</v>
      </c>
      <c r="F1416" s="10">
        <v>12.8</v>
      </c>
      <c r="G1416" s="10">
        <v>14.5</v>
      </c>
      <c r="H1416" s="10">
        <v>14.3</v>
      </c>
      <c r="I1416" s="10">
        <v>13.5</v>
      </c>
      <c r="J1416" s="10">
        <v>17.0</v>
      </c>
      <c r="K1416" s="10">
        <v>17.0</v>
      </c>
      <c r="L1416" s="10">
        <v>14.8</v>
      </c>
      <c r="M1416" s="11">
        <f t="shared" si="1"/>
        <v>14.8</v>
      </c>
      <c r="N1416" s="11">
        <f t="shared" si="2"/>
        <v>15</v>
      </c>
      <c r="O1416" s="23" t="str">
        <f t="shared" si="3"/>
        <v>APROBADO</v>
      </c>
      <c r="P1416" s="23" t="str">
        <f>IF(OR(D1416="Académica",D1416="Empresa"),(IF(M1416&lt;Leyenda!$I$11,"ALTO",(IF(M1416&lt;=Leyenda!$I$10,"MEDIO","BAJO")))),(IF(M1416&lt;Leyenda!$J$11,"ALTO",(IF(M1416&lt;=Leyenda!$J$10,"MEDIO","BAJO")))))</f>
        <v>BAJO</v>
      </c>
    </row>
    <row r="1417">
      <c r="A1417" s="8" t="s">
        <v>3580</v>
      </c>
      <c r="B1417" s="9" t="s">
        <v>386</v>
      </c>
      <c r="C1417" s="9" t="s">
        <v>3599</v>
      </c>
      <c r="D1417" s="9" t="s">
        <v>2144</v>
      </c>
      <c r="E1417" s="10">
        <v>15.8</v>
      </c>
      <c r="F1417" s="10">
        <v>14.8</v>
      </c>
      <c r="G1417" s="10">
        <v>13.3</v>
      </c>
      <c r="H1417" s="10">
        <v>16.5</v>
      </c>
      <c r="I1417" s="10">
        <v>17.0</v>
      </c>
      <c r="J1417" s="10">
        <v>17.0</v>
      </c>
      <c r="K1417" s="10">
        <v>17.0</v>
      </c>
      <c r="L1417" s="10">
        <v>18.0</v>
      </c>
      <c r="M1417" s="11">
        <f t="shared" si="1"/>
        <v>15.91428571</v>
      </c>
      <c r="N1417" s="11">
        <f t="shared" si="2"/>
        <v>16</v>
      </c>
      <c r="O1417" s="23" t="str">
        <f t="shared" si="3"/>
        <v>APROBADO</v>
      </c>
      <c r="P1417" s="23" t="str">
        <f>IF(OR(D1417="Académica",D1417="Empresa"),(IF(M1417&lt;Leyenda!$I$11,"ALTO",(IF(M1417&lt;=Leyenda!$I$10,"MEDIO","BAJO")))),(IF(M1417&lt;Leyenda!$J$11,"ALTO",(IF(M1417&lt;=Leyenda!$J$10,"MEDIO","BAJO")))))</f>
        <v>BAJO</v>
      </c>
    </row>
    <row r="1418">
      <c r="A1418" s="8" t="s">
        <v>2230</v>
      </c>
      <c r="B1418" s="9" t="s">
        <v>28</v>
      </c>
      <c r="C1418" s="9" t="s">
        <v>52</v>
      </c>
      <c r="D1418" s="9" t="s">
        <v>2144</v>
      </c>
      <c r="E1418" s="10">
        <v>14.8</v>
      </c>
      <c r="F1418" s="10">
        <v>14.8</v>
      </c>
      <c r="G1418" s="10">
        <v>14.5</v>
      </c>
      <c r="H1418" s="10">
        <v>14.5</v>
      </c>
      <c r="I1418" s="10">
        <v>17.8</v>
      </c>
      <c r="J1418" s="10">
        <v>13.3</v>
      </c>
      <c r="K1418" s="10">
        <v>13.3</v>
      </c>
      <c r="L1418" s="10">
        <v>18.0</v>
      </c>
      <c r="M1418" s="11">
        <f t="shared" si="1"/>
        <v>14.71428571</v>
      </c>
      <c r="N1418" s="11">
        <f t="shared" si="2"/>
        <v>15</v>
      </c>
      <c r="O1418" s="23" t="str">
        <f t="shared" si="3"/>
        <v>APROBADO</v>
      </c>
      <c r="P1418" s="23" t="str">
        <f>IF(OR(D1418="Académica",D1418="Empresa"),(IF(M1418&lt;Leyenda!$I$11,"ALTO",(IF(M1418&lt;=Leyenda!$I$10,"MEDIO","BAJO")))),(IF(M1418&lt;Leyenda!$J$11,"ALTO",(IF(M1418&lt;=Leyenda!$J$10,"MEDIO","BAJO")))))</f>
        <v>BAJO</v>
      </c>
    </row>
    <row r="1419">
      <c r="A1419" s="8" t="s">
        <v>3225</v>
      </c>
      <c r="B1419" s="9" t="s">
        <v>17</v>
      </c>
      <c r="C1419" s="9" t="s">
        <v>108</v>
      </c>
      <c r="D1419" s="9" t="s">
        <v>2144</v>
      </c>
      <c r="E1419" s="10">
        <v>14.8</v>
      </c>
      <c r="F1419" s="10">
        <v>14.5</v>
      </c>
      <c r="G1419" s="10">
        <v>14.5</v>
      </c>
      <c r="H1419" s="10">
        <v>14.3</v>
      </c>
      <c r="I1419" s="10">
        <v>16.8</v>
      </c>
      <c r="J1419" s="10">
        <v>15.5</v>
      </c>
      <c r="K1419" s="10">
        <v>15.5</v>
      </c>
      <c r="L1419" s="10">
        <v>18.0</v>
      </c>
      <c r="M1419" s="11">
        <f t="shared" si="1"/>
        <v>15.12857143</v>
      </c>
      <c r="N1419" s="11">
        <f t="shared" si="2"/>
        <v>15</v>
      </c>
      <c r="O1419" s="23" t="str">
        <f t="shared" si="3"/>
        <v>APROBADO</v>
      </c>
      <c r="P1419" s="23" t="str">
        <f>IF(OR(D1419="Académica",D1419="Empresa"),(IF(M1419&lt;Leyenda!$I$11,"ALTO",(IF(M1419&lt;=Leyenda!$I$10,"MEDIO","BAJO")))),(IF(M1419&lt;Leyenda!$J$11,"ALTO",(IF(M1419&lt;=Leyenda!$J$10,"MEDIO","BAJO")))))</f>
        <v>BAJO</v>
      </c>
    </row>
    <row r="1420">
      <c r="A1420" s="8" t="s">
        <v>3773</v>
      </c>
      <c r="B1420" s="9" t="s">
        <v>17</v>
      </c>
      <c r="C1420" s="9" t="s">
        <v>3590</v>
      </c>
      <c r="D1420" s="9" t="s">
        <v>2144</v>
      </c>
      <c r="E1420" s="10">
        <v>13.0</v>
      </c>
      <c r="F1420" s="10">
        <v>13.3</v>
      </c>
      <c r="G1420" s="10">
        <v>12.5</v>
      </c>
      <c r="H1420" s="10">
        <v>11.0</v>
      </c>
      <c r="I1420" s="10">
        <v>15.3</v>
      </c>
      <c r="J1420" s="10">
        <v>17.3</v>
      </c>
      <c r="K1420" s="10">
        <v>17.3</v>
      </c>
      <c r="L1420" s="10">
        <v>14.0</v>
      </c>
      <c r="M1420" s="11">
        <f t="shared" si="1"/>
        <v>14.24285714</v>
      </c>
      <c r="N1420" s="11">
        <f t="shared" si="2"/>
        <v>14</v>
      </c>
      <c r="O1420" s="23" t="str">
        <f t="shared" si="3"/>
        <v>APROBADO</v>
      </c>
      <c r="P1420" s="23" t="str">
        <f>IF(OR(D1420="Académica",D1420="Empresa"),(IF(M1420&lt;Leyenda!$I$11,"ALTO",(IF(M1420&lt;=Leyenda!$I$10,"MEDIO","BAJO")))),(IF(M1420&lt;Leyenda!$J$11,"ALTO",(IF(M1420&lt;=Leyenda!$J$10,"MEDIO","BAJO")))))</f>
        <v>MEDIO</v>
      </c>
    </row>
    <row r="1421">
      <c r="A1421" s="8" t="s">
        <v>2651</v>
      </c>
      <c r="B1421" s="9" t="s">
        <v>40</v>
      </c>
      <c r="C1421" s="9" t="s">
        <v>3115</v>
      </c>
      <c r="D1421" s="9" t="s">
        <v>2144</v>
      </c>
      <c r="E1421" s="10">
        <v>15.3</v>
      </c>
      <c r="F1421" s="10">
        <v>15.0</v>
      </c>
      <c r="G1421" s="10">
        <v>14.0</v>
      </c>
      <c r="H1421" s="10">
        <v>15.5</v>
      </c>
      <c r="I1421" s="10">
        <v>14.3</v>
      </c>
      <c r="J1421" s="10">
        <v>15.3</v>
      </c>
      <c r="K1421" s="10">
        <v>15.3</v>
      </c>
      <c r="L1421" s="10">
        <v>18.0</v>
      </c>
      <c r="M1421" s="11">
        <f t="shared" si="1"/>
        <v>14.95714286</v>
      </c>
      <c r="N1421" s="11">
        <f t="shared" si="2"/>
        <v>15</v>
      </c>
      <c r="O1421" s="23" t="str">
        <f t="shared" si="3"/>
        <v>APROBADO</v>
      </c>
      <c r="P1421" s="23" t="str">
        <f>IF(OR(D1421="Académica",D1421="Empresa"),(IF(M1421&lt;Leyenda!$I$11,"ALTO",(IF(M1421&lt;=Leyenda!$I$10,"MEDIO","BAJO")))),(IF(M1421&lt;Leyenda!$J$11,"ALTO",(IF(M1421&lt;=Leyenda!$J$10,"MEDIO","BAJO")))))</f>
        <v>BAJO</v>
      </c>
    </row>
    <row r="1422">
      <c r="A1422" s="8" t="s">
        <v>3774</v>
      </c>
      <c r="B1422" s="9" t="s">
        <v>601</v>
      </c>
      <c r="C1422" s="9" t="s">
        <v>3142</v>
      </c>
      <c r="D1422" s="9" t="s">
        <v>2144</v>
      </c>
      <c r="E1422" s="10">
        <v>12.5</v>
      </c>
      <c r="F1422" s="10">
        <v>16.8</v>
      </c>
      <c r="G1422" s="10">
        <v>16.3</v>
      </c>
      <c r="H1422" s="10">
        <v>16.0</v>
      </c>
      <c r="I1422" s="10">
        <v>17.3</v>
      </c>
      <c r="J1422" s="10">
        <v>15.5</v>
      </c>
      <c r="K1422" s="10">
        <v>15.5</v>
      </c>
      <c r="L1422" s="10">
        <v>16.0</v>
      </c>
      <c r="M1422" s="11">
        <f t="shared" si="1"/>
        <v>15.7</v>
      </c>
      <c r="N1422" s="11">
        <f t="shared" si="2"/>
        <v>16</v>
      </c>
      <c r="O1422" s="23" t="str">
        <f t="shared" si="3"/>
        <v>APROBADO</v>
      </c>
      <c r="P1422" s="23" t="str">
        <f>IF(OR(D1422="Académica",D1422="Empresa"),(IF(M1422&lt;Leyenda!$I$11,"ALTO",(IF(M1422&lt;=Leyenda!$I$10,"MEDIO","BAJO")))),(IF(M1422&lt;Leyenda!$J$11,"ALTO",(IF(M1422&lt;=Leyenda!$J$10,"MEDIO","BAJO")))))</f>
        <v>BAJO</v>
      </c>
    </row>
    <row r="1423">
      <c r="A1423" s="8" t="s">
        <v>2779</v>
      </c>
      <c r="B1423" s="9" t="s">
        <v>17</v>
      </c>
      <c r="C1423" s="9" t="s">
        <v>108</v>
      </c>
      <c r="D1423" s="9" t="s">
        <v>2144</v>
      </c>
      <c r="E1423" s="10">
        <v>15.8</v>
      </c>
      <c r="F1423" s="10">
        <v>15.0</v>
      </c>
      <c r="G1423" s="10">
        <v>13.8</v>
      </c>
      <c r="H1423" s="10">
        <v>15.8</v>
      </c>
      <c r="I1423" s="10">
        <v>14.8</v>
      </c>
      <c r="J1423" s="10">
        <v>17.0</v>
      </c>
      <c r="K1423" s="10">
        <v>17.0</v>
      </c>
      <c r="L1423" s="10">
        <v>18.0</v>
      </c>
      <c r="M1423" s="11">
        <f t="shared" si="1"/>
        <v>15.6</v>
      </c>
      <c r="N1423" s="11">
        <f t="shared" si="2"/>
        <v>16</v>
      </c>
      <c r="O1423" s="23" t="str">
        <f t="shared" si="3"/>
        <v>APROBADO</v>
      </c>
      <c r="P1423" s="23" t="str">
        <f>IF(OR(D1423="Académica",D1423="Empresa"),(IF(M1423&lt;Leyenda!$I$11,"ALTO",(IF(M1423&lt;=Leyenda!$I$10,"MEDIO","BAJO")))),(IF(M1423&lt;Leyenda!$J$11,"ALTO",(IF(M1423&lt;=Leyenda!$J$10,"MEDIO","BAJO")))))</f>
        <v>BAJO</v>
      </c>
    </row>
    <row r="1424">
      <c r="A1424" s="8" t="s">
        <v>2741</v>
      </c>
      <c r="B1424" s="9" t="s">
        <v>28</v>
      </c>
      <c r="C1424" s="9" t="s">
        <v>2444</v>
      </c>
      <c r="D1424" s="9" t="s">
        <v>2144</v>
      </c>
      <c r="E1424" s="10">
        <v>13.5</v>
      </c>
      <c r="F1424" s="10">
        <v>14.8</v>
      </c>
      <c r="G1424" s="10">
        <v>14.5</v>
      </c>
      <c r="H1424" s="10">
        <v>14.0</v>
      </c>
      <c r="I1424" s="10">
        <v>16.3</v>
      </c>
      <c r="J1424" s="10">
        <v>15.8</v>
      </c>
      <c r="K1424" s="10">
        <v>15.8</v>
      </c>
      <c r="L1424" s="10">
        <v>12.0</v>
      </c>
      <c r="M1424" s="11">
        <f t="shared" si="1"/>
        <v>14.95714286</v>
      </c>
      <c r="N1424" s="11">
        <f t="shared" si="2"/>
        <v>15</v>
      </c>
      <c r="O1424" s="23" t="str">
        <f t="shared" si="3"/>
        <v>APROBADO</v>
      </c>
      <c r="P1424" s="23" t="str">
        <f>IF(OR(D1424="Académica",D1424="Empresa"),(IF(M1424&lt;Leyenda!$I$11,"ALTO",(IF(M1424&lt;=Leyenda!$I$10,"MEDIO","BAJO")))),(IF(M1424&lt;Leyenda!$J$11,"ALTO",(IF(M1424&lt;=Leyenda!$J$10,"MEDIO","BAJO")))))</f>
        <v>BAJO</v>
      </c>
    </row>
    <row r="1425">
      <c r="A1425" s="8" t="s">
        <v>3349</v>
      </c>
      <c r="B1425" s="9" t="s">
        <v>386</v>
      </c>
      <c r="C1425" s="9" t="s">
        <v>3590</v>
      </c>
      <c r="D1425" s="9" t="s">
        <v>3194</v>
      </c>
      <c r="E1425" s="10">
        <v>16.8</v>
      </c>
      <c r="F1425" s="10">
        <v>16.8</v>
      </c>
      <c r="G1425" s="10">
        <v>16.5</v>
      </c>
      <c r="H1425" s="10">
        <v>15.8</v>
      </c>
      <c r="I1425" s="10">
        <v>15.8</v>
      </c>
      <c r="J1425" s="10">
        <v>17.3</v>
      </c>
      <c r="K1425" s="10">
        <v>17.3</v>
      </c>
      <c r="L1425" s="10">
        <v>18.0</v>
      </c>
      <c r="M1425" s="11">
        <f t="shared" si="1"/>
        <v>16.61428571</v>
      </c>
      <c r="N1425" s="11">
        <f t="shared" si="2"/>
        <v>17</v>
      </c>
      <c r="O1425" s="23" t="str">
        <f t="shared" si="3"/>
        <v>APROBADO</v>
      </c>
      <c r="P1425" s="23" t="str">
        <f>IF(OR(D1425="Académica",D1425="Empresa"),(IF(M1425&lt;Leyenda!$I$11,"ALTO",(IF(M1425&lt;=Leyenda!$I$10,"MEDIO","BAJO")))),(IF(M1425&lt;Leyenda!$J$11,"ALTO",(IF(M1425&lt;=Leyenda!$J$10,"MEDIO","BAJO")))))</f>
        <v>BAJO</v>
      </c>
    </row>
    <row r="1426">
      <c r="A1426" s="8" t="s">
        <v>3452</v>
      </c>
      <c r="B1426" s="9" t="s">
        <v>386</v>
      </c>
      <c r="C1426" s="9" t="s">
        <v>3051</v>
      </c>
      <c r="D1426" s="9" t="s">
        <v>2144</v>
      </c>
      <c r="E1426" s="10">
        <v>15.5</v>
      </c>
      <c r="F1426" s="10">
        <v>15.0</v>
      </c>
      <c r="G1426" s="10">
        <v>14.5</v>
      </c>
      <c r="H1426" s="10">
        <v>13.3</v>
      </c>
      <c r="I1426" s="10">
        <v>15.3</v>
      </c>
      <c r="J1426" s="10">
        <v>16.0</v>
      </c>
      <c r="K1426" s="10">
        <v>16.0</v>
      </c>
      <c r="L1426" s="10">
        <v>18.0</v>
      </c>
      <c r="M1426" s="11">
        <f t="shared" si="1"/>
        <v>15.08571429</v>
      </c>
      <c r="N1426" s="11">
        <f t="shared" si="2"/>
        <v>15</v>
      </c>
      <c r="O1426" s="23" t="str">
        <f t="shared" si="3"/>
        <v>APROBADO</v>
      </c>
      <c r="P1426" s="23" t="str">
        <f>IF(OR(D1426="Académica",D1426="Empresa"),(IF(M1426&lt;Leyenda!$I$11,"ALTO",(IF(M1426&lt;=Leyenda!$I$10,"MEDIO","BAJO")))),(IF(M1426&lt;Leyenda!$J$11,"ALTO",(IF(M1426&lt;=Leyenda!$J$10,"MEDIO","BAJO")))))</f>
        <v>BAJO</v>
      </c>
    </row>
    <row r="1427">
      <c r="A1427" s="8" t="s">
        <v>2192</v>
      </c>
      <c r="B1427" s="9" t="s">
        <v>28</v>
      </c>
      <c r="C1427" s="9" t="s">
        <v>52</v>
      </c>
      <c r="D1427" s="9" t="s">
        <v>2144</v>
      </c>
      <c r="E1427" s="10">
        <v>15.3</v>
      </c>
      <c r="F1427" s="10">
        <v>16.0</v>
      </c>
      <c r="G1427" s="10">
        <v>15.8</v>
      </c>
      <c r="H1427" s="10">
        <v>16.3</v>
      </c>
      <c r="I1427" s="10">
        <v>17.8</v>
      </c>
      <c r="J1427" s="10">
        <v>13.5</v>
      </c>
      <c r="K1427" s="10">
        <v>13.5</v>
      </c>
      <c r="L1427" s="10">
        <v>18.0</v>
      </c>
      <c r="M1427" s="11">
        <f t="shared" si="1"/>
        <v>15.45714286</v>
      </c>
      <c r="N1427" s="11">
        <f t="shared" si="2"/>
        <v>15</v>
      </c>
      <c r="O1427" s="23" t="str">
        <f t="shared" si="3"/>
        <v>APROBADO</v>
      </c>
      <c r="P1427" s="23" t="str">
        <f>IF(OR(D1427="Académica",D1427="Empresa"),(IF(M1427&lt;Leyenda!$I$11,"ALTO",(IF(M1427&lt;=Leyenda!$I$10,"MEDIO","BAJO")))),(IF(M1427&lt;Leyenda!$J$11,"ALTO",(IF(M1427&lt;=Leyenda!$J$10,"MEDIO","BAJO")))))</f>
        <v>BAJO</v>
      </c>
    </row>
    <row r="1428">
      <c r="A1428" s="8" t="s">
        <v>3775</v>
      </c>
      <c r="B1428" s="9" t="s">
        <v>601</v>
      </c>
      <c r="C1428" s="9" t="s">
        <v>52</v>
      </c>
      <c r="D1428" s="9" t="s">
        <v>2144</v>
      </c>
      <c r="E1428" s="10">
        <v>18.0</v>
      </c>
      <c r="F1428" s="10">
        <v>16.8</v>
      </c>
      <c r="G1428" s="10">
        <v>15.5</v>
      </c>
      <c r="H1428" s="10">
        <v>18.3</v>
      </c>
      <c r="I1428" s="10">
        <v>17.3</v>
      </c>
      <c r="J1428" s="10">
        <v>15.5</v>
      </c>
      <c r="K1428" s="10">
        <v>15.5</v>
      </c>
      <c r="L1428" s="10">
        <v>18.0</v>
      </c>
      <c r="M1428" s="11">
        <f t="shared" si="1"/>
        <v>16.7</v>
      </c>
      <c r="N1428" s="11">
        <f t="shared" si="2"/>
        <v>17</v>
      </c>
      <c r="O1428" s="23" t="str">
        <f t="shared" si="3"/>
        <v>APROBADO</v>
      </c>
      <c r="P1428" s="23" t="str">
        <f>IF(OR(D1428="Académica",D1428="Empresa"),(IF(M1428&lt;Leyenda!$I$11,"ALTO",(IF(M1428&lt;=Leyenda!$I$10,"MEDIO","BAJO")))),(IF(M1428&lt;Leyenda!$J$11,"ALTO",(IF(M1428&lt;=Leyenda!$J$10,"MEDIO","BAJO")))))</f>
        <v>BAJO</v>
      </c>
    </row>
    <row r="1429">
      <c r="A1429" s="8" t="s">
        <v>2300</v>
      </c>
      <c r="B1429" s="9" t="s">
        <v>28</v>
      </c>
      <c r="C1429" s="9" t="s">
        <v>108</v>
      </c>
      <c r="D1429" s="9" t="s">
        <v>2144</v>
      </c>
      <c r="E1429" s="10">
        <v>16.8</v>
      </c>
      <c r="F1429" s="10">
        <v>14.0</v>
      </c>
      <c r="G1429" s="10">
        <v>13.8</v>
      </c>
      <c r="H1429" s="10">
        <v>14.0</v>
      </c>
      <c r="I1429" s="10">
        <v>15.3</v>
      </c>
      <c r="J1429" s="10">
        <v>16.0</v>
      </c>
      <c r="K1429" s="10">
        <v>16.0</v>
      </c>
      <c r="L1429" s="10">
        <v>18.0</v>
      </c>
      <c r="M1429" s="11">
        <f t="shared" si="1"/>
        <v>15.12857143</v>
      </c>
      <c r="N1429" s="11">
        <f t="shared" si="2"/>
        <v>15</v>
      </c>
      <c r="O1429" s="23" t="str">
        <f t="shared" si="3"/>
        <v>APROBADO</v>
      </c>
      <c r="P1429" s="23" t="str">
        <f>IF(OR(D1429="Académica",D1429="Empresa"),(IF(M1429&lt;Leyenda!$I$11,"ALTO",(IF(M1429&lt;=Leyenda!$I$10,"MEDIO","BAJO")))),(IF(M1429&lt;Leyenda!$J$11,"ALTO",(IF(M1429&lt;=Leyenda!$J$10,"MEDIO","BAJO")))))</f>
        <v>BAJO</v>
      </c>
    </row>
    <row r="1430">
      <c r="A1430" s="8" t="s">
        <v>3776</v>
      </c>
      <c r="B1430" s="9" t="s">
        <v>601</v>
      </c>
      <c r="C1430" s="9" t="s">
        <v>3051</v>
      </c>
      <c r="D1430" s="9" t="s">
        <v>2144</v>
      </c>
      <c r="E1430" s="10">
        <v>14.0</v>
      </c>
      <c r="F1430" s="10">
        <v>15.0</v>
      </c>
      <c r="G1430" s="10">
        <v>15.3</v>
      </c>
      <c r="H1430" s="10">
        <v>14.3</v>
      </c>
      <c r="I1430" s="10">
        <v>16.8</v>
      </c>
      <c r="J1430" s="10">
        <v>17.3</v>
      </c>
      <c r="K1430" s="10">
        <v>17.3</v>
      </c>
      <c r="L1430" s="10">
        <v>14.8</v>
      </c>
      <c r="M1430" s="11">
        <f t="shared" si="1"/>
        <v>15.71428571</v>
      </c>
      <c r="N1430" s="11">
        <f t="shared" si="2"/>
        <v>16</v>
      </c>
      <c r="O1430" s="23" t="str">
        <f t="shared" si="3"/>
        <v>APROBADO</v>
      </c>
      <c r="P1430" s="23" t="str">
        <f>IF(OR(D1430="Académica",D1430="Empresa"),(IF(M1430&lt;Leyenda!$I$11,"ALTO",(IF(M1430&lt;=Leyenda!$I$10,"MEDIO","BAJO")))),(IF(M1430&lt;Leyenda!$J$11,"ALTO",(IF(M1430&lt;=Leyenda!$J$10,"MEDIO","BAJO")))))</f>
        <v>BAJO</v>
      </c>
    </row>
    <row r="1431">
      <c r="A1431" s="8" t="s">
        <v>3777</v>
      </c>
      <c r="B1431" s="9" t="s">
        <v>28</v>
      </c>
      <c r="C1431" s="9" t="s">
        <v>196</v>
      </c>
      <c r="D1431" s="9" t="s">
        <v>2144</v>
      </c>
      <c r="E1431" s="10">
        <v>17.5</v>
      </c>
      <c r="F1431" s="10">
        <v>18.0</v>
      </c>
      <c r="G1431" s="10">
        <v>17.3</v>
      </c>
      <c r="H1431" s="10">
        <v>17.5</v>
      </c>
      <c r="I1431" s="10">
        <v>17.0</v>
      </c>
      <c r="J1431" s="10">
        <v>15.5</v>
      </c>
      <c r="K1431" s="10">
        <v>15.5</v>
      </c>
      <c r="L1431" s="10">
        <v>18.0</v>
      </c>
      <c r="M1431" s="11">
        <f t="shared" si="1"/>
        <v>16.9</v>
      </c>
      <c r="N1431" s="11">
        <f t="shared" si="2"/>
        <v>17</v>
      </c>
      <c r="O1431" s="23" t="str">
        <f t="shared" si="3"/>
        <v>APROBADO</v>
      </c>
      <c r="P1431" s="23" t="str">
        <f>IF(OR(D1431="Académica",D1431="Empresa"),(IF(M1431&lt;Leyenda!$I$11,"ALTO",(IF(M1431&lt;=Leyenda!$I$10,"MEDIO","BAJO")))),(IF(M1431&lt;Leyenda!$J$11,"ALTO",(IF(M1431&lt;=Leyenda!$J$10,"MEDIO","BAJO")))))</f>
        <v>BAJO</v>
      </c>
    </row>
    <row r="1432">
      <c r="A1432" s="8" t="s">
        <v>2722</v>
      </c>
      <c r="B1432" s="9" t="s">
        <v>17</v>
      </c>
      <c r="C1432" s="9" t="s">
        <v>48</v>
      </c>
      <c r="D1432" s="9" t="s">
        <v>2144</v>
      </c>
      <c r="E1432" s="10">
        <v>16.3</v>
      </c>
      <c r="F1432" s="10">
        <v>14.5</v>
      </c>
      <c r="G1432" s="10">
        <v>15.0</v>
      </c>
      <c r="H1432" s="10">
        <v>13.3</v>
      </c>
      <c r="I1432" s="10">
        <v>16.3</v>
      </c>
      <c r="J1432" s="10">
        <v>16.8</v>
      </c>
      <c r="K1432" s="10">
        <v>16.8</v>
      </c>
      <c r="L1432" s="10">
        <v>18.0</v>
      </c>
      <c r="M1432" s="11">
        <f t="shared" si="1"/>
        <v>15.57142857</v>
      </c>
      <c r="N1432" s="11">
        <f t="shared" si="2"/>
        <v>16</v>
      </c>
      <c r="O1432" s="23" t="str">
        <f t="shared" si="3"/>
        <v>APROBADO</v>
      </c>
      <c r="P1432" s="23" t="str">
        <f>IF(OR(D1432="Académica",D1432="Empresa"),(IF(M1432&lt;Leyenda!$I$11,"ALTO",(IF(M1432&lt;=Leyenda!$I$10,"MEDIO","BAJO")))),(IF(M1432&lt;Leyenda!$J$11,"ALTO",(IF(M1432&lt;=Leyenda!$J$10,"MEDIO","BAJO")))))</f>
        <v>BAJO</v>
      </c>
    </row>
    <row r="1433">
      <c r="A1433" s="8" t="s">
        <v>2273</v>
      </c>
      <c r="B1433" s="9" t="s">
        <v>28</v>
      </c>
      <c r="C1433" s="9" t="s">
        <v>237</v>
      </c>
      <c r="D1433" s="9" t="s">
        <v>2144</v>
      </c>
      <c r="E1433" s="10">
        <v>15.0</v>
      </c>
      <c r="F1433" s="10">
        <v>15.5</v>
      </c>
      <c r="G1433" s="10">
        <v>15.3</v>
      </c>
      <c r="H1433" s="10">
        <v>14.8</v>
      </c>
      <c r="I1433" s="10">
        <v>14.5</v>
      </c>
      <c r="J1433" s="10">
        <v>17.5</v>
      </c>
      <c r="K1433" s="10">
        <v>17.5</v>
      </c>
      <c r="L1433" s="10">
        <v>16.0</v>
      </c>
      <c r="M1433" s="11">
        <f t="shared" si="1"/>
        <v>15.72857143</v>
      </c>
      <c r="N1433" s="11">
        <f t="shared" si="2"/>
        <v>16</v>
      </c>
      <c r="O1433" s="23" t="str">
        <f t="shared" si="3"/>
        <v>APROBADO</v>
      </c>
      <c r="P1433" s="23" t="str">
        <f>IF(OR(D1433="Académica",D1433="Empresa"),(IF(M1433&lt;Leyenda!$I$11,"ALTO",(IF(M1433&lt;=Leyenda!$I$10,"MEDIO","BAJO")))),(IF(M1433&lt;Leyenda!$J$11,"ALTO",(IF(M1433&lt;=Leyenda!$J$10,"MEDIO","BAJO")))))</f>
        <v>BAJO</v>
      </c>
    </row>
    <row r="1434">
      <c r="A1434" s="8" t="s">
        <v>3778</v>
      </c>
      <c r="B1434" s="9" t="s">
        <v>601</v>
      </c>
      <c r="C1434" s="9" t="s">
        <v>33</v>
      </c>
      <c r="D1434" s="9" t="s">
        <v>2144</v>
      </c>
      <c r="E1434" s="10">
        <v>18.5</v>
      </c>
      <c r="F1434" s="10">
        <v>17.8</v>
      </c>
      <c r="G1434" s="10">
        <v>19.8</v>
      </c>
      <c r="H1434" s="10">
        <v>18.8</v>
      </c>
      <c r="I1434" s="10">
        <v>17.5</v>
      </c>
      <c r="J1434" s="10">
        <v>16.3</v>
      </c>
      <c r="K1434" s="10">
        <v>16.3</v>
      </c>
      <c r="L1434" s="10">
        <v>18.0</v>
      </c>
      <c r="M1434" s="11">
        <f t="shared" si="1"/>
        <v>17.85714286</v>
      </c>
      <c r="N1434" s="11">
        <f t="shared" si="2"/>
        <v>18</v>
      </c>
      <c r="O1434" s="23" t="str">
        <f t="shared" si="3"/>
        <v>APROBADO</v>
      </c>
      <c r="P1434" s="23" t="str">
        <f>IF(OR(D1434="Académica",D1434="Empresa"),(IF(M1434&lt;Leyenda!$I$11,"ALTO",(IF(M1434&lt;=Leyenda!$I$10,"MEDIO","BAJO")))),(IF(M1434&lt;Leyenda!$J$11,"ALTO",(IF(M1434&lt;=Leyenda!$J$10,"MEDIO","BAJO")))))</f>
        <v>BAJO</v>
      </c>
    </row>
    <row r="1435">
      <c r="A1435" s="8" t="s">
        <v>3779</v>
      </c>
      <c r="B1435" s="9" t="s">
        <v>601</v>
      </c>
      <c r="C1435" s="9" t="s">
        <v>2502</v>
      </c>
      <c r="D1435" s="9" t="s">
        <v>2144</v>
      </c>
      <c r="E1435" s="10">
        <v>18.5</v>
      </c>
      <c r="F1435" s="10">
        <v>15.3</v>
      </c>
      <c r="G1435" s="10">
        <v>16.3</v>
      </c>
      <c r="H1435" s="10">
        <v>17.3</v>
      </c>
      <c r="I1435" s="10">
        <v>15.3</v>
      </c>
      <c r="J1435" s="10">
        <v>19.0</v>
      </c>
      <c r="K1435" s="10">
        <v>19.0</v>
      </c>
      <c r="L1435" s="10">
        <v>18.0</v>
      </c>
      <c r="M1435" s="11">
        <f t="shared" si="1"/>
        <v>17.24285714</v>
      </c>
      <c r="N1435" s="11">
        <f t="shared" si="2"/>
        <v>17</v>
      </c>
      <c r="O1435" s="23" t="str">
        <f t="shared" si="3"/>
        <v>APROBADO</v>
      </c>
      <c r="P1435" s="23" t="str">
        <f>IF(OR(D1435="Académica",D1435="Empresa"),(IF(M1435&lt;Leyenda!$I$11,"ALTO",(IF(M1435&lt;=Leyenda!$I$10,"MEDIO","BAJO")))),(IF(M1435&lt;Leyenda!$J$11,"ALTO",(IF(M1435&lt;=Leyenda!$J$10,"MEDIO","BAJO")))))</f>
        <v>BAJO</v>
      </c>
    </row>
    <row r="1436">
      <c r="A1436" s="8" t="s">
        <v>2708</v>
      </c>
      <c r="B1436" s="9" t="s">
        <v>40</v>
      </c>
      <c r="C1436" s="9" t="s">
        <v>3599</v>
      </c>
      <c r="D1436" s="9" t="s">
        <v>2144</v>
      </c>
      <c r="E1436" s="10">
        <v>12.3</v>
      </c>
      <c r="F1436" s="10">
        <v>12.8</v>
      </c>
      <c r="G1436" s="10">
        <v>12.8</v>
      </c>
      <c r="H1436" s="10">
        <v>15.0</v>
      </c>
      <c r="I1436" s="10">
        <v>15.0</v>
      </c>
      <c r="J1436" s="10">
        <v>17.5</v>
      </c>
      <c r="K1436" s="10">
        <v>17.5</v>
      </c>
      <c r="L1436" s="10">
        <v>18.0</v>
      </c>
      <c r="M1436" s="11">
        <f t="shared" si="1"/>
        <v>14.7</v>
      </c>
      <c r="N1436" s="11">
        <f t="shared" si="2"/>
        <v>15</v>
      </c>
      <c r="O1436" s="23" t="str">
        <f t="shared" si="3"/>
        <v>APROBADO</v>
      </c>
      <c r="P1436" s="23" t="str">
        <f>IF(OR(D1436="Académica",D1436="Empresa"),(IF(M1436&lt;Leyenda!$I$11,"ALTO",(IF(M1436&lt;=Leyenda!$I$10,"MEDIO","BAJO")))),(IF(M1436&lt;Leyenda!$J$11,"ALTO",(IF(M1436&lt;=Leyenda!$J$10,"MEDIO","BAJO")))))</f>
        <v>BAJO</v>
      </c>
    </row>
    <row r="1437">
      <c r="A1437" s="8" t="s">
        <v>3323</v>
      </c>
      <c r="B1437" s="9" t="s">
        <v>386</v>
      </c>
      <c r="C1437" s="9" t="s">
        <v>52</v>
      </c>
      <c r="D1437" s="9" t="s">
        <v>2144</v>
      </c>
      <c r="E1437" s="10">
        <v>14.0</v>
      </c>
      <c r="F1437" s="10">
        <v>16.3</v>
      </c>
      <c r="G1437" s="10">
        <v>13.5</v>
      </c>
      <c r="H1437" s="10">
        <v>16.8</v>
      </c>
      <c r="I1437" s="10">
        <v>15.3</v>
      </c>
      <c r="J1437" s="10">
        <v>13.0</v>
      </c>
      <c r="K1437" s="10">
        <v>13.0</v>
      </c>
      <c r="L1437" s="10">
        <v>16.0</v>
      </c>
      <c r="M1437" s="11">
        <f t="shared" si="1"/>
        <v>14.55714286</v>
      </c>
      <c r="N1437" s="11">
        <f t="shared" si="2"/>
        <v>15</v>
      </c>
      <c r="O1437" s="23" t="str">
        <f t="shared" si="3"/>
        <v>APROBADO</v>
      </c>
      <c r="P1437" s="23" t="str">
        <f>IF(OR(D1437="Académica",D1437="Empresa"),(IF(M1437&lt;Leyenda!$I$11,"ALTO",(IF(M1437&lt;=Leyenda!$I$10,"MEDIO","BAJO")))),(IF(M1437&lt;Leyenda!$J$11,"ALTO",(IF(M1437&lt;=Leyenda!$J$10,"MEDIO","BAJO")))))</f>
        <v>BAJO</v>
      </c>
    </row>
    <row r="1438">
      <c r="A1438" s="8" t="s">
        <v>3118</v>
      </c>
      <c r="B1438" s="9" t="s">
        <v>17</v>
      </c>
      <c r="C1438" s="9" t="s">
        <v>3115</v>
      </c>
      <c r="D1438" s="9" t="s">
        <v>2144</v>
      </c>
      <c r="E1438" s="10">
        <v>14.8</v>
      </c>
      <c r="F1438" s="10">
        <v>15.3</v>
      </c>
      <c r="G1438" s="10">
        <v>16.3</v>
      </c>
      <c r="H1438" s="10">
        <v>14.8</v>
      </c>
      <c r="I1438" s="10">
        <v>15.0</v>
      </c>
      <c r="J1438" s="10">
        <v>14.0</v>
      </c>
      <c r="K1438" s="10">
        <v>14.0</v>
      </c>
      <c r="L1438" s="10">
        <v>16.0</v>
      </c>
      <c r="M1438" s="11">
        <f t="shared" si="1"/>
        <v>14.88571429</v>
      </c>
      <c r="N1438" s="11">
        <f t="shared" si="2"/>
        <v>15</v>
      </c>
      <c r="O1438" s="23" t="str">
        <f t="shared" si="3"/>
        <v>APROBADO</v>
      </c>
      <c r="P1438" s="23" t="str">
        <f>IF(OR(D1438="Académica",D1438="Empresa"),(IF(M1438&lt;Leyenda!$I$11,"ALTO",(IF(M1438&lt;=Leyenda!$I$10,"MEDIO","BAJO")))),(IF(M1438&lt;Leyenda!$J$11,"ALTO",(IF(M1438&lt;=Leyenda!$J$10,"MEDIO","BAJO")))))</f>
        <v>BAJO</v>
      </c>
    </row>
    <row r="1439">
      <c r="A1439" s="8" t="s">
        <v>2863</v>
      </c>
      <c r="B1439" s="9" t="s">
        <v>17</v>
      </c>
      <c r="C1439" s="9" t="s">
        <v>2502</v>
      </c>
      <c r="D1439" s="9" t="s">
        <v>2144</v>
      </c>
      <c r="E1439" s="10">
        <v>15.5</v>
      </c>
      <c r="F1439" s="10">
        <v>15.8</v>
      </c>
      <c r="G1439" s="10">
        <v>15.8</v>
      </c>
      <c r="H1439" s="10">
        <v>18.3</v>
      </c>
      <c r="I1439" s="10">
        <v>16.5</v>
      </c>
      <c r="J1439" s="10">
        <v>18.0</v>
      </c>
      <c r="K1439" s="10">
        <v>18.0</v>
      </c>
      <c r="L1439" s="10">
        <v>18.0</v>
      </c>
      <c r="M1439" s="11">
        <f t="shared" si="1"/>
        <v>16.84285714</v>
      </c>
      <c r="N1439" s="11">
        <f t="shared" si="2"/>
        <v>17</v>
      </c>
      <c r="O1439" s="23" t="str">
        <f t="shared" si="3"/>
        <v>APROBADO</v>
      </c>
      <c r="P1439" s="23" t="str">
        <f>IF(OR(D1439="Académica",D1439="Empresa"),(IF(M1439&lt;Leyenda!$I$11,"ALTO",(IF(M1439&lt;=Leyenda!$I$10,"MEDIO","BAJO")))),(IF(M1439&lt;Leyenda!$J$11,"ALTO",(IF(M1439&lt;=Leyenda!$J$10,"MEDIO","BAJO")))))</f>
        <v>BAJO</v>
      </c>
    </row>
    <row r="1440">
      <c r="A1440" s="8" t="s">
        <v>3780</v>
      </c>
      <c r="B1440" s="9" t="s">
        <v>50</v>
      </c>
      <c r="C1440" s="9" t="s">
        <v>123</v>
      </c>
      <c r="D1440" s="9" t="s">
        <v>3194</v>
      </c>
      <c r="E1440" s="10">
        <v>17.5</v>
      </c>
      <c r="F1440" s="10">
        <v>17.0</v>
      </c>
      <c r="G1440" s="10">
        <v>17.8</v>
      </c>
      <c r="H1440" s="10">
        <v>17.8</v>
      </c>
      <c r="I1440" s="10">
        <v>17.8</v>
      </c>
      <c r="J1440" s="10">
        <v>17.8</v>
      </c>
      <c r="K1440" s="10">
        <v>17.8</v>
      </c>
      <c r="L1440" s="10">
        <v>18.0</v>
      </c>
      <c r="M1440" s="11">
        <f t="shared" si="1"/>
        <v>17.64285714</v>
      </c>
      <c r="N1440" s="11">
        <f t="shared" si="2"/>
        <v>18</v>
      </c>
      <c r="O1440" s="23" t="str">
        <f t="shared" si="3"/>
        <v>APROBADO</v>
      </c>
      <c r="P1440" s="23" t="str">
        <f>IF(OR(D1440="Académica",D1440="Empresa"),(IF(M1440&lt;Leyenda!$I$11,"ALTO",(IF(M1440&lt;=Leyenda!$I$10,"MEDIO","BAJO")))),(IF(M1440&lt;Leyenda!$J$11,"ALTO",(IF(M1440&lt;=Leyenda!$J$10,"MEDIO","BAJO")))))</f>
        <v>BAJO</v>
      </c>
    </row>
    <row r="1441">
      <c r="A1441" s="8" t="s">
        <v>2124</v>
      </c>
      <c r="B1441" s="9" t="s">
        <v>50</v>
      </c>
      <c r="C1441" s="9" t="s">
        <v>3074</v>
      </c>
      <c r="D1441" s="9" t="s">
        <v>2144</v>
      </c>
      <c r="E1441" s="10">
        <v>18.0</v>
      </c>
      <c r="F1441" s="10">
        <v>18.0</v>
      </c>
      <c r="G1441" s="10">
        <v>16.0</v>
      </c>
      <c r="H1441" s="10">
        <v>18.5</v>
      </c>
      <c r="I1441" s="10">
        <v>18.0</v>
      </c>
      <c r="J1441" s="10">
        <v>18.0</v>
      </c>
      <c r="K1441" s="10">
        <v>18.0</v>
      </c>
      <c r="L1441" s="10">
        <v>18.0</v>
      </c>
      <c r="M1441" s="11">
        <f t="shared" si="1"/>
        <v>17.78571429</v>
      </c>
      <c r="N1441" s="11">
        <f t="shared" si="2"/>
        <v>18</v>
      </c>
      <c r="O1441" s="23" t="str">
        <f t="shared" si="3"/>
        <v>APROBADO</v>
      </c>
      <c r="P1441" s="23" t="str">
        <f>IF(OR(D1441="Académica",D1441="Empresa"),(IF(M1441&lt;Leyenda!$I$11,"ALTO",(IF(M1441&lt;=Leyenda!$I$10,"MEDIO","BAJO")))),(IF(M1441&lt;Leyenda!$J$11,"ALTO",(IF(M1441&lt;=Leyenda!$J$10,"MEDIO","BAJO")))))</f>
        <v>BAJO</v>
      </c>
    </row>
    <row r="1442">
      <c r="A1442" s="8" t="s">
        <v>3428</v>
      </c>
      <c r="B1442" s="9" t="s">
        <v>50</v>
      </c>
      <c r="C1442" s="9" t="s">
        <v>3051</v>
      </c>
      <c r="D1442" s="9" t="s">
        <v>2144</v>
      </c>
      <c r="E1442" s="10">
        <v>17.5</v>
      </c>
      <c r="F1442" s="10">
        <v>18.0</v>
      </c>
      <c r="G1442" s="10">
        <v>18.0</v>
      </c>
      <c r="H1442" s="10">
        <v>17.5</v>
      </c>
      <c r="I1442" s="10">
        <v>17.3</v>
      </c>
      <c r="J1442" s="10">
        <v>17.3</v>
      </c>
      <c r="K1442" s="10">
        <v>17.3</v>
      </c>
      <c r="L1442" s="10">
        <v>18.0</v>
      </c>
      <c r="M1442" s="11">
        <f t="shared" si="1"/>
        <v>17.55714286</v>
      </c>
      <c r="N1442" s="11">
        <f t="shared" si="2"/>
        <v>18</v>
      </c>
      <c r="O1442" s="23" t="str">
        <f t="shared" si="3"/>
        <v>APROBADO</v>
      </c>
      <c r="P1442" s="23" t="str">
        <f>IF(OR(D1442="Académica",D1442="Empresa"),(IF(M1442&lt;Leyenda!$I$11,"ALTO",(IF(M1442&lt;=Leyenda!$I$10,"MEDIO","BAJO")))),(IF(M1442&lt;Leyenda!$J$11,"ALTO",(IF(M1442&lt;=Leyenda!$J$10,"MEDIO","BAJO")))))</f>
        <v>BAJO</v>
      </c>
    </row>
    <row r="1443">
      <c r="A1443" s="8" t="s">
        <v>1773</v>
      </c>
      <c r="B1443" s="9" t="s">
        <v>50</v>
      </c>
      <c r="C1443" s="9" t="s">
        <v>108</v>
      </c>
      <c r="D1443" s="9" t="s">
        <v>2144</v>
      </c>
      <c r="E1443" s="10">
        <v>18.5</v>
      </c>
      <c r="F1443" s="10">
        <v>16.0</v>
      </c>
      <c r="G1443" s="10">
        <v>18.5</v>
      </c>
      <c r="H1443" s="10">
        <v>18.0</v>
      </c>
      <c r="I1443" s="10">
        <v>18.0</v>
      </c>
      <c r="J1443" s="10">
        <v>18.0</v>
      </c>
      <c r="K1443" s="10">
        <v>18.0</v>
      </c>
      <c r="L1443" s="10">
        <v>18.0</v>
      </c>
      <c r="M1443" s="11">
        <f t="shared" si="1"/>
        <v>17.85714286</v>
      </c>
      <c r="N1443" s="11">
        <f t="shared" si="2"/>
        <v>18</v>
      </c>
      <c r="O1443" s="23" t="str">
        <f t="shared" si="3"/>
        <v>APROBADO</v>
      </c>
      <c r="P1443" s="23" t="str">
        <f>IF(OR(D1443="Académica",D1443="Empresa"),(IF(M1443&lt;Leyenda!$I$11,"ALTO",(IF(M1443&lt;=Leyenda!$I$10,"MEDIO","BAJO")))),(IF(M1443&lt;Leyenda!$J$11,"ALTO",(IF(M1443&lt;=Leyenda!$J$10,"MEDIO","BAJO")))))</f>
        <v>BAJO</v>
      </c>
    </row>
    <row r="1444">
      <c r="A1444" s="8" t="s">
        <v>3781</v>
      </c>
      <c r="B1444" s="9" t="s">
        <v>50</v>
      </c>
      <c r="C1444" s="9" t="s">
        <v>31</v>
      </c>
      <c r="D1444" s="9" t="s">
        <v>2144</v>
      </c>
      <c r="E1444" s="10">
        <v>18.5</v>
      </c>
      <c r="F1444" s="10">
        <v>18.0</v>
      </c>
      <c r="G1444" s="10">
        <v>18.5</v>
      </c>
      <c r="H1444" s="10">
        <v>18.0</v>
      </c>
      <c r="I1444" s="10">
        <v>18.5</v>
      </c>
      <c r="J1444" s="10">
        <v>18.5</v>
      </c>
      <c r="K1444" s="10">
        <v>18.5</v>
      </c>
      <c r="L1444" s="10">
        <v>18.0</v>
      </c>
      <c r="M1444" s="11">
        <f t="shared" si="1"/>
        <v>18.35714286</v>
      </c>
      <c r="N1444" s="11">
        <f t="shared" si="2"/>
        <v>18</v>
      </c>
      <c r="O1444" s="23" t="str">
        <f t="shared" si="3"/>
        <v>APROBADO</v>
      </c>
      <c r="P1444" s="23" t="str">
        <f>IF(OR(D1444="Académica",D1444="Empresa"),(IF(M1444&lt;Leyenda!$I$11,"ALTO",(IF(M1444&lt;=Leyenda!$I$10,"MEDIO","BAJO")))),(IF(M1444&lt;Leyenda!$J$11,"ALTO",(IF(M1444&lt;=Leyenda!$J$10,"MEDIO","BAJO")))))</f>
        <v>BAJO</v>
      </c>
    </row>
    <row r="1445">
      <c r="A1445" s="8" t="s">
        <v>2238</v>
      </c>
      <c r="B1445" s="9" t="s">
        <v>50</v>
      </c>
      <c r="C1445" s="9" t="s">
        <v>305</v>
      </c>
      <c r="D1445" s="9" t="s">
        <v>2144</v>
      </c>
      <c r="E1445" s="10">
        <v>12.0</v>
      </c>
      <c r="F1445" s="10">
        <v>18.0</v>
      </c>
      <c r="G1445" s="10">
        <v>18.0</v>
      </c>
      <c r="H1445" s="10">
        <v>17.3</v>
      </c>
      <c r="I1445" s="10">
        <v>18.0</v>
      </c>
      <c r="J1445" s="10">
        <v>18.0</v>
      </c>
      <c r="K1445" s="10">
        <v>18.0</v>
      </c>
      <c r="L1445" s="10">
        <v>14.0</v>
      </c>
      <c r="M1445" s="11">
        <f t="shared" si="1"/>
        <v>17.04285714</v>
      </c>
      <c r="N1445" s="11">
        <f t="shared" si="2"/>
        <v>17</v>
      </c>
      <c r="O1445" s="23" t="str">
        <f t="shared" si="3"/>
        <v>APROBADO</v>
      </c>
      <c r="P1445" s="23" t="str">
        <f>IF(OR(D1445="Académica",D1445="Empresa"),(IF(M1445&lt;Leyenda!$I$11,"ALTO",(IF(M1445&lt;=Leyenda!$I$10,"MEDIO","BAJO")))),(IF(M1445&lt;Leyenda!$J$11,"ALTO",(IF(M1445&lt;=Leyenda!$J$10,"MEDIO","BAJO")))))</f>
        <v>BAJO</v>
      </c>
    </row>
    <row r="1446">
      <c r="A1446" s="8" t="s">
        <v>1057</v>
      </c>
      <c r="B1446" s="9" t="s">
        <v>50</v>
      </c>
      <c r="C1446" s="9" t="s">
        <v>3074</v>
      </c>
      <c r="D1446" s="9" t="s">
        <v>2144</v>
      </c>
      <c r="E1446" s="10">
        <v>14.5</v>
      </c>
      <c r="F1446" s="10">
        <v>14.0</v>
      </c>
      <c r="G1446" s="10">
        <v>14.5</v>
      </c>
      <c r="H1446" s="10">
        <v>16.0</v>
      </c>
      <c r="I1446" s="10">
        <v>18.5</v>
      </c>
      <c r="J1446" s="10">
        <v>18.0</v>
      </c>
      <c r="K1446" s="10">
        <v>18.0</v>
      </c>
      <c r="L1446" s="10">
        <v>18.0</v>
      </c>
      <c r="M1446" s="11">
        <f t="shared" si="1"/>
        <v>16.21428571</v>
      </c>
      <c r="N1446" s="11">
        <f t="shared" si="2"/>
        <v>16</v>
      </c>
      <c r="O1446" s="23" t="str">
        <f t="shared" si="3"/>
        <v>APROBADO</v>
      </c>
      <c r="P1446" s="23" t="str">
        <f>IF(OR(D1446="Académica",D1446="Empresa"),(IF(M1446&lt;Leyenda!$I$11,"ALTO",(IF(M1446&lt;=Leyenda!$I$10,"MEDIO","BAJO")))),(IF(M1446&lt;Leyenda!$J$11,"ALTO",(IF(M1446&lt;=Leyenda!$J$10,"MEDIO","BAJO")))))</f>
        <v>BAJO</v>
      </c>
    </row>
    <row r="1447">
      <c r="A1447" s="8" t="s">
        <v>1220</v>
      </c>
      <c r="B1447" s="9" t="s">
        <v>50</v>
      </c>
      <c r="C1447" s="9" t="s">
        <v>129</v>
      </c>
      <c r="D1447" s="9" t="s">
        <v>2144</v>
      </c>
      <c r="E1447" s="10">
        <v>17.0</v>
      </c>
      <c r="F1447" s="10">
        <v>15.8</v>
      </c>
      <c r="G1447" s="10">
        <v>17.8</v>
      </c>
      <c r="H1447" s="10">
        <v>17.8</v>
      </c>
      <c r="I1447" s="10">
        <v>18.0</v>
      </c>
      <c r="J1447" s="10">
        <v>18.0</v>
      </c>
      <c r="K1447" s="10">
        <v>18.0</v>
      </c>
      <c r="L1447" s="10">
        <v>18.5</v>
      </c>
      <c r="M1447" s="11">
        <f t="shared" si="1"/>
        <v>17.48571429</v>
      </c>
      <c r="N1447" s="11">
        <f t="shared" si="2"/>
        <v>17</v>
      </c>
      <c r="O1447" s="23" t="str">
        <f t="shared" si="3"/>
        <v>APROBADO</v>
      </c>
      <c r="P1447" s="23" t="str">
        <f>IF(OR(D1447="Académica",D1447="Empresa"),(IF(M1447&lt;Leyenda!$I$11,"ALTO",(IF(M1447&lt;=Leyenda!$I$10,"MEDIO","BAJO")))),(IF(M1447&lt;Leyenda!$J$11,"ALTO",(IF(M1447&lt;=Leyenda!$J$10,"MEDIO","BAJO")))))</f>
        <v>BAJO</v>
      </c>
    </row>
    <row r="1448">
      <c r="A1448" s="8" t="s">
        <v>2329</v>
      </c>
      <c r="B1448" s="9" t="s">
        <v>50</v>
      </c>
      <c r="C1448" s="9" t="s">
        <v>2502</v>
      </c>
      <c r="D1448" s="9" t="s">
        <v>2144</v>
      </c>
      <c r="E1448" s="10">
        <v>16.0</v>
      </c>
      <c r="F1448" s="10">
        <v>18.0</v>
      </c>
      <c r="G1448" s="10">
        <v>18.0</v>
      </c>
      <c r="H1448" s="10">
        <v>14.0</v>
      </c>
      <c r="I1448" s="10">
        <v>18.5</v>
      </c>
      <c r="J1448" s="10">
        <v>18.0</v>
      </c>
      <c r="K1448" s="10">
        <v>18.0</v>
      </c>
      <c r="L1448" s="10">
        <v>18.0</v>
      </c>
      <c r="M1448" s="11">
        <f t="shared" si="1"/>
        <v>17.21428571</v>
      </c>
      <c r="N1448" s="11">
        <f t="shared" si="2"/>
        <v>17</v>
      </c>
      <c r="O1448" s="23" t="str">
        <f t="shared" si="3"/>
        <v>APROBADO</v>
      </c>
      <c r="P1448" s="23" t="str">
        <f>IF(OR(D1448="Académica",D1448="Empresa"),(IF(M1448&lt;Leyenda!$I$11,"ALTO",(IF(M1448&lt;=Leyenda!$I$10,"MEDIO","BAJO")))),(IF(M1448&lt;Leyenda!$J$11,"ALTO",(IF(M1448&lt;=Leyenda!$J$10,"MEDIO","BAJO")))))</f>
        <v>BAJO</v>
      </c>
    </row>
    <row r="1449">
      <c r="A1449" s="8" t="s">
        <v>2532</v>
      </c>
      <c r="B1449" s="9" t="s">
        <v>50</v>
      </c>
      <c r="C1449" s="9" t="s">
        <v>46</v>
      </c>
      <c r="D1449" s="9" t="s">
        <v>2144</v>
      </c>
      <c r="E1449" s="10">
        <v>12.0</v>
      </c>
      <c r="F1449" s="10">
        <v>13.5</v>
      </c>
      <c r="G1449" s="10">
        <v>17.3</v>
      </c>
      <c r="H1449" s="10">
        <v>13.5</v>
      </c>
      <c r="I1449" s="10">
        <v>17.3</v>
      </c>
      <c r="J1449" s="10">
        <v>17.5</v>
      </c>
      <c r="K1449" s="10">
        <v>17.5</v>
      </c>
      <c r="L1449" s="10">
        <v>18.0</v>
      </c>
      <c r="M1449" s="11">
        <f t="shared" si="1"/>
        <v>15.51428571</v>
      </c>
      <c r="N1449" s="11">
        <f t="shared" si="2"/>
        <v>16</v>
      </c>
      <c r="O1449" s="23" t="str">
        <f t="shared" si="3"/>
        <v>APROBADO</v>
      </c>
      <c r="P1449" s="23" t="str">
        <f>IF(OR(D1449="Académica",D1449="Empresa"),(IF(M1449&lt;Leyenda!$I$11,"ALTO",(IF(M1449&lt;=Leyenda!$I$10,"MEDIO","BAJO")))),(IF(M1449&lt;Leyenda!$J$11,"ALTO",(IF(M1449&lt;=Leyenda!$J$10,"MEDIO","BAJO")))))</f>
        <v>BAJO</v>
      </c>
    </row>
    <row r="1450">
      <c r="A1450" s="8" t="s">
        <v>2208</v>
      </c>
      <c r="B1450" s="9" t="s">
        <v>28</v>
      </c>
      <c r="C1450" s="9" t="s">
        <v>2473</v>
      </c>
      <c r="D1450" s="9" t="s">
        <v>2144</v>
      </c>
      <c r="E1450" s="10">
        <v>18.8</v>
      </c>
      <c r="F1450" s="10">
        <v>16.3</v>
      </c>
      <c r="G1450" s="10">
        <v>16.0</v>
      </c>
      <c r="H1450" s="10">
        <v>17.0</v>
      </c>
      <c r="I1450" s="10">
        <v>17.0</v>
      </c>
      <c r="J1450" s="10">
        <v>16.8</v>
      </c>
      <c r="K1450" s="10">
        <v>16.8</v>
      </c>
      <c r="L1450" s="10">
        <v>18.0</v>
      </c>
      <c r="M1450" s="11">
        <f t="shared" si="1"/>
        <v>16.95714286</v>
      </c>
      <c r="N1450" s="11">
        <f t="shared" si="2"/>
        <v>17</v>
      </c>
      <c r="O1450" s="23" t="str">
        <f t="shared" si="3"/>
        <v>APROBADO</v>
      </c>
      <c r="P1450" s="23" t="str">
        <f>IF(OR(D1450="Académica",D1450="Empresa"),(IF(M1450&lt;Leyenda!$I$11,"ALTO",(IF(M1450&lt;=Leyenda!$I$10,"MEDIO","BAJO")))),(IF(M1450&lt;Leyenda!$J$11,"ALTO",(IF(M1450&lt;=Leyenda!$J$10,"MEDIO","BAJO")))))</f>
        <v>BAJO</v>
      </c>
    </row>
    <row r="1451">
      <c r="A1451" s="8" t="s">
        <v>1380</v>
      </c>
      <c r="B1451" s="9" t="s">
        <v>50</v>
      </c>
      <c r="C1451" s="9" t="s">
        <v>2473</v>
      </c>
      <c r="D1451" s="9" t="s">
        <v>2144</v>
      </c>
      <c r="E1451" s="10">
        <v>18.5</v>
      </c>
      <c r="F1451" s="10">
        <v>18.3</v>
      </c>
      <c r="G1451" s="10">
        <v>18.0</v>
      </c>
      <c r="H1451" s="10">
        <v>17.8</v>
      </c>
      <c r="I1451" s="10">
        <v>18.5</v>
      </c>
      <c r="J1451" s="10">
        <v>18.0</v>
      </c>
      <c r="K1451" s="10">
        <v>18.0</v>
      </c>
      <c r="L1451" s="10">
        <v>18.0</v>
      </c>
      <c r="M1451" s="11">
        <f t="shared" si="1"/>
        <v>18.15714286</v>
      </c>
      <c r="N1451" s="11">
        <f t="shared" si="2"/>
        <v>18</v>
      </c>
      <c r="O1451" s="23" t="str">
        <f t="shared" si="3"/>
        <v>APROBADO</v>
      </c>
      <c r="P1451" s="23" t="str">
        <f>IF(OR(D1451="Académica",D1451="Empresa"),(IF(M1451&lt;Leyenda!$I$11,"ALTO",(IF(M1451&lt;=Leyenda!$I$10,"MEDIO","BAJO")))),(IF(M1451&lt;Leyenda!$J$11,"ALTO",(IF(M1451&lt;=Leyenda!$J$10,"MEDIO","BAJO")))))</f>
        <v>BAJO</v>
      </c>
    </row>
    <row r="1452">
      <c r="A1452" s="8" t="s">
        <v>969</v>
      </c>
      <c r="B1452" s="9" t="s">
        <v>50</v>
      </c>
      <c r="C1452" s="9" t="s">
        <v>108</v>
      </c>
      <c r="D1452" s="9" t="s">
        <v>2144</v>
      </c>
      <c r="E1452" s="10">
        <v>17.0</v>
      </c>
      <c r="F1452" s="10">
        <v>17.0</v>
      </c>
      <c r="G1452" s="10">
        <v>17.0</v>
      </c>
      <c r="H1452" s="10">
        <v>16.8</v>
      </c>
      <c r="I1452" s="10">
        <v>17.0</v>
      </c>
      <c r="J1452" s="10">
        <v>17.8</v>
      </c>
      <c r="K1452" s="10">
        <v>17.8</v>
      </c>
      <c r="L1452" s="10">
        <v>16.0</v>
      </c>
      <c r="M1452" s="11">
        <f t="shared" si="1"/>
        <v>17.2</v>
      </c>
      <c r="N1452" s="11">
        <f t="shared" si="2"/>
        <v>17</v>
      </c>
      <c r="O1452" s="23" t="str">
        <f t="shared" si="3"/>
        <v>APROBADO</v>
      </c>
      <c r="P1452" s="23" t="str">
        <f>IF(OR(D1452="Académica",D1452="Empresa"),(IF(M1452&lt;Leyenda!$I$11,"ALTO",(IF(M1452&lt;=Leyenda!$I$10,"MEDIO","BAJO")))),(IF(M1452&lt;Leyenda!$J$11,"ALTO",(IF(M1452&lt;=Leyenda!$J$10,"MEDIO","BAJO")))))</f>
        <v>BAJO</v>
      </c>
    </row>
    <row r="1453">
      <c r="A1453" s="8" t="s">
        <v>1524</v>
      </c>
      <c r="B1453" s="9" t="s">
        <v>50</v>
      </c>
      <c r="C1453" s="9" t="s">
        <v>2444</v>
      </c>
      <c r="D1453" s="9" t="s">
        <v>2144</v>
      </c>
      <c r="E1453" s="10">
        <v>15.3</v>
      </c>
      <c r="F1453" s="10">
        <v>17.5</v>
      </c>
      <c r="G1453" s="10">
        <v>17.3</v>
      </c>
      <c r="H1453" s="10">
        <v>17.5</v>
      </c>
      <c r="I1453" s="10">
        <v>17.8</v>
      </c>
      <c r="J1453" s="10">
        <v>17.5</v>
      </c>
      <c r="K1453" s="10">
        <v>17.5</v>
      </c>
      <c r="L1453" s="10">
        <v>18.0</v>
      </c>
      <c r="M1453" s="11">
        <f t="shared" si="1"/>
        <v>17.2</v>
      </c>
      <c r="N1453" s="11">
        <f t="shared" si="2"/>
        <v>17</v>
      </c>
      <c r="O1453" s="23" t="str">
        <f t="shared" si="3"/>
        <v>APROBADO</v>
      </c>
      <c r="P1453" s="23" t="str">
        <f>IF(OR(D1453="Académica",D1453="Empresa"),(IF(M1453&lt;Leyenda!$I$11,"ALTO",(IF(M1453&lt;=Leyenda!$I$10,"MEDIO","BAJO")))),(IF(M1453&lt;Leyenda!$J$11,"ALTO",(IF(M1453&lt;=Leyenda!$J$10,"MEDIO","BAJO")))))</f>
        <v>BAJO</v>
      </c>
    </row>
    <row r="1454">
      <c r="A1454" s="8" t="s">
        <v>763</v>
      </c>
      <c r="B1454" s="9" t="s">
        <v>50</v>
      </c>
      <c r="C1454" s="9" t="s">
        <v>2644</v>
      </c>
      <c r="D1454" s="9" t="s">
        <v>2144</v>
      </c>
      <c r="E1454" s="10">
        <v>17.8</v>
      </c>
      <c r="F1454" s="10">
        <v>15.5</v>
      </c>
      <c r="G1454" s="10">
        <v>17.3</v>
      </c>
      <c r="H1454" s="10">
        <v>15.3</v>
      </c>
      <c r="I1454" s="10">
        <v>17.5</v>
      </c>
      <c r="J1454" s="10">
        <v>18.3</v>
      </c>
      <c r="K1454" s="10">
        <v>18.3</v>
      </c>
      <c r="L1454" s="10">
        <v>18.0</v>
      </c>
      <c r="M1454" s="11">
        <f t="shared" si="1"/>
        <v>17.14285714</v>
      </c>
      <c r="N1454" s="11">
        <f t="shared" si="2"/>
        <v>17</v>
      </c>
      <c r="O1454" s="23" t="str">
        <f t="shared" si="3"/>
        <v>APROBADO</v>
      </c>
      <c r="P1454" s="23" t="str">
        <f>IF(OR(D1454="Académica",D1454="Empresa"),(IF(M1454&lt;Leyenda!$I$11,"ALTO",(IF(M1454&lt;=Leyenda!$I$10,"MEDIO","BAJO")))),(IF(M1454&lt;Leyenda!$J$11,"ALTO",(IF(M1454&lt;=Leyenda!$J$10,"MEDIO","BAJO")))))</f>
        <v>BAJO</v>
      </c>
    </row>
    <row r="1455">
      <c r="A1455" s="8" t="s">
        <v>705</v>
      </c>
      <c r="B1455" s="9" t="s">
        <v>50</v>
      </c>
      <c r="C1455" s="9" t="s">
        <v>3604</v>
      </c>
      <c r="D1455" s="9" t="s">
        <v>2144</v>
      </c>
      <c r="E1455" s="10">
        <v>18.5</v>
      </c>
      <c r="F1455" s="10">
        <v>14.0</v>
      </c>
      <c r="G1455" s="10">
        <v>18.0</v>
      </c>
      <c r="H1455" s="10">
        <v>16.0</v>
      </c>
      <c r="I1455" s="10">
        <v>18.0</v>
      </c>
      <c r="J1455" s="10">
        <v>18.5</v>
      </c>
      <c r="K1455" s="10">
        <v>18.5</v>
      </c>
      <c r="L1455" s="10">
        <v>18.0</v>
      </c>
      <c r="M1455" s="11">
        <f t="shared" si="1"/>
        <v>17.35714286</v>
      </c>
      <c r="N1455" s="11">
        <f t="shared" si="2"/>
        <v>17</v>
      </c>
      <c r="O1455" s="23" t="str">
        <f t="shared" si="3"/>
        <v>APROBADO</v>
      </c>
      <c r="P1455" s="23" t="str">
        <f>IF(OR(D1455="Académica",D1455="Empresa"),(IF(M1455&lt;Leyenda!$I$11,"ALTO",(IF(M1455&lt;=Leyenda!$I$10,"MEDIO","BAJO")))),(IF(M1455&lt;Leyenda!$J$11,"ALTO",(IF(M1455&lt;=Leyenda!$J$10,"MEDIO","BAJO")))))</f>
        <v>BAJO</v>
      </c>
    </row>
    <row r="1456">
      <c r="A1456" s="8" t="s">
        <v>766</v>
      </c>
      <c r="B1456" s="9" t="s">
        <v>50</v>
      </c>
      <c r="C1456" s="9" t="s">
        <v>3586</v>
      </c>
      <c r="D1456" s="9" t="s">
        <v>2144</v>
      </c>
      <c r="E1456" s="10">
        <v>18.3</v>
      </c>
      <c r="F1456" s="10">
        <v>17.5</v>
      </c>
      <c r="G1456" s="10">
        <v>18.0</v>
      </c>
      <c r="H1456" s="10">
        <v>18.0</v>
      </c>
      <c r="I1456" s="10">
        <v>18.5</v>
      </c>
      <c r="J1456" s="10">
        <v>17.8</v>
      </c>
      <c r="K1456" s="10">
        <v>17.8</v>
      </c>
      <c r="L1456" s="10">
        <v>4.5</v>
      </c>
      <c r="M1456" s="11">
        <f t="shared" si="1"/>
        <v>17.98571429</v>
      </c>
      <c r="N1456" s="11">
        <f t="shared" si="2"/>
        <v>18</v>
      </c>
      <c r="O1456" s="23" t="str">
        <f t="shared" si="3"/>
        <v>APROBADO</v>
      </c>
      <c r="P1456" s="23" t="str">
        <f>IF(OR(D1456="Académica",D1456="Empresa"),(IF(M1456&lt;Leyenda!$I$11,"ALTO",(IF(M1456&lt;=Leyenda!$I$10,"MEDIO","BAJO")))),(IF(M1456&lt;Leyenda!$J$11,"ALTO",(IF(M1456&lt;=Leyenda!$J$10,"MEDIO","BAJO")))))</f>
        <v>BAJO</v>
      </c>
    </row>
    <row r="1457">
      <c r="A1457" s="8" t="s">
        <v>1613</v>
      </c>
      <c r="B1457" s="9" t="s">
        <v>50</v>
      </c>
      <c r="C1457" s="9" t="s">
        <v>70</v>
      </c>
      <c r="D1457" s="9" t="s">
        <v>2144</v>
      </c>
      <c r="E1457" s="10">
        <v>18.5</v>
      </c>
      <c r="F1457" s="10">
        <v>18.5</v>
      </c>
      <c r="G1457" s="10">
        <v>18.5</v>
      </c>
      <c r="H1457" s="10">
        <v>18.0</v>
      </c>
      <c r="I1457" s="10">
        <v>18.0</v>
      </c>
      <c r="J1457" s="10">
        <v>18.0</v>
      </c>
      <c r="K1457" s="10">
        <v>18.0</v>
      </c>
      <c r="L1457" s="10">
        <v>18.0</v>
      </c>
      <c r="M1457" s="11">
        <f t="shared" si="1"/>
        <v>18.21428571</v>
      </c>
      <c r="N1457" s="11">
        <f t="shared" si="2"/>
        <v>18</v>
      </c>
      <c r="O1457" s="23" t="str">
        <f t="shared" si="3"/>
        <v>APROBADO</v>
      </c>
      <c r="P1457" s="23" t="str">
        <f>IF(OR(D1457="Académica",D1457="Empresa"),(IF(M1457&lt;Leyenda!$I$11,"ALTO",(IF(M1457&lt;=Leyenda!$I$10,"MEDIO","BAJO")))),(IF(M1457&lt;Leyenda!$J$11,"ALTO",(IF(M1457&lt;=Leyenda!$J$10,"MEDIO","BAJO")))))</f>
        <v>BAJO</v>
      </c>
    </row>
    <row r="1458">
      <c r="A1458" s="8" t="s">
        <v>2602</v>
      </c>
      <c r="B1458" s="9" t="s">
        <v>50</v>
      </c>
      <c r="C1458" s="9" t="s">
        <v>3629</v>
      </c>
      <c r="D1458" s="9" t="s">
        <v>2144</v>
      </c>
      <c r="E1458" s="10">
        <v>18.5</v>
      </c>
      <c r="F1458" s="10">
        <v>18.5</v>
      </c>
      <c r="G1458" s="10">
        <v>18.5</v>
      </c>
      <c r="H1458" s="10">
        <v>18.5</v>
      </c>
      <c r="I1458" s="10">
        <v>18.5</v>
      </c>
      <c r="J1458" s="10">
        <v>18.0</v>
      </c>
      <c r="K1458" s="10">
        <v>18.0</v>
      </c>
      <c r="L1458" s="10">
        <v>18.0</v>
      </c>
      <c r="M1458" s="11">
        <f t="shared" si="1"/>
        <v>18.35714286</v>
      </c>
      <c r="N1458" s="11">
        <f t="shared" si="2"/>
        <v>18</v>
      </c>
      <c r="O1458" s="23" t="str">
        <f t="shared" si="3"/>
        <v>APROBADO</v>
      </c>
      <c r="P1458" s="23" t="str">
        <f>IF(OR(D1458="Académica",D1458="Empresa"),(IF(M1458&lt;Leyenda!$I$11,"ALTO",(IF(M1458&lt;=Leyenda!$I$10,"MEDIO","BAJO")))),(IF(M1458&lt;Leyenda!$J$11,"ALTO",(IF(M1458&lt;=Leyenda!$J$10,"MEDIO","BAJO")))))</f>
        <v>BAJO</v>
      </c>
    </row>
    <row r="1459">
      <c r="A1459" s="8" t="s">
        <v>3262</v>
      </c>
      <c r="B1459" s="9" t="s">
        <v>35</v>
      </c>
      <c r="C1459" s="9" t="s">
        <v>132</v>
      </c>
      <c r="D1459" s="9" t="s">
        <v>3194</v>
      </c>
      <c r="E1459" s="10">
        <v>17.0</v>
      </c>
      <c r="F1459" s="10">
        <v>16.8</v>
      </c>
      <c r="G1459" s="10">
        <v>17.3</v>
      </c>
      <c r="H1459" s="10">
        <v>17.3</v>
      </c>
      <c r="I1459" s="10">
        <v>17.3</v>
      </c>
      <c r="J1459" s="10">
        <v>17.8</v>
      </c>
      <c r="K1459" s="10">
        <v>17.8</v>
      </c>
      <c r="L1459" s="10">
        <v>18.0</v>
      </c>
      <c r="M1459" s="11">
        <f t="shared" si="1"/>
        <v>17.32857143</v>
      </c>
      <c r="N1459" s="11">
        <f t="shared" si="2"/>
        <v>17</v>
      </c>
      <c r="O1459" s="23" t="str">
        <f t="shared" si="3"/>
        <v>APROBADO</v>
      </c>
      <c r="P1459" s="23" t="str">
        <f>IF(OR(D1459="Académica",D1459="Empresa"),(IF(M1459&lt;Leyenda!$I$11,"ALTO",(IF(M1459&lt;=Leyenda!$I$10,"MEDIO","BAJO")))),(IF(M1459&lt;Leyenda!$J$11,"ALTO",(IF(M1459&lt;=Leyenda!$J$10,"MEDIO","BAJO")))))</f>
        <v>BAJO</v>
      </c>
    </row>
    <row r="1460">
      <c r="A1460" s="8" t="s">
        <v>1960</v>
      </c>
      <c r="B1460" s="9" t="s">
        <v>50</v>
      </c>
      <c r="C1460" s="9" t="s">
        <v>3608</v>
      </c>
      <c r="D1460" s="9" t="s">
        <v>2144</v>
      </c>
      <c r="E1460" s="10">
        <v>18.3</v>
      </c>
      <c r="F1460" s="10">
        <v>17.0</v>
      </c>
      <c r="G1460" s="10">
        <v>17.0</v>
      </c>
      <c r="H1460" s="10">
        <v>17.8</v>
      </c>
      <c r="I1460" s="10">
        <v>16.3</v>
      </c>
      <c r="J1460" s="10">
        <v>17.8</v>
      </c>
      <c r="K1460" s="10">
        <v>17.8</v>
      </c>
      <c r="L1460" s="10">
        <v>16.0</v>
      </c>
      <c r="M1460" s="11">
        <f t="shared" si="1"/>
        <v>17.42857143</v>
      </c>
      <c r="N1460" s="11">
        <f t="shared" si="2"/>
        <v>17</v>
      </c>
      <c r="O1460" s="23" t="str">
        <f t="shared" si="3"/>
        <v>APROBADO</v>
      </c>
      <c r="P1460" s="23" t="str">
        <f>IF(OR(D1460="Académica",D1460="Empresa"),(IF(M1460&lt;Leyenda!$I$11,"ALTO",(IF(M1460&lt;=Leyenda!$I$10,"MEDIO","BAJO")))),(IF(M1460&lt;Leyenda!$J$11,"ALTO",(IF(M1460&lt;=Leyenda!$J$10,"MEDIO","BAJO")))))</f>
        <v>BAJO</v>
      </c>
    </row>
    <row r="1461">
      <c r="A1461" s="8" t="s">
        <v>2952</v>
      </c>
      <c r="B1461" s="9" t="s">
        <v>35</v>
      </c>
      <c r="C1461" s="9" t="s">
        <v>3592</v>
      </c>
      <c r="D1461" s="9" t="s">
        <v>2144</v>
      </c>
      <c r="E1461" s="10">
        <v>16.8</v>
      </c>
      <c r="F1461" s="10">
        <v>16.8</v>
      </c>
      <c r="G1461" s="10">
        <v>17.3</v>
      </c>
      <c r="H1461" s="10">
        <v>17.3</v>
      </c>
      <c r="I1461" s="10">
        <v>17.0</v>
      </c>
      <c r="J1461" s="10">
        <v>18.0</v>
      </c>
      <c r="K1461" s="10">
        <v>18.0</v>
      </c>
      <c r="L1461" s="10">
        <v>18.0</v>
      </c>
      <c r="M1461" s="11">
        <f t="shared" si="1"/>
        <v>17.31428571</v>
      </c>
      <c r="N1461" s="11">
        <f t="shared" si="2"/>
        <v>17</v>
      </c>
      <c r="O1461" s="23" t="str">
        <f t="shared" si="3"/>
        <v>APROBADO</v>
      </c>
      <c r="P1461" s="23" t="str">
        <f>IF(OR(D1461="Académica",D1461="Empresa"),(IF(M1461&lt;Leyenda!$I$11,"ALTO",(IF(M1461&lt;=Leyenda!$I$10,"MEDIO","BAJO")))),(IF(M1461&lt;Leyenda!$J$11,"ALTO",(IF(M1461&lt;=Leyenda!$J$10,"MEDIO","BAJO")))))</f>
        <v>BAJO</v>
      </c>
    </row>
    <row r="1462">
      <c r="A1462" s="8" t="s">
        <v>2161</v>
      </c>
      <c r="B1462" s="9" t="s">
        <v>28</v>
      </c>
      <c r="C1462" s="9" t="s">
        <v>123</v>
      </c>
      <c r="D1462" s="9" t="s">
        <v>2144</v>
      </c>
      <c r="E1462" s="10">
        <v>15.3</v>
      </c>
      <c r="F1462" s="10">
        <v>14.5</v>
      </c>
      <c r="G1462" s="10">
        <v>16.0</v>
      </c>
      <c r="H1462" s="10">
        <v>15.5</v>
      </c>
      <c r="I1462" s="10">
        <v>15.8</v>
      </c>
      <c r="J1462" s="10">
        <v>16.0</v>
      </c>
      <c r="K1462" s="10">
        <v>16.0</v>
      </c>
      <c r="L1462" s="10">
        <v>16.0</v>
      </c>
      <c r="M1462" s="11">
        <f t="shared" si="1"/>
        <v>15.58571429</v>
      </c>
      <c r="N1462" s="11">
        <f t="shared" si="2"/>
        <v>16</v>
      </c>
      <c r="O1462" s="23" t="str">
        <f t="shared" si="3"/>
        <v>APROBADO</v>
      </c>
      <c r="P1462" s="23" t="str">
        <f>IF(OR(D1462="Académica",D1462="Empresa"),(IF(M1462&lt;Leyenda!$I$11,"ALTO",(IF(M1462&lt;=Leyenda!$I$10,"MEDIO","BAJO")))),(IF(M1462&lt;Leyenda!$J$11,"ALTO",(IF(M1462&lt;=Leyenda!$J$10,"MEDIO","BAJO")))))</f>
        <v>BAJO</v>
      </c>
    </row>
    <row r="1463">
      <c r="A1463" s="8" t="s">
        <v>2206</v>
      </c>
      <c r="B1463" s="9" t="s">
        <v>28</v>
      </c>
      <c r="C1463" s="9" t="s">
        <v>3142</v>
      </c>
      <c r="D1463" s="9" t="s">
        <v>2144</v>
      </c>
      <c r="E1463" s="10">
        <v>16.3</v>
      </c>
      <c r="F1463" s="10">
        <v>15.8</v>
      </c>
      <c r="G1463" s="10">
        <v>15.8</v>
      </c>
      <c r="H1463" s="10">
        <v>18.0</v>
      </c>
      <c r="I1463" s="10">
        <v>17.3</v>
      </c>
      <c r="J1463" s="10">
        <v>16.5</v>
      </c>
      <c r="K1463" s="10">
        <v>16.5</v>
      </c>
      <c r="L1463" s="10">
        <v>18.5</v>
      </c>
      <c r="M1463" s="11">
        <f t="shared" si="1"/>
        <v>16.6</v>
      </c>
      <c r="N1463" s="11">
        <f t="shared" si="2"/>
        <v>17</v>
      </c>
      <c r="O1463" s="23" t="str">
        <f t="shared" si="3"/>
        <v>APROBADO</v>
      </c>
      <c r="P1463" s="23" t="str">
        <f>IF(OR(D1463="Académica",D1463="Empresa"),(IF(M1463&lt;Leyenda!$I$11,"ALTO",(IF(M1463&lt;=Leyenda!$I$10,"MEDIO","BAJO")))),(IF(M1463&lt;Leyenda!$J$11,"ALTO",(IF(M1463&lt;=Leyenda!$J$10,"MEDIO","BAJO")))))</f>
        <v>BAJO</v>
      </c>
    </row>
    <row r="1464">
      <c r="A1464" s="8" t="s">
        <v>3782</v>
      </c>
      <c r="B1464" s="9" t="s">
        <v>601</v>
      </c>
      <c r="C1464" s="9" t="s">
        <v>48</v>
      </c>
      <c r="D1464" s="9" t="s">
        <v>2144</v>
      </c>
      <c r="E1464" s="10">
        <v>17.0</v>
      </c>
      <c r="F1464" s="10">
        <v>17.0</v>
      </c>
      <c r="G1464" s="10">
        <v>17.8</v>
      </c>
      <c r="H1464" s="10">
        <v>15.5</v>
      </c>
      <c r="I1464" s="10">
        <v>16.8</v>
      </c>
      <c r="J1464" s="10">
        <v>17.0</v>
      </c>
      <c r="K1464" s="10">
        <v>17.0</v>
      </c>
      <c r="L1464" s="10">
        <v>18.0</v>
      </c>
      <c r="M1464" s="11">
        <f t="shared" si="1"/>
        <v>16.87142857</v>
      </c>
      <c r="N1464" s="11">
        <f t="shared" si="2"/>
        <v>17</v>
      </c>
      <c r="O1464" s="23" t="str">
        <f t="shared" si="3"/>
        <v>APROBADO</v>
      </c>
      <c r="P1464" s="23" t="str">
        <f>IF(OR(D1464="Académica",D1464="Empresa"),(IF(M1464&lt;Leyenda!$I$11,"ALTO",(IF(M1464&lt;=Leyenda!$I$10,"MEDIO","BAJO")))),(IF(M1464&lt;Leyenda!$J$11,"ALTO",(IF(M1464&lt;=Leyenda!$J$10,"MEDIO","BAJO")))))</f>
        <v>BAJO</v>
      </c>
    </row>
    <row r="1465">
      <c r="A1465" s="8" t="s">
        <v>3295</v>
      </c>
      <c r="B1465" s="9" t="s">
        <v>17</v>
      </c>
      <c r="C1465" s="9" t="s">
        <v>3586</v>
      </c>
      <c r="D1465" s="9" t="s">
        <v>2144</v>
      </c>
      <c r="E1465" s="10">
        <v>17.3</v>
      </c>
      <c r="F1465" s="10">
        <v>15.3</v>
      </c>
      <c r="G1465" s="10">
        <v>18.3</v>
      </c>
      <c r="H1465" s="10">
        <v>17.5</v>
      </c>
      <c r="I1465" s="10">
        <v>19.8</v>
      </c>
      <c r="J1465" s="10">
        <v>17.3</v>
      </c>
      <c r="K1465" s="10">
        <v>17.3</v>
      </c>
      <c r="L1465" s="10">
        <v>5.0</v>
      </c>
      <c r="M1465" s="11">
        <f t="shared" si="1"/>
        <v>17.54285714</v>
      </c>
      <c r="N1465" s="11">
        <f t="shared" si="2"/>
        <v>18</v>
      </c>
      <c r="O1465" s="23" t="str">
        <f t="shared" si="3"/>
        <v>APROBADO</v>
      </c>
      <c r="P1465" s="23" t="str">
        <f>IF(OR(D1465="Académica",D1465="Empresa"),(IF(M1465&lt;Leyenda!$I$11,"ALTO",(IF(M1465&lt;=Leyenda!$I$10,"MEDIO","BAJO")))),(IF(M1465&lt;Leyenda!$J$11,"ALTO",(IF(M1465&lt;=Leyenda!$J$10,"MEDIO","BAJO")))))</f>
        <v>BAJO</v>
      </c>
    </row>
    <row r="1466">
      <c r="A1466" s="8" t="s">
        <v>3783</v>
      </c>
      <c r="B1466" s="9" t="s">
        <v>386</v>
      </c>
      <c r="C1466" s="9" t="s">
        <v>61</v>
      </c>
      <c r="D1466" s="9" t="s">
        <v>2144</v>
      </c>
      <c r="E1466" s="10">
        <v>16.0</v>
      </c>
      <c r="F1466" s="10">
        <v>16.3</v>
      </c>
      <c r="G1466" s="10">
        <v>16.8</v>
      </c>
      <c r="H1466" s="10">
        <v>17.0</v>
      </c>
      <c r="I1466" s="10">
        <v>17.5</v>
      </c>
      <c r="J1466" s="10">
        <v>17.0</v>
      </c>
      <c r="K1466" s="10">
        <v>17.0</v>
      </c>
      <c r="L1466" s="10">
        <v>18.0</v>
      </c>
      <c r="M1466" s="11">
        <f t="shared" si="1"/>
        <v>16.8</v>
      </c>
      <c r="N1466" s="11">
        <f t="shared" si="2"/>
        <v>17</v>
      </c>
      <c r="O1466" s="23" t="str">
        <f t="shared" si="3"/>
        <v>APROBADO</v>
      </c>
      <c r="P1466" s="23" t="str">
        <f>IF(OR(D1466="Académica",D1466="Empresa"),(IF(M1466&lt;Leyenda!$I$11,"ALTO",(IF(M1466&lt;=Leyenda!$I$10,"MEDIO","BAJO")))),(IF(M1466&lt;Leyenda!$J$11,"ALTO",(IF(M1466&lt;=Leyenda!$J$10,"MEDIO","BAJO")))))</f>
        <v>BAJO</v>
      </c>
    </row>
    <row r="1467">
      <c r="A1467" s="8" t="s">
        <v>2342</v>
      </c>
      <c r="B1467" s="9" t="s">
        <v>28</v>
      </c>
      <c r="C1467" s="9" t="s">
        <v>46</v>
      </c>
      <c r="D1467" s="9" t="s">
        <v>2144</v>
      </c>
      <c r="E1467" s="10">
        <v>18.5</v>
      </c>
      <c r="F1467" s="10">
        <v>16.5</v>
      </c>
      <c r="G1467" s="10">
        <v>13.8</v>
      </c>
      <c r="H1467" s="10">
        <v>15.8</v>
      </c>
      <c r="I1467" s="10">
        <v>16.5</v>
      </c>
      <c r="J1467" s="10">
        <v>16.8</v>
      </c>
      <c r="K1467" s="10">
        <v>16.8</v>
      </c>
      <c r="L1467" s="10">
        <v>16.0</v>
      </c>
      <c r="M1467" s="11">
        <f t="shared" si="1"/>
        <v>16.38571429</v>
      </c>
      <c r="N1467" s="11">
        <f t="shared" si="2"/>
        <v>16</v>
      </c>
      <c r="O1467" s="23" t="str">
        <f t="shared" si="3"/>
        <v>APROBADO</v>
      </c>
      <c r="P1467" s="23" t="str">
        <f>IF(OR(D1467="Académica",D1467="Empresa"),(IF(M1467&lt;Leyenda!$I$11,"ALTO",(IF(M1467&lt;=Leyenda!$I$10,"MEDIO","BAJO")))),(IF(M1467&lt;Leyenda!$J$11,"ALTO",(IF(M1467&lt;=Leyenda!$J$10,"MEDIO","BAJO")))))</f>
        <v>BAJO</v>
      </c>
    </row>
    <row r="1468">
      <c r="A1468" s="8" t="s">
        <v>3299</v>
      </c>
      <c r="B1468" s="9" t="s">
        <v>386</v>
      </c>
      <c r="C1468" s="9" t="s">
        <v>3586</v>
      </c>
      <c r="D1468" s="9" t="s">
        <v>2144</v>
      </c>
      <c r="E1468" s="10">
        <v>18.3</v>
      </c>
      <c r="F1468" s="10">
        <v>16.0</v>
      </c>
      <c r="G1468" s="10">
        <v>17.8</v>
      </c>
      <c r="H1468" s="10">
        <v>17.8</v>
      </c>
      <c r="I1468" s="10">
        <v>16.5</v>
      </c>
      <c r="J1468" s="10">
        <v>17.3</v>
      </c>
      <c r="K1468" s="10">
        <v>17.3</v>
      </c>
      <c r="L1468" s="10">
        <v>4.5</v>
      </c>
      <c r="M1468" s="11">
        <f t="shared" si="1"/>
        <v>17.28571429</v>
      </c>
      <c r="N1468" s="11">
        <f t="shared" si="2"/>
        <v>17</v>
      </c>
      <c r="O1468" s="23" t="str">
        <f t="shared" si="3"/>
        <v>APROBADO</v>
      </c>
      <c r="P1468" s="23" t="str">
        <f>IF(OR(D1468="Académica",D1468="Empresa"),(IF(M1468&lt;Leyenda!$I$11,"ALTO",(IF(M1468&lt;=Leyenda!$I$10,"MEDIO","BAJO")))),(IF(M1468&lt;Leyenda!$J$11,"ALTO",(IF(M1468&lt;=Leyenda!$J$10,"MEDIO","BAJO")))))</f>
        <v>BAJO</v>
      </c>
    </row>
    <row r="1469">
      <c r="A1469" s="8" t="s">
        <v>2662</v>
      </c>
      <c r="B1469" s="9" t="s">
        <v>40</v>
      </c>
      <c r="C1469" s="9" t="s">
        <v>2660</v>
      </c>
      <c r="D1469" s="9" t="s">
        <v>2144</v>
      </c>
      <c r="E1469" s="10">
        <v>18.0</v>
      </c>
      <c r="F1469" s="10">
        <v>15.8</v>
      </c>
      <c r="G1469" s="10">
        <v>15.0</v>
      </c>
      <c r="H1469" s="10">
        <v>16.3</v>
      </c>
      <c r="I1469" s="10">
        <v>16.5</v>
      </c>
      <c r="J1469" s="10">
        <v>17.0</v>
      </c>
      <c r="K1469" s="10">
        <v>17.0</v>
      </c>
      <c r="L1469" s="10">
        <v>18.0</v>
      </c>
      <c r="M1469" s="11">
        <f t="shared" si="1"/>
        <v>16.51428571</v>
      </c>
      <c r="N1469" s="11">
        <f t="shared" si="2"/>
        <v>17</v>
      </c>
      <c r="O1469" s="23" t="str">
        <f t="shared" si="3"/>
        <v>APROBADO</v>
      </c>
      <c r="P1469" s="23" t="str">
        <f>IF(OR(D1469="Académica",D1469="Empresa"),(IF(M1469&lt;Leyenda!$I$11,"ALTO",(IF(M1469&lt;=Leyenda!$I$10,"MEDIO","BAJO")))),(IF(M1469&lt;Leyenda!$J$11,"ALTO",(IF(M1469&lt;=Leyenda!$J$10,"MEDIO","BAJO")))))</f>
        <v>BAJO</v>
      </c>
    </row>
    <row r="1470">
      <c r="A1470" s="8" t="s">
        <v>2946</v>
      </c>
      <c r="B1470" s="9" t="s">
        <v>28</v>
      </c>
      <c r="C1470" s="9" t="s">
        <v>3592</v>
      </c>
      <c r="D1470" s="9" t="s">
        <v>2144</v>
      </c>
      <c r="E1470" s="10">
        <v>14.0</v>
      </c>
      <c r="F1470" s="10">
        <v>15.0</v>
      </c>
      <c r="G1470" s="10">
        <v>16.0</v>
      </c>
      <c r="H1470" s="10">
        <v>14.5</v>
      </c>
      <c r="I1470" s="10">
        <v>15.3</v>
      </c>
      <c r="J1470" s="10">
        <v>16.3</v>
      </c>
      <c r="K1470" s="10">
        <v>16.3</v>
      </c>
      <c r="L1470" s="10">
        <v>18.0</v>
      </c>
      <c r="M1470" s="11">
        <f t="shared" si="1"/>
        <v>15.34285714</v>
      </c>
      <c r="N1470" s="11">
        <f t="shared" si="2"/>
        <v>15</v>
      </c>
      <c r="O1470" s="23" t="str">
        <f t="shared" si="3"/>
        <v>APROBADO</v>
      </c>
      <c r="P1470" s="23" t="str">
        <f>IF(OR(D1470="Académica",D1470="Empresa"),(IF(M1470&lt;Leyenda!$I$11,"ALTO",(IF(M1470&lt;=Leyenda!$I$10,"MEDIO","BAJO")))),(IF(M1470&lt;Leyenda!$J$11,"ALTO",(IF(M1470&lt;=Leyenda!$J$10,"MEDIO","BAJO")))))</f>
        <v>BAJO</v>
      </c>
    </row>
    <row r="1471">
      <c r="A1471" s="8" t="s">
        <v>2216</v>
      </c>
      <c r="B1471" s="9" t="s">
        <v>28</v>
      </c>
      <c r="C1471" s="9" t="s">
        <v>2444</v>
      </c>
      <c r="D1471" s="9" t="s">
        <v>2144</v>
      </c>
      <c r="E1471" s="10">
        <v>14.0</v>
      </c>
      <c r="F1471" s="10">
        <v>15.0</v>
      </c>
      <c r="G1471" s="10">
        <v>15.5</v>
      </c>
      <c r="H1471" s="10">
        <v>12.8</v>
      </c>
      <c r="I1471" s="10">
        <v>15.8</v>
      </c>
      <c r="J1471" s="10">
        <v>16.0</v>
      </c>
      <c r="K1471" s="10">
        <v>16.0</v>
      </c>
      <c r="L1471" s="10">
        <v>18.0</v>
      </c>
      <c r="M1471" s="11">
        <f t="shared" si="1"/>
        <v>15.01428571</v>
      </c>
      <c r="N1471" s="11">
        <f t="shared" si="2"/>
        <v>15</v>
      </c>
      <c r="O1471" s="23" t="str">
        <f t="shared" si="3"/>
        <v>APROBADO</v>
      </c>
      <c r="P1471" s="23" t="str">
        <f>IF(OR(D1471="Académica",D1471="Empresa"),(IF(M1471&lt;Leyenda!$I$11,"ALTO",(IF(M1471&lt;=Leyenda!$I$10,"MEDIO","BAJO")))),(IF(M1471&lt;Leyenda!$J$11,"ALTO",(IF(M1471&lt;=Leyenda!$J$10,"MEDIO","BAJO")))))</f>
        <v>BAJO</v>
      </c>
    </row>
    <row r="1472">
      <c r="A1472" s="8" t="s">
        <v>2322</v>
      </c>
      <c r="B1472" s="9" t="s">
        <v>28</v>
      </c>
      <c r="C1472" s="9" t="s">
        <v>3586</v>
      </c>
      <c r="D1472" s="9" t="s">
        <v>2144</v>
      </c>
      <c r="E1472" s="10">
        <v>18.5</v>
      </c>
      <c r="F1472" s="10">
        <v>15.3</v>
      </c>
      <c r="G1472" s="10">
        <v>16.8</v>
      </c>
      <c r="H1472" s="10">
        <v>18.3</v>
      </c>
      <c r="I1472" s="10">
        <v>16.8</v>
      </c>
      <c r="J1472" s="10">
        <v>15.5</v>
      </c>
      <c r="K1472" s="10">
        <v>15.5</v>
      </c>
      <c r="L1472" s="10">
        <v>4.5</v>
      </c>
      <c r="M1472" s="11">
        <f t="shared" si="1"/>
        <v>16.67142857</v>
      </c>
      <c r="N1472" s="11">
        <f t="shared" si="2"/>
        <v>17</v>
      </c>
      <c r="O1472" s="23" t="str">
        <f t="shared" si="3"/>
        <v>APROBADO</v>
      </c>
      <c r="P1472" s="23" t="str">
        <f>IF(OR(D1472="Académica",D1472="Empresa"),(IF(M1472&lt;Leyenda!$I$11,"ALTO",(IF(M1472&lt;=Leyenda!$I$10,"MEDIO","BAJO")))),(IF(M1472&lt;Leyenda!$J$11,"ALTO",(IF(M1472&lt;=Leyenda!$J$10,"MEDIO","BAJO")))))</f>
        <v>BAJO</v>
      </c>
    </row>
    <row r="1473">
      <c r="A1473" s="8" t="s">
        <v>2535</v>
      </c>
      <c r="B1473" s="9" t="s">
        <v>40</v>
      </c>
      <c r="C1473" s="9" t="s">
        <v>52</v>
      </c>
      <c r="D1473" s="9" t="s">
        <v>2144</v>
      </c>
      <c r="E1473" s="10">
        <v>18.0</v>
      </c>
      <c r="F1473" s="10">
        <v>15.3</v>
      </c>
      <c r="G1473" s="10">
        <v>16.5</v>
      </c>
      <c r="H1473" s="10">
        <v>18.0</v>
      </c>
      <c r="I1473" s="10">
        <v>18.3</v>
      </c>
      <c r="J1473" s="10">
        <v>13.0</v>
      </c>
      <c r="K1473" s="10">
        <v>13.0</v>
      </c>
      <c r="L1473" s="10">
        <v>18.0</v>
      </c>
      <c r="M1473" s="11">
        <f t="shared" si="1"/>
        <v>16.01428571</v>
      </c>
      <c r="N1473" s="11">
        <f t="shared" si="2"/>
        <v>16</v>
      </c>
      <c r="O1473" s="23" t="str">
        <f t="shared" si="3"/>
        <v>APROBADO</v>
      </c>
      <c r="P1473" s="23" t="str">
        <f>IF(OR(D1473="Académica",D1473="Empresa"),(IF(M1473&lt;Leyenda!$I$11,"ALTO",(IF(M1473&lt;=Leyenda!$I$10,"MEDIO","BAJO")))),(IF(M1473&lt;Leyenda!$J$11,"ALTO",(IF(M1473&lt;=Leyenda!$J$10,"MEDIO","BAJO")))))</f>
        <v>BAJO</v>
      </c>
    </row>
    <row r="1474">
      <c r="A1474" s="8" t="s">
        <v>3321</v>
      </c>
      <c r="B1474" s="9" t="s">
        <v>386</v>
      </c>
      <c r="C1474" s="9" t="s">
        <v>46</v>
      </c>
      <c r="D1474" s="9" t="s">
        <v>2144</v>
      </c>
      <c r="E1474" s="10">
        <v>19.3</v>
      </c>
      <c r="F1474" s="10">
        <v>17.5</v>
      </c>
      <c r="G1474" s="10">
        <v>15.3</v>
      </c>
      <c r="H1474" s="10">
        <v>18.0</v>
      </c>
      <c r="I1474" s="10">
        <v>17.0</v>
      </c>
      <c r="J1474" s="10">
        <v>17.0</v>
      </c>
      <c r="K1474" s="10">
        <v>17.0</v>
      </c>
      <c r="L1474" s="10">
        <v>16.5</v>
      </c>
      <c r="M1474" s="11">
        <f t="shared" si="1"/>
        <v>17.3</v>
      </c>
      <c r="N1474" s="11">
        <f t="shared" si="2"/>
        <v>17</v>
      </c>
      <c r="O1474" s="23" t="str">
        <f t="shared" si="3"/>
        <v>APROBADO</v>
      </c>
      <c r="P1474" s="23" t="str">
        <f>IF(OR(D1474="Académica",D1474="Empresa"),(IF(M1474&lt;Leyenda!$I$11,"ALTO",(IF(M1474&lt;=Leyenda!$I$10,"MEDIO","BAJO")))),(IF(M1474&lt;Leyenda!$J$11,"ALTO",(IF(M1474&lt;=Leyenda!$J$10,"MEDIO","BAJO")))))</f>
        <v>BAJO</v>
      </c>
    </row>
    <row r="1475">
      <c r="A1475" s="8" t="s">
        <v>2260</v>
      </c>
      <c r="B1475" s="9" t="s">
        <v>28</v>
      </c>
      <c r="C1475" s="9" t="s">
        <v>129</v>
      </c>
      <c r="D1475" s="9" t="s">
        <v>2144</v>
      </c>
      <c r="E1475" s="10">
        <v>15.8</v>
      </c>
      <c r="F1475" s="10">
        <v>14.5</v>
      </c>
      <c r="G1475" s="10">
        <v>17.3</v>
      </c>
      <c r="H1475" s="10">
        <v>17.0</v>
      </c>
      <c r="I1475" s="10">
        <v>16.3</v>
      </c>
      <c r="J1475" s="10">
        <v>16.8</v>
      </c>
      <c r="K1475" s="10">
        <v>16.8</v>
      </c>
      <c r="L1475" s="10">
        <v>16.0</v>
      </c>
      <c r="M1475" s="11">
        <f t="shared" si="1"/>
        <v>16.35714286</v>
      </c>
      <c r="N1475" s="11">
        <f t="shared" si="2"/>
        <v>16</v>
      </c>
      <c r="O1475" s="23" t="str">
        <f t="shared" si="3"/>
        <v>APROBADO</v>
      </c>
      <c r="P1475" s="23" t="str">
        <f>IF(OR(D1475="Académica",D1475="Empresa"),(IF(M1475&lt;Leyenda!$I$11,"ALTO",(IF(M1475&lt;=Leyenda!$I$10,"MEDIO","BAJO")))),(IF(M1475&lt;Leyenda!$J$11,"ALTO",(IF(M1475&lt;=Leyenda!$J$10,"MEDIO","BAJO")))))</f>
        <v>BAJO</v>
      </c>
    </row>
    <row r="1476">
      <c r="A1476" s="8" t="s">
        <v>2598</v>
      </c>
      <c r="B1476" s="9" t="s">
        <v>40</v>
      </c>
      <c r="C1476" s="9" t="s">
        <v>3598</v>
      </c>
      <c r="D1476" s="9" t="s">
        <v>2144</v>
      </c>
      <c r="E1476" s="10">
        <v>18.0</v>
      </c>
      <c r="F1476" s="10">
        <v>15.8</v>
      </c>
      <c r="G1476" s="10">
        <v>16.5</v>
      </c>
      <c r="H1476" s="10">
        <v>15.5</v>
      </c>
      <c r="I1476" s="10">
        <v>16.5</v>
      </c>
      <c r="J1476" s="10">
        <v>16.8</v>
      </c>
      <c r="K1476" s="10">
        <v>16.8</v>
      </c>
      <c r="L1476" s="10">
        <v>18.0</v>
      </c>
      <c r="M1476" s="11">
        <f t="shared" si="1"/>
        <v>16.55714286</v>
      </c>
      <c r="N1476" s="11">
        <f t="shared" si="2"/>
        <v>17</v>
      </c>
      <c r="O1476" s="23" t="str">
        <f t="shared" si="3"/>
        <v>APROBADO</v>
      </c>
      <c r="P1476" s="23" t="str">
        <f>IF(OR(D1476="Académica",D1476="Empresa"),(IF(M1476&lt;Leyenda!$I$11,"ALTO",(IF(M1476&lt;=Leyenda!$I$10,"MEDIO","BAJO")))),(IF(M1476&lt;Leyenda!$J$11,"ALTO",(IF(M1476&lt;=Leyenda!$J$10,"MEDIO","BAJO")))))</f>
        <v>BAJO</v>
      </c>
    </row>
    <row r="1477">
      <c r="A1477" s="8" t="s">
        <v>3784</v>
      </c>
      <c r="B1477" s="9" t="s">
        <v>601</v>
      </c>
      <c r="C1477" s="9" t="s">
        <v>2473</v>
      </c>
      <c r="D1477" s="9" t="s">
        <v>2144</v>
      </c>
      <c r="E1477" s="10">
        <v>18.5</v>
      </c>
      <c r="F1477" s="10">
        <v>18.5</v>
      </c>
      <c r="G1477" s="10">
        <v>17.3</v>
      </c>
      <c r="H1477" s="10">
        <v>17.8</v>
      </c>
      <c r="I1477" s="10">
        <v>19.3</v>
      </c>
      <c r="J1477" s="10">
        <v>17.8</v>
      </c>
      <c r="K1477" s="10">
        <v>17.8</v>
      </c>
      <c r="L1477" s="10">
        <v>18.0</v>
      </c>
      <c r="M1477" s="11">
        <f t="shared" si="1"/>
        <v>18.14285714</v>
      </c>
      <c r="N1477" s="11">
        <f t="shared" si="2"/>
        <v>18</v>
      </c>
      <c r="O1477" s="23" t="str">
        <f t="shared" si="3"/>
        <v>APROBADO</v>
      </c>
      <c r="P1477" s="23" t="str">
        <f>IF(OR(D1477="Académica",D1477="Empresa"),(IF(M1477&lt;Leyenda!$I$11,"ALTO",(IF(M1477&lt;=Leyenda!$I$10,"MEDIO","BAJO")))),(IF(M1477&lt;Leyenda!$J$11,"ALTO",(IF(M1477&lt;=Leyenda!$J$10,"MEDIO","BAJO")))))</f>
        <v>BAJO</v>
      </c>
    </row>
    <row r="1478">
      <c r="A1478" s="8" t="s">
        <v>2703</v>
      </c>
      <c r="B1478" s="9" t="s">
        <v>40</v>
      </c>
      <c r="C1478" s="9" t="s">
        <v>91</v>
      </c>
      <c r="D1478" s="9" t="s">
        <v>2144</v>
      </c>
      <c r="E1478" s="10">
        <v>16.0</v>
      </c>
      <c r="F1478" s="10">
        <v>17.0</v>
      </c>
      <c r="G1478" s="10">
        <v>16.8</v>
      </c>
      <c r="H1478" s="10">
        <v>17.3</v>
      </c>
      <c r="I1478" s="10">
        <v>17.3</v>
      </c>
      <c r="J1478" s="10">
        <v>18.0</v>
      </c>
      <c r="K1478" s="10">
        <v>18.0</v>
      </c>
      <c r="L1478" s="10">
        <v>18.0</v>
      </c>
      <c r="M1478" s="11">
        <f t="shared" si="1"/>
        <v>17.2</v>
      </c>
      <c r="N1478" s="11">
        <f t="shared" si="2"/>
        <v>17</v>
      </c>
      <c r="O1478" s="23" t="str">
        <f t="shared" si="3"/>
        <v>APROBADO</v>
      </c>
      <c r="P1478" s="23" t="str">
        <f>IF(OR(D1478="Académica",D1478="Empresa"),(IF(M1478&lt;Leyenda!$I$11,"ALTO",(IF(M1478&lt;=Leyenda!$I$10,"MEDIO","BAJO")))),(IF(M1478&lt;Leyenda!$J$11,"ALTO",(IF(M1478&lt;=Leyenda!$J$10,"MEDIO","BAJO")))))</f>
        <v>BAJO</v>
      </c>
    </row>
    <row r="1479">
      <c r="A1479" s="8" t="s">
        <v>3785</v>
      </c>
      <c r="B1479" s="9" t="s">
        <v>601</v>
      </c>
      <c r="C1479" s="9" t="s">
        <v>2644</v>
      </c>
      <c r="D1479" s="9" t="s">
        <v>2144</v>
      </c>
      <c r="E1479" s="10">
        <v>18.0</v>
      </c>
      <c r="F1479" s="10">
        <v>14.8</v>
      </c>
      <c r="G1479" s="10">
        <v>15.8</v>
      </c>
      <c r="H1479" s="10">
        <v>16.8</v>
      </c>
      <c r="I1479" s="10">
        <v>17.0</v>
      </c>
      <c r="J1479" s="10">
        <v>17.5</v>
      </c>
      <c r="K1479" s="10">
        <v>17.5</v>
      </c>
      <c r="L1479" s="10">
        <v>18.0</v>
      </c>
      <c r="M1479" s="11">
        <f t="shared" si="1"/>
        <v>16.77142857</v>
      </c>
      <c r="N1479" s="11">
        <f t="shared" si="2"/>
        <v>17</v>
      </c>
      <c r="O1479" s="23" t="str">
        <f t="shared" si="3"/>
        <v>APROBADO</v>
      </c>
      <c r="P1479" s="23" t="str">
        <f>IF(OR(D1479="Académica",D1479="Empresa"),(IF(M1479&lt;Leyenda!$I$11,"ALTO",(IF(M1479&lt;=Leyenda!$I$10,"MEDIO","BAJO")))),(IF(M1479&lt;Leyenda!$J$11,"ALTO",(IF(M1479&lt;=Leyenda!$J$10,"MEDIO","BAJO")))))</f>
        <v>BAJO</v>
      </c>
    </row>
    <row r="1480">
      <c r="A1480" s="8" t="s">
        <v>3053</v>
      </c>
      <c r="B1480" s="9" t="s">
        <v>17</v>
      </c>
      <c r="C1480" s="9" t="s">
        <v>3051</v>
      </c>
      <c r="D1480" s="9" t="s">
        <v>2144</v>
      </c>
      <c r="E1480" s="10">
        <v>15.3</v>
      </c>
      <c r="F1480" s="10">
        <v>15.5</v>
      </c>
      <c r="G1480" s="10">
        <v>16.3</v>
      </c>
      <c r="H1480" s="10">
        <v>14.8</v>
      </c>
      <c r="I1480" s="10">
        <v>15.8</v>
      </c>
      <c r="J1480" s="10">
        <v>15.3</v>
      </c>
      <c r="K1480" s="10">
        <v>15.3</v>
      </c>
      <c r="L1480" s="10">
        <v>18.0</v>
      </c>
      <c r="M1480" s="11">
        <f t="shared" si="1"/>
        <v>15.47142857</v>
      </c>
      <c r="N1480" s="11">
        <f t="shared" si="2"/>
        <v>15</v>
      </c>
      <c r="O1480" s="23" t="str">
        <f t="shared" si="3"/>
        <v>APROBADO</v>
      </c>
      <c r="P1480" s="23" t="str">
        <f>IF(OR(D1480="Académica",D1480="Empresa"),(IF(M1480&lt;Leyenda!$I$11,"ALTO",(IF(M1480&lt;=Leyenda!$I$10,"MEDIO","BAJO")))),(IF(M1480&lt;Leyenda!$J$11,"ALTO",(IF(M1480&lt;=Leyenda!$J$10,"MEDIO","BAJO")))))</f>
        <v>BAJO</v>
      </c>
    </row>
    <row r="1481">
      <c r="A1481" s="8" t="s">
        <v>3786</v>
      </c>
      <c r="B1481" s="9" t="s">
        <v>17</v>
      </c>
      <c r="C1481" s="9" t="s">
        <v>302</v>
      </c>
      <c r="D1481" s="9" t="s">
        <v>2144</v>
      </c>
      <c r="E1481" s="10">
        <v>15.3</v>
      </c>
      <c r="F1481" s="10">
        <v>16.5</v>
      </c>
      <c r="G1481" s="10">
        <v>16.8</v>
      </c>
      <c r="H1481" s="10">
        <v>15.5</v>
      </c>
      <c r="I1481" s="10">
        <v>15.5</v>
      </c>
      <c r="J1481" s="10">
        <v>17.5</v>
      </c>
      <c r="K1481" s="10">
        <v>17.5</v>
      </c>
      <c r="L1481" s="10">
        <v>18.0</v>
      </c>
      <c r="M1481" s="11">
        <f t="shared" si="1"/>
        <v>16.37142857</v>
      </c>
      <c r="N1481" s="11">
        <f t="shared" si="2"/>
        <v>16</v>
      </c>
      <c r="O1481" s="23" t="str">
        <f t="shared" si="3"/>
        <v>APROBADO</v>
      </c>
      <c r="P1481" s="23" t="str">
        <f>IF(OR(D1481="Académica",D1481="Empresa"),(IF(M1481&lt;Leyenda!$I$11,"ALTO",(IF(M1481&lt;=Leyenda!$I$10,"MEDIO","BAJO")))),(IF(M1481&lt;Leyenda!$J$11,"ALTO",(IF(M1481&lt;=Leyenda!$J$10,"MEDIO","BAJO")))))</f>
        <v>BAJO</v>
      </c>
    </row>
    <row r="1482">
      <c r="A1482" s="8" t="s">
        <v>2972</v>
      </c>
      <c r="B1482" s="9" t="s">
        <v>40</v>
      </c>
      <c r="C1482" s="9" t="s">
        <v>123</v>
      </c>
      <c r="D1482" s="9" t="s">
        <v>2144</v>
      </c>
      <c r="E1482" s="10">
        <v>14.8</v>
      </c>
      <c r="F1482" s="10">
        <v>16.0</v>
      </c>
      <c r="G1482" s="10">
        <v>16.3</v>
      </c>
      <c r="H1482" s="10">
        <v>14.8</v>
      </c>
      <c r="I1482" s="10">
        <v>14.8</v>
      </c>
      <c r="J1482" s="10">
        <v>16.8</v>
      </c>
      <c r="K1482" s="10">
        <v>16.8</v>
      </c>
      <c r="L1482" s="10">
        <v>18.0</v>
      </c>
      <c r="M1482" s="11">
        <f t="shared" si="1"/>
        <v>15.75714286</v>
      </c>
      <c r="N1482" s="11">
        <f t="shared" si="2"/>
        <v>16</v>
      </c>
      <c r="O1482" s="23" t="str">
        <f t="shared" si="3"/>
        <v>APROBADO</v>
      </c>
      <c r="P1482" s="23" t="str">
        <f>IF(OR(D1482="Académica",D1482="Empresa"),(IF(M1482&lt;Leyenda!$I$11,"ALTO",(IF(M1482&lt;=Leyenda!$I$10,"MEDIO","BAJO")))),(IF(M1482&lt;Leyenda!$J$11,"ALTO",(IF(M1482&lt;=Leyenda!$J$10,"MEDIO","BAJO")))))</f>
        <v>BAJO</v>
      </c>
    </row>
    <row r="1483">
      <c r="A1483" s="8" t="s">
        <v>3787</v>
      </c>
      <c r="B1483" s="9" t="s">
        <v>17</v>
      </c>
      <c r="C1483" s="9" t="s">
        <v>2444</v>
      </c>
      <c r="D1483" s="9" t="s">
        <v>2144</v>
      </c>
      <c r="E1483" s="10">
        <v>17.5</v>
      </c>
      <c r="F1483" s="10">
        <v>15.5</v>
      </c>
      <c r="G1483" s="10">
        <v>17.0</v>
      </c>
      <c r="H1483" s="10">
        <v>14.8</v>
      </c>
      <c r="I1483" s="10">
        <v>15.5</v>
      </c>
      <c r="J1483" s="10">
        <v>17.0</v>
      </c>
      <c r="K1483" s="10">
        <v>17.0</v>
      </c>
      <c r="L1483" s="10">
        <v>16.0</v>
      </c>
      <c r="M1483" s="11">
        <f t="shared" si="1"/>
        <v>16.32857143</v>
      </c>
      <c r="N1483" s="11">
        <f t="shared" si="2"/>
        <v>16</v>
      </c>
      <c r="O1483" s="23" t="str">
        <f t="shared" si="3"/>
        <v>APROBADO</v>
      </c>
      <c r="P1483" s="23" t="str">
        <f>IF(OR(D1483="Académica",D1483="Empresa"),(IF(M1483&lt;Leyenda!$I$11,"ALTO",(IF(M1483&lt;=Leyenda!$I$10,"MEDIO","BAJO")))),(IF(M1483&lt;Leyenda!$J$11,"ALTO",(IF(M1483&lt;=Leyenda!$J$10,"MEDIO","BAJO")))))</f>
        <v>BAJO</v>
      </c>
    </row>
    <row r="1484">
      <c r="A1484" s="8" t="s">
        <v>2568</v>
      </c>
      <c r="B1484" s="9" t="s">
        <v>40</v>
      </c>
      <c r="C1484" s="9" t="s">
        <v>3592</v>
      </c>
      <c r="D1484" s="9" t="s">
        <v>2144</v>
      </c>
      <c r="E1484" s="10">
        <v>18.0</v>
      </c>
      <c r="F1484" s="10">
        <v>17.3</v>
      </c>
      <c r="G1484" s="10">
        <v>16.5</v>
      </c>
      <c r="H1484" s="10">
        <v>17.5</v>
      </c>
      <c r="I1484" s="10">
        <v>15.8</v>
      </c>
      <c r="J1484" s="10">
        <v>15.5</v>
      </c>
      <c r="K1484" s="10">
        <v>15.5</v>
      </c>
      <c r="L1484" s="10">
        <v>18.0</v>
      </c>
      <c r="M1484" s="11">
        <f t="shared" si="1"/>
        <v>16.58571429</v>
      </c>
      <c r="N1484" s="11">
        <f t="shared" si="2"/>
        <v>17</v>
      </c>
      <c r="O1484" s="23" t="str">
        <f t="shared" si="3"/>
        <v>APROBADO</v>
      </c>
      <c r="P1484" s="23" t="str">
        <f>IF(OR(D1484="Académica",D1484="Empresa"),(IF(M1484&lt;Leyenda!$I$11,"ALTO",(IF(M1484&lt;=Leyenda!$I$10,"MEDIO","BAJO")))),(IF(M1484&lt;Leyenda!$J$11,"ALTO",(IF(M1484&lt;=Leyenda!$J$10,"MEDIO","BAJO")))))</f>
        <v>BAJO</v>
      </c>
    </row>
    <row r="1485">
      <c r="A1485" s="8" t="s">
        <v>2822</v>
      </c>
      <c r="B1485" s="9" t="s">
        <v>40</v>
      </c>
      <c r="C1485" s="9" t="s">
        <v>132</v>
      </c>
      <c r="D1485" s="9" t="s">
        <v>2144</v>
      </c>
      <c r="E1485" s="10">
        <v>16.0</v>
      </c>
      <c r="F1485" s="10">
        <v>14.8</v>
      </c>
      <c r="G1485" s="10">
        <v>17.0</v>
      </c>
      <c r="H1485" s="10">
        <v>16.0</v>
      </c>
      <c r="I1485" s="10">
        <v>17.3</v>
      </c>
      <c r="J1485" s="10">
        <v>17.0</v>
      </c>
      <c r="K1485" s="10">
        <v>17.0</v>
      </c>
      <c r="L1485" s="10">
        <v>18.0</v>
      </c>
      <c r="M1485" s="11">
        <f t="shared" si="1"/>
        <v>16.44285714</v>
      </c>
      <c r="N1485" s="11">
        <f t="shared" si="2"/>
        <v>16</v>
      </c>
      <c r="O1485" s="23" t="str">
        <f t="shared" si="3"/>
        <v>APROBADO</v>
      </c>
      <c r="P1485" s="23" t="str">
        <f>IF(OR(D1485="Académica",D1485="Empresa"),(IF(M1485&lt;Leyenda!$I$11,"ALTO",(IF(M1485&lt;=Leyenda!$I$10,"MEDIO","BAJO")))),(IF(M1485&lt;Leyenda!$J$11,"ALTO",(IF(M1485&lt;=Leyenda!$J$10,"MEDIO","BAJO")))))</f>
        <v>BAJO</v>
      </c>
    </row>
    <row r="1486">
      <c r="A1486" s="8" t="s">
        <v>3788</v>
      </c>
      <c r="B1486" s="9" t="s">
        <v>601</v>
      </c>
      <c r="C1486" s="9" t="s">
        <v>3051</v>
      </c>
      <c r="D1486" s="9" t="s">
        <v>2144</v>
      </c>
      <c r="E1486" s="10">
        <v>12.0</v>
      </c>
      <c r="F1486" s="10">
        <v>16.0</v>
      </c>
      <c r="G1486" s="10">
        <v>16.0</v>
      </c>
      <c r="H1486" s="10">
        <v>13.5</v>
      </c>
      <c r="I1486" s="10">
        <v>14.0</v>
      </c>
      <c r="J1486" s="10">
        <v>16.0</v>
      </c>
      <c r="K1486" s="10">
        <v>16.0</v>
      </c>
      <c r="L1486" s="10">
        <v>18.0</v>
      </c>
      <c r="M1486" s="11">
        <f t="shared" si="1"/>
        <v>14.78571429</v>
      </c>
      <c r="N1486" s="11">
        <f t="shared" si="2"/>
        <v>15</v>
      </c>
      <c r="O1486" s="23" t="str">
        <f t="shared" si="3"/>
        <v>APROBADO</v>
      </c>
      <c r="P1486" s="23" t="str">
        <f>IF(OR(D1486="Académica",D1486="Empresa"),(IF(M1486&lt;Leyenda!$I$11,"ALTO",(IF(M1486&lt;=Leyenda!$I$10,"MEDIO","BAJO")))),(IF(M1486&lt;Leyenda!$J$11,"ALTO",(IF(M1486&lt;=Leyenda!$J$10,"MEDIO","BAJO")))))</f>
        <v>BAJO</v>
      </c>
    </row>
    <row r="1487">
      <c r="A1487" s="8" t="s">
        <v>3789</v>
      </c>
      <c r="B1487" s="9" t="s">
        <v>601</v>
      </c>
      <c r="C1487" s="9" t="s">
        <v>3598</v>
      </c>
      <c r="D1487" s="9" t="s">
        <v>2144</v>
      </c>
      <c r="E1487" s="10">
        <v>18.3</v>
      </c>
      <c r="F1487" s="10">
        <v>17.5</v>
      </c>
      <c r="G1487" s="10">
        <v>15.8</v>
      </c>
      <c r="H1487" s="10">
        <v>16.5</v>
      </c>
      <c r="I1487" s="10">
        <v>18.0</v>
      </c>
      <c r="J1487" s="10">
        <v>19.3</v>
      </c>
      <c r="K1487" s="10">
        <v>19.3</v>
      </c>
      <c r="L1487" s="10">
        <v>18.0</v>
      </c>
      <c r="M1487" s="11">
        <f t="shared" si="1"/>
        <v>17.81428571</v>
      </c>
      <c r="N1487" s="11">
        <f t="shared" si="2"/>
        <v>18</v>
      </c>
      <c r="O1487" s="23" t="str">
        <f t="shared" si="3"/>
        <v>APROBADO</v>
      </c>
      <c r="P1487" s="23" t="str">
        <f>IF(OR(D1487="Académica",D1487="Empresa"),(IF(M1487&lt;Leyenda!$I$11,"ALTO",(IF(M1487&lt;=Leyenda!$I$10,"MEDIO","BAJO")))),(IF(M1487&lt;Leyenda!$J$11,"ALTO",(IF(M1487&lt;=Leyenda!$J$10,"MEDIO","BAJO")))))</f>
        <v>BAJO</v>
      </c>
    </row>
    <row r="1488">
      <c r="A1488" s="8" t="s">
        <v>3513</v>
      </c>
      <c r="B1488" s="9" t="s">
        <v>386</v>
      </c>
      <c r="C1488" s="9" t="s">
        <v>3115</v>
      </c>
      <c r="D1488" s="9" t="s">
        <v>2144</v>
      </c>
      <c r="E1488" s="10">
        <v>15.8</v>
      </c>
      <c r="F1488" s="10">
        <v>15.8</v>
      </c>
      <c r="G1488" s="10">
        <v>16.3</v>
      </c>
      <c r="H1488" s="10">
        <v>15.3</v>
      </c>
      <c r="I1488" s="10">
        <v>15.3</v>
      </c>
      <c r="J1488" s="10">
        <v>14.8</v>
      </c>
      <c r="K1488" s="10">
        <v>14.8</v>
      </c>
      <c r="L1488" s="10">
        <v>18.0</v>
      </c>
      <c r="M1488" s="11">
        <f t="shared" si="1"/>
        <v>15.44285714</v>
      </c>
      <c r="N1488" s="11">
        <f t="shared" si="2"/>
        <v>15</v>
      </c>
      <c r="O1488" s="23" t="str">
        <f t="shared" si="3"/>
        <v>APROBADO</v>
      </c>
      <c r="P1488" s="23" t="str">
        <f>IF(OR(D1488="Académica",D1488="Empresa"),(IF(M1488&lt;Leyenda!$I$11,"ALTO",(IF(M1488&lt;=Leyenda!$I$10,"MEDIO","BAJO")))),(IF(M1488&lt;Leyenda!$J$11,"ALTO",(IF(M1488&lt;=Leyenda!$J$10,"MEDIO","BAJO")))))</f>
        <v>BAJO</v>
      </c>
    </row>
    <row r="1489">
      <c r="A1489" s="8" t="s">
        <v>2439</v>
      </c>
      <c r="B1489" s="9" t="s">
        <v>40</v>
      </c>
      <c r="C1489" s="9" t="s">
        <v>36</v>
      </c>
      <c r="D1489" s="9" t="s">
        <v>2144</v>
      </c>
      <c r="E1489" s="10">
        <v>15.3</v>
      </c>
      <c r="F1489" s="10">
        <v>16.0</v>
      </c>
      <c r="G1489" s="10">
        <v>15.0</v>
      </c>
      <c r="H1489" s="10">
        <v>15.0</v>
      </c>
      <c r="I1489" s="10">
        <v>15.8</v>
      </c>
      <c r="J1489" s="10">
        <v>16.5</v>
      </c>
      <c r="K1489" s="10">
        <v>16.5</v>
      </c>
      <c r="L1489" s="10">
        <v>18.0</v>
      </c>
      <c r="M1489" s="11">
        <f t="shared" si="1"/>
        <v>15.72857143</v>
      </c>
      <c r="N1489" s="11">
        <f t="shared" si="2"/>
        <v>16</v>
      </c>
      <c r="O1489" s="23" t="str">
        <f t="shared" si="3"/>
        <v>APROBADO</v>
      </c>
      <c r="P1489" s="23" t="str">
        <f>IF(OR(D1489="Académica",D1489="Empresa"),(IF(M1489&lt;Leyenda!$I$11,"ALTO",(IF(M1489&lt;=Leyenda!$I$10,"MEDIO","BAJO")))),(IF(M1489&lt;Leyenda!$J$11,"ALTO",(IF(M1489&lt;=Leyenda!$J$10,"MEDIO","BAJO")))))</f>
        <v>BAJO</v>
      </c>
    </row>
    <row r="1490">
      <c r="A1490" s="8" t="s">
        <v>3790</v>
      </c>
      <c r="B1490" s="9" t="s">
        <v>601</v>
      </c>
      <c r="C1490" s="9" t="s">
        <v>3051</v>
      </c>
      <c r="D1490" s="9" t="s">
        <v>2144</v>
      </c>
      <c r="E1490" s="10">
        <v>16.5</v>
      </c>
      <c r="F1490" s="10">
        <v>17.3</v>
      </c>
      <c r="G1490" s="10">
        <v>15.8</v>
      </c>
      <c r="H1490" s="10">
        <v>18.0</v>
      </c>
      <c r="I1490" s="10">
        <v>17.3</v>
      </c>
      <c r="J1490" s="10">
        <v>17.5</v>
      </c>
      <c r="K1490" s="10">
        <v>17.5</v>
      </c>
      <c r="L1490" s="10">
        <v>18.0</v>
      </c>
      <c r="M1490" s="11">
        <f t="shared" si="1"/>
        <v>17.12857143</v>
      </c>
      <c r="N1490" s="11">
        <f t="shared" si="2"/>
        <v>17</v>
      </c>
      <c r="O1490" s="23" t="str">
        <f t="shared" si="3"/>
        <v>APROBADO</v>
      </c>
      <c r="P1490" s="23" t="str">
        <f>IF(OR(D1490="Académica",D1490="Empresa"),(IF(M1490&lt;Leyenda!$I$11,"ALTO",(IF(M1490&lt;=Leyenda!$I$10,"MEDIO","BAJO")))),(IF(M1490&lt;Leyenda!$J$11,"ALTO",(IF(M1490&lt;=Leyenda!$J$10,"MEDIO","BAJO")))))</f>
        <v>BAJO</v>
      </c>
    </row>
    <row r="1491">
      <c r="A1491" s="8" t="s">
        <v>834</v>
      </c>
      <c r="B1491" s="9" t="s">
        <v>50</v>
      </c>
      <c r="C1491" s="9" t="s">
        <v>3590</v>
      </c>
      <c r="D1491" s="9" t="s">
        <v>2144</v>
      </c>
      <c r="E1491" s="10">
        <v>17.5</v>
      </c>
      <c r="F1491" s="10">
        <v>17.0</v>
      </c>
      <c r="G1491" s="10">
        <v>17.3</v>
      </c>
      <c r="H1491" s="10">
        <v>15.5</v>
      </c>
      <c r="I1491" s="10">
        <v>17.0</v>
      </c>
      <c r="J1491" s="10">
        <v>18.0</v>
      </c>
      <c r="K1491" s="10">
        <v>18.0</v>
      </c>
      <c r="L1491" s="10">
        <v>18.0</v>
      </c>
      <c r="M1491" s="11">
        <f t="shared" si="1"/>
        <v>17.18571429</v>
      </c>
      <c r="N1491" s="11">
        <f t="shared" si="2"/>
        <v>17</v>
      </c>
      <c r="O1491" s="23" t="str">
        <f t="shared" si="3"/>
        <v>APROBADO</v>
      </c>
      <c r="P1491" s="23" t="str">
        <f>IF(OR(D1491="Académica",D1491="Empresa"),(IF(M1491&lt;Leyenda!$I$11,"ALTO",(IF(M1491&lt;=Leyenda!$I$10,"MEDIO","BAJO")))),(IF(M1491&lt;Leyenda!$J$11,"ALTO",(IF(M1491&lt;=Leyenda!$J$10,"MEDIO","BAJO")))))</f>
        <v>BAJO</v>
      </c>
    </row>
    <row r="1492">
      <c r="A1492" s="8" t="s">
        <v>1329</v>
      </c>
      <c r="B1492" s="9" t="s">
        <v>35</v>
      </c>
      <c r="C1492" s="9" t="s">
        <v>2644</v>
      </c>
      <c r="D1492" s="9" t="s">
        <v>2144</v>
      </c>
      <c r="E1492" s="10">
        <v>18.5</v>
      </c>
      <c r="F1492" s="10">
        <v>18.0</v>
      </c>
      <c r="G1492" s="10">
        <v>18.5</v>
      </c>
      <c r="H1492" s="10">
        <v>18.5</v>
      </c>
      <c r="I1492" s="10">
        <v>18.0</v>
      </c>
      <c r="J1492" s="10">
        <v>18.0</v>
      </c>
      <c r="K1492" s="10">
        <v>18.0</v>
      </c>
      <c r="L1492" s="10">
        <v>18.0</v>
      </c>
      <c r="M1492" s="11">
        <f t="shared" si="1"/>
        <v>18.21428571</v>
      </c>
      <c r="N1492" s="11">
        <f t="shared" si="2"/>
        <v>18</v>
      </c>
      <c r="O1492" s="23" t="str">
        <f t="shared" si="3"/>
        <v>APROBADO</v>
      </c>
      <c r="P1492" s="23" t="str">
        <f>IF(OR(D1492="Académica",D1492="Empresa"),(IF(M1492&lt;Leyenda!$I$11,"ALTO",(IF(M1492&lt;=Leyenda!$I$10,"MEDIO","BAJO")))),(IF(M1492&lt;Leyenda!$J$11,"ALTO",(IF(M1492&lt;=Leyenda!$J$10,"MEDIO","BAJO")))))</f>
        <v>BAJO</v>
      </c>
    </row>
    <row r="1493">
      <c r="A1493" s="8" t="s">
        <v>1469</v>
      </c>
      <c r="B1493" s="9" t="s">
        <v>35</v>
      </c>
      <c r="C1493" s="9" t="s">
        <v>2644</v>
      </c>
      <c r="D1493" s="9" t="s">
        <v>3194</v>
      </c>
      <c r="E1493" s="10">
        <v>17.5</v>
      </c>
      <c r="F1493" s="10">
        <v>15.8</v>
      </c>
      <c r="G1493" s="10">
        <v>17.8</v>
      </c>
      <c r="H1493" s="10">
        <v>17.0</v>
      </c>
      <c r="I1493" s="10">
        <v>18.0</v>
      </c>
      <c r="J1493" s="10">
        <v>18.0</v>
      </c>
      <c r="K1493" s="10">
        <v>18.0</v>
      </c>
      <c r="L1493" s="10">
        <v>18.0</v>
      </c>
      <c r="M1493" s="11">
        <f t="shared" si="1"/>
        <v>17.44285714</v>
      </c>
      <c r="N1493" s="11">
        <f t="shared" si="2"/>
        <v>17</v>
      </c>
      <c r="O1493" s="23" t="str">
        <f t="shared" si="3"/>
        <v>APROBADO</v>
      </c>
      <c r="P1493" s="23" t="str">
        <f>IF(OR(D1493="Académica",D1493="Empresa"),(IF(M1493&lt;Leyenda!$I$11,"ALTO",(IF(M1493&lt;=Leyenda!$I$10,"MEDIO","BAJO")))),(IF(M1493&lt;Leyenda!$J$11,"ALTO",(IF(M1493&lt;=Leyenda!$J$10,"MEDIO","BAJO")))))</f>
        <v>BAJO</v>
      </c>
    </row>
    <row r="1494">
      <c r="A1494" s="8" t="s">
        <v>2484</v>
      </c>
      <c r="B1494" s="9" t="s">
        <v>35</v>
      </c>
      <c r="C1494" s="9" t="s">
        <v>2473</v>
      </c>
      <c r="D1494" s="9" t="s">
        <v>2144</v>
      </c>
      <c r="E1494" s="10">
        <v>17.5</v>
      </c>
      <c r="F1494" s="10">
        <v>17.3</v>
      </c>
      <c r="G1494" s="10">
        <v>16.8</v>
      </c>
      <c r="H1494" s="10">
        <v>17.5</v>
      </c>
      <c r="I1494" s="10">
        <v>16.8</v>
      </c>
      <c r="J1494" s="10">
        <v>17.8</v>
      </c>
      <c r="K1494" s="10">
        <v>17.8</v>
      </c>
      <c r="L1494" s="10">
        <v>18.0</v>
      </c>
      <c r="M1494" s="11">
        <f t="shared" si="1"/>
        <v>17.35714286</v>
      </c>
      <c r="N1494" s="11">
        <f t="shared" si="2"/>
        <v>17</v>
      </c>
      <c r="O1494" s="23" t="str">
        <f t="shared" si="3"/>
        <v>APROBADO</v>
      </c>
      <c r="P1494" s="23" t="str">
        <f>IF(OR(D1494="Académica",D1494="Empresa"),(IF(M1494&lt;Leyenda!$I$11,"ALTO",(IF(M1494&lt;=Leyenda!$I$10,"MEDIO","BAJO")))),(IF(M1494&lt;Leyenda!$J$11,"ALTO",(IF(M1494&lt;=Leyenda!$J$10,"MEDIO","BAJO")))))</f>
        <v>BAJO</v>
      </c>
    </row>
    <row r="1495">
      <c r="A1495" s="8" t="s">
        <v>1077</v>
      </c>
      <c r="B1495" s="9" t="s">
        <v>35</v>
      </c>
      <c r="C1495" s="9" t="s">
        <v>132</v>
      </c>
      <c r="D1495" s="9" t="s">
        <v>2144</v>
      </c>
      <c r="E1495" s="10">
        <v>18.0</v>
      </c>
      <c r="F1495" s="10">
        <v>17.8</v>
      </c>
      <c r="G1495" s="10">
        <v>17.8</v>
      </c>
      <c r="H1495" s="10">
        <v>18.0</v>
      </c>
      <c r="I1495" s="10">
        <v>18.0</v>
      </c>
      <c r="J1495" s="10">
        <v>18.3</v>
      </c>
      <c r="K1495" s="10">
        <v>18.3</v>
      </c>
      <c r="L1495" s="10">
        <v>18.0</v>
      </c>
      <c r="M1495" s="11">
        <f t="shared" si="1"/>
        <v>18.02857143</v>
      </c>
      <c r="N1495" s="11">
        <f t="shared" si="2"/>
        <v>18</v>
      </c>
      <c r="O1495" s="23" t="str">
        <f t="shared" si="3"/>
        <v>APROBADO</v>
      </c>
      <c r="P1495" s="23" t="str">
        <f>IF(OR(D1495="Académica",D1495="Empresa"),(IF(M1495&lt;Leyenda!$I$11,"ALTO",(IF(M1495&lt;=Leyenda!$I$10,"MEDIO","BAJO")))),(IF(M1495&lt;Leyenda!$J$11,"ALTO",(IF(M1495&lt;=Leyenda!$J$10,"MEDIO","BAJO")))))</f>
        <v>BAJO</v>
      </c>
    </row>
    <row r="1496">
      <c r="A1496" s="8" t="s">
        <v>1298</v>
      </c>
      <c r="B1496" s="9" t="s">
        <v>35</v>
      </c>
      <c r="C1496" s="9" t="s">
        <v>2444</v>
      </c>
      <c r="D1496" s="9" t="s">
        <v>2144</v>
      </c>
      <c r="E1496" s="10">
        <v>18.5</v>
      </c>
      <c r="F1496" s="10">
        <v>18.0</v>
      </c>
      <c r="G1496" s="10">
        <v>18.0</v>
      </c>
      <c r="H1496" s="10">
        <v>18.0</v>
      </c>
      <c r="I1496" s="10">
        <v>18.5</v>
      </c>
      <c r="J1496" s="10">
        <v>18.0</v>
      </c>
      <c r="K1496" s="10">
        <v>18.0</v>
      </c>
      <c r="L1496" s="10">
        <v>18.0</v>
      </c>
      <c r="M1496" s="11">
        <f t="shared" si="1"/>
        <v>18.14285714</v>
      </c>
      <c r="N1496" s="11">
        <f t="shared" si="2"/>
        <v>18</v>
      </c>
      <c r="O1496" s="23" t="str">
        <f t="shared" si="3"/>
        <v>APROBADO</v>
      </c>
      <c r="P1496" s="23" t="str">
        <f>IF(OR(D1496="Académica",D1496="Empresa"),(IF(M1496&lt;Leyenda!$I$11,"ALTO",(IF(M1496&lt;=Leyenda!$I$10,"MEDIO","BAJO")))),(IF(M1496&lt;Leyenda!$J$11,"ALTO",(IF(M1496&lt;=Leyenda!$J$10,"MEDIO","BAJO")))))</f>
        <v>BAJO</v>
      </c>
    </row>
    <row r="1497">
      <c r="A1497" s="8" t="s">
        <v>3131</v>
      </c>
      <c r="B1497" s="9" t="s">
        <v>35</v>
      </c>
      <c r="C1497" s="9" t="s">
        <v>2660</v>
      </c>
      <c r="D1497" s="9" t="s">
        <v>2144</v>
      </c>
      <c r="E1497" s="10">
        <v>17.3</v>
      </c>
      <c r="F1497" s="10">
        <v>17.3</v>
      </c>
      <c r="G1497" s="10">
        <v>18.0</v>
      </c>
      <c r="H1497" s="10">
        <v>17.3</v>
      </c>
      <c r="I1497" s="10">
        <v>16.5</v>
      </c>
      <c r="J1497" s="10">
        <v>17.8</v>
      </c>
      <c r="K1497" s="10">
        <v>17.8</v>
      </c>
      <c r="L1497" s="10">
        <v>18.0</v>
      </c>
      <c r="M1497" s="11">
        <f t="shared" si="1"/>
        <v>17.42857143</v>
      </c>
      <c r="N1497" s="11">
        <f t="shared" si="2"/>
        <v>17</v>
      </c>
      <c r="O1497" s="23" t="str">
        <f t="shared" si="3"/>
        <v>APROBADO</v>
      </c>
      <c r="P1497" s="23" t="str">
        <f>IF(OR(D1497="Académica",D1497="Empresa"),(IF(M1497&lt;Leyenda!$I$11,"ALTO",(IF(M1497&lt;=Leyenda!$I$10,"MEDIO","BAJO")))),(IF(M1497&lt;Leyenda!$J$11,"ALTO",(IF(M1497&lt;=Leyenda!$J$10,"MEDIO","BAJO")))))</f>
        <v>BAJO</v>
      </c>
    </row>
    <row r="1498">
      <c r="A1498" s="8" t="s">
        <v>743</v>
      </c>
      <c r="B1498" s="9" t="s">
        <v>35</v>
      </c>
      <c r="C1498" s="9" t="s">
        <v>2502</v>
      </c>
      <c r="D1498" s="9" t="s">
        <v>2144</v>
      </c>
      <c r="E1498" s="10">
        <v>18.0</v>
      </c>
      <c r="F1498" s="10">
        <v>18.5</v>
      </c>
      <c r="G1498" s="10">
        <v>18.0</v>
      </c>
      <c r="H1498" s="10">
        <v>18.5</v>
      </c>
      <c r="I1498" s="10">
        <v>18.0</v>
      </c>
      <c r="J1498" s="10">
        <v>18.0</v>
      </c>
      <c r="K1498" s="10">
        <v>18.0</v>
      </c>
      <c r="L1498" s="10">
        <v>18.0</v>
      </c>
      <c r="M1498" s="11">
        <f t="shared" si="1"/>
        <v>18.14285714</v>
      </c>
      <c r="N1498" s="11">
        <f t="shared" si="2"/>
        <v>18</v>
      </c>
      <c r="O1498" s="23" t="str">
        <f t="shared" si="3"/>
        <v>APROBADO</v>
      </c>
      <c r="P1498" s="23" t="str">
        <f>IF(OR(D1498="Académica",D1498="Empresa"),(IF(M1498&lt;Leyenda!$I$11,"ALTO",(IF(M1498&lt;=Leyenda!$I$10,"MEDIO","BAJO")))),(IF(M1498&lt;Leyenda!$J$11,"ALTO",(IF(M1498&lt;=Leyenda!$J$10,"MEDIO","BAJO")))))</f>
        <v>BAJO</v>
      </c>
    </row>
    <row r="1499">
      <c r="A1499" s="8" t="s">
        <v>3069</v>
      </c>
      <c r="B1499" s="9" t="s">
        <v>35</v>
      </c>
      <c r="C1499" s="9" t="s">
        <v>3051</v>
      </c>
      <c r="D1499" s="9" t="s">
        <v>2144</v>
      </c>
      <c r="E1499" s="10">
        <v>18.0</v>
      </c>
      <c r="F1499" s="10">
        <v>17.5</v>
      </c>
      <c r="G1499" s="10">
        <v>18.0</v>
      </c>
      <c r="H1499" s="10">
        <v>16.5</v>
      </c>
      <c r="I1499" s="10">
        <v>18.3</v>
      </c>
      <c r="J1499" s="10">
        <v>17.5</v>
      </c>
      <c r="K1499" s="10">
        <v>17.5</v>
      </c>
      <c r="L1499" s="10">
        <v>16.0</v>
      </c>
      <c r="M1499" s="11">
        <f t="shared" si="1"/>
        <v>17.61428571</v>
      </c>
      <c r="N1499" s="11">
        <f t="shared" si="2"/>
        <v>18</v>
      </c>
      <c r="O1499" s="23" t="str">
        <f t="shared" si="3"/>
        <v>APROBADO</v>
      </c>
      <c r="P1499" s="23" t="str">
        <f>IF(OR(D1499="Académica",D1499="Empresa"),(IF(M1499&lt;Leyenda!$I$11,"ALTO",(IF(M1499&lt;=Leyenda!$I$10,"MEDIO","BAJO")))),(IF(M1499&lt;Leyenda!$J$11,"ALTO",(IF(M1499&lt;=Leyenda!$J$10,"MEDIO","BAJO")))))</f>
        <v>BAJO</v>
      </c>
    </row>
    <row r="1500">
      <c r="A1500" s="8" t="s">
        <v>2963</v>
      </c>
      <c r="B1500" s="9" t="s">
        <v>17</v>
      </c>
      <c r="C1500" s="9" t="s">
        <v>123</v>
      </c>
      <c r="D1500" s="9" t="s">
        <v>2144</v>
      </c>
      <c r="E1500" s="10">
        <v>15.0</v>
      </c>
      <c r="F1500" s="10">
        <v>15.8</v>
      </c>
      <c r="G1500" s="10">
        <v>16.3</v>
      </c>
      <c r="H1500" s="10">
        <v>15.8</v>
      </c>
      <c r="I1500" s="10">
        <v>16.8</v>
      </c>
      <c r="J1500" s="10">
        <v>17.5</v>
      </c>
      <c r="K1500" s="10">
        <v>17.5</v>
      </c>
      <c r="L1500" s="10">
        <v>18.0</v>
      </c>
      <c r="M1500" s="11">
        <f t="shared" si="1"/>
        <v>16.38571429</v>
      </c>
      <c r="N1500" s="11">
        <f t="shared" si="2"/>
        <v>16</v>
      </c>
      <c r="O1500" s="23" t="str">
        <f t="shared" si="3"/>
        <v>APROBADO</v>
      </c>
      <c r="P1500" s="23" t="str">
        <f>IF(OR(D1500="Académica",D1500="Empresa"),(IF(M1500&lt;Leyenda!$I$11,"ALTO",(IF(M1500&lt;=Leyenda!$I$10,"MEDIO","BAJO")))),(IF(M1500&lt;Leyenda!$J$11,"ALTO",(IF(M1500&lt;=Leyenda!$J$10,"MEDIO","BAJO")))))</f>
        <v>BAJO</v>
      </c>
    </row>
    <row r="1501">
      <c r="A1501" s="8" t="s">
        <v>3791</v>
      </c>
      <c r="B1501" s="9" t="s">
        <v>28</v>
      </c>
      <c r="C1501" s="9" t="s">
        <v>2541</v>
      </c>
      <c r="D1501" s="9" t="s">
        <v>2144</v>
      </c>
      <c r="E1501" s="10">
        <v>17.8</v>
      </c>
      <c r="F1501" s="10">
        <v>15.0</v>
      </c>
      <c r="G1501" s="10">
        <v>13.5</v>
      </c>
      <c r="H1501" s="10">
        <v>17.3</v>
      </c>
      <c r="I1501" s="10">
        <v>15.0</v>
      </c>
      <c r="J1501" s="10">
        <v>16.0</v>
      </c>
      <c r="K1501" s="10">
        <v>16.0</v>
      </c>
      <c r="L1501" s="10">
        <v>8.8</v>
      </c>
      <c r="M1501" s="11">
        <f t="shared" si="1"/>
        <v>15.8</v>
      </c>
      <c r="N1501" s="11">
        <f t="shared" si="2"/>
        <v>16</v>
      </c>
      <c r="O1501" s="23" t="str">
        <f t="shared" si="3"/>
        <v>APROBADO</v>
      </c>
      <c r="P1501" s="23" t="str">
        <f>IF(OR(D1501="Académica",D1501="Empresa"),(IF(M1501&lt;Leyenda!$I$11,"ALTO",(IF(M1501&lt;=Leyenda!$I$10,"MEDIO","BAJO")))),(IF(M1501&lt;Leyenda!$J$11,"ALTO",(IF(M1501&lt;=Leyenda!$J$10,"MEDIO","BAJO")))))</f>
        <v>BAJO</v>
      </c>
    </row>
    <row r="1502">
      <c r="A1502" s="8" t="s">
        <v>3792</v>
      </c>
      <c r="B1502" s="9" t="s">
        <v>601</v>
      </c>
      <c r="C1502" s="9" t="s">
        <v>132</v>
      </c>
      <c r="D1502" s="9" t="s">
        <v>2144</v>
      </c>
      <c r="E1502" s="10">
        <v>18.0</v>
      </c>
      <c r="F1502" s="10">
        <v>17.8</v>
      </c>
      <c r="G1502" s="10">
        <v>18.3</v>
      </c>
      <c r="H1502" s="10">
        <v>18.0</v>
      </c>
      <c r="I1502" s="10">
        <v>18.0</v>
      </c>
      <c r="J1502" s="10">
        <v>17.3</v>
      </c>
      <c r="K1502" s="10">
        <v>17.3</v>
      </c>
      <c r="L1502" s="10">
        <v>18.0</v>
      </c>
      <c r="M1502" s="11">
        <f t="shared" si="1"/>
        <v>17.81428571</v>
      </c>
      <c r="N1502" s="11">
        <f t="shared" si="2"/>
        <v>18</v>
      </c>
      <c r="O1502" s="23" t="str">
        <f t="shared" si="3"/>
        <v>APROBADO</v>
      </c>
      <c r="P1502" s="23" t="str">
        <f>IF(OR(D1502="Académica",D1502="Empresa"),(IF(M1502&lt;Leyenda!$I$11,"ALTO",(IF(M1502&lt;=Leyenda!$I$10,"MEDIO","BAJO")))),(IF(M1502&lt;Leyenda!$J$11,"ALTO",(IF(M1502&lt;=Leyenda!$J$10,"MEDIO","BAJO")))))</f>
        <v>BAJO</v>
      </c>
    </row>
    <row r="1503">
      <c r="A1503" s="8" t="s">
        <v>2777</v>
      </c>
      <c r="B1503" s="9" t="s">
        <v>28</v>
      </c>
      <c r="C1503" s="9" t="s">
        <v>2473</v>
      </c>
      <c r="D1503" s="9" t="s">
        <v>3194</v>
      </c>
      <c r="E1503" s="10">
        <v>15.5</v>
      </c>
      <c r="F1503" s="10">
        <v>15.3</v>
      </c>
      <c r="G1503" s="10">
        <v>13.0</v>
      </c>
      <c r="H1503" s="10">
        <v>15.5</v>
      </c>
      <c r="I1503" s="10">
        <v>17.0</v>
      </c>
      <c r="J1503" s="10">
        <v>15.3</v>
      </c>
      <c r="K1503" s="10">
        <v>15.3</v>
      </c>
      <c r="L1503" s="10">
        <v>18.0</v>
      </c>
      <c r="M1503" s="11">
        <f t="shared" si="1"/>
        <v>15.27142857</v>
      </c>
      <c r="N1503" s="11">
        <f t="shared" si="2"/>
        <v>15</v>
      </c>
      <c r="O1503" s="23" t="str">
        <f t="shared" si="3"/>
        <v>APROBADO</v>
      </c>
      <c r="P1503" s="23" t="str">
        <f>IF(OR(D1503="Académica",D1503="Empresa"),(IF(M1503&lt;Leyenda!$I$11,"ALTO",(IF(M1503&lt;=Leyenda!$I$10,"MEDIO","BAJO")))),(IF(M1503&lt;Leyenda!$J$11,"ALTO",(IF(M1503&lt;=Leyenda!$J$10,"MEDIO","BAJO")))))</f>
        <v>BAJO</v>
      </c>
    </row>
    <row r="1504">
      <c r="A1504" s="8" t="s">
        <v>3174</v>
      </c>
      <c r="B1504" s="9" t="s">
        <v>17</v>
      </c>
      <c r="C1504" s="9" t="s">
        <v>3626</v>
      </c>
      <c r="D1504" s="9" t="s">
        <v>2144</v>
      </c>
      <c r="E1504" s="10">
        <v>17.0</v>
      </c>
      <c r="F1504" s="10">
        <v>15.8</v>
      </c>
      <c r="G1504" s="10">
        <v>17.3</v>
      </c>
      <c r="H1504" s="10">
        <v>17.5</v>
      </c>
      <c r="I1504" s="10">
        <v>16.8</v>
      </c>
      <c r="J1504" s="10">
        <v>16.0</v>
      </c>
      <c r="K1504" s="10">
        <v>16.0</v>
      </c>
      <c r="L1504" s="10">
        <v>18.0</v>
      </c>
      <c r="M1504" s="11">
        <f t="shared" si="1"/>
        <v>16.62857143</v>
      </c>
      <c r="N1504" s="11">
        <f t="shared" si="2"/>
        <v>17</v>
      </c>
      <c r="O1504" s="23" t="str">
        <f t="shared" si="3"/>
        <v>APROBADO</v>
      </c>
      <c r="P1504" s="23" t="str">
        <f>IF(OR(D1504="Académica",D1504="Empresa"),(IF(M1504&lt;Leyenda!$I$11,"ALTO",(IF(M1504&lt;=Leyenda!$I$10,"MEDIO","BAJO")))),(IF(M1504&lt;Leyenda!$J$11,"ALTO",(IF(M1504&lt;=Leyenda!$J$10,"MEDIO","BAJO")))))</f>
        <v>BAJO</v>
      </c>
    </row>
    <row r="1505">
      <c r="A1505" s="8" t="s">
        <v>3439</v>
      </c>
      <c r="B1505" s="9" t="s">
        <v>386</v>
      </c>
      <c r="C1505" s="9" t="s">
        <v>3051</v>
      </c>
      <c r="D1505" s="9" t="s">
        <v>2144</v>
      </c>
      <c r="E1505" s="10">
        <v>15.5</v>
      </c>
      <c r="F1505" s="10">
        <v>15.5</v>
      </c>
      <c r="G1505" s="10">
        <v>14.3</v>
      </c>
      <c r="H1505" s="10">
        <v>14.0</v>
      </c>
      <c r="I1505" s="10">
        <v>15.5</v>
      </c>
      <c r="J1505" s="10">
        <v>15.8</v>
      </c>
      <c r="K1505" s="10">
        <v>15.8</v>
      </c>
      <c r="L1505" s="10">
        <v>14.0</v>
      </c>
      <c r="M1505" s="11">
        <f t="shared" si="1"/>
        <v>15.2</v>
      </c>
      <c r="N1505" s="11">
        <f t="shared" si="2"/>
        <v>15</v>
      </c>
      <c r="O1505" s="23" t="str">
        <f t="shared" si="3"/>
        <v>APROBADO</v>
      </c>
      <c r="P1505" s="23" t="str">
        <f>IF(OR(D1505="Académica",D1505="Empresa"),(IF(M1505&lt;Leyenda!$I$11,"ALTO",(IF(M1505&lt;=Leyenda!$I$10,"MEDIO","BAJO")))),(IF(M1505&lt;Leyenda!$J$11,"ALTO",(IF(M1505&lt;=Leyenda!$J$10,"MEDIO","BAJO")))))</f>
        <v>BAJO</v>
      </c>
    </row>
    <row r="1506">
      <c r="A1506" s="8" t="s">
        <v>3793</v>
      </c>
      <c r="B1506" s="9" t="s">
        <v>17</v>
      </c>
      <c r="C1506" s="9" t="s">
        <v>52</v>
      </c>
      <c r="D1506" s="9" t="s">
        <v>2144</v>
      </c>
      <c r="E1506" s="10">
        <v>18.3</v>
      </c>
      <c r="F1506" s="10">
        <v>14.3</v>
      </c>
      <c r="G1506" s="10">
        <v>13.5</v>
      </c>
      <c r="H1506" s="10">
        <v>17.8</v>
      </c>
      <c r="I1506" s="10">
        <v>17.8</v>
      </c>
      <c r="J1506" s="10">
        <v>13.3</v>
      </c>
      <c r="K1506" s="10">
        <v>13.3</v>
      </c>
      <c r="L1506" s="10">
        <v>18.0</v>
      </c>
      <c r="M1506" s="11">
        <f t="shared" si="1"/>
        <v>15.47142857</v>
      </c>
      <c r="N1506" s="11">
        <f t="shared" si="2"/>
        <v>15</v>
      </c>
      <c r="O1506" s="23" t="str">
        <f t="shared" si="3"/>
        <v>APROBADO</v>
      </c>
      <c r="P1506" s="23" t="str">
        <f>IF(OR(D1506="Académica",D1506="Empresa"),(IF(M1506&lt;Leyenda!$I$11,"ALTO",(IF(M1506&lt;=Leyenda!$I$10,"MEDIO","BAJO")))),(IF(M1506&lt;Leyenda!$J$11,"ALTO",(IF(M1506&lt;=Leyenda!$J$10,"MEDIO","BAJO")))))</f>
        <v>BAJO</v>
      </c>
    </row>
    <row r="1507">
      <c r="A1507" s="8" t="s">
        <v>2193</v>
      </c>
      <c r="B1507" s="9" t="s">
        <v>28</v>
      </c>
      <c r="C1507" s="9" t="s">
        <v>3115</v>
      </c>
      <c r="D1507" s="9" t="s">
        <v>2144</v>
      </c>
      <c r="E1507" s="10">
        <v>17.0</v>
      </c>
      <c r="F1507" s="10">
        <v>15.8</v>
      </c>
      <c r="G1507" s="10">
        <v>15.0</v>
      </c>
      <c r="H1507" s="10">
        <v>16.5</v>
      </c>
      <c r="I1507" s="10">
        <v>15.8</v>
      </c>
      <c r="J1507" s="10">
        <v>15.8</v>
      </c>
      <c r="K1507" s="10">
        <v>15.8</v>
      </c>
      <c r="L1507" s="10">
        <v>18.0</v>
      </c>
      <c r="M1507" s="11">
        <f t="shared" si="1"/>
        <v>15.95714286</v>
      </c>
      <c r="N1507" s="11">
        <f t="shared" si="2"/>
        <v>16</v>
      </c>
      <c r="O1507" s="23" t="str">
        <f t="shared" si="3"/>
        <v>APROBADO</v>
      </c>
      <c r="P1507" s="23" t="str">
        <f>IF(OR(D1507="Académica",D1507="Empresa"),(IF(M1507&lt;Leyenda!$I$11,"ALTO",(IF(M1507&lt;=Leyenda!$I$10,"MEDIO","BAJO")))),(IF(M1507&lt;Leyenda!$J$11,"ALTO",(IF(M1507&lt;=Leyenda!$J$10,"MEDIO","BAJO")))))</f>
        <v>BAJO</v>
      </c>
    </row>
    <row r="1508">
      <c r="A1508" s="8" t="s">
        <v>1473</v>
      </c>
      <c r="B1508" s="9" t="s">
        <v>35</v>
      </c>
      <c r="C1508" s="9" t="s">
        <v>132</v>
      </c>
      <c r="D1508" s="9" t="s">
        <v>3194</v>
      </c>
      <c r="E1508" s="10">
        <v>18.5</v>
      </c>
      <c r="F1508" s="10">
        <v>18.0</v>
      </c>
      <c r="G1508" s="10">
        <v>18.0</v>
      </c>
      <c r="H1508" s="10">
        <v>18.0</v>
      </c>
      <c r="I1508" s="10">
        <v>18.5</v>
      </c>
      <c r="J1508" s="10">
        <v>18.0</v>
      </c>
      <c r="K1508" s="10">
        <v>18.0</v>
      </c>
      <c r="L1508" s="10">
        <v>18.0</v>
      </c>
      <c r="M1508" s="11">
        <f t="shared" si="1"/>
        <v>18.14285714</v>
      </c>
      <c r="N1508" s="11">
        <f t="shared" si="2"/>
        <v>18</v>
      </c>
      <c r="O1508" s="23" t="str">
        <f t="shared" si="3"/>
        <v>APROBADO</v>
      </c>
      <c r="P1508" s="23" t="str">
        <f>IF(OR(D1508="Académica",D1508="Empresa"),(IF(M1508&lt;Leyenda!$I$11,"ALTO",(IF(M1508&lt;=Leyenda!$I$10,"MEDIO","BAJO")))),(IF(M1508&lt;Leyenda!$J$11,"ALTO",(IF(M1508&lt;=Leyenda!$J$10,"MEDIO","BAJO")))))</f>
        <v>BAJO</v>
      </c>
    </row>
    <row r="1509">
      <c r="A1509" s="8" t="s">
        <v>1619</v>
      </c>
      <c r="B1509" s="9" t="s">
        <v>35</v>
      </c>
      <c r="C1509" s="9" t="s">
        <v>3629</v>
      </c>
      <c r="D1509" s="9" t="s">
        <v>2144</v>
      </c>
      <c r="E1509" s="10">
        <v>18.5</v>
      </c>
      <c r="F1509" s="10">
        <v>18.5</v>
      </c>
      <c r="G1509" s="10">
        <v>18.5</v>
      </c>
      <c r="H1509" s="10">
        <v>18.5</v>
      </c>
      <c r="I1509" s="10">
        <v>18.5</v>
      </c>
      <c r="J1509" s="10">
        <v>18.0</v>
      </c>
      <c r="K1509" s="10">
        <v>18.0</v>
      </c>
      <c r="L1509" s="10">
        <v>18.0</v>
      </c>
      <c r="M1509" s="11">
        <f t="shared" si="1"/>
        <v>18.35714286</v>
      </c>
      <c r="N1509" s="11">
        <f t="shared" si="2"/>
        <v>18</v>
      </c>
      <c r="O1509" s="23" t="str">
        <f t="shared" si="3"/>
        <v>APROBADO</v>
      </c>
      <c r="P1509" s="23" t="str">
        <f>IF(OR(D1509="Académica",D1509="Empresa"),(IF(M1509&lt;Leyenda!$I$11,"ALTO",(IF(M1509&lt;=Leyenda!$I$10,"MEDIO","BAJO")))),(IF(M1509&lt;Leyenda!$J$11,"ALTO",(IF(M1509&lt;=Leyenda!$J$10,"MEDIO","BAJO")))))</f>
        <v>BAJO</v>
      </c>
    </row>
    <row r="1510">
      <c r="A1510" s="8" t="s">
        <v>2638</v>
      </c>
      <c r="B1510" s="9" t="s">
        <v>35</v>
      </c>
      <c r="C1510" s="9" t="s">
        <v>31</v>
      </c>
      <c r="D1510" s="9" t="s">
        <v>2185</v>
      </c>
      <c r="E1510" s="10">
        <v>16.0</v>
      </c>
      <c r="F1510" s="10">
        <v>18.0</v>
      </c>
      <c r="G1510" s="10">
        <v>16.0</v>
      </c>
      <c r="H1510" s="10">
        <v>18.0</v>
      </c>
      <c r="I1510" s="10">
        <v>18.0</v>
      </c>
      <c r="J1510" s="10">
        <v>18.5</v>
      </c>
      <c r="K1510" s="10">
        <v>18.5</v>
      </c>
      <c r="L1510" s="10">
        <v>18.0</v>
      </c>
      <c r="M1510" s="11">
        <f t="shared" si="1"/>
        <v>17.57142857</v>
      </c>
      <c r="N1510" s="11">
        <f t="shared" si="2"/>
        <v>18</v>
      </c>
      <c r="O1510" s="23" t="str">
        <f t="shared" si="3"/>
        <v>APROBADO</v>
      </c>
      <c r="P1510" s="23" t="str">
        <f>IF(OR(D1510="Académica",D1510="Empresa"),(IF(M1510&lt;Leyenda!$I$11,"ALTO",(IF(M1510&lt;=Leyenda!$I$10,"MEDIO","BAJO")))),(IF(M1510&lt;Leyenda!$J$11,"ALTO",(IF(M1510&lt;=Leyenda!$J$10,"MEDIO","BAJO")))))</f>
        <v>BAJO</v>
      </c>
    </row>
    <row r="1511">
      <c r="A1511" s="8" t="s">
        <v>2875</v>
      </c>
      <c r="B1511" s="9" t="s">
        <v>35</v>
      </c>
      <c r="C1511" s="9" t="s">
        <v>2502</v>
      </c>
      <c r="D1511" s="9" t="s">
        <v>2144</v>
      </c>
      <c r="E1511" s="10">
        <v>18.0</v>
      </c>
      <c r="F1511" s="10">
        <v>18.5</v>
      </c>
      <c r="G1511" s="10">
        <v>18.5</v>
      </c>
      <c r="H1511" s="10">
        <v>18.0</v>
      </c>
      <c r="I1511" s="10">
        <v>18.5</v>
      </c>
      <c r="J1511" s="10">
        <v>18.0</v>
      </c>
      <c r="K1511" s="10">
        <v>18.0</v>
      </c>
      <c r="L1511" s="10">
        <v>16.5</v>
      </c>
      <c r="M1511" s="11">
        <f t="shared" si="1"/>
        <v>18.21428571</v>
      </c>
      <c r="N1511" s="11">
        <f t="shared" si="2"/>
        <v>18</v>
      </c>
      <c r="O1511" s="23" t="str">
        <f t="shared" si="3"/>
        <v>APROBADO</v>
      </c>
      <c r="P1511" s="23" t="str">
        <f>IF(OR(D1511="Académica",D1511="Empresa"),(IF(M1511&lt;Leyenda!$I$11,"ALTO",(IF(M1511&lt;=Leyenda!$I$10,"MEDIO","BAJO")))),(IF(M1511&lt;Leyenda!$J$11,"ALTO",(IF(M1511&lt;=Leyenda!$J$10,"MEDIO","BAJO")))))</f>
        <v>BAJO</v>
      </c>
    </row>
    <row r="1512">
      <c r="A1512" s="8" t="s">
        <v>998</v>
      </c>
      <c r="B1512" s="9" t="s">
        <v>35</v>
      </c>
      <c r="C1512" s="9" t="s">
        <v>232</v>
      </c>
      <c r="D1512" s="9" t="s">
        <v>2144</v>
      </c>
      <c r="E1512" s="10">
        <v>18.0</v>
      </c>
      <c r="F1512" s="10">
        <v>18.0</v>
      </c>
      <c r="G1512" s="10">
        <v>18.0</v>
      </c>
      <c r="H1512" s="10">
        <v>15.5</v>
      </c>
      <c r="I1512" s="10">
        <v>18.0</v>
      </c>
      <c r="J1512" s="10">
        <v>17.8</v>
      </c>
      <c r="K1512" s="10">
        <v>17.8</v>
      </c>
      <c r="L1512" s="10">
        <v>18.5</v>
      </c>
      <c r="M1512" s="11">
        <f t="shared" si="1"/>
        <v>17.58571429</v>
      </c>
      <c r="N1512" s="11">
        <f t="shared" si="2"/>
        <v>18</v>
      </c>
      <c r="O1512" s="23" t="str">
        <f t="shared" si="3"/>
        <v>APROBADO</v>
      </c>
      <c r="P1512" s="23" t="str">
        <f>IF(OR(D1512="Académica",D1512="Empresa"),(IF(M1512&lt;Leyenda!$I$11,"ALTO",(IF(M1512&lt;=Leyenda!$I$10,"MEDIO","BAJO")))),(IF(M1512&lt;Leyenda!$J$11,"ALTO",(IF(M1512&lt;=Leyenda!$J$10,"MEDIO","BAJO")))))</f>
        <v>BAJO</v>
      </c>
    </row>
    <row r="1513">
      <c r="A1513" s="8" t="s">
        <v>837</v>
      </c>
      <c r="B1513" s="9" t="s">
        <v>35</v>
      </c>
      <c r="C1513" s="9" t="s">
        <v>2502</v>
      </c>
      <c r="D1513" s="9" t="s">
        <v>2144</v>
      </c>
      <c r="E1513" s="10">
        <v>18.5</v>
      </c>
      <c r="F1513" s="10">
        <v>18.5</v>
      </c>
      <c r="G1513" s="10">
        <v>18.5</v>
      </c>
      <c r="H1513" s="10">
        <v>18.5</v>
      </c>
      <c r="I1513" s="10">
        <v>18.5</v>
      </c>
      <c r="J1513" s="10">
        <v>18.0</v>
      </c>
      <c r="K1513" s="10">
        <v>18.0</v>
      </c>
      <c r="L1513" s="10">
        <v>18.0</v>
      </c>
      <c r="M1513" s="11">
        <f t="shared" si="1"/>
        <v>18.35714286</v>
      </c>
      <c r="N1513" s="11">
        <f t="shared" si="2"/>
        <v>18</v>
      </c>
      <c r="O1513" s="23" t="str">
        <f t="shared" si="3"/>
        <v>APROBADO</v>
      </c>
      <c r="P1513" s="23" t="str">
        <f>IF(OR(D1513="Académica",D1513="Empresa"),(IF(M1513&lt;Leyenda!$I$11,"ALTO",(IF(M1513&lt;=Leyenda!$I$10,"MEDIO","BAJO")))),(IF(M1513&lt;Leyenda!$J$11,"ALTO",(IF(M1513&lt;=Leyenda!$J$10,"MEDIO","BAJO")))))</f>
        <v>BAJO</v>
      </c>
    </row>
    <row r="1514">
      <c r="A1514" s="8" t="s">
        <v>1492</v>
      </c>
      <c r="B1514" s="9" t="s">
        <v>35</v>
      </c>
      <c r="C1514" s="9" t="s">
        <v>2502</v>
      </c>
      <c r="D1514" s="9" t="s">
        <v>2144</v>
      </c>
      <c r="E1514" s="10">
        <v>17.5</v>
      </c>
      <c r="F1514" s="10">
        <v>17.3</v>
      </c>
      <c r="G1514" s="10">
        <v>17.3</v>
      </c>
      <c r="H1514" s="10">
        <v>17.3</v>
      </c>
      <c r="I1514" s="10">
        <v>17.8</v>
      </c>
      <c r="J1514" s="10">
        <v>16.8</v>
      </c>
      <c r="K1514" s="10">
        <v>16.8</v>
      </c>
      <c r="L1514" s="10">
        <v>18.0</v>
      </c>
      <c r="M1514" s="11">
        <f t="shared" si="1"/>
        <v>17.25714286</v>
      </c>
      <c r="N1514" s="11">
        <f t="shared" si="2"/>
        <v>17</v>
      </c>
      <c r="O1514" s="23" t="str">
        <f t="shared" si="3"/>
        <v>APROBADO</v>
      </c>
      <c r="P1514" s="23" t="str">
        <f>IF(OR(D1514="Académica",D1514="Empresa"),(IF(M1514&lt;Leyenda!$I$11,"ALTO",(IF(M1514&lt;=Leyenda!$I$10,"MEDIO","BAJO")))),(IF(M1514&lt;Leyenda!$J$11,"ALTO",(IF(M1514&lt;=Leyenda!$J$10,"MEDIO","BAJO")))))</f>
        <v>BAJO</v>
      </c>
    </row>
    <row r="1515">
      <c r="A1515" s="8" t="s">
        <v>896</v>
      </c>
      <c r="B1515" s="9" t="s">
        <v>35</v>
      </c>
      <c r="C1515" s="9" t="s">
        <v>123</v>
      </c>
      <c r="D1515" s="9" t="s">
        <v>2144</v>
      </c>
      <c r="E1515" s="10">
        <v>17.8</v>
      </c>
      <c r="F1515" s="10">
        <v>17.0</v>
      </c>
      <c r="G1515" s="10">
        <v>17.5</v>
      </c>
      <c r="H1515" s="10">
        <v>17.5</v>
      </c>
      <c r="I1515" s="10">
        <v>16.0</v>
      </c>
      <c r="J1515" s="10">
        <v>17.8</v>
      </c>
      <c r="K1515" s="10">
        <v>17.8</v>
      </c>
      <c r="L1515" s="10">
        <v>18.0</v>
      </c>
      <c r="M1515" s="11">
        <f t="shared" si="1"/>
        <v>17.34285714</v>
      </c>
      <c r="N1515" s="11">
        <f t="shared" si="2"/>
        <v>17</v>
      </c>
      <c r="O1515" s="23" t="str">
        <f t="shared" si="3"/>
        <v>APROBADO</v>
      </c>
      <c r="P1515" s="23" t="str">
        <f>IF(OR(D1515="Académica",D1515="Empresa"),(IF(M1515&lt;Leyenda!$I$11,"ALTO",(IF(M1515&lt;=Leyenda!$I$10,"MEDIO","BAJO")))),(IF(M1515&lt;Leyenda!$J$11,"ALTO",(IF(M1515&lt;=Leyenda!$J$10,"MEDIO","BAJO")))))</f>
        <v>BAJO</v>
      </c>
    </row>
    <row r="1516">
      <c r="A1516" s="8" t="s">
        <v>3044</v>
      </c>
      <c r="B1516" s="9" t="s">
        <v>17</v>
      </c>
      <c r="C1516" s="9" t="s">
        <v>46</v>
      </c>
      <c r="D1516" s="9" t="s">
        <v>2144</v>
      </c>
      <c r="E1516" s="10">
        <v>19.5</v>
      </c>
      <c r="F1516" s="10">
        <v>18.0</v>
      </c>
      <c r="G1516" s="10">
        <v>17.3</v>
      </c>
      <c r="H1516" s="10">
        <v>18.8</v>
      </c>
      <c r="I1516" s="10">
        <v>18.5</v>
      </c>
      <c r="J1516" s="10">
        <v>17.0</v>
      </c>
      <c r="K1516" s="10">
        <v>17.0</v>
      </c>
      <c r="L1516" s="10">
        <v>18.5</v>
      </c>
      <c r="M1516" s="11">
        <f t="shared" si="1"/>
        <v>18.01428571</v>
      </c>
      <c r="N1516" s="11">
        <f t="shared" si="2"/>
        <v>18</v>
      </c>
      <c r="O1516" s="23" t="str">
        <f t="shared" si="3"/>
        <v>APROBADO</v>
      </c>
      <c r="P1516" s="23" t="str">
        <f>IF(OR(D1516="Académica",D1516="Empresa"),(IF(M1516&lt;Leyenda!$I$11,"ALTO",(IF(M1516&lt;=Leyenda!$I$10,"MEDIO","BAJO")))),(IF(M1516&lt;Leyenda!$J$11,"ALTO",(IF(M1516&lt;=Leyenda!$J$10,"MEDIO","BAJO")))))</f>
        <v>BAJO</v>
      </c>
    </row>
    <row r="1517">
      <c r="A1517" s="8" t="s">
        <v>3794</v>
      </c>
      <c r="B1517" s="9" t="s">
        <v>601</v>
      </c>
      <c r="C1517" s="9" t="s">
        <v>2644</v>
      </c>
      <c r="D1517" s="9" t="s">
        <v>2144</v>
      </c>
      <c r="E1517" s="10">
        <v>15.8</v>
      </c>
      <c r="F1517" s="10">
        <v>18.0</v>
      </c>
      <c r="G1517" s="10">
        <v>16.5</v>
      </c>
      <c r="H1517" s="10">
        <v>18.0</v>
      </c>
      <c r="I1517" s="10">
        <v>17.3</v>
      </c>
      <c r="J1517" s="10">
        <v>17.3</v>
      </c>
      <c r="K1517" s="10">
        <v>17.3</v>
      </c>
      <c r="L1517" s="10">
        <v>18.0</v>
      </c>
      <c r="M1517" s="11">
        <f t="shared" si="1"/>
        <v>17.17142857</v>
      </c>
      <c r="N1517" s="11">
        <f t="shared" si="2"/>
        <v>17</v>
      </c>
      <c r="O1517" s="23" t="str">
        <f t="shared" si="3"/>
        <v>APROBADO</v>
      </c>
      <c r="P1517" s="23" t="str">
        <f>IF(OR(D1517="Académica",D1517="Empresa"),(IF(M1517&lt;Leyenda!$I$11,"ALTO",(IF(M1517&lt;=Leyenda!$I$10,"MEDIO","BAJO")))),(IF(M1517&lt;Leyenda!$J$11,"ALTO",(IF(M1517&lt;=Leyenda!$J$10,"MEDIO","BAJO")))))</f>
        <v>BAJO</v>
      </c>
    </row>
    <row r="1518">
      <c r="A1518" s="8" t="s">
        <v>2894</v>
      </c>
      <c r="B1518" s="9" t="s">
        <v>17</v>
      </c>
      <c r="C1518" s="9" t="s">
        <v>3586</v>
      </c>
      <c r="D1518" s="9" t="s">
        <v>2144</v>
      </c>
      <c r="E1518" s="10">
        <v>16.0</v>
      </c>
      <c r="F1518" s="10">
        <v>13.5</v>
      </c>
      <c r="G1518" s="10">
        <v>15.0</v>
      </c>
      <c r="H1518" s="10">
        <v>16.3</v>
      </c>
      <c r="I1518" s="10">
        <v>14.8</v>
      </c>
      <c r="J1518" s="10">
        <v>16.8</v>
      </c>
      <c r="K1518" s="10">
        <v>16.8</v>
      </c>
      <c r="L1518" s="10">
        <v>2.5</v>
      </c>
      <c r="M1518" s="11">
        <f t="shared" si="1"/>
        <v>15.6</v>
      </c>
      <c r="N1518" s="11">
        <f t="shared" si="2"/>
        <v>16</v>
      </c>
      <c r="O1518" s="23" t="str">
        <f t="shared" si="3"/>
        <v>APROBADO</v>
      </c>
      <c r="P1518" s="23" t="str">
        <f>IF(OR(D1518="Académica",D1518="Empresa"),(IF(M1518&lt;Leyenda!$I$11,"ALTO",(IF(M1518&lt;=Leyenda!$I$10,"MEDIO","BAJO")))),(IF(M1518&lt;Leyenda!$J$11,"ALTO",(IF(M1518&lt;=Leyenda!$J$10,"MEDIO","BAJO")))))</f>
        <v>BAJO</v>
      </c>
    </row>
    <row r="1519">
      <c r="A1519" s="8" t="s">
        <v>2998</v>
      </c>
      <c r="B1519" s="9" t="s">
        <v>17</v>
      </c>
      <c r="C1519" s="9" t="s">
        <v>302</v>
      </c>
      <c r="D1519" s="9" t="s">
        <v>2144</v>
      </c>
      <c r="E1519" s="10">
        <v>15.5</v>
      </c>
      <c r="F1519" s="10">
        <v>17.3</v>
      </c>
      <c r="G1519" s="10">
        <v>16.8</v>
      </c>
      <c r="H1519" s="10">
        <v>16.8</v>
      </c>
      <c r="I1519" s="10">
        <v>17.0</v>
      </c>
      <c r="J1519" s="10">
        <v>17.5</v>
      </c>
      <c r="K1519" s="10">
        <v>17.5</v>
      </c>
      <c r="L1519" s="10">
        <v>18.0</v>
      </c>
      <c r="M1519" s="11">
        <f t="shared" si="1"/>
        <v>16.91428571</v>
      </c>
      <c r="N1519" s="11">
        <f t="shared" si="2"/>
        <v>17</v>
      </c>
      <c r="O1519" s="23" t="str">
        <f t="shared" si="3"/>
        <v>APROBADO</v>
      </c>
      <c r="P1519" s="23" t="str">
        <f>IF(OR(D1519="Académica",D1519="Empresa"),(IF(M1519&lt;Leyenda!$I$11,"ALTO",(IF(M1519&lt;=Leyenda!$I$10,"MEDIO","BAJO")))),(IF(M1519&lt;Leyenda!$J$11,"ALTO",(IF(M1519&lt;=Leyenda!$J$10,"MEDIO","BAJO")))))</f>
        <v>BAJO</v>
      </c>
    </row>
    <row r="1520">
      <c r="A1520" s="8" t="s">
        <v>3228</v>
      </c>
      <c r="B1520" s="9" t="s">
        <v>28</v>
      </c>
      <c r="C1520" s="9" t="s">
        <v>108</v>
      </c>
      <c r="D1520" s="9" t="s">
        <v>2144</v>
      </c>
      <c r="E1520" s="10">
        <v>12.8</v>
      </c>
      <c r="F1520" s="10">
        <v>12.8</v>
      </c>
      <c r="G1520" s="10">
        <v>13.8</v>
      </c>
      <c r="H1520" s="10">
        <v>12.8</v>
      </c>
      <c r="I1520" s="10">
        <v>13.0</v>
      </c>
      <c r="J1520" s="10">
        <v>16.8</v>
      </c>
      <c r="K1520" s="10">
        <v>16.8</v>
      </c>
      <c r="L1520" s="10">
        <v>18.0</v>
      </c>
      <c r="M1520" s="11">
        <f t="shared" si="1"/>
        <v>14.11428571</v>
      </c>
      <c r="N1520" s="11">
        <f t="shared" si="2"/>
        <v>14</v>
      </c>
      <c r="O1520" s="23" t="str">
        <f t="shared" si="3"/>
        <v>APROBADO</v>
      </c>
      <c r="P1520" s="23" t="str">
        <f>IF(OR(D1520="Académica",D1520="Empresa"),(IF(M1520&lt;Leyenda!$I$11,"ALTO",(IF(M1520&lt;=Leyenda!$I$10,"MEDIO","BAJO")))),(IF(M1520&lt;Leyenda!$J$11,"ALTO",(IF(M1520&lt;=Leyenda!$J$10,"MEDIO","BAJO")))))</f>
        <v>MEDIO</v>
      </c>
    </row>
    <row r="1521">
      <c r="A1521" s="8" t="s">
        <v>3305</v>
      </c>
      <c r="B1521" s="9" t="s">
        <v>386</v>
      </c>
      <c r="C1521" s="9" t="s">
        <v>305</v>
      </c>
      <c r="D1521" s="9" t="s">
        <v>2144</v>
      </c>
      <c r="E1521" s="10">
        <v>16.5</v>
      </c>
      <c r="F1521" s="10">
        <v>18.3</v>
      </c>
      <c r="G1521" s="10">
        <v>18.8</v>
      </c>
      <c r="H1521" s="10">
        <v>15.8</v>
      </c>
      <c r="I1521" s="10">
        <v>17.8</v>
      </c>
      <c r="J1521" s="10">
        <v>17.3</v>
      </c>
      <c r="K1521" s="10">
        <v>17.3</v>
      </c>
      <c r="L1521" s="10">
        <v>18.0</v>
      </c>
      <c r="M1521" s="11">
        <f t="shared" si="1"/>
        <v>17.4</v>
      </c>
      <c r="N1521" s="11">
        <f t="shared" si="2"/>
        <v>17</v>
      </c>
      <c r="O1521" s="23" t="str">
        <f t="shared" si="3"/>
        <v>APROBADO</v>
      </c>
      <c r="P1521" s="23" t="str">
        <f>IF(OR(D1521="Académica",D1521="Empresa"),(IF(M1521&lt;Leyenda!$I$11,"ALTO",(IF(M1521&lt;=Leyenda!$I$10,"MEDIO","BAJO")))),(IF(M1521&lt;Leyenda!$J$11,"ALTO",(IF(M1521&lt;=Leyenda!$J$10,"MEDIO","BAJO")))))</f>
        <v>BAJO</v>
      </c>
    </row>
    <row r="1522">
      <c r="A1522" s="8" t="s">
        <v>2798</v>
      </c>
      <c r="B1522" s="9" t="s">
        <v>17</v>
      </c>
      <c r="C1522" s="9" t="s">
        <v>305</v>
      </c>
      <c r="D1522" s="9" t="s">
        <v>2144</v>
      </c>
      <c r="E1522" s="10">
        <v>18.0</v>
      </c>
      <c r="F1522" s="10">
        <v>15.8</v>
      </c>
      <c r="G1522" s="10">
        <v>17.3</v>
      </c>
      <c r="H1522" s="10">
        <v>15.5</v>
      </c>
      <c r="I1522" s="10">
        <v>17.3</v>
      </c>
      <c r="J1522" s="10">
        <v>16.5</v>
      </c>
      <c r="K1522" s="10">
        <v>16.5</v>
      </c>
      <c r="L1522" s="10">
        <v>18.0</v>
      </c>
      <c r="M1522" s="11">
        <f t="shared" si="1"/>
        <v>16.7</v>
      </c>
      <c r="N1522" s="11">
        <f t="shared" si="2"/>
        <v>17</v>
      </c>
      <c r="O1522" s="23" t="str">
        <f t="shared" si="3"/>
        <v>APROBADO</v>
      </c>
      <c r="P1522" s="23" t="str">
        <f>IF(OR(D1522="Académica",D1522="Empresa"),(IF(M1522&lt;Leyenda!$I$11,"ALTO",(IF(M1522&lt;=Leyenda!$I$10,"MEDIO","BAJO")))),(IF(M1522&lt;Leyenda!$J$11,"ALTO",(IF(M1522&lt;=Leyenda!$J$10,"MEDIO","BAJO")))))</f>
        <v>BAJO</v>
      </c>
    </row>
    <row r="1523">
      <c r="A1523" s="8" t="s">
        <v>2575</v>
      </c>
      <c r="B1523" s="9" t="s">
        <v>40</v>
      </c>
      <c r="C1523" s="9" t="s">
        <v>123</v>
      </c>
      <c r="D1523" s="9" t="s">
        <v>2144</v>
      </c>
      <c r="E1523" s="10">
        <v>15.5</v>
      </c>
      <c r="F1523" s="10">
        <v>13.5</v>
      </c>
      <c r="G1523" s="10">
        <v>15.8</v>
      </c>
      <c r="H1523" s="10">
        <v>16.3</v>
      </c>
      <c r="I1523" s="10">
        <v>13.0</v>
      </c>
      <c r="J1523" s="10">
        <v>16.8</v>
      </c>
      <c r="K1523" s="10">
        <v>16.8</v>
      </c>
      <c r="L1523" s="10">
        <v>16.0</v>
      </c>
      <c r="M1523" s="11">
        <f t="shared" si="1"/>
        <v>15.38571429</v>
      </c>
      <c r="N1523" s="11">
        <f t="shared" si="2"/>
        <v>15</v>
      </c>
      <c r="O1523" s="23" t="str">
        <f t="shared" si="3"/>
        <v>APROBADO</v>
      </c>
      <c r="P1523" s="23" t="str">
        <f>IF(OR(D1523="Académica",D1523="Empresa"),(IF(M1523&lt;Leyenda!$I$11,"ALTO",(IF(M1523&lt;=Leyenda!$I$10,"MEDIO","BAJO")))),(IF(M1523&lt;Leyenda!$J$11,"ALTO",(IF(M1523&lt;=Leyenda!$J$10,"MEDIO","BAJO")))))</f>
        <v>BAJO</v>
      </c>
    </row>
    <row r="1524">
      <c r="A1524" s="8" t="s">
        <v>2576</v>
      </c>
      <c r="B1524" s="9" t="s">
        <v>40</v>
      </c>
      <c r="C1524" s="9" t="s">
        <v>123</v>
      </c>
      <c r="D1524" s="9" t="s">
        <v>2144</v>
      </c>
      <c r="E1524" s="10">
        <v>14.5</v>
      </c>
      <c r="F1524" s="10">
        <v>15.0</v>
      </c>
      <c r="G1524" s="10">
        <v>16.3</v>
      </c>
      <c r="H1524" s="10">
        <v>16.5</v>
      </c>
      <c r="I1524" s="10">
        <v>15.3</v>
      </c>
      <c r="J1524" s="10">
        <v>17.0</v>
      </c>
      <c r="K1524" s="10">
        <v>17.0</v>
      </c>
      <c r="L1524" s="10">
        <v>16.0</v>
      </c>
      <c r="M1524" s="11">
        <f t="shared" si="1"/>
        <v>15.94285714</v>
      </c>
      <c r="N1524" s="11">
        <f t="shared" si="2"/>
        <v>16</v>
      </c>
      <c r="O1524" s="23" t="str">
        <f t="shared" si="3"/>
        <v>APROBADO</v>
      </c>
      <c r="P1524" s="23" t="str">
        <f>IF(OR(D1524="Académica",D1524="Empresa"),(IF(M1524&lt;Leyenda!$I$11,"ALTO",(IF(M1524&lt;=Leyenda!$I$10,"MEDIO","BAJO")))),(IF(M1524&lt;Leyenda!$J$11,"ALTO",(IF(M1524&lt;=Leyenda!$J$10,"MEDIO","BAJO")))))</f>
        <v>BAJO</v>
      </c>
    </row>
    <row r="1525">
      <c r="A1525" s="8" t="s">
        <v>3245</v>
      </c>
      <c r="B1525" s="9" t="s">
        <v>17</v>
      </c>
      <c r="C1525" s="9" t="s">
        <v>2473</v>
      </c>
      <c r="D1525" s="9" t="s">
        <v>2144</v>
      </c>
      <c r="E1525" s="10">
        <v>14.5</v>
      </c>
      <c r="F1525" s="10">
        <v>16.8</v>
      </c>
      <c r="G1525" s="10">
        <v>15.5</v>
      </c>
      <c r="H1525" s="10">
        <v>16.3</v>
      </c>
      <c r="I1525" s="10">
        <v>16.5</v>
      </c>
      <c r="J1525" s="10">
        <v>15.5</v>
      </c>
      <c r="K1525" s="10">
        <v>15.5</v>
      </c>
      <c r="L1525" s="10">
        <v>18.0</v>
      </c>
      <c r="M1525" s="11">
        <f t="shared" si="1"/>
        <v>15.8</v>
      </c>
      <c r="N1525" s="11">
        <f t="shared" si="2"/>
        <v>16</v>
      </c>
      <c r="O1525" s="23" t="str">
        <f t="shared" si="3"/>
        <v>APROBADO</v>
      </c>
      <c r="P1525" s="23" t="str">
        <f>IF(OR(D1525="Académica",D1525="Empresa"),(IF(M1525&lt;Leyenda!$I$11,"ALTO",(IF(M1525&lt;=Leyenda!$I$10,"MEDIO","BAJO")))),(IF(M1525&lt;Leyenda!$J$11,"ALTO",(IF(M1525&lt;=Leyenda!$J$10,"MEDIO","BAJO")))))</f>
        <v>BAJO</v>
      </c>
    </row>
    <row r="1526">
      <c r="A1526" s="8" t="s">
        <v>2886</v>
      </c>
      <c r="B1526" s="9" t="s">
        <v>17</v>
      </c>
      <c r="C1526" s="9" t="s">
        <v>3586</v>
      </c>
      <c r="D1526" s="9" t="s">
        <v>2144</v>
      </c>
      <c r="E1526" s="10">
        <v>15.0</v>
      </c>
      <c r="F1526" s="10">
        <v>14.5</v>
      </c>
      <c r="G1526" s="10">
        <v>15.8</v>
      </c>
      <c r="H1526" s="10">
        <v>15.0</v>
      </c>
      <c r="I1526" s="10">
        <v>15.0</v>
      </c>
      <c r="J1526" s="10">
        <v>17.5</v>
      </c>
      <c r="K1526" s="10">
        <v>17.5</v>
      </c>
      <c r="L1526" s="10">
        <v>4.5</v>
      </c>
      <c r="M1526" s="11">
        <f t="shared" si="1"/>
        <v>15.75714286</v>
      </c>
      <c r="N1526" s="11">
        <f t="shared" si="2"/>
        <v>16</v>
      </c>
      <c r="O1526" s="23" t="str">
        <f t="shared" si="3"/>
        <v>APROBADO</v>
      </c>
      <c r="P1526" s="23" t="str">
        <f>IF(OR(D1526="Académica",D1526="Empresa"),(IF(M1526&lt;Leyenda!$I$11,"ALTO",(IF(M1526&lt;=Leyenda!$I$10,"MEDIO","BAJO")))),(IF(M1526&lt;Leyenda!$J$11,"ALTO",(IF(M1526&lt;=Leyenda!$J$10,"MEDIO","BAJO")))))</f>
        <v>BAJO</v>
      </c>
    </row>
    <row r="1527">
      <c r="A1527" s="8" t="s">
        <v>3445</v>
      </c>
      <c r="B1527" s="9" t="s">
        <v>40</v>
      </c>
      <c r="C1527" s="9" t="s">
        <v>3051</v>
      </c>
      <c r="D1527" s="9" t="s">
        <v>2144</v>
      </c>
      <c r="E1527" s="10">
        <v>13.8</v>
      </c>
      <c r="F1527" s="10">
        <v>14.8</v>
      </c>
      <c r="G1527" s="10">
        <v>13.0</v>
      </c>
      <c r="H1527" s="10">
        <v>13.3</v>
      </c>
      <c r="I1527" s="10">
        <v>14.5</v>
      </c>
      <c r="J1527" s="10">
        <v>15.3</v>
      </c>
      <c r="K1527" s="10">
        <v>15.3</v>
      </c>
      <c r="L1527" s="10">
        <v>18.0</v>
      </c>
      <c r="M1527" s="11">
        <f t="shared" si="1"/>
        <v>14.28571429</v>
      </c>
      <c r="N1527" s="11">
        <f t="shared" si="2"/>
        <v>14</v>
      </c>
      <c r="O1527" s="23" t="str">
        <f t="shared" si="3"/>
        <v>APROBADO</v>
      </c>
      <c r="P1527" s="23" t="str">
        <f>IF(OR(D1527="Académica",D1527="Empresa"),(IF(M1527&lt;Leyenda!$I$11,"ALTO",(IF(M1527&lt;=Leyenda!$I$10,"MEDIO","BAJO")))),(IF(M1527&lt;Leyenda!$J$11,"ALTO",(IF(M1527&lt;=Leyenda!$J$10,"MEDIO","BAJO")))))</f>
        <v>MEDIO</v>
      </c>
    </row>
    <row r="1528">
      <c r="A1528" s="8" t="s">
        <v>2474</v>
      </c>
      <c r="B1528" s="9" t="s">
        <v>40</v>
      </c>
      <c r="C1528" s="9" t="s">
        <v>2473</v>
      </c>
      <c r="D1528" s="9" t="s">
        <v>2144</v>
      </c>
      <c r="E1528" s="10">
        <v>17.8</v>
      </c>
      <c r="F1528" s="10">
        <v>16.3</v>
      </c>
      <c r="G1528" s="10">
        <v>17.0</v>
      </c>
      <c r="H1528" s="10">
        <v>18.3</v>
      </c>
      <c r="I1528" s="10">
        <v>17.5</v>
      </c>
      <c r="J1528" s="10">
        <v>16.0</v>
      </c>
      <c r="K1528" s="10">
        <v>16.0</v>
      </c>
      <c r="L1528" s="10">
        <v>18.0</v>
      </c>
      <c r="M1528" s="11">
        <f t="shared" si="1"/>
        <v>16.98571429</v>
      </c>
      <c r="N1528" s="11">
        <f t="shared" si="2"/>
        <v>17</v>
      </c>
      <c r="O1528" s="23" t="str">
        <f t="shared" si="3"/>
        <v>APROBADO</v>
      </c>
      <c r="P1528" s="23" t="str">
        <f>IF(OR(D1528="Académica",D1528="Empresa"),(IF(M1528&lt;Leyenda!$I$11,"ALTO",(IF(M1528&lt;=Leyenda!$I$10,"MEDIO","BAJO")))),(IF(M1528&lt;Leyenda!$J$11,"ALTO",(IF(M1528&lt;=Leyenda!$J$10,"MEDIO","BAJO")))))</f>
        <v>BAJO</v>
      </c>
    </row>
    <row r="1529">
      <c r="A1529" s="8" t="s">
        <v>723</v>
      </c>
      <c r="B1529" s="9" t="s">
        <v>35</v>
      </c>
      <c r="C1529" s="9" t="s">
        <v>3074</v>
      </c>
      <c r="D1529" s="9" t="s">
        <v>2149</v>
      </c>
      <c r="E1529" s="10">
        <v>18.3</v>
      </c>
      <c r="F1529" s="10">
        <v>17.8</v>
      </c>
      <c r="G1529" s="10">
        <v>18.5</v>
      </c>
      <c r="H1529" s="10">
        <v>18.5</v>
      </c>
      <c r="I1529" s="10">
        <v>18.0</v>
      </c>
      <c r="J1529" s="10">
        <v>17.8</v>
      </c>
      <c r="K1529" s="10">
        <v>17.8</v>
      </c>
      <c r="L1529" s="10">
        <v>18.0</v>
      </c>
      <c r="M1529" s="11">
        <f t="shared" si="1"/>
        <v>18.1</v>
      </c>
      <c r="N1529" s="11">
        <f t="shared" si="2"/>
        <v>18</v>
      </c>
      <c r="O1529" s="23" t="str">
        <f t="shared" si="3"/>
        <v>APROBADO</v>
      </c>
      <c r="P1529" s="23" t="str">
        <f>IF(OR(D1529="Académica",D1529="Empresa"),(IF(M1529&lt;Leyenda!$I$11,"ALTO",(IF(M1529&lt;=Leyenda!$I$10,"MEDIO","BAJO")))),(IF(M1529&lt;Leyenda!$J$11,"ALTO",(IF(M1529&lt;=Leyenda!$J$10,"MEDIO","BAJO")))))</f>
        <v>BAJO</v>
      </c>
    </row>
    <row r="1530">
      <c r="A1530" s="8" t="s">
        <v>1042</v>
      </c>
      <c r="B1530" s="9" t="s">
        <v>35</v>
      </c>
      <c r="C1530" s="9" t="s">
        <v>132</v>
      </c>
      <c r="D1530" s="9" t="s">
        <v>2144</v>
      </c>
      <c r="E1530" s="10">
        <v>18.5</v>
      </c>
      <c r="F1530" s="10">
        <v>18.0</v>
      </c>
      <c r="G1530" s="10">
        <v>18.0</v>
      </c>
      <c r="H1530" s="10">
        <v>18.0</v>
      </c>
      <c r="I1530" s="10">
        <v>18.0</v>
      </c>
      <c r="J1530" s="10">
        <v>18.5</v>
      </c>
      <c r="K1530" s="10">
        <v>18.5</v>
      </c>
      <c r="L1530" s="10">
        <v>16.0</v>
      </c>
      <c r="M1530" s="11">
        <f t="shared" si="1"/>
        <v>18.21428571</v>
      </c>
      <c r="N1530" s="11">
        <f t="shared" si="2"/>
        <v>18</v>
      </c>
      <c r="O1530" s="23" t="str">
        <f t="shared" si="3"/>
        <v>APROBADO</v>
      </c>
      <c r="P1530" s="23" t="str">
        <f>IF(OR(D1530="Académica",D1530="Empresa"),(IF(M1530&lt;Leyenda!$I$11,"ALTO",(IF(M1530&lt;=Leyenda!$I$10,"MEDIO","BAJO")))),(IF(M1530&lt;Leyenda!$J$11,"ALTO",(IF(M1530&lt;=Leyenda!$J$10,"MEDIO","BAJO")))))</f>
        <v>BAJO</v>
      </c>
    </row>
    <row r="1531">
      <c r="A1531" s="8" t="s">
        <v>2243</v>
      </c>
      <c r="B1531" s="9" t="s">
        <v>35</v>
      </c>
      <c r="C1531" s="9" t="s">
        <v>46</v>
      </c>
      <c r="D1531" s="9" t="s">
        <v>2144</v>
      </c>
      <c r="E1531" s="10">
        <v>17.5</v>
      </c>
      <c r="F1531" s="10">
        <v>18.0</v>
      </c>
      <c r="G1531" s="10">
        <v>18.0</v>
      </c>
      <c r="H1531" s="10">
        <v>18.0</v>
      </c>
      <c r="I1531" s="10">
        <v>17.5</v>
      </c>
      <c r="J1531" s="10">
        <v>17.5</v>
      </c>
      <c r="K1531" s="10">
        <v>17.5</v>
      </c>
      <c r="L1531" s="10">
        <v>18.0</v>
      </c>
      <c r="M1531" s="11">
        <f t="shared" si="1"/>
        <v>17.71428571</v>
      </c>
      <c r="N1531" s="11">
        <f t="shared" si="2"/>
        <v>18</v>
      </c>
      <c r="O1531" s="23" t="str">
        <f t="shared" si="3"/>
        <v>APROBADO</v>
      </c>
      <c r="P1531" s="23" t="str">
        <f>IF(OR(D1531="Académica",D1531="Empresa"),(IF(M1531&lt;Leyenda!$I$11,"ALTO",(IF(M1531&lt;=Leyenda!$I$10,"MEDIO","BAJO")))),(IF(M1531&lt;Leyenda!$J$11,"ALTO",(IF(M1531&lt;=Leyenda!$J$10,"MEDIO","BAJO")))))</f>
        <v>BAJO</v>
      </c>
    </row>
    <row r="1532">
      <c r="A1532" s="8" t="s">
        <v>3795</v>
      </c>
      <c r="B1532" s="9" t="s">
        <v>35</v>
      </c>
      <c r="C1532" s="9" t="s">
        <v>70</v>
      </c>
      <c r="D1532" s="9" t="s">
        <v>2144</v>
      </c>
      <c r="E1532" s="10">
        <v>18.5</v>
      </c>
      <c r="F1532" s="10">
        <v>18.5</v>
      </c>
      <c r="G1532" s="10">
        <v>18.5</v>
      </c>
      <c r="H1532" s="10">
        <v>18.0</v>
      </c>
      <c r="I1532" s="10">
        <v>18.0</v>
      </c>
      <c r="J1532" s="10">
        <v>18.0</v>
      </c>
      <c r="K1532" s="10">
        <v>18.0</v>
      </c>
      <c r="L1532" s="10">
        <v>18.0</v>
      </c>
      <c r="M1532" s="11">
        <f t="shared" si="1"/>
        <v>18.21428571</v>
      </c>
      <c r="N1532" s="11">
        <f t="shared" si="2"/>
        <v>18</v>
      </c>
      <c r="O1532" s="23" t="str">
        <f t="shared" si="3"/>
        <v>APROBADO</v>
      </c>
      <c r="P1532" s="23" t="str">
        <f>IF(OR(D1532="Académica",D1532="Empresa"),(IF(M1532&lt;Leyenda!$I$11,"ALTO",(IF(M1532&lt;=Leyenda!$I$10,"MEDIO","BAJO")))),(IF(M1532&lt;Leyenda!$J$11,"ALTO",(IF(M1532&lt;=Leyenda!$J$10,"MEDIO","BAJO")))))</f>
        <v>BAJO</v>
      </c>
    </row>
    <row r="1533">
      <c r="A1533" s="8" t="s">
        <v>1013</v>
      </c>
      <c r="B1533" s="9" t="s">
        <v>35</v>
      </c>
      <c r="C1533" s="9" t="s">
        <v>2644</v>
      </c>
      <c r="D1533" s="9" t="s">
        <v>2144</v>
      </c>
      <c r="E1533" s="10">
        <v>17.5</v>
      </c>
      <c r="F1533" s="10">
        <v>16.8</v>
      </c>
      <c r="G1533" s="10">
        <v>17.3</v>
      </c>
      <c r="H1533" s="10">
        <v>17.3</v>
      </c>
      <c r="I1533" s="10">
        <v>17.3</v>
      </c>
      <c r="J1533" s="10">
        <v>18.0</v>
      </c>
      <c r="K1533" s="10">
        <v>18.0</v>
      </c>
      <c r="L1533" s="10">
        <v>18.0</v>
      </c>
      <c r="M1533" s="11">
        <f t="shared" si="1"/>
        <v>17.45714286</v>
      </c>
      <c r="N1533" s="11">
        <f t="shared" si="2"/>
        <v>17</v>
      </c>
      <c r="O1533" s="23" t="str">
        <f t="shared" si="3"/>
        <v>APROBADO</v>
      </c>
      <c r="P1533" s="23" t="str">
        <f>IF(OR(D1533="Académica",D1533="Empresa"),(IF(M1533&lt;Leyenda!$I$11,"ALTO",(IF(M1533&lt;=Leyenda!$I$10,"MEDIO","BAJO")))),(IF(M1533&lt;Leyenda!$J$11,"ALTO",(IF(M1533&lt;=Leyenda!$J$10,"MEDIO","BAJO")))))</f>
        <v>BAJO</v>
      </c>
    </row>
    <row r="1534">
      <c r="A1534" s="8" t="s">
        <v>3100</v>
      </c>
      <c r="B1534" s="9" t="s">
        <v>35</v>
      </c>
      <c r="C1534" s="9" t="s">
        <v>31</v>
      </c>
      <c r="D1534" s="9" t="s">
        <v>2144</v>
      </c>
      <c r="E1534" s="10">
        <v>14.5</v>
      </c>
      <c r="F1534" s="10">
        <v>16.0</v>
      </c>
      <c r="G1534" s="10">
        <v>18.0</v>
      </c>
      <c r="H1534" s="10">
        <v>16.0</v>
      </c>
      <c r="I1534" s="10">
        <v>12.0</v>
      </c>
      <c r="J1534" s="10">
        <v>18.5</v>
      </c>
      <c r="K1534" s="10">
        <v>18.5</v>
      </c>
      <c r="L1534" s="10">
        <v>16.0</v>
      </c>
      <c r="M1534" s="11">
        <f t="shared" si="1"/>
        <v>16.21428571</v>
      </c>
      <c r="N1534" s="11">
        <f t="shared" si="2"/>
        <v>16</v>
      </c>
      <c r="O1534" s="23" t="str">
        <f t="shared" si="3"/>
        <v>APROBADO</v>
      </c>
      <c r="P1534" s="23" t="str">
        <f>IF(OR(D1534="Académica",D1534="Empresa"),(IF(M1534&lt;Leyenda!$I$11,"ALTO",(IF(M1534&lt;=Leyenda!$I$10,"MEDIO","BAJO")))),(IF(M1534&lt;Leyenda!$J$11,"ALTO",(IF(M1534&lt;=Leyenda!$J$10,"MEDIO","BAJO")))))</f>
        <v>BAJO</v>
      </c>
    </row>
    <row r="1535">
      <c r="A1535" s="8" t="s">
        <v>3796</v>
      </c>
      <c r="B1535" s="9" t="s">
        <v>21</v>
      </c>
      <c r="C1535" s="9" t="s">
        <v>31</v>
      </c>
      <c r="D1535" s="9" t="s">
        <v>3194</v>
      </c>
      <c r="E1535" s="10">
        <v>16.0</v>
      </c>
      <c r="F1535" s="10">
        <v>18.0</v>
      </c>
      <c r="G1535" s="10">
        <v>18.0</v>
      </c>
      <c r="H1535" s="10">
        <v>16.0</v>
      </c>
      <c r="I1535" s="10">
        <v>16.5</v>
      </c>
      <c r="J1535" s="10">
        <v>18.5</v>
      </c>
      <c r="K1535" s="10">
        <v>18.5</v>
      </c>
      <c r="L1535" s="10">
        <v>12.0</v>
      </c>
      <c r="M1535" s="11">
        <f t="shared" si="1"/>
        <v>17.35714286</v>
      </c>
      <c r="N1535" s="11">
        <f t="shared" si="2"/>
        <v>17</v>
      </c>
      <c r="O1535" s="23" t="str">
        <f t="shared" si="3"/>
        <v>APROBADO</v>
      </c>
      <c r="P1535" s="23" t="str">
        <f>IF(OR(D1535="Académica",D1535="Empresa"),(IF(M1535&lt;Leyenda!$I$11,"ALTO",(IF(M1535&lt;=Leyenda!$I$10,"MEDIO","BAJO")))),(IF(M1535&lt;Leyenda!$J$11,"ALTO",(IF(M1535&lt;=Leyenda!$J$10,"MEDIO","BAJO")))))</f>
        <v>BAJO</v>
      </c>
    </row>
    <row r="1536">
      <c r="A1536" s="8" t="s">
        <v>1809</v>
      </c>
      <c r="B1536" s="9" t="s">
        <v>35</v>
      </c>
      <c r="C1536" s="9" t="s">
        <v>3604</v>
      </c>
      <c r="D1536" s="9" t="s">
        <v>2144</v>
      </c>
      <c r="E1536" s="10">
        <v>18.0</v>
      </c>
      <c r="F1536" s="10">
        <v>16.0</v>
      </c>
      <c r="G1536" s="10">
        <v>18.0</v>
      </c>
      <c r="H1536" s="10">
        <v>18.0</v>
      </c>
      <c r="I1536" s="10">
        <v>16.0</v>
      </c>
      <c r="J1536" s="10">
        <v>18.0</v>
      </c>
      <c r="K1536" s="10">
        <v>18.0</v>
      </c>
      <c r="L1536" s="10">
        <v>18.0</v>
      </c>
      <c r="M1536" s="11">
        <f t="shared" si="1"/>
        <v>17.42857143</v>
      </c>
      <c r="N1536" s="11">
        <f t="shared" si="2"/>
        <v>17</v>
      </c>
      <c r="O1536" s="23" t="str">
        <f t="shared" si="3"/>
        <v>APROBADO</v>
      </c>
      <c r="P1536" s="23" t="str">
        <f>IF(OR(D1536="Académica",D1536="Empresa"),(IF(M1536&lt;Leyenda!$I$11,"ALTO",(IF(M1536&lt;=Leyenda!$I$10,"MEDIO","BAJO")))),(IF(M1536&lt;Leyenda!$J$11,"ALTO",(IF(M1536&lt;=Leyenda!$J$10,"MEDIO","BAJO")))))</f>
        <v>BAJO</v>
      </c>
    </row>
    <row r="1537">
      <c r="A1537" s="8" t="s">
        <v>1360</v>
      </c>
      <c r="B1537" s="9" t="s">
        <v>35</v>
      </c>
      <c r="C1537" s="9" t="s">
        <v>3586</v>
      </c>
      <c r="D1537" s="9" t="s">
        <v>2144</v>
      </c>
      <c r="E1537" s="10">
        <v>18.5</v>
      </c>
      <c r="F1537" s="10">
        <v>16.5</v>
      </c>
      <c r="G1537" s="10">
        <v>17.0</v>
      </c>
      <c r="H1537" s="10">
        <v>17.3</v>
      </c>
      <c r="I1537" s="10">
        <v>17.5</v>
      </c>
      <c r="J1537" s="10">
        <v>17.8</v>
      </c>
      <c r="K1537" s="10">
        <v>17.8</v>
      </c>
      <c r="L1537" s="10">
        <v>4.5</v>
      </c>
      <c r="M1537" s="11">
        <f t="shared" si="1"/>
        <v>17.48571429</v>
      </c>
      <c r="N1537" s="11">
        <f t="shared" si="2"/>
        <v>17</v>
      </c>
      <c r="O1537" s="23" t="str">
        <f t="shared" si="3"/>
        <v>APROBADO</v>
      </c>
      <c r="P1537" s="23" t="str">
        <f>IF(OR(D1537="Académica",D1537="Empresa"),(IF(M1537&lt;Leyenda!$I$11,"ALTO",(IF(M1537&lt;=Leyenda!$I$10,"MEDIO","BAJO")))),(IF(M1537&lt;Leyenda!$J$11,"ALTO",(IF(M1537&lt;=Leyenda!$J$10,"MEDIO","BAJO")))))</f>
        <v>BAJO</v>
      </c>
    </row>
    <row r="1538">
      <c r="A1538" s="8" t="s">
        <v>3797</v>
      </c>
      <c r="B1538" s="9" t="s">
        <v>35</v>
      </c>
      <c r="C1538" s="9" t="s">
        <v>3142</v>
      </c>
      <c r="D1538" s="9" t="s">
        <v>2144</v>
      </c>
      <c r="E1538" s="10">
        <v>18.0</v>
      </c>
      <c r="F1538" s="10">
        <v>18.3</v>
      </c>
      <c r="G1538" s="10">
        <v>17.8</v>
      </c>
      <c r="H1538" s="10">
        <v>17.8</v>
      </c>
      <c r="I1538" s="10">
        <v>18.5</v>
      </c>
      <c r="J1538" s="10">
        <v>17.3</v>
      </c>
      <c r="K1538" s="10">
        <v>17.3</v>
      </c>
      <c r="L1538" s="10">
        <v>18.5</v>
      </c>
      <c r="M1538" s="11">
        <f t="shared" si="1"/>
        <v>17.85714286</v>
      </c>
      <c r="N1538" s="11">
        <f t="shared" si="2"/>
        <v>18</v>
      </c>
      <c r="O1538" s="23" t="str">
        <f t="shared" si="3"/>
        <v>APROBADO</v>
      </c>
      <c r="P1538" s="23" t="str">
        <f>IF(OR(D1538="Académica",D1538="Empresa"),(IF(M1538&lt;Leyenda!$I$11,"ALTO",(IF(M1538&lt;=Leyenda!$I$10,"MEDIO","BAJO")))),(IF(M1538&lt;Leyenda!$J$11,"ALTO",(IF(M1538&lt;=Leyenda!$J$10,"MEDIO","BAJO")))))</f>
        <v>BAJO</v>
      </c>
    </row>
    <row r="1539">
      <c r="A1539" s="8" t="s">
        <v>945</v>
      </c>
      <c r="B1539" s="9" t="s">
        <v>35</v>
      </c>
      <c r="C1539" s="9" t="s">
        <v>2444</v>
      </c>
      <c r="D1539" s="9" t="s">
        <v>2185</v>
      </c>
      <c r="E1539" s="10">
        <v>18.5</v>
      </c>
      <c r="F1539" s="10">
        <v>18.0</v>
      </c>
      <c r="G1539" s="10">
        <v>18.0</v>
      </c>
      <c r="H1539" s="10">
        <v>17.5</v>
      </c>
      <c r="I1539" s="10">
        <v>18.0</v>
      </c>
      <c r="J1539" s="10">
        <v>17.5</v>
      </c>
      <c r="K1539" s="10">
        <v>17.5</v>
      </c>
      <c r="L1539" s="10">
        <v>16.0</v>
      </c>
      <c r="M1539" s="11">
        <f t="shared" si="1"/>
        <v>17.85714286</v>
      </c>
      <c r="N1539" s="11">
        <f t="shared" si="2"/>
        <v>18</v>
      </c>
      <c r="O1539" s="23" t="str">
        <f t="shared" si="3"/>
        <v>APROBADO</v>
      </c>
      <c r="P1539" s="23" t="str">
        <f>IF(OR(D1539="Académica",D1539="Empresa"),(IF(M1539&lt;Leyenda!$I$11,"ALTO",(IF(M1539&lt;=Leyenda!$I$10,"MEDIO","BAJO")))),(IF(M1539&lt;Leyenda!$J$11,"ALTO",(IF(M1539&lt;=Leyenda!$J$10,"MEDIO","BAJO")))))</f>
        <v>BAJO</v>
      </c>
    </row>
    <row r="1540">
      <c r="A1540" s="8" t="s">
        <v>2245</v>
      </c>
      <c r="B1540" s="9" t="s">
        <v>28</v>
      </c>
      <c r="C1540" s="9" t="s">
        <v>123</v>
      </c>
      <c r="D1540" s="9" t="s">
        <v>2144</v>
      </c>
      <c r="E1540" s="10">
        <v>17.5</v>
      </c>
      <c r="F1540" s="10">
        <v>15.5</v>
      </c>
      <c r="G1540" s="10">
        <v>17.5</v>
      </c>
      <c r="H1540" s="10">
        <v>16.3</v>
      </c>
      <c r="I1540" s="10">
        <v>17.0</v>
      </c>
      <c r="J1540" s="10">
        <v>17.0</v>
      </c>
      <c r="K1540" s="10">
        <v>17.0</v>
      </c>
      <c r="L1540" s="10">
        <v>18.0</v>
      </c>
      <c r="M1540" s="11">
        <f t="shared" si="1"/>
        <v>16.82857143</v>
      </c>
      <c r="N1540" s="11">
        <f t="shared" si="2"/>
        <v>17</v>
      </c>
      <c r="O1540" s="23" t="str">
        <f t="shared" si="3"/>
        <v>APROBADO</v>
      </c>
      <c r="P1540" s="23" t="str">
        <f>IF(OR(D1540="Académica",D1540="Empresa"),(IF(M1540&lt;Leyenda!$I$11,"ALTO",(IF(M1540&lt;=Leyenda!$I$10,"MEDIO","BAJO")))),(IF(M1540&lt;Leyenda!$J$11,"ALTO",(IF(M1540&lt;=Leyenda!$J$10,"MEDIO","BAJO")))))</f>
        <v>BAJO</v>
      </c>
    </row>
    <row r="1541">
      <c r="A1541" s="8" t="s">
        <v>2966</v>
      </c>
      <c r="B1541" s="9" t="s">
        <v>17</v>
      </c>
      <c r="C1541" s="9" t="s">
        <v>123</v>
      </c>
      <c r="D1541" s="9" t="s">
        <v>2144</v>
      </c>
      <c r="E1541" s="10">
        <v>17.0</v>
      </c>
      <c r="F1541" s="10">
        <v>16.3</v>
      </c>
      <c r="G1541" s="10">
        <v>15.8</v>
      </c>
      <c r="H1541" s="10">
        <v>15.5</v>
      </c>
      <c r="I1541" s="10">
        <v>16.3</v>
      </c>
      <c r="J1541" s="10">
        <v>18.3</v>
      </c>
      <c r="K1541" s="10">
        <v>18.3</v>
      </c>
      <c r="L1541" s="10">
        <v>18.0</v>
      </c>
      <c r="M1541" s="11">
        <f t="shared" si="1"/>
        <v>16.78571429</v>
      </c>
      <c r="N1541" s="11">
        <f t="shared" si="2"/>
        <v>17</v>
      </c>
      <c r="O1541" s="23" t="str">
        <f t="shared" si="3"/>
        <v>APROBADO</v>
      </c>
      <c r="P1541" s="23" t="str">
        <f>IF(OR(D1541="Académica",D1541="Empresa"),(IF(M1541&lt;Leyenda!$I$11,"ALTO",(IF(M1541&lt;=Leyenda!$I$10,"MEDIO","BAJO")))),(IF(M1541&lt;Leyenda!$J$11,"ALTO",(IF(M1541&lt;=Leyenda!$J$10,"MEDIO","BAJO")))))</f>
        <v>BAJO</v>
      </c>
    </row>
    <row r="1542">
      <c r="A1542" s="8" t="s">
        <v>2862</v>
      </c>
      <c r="B1542" s="9" t="s">
        <v>17</v>
      </c>
      <c r="C1542" s="9" t="s">
        <v>2502</v>
      </c>
      <c r="D1542" s="9" t="s">
        <v>2144</v>
      </c>
      <c r="E1542" s="10">
        <v>15.3</v>
      </c>
      <c r="F1542" s="10">
        <v>14.5</v>
      </c>
      <c r="G1542" s="10">
        <v>16.0</v>
      </c>
      <c r="H1542" s="10">
        <v>15.8</v>
      </c>
      <c r="I1542" s="10">
        <v>16.0</v>
      </c>
      <c r="J1542" s="10">
        <v>17.0</v>
      </c>
      <c r="K1542" s="10">
        <v>17.0</v>
      </c>
      <c r="L1542" s="10">
        <v>18.0</v>
      </c>
      <c r="M1542" s="11">
        <f t="shared" si="1"/>
        <v>15.94285714</v>
      </c>
      <c r="N1542" s="11">
        <f t="shared" si="2"/>
        <v>16</v>
      </c>
      <c r="O1542" s="23" t="str">
        <f t="shared" si="3"/>
        <v>APROBADO</v>
      </c>
      <c r="P1542" s="23" t="str">
        <f>IF(OR(D1542="Académica",D1542="Empresa"),(IF(M1542&lt;Leyenda!$I$11,"ALTO",(IF(M1542&lt;=Leyenda!$I$10,"MEDIO","BAJO")))),(IF(M1542&lt;Leyenda!$J$11,"ALTO",(IF(M1542&lt;=Leyenda!$J$10,"MEDIO","BAJO")))))</f>
        <v>BAJO</v>
      </c>
    </row>
    <row r="1543">
      <c r="A1543" s="8" t="s">
        <v>2531</v>
      </c>
      <c r="B1543" s="9" t="s">
        <v>40</v>
      </c>
      <c r="C1543" s="9" t="s">
        <v>46</v>
      </c>
      <c r="D1543" s="9" t="s">
        <v>2144</v>
      </c>
      <c r="E1543" s="10">
        <v>17.8</v>
      </c>
      <c r="F1543" s="10">
        <v>16.3</v>
      </c>
      <c r="G1543" s="10">
        <v>18.3</v>
      </c>
      <c r="H1543" s="10">
        <v>17.8</v>
      </c>
      <c r="I1543" s="10">
        <v>17.8</v>
      </c>
      <c r="J1543" s="10">
        <v>17.3</v>
      </c>
      <c r="K1543" s="10">
        <v>17.3</v>
      </c>
      <c r="L1543" s="10">
        <v>18.0</v>
      </c>
      <c r="M1543" s="11">
        <f t="shared" si="1"/>
        <v>17.51428571</v>
      </c>
      <c r="N1543" s="11">
        <f t="shared" si="2"/>
        <v>18</v>
      </c>
      <c r="O1543" s="23" t="str">
        <f t="shared" si="3"/>
        <v>APROBADO</v>
      </c>
      <c r="P1543" s="23" t="str">
        <f>IF(OR(D1543="Académica",D1543="Empresa"),(IF(M1543&lt;Leyenda!$I$11,"ALTO",(IF(M1543&lt;=Leyenda!$I$10,"MEDIO","BAJO")))),(IF(M1543&lt;Leyenda!$J$11,"ALTO",(IF(M1543&lt;=Leyenda!$J$10,"MEDIO","BAJO")))))</f>
        <v>BAJO</v>
      </c>
    </row>
    <row r="1544">
      <c r="A1544" s="8" t="s">
        <v>3284</v>
      </c>
      <c r="B1544" s="9" t="s">
        <v>386</v>
      </c>
      <c r="C1544" s="9" t="s">
        <v>2502</v>
      </c>
      <c r="D1544" s="9" t="s">
        <v>2144</v>
      </c>
      <c r="E1544" s="10">
        <v>15.5</v>
      </c>
      <c r="F1544" s="10">
        <v>16.5</v>
      </c>
      <c r="G1544" s="10">
        <v>17.5</v>
      </c>
      <c r="H1544" s="10">
        <v>18.0</v>
      </c>
      <c r="I1544" s="10">
        <v>16.8</v>
      </c>
      <c r="J1544" s="10">
        <v>18.5</v>
      </c>
      <c r="K1544" s="10">
        <v>18.5</v>
      </c>
      <c r="L1544" s="10">
        <v>18.5</v>
      </c>
      <c r="M1544" s="11">
        <f t="shared" si="1"/>
        <v>17.32857143</v>
      </c>
      <c r="N1544" s="11">
        <f t="shared" si="2"/>
        <v>17</v>
      </c>
      <c r="O1544" s="23" t="str">
        <f t="shared" si="3"/>
        <v>APROBADO</v>
      </c>
      <c r="P1544" s="23" t="str">
        <f>IF(OR(D1544="Académica",D1544="Empresa"),(IF(M1544&lt;Leyenda!$I$11,"ALTO",(IF(M1544&lt;=Leyenda!$I$10,"MEDIO","BAJO")))),(IF(M1544&lt;Leyenda!$J$11,"ALTO",(IF(M1544&lt;=Leyenda!$J$10,"MEDIO","BAJO")))))</f>
        <v>BAJO</v>
      </c>
    </row>
    <row r="1545">
      <c r="A1545" s="8" t="s">
        <v>2236</v>
      </c>
      <c r="B1545" s="9" t="s">
        <v>28</v>
      </c>
      <c r="C1545" s="9" t="s">
        <v>3074</v>
      </c>
      <c r="D1545" s="9" t="s">
        <v>2144</v>
      </c>
      <c r="E1545" s="10">
        <v>19.3</v>
      </c>
      <c r="F1545" s="10">
        <v>16.5</v>
      </c>
      <c r="G1545" s="10">
        <v>18.5</v>
      </c>
      <c r="H1545" s="10">
        <v>17.0</v>
      </c>
      <c r="I1545" s="10">
        <v>17.8</v>
      </c>
      <c r="J1545" s="10">
        <v>17.0</v>
      </c>
      <c r="K1545" s="10">
        <v>17.0</v>
      </c>
      <c r="L1545" s="10">
        <v>18.0</v>
      </c>
      <c r="M1545" s="11">
        <f t="shared" si="1"/>
        <v>17.58571429</v>
      </c>
      <c r="N1545" s="11">
        <f t="shared" si="2"/>
        <v>18</v>
      </c>
      <c r="O1545" s="23" t="str">
        <f t="shared" si="3"/>
        <v>APROBADO</v>
      </c>
      <c r="P1545" s="23" t="str">
        <f>IF(OR(D1545="Académica",D1545="Empresa"),(IF(M1545&lt;Leyenda!$I$11,"ALTO",(IF(M1545&lt;=Leyenda!$I$10,"MEDIO","BAJO")))),(IF(M1545&lt;Leyenda!$J$11,"ALTO",(IF(M1545&lt;=Leyenda!$J$10,"MEDIO","BAJO")))))</f>
        <v>BAJO</v>
      </c>
    </row>
    <row r="1546">
      <c r="A1546" s="8" t="s">
        <v>2249</v>
      </c>
      <c r="B1546" s="9" t="s">
        <v>28</v>
      </c>
      <c r="C1546" s="9" t="s">
        <v>33</v>
      </c>
      <c r="D1546" s="9" t="s">
        <v>2144</v>
      </c>
      <c r="E1546" s="10">
        <v>13.3</v>
      </c>
      <c r="F1546" s="10">
        <v>15.0</v>
      </c>
      <c r="G1546" s="10">
        <v>18.0</v>
      </c>
      <c r="H1546" s="10">
        <v>17.3</v>
      </c>
      <c r="I1546" s="10">
        <v>15.5</v>
      </c>
      <c r="J1546" s="10">
        <v>15.8</v>
      </c>
      <c r="K1546" s="10">
        <v>15.8</v>
      </c>
      <c r="L1546" s="10">
        <v>18.0</v>
      </c>
      <c r="M1546" s="11">
        <f t="shared" si="1"/>
        <v>15.81428571</v>
      </c>
      <c r="N1546" s="11">
        <f t="shared" si="2"/>
        <v>16</v>
      </c>
      <c r="O1546" s="23" t="str">
        <f t="shared" si="3"/>
        <v>APROBADO</v>
      </c>
      <c r="P1546" s="23" t="str">
        <f>IF(OR(D1546="Académica",D1546="Empresa"),(IF(M1546&lt;Leyenda!$I$11,"ALTO",(IF(M1546&lt;=Leyenda!$I$10,"MEDIO","BAJO")))),(IF(M1546&lt;Leyenda!$J$11,"ALTO",(IF(M1546&lt;=Leyenda!$J$10,"MEDIO","BAJO")))))</f>
        <v>BAJO</v>
      </c>
    </row>
    <row r="1547">
      <c r="A1547" s="8" t="s">
        <v>3544</v>
      </c>
      <c r="B1547" s="9" t="s">
        <v>386</v>
      </c>
      <c r="C1547" s="9" t="s">
        <v>3142</v>
      </c>
      <c r="D1547" s="9" t="s">
        <v>2144</v>
      </c>
      <c r="E1547" s="10">
        <v>15.5</v>
      </c>
      <c r="F1547" s="10">
        <v>18.3</v>
      </c>
      <c r="G1547" s="10">
        <v>17.3</v>
      </c>
      <c r="H1547" s="10">
        <v>16.3</v>
      </c>
      <c r="I1547" s="10">
        <v>17.5</v>
      </c>
      <c r="J1547" s="10">
        <v>15.5</v>
      </c>
      <c r="K1547" s="10">
        <v>15.5</v>
      </c>
      <c r="L1547" s="10">
        <v>16.0</v>
      </c>
      <c r="M1547" s="11">
        <f t="shared" si="1"/>
        <v>16.55714286</v>
      </c>
      <c r="N1547" s="11">
        <f t="shared" si="2"/>
        <v>17</v>
      </c>
      <c r="O1547" s="23" t="str">
        <f t="shared" si="3"/>
        <v>APROBADO</v>
      </c>
      <c r="P1547" s="23" t="str">
        <f>IF(OR(D1547="Académica",D1547="Empresa"),(IF(M1547&lt;Leyenda!$I$11,"ALTO",(IF(M1547&lt;=Leyenda!$I$10,"MEDIO","BAJO")))),(IF(M1547&lt;Leyenda!$J$11,"ALTO",(IF(M1547&lt;=Leyenda!$J$10,"MEDIO","BAJO")))))</f>
        <v>BAJO</v>
      </c>
    </row>
    <row r="1548">
      <c r="A1548" s="8" t="s">
        <v>3798</v>
      </c>
      <c r="B1548" s="9" t="s">
        <v>601</v>
      </c>
      <c r="C1548" s="9" t="s">
        <v>3590</v>
      </c>
      <c r="D1548" s="9" t="s">
        <v>2144</v>
      </c>
      <c r="E1548" s="10">
        <v>18.5</v>
      </c>
      <c r="F1548" s="10">
        <v>16.8</v>
      </c>
      <c r="G1548" s="10">
        <v>15.8</v>
      </c>
      <c r="H1548" s="10">
        <v>17.5</v>
      </c>
      <c r="I1548" s="10">
        <v>17.3</v>
      </c>
      <c r="J1548" s="10">
        <v>17.5</v>
      </c>
      <c r="K1548" s="10">
        <v>17.5</v>
      </c>
      <c r="L1548" s="10">
        <v>14.8</v>
      </c>
      <c r="M1548" s="11">
        <f t="shared" si="1"/>
        <v>17.27142857</v>
      </c>
      <c r="N1548" s="11">
        <f t="shared" si="2"/>
        <v>17</v>
      </c>
      <c r="O1548" s="23" t="str">
        <f t="shared" si="3"/>
        <v>APROBADO</v>
      </c>
      <c r="P1548" s="23" t="str">
        <f>IF(OR(D1548="Académica",D1548="Empresa"),(IF(M1548&lt;Leyenda!$I$11,"ALTO",(IF(M1548&lt;=Leyenda!$I$10,"MEDIO","BAJO")))),(IF(M1548&lt;Leyenda!$J$11,"ALTO",(IF(M1548&lt;=Leyenda!$J$10,"MEDIO","BAJO")))))</f>
        <v>BAJO</v>
      </c>
    </row>
    <row r="1549">
      <c r="A1549" s="8" t="s">
        <v>2935</v>
      </c>
      <c r="B1549" s="9" t="s">
        <v>17</v>
      </c>
      <c r="C1549" s="9" t="s">
        <v>3590</v>
      </c>
      <c r="D1549" s="9" t="s">
        <v>2144</v>
      </c>
      <c r="E1549" s="10">
        <v>18.3</v>
      </c>
      <c r="F1549" s="10">
        <v>16.5</v>
      </c>
      <c r="G1549" s="10">
        <v>17.3</v>
      </c>
      <c r="H1549" s="10">
        <v>17.8</v>
      </c>
      <c r="I1549" s="10">
        <v>16.8</v>
      </c>
      <c r="J1549" s="10">
        <v>17.0</v>
      </c>
      <c r="K1549" s="10">
        <v>17.0</v>
      </c>
      <c r="L1549" s="10">
        <v>18.0</v>
      </c>
      <c r="M1549" s="11">
        <f t="shared" si="1"/>
        <v>17.24285714</v>
      </c>
      <c r="N1549" s="11">
        <f t="shared" si="2"/>
        <v>17</v>
      </c>
      <c r="O1549" s="23" t="str">
        <f t="shared" si="3"/>
        <v>APROBADO</v>
      </c>
      <c r="P1549" s="23" t="str">
        <f>IF(OR(D1549="Académica",D1549="Empresa"),(IF(M1549&lt;Leyenda!$I$11,"ALTO",(IF(M1549&lt;=Leyenda!$I$10,"MEDIO","BAJO")))),(IF(M1549&lt;Leyenda!$J$11,"ALTO",(IF(M1549&lt;=Leyenda!$J$10,"MEDIO","BAJO")))))</f>
        <v>BAJO</v>
      </c>
    </row>
    <row r="1550">
      <c r="A1550" s="8" t="s">
        <v>2302</v>
      </c>
      <c r="B1550" s="9" t="s">
        <v>28</v>
      </c>
      <c r="C1550" s="9" t="s">
        <v>2541</v>
      </c>
      <c r="D1550" s="9" t="s">
        <v>2144</v>
      </c>
      <c r="E1550" s="10">
        <v>18.0</v>
      </c>
      <c r="F1550" s="10">
        <v>15.8</v>
      </c>
      <c r="G1550" s="10">
        <v>13.3</v>
      </c>
      <c r="H1550" s="10">
        <v>15.3</v>
      </c>
      <c r="I1550" s="10">
        <v>15.3</v>
      </c>
      <c r="J1550" s="10">
        <v>16.3</v>
      </c>
      <c r="K1550" s="10">
        <v>16.3</v>
      </c>
      <c r="L1550" s="10">
        <v>16.0</v>
      </c>
      <c r="M1550" s="11">
        <f t="shared" si="1"/>
        <v>15.75714286</v>
      </c>
      <c r="N1550" s="11">
        <f t="shared" si="2"/>
        <v>16</v>
      </c>
      <c r="O1550" s="23" t="str">
        <f t="shared" si="3"/>
        <v>APROBADO</v>
      </c>
      <c r="P1550" s="23" t="str">
        <f>IF(OR(D1550="Académica",D1550="Empresa"),(IF(M1550&lt;Leyenda!$I$11,"ALTO",(IF(M1550&lt;=Leyenda!$I$10,"MEDIO","BAJO")))),(IF(M1550&lt;Leyenda!$J$11,"ALTO",(IF(M1550&lt;=Leyenda!$J$10,"MEDIO","BAJO")))))</f>
        <v>BAJO</v>
      </c>
    </row>
    <row r="1551">
      <c r="A1551" s="8" t="s">
        <v>2778</v>
      </c>
      <c r="B1551" s="9" t="s">
        <v>17</v>
      </c>
      <c r="C1551" s="9" t="s">
        <v>108</v>
      </c>
      <c r="D1551" s="9" t="s">
        <v>2144</v>
      </c>
      <c r="E1551" s="10">
        <v>14.5</v>
      </c>
      <c r="F1551" s="10">
        <v>16.0</v>
      </c>
      <c r="G1551" s="10">
        <v>15.0</v>
      </c>
      <c r="H1551" s="10">
        <v>15.3</v>
      </c>
      <c r="I1551" s="10">
        <v>17.0</v>
      </c>
      <c r="J1551" s="10">
        <v>17.3</v>
      </c>
      <c r="K1551" s="10">
        <v>17.3</v>
      </c>
      <c r="L1551" s="10">
        <v>18.0</v>
      </c>
      <c r="M1551" s="11">
        <f t="shared" si="1"/>
        <v>16.05714286</v>
      </c>
      <c r="N1551" s="11">
        <f t="shared" si="2"/>
        <v>16</v>
      </c>
      <c r="O1551" s="23" t="str">
        <f t="shared" si="3"/>
        <v>APROBADO</v>
      </c>
      <c r="P1551" s="23" t="str">
        <f>IF(OR(D1551="Académica",D1551="Empresa"),(IF(M1551&lt;Leyenda!$I$11,"ALTO",(IF(M1551&lt;=Leyenda!$I$10,"MEDIO","BAJO")))),(IF(M1551&lt;Leyenda!$J$11,"ALTO",(IF(M1551&lt;=Leyenda!$J$10,"MEDIO","BAJO")))))</f>
        <v>BAJO</v>
      </c>
    </row>
    <row r="1552">
      <c r="A1552" s="8" t="s">
        <v>3542</v>
      </c>
      <c r="B1552" s="9" t="s">
        <v>386</v>
      </c>
      <c r="C1552" s="9" t="s">
        <v>3142</v>
      </c>
      <c r="D1552" s="9" t="s">
        <v>2144</v>
      </c>
      <c r="E1552" s="10">
        <v>14.8</v>
      </c>
      <c r="F1552" s="10">
        <v>14.3</v>
      </c>
      <c r="G1552" s="10">
        <v>15.8</v>
      </c>
      <c r="H1552" s="10">
        <v>14.3</v>
      </c>
      <c r="I1552" s="10">
        <v>16.3</v>
      </c>
      <c r="J1552" s="10">
        <v>15.0</v>
      </c>
      <c r="K1552" s="10">
        <v>15.0</v>
      </c>
      <c r="L1552" s="10">
        <v>12.8</v>
      </c>
      <c r="M1552" s="11">
        <f t="shared" si="1"/>
        <v>15.07142857</v>
      </c>
      <c r="N1552" s="11">
        <f t="shared" si="2"/>
        <v>15</v>
      </c>
      <c r="O1552" s="23" t="str">
        <f t="shared" si="3"/>
        <v>APROBADO</v>
      </c>
      <c r="P1552" s="23" t="str">
        <f>IF(OR(D1552="Académica",D1552="Empresa"),(IF(M1552&lt;Leyenda!$I$11,"ALTO",(IF(M1552&lt;=Leyenda!$I$10,"MEDIO","BAJO")))),(IF(M1552&lt;Leyenda!$J$11,"ALTO",(IF(M1552&lt;=Leyenda!$J$10,"MEDIO","BAJO")))))</f>
        <v>BAJO</v>
      </c>
    </row>
    <row r="1553">
      <c r="A1553" s="8" t="s">
        <v>3127</v>
      </c>
      <c r="B1553" s="9" t="s">
        <v>28</v>
      </c>
      <c r="C1553" s="9" t="s">
        <v>2660</v>
      </c>
      <c r="D1553" s="9" t="s">
        <v>2144</v>
      </c>
      <c r="E1553" s="10">
        <v>16.8</v>
      </c>
      <c r="F1553" s="10">
        <v>15.0</v>
      </c>
      <c r="G1553" s="10">
        <v>17.0</v>
      </c>
      <c r="H1553" s="10">
        <v>15.8</v>
      </c>
      <c r="I1553" s="10">
        <v>16.3</v>
      </c>
      <c r="J1553" s="10">
        <v>16.5</v>
      </c>
      <c r="K1553" s="10">
        <v>16.5</v>
      </c>
      <c r="L1553" s="10">
        <v>18.0</v>
      </c>
      <c r="M1553" s="11">
        <f t="shared" si="1"/>
        <v>16.27142857</v>
      </c>
      <c r="N1553" s="11">
        <f t="shared" si="2"/>
        <v>16</v>
      </c>
      <c r="O1553" s="23" t="str">
        <f t="shared" si="3"/>
        <v>APROBADO</v>
      </c>
      <c r="P1553" s="23" t="str">
        <f>IF(OR(D1553="Académica",D1553="Empresa"),(IF(M1553&lt;Leyenda!$I$11,"ALTO",(IF(M1553&lt;=Leyenda!$I$10,"MEDIO","BAJO")))),(IF(M1553&lt;Leyenda!$J$11,"ALTO",(IF(M1553&lt;=Leyenda!$J$10,"MEDIO","BAJO")))))</f>
        <v>BAJO</v>
      </c>
    </row>
    <row r="1554">
      <c r="A1554" s="8" t="s">
        <v>3369</v>
      </c>
      <c r="B1554" s="9" t="s">
        <v>386</v>
      </c>
      <c r="C1554" s="9" t="s">
        <v>3592</v>
      </c>
      <c r="D1554" s="9" t="s">
        <v>2144</v>
      </c>
      <c r="E1554" s="10">
        <v>16.5</v>
      </c>
      <c r="F1554" s="10">
        <v>17.5</v>
      </c>
      <c r="G1554" s="10">
        <v>17.5</v>
      </c>
      <c r="H1554" s="10">
        <v>17.8</v>
      </c>
      <c r="I1554" s="10">
        <v>17.0</v>
      </c>
      <c r="J1554" s="10">
        <v>16.0</v>
      </c>
      <c r="K1554" s="10">
        <v>16.0</v>
      </c>
      <c r="L1554" s="10">
        <v>16.0</v>
      </c>
      <c r="M1554" s="11">
        <f t="shared" si="1"/>
        <v>16.9</v>
      </c>
      <c r="N1554" s="11">
        <f t="shared" si="2"/>
        <v>17</v>
      </c>
      <c r="O1554" s="23" t="str">
        <f t="shared" si="3"/>
        <v>APROBADO</v>
      </c>
      <c r="P1554" s="23" t="str">
        <f>IF(OR(D1554="Académica",D1554="Empresa"),(IF(M1554&lt;Leyenda!$I$11,"ALTO",(IF(M1554&lt;=Leyenda!$I$10,"MEDIO","BAJO")))),(IF(M1554&lt;Leyenda!$J$11,"ALTO",(IF(M1554&lt;=Leyenda!$J$10,"MEDIO","BAJO")))))</f>
        <v>BAJO</v>
      </c>
    </row>
    <row r="1555">
      <c r="A1555" s="8" t="s">
        <v>1142</v>
      </c>
      <c r="B1555" s="9" t="s">
        <v>35</v>
      </c>
      <c r="C1555" s="9" t="s">
        <v>123</v>
      </c>
      <c r="D1555" s="9" t="s">
        <v>2144</v>
      </c>
      <c r="E1555" s="10">
        <v>17.5</v>
      </c>
      <c r="F1555" s="10">
        <v>17.0</v>
      </c>
      <c r="G1555" s="10">
        <v>15.3</v>
      </c>
      <c r="H1555" s="10">
        <v>17.5</v>
      </c>
      <c r="I1555" s="10">
        <v>16.8</v>
      </c>
      <c r="J1555" s="10">
        <v>17.8</v>
      </c>
      <c r="K1555" s="10">
        <v>17.8</v>
      </c>
      <c r="L1555" s="10">
        <v>18.0</v>
      </c>
      <c r="M1555" s="11">
        <f t="shared" si="1"/>
        <v>17.1</v>
      </c>
      <c r="N1555" s="11">
        <f t="shared" si="2"/>
        <v>17</v>
      </c>
      <c r="O1555" s="23" t="str">
        <f t="shared" si="3"/>
        <v>APROBADO</v>
      </c>
      <c r="P1555" s="23" t="str">
        <f>IF(OR(D1555="Académica",D1555="Empresa"),(IF(M1555&lt;Leyenda!$I$11,"ALTO",(IF(M1555&lt;=Leyenda!$I$10,"MEDIO","BAJO")))),(IF(M1555&lt;Leyenda!$J$11,"ALTO",(IF(M1555&lt;=Leyenda!$J$10,"MEDIO","BAJO")))))</f>
        <v>BAJO</v>
      </c>
    </row>
    <row r="1556">
      <c r="A1556" s="8" t="s">
        <v>1614</v>
      </c>
      <c r="B1556" s="9" t="s">
        <v>50</v>
      </c>
      <c r="C1556" s="9" t="s">
        <v>132</v>
      </c>
      <c r="D1556" s="9" t="s">
        <v>3194</v>
      </c>
      <c r="E1556" s="10">
        <v>18.0</v>
      </c>
      <c r="F1556" s="10">
        <v>18.0</v>
      </c>
      <c r="G1556" s="10">
        <v>18.5</v>
      </c>
      <c r="H1556" s="10">
        <v>18.0</v>
      </c>
      <c r="I1556" s="10">
        <v>18.0</v>
      </c>
      <c r="J1556" s="10">
        <v>18.5</v>
      </c>
      <c r="K1556" s="10">
        <v>18.5</v>
      </c>
      <c r="L1556" s="10">
        <v>18.5</v>
      </c>
      <c r="M1556" s="11">
        <f t="shared" si="1"/>
        <v>18.21428571</v>
      </c>
      <c r="N1556" s="11">
        <f t="shared" si="2"/>
        <v>18</v>
      </c>
      <c r="O1556" s="23" t="str">
        <f t="shared" si="3"/>
        <v>APROBADO</v>
      </c>
      <c r="P1556" s="23" t="str">
        <f>IF(OR(D1556="Académica",D1556="Empresa"),(IF(M1556&lt;Leyenda!$I$11,"ALTO",(IF(M1556&lt;=Leyenda!$I$10,"MEDIO","BAJO")))),(IF(M1556&lt;Leyenda!$J$11,"ALTO",(IF(M1556&lt;=Leyenda!$J$10,"MEDIO","BAJO")))))</f>
        <v>BAJO</v>
      </c>
    </row>
    <row r="1557">
      <c r="A1557" s="8" t="s">
        <v>2656</v>
      </c>
      <c r="B1557" s="9" t="s">
        <v>35</v>
      </c>
      <c r="C1557" s="9" t="s">
        <v>3115</v>
      </c>
      <c r="D1557" s="9" t="s">
        <v>2144</v>
      </c>
      <c r="E1557" s="10">
        <v>17.5</v>
      </c>
      <c r="F1557" s="10">
        <v>17.3</v>
      </c>
      <c r="G1557" s="10">
        <v>17.8</v>
      </c>
      <c r="H1557" s="10">
        <v>17.3</v>
      </c>
      <c r="I1557" s="10">
        <v>18.0</v>
      </c>
      <c r="J1557" s="10">
        <v>17.8</v>
      </c>
      <c r="K1557" s="10">
        <v>17.8</v>
      </c>
      <c r="L1557" s="10">
        <v>16.0</v>
      </c>
      <c r="M1557" s="11">
        <f t="shared" si="1"/>
        <v>17.64285714</v>
      </c>
      <c r="N1557" s="11">
        <f t="shared" si="2"/>
        <v>18</v>
      </c>
      <c r="O1557" s="23" t="str">
        <f t="shared" si="3"/>
        <v>APROBADO</v>
      </c>
      <c r="P1557" s="23" t="str">
        <f>IF(OR(D1557="Académica",D1557="Empresa"),(IF(M1557&lt;Leyenda!$I$11,"ALTO",(IF(M1557&lt;=Leyenda!$I$10,"MEDIO","BAJO")))),(IF(M1557&lt;Leyenda!$J$11,"ALTO",(IF(M1557&lt;=Leyenda!$J$10,"MEDIO","BAJO")))))</f>
        <v>BAJO</v>
      </c>
    </row>
    <row r="1558">
      <c r="A1558" s="8" t="s">
        <v>3159</v>
      </c>
      <c r="B1558" s="9" t="s">
        <v>50</v>
      </c>
      <c r="C1558" s="9" t="s">
        <v>3156</v>
      </c>
      <c r="D1558" s="9" t="s">
        <v>2144</v>
      </c>
      <c r="E1558" s="10">
        <v>18.5</v>
      </c>
      <c r="F1558" s="10">
        <v>18.5</v>
      </c>
      <c r="G1558" s="10">
        <v>18.5</v>
      </c>
      <c r="H1558" s="10">
        <v>18.5</v>
      </c>
      <c r="I1558" s="10">
        <v>18.5</v>
      </c>
      <c r="J1558" s="10">
        <v>18.5</v>
      </c>
      <c r="K1558" s="10">
        <v>18.5</v>
      </c>
      <c r="L1558" s="10">
        <v>18.0</v>
      </c>
      <c r="M1558" s="11">
        <f t="shared" si="1"/>
        <v>18.5</v>
      </c>
      <c r="N1558" s="11">
        <f t="shared" si="2"/>
        <v>19</v>
      </c>
      <c r="O1558" s="23" t="str">
        <f t="shared" si="3"/>
        <v>APROBADO</v>
      </c>
      <c r="P1558" s="23" t="str">
        <f>IF(OR(D1558="Académica",D1558="Empresa"),(IF(M1558&lt;Leyenda!$I$11,"ALTO",(IF(M1558&lt;=Leyenda!$I$10,"MEDIO","BAJO")))),(IF(M1558&lt;Leyenda!$J$11,"ALTO",(IF(M1558&lt;=Leyenda!$J$10,"MEDIO","BAJO")))))</f>
        <v>BAJO</v>
      </c>
    </row>
    <row r="1559">
      <c r="A1559" s="8" t="s">
        <v>1604</v>
      </c>
      <c r="B1559" s="9" t="s">
        <v>50</v>
      </c>
      <c r="C1559" s="9" t="s">
        <v>108</v>
      </c>
      <c r="D1559" s="9" t="s">
        <v>2144</v>
      </c>
      <c r="E1559" s="10">
        <v>18.0</v>
      </c>
      <c r="F1559" s="10">
        <v>18.0</v>
      </c>
      <c r="G1559" s="10">
        <v>18.0</v>
      </c>
      <c r="H1559" s="10">
        <v>18.0</v>
      </c>
      <c r="I1559" s="10">
        <v>17.5</v>
      </c>
      <c r="J1559" s="10">
        <v>18.3</v>
      </c>
      <c r="K1559" s="10">
        <v>18.3</v>
      </c>
      <c r="L1559" s="10">
        <v>18.0</v>
      </c>
      <c r="M1559" s="11">
        <f t="shared" si="1"/>
        <v>18.01428571</v>
      </c>
      <c r="N1559" s="11">
        <f t="shared" si="2"/>
        <v>18</v>
      </c>
      <c r="O1559" s="23" t="str">
        <f t="shared" si="3"/>
        <v>APROBADO</v>
      </c>
      <c r="P1559" s="23" t="str">
        <f>IF(OR(D1559="Académica",D1559="Empresa"),(IF(M1559&lt;Leyenda!$I$11,"ALTO",(IF(M1559&lt;=Leyenda!$I$10,"MEDIO","BAJO")))),(IF(M1559&lt;Leyenda!$J$11,"ALTO",(IF(M1559&lt;=Leyenda!$J$10,"MEDIO","BAJO")))))</f>
        <v>BAJO</v>
      </c>
    </row>
    <row r="1560">
      <c r="A1560" s="8" t="s">
        <v>1331</v>
      </c>
      <c r="B1560" s="9" t="s">
        <v>35</v>
      </c>
      <c r="C1560" s="9" t="s">
        <v>70</v>
      </c>
      <c r="D1560" s="9" t="s">
        <v>2144</v>
      </c>
      <c r="E1560" s="10">
        <v>18.3</v>
      </c>
      <c r="F1560" s="10">
        <v>18.5</v>
      </c>
      <c r="G1560" s="10">
        <v>18.0</v>
      </c>
      <c r="H1560" s="10">
        <v>18.0</v>
      </c>
      <c r="I1560" s="10">
        <v>18.5</v>
      </c>
      <c r="J1560" s="10">
        <v>18.0</v>
      </c>
      <c r="K1560" s="10">
        <v>18.0</v>
      </c>
      <c r="L1560" s="10">
        <v>18.0</v>
      </c>
      <c r="M1560" s="11">
        <f t="shared" si="1"/>
        <v>18.18571429</v>
      </c>
      <c r="N1560" s="11">
        <f t="shared" si="2"/>
        <v>18</v>
      </c>
      <c r="O1560" s="23" t="str">
        <f t="shared" si="3"/>
        <v>APROBADO</v>
      </c>
      <c r="P1560" s="23" t="str">
        <f>IF(OR(D1560="Académica",D1560="Empresa"),(IF(M1560&lt;Leyenda!$I$11,"ALTO",(IF(M1560&lt;=Leyenda!$I$10,"MEDIO","BAJO")))),(IF(M1560&lt;Leyenda!$J$11,"ALTO",(IF(M1560&lt;=Leyenda!$J$10,"MEDIO","BAJO")))))</f>
        <v>BAJO</v>
      </c>
    </row>
    <row r="1561">
      <c r="A1561" s="8" t="s">
        <v>2205</v>
      </c>
      <c r="B1561" s="9" t="s">
        <v>28</v>
      </c>
      <c r="C1561" s="9" t="s">
        <v>2660</v>
      </c>
      <c r="D1561" s="9" t="s">
        <v>2144</v>
      </c>
      <c r="E1561" s="10">
        <v>14.0</v>
      </c>
      <c r="F1561" s="10">
        <v>15.0</v>
      </c>
      <c r="G1561" s="10">
        <v>15.5</v>
      </c>
      <c r="H1561" s="10">
        <v>15.8</v>
      </c>
      <c r="I1561" s="10">
        <v>17.0</v>
      </c>
      <c r="J1561" s="10">
        <v>17.0</v>
      </c>
      <c r="K1561" s="10">
        <v>17.0</v>
      </c>
      <c r="L1561" s="10">
        <v>12.0</v>
      </c>
      <c r="M1561" s="11">
        <f t="shared" si="1"/>
        <v>15.9</v>
      </c>
      <c r="N1561" s="11">
        <f t="shared" si="2"/>
        <v>16</v>
      </c>
      <c r="O1561" s="23" t="str">
        <f t="shared" si="3"/>
        <v>APROBADO</v>
      </c>
      <c r="P1561" s="23" t="str">
        <f>IF(OR(D1561="Académica",D1561="Empresa"),(IF(M1561&lt;Leyenda!$I$11,"ALTO",(IF(M1561&lt;=Leyenda!$I$10,"MEDIO","BAJO")))),(IF(M1561&lt;Leyenda!$J$11,"ALTO",(IF(M1561&lt;=Leyenda!$J$10,"MEDIO","BAJO")))))</f>
        <v>BAJO</v>
      </c>
    </row>
    <row r="1562">
      <c r="A1562" s="8" t="s">
        <v>2655</v>
      </c>
      <c r="B1562" s="9" t="s">
        <v>35</v>
      </c>
      <c r="C1562" s="9" t="s">
        <v>3074</v>
      </c>
      <c r="D1562" s="9" t="s">
        <v>2144</v>
      </c>
      <c r="E1562" s="10">
        <v>14.5</v>
      </c>
      <c r="F1562" s="10">
        <v>16.8</v>
      </c>
      <c r="G1562" s="10">
        <v>14.8</v>
      </c>
      <c r="H1562" s="10">
        <v>17.5</v>
      </c>
      <c r="I1562" s="10">
        <v>16.8</v>
      </c>
      <c r="J1562" s="10">
        <v>17.3</v>
      </c>
      <c r="K1562" s="10">
        <v>17.3</v>
      </c>
      <c r="L1562" s="10">
        <v>18.0</v>
      </c>
      <c r="M1562" s="11">
        <f t="shared" si="1"/>
        <v>16.42857143</v>
      </c>
      <c r="N1562" s="11">
        <f t="shared" si="2"/>
        <v>16</v>
      </c>
      <c r="O1562" s="23" t="str">
        <f t="shared" si="3"/>
        <v>APROBADO</v>
      </c>
      <c r="P1562" s="23" t="str">
        <f>IF(OR(D1562="Académica",D1562="Empresa"),(IF(M1562&lt;Leyenda!$I$11,"ALTO",(IF(M1562&lt;=Leyenda!$I$10,"MEDIO","BAJO")))),(IF(M1562&lt;Leyenda!$J$11,"ALTO",(IF(M1562&lt;=Leyenda!$J$10,"MEDIO","BAJO")))))</f>
        <v>BAJO</v>
      </c>
    </row>
    <row r="1563">
      <c r="A1563" s="8" t="s">
        <v>1877</v>
      </c>
      <c r="B1563" s="9" t="s">
        <v>50</v>
      </c>
      <c r="C1563" s="9" t="s">
        <v>132</v>
      </c>
      <c r="D1563" s="9" t="s">
        <v>2144</v>
      </c>
      <c r="E1563" s="10">
        <v>17.8</v>
      </c>
      <c r="F1563" s="10">
        <v>17.5</v>
      </c>
      <c r="G1563" s="10">
        <v>17.5</v>
      </c>
      <c r="H1563" s="10">
        <v>17.8</v>
      </c>
      <c r="I1563" s="10">
        <v>18.5</v>
      </c>
      <c r="J1563" s="10">
        <v>18.0</v>
      </c>
      <c r="K1563" s="10">
        <v>18.0</v>
      </c>
      <c r="L1563" s="10">
        <v>18.0</v>
      </c>
      <c r="M1563" s="11">
        <f t="shared" si="1"/>
        <v>17.87142857</v>
      </c>
      <c r="N1563" s="11">
        <f t="shared" si="2"/>
        <v>18</v>
      </c>
      <c r="O1563" s="23" t="str">
        <f t="shared" si="3"/>
        <v>APROBADO</v>
      </c>
      <c r="P1563" s="23" t="str">
        <f>IF(OR(D1563="Académica",D1563="Empresa"),(IF(M1563&lt;Leyenda!$I$11,"ALTO",(IF(M1563&lt;=Leyenda!$I$10,"MEDIO","BAJO")))),(IF(M1563&lt;Leyenda!$J$11,"ALTO",(IF(M1563&lt;=Leyenda!$J$10,"MEDIO","BAJO")))))</f>
        <v>BAJO</v>
      </c>
    </row>
    <row r="1564">
      <c r="A1564" s="8" t="s">
        <v>1401</v>
      </c>
      <c r="B1564" s="9" t="s">
        <v>21</v>
      </c>
      <c r="C1564" s="9" t="s">
        <v>2502</v>
      </c>
      <c r="D1564" s="9" t="s">
        <v>2144</v>
      </c>
      <c r="E1564" s="10">
        <v>18.5</v>
      </c>
      <c r="F1564" s="10">
        <v>18.5</v>
      </c>
      <c r="G1564" s="10">
        <v>18.5</v>
      </c>
      <c r="H1564" s="10">
        <v>18.0</v>
      </c>
      <c r="I1564" s="10">
        <v>18.5</v>
      </c>
      <c r="J1564" s="10">
        <v>18.0</v>
      </c>
      <c r="K1564" s="10">
        <v>18.0</v>
      </c>
      <c r="L1564" s="10">
        <v>18.0</v>
      </c>
      <c r="M1564" s="11">
        <f t="shared" si="1"/>
        <v>18.28571429</v>
      </c>
      <c r="N1564" s="11">
        <f t="shared" si="2"/>
        <v>18</v>
      </c>
      <c r="O1564" s="23" t="str">
        <f t="shared" si="3"/>
        <v>APROBADO</v>
      </c>
      <c r="P1564" s="23" t="str">
        <f>IF(OR(D1564="Académica",D1564="Empresa"),(IF(M1564&lt;Leyenda!$I$11,"ALTO",(IF(M1564&lt;=Leyenda!$I$10,"MEDIO","BAJO")))),(IF(M1564&lt;Leyenda!$J$11,"ALTO",(IF(M1564&lt;=Leyenda!$J$10,"MEDIO","BAJO")))))</f>
        <v>BAJO</v>
      </c>
    </row>
    <row r="1565">
      <c r="A1565" s="8" t="s">
        <v>1680</v>
      </c>
      <c r="B1565" s="9" t="s">
        <v>35</v>
      </c>
      <c r="C1565" s="9" t="s">
        <v>3592</v>
      </c>
      <c r="D1565" s="9" t="s">
        <v>2144</v>
      </c>
      <c r="E1565" s="10">
        <v>17.5</v>
      </c>
      <c r="F1565" s="10">
        <v>17.3</v>
      </c>
      <c r="G1565" s="10">
        <v>18.0</v>
      </c>
      <c r="H1565" s="10">
        <v>17.5</v>
      </c>
      <c r="I1565" s="10">
        <v>17.5</v>
      </c>
      <c r="J1565" s="10">
        <v>17.5</v>
      </c>
      <c r="K1565" s="10">
        <v>17.5</v>
      </c>
      <c r="L1565" s="10">
        <v>18.0</v>
      </c>
      <c r="M1565" s="11">
        <f t="shared" si="1"/>
        <v>17.54285714</v>
      </c>
      <c r="N1565" s="11">
        <f t="shared" si="2"/>
        <v>18</v>
      </c>
      <c r="O1565" s="23" t="str">
        <f t="shared" si="3"/>
        <v>APROBADO</v>
      </c>
      <c r="P1565" s="23" t="str">
        <f>IF(OR(D1565="Académica",D1565="Empresa"),(IF(M1565&lt;Leyenda!$I$11,"ALTO",(IF(M1565&lt;=Leyenda!$I$10,"MEDIO","BAJO")))),(IF(M1565&lt;Leyenda!$J$11,"ALTO",(IF(M1565&lt;=Leyenda!$J$10,"MEDIO","BAJO")))))</f>
        <v>BAJO</v>
      </c>
    </row>
    <row r="1566">
      <c r="A1566" s="8" t="s">
        <v>3172</v>
      </c>
      <c r="B1566" s="9" t="s">
        <v>35</v>
      </c>
      <c r="C1566" s="9" t="s">
        <v>3156</v>
      </c>
      <c r="D1566" s="9" t="s">
        <v>2144</v>
      </c>
      <c r="E1566" s="10">
        <v>17.3</v>
      </c>
      <c r="F1566" s="10">
        <v>17.8</v>
      </c>
      <c r="G1566" s="10">
        <v>18.0</v>
      </c>
      <c r="H1566" s="10">
        <v>17.5</v>
      </c>
      <c r="I1566" s="10">
        <v>17.8</v>
      </c>
      <c r="J1566" s="10">
        <v>18.3</v>
      </c>
      <c r="K1566" s="10">
        <v>18.3</v>
      </c>
      <c r="L1566" s="10">
        <v>18.0</v>
      </c>
      <c r="M1566" s="11">
        <f t="shared" si="1"/>
        <v>17.85714286</v>
      </c>
      <c r="N1566" s="11">
        <f t="shared" si="2"/>
        <v>18</v>
      </c>
      <c r="O1566" s="23" t="str">
        <f t="shared" si="3"/>
        <v>APROBADO</v>
      </c>
      <c r="P1566" s="23" t="str">
        <f>IF(OR(D1566="Académica",D1566="Empresa"),(IF(M1566&lt;Leyenda!$I$11,"ALTO",(IF(M1566&lt;=Leyenda!$I$10,"MEDIO","BAJO")))),(IF(M1566&lt;Leyenda!$J$11,"ALTO",(IF(M1566&lt;=Leyenda!$J$10,"MEDIO","BAJO")))))</f>
        <v>BAJO</v>
      </c>
    </row>
    <row r="1567">
      <c r="A1567" s="8" t="s">
        <v>3799</v>
      </c>
      <c r="B1567" s="9" t="s">
        <v>601</v>
      </c>
      <c r="C1567" s="9" t="s">
        <v>33</v>
      </c>
      <c r="D1567" s="9" t="s">
        <v>2144</v>
      </c>
      <c r="E1567" s="10">
        <v>14.5</v>
      </c>
      <c r="F1567" s="10">
        <v>16.0</v>
      </c>
      <c r="G1567" s="10">
        <v>19.5</v>
      </c>
      <c r="H1567" s="10">
        <v>16.8</v>
      </c>
      <c r="I1567" s="10">
        <v>15.3</v>
      </c>
      <c r="J1567" s="10">
        <v>17.5</v>
      </c>
      <c r="K1567" s="10">
        <v>17.5</v>
      </c>
      <c r="L1567" s="10">
        <v>18.0</v>
      </c>
      <c r="M1567" s="11">
        <f t="shared" si="1"/>
        <v>16.72857143</v>
      </c>
      <c r="N1567" s="11">
        <f t="shared" si="2"/>
        <v>17</v>
      </c>
      <c r="O1567" s="23" t="str">
        <f t="shared" si="3"/>
        <v>APROBADO</v>
      </c>
      <c r="P1567" s="23" t="str">
        <f>IF(OR(D1567="Académica",D1567="Empresa"),(IF(M1567&lt;Leyenda!$I$11,"ALTO",(IF(M1567&lt;=Leyenda!$I$10,"MEDIO","BAJO")))),(IF(M1567&lt;Leyenda!$J$11,"ALTO",(IF(M1567&lt;=Leyenda!$J$10,"MEDIO","BAJO")))))</f>
        <v>BAJO</v>
      </c>
    </row>
    <row r="1568">
      <c r="A1568" s="8" t="s">
        <v>3106</v>
      </c>
      <c r="B1568" s="9" t="s">
        <v>17</v>
      </c>
      <c r="C1568" s="9" t="s">
        <v>2644</v>
      </c>
      <c r="D1568" s="9" t="s">
        <v>2144</v>
      </c>
      <c r="E1568" s="10">
        <v>15.8</v>
      </c>
      <c r="F1568" s="10">
        <v>15.5</v>
      </c>
      <c r="G1568" s="10">
        <v>13.8</v>
      </c>
      <c r="H1568" s="10">
        <v>12.8</v>
      </c>
      <c r="I1568" s="10">
        <v>14.8</v>
      </c>
      <c r="J1568" s="10">
        <v>16.5</v>
      </c>
      <c r="K1568" s="10">
        <v>16.5</v>
      </c>
      <c r="L1568" s="10">
        <v>14.8</v>
      </c>
      <c r="M1568" s="11">
        <f t="shared" si="1"/>
        <v>15.1</v>
      </c>
      <c r="N1568" s="11">
        <f t="shared" si="2"/>
        <v>15</v>
      </c>
      <c r="O1568" s="23" t="str">
        <f t="shared" si="3"/>
        <v>APROBADO</v>
      </c>
      <c r="P1568" s="23" t="str">
        <f>IF(OR(D1568="Académica",D1568="Empresa"),(IF(M1568&lt;Leyenda!$I$11,"ALTO",(IF(M1568&lt;=Leyenda!$I$10,"MEDIO","BAJO")))),(IF(M1568&lt;Leyenda!$J$11,"ALTO",(IF(M1568&lt;=Leyenda!$J$10,"MEDIO","BAJO")))))</f>
        <v>BAJO</v>
      </c>
    </row>
    <row r="1569">
      <c r="A1569" s="8" t="s">
        <v>2799</v>
      </c>
      <c r="B1569" s="9" t="s">
        <v>17</v>
      </c>
      <c r="C1569" s="9" t="s">
        <v>2473</v>
      </c>
      <c r="D1569" s="9" t="s">
        <v>2144</v>
      </c>
      <c r="E1569" s="10">
        <v>16.5</v>
      </c>
      <c r="F1569" s="10">
        <v>16.5</v>
      </c>
      <c r="G1569" s="10">
        <v>17.0</v>
      </c>
      <c r="H1569" s="10">
        <v>16.0</v>
      </c>
      <c r="I1569" s="10">
        <v>15.3</v>
      </c>
      <c r="J1569" s="10">
        <v>16.0</v>
      </c>
      <c r="K1569" s="10">
        <v>16.0</v>
      </c>
      <c r="L1569" s="10">
        <v>18.0</v>
      </c>
      <c r="M1569" s="11">
        <f t="shared" si="1"/>
        <v>16.18571429</v>
      </c>
      <c r="N1569" s="11">
        <f t="shared" si="2"/>
        <v>16</v>
      </c>
      <c r="O1569" s="23" t="str">
        <f t="shared" si="3"/>
        <v>APROBADO</v>
      </c>
      <c r="P1569" s="23" t="str">
        <f>IF(OR(D1569="Académica",D1569="Empresa"),(IF(M1569&lt;Leyenda!$I$11,"ALTO",(IF(M1569&lt;=Leyenda!$I$10,"MEDIO","BAJO")))),(IF(M1569&lt;Leyenda!$J$11,"ALTO",(IF(M1569&lt;=Leyenda!$J$10,"MEDIO","BAJO")))))</f>
        <v>BAJO</v>
      </c>
    </row>
    <row r="1570">
      <c r="A1570" s="8" t="s">
        <v>3800</v>
      </c>
      <c r="B1570" s="9" t="s">
        <v>601</v>
      </c>
      <c r="C1570" s="9" t="s">
        <v>3051</v>
      </c>
      <c r="D1570" s="9" t="s">
        <v>2144</v>
      </c>
      <c r="E1570" s="10">
        <v>12.0</v>
      </c>
      <c r="F1570" s="10">
        <v>14.5</v>
      </c>
      <c r="G1570" s="10">
        <v>14.5</v>
      </c>
      <c r="H1570" s="10">
        <v>13.3</v>
      </c>
      <c r="I1570" s="10">
        <v>13.5</v>
      </c>
      <c r="J1570" s="10">
        <v>15.3</v>
      </c>
      <c r="K1570" s="10">
        <v>15.3</v>
      </c>
      <c r="L1570" s="10">
        <v>12.8</v>
      </c>
      <c r="M1570" s="11">
        <f t="shared" si="1"/>
        <v>14.05714286</v>
      </c>
      <c r="N1570" s="11">
        <f t="shared" si="2"/>
        <v>14</v>
      </c>
      <c r="O1570" s="23" t="str">
        <f t="shared" si="3"/>
        <v>APROBADO</v>
      </c>
      <c r="P1570" s="23" t="str">
        <f>IF(OR(D1570="Académica",D1570="Empresa"),(IF(M1570&lt;Leyenda!$I$11,"ALTO",(IF(M1570&lt;=Leyenda!$I$10,"MEDIO","BAJO")))),(IF(M1570&lt;Leyenda!$J$11,"ALTO",(IF(M1570&lt;=Leyenda!$J$10,"MEDIO","BAJO")))))</f>
        <v>MEDIO</v>
      </c>
    </row>
    <row r="1571">
      <c r="A1571" s="8" t="s">
        <v>3801</v>
      </c>
      <c r="B1571" s="9" t="s">
        <v>601</v>
      </c>
      <c r="C1571" s="9" t="s">
        <v>3590</v>
      </c>
      <c r="D1571" s="9" t="s">
        <v>2144</v>
      </c>
      <c r="E1571" s="10">
        <v>15.8</v>
      </c>
      <c r="F1571" s="10">
        <v>17.5</v>
      </c>
      <c r="G1571" s="10">
        <v>17.5</v>
      </c>
      <c r="H1571" s="10">
        <v>16.0</v>
      </c>
      <c r="I1571" s="10">
        <v>18.0</v>
      </c>
      <c r="J1571" s="10">
        <v>18.0</v>
      </c>
      <c r="K1571" s="10">
        <v>18.0</v>
      </c>
      <c r="L1571" s="10">
        <v>18.0</v>
      </c>
      <c r="M1571" s="11">
        <f t="shared" si="1"/>
        <v>17.25714286</v>
      </c>
      <c r="N1571" s="11">
        <f t="shared" si="2"/>
        <v>17</v>
      </c>
      <c r="O1571" s="23" t="str">
        <f t="shared" si="3"/>
        <v>APROBADO</v>
      </c>
      <c r="P1571" s="23" t="str">
        <f>IF(OR(D1571="Académica",D1571="Empresa"),(IF(M1571&lt;Leyenda!$I$11,"ALTO",(IF(M1571&lt;=Leyenda!$I$10,"MEDIO","BAJO")))),(IF(M1571&lt;Leyenda!$J$11,"ALTO",(IF(M1571&lt;=Leyenda!$J$10,"MEDIO","BAJO")))))</f>
        <v>BAJO</v>
      </c>
    </row>
    <row r="1572">
      <c r="A1572" s="8" t="s">
        <v>2818</v>
      </c>
      <c r="B1572" s="9" t="s">
        <v>17</v>
      </c>
      <c r="C1572" s="9" t="s">
        <v>132</v>
      </c>
      <c r="D1572" s="9" t="s">
        <v>3194</v>
      </c>
      <c r="E1572" s="10">
        <v>14.0</v>
      </c>
      <c r="F1572" s="10">
        <v>16.3</v>
      </c>
      <c r="G1572" s="10">
        <v>16.3</v>
      </c>
      <c r="H1572" s="10">
        <v>16.3</v>
      </c>
      <c r="I1572" s="10">
        <v>17.3</v>
      </c>
      <c r="J1572" s="10">
        <v>17.5</v>
      </c>
      <c r="K1572" s="10">
        <v>17.5</v>
      </c>
      <c r="L1572" s="10">
        <v>18.0</v>
      </c>
      <c r="M1572" s="11">
        <f t="shared" si="1"/>
        <v>16.45714286</v>
      </c>
      <c r="N1572" s="11">
        <f t="shared" si="2"/>
        <v>16</v>
      </c>
      <c r="O1572" s="23" t="str">
        <f t="shared" si="3"/>
        <v>APROBADO</v>
      </c>
      <c r="P1572" s="23" t="str">
        <f>IF(OR(D1572="Académica",D1572="Empresa"),(IF(M1572&lt;Leyenda!$I$11,"ALTO",(IF(M1572&lt;=Leyenda!$I$10,"MEDIO","BAJO")))),(IF(M1572&lt;Leyenda!$J$11,"ALTO",(IF(M1572&lt;=Leyenda!$J$10,"MEDIO","BAJO")))))</f>
        <v>BAJO</v>
      </c>
    </row>
    <row r="1573">
      <c r="A1573" s="8" t="s">
        <v>3802</v>
      </c>
      <c r="B1573" s="9" t="s">
        <v>40</v>
      </c>
      <c r="C1573" s="9" t="s">
        <v>3592</v>
      </c>
      <c r="D1573" s="9" t="s">
        <v>2144</v>
      </c>
      <c r="E1573" s="10">
        <v>16.0</v>
      </c>
      <c r="F1573" s="10">
        <v>14.3</v>
      </c>
      <c r="G1573" s="10">
        <v>16.5</v>
      </c>
      <c r="H1573" s="10">
        <v>15.5</v>
      </c>
      <c r="I1573" s="10">
        <v>15.8</v>
      </c>
      <c r="J1573" s="10">
        <v>15.5</v>
      </c>
      <c r="K1573" s="10">
        <v>15.5</v>
      </c>
      <c r="L1573" s="10">
        <v>18.0</v>
      </c>
      <c r="M1573" s="11">
        <f t="shared" si="1"/>
        <v>15.58571429</v>
      </c>
      <c r="N1573" s="11">
        <f t="shared" si="2"/>
        <v>16</v>
      </c>
      <c r="O1573" s="23" t="str">
        <f t="shared" si="3"/>
        <v>APROBADO</v>
      </c>
      <c r="P1573" s="23" t="str">
        <f>IF(OR(D1573="Académica",D1573="Empresa"),(IF(M1573&lt;Leyenda!$I$11,"ALTO",(IF(M1573&lt;=Leyenda!$I$10,"MEDIO","BAJO")))),(IF(M1573&lt;Leyenda!$J$11,"ALTO",(IF(M1573&lt;=Leyenda!$J$10,"MEDIO","BAJO")))))</f>
        <v>BAJO</v>
      </c>
    </row>
    <row r="1574">
      <c r="A1574" s="8" t="s">
        <v>2819</v>
      </c>
      <c r="B1574" s="9" t="s">
        <v>17</v>
      </c>
      <c r="C1574" s="9" t="s">
        <v>132</v>
      </c>
      <c r="D1574" s="9" t="s">
        <v>2144</v>
      </c>
      <c r="E1574" s="10">
        <v>14.0</v>
      </c>
      <c r="F1574" s="10">
        <v>17.0</v>
      </c>
      <c r="G1574" s="10">
        <v>15.3</v>
      </c>
      <c r="H1574" s="10">
        <v>15.5</v>
      </c>
      <c r="I1574" s="10">
        <v>17.8</v>
      </c>
      <c r="J1574" s="10">
        <v>17.3</v>
      </c>
      <c r="K1574" s="10">
        <v>17.3</v>
      </c>
      <c r="L1574" s="10">
        <v>18.0</v>
      </c>
      <c r="M1574" s="11">
        <f t="shared" si="1"/>
        <v>16.31428571</v>
      </c>
      <c r="N1574" s="11">
        <f t="shared" si="2"/>
        <v>16</v>
      </c>
      <c r="O1574" s="23" t="str">
        <f t="shared" si="3"/>
        <v>APROBADO</v>
      </c>
      <c r="P1574" s="23" t="str">
        <f>IF(OR(D1574="Académica",D1574="Empresa"),(IF(M1574&lt;Leyenda!$I$11,"ALTO",(IF(M1574&lt;=Leyenda!$I$10,"MEDIO","BAJO")))),(IF(M1574&lt;Leyenda!$J$11,"ALTO",(IF(M1574&lt;=Leyenda!$J$10,"MEDIO","BAJO")))))</f>
        <v>BAJO</v>
      </c>
    </row>
    <row r="1575">
      <c r="A1575" s="8" t="s">
        <v>2173</v>
      </c>
      <c r="B1575" s="9" t="s">
        <v>28</v>
      </c>
      <c r="C1575" s="9" t="s">
        <v>2473</v>
      </c>
      <c r="D1575" s="9" t="s">
        <v>2144</v>
      </c>
      <c r="E1575" s="10">
        <v>17.8</v>
      </c>
      <c r="F1575" s="10">
        <v>16.0</v>
      </c>
      <c r="G1575" s="10">
        <v>15.8</v>
      </c>
      <c r="H1575" s="10">
        <v>15.8</v>
      </c>
      <c r="I1575" s="10">
        <v>16.0</v>
      </c>
      <c r="J1575" s="10">
        <v>15.8</v>
      </c>
      <c r="K1575" s="10">
        <v>15.8</v>
      </c>
      <c r="L1575" s="10">
        <v>18.0</v>
      </c>
      <c r="M1575" s="11">
        <f t="shared" si="1"/>
        <v>16.14285714</v>
      </c>
      <c r="N1575" s="11">
        <f t="shared" si="2"/>
        <v>16</v>
      </c>
      <c r="O1575" s="23" t="str">
        <f t="shared" si="3"/>
        <v>APROBADO</v>
      </c>
      <c r="P1575" s="23" t="str">
        <f>IF(OR(D1575="Académica",D1575="Empresa"),(IF(M1575&lt;Leyenda!$I$11,"ALTO",(IF(M1575&lt;=Leyenda!$I$10,"MEDIO","BAJO")))),(IF(M1575&lt;Leyenda!$J$11,"ALTO",(IF(M1575&lt;=Leyenda!$J$10,"MEDIO","BAJO")))))</f>
        <v>BAJO</v>
      </c>
    </row>
    <row r="1576">
      <c r="A1576" s="8" t="s">
        <v>3803</v>
      </c>
      <c r="B1576" s="9" t="s">
        <v>386</v>
      </c>
      <c r="C1576" s="9" t="s">
        <v>2473</v>
      </c>
      <c r="D1576" s="9" t="s">
        <v>2144</v>
      </c>
      <c r="E1576" s="10">
        <v>19.0</v>
      </c>
      <c r="F1576" s="10">
        <v>16.3</v>
      </c>
      <c r="G1576" s="10">
        <v>17.5</v>
      </c>
      <c r="H1576" s="10">
        <v>15.5</v>
      </c>
      <c r="I1576" s="10">
        <v>17.5</v>
      </c>
      <c r="J1576" s="10">
        <v>18.0</v>
      </c>
      <c r="K1576" s="10">
        <v>18.0</v>
      </c>
      <c r="L1576" s="10">
        <v>18.0</v>
      </c>
      <c r="M1576" s="11">
        <f t="shared" si="1"/>
        <v>17.4</v>
      </c>
      <c r="N1576" s="11">
        <f t="shared" si="2"/>
        <v>17</v>
      </c>
      <c r="O1576" s="23" t="str">
        <f t="shared" si="3"/>
        <v>APROBADO</v>
      </c>
      <c r="P1576" s="23" t="str">
        <f>IF(OR(D1576="Académica",D1576="Empresa"),(IF(M1576&lt;Leyenda!$I$11,"ALTO",(IF(M1576&lt;=Leyenda!$I$10,"MEDIO","BAJO")))),(IF(M1576&lt;Leyenda!$J$11,"ALTO",(IF(M1576&lt;=Leyenda!$J$10,"MEDIO","BAJO")))))</f>
        <v>BAJO</v>
      </c>
    </row>
    <row r="1577">
      <c r="A1577" s="8" t="s">
        <v>707</v>
      </c>
      <c r="B1577" s="9" t="s">
        <v>35</v>
      </c>
      <c r="C1577" s="9" t="s">
        <v>2473</v>
      </c>
      <c r="D1577" s="9" t="s">
        <v>2144</v>
      </c>
      <c r="E1577" s="10">
        <v>18.0</v>
      </c>
      <c r="F1577" s="10">
        <v>18.3</v>
      </c>
      <c r="G1577" s="10">
        <v>18.3</v>
      </c>
      <c r="H1577" s="10">
        <v>17.8</v>
      </c>
      <c r="I1577" s="10">
        <v>18.3</v>
      </c>
      <c r="J1577" s="10">
        <v>17.5</v>
      </c>
      <c r="K1577" s="10">
        <v>17.5</v>
      </c>
      <c r="L1577" s="10">
        <v>18.0</v>
      </c>
      <c r="M1577" s="11">
        <f t="shared" si="1"/>
        <v>17.95714286</v>
      </c>
      <c r="N1577" s="11">
        <f t="shared" si="2"/>
        <v>18</v>
      </c>
      <c r="O1577" s="23" t="str">
        <f t="shared" si="3"/>
        <v>APROBADO</v>
      </c>
      <c r="P1577" s="23" t="str">
        <f>IF(OR(D1577="Académica",D1577="Empresa"),(IF(M1577&lt;Leyenda!$I$11,"ALTO",(IF(M1577&lt;=Leyenda!$I$10,"MEDIO","BAJO")))),(IF(M1577&lt;Leyenda!$J$11,"ALTO",(IF(M1577&lt;=Leyenda!$J$10,"MEDIO","BAJO")))))</f>
        <v>BAJO</v>
      </c>
    </row>
    <row r="1578">
      <c r="A1578" s="8" t="s">
        <v>881</v>
      </c>
      <c r="B1578" s="9" t="s">
        <v>35</v>
      </c>
      <c r="C1578" s="9" t="s">
        <v>31</v>
      </c>
      <c r="D1578" s="9" t="s">
        <v>2144</v>
      </c>
      <c r="E1578" s="10">
        <v>18.5</v>
      </c>
      <c r="F1578" s="10">
        <v>18.5</v>
      </c>
      <c r="G1578" s="10">
        <v>18.5</v>
      </c>
      <c r="H1578" s="10">
        <v>18.5</v>
      </c>
      <c r="I1578" s="10">
        <v>18.5</v>
      </c>
      <c r="J1578" s="10">
        <v>18.5</v>
      </c>
      <c r="K1578" s="10">
        <v>18.5</v>
      </c>
      <c r="L1578" s="10">
        <v>18.0</v>
      </c>
      <c r="M1578" s="11">
        <f t="shared" si="1"/>
        <v>18.5</v>
      </c>
      <c r="N1578" s="11">
        <f t="shared" si="2"/>
        <v>19</v>
      </c>
      <c r="O1578" s="23" t="str">
        <f t="shared" si="3"/>
        <v>APROBADO</v>
      </c>
      <c r="P1578" s="23" t="str">
        <f>IF(OR(D1578="Académica",D1578="Empresa"),(IF(M1578&lt;Leyenda!$I$11,"ALTO",(IF(M1578&lt;=Leyenda!$I$10,"MEDIO","BAJO")))),(IF(M1578&lt;Leyenda!$J$11,"ALTO",(IF(M1578&lt;=Leyenda!$J$10,"MEDIO","BAJO")))))</f>
        <v>BAJO</v>
      </c>
    </row>
    <row r="1579">
      <c r="A1579" s="8" t="s">
        <v>2051</v>
      </c>
      <c r="B1579" s="9" t="s">
        <v>35</v>
      </c>
      <c r="C1579" s="9" t="s">
        <v>31</v>
      </c>
      <c r="D1579" s="9" t="s">
        <v>2185</v>
      </c>
      <c r="E1579" s="10">
        <v>18.5</v>
      </c>
      <c r="F1579" s="10">
        <v>18.5</v>
      </c>
      <c r="G1579" s="10">
        <v>18.5</v>
      </c>
      <c r="H1579" s="10">
        <v>18.5</v>
      </c>
      <c r="I1579" s="10">
        <v>18.5</v>
      </c>
      <c r="J1579" s="10">
        <v>18.0</v>
      </c>
      <c r="K1579" s="10">
        <v>18.0</v>
      </c>
      <c r="L1579" s="10">
        <v>18.5</v>
      </c>
      <c r="M1579" s="11">
        <f t="shared" si="1"/>
        <v>18.35714286</v>
      </c>
      <c r="N1579" s="11">
        <f t="shared" si="2"/>
        <v>18</v>
      </c>
      <c r="O1579" s="23" t="str">
        <f t="shared" si="3"/>
        <v>APROBADO</v>
      </c>
      <c r="P1579" s="23" t="str">
        <f>IF(OR(D1579="Académica",D1579="Empresa"),(IF(M1579&lt;Leyenda!$I$11,"ALTO",(IF(M1579&lt;=Leyenda!$I$10,"MEDIO","BAJO")))),(IF(M1579&lt;Leyenda!$J$11,"ALTO",(IF(M1579&lt;=Leyenda!$J$10,"MEDIO","BAJO")))))</f>
        <v>BAJO</v>
      </c>
    </row>
    <row r="1580">
      <c r="A1580" s="8" t="s">
        <v>1836</v>
      </c>
      <c r="B1580" s="9" t="s">
        <v>35</v>
      </c>
      <c r="C1580" s="9" t="s">
        <v>3590</v>
      </c>
      <c r="D1580" s="9" t="s">
        <v>2144</v>
      </c>
      <c r="E1580" s="10">
        <v>17.0</v>
      </c>
      <c r="F1580" s="10">
        <v>16.5</v>
      </c>
      <c r="G1580" s="10">
        <v>18.0</v>
      </c>
      <c r="H1580" s="10">
        <v>16.8</v>
      </c>
      <c r="I1580" s="10">
        <v>17.0</v>
      </c>
      <c r="J1580" s="10">
        <v>18.0</v>
      </c>
      <c r="K1580" s="10">
        <v>18.0</v>
      </c>
      <c r="L1580" s="10">
        <v>18.0</v>
      </c>
      <c r="M1580" s="11">
        <f t="shared" si="1"/>
        <v>17.32857143</v>
      </c>
      <c r="N1580" s="11">
        <f t="shared" si="2"/>
        <v>17</v>
      </c>
      <c r="O1580" s="23" t="str">
        <f t="shared" si="3"/>
        <v>APROBADO</v>
      </c>
      <c r="P1580" s="23" t="str">
        <f>IF(OR(D1580="Académica",D1580="Empresa"),(IF(M1580&lt;Leyenda!$I$11,"ALTO",(IF(M1580&lt;=Leyenda!$I$10,"MEDIO","BAJO")))),(IF(M1580&lt;Leyenda!$J$11,"ALTO",(IF(M1580&lt;=Leyenda!$J$10,"MEDIO","BAJO")))))</f>
        <v>BAJO</v>
      </c>
    </row>
    <row r="1581">
      <c r="A1581" s="8" t="s">
        <v>2445</v>
      </c>
      <c r="B1581" s="9" t="s">
        <v>40</v>
      </c>
      <c r="C1581" s="9" t="s">
        <v>2444</v>
      </c>
      <c r="D1581" s="9" t="s">
        <v>2144</v>
      </c>
      <c r="E1581" s="10">
        <v>16.5</v>
      </c>
      <c r="F1581" s="10">
        <v>15.5</v>
      </c>
      <c r="G1581" s="10">
        <v>17.0</v>
      </c>
      <c r="H1581" s="10">
        <v>15.8</v>
      </c>
      <c r="I1581" s="10">
        <v>15.3</v>
      </c>
      <c r="J1581" s="10">
        <v>15.8</v>
      </c>
      <c r="K1581" s="10">
        <v>15.8</v>
      </c>
      <c r="L1581" s="10">
        <v>18.0</v>
      </c>
      <c r="M1581" s="11">
        <f t="shared" si="1"/>
        <v>15.95714286</v>
      </c>
      <c r="N1581" s="11">
        <f t="shared" si="2"/>
        <v>16</v>
      </c>
      <c r="O1581" s="23" t="str">
        <f t="shared" si="3"/>
        <v>APROBADO</v>
      </c>
      <c r="P1581" s="23" t="str">
        <f>IF(OR(D1581="Académica",D1581="Empresa"),(IF(M1581&lt;Leyenda!$I$11,"ALTO",(IF(M1581&lt;=Leyenda!$I$10,"MEDIO","BAJO")))),(IF(M1581&lt;Leyenda!$J$11,"ALTO",(IF(M1581&lt;=Leyenda!$J$10,"MEDIO","BAJO")))))</f>
        <v>BAJO</v>
      </c>
    </row>
    <row r="1582">
      <c r="A1582" s="8" t="s">
        <v>3458</v>
      </c>
      <c r="B1582" s="9" t="s">
        <v>386</v>
      </c>
      <c r="C1582" s="9" t="s">
        <v>3074</v>
      </c>
      <c r="D1582" s="9" t="s">
        <v>2149</v>
      </c>
      <c r="E1582" s="10">
        <v>11.5</v>
      </c>
      <c r="F1582" s="10">
        <v>12.3</v>
      </c>
      <c r="G1582" s="10">
        <v>12.5</v>
      </c>
      <c r="H1582" s="10">
        <v>13.8</v>
      </c>
      <c r="I1582" s="10">
        <v>13.0</v>
      </c>
      <c r="J1582" s="10">
        <v>14.0</v>
      </c>
      <c r="K1582" s="10">
        <v>14.0</v>
      </c>
      <c r="L1582" s="10">
        <v>10.8</v>
      </c>
      <c r="M1582" s="11">
        <f t="shared" si="1"/>
        <v>13.01428571</v>
      </c>
      <c r="N1582" s="11">
        <f t="shared" si="2"/>
        <v>13</v>
      </c>
      <c r="O1582" s="23" t="str">
        <f t="shared" si="3"/>
        <v>APROBADO</v>
      </c>
      <c r="P1582" s="23" t="str">
        <f>IF(OR(D1582="Académica",D1582="Empresa"),(IF(M1582&lt;Leyenda!$I$11,"ALTO",(IF(M1582&lt;=Leyenda!$I$10,"MEDIO","BAJO")))),(IF(M1582&lt;Leyenda!$J$11,"ALTO",(IF(M1582&lt;=Leyenda!$J$10,"MEDIO","BAJO")))))</f>
        <v>MEDIO</v>
      </c>
    </row>
    <row r="1583">
      <c r="A1583" s="8" t="s">
        <v>3065</v>
      </c>
      <c r="B1583" s="9" t="s">
        <v>17</v>
      </c>
      <c r="C1583" s="9" t="s">
        <v>3051</v>
      </c>
      <c r="D1583" s="9" t="s">
        <v>2144</v>
      </c>
      <c r="E1583" s="10">
        <v>14.3</v>
      </c>
      <c r="F1583" s="10">
        <v>16.0</v>
      </c>
      <c r="G1583" s="10">
        <v>16.3</v>
      </c>
      <c r="H1583" s="10">
        <v>15.0</v>
      </c>
      <c r="I1583" s="10">
        <v>16.0</v>
      </c>
      <c r="J1583" s="10">
        <v>15.8</v>
      </c>
      <c r="K1583" s="10">
        <v>15.8</v>
      </c>
      <c r="L1583" s="10">
        <v>18.0</v>
      </c>
      <c r="M1583" s="11">
        <f t="shared" si="1"/>
        <v>15.6</v>
      </c>
      <c r="N1583" s="11">
        <f t="shared" si="2"/>
        <v>16</v>
      </c>
      <c r="O1583" s="23" t="str">
        <f t="shared" si="3"/>
        <v>APROBADO</v>
      </c>
      <c r="P1583" s="23" t="str">
        <f>IF(OR(D1583="Académica",D1583="Empresa"),(IF(M1583&lt;Leyenda!$I$11,"ALTO",(IF(M1583&lt;=Leyenda!$I$10,"MEDIO","BAJO")))),(IF(M1583&lt;Leyenda!$J$11,"ALTO",(IF(M1583&lt;=Leyenda!$J$10,"MEDIO","BAJO")))))</f>
        <v>BAJO</v>
      </c>
    </row>
    <row r="1584">
      <c r="A1584" s="8" t="s">
        <v>3343</v>
      </c>
      <c r="B1584" s="9" t="s">
        <v>386</v>
      </c>
      <c r="C1584" s="9" t="s">
        <v>3608</v>
      </c>
      <c r="D1584" s="9" t="s">
        <v>2144</v>
      </c>
      <c r="E1584" s="10">
        <v>17.3</v>
      </c>
      <c r="F1584" s="10">
        <v>14.8</v>
      </c>
      <c r="G1584" s="10">
        <v>14.3</v>
      </c>
      <c r="H1584" s="10">
        <v>14.0</v>
      </c>
      <c r="I1584" s="10">
        <v>16.3</v>
      </c>
      <c r="J1584" s="10">
        <v>15.5</v>
      </c>
      <c r="K1584" s="10">
        <v>15.5</v>
      </c>
      <c r="L1584" s="10">
        <v>18.0</v>
      </c>
      <c r="M1584" s="11">
        <f t="shared" si="1"/>
        <v>15.38571429</v>
      </c>
      <c r="N1584" s="11">
        <f t="shared" si="2"/>
        <v>15</v>
      </c>
      <c r="O1584" s="23" t="str">
        <f t="shared" si="3"/>
        <v>APROBADO</v>
      </c>
      <c r="P1584" s="23" t="str">
        <f>IF(OR(D1584="Académica",D1584="Empresa"),(IF(M1584&lt;Leyenda!$I$11,"ALTO",(IF(M1584&lt;=Leyenda!$I$10,"MEDIO","BAJO")))),(IF(M1584&lt;Leyenda!$J$11,"ALTO",(IF(M1584&lt;=Leyenda!$J$10,"MEDIO","BAJO")))))</f>
        <v>BAJO</v>
      </c>
    </row>
    <row r="1585">
      <c r="A1585" s="8" t="s">
        <v>3356</v>
      </c>
      <c r="B1585" s="9" t="s">
        <v>17</v>
      </c>
      <c r="C1585" s="9" t="s">
        <v>3590</v>
      </c>
      <c r="D1585" s="9" t="s">
        <v>2144</v>
      </c>
      <c r="E1585" s="10">
        <v>13.3</v>
      </c>
      <c r="F1585" s="10">
        <v>12.8</v>
      </c>
      <c r="G1585" s="10">
        <v>17.3</v>
      </c>
      <c r="H1585" s="10">
        <v>13.8</v>
      </c>
      <c r="I1585" s="10">
        <v>15.0</v>
      </c>
      <c r="J1585" s="10">
        <v>17.0</v>
      </c>
      <c r="K1585" s="10">
        <v>17.0</v>
      </c>
      <c r="L1585" s="10">
        <v>18.0</v>
      </c>
      <c r="M1585" s="11">
        <f t="shared" si="1"/>
        <v>15.17142857</v>
      </c>
      <c r="N1585" s="11">
        <f t="shared" si="2"/>
        <v>15</v>
      </c>
      <c r="O1585" s="23" t="str">
        <f t="shared" si="3"/>
        <v>APROBADO</v>
      </c>
      <c r="P1585" s="23" t="str">
        <f>IF(OR(D1585="Académica",D1585="Empresa"),(IF(M1585&lt;Leyenda!$I$11,"ALTO",(IF(M1585&lt;=Leyenda!$I$10,"MEDIO","BAJO")))),(IF(M1585&lt;Leyenda!$J$11,"ALTO",(IF(M1585&lt;=Leyenda!$J$10,"MEDIO","BAJO")))))</f>
        <v>BAJO</v>
      </c>
    </row>
    <row r="1586">
      <c r="A1586" s="8" t="s">
        <v>2579</v>
      </c>
      <c r="B1586" s="9" t="s">
        <v>40</v>
      </c>
      <c r="C1586" s="9" t="s">
        <v>232</v>
      </c>
      <c r="D1586" s="9" t="s">
        <v>2144</v>
      </c>
      <c r="E1586" s="10">
        <v>17.0</v>
      </c>
      <c r="F1586" s="10">
        <v>17.8</v>
      </c>
      <c r="G1586" s="10">
        <v>18.5</v>
      </c>
      <c r="H1586" s="10">
        <v>17.0</v>
      </c>
      <c r="I1586" s="10">
        <v>16.3</v>
      </c>
      <c r="J1586" s="10">
        <v>16.5</v>
      </c>
      <c r="K1586" s="10">
        <v>16.5</v>
      </c>
      <c r="L1586" s="10">
        <v>18.0</v>
      </c>
      <c r="M1586" s="11">
        <f t="shared" si="1"/>
        <v>17.08571429</v>
      </c>
      <c r="N1586" s="11">
        <f t="shared" si="2"/>
        <v>17</v>
      </c>
      <c r="O1586" s="23" t="str">
        <f t="shared" si="3"/>
        <v>APROBADO</v>
      </c>
      <c r="P1586" s="23" t="str">
        <f>IF(OR(D1586="Académica",D1586="Empresa"),(IF(M1586&lt;Leyenda!$I$11,"ALTO",(IF(M1586&lt;=Leyenda!$I$10,"MEDIO","BAJO")))),(IF(M1586&lt;Leyenda!$J$11,"ALTO",(IF(M1586&lt;=Leyenda!$J$10,"MEDIO","BAJO")))))</f>
        <v>BAJO</v>
      </c>
    </row>
    <row r="1587">
      <c r="A1587" s="8" t="s">
        <v>2237</v>
      </c>
      <c r="B1587" s="9" t="s">
        <v>28</v>
      </c>
      <c r="C1587" s="9" t="s">
        <v>70</v>
      </c>
      <c r="D1587" s="9" t="s">
        <v>2144</v>
      </c>
      <c r="E1587" s="10">
        <v>18.5</v>
      </c>
      <c r="F1587" s="10">
        <v>17.0</v>
      </c>
      <c r="G1587" s="10">
        <v>14.3</v>
      </c>
      <c r="H1587" s="10">
        <v>15.5</v>
      </c>
      <c r="I1587" s="10">
        <v>18.8</v>
      </c>
      <c r="J1587" s="10">
        <v>16.8</v>
      </c>
      <c r="K1587" s="10">
        <v>16.8</v>
      </c>
      <c r="L1587" s="10">
        <v>18.0</v>
      </c>
      <c r="M1587" s="11">
        <f t="shared" si="1"/>
        <v>16.81428571</v>
      </c>
      <c r="N1587" s="11">
        <f t="shared" si="2"/>
        <v>17</v>
      </c>
      <c r="O1587" s="23" t="str">
        <f t="shared" si="3"/>
        <v>APROBADO</v>
      </c>
      <c r="P1587" s="23" t="str">
        <f>IF(OR(D1587="Académica",D1587="Empresa"),(IF(M1587&lt;Leyenda!$I$11,"ALTO",(IF(M1587&lt;=Leyenda!$I$10,"MEDIO","BAJO")))),(IF(M1587&lt;Leyenda!$J$11,"ALTO",(IF(M1587&lt;=Leyenda!$J$10,"MEDIO","BAJO")))))</f>
        <v>BAJO</v>
      </c>
    </row>
    <row r="1588">
      <c r="A1588" s="8" t="s">
        <v>3804</v>
      </c>
      <c r="B1588" s="9" t="s">
        <v>35</v>
      </c>
      <c r="C1588" s="9" t="s">
        <v>132</v>
      </c>
      <c r="D1588" s="9" t="s">
        <v>2144</v>
      </c>
      <c r="E1588" s="10">
        <v>18.0</v>
      </c>
      <c r="F1588" s="10">
        <v>17.8</v>
      </c>
      <c r="G1588" s="10">
        <v>17.5</v>
      </c>
      <c r="H1588" s="10">
        <v>18.0</v>
      </c>
      <c r="I1588" s="10">
        <v>18.5</v>
      </c>
      <c r="J1588" s="10">
        <v>18.0</v>
      </c>
      <c r="K1588" s="10">
        <v>18.0</v>
      </c>
      <c r="L1588" s="10">
        <v>18.0</v>
      </c>
      <c r="M1588" s="11">
        <f t="shared" si="1"/>
        <v>17.97142857</v>
      </c>
      <c r="N1588" s="11">
        <f t="shared" si="2"/>
        <v>18</v>
      </c>
      <c r="O1588" s="23" t="str">
        <f t="shared" si="3"/>
        <v>APROBADO</v>
      </c>
      <c r="P1588" s="23" t="str">
        <f>IF(OR(D1588="Académica",D1588="Empresa"),(IF(M1588&lt;Leyenda!$I$11,"ALTO",(IF(M1588&lt;=Leyenda!$I$10,"MEDIO","BAJO")))),(IF(M1588&lt;Leyenda!$J$11,"ALTO",(IF(M1588&lt;=Leyenda!$J$10,"MEDIO","BAJO")))))</f>
        <v>BAJO</v>
      </c>
    </row>
    <row r="1589">
      <c r="A1589" s="8" t="s">
        <v>2711</v>
      </c>
      <c r="B1589" s="9" t="s">
        <v>35</v>
      </c>
      <c r="C1589" s="9" t="s">
        <v>3592</v>
      </c>
      <c r="D1589" s="9" t="s">
        <v>2144</v>
      </c>
      <c r="E1589" s="10">
        <v>18.3</v>
      </c>
      <c r="F1589" s="10">
        <v>17.8</v>
      </c>
      <c r="G1589" s="10">
        <v>17.3</v>
      </c>
      <c r="H1589" s="10">
        <v>18.0</v>
      </c>
      <c r="I1589" s="10">
        <v>17.5</v>
      </c>
      <c r="J1589" s="10">
        <v>18.0</v>
      </c>
      <c r="K1589" s="10">
        <v>18.0</v>
      </c>
      <c r="L1589" s="10">
        <v>18.0</v>
      </c>
      <c r="M1589" s="11">
        <f t="shared" si="1"/>
        <v>17.84285714</v>
      </c>
      <c r="N1589" s="11">
        <f t="shared" si="2"/>
        <v>18</v>
      </c>
      <c r="O1589" s="23" t="str">
        <f t="shared" si="3"/>
        <v>APROBADO</v>
      </c>
      <c r="P1589" s="23" t="str">
        <f>IF(OR(D1589="Académica",D1589="Empresa"),(IF(M1589&lt;Leyenda!$I$11,"ALTO",(IF(M1589&lt;=Leyenda!$I$10,"MEDIO","BAJO")))),(IF(M1589&lt;Leyenda!$J$11,"ALTO",(IF(M1589&lt;=Leyenda!$J$10,"MEDIO","BAJO")))))</f>
        <v>BAJO</v>
      </c>
    </row>
    <row r="1590">
      <c r="A1590" s="8" t="s">
        <v>1217</v>
      </c>
      <c r="B1590" s="9" t="s">
        <v>35</v>
      </c>
      <c r="C1590" s="9" t="s">
        <v>46</v>
      </c>
      <c r="D1590" s="9" t="s">
        <v>2144</v>
      </c>
      <c r="E1590" s="10">
        <v>18.0</v>
      </c>
      <c r="F1590" s="10">
        <v>18.0</v>
      </c>
      <c r="G1590" s="10">
        <v>18.0</v>
      </c>
      <c r="H1590" s="10">
        <v>18.5</v>
      </c>
      <c r="I1590" s="10">
        <v>16.8</v>
      </c>
      <c r="J1590" s="10">
        <v>18.0</v>
      </c>
      <c r="K1590" s="10">
        <v>18.0</v>
      </c>
      <c r="L1590" s="10">
        <v>18.5</v>
      </c>
      <c r="M1590" s="11">
        <f t="shared" si="1"/>
        <v>17.9</v>
      </c>
      <c r="N1590" s="11">
        <f t="shared" si="2"/>
        <v>18</v>
      </c>
      <c r="O1590" s="23" t="str">
        <f t="shared" si="3"/>
        <v>APROBADO</v>
      </c>
      <c r="P1590" s="23" t="str">
        <f>IF(OR(D1590="Académica",D1590="Empresa"),(IF(M1590&lt;Leyenda!$I$11,"ALTO",(IF(M1590&lt;=Leyenda!$I$10,"MEDIO","BAJO")))),(IF(M1590&lt;Leyenda!$J$11,"ALTO",(IF(M1590&lt;=Leyenda!$J$10,"MEDIO","BAJO")))))</f>
        <v>BAJO</v>
      </c>
    </row>
    <row r="1591">
      <c r="A1591" s="8" t="s">
        <v>2600</v>
      </c>
      <c r="B1591" s="9" t="s">
        <v>40</v>
      </c>
      <c r="C1591" s="9" t="s">
        <v>3598</v>
      </c>
      <c r="D1591" s="9" t="s">
        <v>2144</v>
      </c>
      <c r="E1591" s="10">
        <v>16.8</v>
      </c>
      <c r="F1591" s="10">
        <v>13.0</v>
      </c>
      <c r="G1591" s="10">
        <v>13.3</v>
      </c>
      <c r="H1591" s="10">
        <v>13.0</v>
      </c>
      <c r="I1591" s="10">
        <v>13.8</v>
      </c>
      <c r="J1591" s="10">
        <v>16.0</v>
      </c>
      <c r="K1591" s="10">
        <v>16.0</v>
      </c>
      <c r="L1591" s="10">
        <v>18.0</v>
      </c>
      <c r="M1591" s="11">
        <f t="shared" si="1"/>
        <v>14.55714286</v>
      </c>
      <c r="N1591" s="11">
        <f t="shared" si="2"/>
        <v>15</v>
      </c>
      <c r="O1591" s="23" t="str">
        <f t="shared" si="3"/>
        <v>APROBADO</v>
      </c>
      <c r="P1591" s="23" t="str">
        <f>IF(OR(D1591="Académica",D1591="Empresa"),(IF(M1591&lt;Leyenda!$I$11,"ALTO",(IF(M1591&lt;=Leyenda!$I$10,"MEDIO","BAJO")))),(IF(M1591&lt;Leyenda!$J$11,"ALTO",(IF(M1591&lt;=Leyenda!$J$10,"MEDIO","BAJO")))))</f>
        <v>BAJO</v>
      </c>
    </row>
    <row r="1592">
      <c r="A1592" s="8" t="s">
        <v>3529</v>
      </c>
      <c r="B1592" s="9" t="s">
        <v>40</v>
      </c>
      <c r="C1592" s="9" t="s">
        <v>129</v>
      </c>
      <c r="D1592" s="9" t="s">
        <v>2144</v>
      </c>
      <c r="E1592" s="10">
        <v>14.5</v>
      </c>
      <c r="F1592" s="10">
        <v>13.3</v>
      </c>
      <c r="G1592" s="10">
        <v>16.3</v>
      </c>
      <c r="H1592" s="10">
        <v>17.3</v>
      </c>
      <c r="I1592" s="10">
        <v>16.3</v>
      </c>
      <c r="J1592" s="10">
        <v>17.0</v>
      </c>
      <c r="K1592" s="10">
        <v>17.0</v>
      </c>
      <c r="L1592" s="10">
        <v>16.0</v>
      </c>
      <c r="M1592" s="11">
        <f t="shared" si="1"/>
        <v>15.95714286</v>
      </c>
      <c r="N1592" s="11">
        <f t="shared" si="2"/>
        <v>16</v>
      </c>
      <c r="O1592" s="23" t="str">
        <f t="shared" si="3"/>
        <v>APROBADO</v>
      </c>
      <c r="P1592" s="23" t="str">
        <f>IF(OR(D1592="Académica",D1592="Empresa"),(IF(M1592&lt;Leyenda!$I$11,"ALTO",(IF(M1592&lt;=Leyenda!$I$10,"MEDIO","BAJO")))),(IF(M1592&lt;Leyenda!$J$11,"ALTO",(IF(M1592&lt;=Leyenda!$J$10,"MEDIO","BAJO")))))</f>
        <v>BAJO</v>
      </c>
    </row>
    <row r="1593">
      <c r="A1593" s="8" t="s">
        <v>2743</v>
      </c>
      <c r="B1593" s="9" t="s">
        <v>28</v>
      </c>
      <c r="C1593" s="9" t="s">
        <v>2444</v>
      </c>
      <c r="D1593" s="9" t="s">
        <v>2144</v>
      </c>
      <c r="E1593" s="10">
        <v>15.5</v>
      </c>
      <c r="F1593" s="10">
        <v>13.8</v>
      </c>
      <c r="G1593" s="10">
        <v>13.0</v>
      </c>
      <c r="H1593" s="10">
        <v>13.8</v>
      </c>
      <c r="I1593" s="10">
        <v>15.5</v>
      </c>
      <c r="J1593" s="10">
        <v>14.3</v>
      </c>
      <c r="K1593" s="10">
        <v>14.3</v>
      </c>
      <c r="L1593" s="10">
        <v>18.0</v>
      </c>
      <c r="M1593" s="11">
        <f t="shared" si="1"/>
        <v>14.31428571</v>
      </c>
      <c r="N1593" s="11">
        <f t="shared" si="2"/>
        <v>14</v>
      </c>
      <c r="O1593" s="23" t="str">
        <f t="shared" si="3"/>
        <v>APROBADO</v>
      </c>
      <c r="P1593" s="23" t="str">
        <f>IF(OR(D1593="Académica",D1593="Empresa"),(IF(M1593&lt;Leyenda!$I$11,"ALTO",(IF(M1593&lt;=Leyenda!$I$10,"MEDIO","BAJO")))),(IF(M1593&lt;Leyenda!$J$11,"ALTO",(IF(M1593&lt;=Leyenda!$J$10,"MEDIO","BAJO")))))</f>
        <v>MEDIO</v>
      </c>
    </row>
    <row r="1594">
      <c r="A1594" s="8" t="s">
        <v>3805</v>
      </c>
      <c r="B1594" s="9" t="s">
        <v>601</v>
      </c>
      <c r="C1594" s="9" t="s">
        <v>3142</v>
      </c>
      <c r="D1594" s="9" t="s">
        <v>2144</v>
      </c>
      <c r="E1594" s="10">
        <v>12.3</v>
      </c>
      <c r="F1594" s="10">
        <v>14.0</v>
      </c>
      <c r="G1594" s="10">
        <v>13.0</v>
      </c>
      <c r="H1594" s="10">
        <v>13.0</v>
      </c>
      <c r="I1594" s="10">
        <v>13.5</v>
      </c>
      <c r="J1594" s="10">
        <v>14.3</v>
      </c>
      <c r="K1594" s="10">
        <v>14.3</v>
      </c>
      <c r="L1594" s="10">
        <v>16.0</v>
      </c>
      <c r="M1594" s="11">
        <f t="shared" si="1"/>
        <v>13.48571429</v>
      </c>
      <c r="N1594" s="11">
        <f t="shared" si="2"/>
        <v>13</v>
      </c>
      <c r="O1594" s="23" t="str">
        <f t="shared" si="3"/>
        <v>APROBADO</v>
      </c>
      <c r="P1594" s="23" t="str">
        <f>IF(OR(D1594="Académica",D1594="Empresa"),(IF(M1594&lt;Leyenda!$I$11,"ALTO",(IF(M1594&lt;=Leyenda!$I$10,"MEDIO","BAJO")))),(IF(M1594&lt;Leyenda!$J$11,"ALTO",(IF(M1594&lt;=Leyenda!$J$10,"MEDIO","BAJO")))))</f>
        <v>MEDIO</v>
      </c>
    </row>
    <row r="1595">
      <c r="A1595" s="8" t="s">
        <v>2816</v>
      </c>
      <c r="B1595" s="9" t="s">
        <v>17</v>
      </c>
      <c r="C1595" s="9" t="s">
        <v>132</v>
      </c>
      <c r="D1595" s="9" t="s">
        <v>2144</v>
      </c>
      <c r="E1595" s="10">
        <v>17.3</v>
      </c>
      <c r="F1595" s="10">
        <v>17.0</v>
      </c>
      <c r="G1595" s="10">
        <v>16.3</v>
      </c>
      <c r="H1595" s="10">
        <v>18.5</v>
      </c>
      <c r="I1595" s="10">
        <v>18.8</v>
      </c>
      <c r="J1595" s="10">
        <v>16.5</v>
      </c>
      <c r="K1595" s="10">
        <v>16.5</v>
      </c>
      <c r="L1595" s="10">
        <v>18.0</v>
      </c>
      <c r="M1595" s="11">
        <f t="shared" si="1"/>
        <v>17.27142857</v>
      </c>
      <c r="N1595" s="11">
        <f t="shared" si="2"/>
        <v>17</v>
      </c>
      <c r="O1595" s="23" t="str">
        <f t="shared" si="3"/>
        <v>APROBADO</v>
      </c>
      <c r="P1595" s="23" t="str">
        <f>IF(OR(D1595="Académica",D1595="Empresa"),(IF(M1595&lt;Leyenda!$I$11,"ALTO",(IF(M1595&lt;=Leyenda!$I$10,"MEDIO","BAJO")))),(IF(M1595&lt;Leyenda!$J$11,"ALTO",(IF(M1595&lt;=Leyenda!$J$10,"MEDIO","BAJO")))))</f>
        <v>BAJO</v>
      </c>
    </row>
    <row r="1596">
      <c r="A1596" s="8" t="s">
        <v>2581</v>
      </c>
      <c r="B1596" s="9" t="s">
        <v>40</v>
      </c>
      <c r="C1596" s="9" t="s">
        <v>232</v>
      </c>
      <c r="D1596" s="9" t="s">
        <v>2144</v>
      </c>
      <c r="E1596" s="10">
        <v>17.5</v>
      </c>
      <c r="F1596" s="10">
        <v>17.5</v>
      </c>
      <c r="G1596" s="10">
        <v>19.3</v>
      </c>
      <c r="H1596" s="10">
        <v>19.5</v>
      </c>
      <c r="I1596" s="10">
        <v>17.3</v>
      </c>
      <c r="J1596" s="10">
        <v>17.0</v>
      </c>
      <c r="K1596" s="10">
        <v>17.0</v>
      </c>
      <c r="L1596" s="10">
        <v>16.0</v>
      </c>
      <c r="M1596" s="11">
        <f t="shared" si="1"/>
        <v>17.87142857</v>
      </c>
      <c r="N1596" s="11">
        <f t="shared" si="2"/>
        <v>18</v>
      </c>
      <c r="O1596" s="23" t="str">
        <f t="shared" si="3"/>
        <v>APROBADO</v>
      </c>
      <c r="P1596" s="23" t="str">
        <f>IF(OR(D1596="Académica",D1596="Empresa"),(IF(M1596&lt;Leyenda!$I$11,"ALTO",(IF(M1596&lt;=Leyenda!$I$10,"MEDIO","BAJO")))),(IF(M1596&lt;Leyenda!$J$11,"ALTO",(IF(M1596&lt;=Leyenda!$J$10,"MEDIO","BAJO")))))</f>
        <v>BAJO</v>
      </c>
    </row>
    <row r="1597">
      <c r="A1597" s="8" t="s">
        <v>2915</v>
      </c>
      <c r="B1597" s="9" t="s">
        <v>17</v>
      </c>
      <c r="C1597" s="9" t="s">
        <v>52</v>
      </c>
      <c r="D1597" s="9" t="s">
        <v>2144</v>
      </c>
      <c r="E1597" s="10">
        <v>19.3</v>
      </c>
      <c r="F1597" s="10">
        <v>16.5</v>
      </c>
      <c r="G1597" s="10">
        <v>16.8</v>
      </c>
      <c r="H1597" s="10">
        <v>18.0</v>
      </c>
      <c r="I1597" s="10">
        <v>18.3</v>
      </c>
      <c r="J1597" s="10">
        <v>13.3</v>
      </c>
      <c r="K1597" s="10">
        <v>13.3</v>
      </c>
      <c r="L1597" s="10">
        <v>18.0</v>
      </c>
      <c r="M1597" s="11">
        <f t="shared" si="1"/>
        <v>16.5</v>
      </c>
      <c r="N1597" s="11">
        <f t="shared" si="2"/>
        <v>17</v>
      </c>
      <c r="O1597" s="23" t="str">
        <f t="shared" si="3"/>
        <v>APROBADO</v>
      </c>
      <c r="P1597" s="23" t="str">
        <f>IF(OR(D1597="Académica",D1597="Empresa"),(IF(M1597&lt;Leyenda!$I$11,"ALTO",(IF(M1597&lt;=Leyenda!$I$10,"MEDIO","BAJO")))),(IF(M1597&lt;Leyenda!$J$11,"ALTO",(IF(M1597&lt;=Leyenda!$J$10,"MEDIO","BAJO")))))</f>
        <v>BAJO</v>
      </c>
    </row>
    <row r="1598">
      <c r="A1598" s="8" t="s">
        <v>3329</v>
      </c>
      <c r="B1598" s="9" t="s">
        <v>28</v>
      </c>
      <c r="C1598" s="9" t="s">
        <v>52</v>
      </c>
      <c r="D1598" s="9" t="s">
        <v>2144</v>
      </c>
      <c r="E1598" s="10">
        <v>17.8</v>
      </c>
      <c r="F1598" s="10">
        <v>16.3</v>
      </c>
      <c r="G1598" s="10">
        <v>16.5</v>
      </c>
      <c r="H1598" s="10">
        <v>17.5</v>
      </c>
      <c r="I1598" s="10">
        <v>18.3</v>
      </c>
      <c r="J1598" s="10">
        <v>14.0</v>
      </c>
      <c r="K1598" s="10">
        <v>14.0</v>
      </c>
      <c r="L1598" s="10">
        <v>18.0</v>
      </c>
      <c r="M1598" s="11">
        <f t="shared" si="1"/>
        <v>16.34285714</v>
      </c>
      <c r="N1598" s="11">
        <f t="shared" si="2"/>
        <v>16</v>
      </c>
      <c r="O1598" s="23" t="str">
        <f t="shared" si="3"/>
        <v>APROBADO</v>
      </c>
      <c r="P1598" s="23" t="str">
        <f>IF(OR(D1598="Académica",D1598="Empresa"),(IF(M1598&lt;Leyenda!$I$11,"ALTO",(IF(M1598&lt;=Leyenda!$I$10,"MEDIO","BAJO")))),(IF(M1598&lt;Leyenda!$J$11,"ALTO",(IF(M1598&lt;=Leyenda!$J$10,"MEDIO","BAJO")))))</f>
        <v>BAJO</v>
      </c>
    </row>
    <row r="1599">
      <c r="A1599" s="8" t="s">
        <v>2914</v>
      </c>
      <c r="B1599" s="9" t="s">
        <v>17</v>
      </c>
      <c r="C1599" s="9" t="s">
        <v>52</v>
      </c>
      <c r="D1599" s="9" t="s">
        <v>2144</v>
      </c>
      <c r="E1599" s="10">
        <v>19.3</v>
      </c>
      <c r="F1599" s="10">
        <v>16.3</v>
      </c>
      <c r="G1599" s="10">
        <v>15.5</v>
      </c>
      <c r="H1599" s="10">
        <v>16.8</v>
      </c>
      <c r="I1599" s="10">
        <v>19.0</v>
      </c>
      <c r="J1599" s="10">
        <v>13.3</v>
      </c>
      <c r="K1599" s="10">
        <v>13.3</v>
      </c>
      <c r="L1599" s="10">
        <v>18.0</v>
      </c>
      <c r="M1599" s="11">
        <f t="shared" si="1"/>
        <v>16.21428571</v>
      </c>
      <c r="N1599" s="11">
        <f t="shared" si="2"/>
        <v>16</v>
      </c>
      <c r="O1599" s="23" t="str">
        <f t="shared" si="3"/>
        <v>APROBADO</v>
      </c>
      <c r="P1599" s="23" t="str">
        <f>IF(OR(D1599="Académica",D1599="Empresa"),(IF(M1599&lt;Leyenda!$I$11,"ALTO",(IF(M1599&lt;=Leyenda!$I$10,"MEDIO","BAJO")))),(IF(M1599&lt;Leyenda!$J$11,"ALTO",(IF(M1599&lt;=Leyenda!$J$10,"MEDIO","BAJO")))))</f>
        <v>BAJO</v>
      </c>
    </row>
    <row r="1600">
      <c r="A1600" s="8" t="s">
        <v>2289</v>
      </c>
      <c r="B1600" s="9" t="s">
        <v>28</v>
      </c>
      <c r="C1600" s="9" t="s">
        <v>305</v>
      </c>
      <c r="D1600" s="9" t="s">
        <v>2144</v>
      </c>
      <c r="E1600" s="10">
        <v>18.3</v>
      </c>
      <c r="F1600" s="10">
        <v>17.3</v>
      </c>
      <c r="G1600" s="10">
        <v>17.8</v>
      </c>
      <c r="H1600" s="10">
        <v>16.5</v>
      </c>
      <c r="I1600" s="10">
        <v>17.3</v>
      </c>
      <c r="J1600" s="10">
        <v>16.3</v>
      </c>
      <c r="K1600" s="10">
        <v>16.3</v>
      </c>
      <c r="L1600" s="10">
        <v>18.5</v>
      </c>
      <c r="M1600" s="11">
        <f t="shared" si="1"/>
        <v>17.11428571</v>
      </c>
      <c r="N1600" s="11">
        <f t="shared" si="2"/>
        <v>17</v>
      </c>
      <c r="O1600" s="23" t="str">
        <f t="shared" si="3"/>
        <v>APROBADO</v>
      </c>
      <c r="P1600" s="23" t="str">
        <f>IF(OR(D1600="Académica",D1600="Empresa"),(IF(M1600&lt;Leyenda!$I$11,"ALTO",(IF(M1600&lt;=Leyenda!$I$10,"MEDIO","BAJO")))),(IF(M1600&lt;Leyenda!$J$11,"ALTO",(IF(M1600&lt;=Leyenda!$J$10,"MEDIO","BAJO")))))</f>
        <v>BAJO</v>
      </c>
    </row>
    <row r="1601">
      <c r="A1601" s="8" t="s">
        <v>2452</v>
      </c>
      <c r="B1601" s="9" t="s">
        <v>40</v>
      </c>
      <c r="C1601" s="9" t="s">
        <v>2444</v>
      </c>
      <c r="D1601" s="9" t="s">
        <v>2144</v>
      </c>
      <c r="E1601" s="10">
        <v>13.8</v>
      </c>
      <c r="F1601" s="10">
        <v>14.0</v>
      </c>
      <c r="G1601" s="10">
        <v>14.3</v>
      </c>
      <c r="H1601" s="10">
        <v>15.3</v>
      </c>
      <c r="I1601" s="10">
        <v>15.8</v>
      </c>
      <c r="J1601" s="10">
        <v>15.0</v>
      </c>
      <c r="K1601" s="10">
        <v>15.0</v>
      </c>
      <c r="L1601" s="10">
        <v>14.0</v>
      </c>
      <c r="M1601" s="11">
        <f t="shared" si="1"/>
        <v>14.74285714</v>
      </c>
      <c r="N1601" s="11">
        <f t="shared" si="2"/>
        <v>15</v>
      </c>
      <c r="O1601" s="23" t="str">
        <f t="shared" si="3"/>
        <v>APROBADO</v>
      </c>
      <c r="P1601" s="23" t="str">
        <f>IF(OR(D1601="Académica",D1601="Empresa"),(IF(M1601&lt;Leyenda!$I$11,"ALTO",(IF(M1601&lt;=Leyenda!$I$10,"MEDIO","BAJO")))),(IF(M1601&lt;Leyenda!$J$11,"ALTO",(IF(M1601&lt;=Leyenda!$J$10,"MEDIO","BAJO")))))</f>
        <v>BAJO</v>
      </c>
    </row>
    <row r="1602">
      <c r="A1602" s="8" t="s">
        <v>3806</v>
      </c>
      <c r="B1602" s="9" t="s">
        <v>601</v>
      </c>
      <c r="C1602" s="9" t="s">
        <v>3590</v>
      </c>
      <c r="D1602" s="9" t="s">
        <v>2144</v>
      </c>
      <c r="E1602" s="10">
        <v>16.5</v>
      </c>
      <c r="F1602" s="10">
        <v>14.0</v>
      </c>
      <c r="G1602" s="10">
        <v>16.3</v>
      </c>
      <c r="H1602" s="10">
        <v>14.5</v>
      </c>
      <c r="I1602" s="10">
        <v>13.8</v>
      </c>
      <c r="J1602" s="10">
        <v>17.3</v>
      </c>
      <c r="K1602" s="10">
        <v>17.3</v>
      </c>
      <c r="L1602" s="10">
        <v>18.0</v>
      </c>
      <c r="M1602" s="11">
        <f t="shared" si="1"/>
        <v>15.67142857</v>
      </c>
      <c r="N1602" s="11">
        <f t="shared" si="2"/>
        <v>16</v>
      </c>
      <c r="O1602" s="23" t="str">
        <f t="shared" si="3"/>
        <v>APROBADO</v>
      </c>
      <c r="P1602" s="23" t="str">
        <f>IF(OR(D1602="Académica",D1602="Empresa"),(IF(M1602&lt;Leyenda!$I$11,"ALTO",(IF(M1602&lt;=Leyenda!$I$10,"MEDIO","BAJO")))),(IF(M1602&lt;Leyenda!$J$11,"ALTO",(IF(M1602&lt;=Leyenda!$J$10,"MEDIO","BAJO")))))</f>
        <v>BAJO</v>
      </c>
    </row>
    <row r="1603">
      <c r="A1603" s="8" t="s">
        <v>2305</v>
      </c>
      <c r="B1603" s="9" t="s">
        <v>28</v>
      </c>
      <c r="C1603" s="9" t="s">
        <v>3592</v>
      </c>
      <c r="D1603" s="9" t="s">
        <v>2144</v>
      </c>
      <c r="E1603" s="10">
        <v>17.8</v>
      </c>
      <c r="F1603" s="10">
        <v>16.5</v>
      </c>
      <c r="G1603" s="10">
        <v>14.5</v>
      </c>
      <c r="H1603" s="10">
        <v>17.0</v>
      </c>
      <c r="I1603" s="10">
        <v>17.8</v>
      </c>
      <c r="J1603" s="10">
        <v>16.5</v>
      </c>
      <c r="K1603" s="10">
        <v>16.5</v>
      </c>
      <c r="L1603" s="10">
        <v>18.0</v>
      </c>
      <c r="M1603" s="11">
        <f t="shared" si="1"/>
        <v>16.65714286</v>
      </c>
      <c r="N1603" s="11">
        <f t="shared" si="2"/>
        <v>17</v>
      </c>
      <c r="O1603" s="23" t="str">
        <f t="shared" si="3"/>
        <v>APROBADO</v>
      </c>
      <c r="P1603" s="23" t="str">
        <f>IF(OR(D1603="Académica",D1603="Empresa"),(IF(M1603&lt;Leyenda!$I$11,"ALTO",(IF(M1603&lt;=Leyenda!$I$10,"MEDIO","BAJO")))),(IF(M1603&lt;Leyenda!$J$11,"ALTO",(IF(M1603&lt;=Leyenda!$J$10,"MEDIO","BAJO")))))</f>
        <v>BAJO</v>
      </c>
    </row>
    <row r="1604">
      <c r="A1604" s="8" t="s">
        <v>3807</v>
      </c>
      <c r="B1604" s="9" t="s">
        <v>17</v>
      </c>
      <c r="C1604" s="9" t="s">
        <v>3142</v>
      </c>
      <c r="D1604" s="9" t="s">
        <v>2144</v>
      </c>
      <c r="E1604" s="10">
        <v>16.5</v>
      </c>
      <c r="F1604" s="10">
        <v>17.3</v>
      </c>
      <c r="G1604" s="10">
        <v>16.0</v>
      </c>
      <c r="H1604" s="10">
        <v>16.8</v>
      </c>
      <c r="I1604" s="10">
        <v>18.5</v>
      </c>
      <c r="J1604" s="10">
        <v>15.8</v>
      </c>
      <c r="K1604" s="10">
        <v>15.8</v>
      </c>
      <c r="L1604" s="10">
        <v>18.0</v>
      </c>
      <c r="M1604" s="11">
        <f t="shared" si="1"/>
        <v>16.67142857</v>
      </c>
      <c r="N1604" s="11">
        <f t="shared" si="2"/>
        <v>17</v>
      </c>
      <c r="O1604" s="23" t="str">
        <f t="shared" si="3"/>
        <v>APROBADO</v>
      </c>
      <c r="P1604" s="23" t="str">
        <f>IF(OR(D1604="Académica",D1604="Empresa"),(IF(M1604&lt;Leyenda!$I$11,"ALTO",(IF(M1604&lt;=Leyenda!$I$10,"MEDIO","BAJO")))),(IF(M1604&lt;Leyenda!$J$11,"ALTO",(IF(M1604&lt;=Leyenda!$J$10,"MEDIO","BAJO")))))</f>
        <v>BAJO</v>
      </c>
    </row>
    <row r="1605">
      <c r="A1605" s="8" t="s">
        <v>2560</v>
      </c>
      <c r="B1605" s="9" t="s">
        <v>40</v>
      </c>
      <c r="C1605" s="9" t="s">
        <v>3590</v>
      </c>
      <c r="D1605" s="9" t="s">
        <v>2144</v>
      </c>
      <c r="E1605" s="10">
        <v>17.0</v>
      </c>
      <c r="F1605" s="10">
        <v>15.5</v>
      </c>
      <c r="G1605" s="10">
        <v>14.8</v>
      </c>
      <c r="H1605" s="10">
        <v>14.3</v>
      </c>
      <c r="I1605" s="10">
        <v>14.5</v>
      </c>
      <c r="J1605" s="10">
        <v>17.0</v>
      </c>
      <c r="K1605" s="10">
        <v>17.0</v>
      </c>
      <c r="L1605" s="10">
        <v>18.0</v>
      </c>
      <c r="M1605" s="11">
        <f t="shared" si="1"/>
        <v>15.72857143</v>
      </c>
      <c r="N1605" s="11">
        <f t="shared" si="2"/>
        <v>16</v>
      </c>
      <c r="O1605" s="23" t="str">
        <f t="shared" si="3"/>
        <v>APROBADO</v>
      </c>
      <c r="P1605" s="23" t="str">
        <f>IF(OR(D1605="Académica",D1605="Empresa"),(IF(M1605&lt;Leyenda!$I$11,"ALTO",(IF(M1605&lt;=Leyenda!$I$10,"MEDIO","BAJO")))),(IF(M1605&lt;Leyenda!$J$11,"ALTO",(IF(M1605&lt;=Leyenda!$J$10,"MEDIO","BAJO")))))</f>
        <v>BAJO</v>
      </c>
    </row>
    <row r="1606">
      <c r="A1606" s="8" t="s">
        <v>1980</v>
      </c>
      <c r="B1606" s="9" t="s">
        <v>35</v>
      </c>
      <c r="C1606" s="9" t="s">
        <v>91</v>
      </c>
      <c r="D1606" s="9" t="s">
        <v>2144</v>
      </c>
      <c r="E1606" s="10">
        <v>18.5</v>
      </c>
      <c r="F1606" s="10">
        <v>18.0</v>
      </c>
      <c r="G1606" s="10">
        <v>18.0</v>
      </c>
      <c r="H1606" s="10">
        <v>18.0</v>
      </c>
      <c r="I1606" s="10">
        <v>18.5</v>
      </c>
      <c r="J1606" s="10">
        <v>18.5</v>
      </c>
      <c r="K1606" s="10">
        <v>18.5</v>
      </c>
      <c r="L1606" s="10">
        <v>18.0</v>
      </c>
      <c r="M1606" s="11">
        <f t="shared" si="1"/>
        <v>18.28571429</v>
      </c>
      <c r="N1606" s="11">
        <f t="shared" si="2"/>
        <v>18</v>
      </c>
      <c r="O1606" s="23" t="str">
        <f t="shared" si="3"/>
        <v>APROBADO</v>
      </c>
      <c r="P1606" s="23" t="str">
        <f>IF(OR(D1606="Académica",D1606="Empresa"),(IF(M1606&lt;Leyenda!$I$11,"ALTO",(IF(M1606&lt;=Leyenda!$I$10,"MEDIO","BAJO")))),(IF(M1606&lt;Leyenda!$J$11,"ALTO",(IF(M1606&lt;=Leyenda!$J$10,"MEDIO","BAJO")))))</f>
        <v>BAJO</v>
      </c>
    </row>
    <row r="1607">
      <c r="A1607" s="8" t="s">
        <v>1686</v>
      </c>
      <c r="B1607" s="9" t="s">
        <v>35</v>
      </c>
      <c r="C1607" s="9" t="s">
        <v>2444</v>
      </c>
      <c r="D1607" s="9" t="s">
        <v>2144</v>
      </c>
      <c r="E1607" s="10">
        <v>15.5</v>
      </c>
      <c r="F1607" s="10">
        <v>17.5</v>
      </c>
      <c r="G1607" s="10">
        <v>16.8</v>
      </c>
      <c r="H1607" s="10">
        <v>18.0</v>
      </c>
      <c r="I1607" s="10">
        <v>16.3</v>
      </c>
      <c r="J1607" s="10">
        <v>17.8</v>
      </c>
      <c r="K1607" s="10">
        <v>17.8</v>
      </c>
      <c r="L1607" s="10">
        <v>18.0</v>
      </c>
      <c r="M1607" s="11">
        <f t="shared" si="1"/>
        <v>17.1</v>
      </c>
      <c r="N1607" s="11">
        <f t="shared" si="2"/>
        <v>17</v>
      </c>
      <c r="O1607" s="23" t="str">
        <f t="shared" si="3"/>
        <v>APROBADO</v>
      </c>
      <c r="P1607" s="23" t="str">
        <f>IF(OR(D1607="Académica",D1607="Empresa"),(IF(M1607&lt;Leyenda!$I$11,"ALTO",(IF(M1607&lt;=Leyenda!$I$10,"MEDIO","BAJO")))),(IF(M1607&lt;Leyenda!$J$11,"ALTO",(IF(M1607&lt;=Leyenda!$J$10,"MEDIO","BAJO")))))</f>
        <v>BAJO</v>
      </c>
    </row>
    <row r="1608">
      <c r="A1608" s="8" t="s">
        <v>1156</v>
      </c>
      <c r="B1608" s="9" t="s">
        <v>21</v>
      </c>
      <c r="C1608" s="9" t="s">
        <v>31</v>
      </c>
      <c r="D1608" s="9" t="s">
        <v>2144</v>
      </c>
      <c r="E1608" s="10">
        <v>16.5</v>
      </c>
      <c r="F1608" s="10">
        <v>18.5</v>
      </c>
      <c r="G1608" s="10">
        <v>18.5</v>
      </c>
      <c r="H1608" s="10">
        <v>18.0</v>
      </c>
      <c r="I1608" s="10">
        <v>18.5</v>
      </c>
      <c r="J1608" s="10">
        <v>18.5</v>
      </c>
      <c r="K1608" s="10">
        <v>18.5</v>
      </c>
      <c r="L1608" s="10">
        <v>18.0</v>
      </c>
      <c r="M1608" s="11">
        <f t="shared" si="1"/>
        <v>18.14285714</v>
      </c>
      <c r="N1608" s="11">
        <f t="shared" si="2"/>
        <v>18</v>
      </c>
      <c r="O1608" s="23" t="str">
        <f t="shared" si="3"/>
        <v>APROBADO</v>
      </c>
      <c r="P1608" s="23" t="str">
        <f>IF(OR(D1608="Académica",D1608="Empresa"),(IF(M1608&lt;Leyenda!$I$11,"ALTO",(IF(M1608&lt;=Leyenda!$I$10,"MEDIO","BAJO")))),(IF(M1608&lt;Leyenda!$J$11,"ALTO",(IF(M1608&lt;=Leyenda!$J$10,"MEDIO","BAJO")))))</f>
        <v>BAJO</v>
      </c>
    </row>
    <row r="1609">
      <c r="A1609" s="8" t="s">
        <v>2174</v>
      </c>
      <c r="B1609" s="9" t="s">
        <v>28</v>
      </c>
      <c r="C1609" s="9" t="s">
        <v>3115</v>
      </c>
      <c r="D1609" s="9" t="s">
        <v>2144</v>
      </c>
      <c r="E1609" s="10">
        <v>15.3</v>
      </c>
      <c r="F1609" s="10">
        <v>15.3</v>
      </c>
      <c r="G1609" s="10">
        <v>16.3</v>
      </c>
      <c r="H1609" s="10">
        <v>16.3</v>
      </c>
      <c r="I1609" s="10">
        <v>15.8</v>
      </c>
      <c r="J1609" s="10">
        <v>17.3</v>
      </c>
      <c r="K1609" s="10">
        <v>17.3</v>
      </c>
      <c r="L1609" s="10">
        <v>18.0</v>
      </c>
      <c r="M1609" s="11">
        <f t="shared" si="1"/>
        <v>16.22857143</v>
      </c>
      <c r="N1609" s="11">
        <f t="shared" si="2"/>
        <v>16</v>
      </c>
      <c r="O1609" s="23" t="str">
        <f t="shared" si="3"/>
        <v>APROBADO</v>
      </c>
      <c r="P1609" s="23" t="str">
        <f>IF(OR(D1609="Académica",D1609="Empresa"),(IF(M1609&lt;Leyenda!$I$11,"ALTO",(IF(M1609&lt;=Leyenda!$I$10,"MEDIO","BAJO")))),(IF(M1609&lt;Leyenda!$J$11,"ALTO",(IF(M1609&lt;=Leyenda!$J$10,"MEDIO","BAJO")))))</f>
        <v>BAJO</v>
      </c>
    </row>
    <row r="1610">
      <c r="A1610" s="8" t="s">
        <v>2917</v>
      </c>
      <c r="B1610" s="9" t="s">
        <v>28</v>
      </c>
      <c r="C1610" s="9" t="s">
        <v>52</v>
      </c>
      <c r="D1610" s="9" t="s">
        <v>2144</v>
      </c>
      <c r="E1610" s="10">
        <v>17.8</v>
      </c>
      <c r="F1610" s="10">
        <v>15.3</v>
      </c>
      <c r="G1610" s="10">
        <v>15.0</v>
      </c>
      <c r="H1610" s="10">
        <v>15.3</v>
      </c>
      <c r="I1610" s="10">
        <v>18.3</v>
      </c>
      <c r="J1610" s="10">
        <v>12.5</v>
      </c>
      <c r="K1610" s="10">
        <v>12.5</v>
      </c>
      <c r="L1610" s="10">
        <v>18.0</v>
      </c>
      <c r="M1610" s="11">
        <f t="shared" si="1"/>
        <v>15.24285714</v>
      </c>
      <c r="N1610" s="11">
        <f t="shared" si="2"/>
        <v>15</v>
      </c>
      <c r="O1610" s="23" t="str">
        <f t="shared" si="3"/>
        <v>APROBADO</v>
      </c>
      <c r="P1610" s="23" t="str">
        <f>IF(OR(D1610="Académica",D1610="Empresa"),(IF(M1610&lt;Leyenda!$I$11,"ALTO",(IF(M1610&lt;=Leyenda!$I$10,"MEDIO","BAJO")))),(IF(M1610&lt;Leyenda!$J$11,"ALTO",(IF(M1610&lt;=Leyenda!$J$10,"MEDIO","BAJO")))))</f>
        <v>BAJO</v>
      </c>
    </row>
    <row r="1611">
      <c r="A1611" s="8" t="s">
        <v>2912</v>
      </c>
      <c r="B1611" s="9" t="s">
        <v>17</v>
      </c>
      <c r="C1611" s="9" t="s">
        <v>46</v>
      </c>
      <c r="D1611" s="9" t="s">
        <v>2144</v>
      </c>
      <c r="E1611" s="10">
        <v>18.3</v>
      </c>
      <c r="F1611" s="10">
        <v>18.3</v>
      </c>
      <c r="G1611" s="10">
        <v>17.0</v>
      </c>
      <c r="H1611" s="10">
        <v>18.8</v>
      </c>
      <c r="I1611" s="10">
        <v>18.8</v>
      </c>
      <c r="J1611" s="10">
        <v>16.8</v>
      </c>
      <c r="K1611" s="10">
        <v>16.8</v>
      </c>
      <c r="L1611" s="10">
        <v>18.0</v>
      </c>
      <c r="M1611" s="11">
        <f t="shared" si="1"/>
        <v>17.82857143</v>
      </c>
      <c r="N1611" s="11">
        <f t="shared" si="2"/>
        <v>18</v>
      </c>
      <c r="O1611" s="23" t="str">
        <f t="shared" si="3"/>
        <v>APROBADO</v>
      </c>
      <c r="P1611" s="23" t="str">
        <f>IF(OR(D1611="Académica",D1611="Empresa"),(IF(M1611&lt;Leyenda!$I$11,"ALTO",(IF(M1611&lt;=Leyenda!$I$10,"MEDIO","BAJO")))),(IF(M1611&lt;Leyenda!$J$11,"ALTO",(IF(M1611&lt;=Leyenda!$J$10,"MEDIO","BAJO")))))</f>
        <v>BAJO</v>
      </c>
    </row>
    <row r="1612">
      <c r="A1612" s="8" t="s">
        <v>2218</v>
      </c>
      <c r="B1612" s="9" t="s">
        <v>28</v>
      </c>
      <c r="C1612" s="9" t="s">
        <v>123</v>
      </c>
      <c r="D1612" s="9" t="s">
        <v>2144</v>
      </c>
      <c r="E1612" s="10">
        <v>16.0</v>
      </c>
      <c r="F1612" s="10">
        <v>14.8</v>
      </c>
      <c r="G1612" s="10">
        <v>15.5</v>
      </c>
      <c r="H1612" s="10">
        <v>15.3</v>
      </c>
      <c r="I1612" s="10">
        <v>15.0</v>
      </c>
      <c r="J1612" s="10">
        <v>16.3</v>
      </c>
      <c r="K1612" s="10">
        <v>16.3</v>
      </c>
      <c r="L1612" s="10">
        <v>18.0</v>
      </c>
      <c r="M1612" s="11">
        <f t="shared" si="1"/>
        <v>15.6</v>
      </c>
      <c r="N1612" s="11">
        <f t="shared" si="2"/>
        <v>16</v>
      </c>
      <c r="O1612" s="23" t="str">
        <f t="shared" si="3"/>
        <v>APROBADO</v>
      </c>
      <c r="P1612" s="23" t="str">
        <f>IF(OR(D1612="Académica",D1612="Empresa"),(IF(M1612&lt;Leyenda!$I$11,"ALTO",(IF(M1612&lt;=Leyenda!$I$10,"MEDIO","BAJO")))),(IF(M1612&lt;Leyenda!$J$11,"ALTO",(IF(M1612&lt;=Leyenda!$J$10,"MEDIO","BAJO")))))</f>
        <v>BAJO</v>
      </c>
    </row>
    <row r="1613">
      <c r="A1613" s="8" t="s">
        <v>2482</v>
      </c>
      <c r="B1613" s="9" t="s">
        <v>40</v>
      </c>
      <c r="C1613" s="9" t="s">
        <v>2473</v>
      </c>
      <c r="D1613" s="9" t="s">
        <v>2144</v>
      </c>
      <c r="E1613" s="10">
        <v>15.5</v>
      </c>
      <c r="F1613" s="10">
        <v>16.0</v>
      </c>
      <c r="G1613" s="10">
        <v>17.0</v>
      </c>
      <c r="H1613" s="10">
        <v>17.5</v>
      </c>
      <c r="I1613" s="10">
        <v>17.5</v>
      </c>
      <c r="J1613" s="10">
        <v>16.3</v>
      </c>
      <c r="K1613" s="10">
        <v>16.3</v>
      </c>
      <c r="L1613" s="10">
        <v>18.0</v>
      </c>
      <c r="M1613" s="11">
        <f t="shared" si="1"/>
        <v>16.58571429</v>
      </c>
      <c r="N1613" s="11">
        <f t="shared" si="2"/>
        <v>17</v>
      </c>
      <c r="O1613" s="23" t="str">
        <f t="shared" si="3"/>
        <v>APROBADO</v>
      </c>
      <c r="P1613" s="23" t="str">
        <f>IF(OR(D1613="Académica",D1613="Empresa"),(IF(M1613&lt;Leyenda!$I$11,"ALTO",(IF(M1613&lt;=Leyenda!$I$10,"MEDIO","BAJO")))),(IF(M1613&lt;Leyenda!$J$11,"ALTO",(IF(M1613&lt;=Leyenda!$J$10,"MEDIO","BAJO")))))</f>
        <v>BAJO</v>
      </c>
    </row>
    <row r="1614">
      <c r="A1614" s="8" t="s">
        <v>3808</v>
      </c>
      <c r="B1614" s="9" t="s">
        <v>28</v>
      </c>
      <c r="C1614" s="9" t="s">
        <v>46</v>
      </c>
      <c r="D1614" s="9" t="s">
        <v>2144</v>
      </c>
      <c r="E1614" s="10">
        <v>17.3</v>
      </c>
      <c r="F1614" s="10">
        <v>17.8</v>
      </c>
      <c r="G1614" s="10">
        <v>16.8</v>
      </c>
      <c r="H1614" s="10">
        <v>16.5</v>
      </c>
      <c r="I1614" s="10">
        <v>17.0</v>
      </c>
      <c r="J1614" s="10">
        <v>15.8</v>
      </c>
      <c r="K1614" s="10">
        <v>15.8</v>
      </c>
      <c r="L1614" s="10">
        <v>18.0</v>
      </c>
      <c r="M1614" s="11">
        <f t="shared" si="1"/>
        <v>16.71428571</v>
      </c>
      <c r="N1614" s="11">
        <f t="shared" si="2"/>
        <v>17</v>
      </c>
      <c r="O1614" s="23" t="str">
        <f t="shared" si="3"/>
        <v>APROBADO</v>
      </c>
      <c r="P1614" s="23" t="str">
        <f>IF(OR(D1614="Académica",D1614="Empresa"),(IF(M1614&lt;Leyenda!$I$11,"ALTO",(IF(M1614&lt;=Leyenda!$I$10,"MEDIO","BAJO")))),(IF(M1614&lt;Leyenda!$J$11,"ALTO",(IF(M1614&lt;=Leyenda!$J$10,"MEDIO","BAJO")))))</f>
        <v>BAJO</v>
      </c>
    </row>
    <row r="1615">
      <c r="A1615" s="8" t="s">
        <v>3809</v>
      </c>
      <c r="B1615" s="9" t="s">
        <v>40</v>
      </c>
      <c r="C1615" s="9" t="s">
        <v>3074</v>
      </c>
      <c r="D1615" s="9" t="s">
        <v>2185</v>
      </c>
      <c r="E1615" s="10">
        <v>12.0</v>
      </c>
      <c r="F1615" s="10">
        <v>13.8</v>
      </c>
      <c r="G1615" s="10">
        <v>15.5</v>
      </c>
      <c r="H1615" s="10">
        <v>14.5</v>
      </c>
      <c r="I1615" s="10">
        <v>14.5</v>
      </c>
      <c r="J1615" s="10">
        <v>16.0</v>
      </c>
      <c r="K1615" s="10">
        <v>16.0</v>
      </c>
      <c r="L1615" s="10">
        <v>18.0</v>
      </c>
      <c r="M1615" s="11">
        <f t="shared" si="1"/>
        <v>14.61428571</v>
      </c>
      <c r="N1615" s="11">
        <f t="shared" si="2"/>
        <v>15</v>
      </c>
      <c r="O1615" s="23" t="str">
        <f t="shared" si="3"/>
        <v>APROBADO</v>
      </c>
      <c r="P1615" s="23" t="str">
        <f>IF(OR(D1615="Académica",D1615="Empresa"),(IF(M1615&lt;Leyenda!$I$11,"ALTO",(IF(M1615&lt;=Leyenda!$I$10,"MEDIO","BAJO")))),(IF(M1615&lt;Leyenda!$J$11,"ALTO",(IF(M1615&lt;=Leyenda!$J$10,"MEDIO","BAJO")))))</f>
        <v>BAJO</v>
      </c>
    </row>
    <row r="1616">
      <c r="A1616" s="8" t="s">
        <v>3810</v>
      </c>
      <c r="B1616" s="9" t="s">
        <v>601</v>
      </c>
      <c r="C1616" s="9" t="s">
        <v>2444</v>
      </c>
      <c r="D1616" s="9" t="s">
        <v>2144</v>
      </c>
      <c r="E1616" s="10">
        <v>14.5</v>
      </c>
      <c r="F1616" s="10">
        <v>15.3</v>
      </c>
      <c r="G1616" s="10">
        <v>14.3</v>
      </c>
      <c r="H1616" s="10">
        <v>15.0</v>
      </c>
      <c r="I1616" s="10">
        <v>14.5</v>
      </c>
      <c r="J1616" s="10">
        <v>17.0</v>
      </c>
      <c r="K1616" s="10">
        <v>17.0</v>
      </c>
      <c r="L1616" s="10">
        <v>12.0</v>
      </c>
      <c r="M1616" s="11">
        <f t="shared" si="1"/>
        <v>15.37142857</v>
      </c>
      <c r="N1616" s="11">
        <f t="shared" si="2"/>
        <v>15</v>
      </c>
      <c r="O1616" s="23" t="str">
        <f t="shared" si="3"/>
        <v>APROBADO</v>
      </c>
      <c r="P1616" s="23" t="str">
        <f>IF(OR(D1616="Académica",D1616="Empresa"),(IF(M1616&lt;Leyenda!$I$11,"ALTO",(IF(M1616&lt;=Leyenda!$I$10,"MEDIO","BAJO")))),(IF(M1616&lt;Leyenda!$J$11,"ALTO",(IF(M1616&lt;=Leyenda!$J$10,"MEDIO","BAJO")))))</f>
        <v>BAJO</v>
      </c>
    </row>
    <row r="1617">
      <c r="A1617" s="8" t="s">
        <v>3414</v>
      </c>
      <c r="B1617" s="9" t="s">
        <v>386</v>
      </c>
      <c r="C1617" s="9" t="s">
        <v>3598</v>
      </c>
      <c r="D1617" s="9" t="s">
        <v>2149</v>
      </c>
      <c r="E1617" s="10">
        <v>13.8</v>
      </c>
      <c r="F1617" s="10">
        <v>12.8</v>
      </c>
      <c r="G1617" s="10">
        <v>11.0</v>
      </c>
      <c r="H1617" s="10">
        <v>15.8</v>
      </c>
      <c r="I1617" s="10">
        <v>14.5</v>
      </c>
      <c r="J1617" s="10">
        <v>19.0</v>
      </c>
      <c r="K1617" s="10">
        <v>19.0</v>
      </c>
      <c r="L1617" s="10">
        <v>18.0</v>
      </c>
      <c r="M1617" s="11">
        <f t="shared" si="1"/>
        <v>15.12857143</v>
      </c>
      <c r="N1617" s="11">
        <f t="shared" si="2"/>
        <v>15</v>
      </c>
      <c r="O1617" s="23" t="str">
        <f t="shared" si="3"/>
        <v>APROBADO</v>
      </c>
      <c r="P1617" s="23" t="str">
        <f>IF(OR(D1617="Académica",D1617="Empresa"),(IF(M1617&lt;Leyenda!$I$11,"ALTO",(IF(M1617&lt;=Leyenda!$I$10,"MEDIO","BAJO")))),(IF(M1617&lt;Leyenda!$J$11,"ALTO",(IF(M1617&lt;=Leyenda!$J$10,"MEDIO","BAJO")))))</f>
        <v>BAJO</v>
      </c>
    </row>
    <row r="1618">
      <c r="A1618" s="8" t="s">
        <v>3811</v>
      </c>
      <c r="B1618" s="9" t="s">
        <v>28</v>
      </c>
      <c r="C1618" s="9" t="s">
        <v>70</v>
      </c>
      <c r="D1618" s="9" t="s">
        <v>2144</v>
      </c>
      <c r="E1618" s="10">
        <v>15.8</v>
      </c>
      <c r="F1618" s="10">
        <v>16.5</v>
      </c>
      <c r="G1618" s="10">
        <v>14.5</v>
      </c>
      <c r="H1618" s="10">
        <v>15.0</v>
      </c>
      <c r="I1618" s="10">
        <v>18.5</v>
      </c>
      <c r="J1618" s="10">
        <v>16.8</v>
      </c>
      <c r="K1618" s="10">
        <v>16.8</v>
      </c>
      <c r="L1618" s="10">
        <v>18.0</v>
      </c>
      <c r="M1618" s="11">
        <f t="shared" si="1"/>
        <v>16.27142857</v>
      </c>
      <c r="N1618" s="11">
        <f t="shared" si="2"/>
        <v>16</v>
      </c>
      <c r="O1618" s="23" t="str">
        <f t="shared" si="3"/>
        <v>APROBADO</v>
      </c>
      <c r="P1618" s="23" t="str">
        <f>IF(OR(D1618="Académica",D1618="Empresa"),(IF(M1618&lt;Leyenda!$I$11,"ALTO",(IF(M1618&lt;=Leyenda!$I$10,"MEDIO","BAJO")))),(IF(M1618&lt;Leyenda!$J$11,"ALTO",(IF(M1618&lt;=Leyenda!$J$10,"MEDIO","BAJO")))))</f>
        <v>BAJO</v>
      </c>
    </row>
    <row r="1619">
      <c r="A1619" s="8" t="s">
        <v>2647</v>
      </c>
      <c r="B1619" s="9" t="s">
        <v>40</v>
      </c>
      <c r="C1619" s="9" t="s">
        <v>2644</v>
      </c>
      <c r="D1619" s="9" t="s">
        <v>2144</v>
      </c>
      <c r="E1619" s="10">
        <v>15.0</v>
      </c>
      <c r="F1619" s="10">
        <v>14.0</v>
      </c>
      <c r="G1619" s="10">
        <v>14.8</v>
      </c>
      <c r="H1619" s="10">
        <v>14.3</v>
      </c>
      <c r="I1619" s="10">
        <v>16.8</v>
      </c>
      <c r="J1619" s="10">
        <v>16.3</v>
      </c>
      <c r="K1619" s="10">
        <v>16.3</v>
      </c>
      <c r="L1619" s="10">
        <v>16.0</v>
      </c>
      <c r="M1619" s="11">
        <f t="shared" si="1"/>
        <v>15.35714286</v>
      </c>
      <c r="N1619" s="11">
        <f t="shared" si="2"/>
        <v>15</v>
      </c>
      <c r="O1619" s="23" t="str">
        <f t="shared" si="3"/>
        <v>APROBADO</v>
      </c>
      <c r="P1619" s="23" t="str">
        <f>IF(OR(D1619="Académica",D1619="Empresa"),(IF(M1619&lt;Leyenda!$I$11,"ALTO",(IF(M1619&lt;=Leyenda!$I$10,"MEDIO","BAJO")))),(IF(M1619&lt;Leyenda!$J$11,"ALTO",(IF(M1619&lt;=Leyenda!$J$10,"MEDIO","BAJO")))))</f>
        <v>BAJO</v>
      </c>
    </row>
    <row r="1620">
      <c r="A1620" s="8" t="s">
        <v>3812</v>
      </c>
      <c r="B1620" s="9" t="s">
        <v>21</v>
      </c>
      <c r="C1620" s="9" t="s">
        <v>305</v>
      </c>
      <c r="D1620" s="9" t="s">
        <v>2144</v>
      </c>
      <c r="E1620" s="10">
        <v>14.5</v>
      </c>
      <c r="F1620" s="10">
        <v>18.0</v>
      </c>
      <c r="G1620" s="10">
        <v>14.8</v>
      </c>
      <c r="H1620" s="10">
        <v>17.3</v>
      </c>
      <c r="I1620" s="10">
        <v>17.5</v>
      </c>
      <c r="J1620" s="10">
        <v>17.5</v>
      </c>
      <c r="K1620" s="10">
        <v>17.5</v>
      </c>
      <c r="L1620" s="10">
        <v>18.0</v>
      </c>
      <c r="M1620" s="11">
        <f t="shared" si="1"/>
        <v>16.72857143</v>
      </c>
      <c r="N1620" s="11">
        <f t="shared" si="2"/>
        <v>17</v>
      </c>
      <c r="O1620" s="23" t="str">
        <f t="shared" si="3"/>
        <v>APROBADO</v>
      </c>
      <c r="P1620" s="23" t="str">
        <f>IF(OR(D1620="Académica",D1620="Empresa"),(IF(M1620&lt;Leyenda!$I$11,"ALTO",(IF(M1620&lt;=Leyenda!$I$10,"MEDIO","BAJO")))),(IF(M1620&lt;Leyenda!$J$11,"ALTO",(IF(M1620&lt;=Leyenda!$J$10,"MEDIO","BAJO")))))</f>
        <v>BAJO</v>
      </c>
    </row>
    <row r="1621">
      <c r="A1621" s="8" t="s">
        <v>3058</v>
      </c>
      <c r="B1621" s="9" t="s">
        <v>17</v>
      </c>
      <c r="C1621" s="9" t="s">
        <v>3051</v>
      </c>
      <c r="D1621" s="9" t="s">
        <v>2144</v>
      </c>
      <c r="E1621" s="10">
        <v>14.0</v>
      </c>
      <c r="F1621" s="10">
        <v>14.5</v>
      </c>
      <c r="G1621" s="10">
        <v>11.5</v>
      </c>
      <c r="H1621" s="10">
        <v>12.3</v>
      </c>
      <c r="I1621" s="10">
        <v>13.3</v>
      </c>
      <c r="J1621" s="10">
        <v>16.0</v>
      </c>
      <c r="K1621" s="10">
        <v>16.0</v>
      </c>
      <c r="L1621" s="10">
        <v>16.0</v>
      </c>
      <c r="M1621" s="11">
        <f t="shared" si="1"/>
        <v>13.94285714</v>
      </c>
      <c r="N1621" s="11">
        <f t="shared" si="2"/>
        <v>14</v>
      </c>
      <c r="O1621" s="23" t="str">
        <f t="shared" si="3"/>
        <v>APROBADO</v>
      </c>
      <c r="P1621" s="23" t="str">
        <f>IF(OR(D1621="Académica",D1621="Empresa"),(IF(M1621&lt;Leyenda!$I$11,"ALTO",(IF(M1621&lt;=Leyenda!$I$10,"MEDIO","BAJO")))),(IF(M1621&lt;Leyenda!$J$11,"ALTO",(IF(M1621&lt;=Leyenda!$J$10,"MEDIO","BAJO")))))</f>
        <v>MEDIO</v>
      </c>
    </row>
    <row r="1622">
      <c r="A1622" s="8" t="s">
        <v>3254</v>
      </c>
      <c r="B1622" s="9" t="s">
        <v>386</v>
      </c>
      <c r="C1622" s="9" t="s">
        <v>132</v>
      </c>
      <c r="D1622" s="9" t="s">
        <v>2144</v>
      </c>
      <c r="E1622" s="10">
        <v>18.3</v>
      </c>
      <c r="F1622" s="10">
        <v>19.5</v>
      </c>
      <c r="G1622" s="10">
        <v>17.3</v>
      </c>
      <c r="H1622" s="10">
        <v>18.3</v>
      </c>
      <c r="I1622" s="10">
        <v>18.5</v>
      </c>
      <c r="J1622" s="10">
        <v>17.3</v>
      </c>
      <c r="K1622" s="10">
        <v>17.3</v>
      </c>
      <c r="L1622" s="10">
        <v>18.0</v>
      </c>
      <c r="M1622" s="11">
        <f t="shared" si="1"/>
        <v>18.07142857</v>
      </c>
      <c r="N1622" s="11">
        <f t="shared" si="2"/>
        <v>18</v>
      </c>
      <c r="O1622" s="23" t="str">
        <f t="shared" si="3"/>
        <v>APROBADO</v>
      </c>
      <c r="P1622" s="23" t="str">
        <f>IF(OR(D1622="Académica",D1622="Empresa"),(IF(M1622&lt;Leyenda!$I$11,"ALTO",(IF(M1622&lt;=Leyenda!$I$10,"MEDIO","BAJO")))),(IF(M1622&lt;Leyenda!$J$11,"ALTO",(IF(M1622&lt;=Leyenda!$J$10,"MEDIO","BAJO")))))</f>
        <v>BAJO</v>
      </c>
    </row>
    <row r="1623">
      <c r="A1623" s="8" t="s">
        <v>3063</v>
      </c>
      <c r="B1623" s="9" t="s">
        <v>17</v>
      </c>
      <c r="C1623" s="9" t="s">
        <v>3051</v>
      </c>
      <c r="D1623" s="9" t="s">
        <v>2149</v>
      </c>
      <c r="E1623" s="10">
        <v>12.5</v>
      </c>
      <c r="F1623" s="10">
        <v>12.8</v>
      </c>
      <c r="G1623" s="10">
        <v>12.3</v>
      </c>
      <c r="H1623" s="10">
        <v>13.3</v>
      </c>
      <c r="I1623" s="10">
        <v>13.0</v>
      </c>
      <c r="J1623" s="10">
        <v>17.3</v>
      </c>
      <c r="K1623" s="10">
        <v>17.3</v>
      </c>
      <c r="L1623" s="10">
        <v>16.0</v>
      </c>
      <c r="M1623" s="11">
        <f t="shared" si="1"/>
        <v>14.07142857</v>
      </c>
      <c r="N1623" s="11">
        <f t="shared" si="2"/>
        <v>14</v>
      </c>
      <c r="O1623" s="23" t="str">
        <f t="shared" si="3"/>
        <v>APROBADO</v>
      </c>
      <c r="P1623" s="23" t="str">
        <f>IF(OR(D1623="Académica",D1623="Empresa"),(IF(M1623&lt;Leyenda!$I$11,"ALTO",(IF(M1623&lt;=Leyenda!$I$10,"MEDIO","BAJO")))),(IF(M1623&lt;Leyenda!$J$11,"ALTO",(IF(M1623&lt;=Leyenda!$J$10,"MEDIO","BAJO")))))</f>
        <v>MEDIO</v>
      </c>
    </row>
    <row r="1624">
      <c r="A1624" s="8" t="s">
        <v>1477</v>
      </c>
      <c r="B1624" s="9" t="s">
        <v>35</v>
      </c>
      <c r="C1624" s="9" t="s">
        <v>2444</v>
      </c>
      <c r="D1624" s="9" t="s">
        <v>2144</v>
      </c>
      <c r="E1624" s="10">
        <v>17.5</v>
      </c>
      <c r="F1624" s="10">
        <v>17.3</v>
      </c>
      <c r="G1624" s="10">
        <v>17.3</v>
      </c>
      <c r="H1624" s="10">
        <v>17.5</v>
      </c>
      <c r="I1624" s="10">
        <v>17.3</v>
      </c>
      <c r="J1624" s="10">
        <v>18.3</v>
      </c>
      <c r="K1624" s="10">
        <v>18.3</v>
      </c>
      <c r="L1624" s="10">
        <v>18.0</v>
      </c>
      <c r="M1624" s="11">
        <f t="shared" si="1"/>
        <v>17.64285714</v>
      </c>
      <c r="N1624" s="11">
        <f t="shared" si="2"/>
        <v>18</v>
      </c>
      <c r="O1624" s="23" t="str">
        <f t="shared" si="3"/>
        <v>APROBADO</v>
      </c>
      <c r="P1624" s="23" t="str">
        <f>IF(OR(D1624="Académica",D1624="Empresa"),(IF(M1624&lt;Leyenda!$I$11,"ALTO",(IF(M1624&lt;=Leyenda!$I$10,"MEDIO","BAJO")))),(IF(M1624&lt;Leyenda!$J$11,"ALTO",(IF(M1624&lt;=Leyenda!$J$10,"MEDIO","BAJO")))))</f>
        <v>BAJO</v>
      </c>
    </row>
    <row r="1625">
      <c r="A1625" s="8" t="s">
        <v>3268</v>
      </c>
      <c r="B1625" s="9" t="s">
        <v>35</v>
      </c>
      <c r="C1625" s="9" t="s">
        <v>237</v>
      </c>
      <c r="D1625" s="9" t="s">
        <v>2144</v>
      </c>
      <c r="E1625" s="10">
        <v>18.5</v>
      </c>
      <c r="F1625" s="10">
        <v>18.0</v>
      </c>
      <c r="G1625" s="10">
        <v>18.5</v>
      </c>
      <c r="H1625" s="10">
        <v>18.0</v>
      </c>
      <c r="I1625" s="10">
        <v>18.0</v>
      </c>
      <c r="J1625" s="10">
        <v>18.0</v>
      </c>
      <c r="K1625" s="10">
        <v>18.0</v>
      </c>
      <c r="L1625" s="10">
        <v>18.0</v>
      </c>
      <c r="M1625" s="11">
        <f t="shared" si="1"/>
        <v>18.14285714</v>
      </c>
      <c r="N1625" s="11">
        <f t="shared" si="2"/>
        <v>18</v>
      </c>
      <c r="O1625" s="23" t="str">
        <f t="shared" si="3"/>
        <v>APROBADO</v>
      </c>
      <c r="P1625" s="23" t="str">
        <f>IF(OR(D1625="Académica",D1625="Empresa"),(IF(M1625&lt;Leyenda!$I$11,"ALTO",(IF(M1625&lt;=Leyenda!$I$10,"MEDIO","BAJO")))),(IF(M1625&lt;Leyenda!$J$11,"ALTO",(IF(M1625&lt;=Leyenda!$J$10,"MEDIO","BAJO")))))</f>
        <v>BAJO</v>
      </c>
    </row>
    <row r="1626">
      <c r="A1626" s="8" t="s">
        <v>3269</v>
      </c>
      <c r="B1626" s="9" t="s">
        <v>50</v>
      </c>
      <c r="C1626" s="9" t="s">
        <v>237</v>
      </c>
      <c r="D1626" s="9" t="s">
        <v>2144</v>
      </c>
      <c r="E1626" s="10">
        <v>18.0</v>
      </c>
      <c r="F1626" s="10">
        <v>14.5</v>
      </c>
      <c r="G1626" s="10">
        <v>18.5</v>
      </c>
      <c r="H1626" s="10">
        <v>18.0</v>
      </c>
      <c r="I1626" s="10">
        <v>16.5</v>
      </c>
      <c r="J1626" s="10">
        <v>18.0</v>
      </c>
      <c r="K1626" s="10">
        <v>18.0</v>
      </c>
      <c r="L1626" s="10">
        <v>18.0</v>
      </c>
      <c r="M1626" s="11">
        <f t="shared" si="1"/>
        <v>17.35714286</v>
      </c>
      <c r="N1626" s="11">
        <f t="shared" si="2"/>
        <v>17</v>
      </c>
      <c r="O1626" s="23" t="str">
        <f t="shared" si="3"/>
        <v>APROBADO</v>
      </c>
      <c r="P1626" s="23" t="str">
        <f>IF(OR(D1626="Académica",D1626="Empresa"),(IF(M1626&lt;Leyenda!$I$11,"ALTO",(IF(M1626&lt;=Leyenda!$I$10,"MEDIO","BAJO")))),(IF(M1626&lt;Leyenda!$J$11,"ALTO",(IF(M1626&lt;=Leyenda!$J$10,"MEDIO","BAJO")))))</f>
        <v>BAJO</v>
      </c>
    </row>
    <row r="1627">
      <c r="A1627" s="8" t="s">
        <v>750</v>
      </c>
      <c r="B1627" s="9" t="s">
        <v>35</v>
      </c>
      <c r="C1627" s="9" t="s">
        <v>3051</v>
      </c>
      <c r="D1627" s="9" t="s">
        <v>2144</v>
      </c>
      <c r="E1627" s="10">
        <v>18.5</v>
      </c>
      <c r="F1627" s="10">
        <v>18.0</v>
      </c>
      <c r="G1627" s="10">
        <v>18.0</v>
      </c>
      <c r="H1627" s="10">
        <v>18.0</v>
      </c>
      <c r="I1627" s="10">
        <v>18.5</v>
      </c>
      <c r="J1627" s="10">
        <v>18.5</v>
      </c>
      <c r="K1627" s="10">
        <v>18.5</v>
      </c>
      <c r="L1627" s="10">
        <v>18.0</v>
      </c>
      <c r="M1627" s="11">
        <f t="shared" si="1"/>
        <v>18.28571429</v>
      </c>
      <c r="N1627" s="11">
        <f t="shared" si="2"/>
        <v>18</v>
      </c>
      <c r="O1627" s="23" t="str">
        <f t="shared" si="3"/>
        <v>APROBADO</v>
      </c>
      <c r="P1627" s="23" t="str">
        <f>IF(OR(D1627="Académica",D1627="Empresa"),(IF(M1627&lt;Leyenda!$I$11,"ALTO",(IF(M1627&lt;=Leyenda!$I$10,"MEDIO","BAJO")))),(IF(M1627&lt;Leyenda!$J$11,"ALTO",(IF(M1627&lt;=Leyenda!$J$10,"MEDIO","BAJO")))))</f>
        <v>BAJO</v>
      </c>
    </row>
    <row r="1628">
      <c r="A1628" s="8" t="s">
        <v>2623</v>
      </c>
      <c r="B1628" s="9" t="s">
        <v>35</v>
      </c>
      <c r="C1628" s="9" t="s">
        <v>3051</v>
      </c>
      <c r="D1628" s="9" t="s">
        <v>2144</v>
      </c>
      <c r="E1628" s="10">
        <v>17.8</v>
      </c>
      <c r="F1628" s="10">
        <v>17.5</v>
      </c>
      <c r="G1628" s="10">
        <v>17.5</v>
      </c>
      <c r="H1628" s="10">
        <v>17.3</v>
      </c>
      <c r="I1628" s="10">
        <v>17.3</v>
      </c>
      <c r="J1628" s="10">
        <v>17.8</v>
      </c>
      <c r="K1628" s="10">
        <v>17.8</v>
      </c>
      <c r="L1628" s="10">
        <v>16.0</v>
      </c>
      <c r="M1628" s="11">
        <f t="shared" si="1"/>
        <v>17.57142857</v>
      </c>
      <c r="N1628" s="11">
        <f t="shared" si="2"/>
        <v>18</v>
      </c>
      <c r="O1628" s="23" t="str">
        <f t="shared" si="3"/>
        <v>APROBADO</v>
      </c>
      <c r="P1628" s="23" t="str">
        <f>IF(OR(D1628="Académica",D1628="Empresa"),(IF(M1628&lt;Leyenda!$I$11,"ALTO",(IF(M1628&lt;=Leyenda!$I$10,"MEDIO","BAJO")))),(IF(M1628&lt;Leyenda!$J$11,"ALTO",(IF(M1628&lt;=Leyenda!$J$10,"MEDIO","BAJO")))))</f>
        <v>BAJO</v>
      </c>
    </row>
    <row r="1629">
      <c r="A1629" s="8" t="s">
        <v>2052</v>
      </c>
      <c r="B1629" s="9" t="s">
        <v>35</v>
      </c>
      <c r="C1629" s="9" t="s">
        <v>2502</v>
      </c>
      <c r="D1629" s="9" t="s">
        <v>2144</v>
      </c>
      <c r="E1629" s="10">
        <v>18.3</v>
      </c>
      <c r="F1629" s="10">
        <v>17.8</v>
      </c>
      <c r="G1629" s="10">
        <v>18.0</v>
      </c>
      <c r="H1629" s="10">
        <v>17.0</v>
      </c>
      <c r="I1629" s="10">
        <v>18.0</v>
      </c>
      <c r="J1629" s="10">
        <v>18.0</v>
      </c>
      <c r="K1629" s="10">
        <v>18.0</v>
      </c>
      <c r="L1629" s="10">
        <v>18.0</v>
      </c>
      <c r="M1629" s="11">
        <f t="shared" si="1"/>
        <v>17.87142857</v>
      </c>
      <c r="N1629" s="11">
        <f t="shared" si="2"/>
        <v>18</v>
      </c>
      <c r="O1629" s="23" t="str">
        <f t="shared" si="3"/>
        <v>APROBADO</v>
      </c>
      <c r="P1629" s="23" t="str">
        <f>IF(OR(D1629="Académica",D1629="Empresa"),(IF(M1629&lt;Leyenda!$I$11,"ALTO",(IF(M1629&lt;=Leyenda!$I$10,"MEDIO","BAJO")))),(IF(M1629&lt;Leyenda!$J$11,"ALTO",(IF(M1629&lt;=Leyenda!$J$10,"MEDIO","BAJO")))))</f>
        <v>BAJO</v>
      </c>
    </row>
    <row r="1630">
      <c r="A1630" s="8" t="s">
        <v>3124</v>
      </c>
      <c r="B1630" s="9" t="s">
        <v>21</v>
      </c>
      <c r="C1630" s="9" t="s">
        <v>2644</v>
      </c>
      <c r="D1630" s="9" t="s">
        <v>2144</v>
      </c>
      <c r="E1630" s="10">
        <v>16.5</v>
      </c>
      <c r="F1630" s="10">
        <v>18.0</v>
      </c>
      <c r="G1630" s="10">
        <v>18.5</v>
      </c>
      <c r="H1630" s="10">
        <v>18.0</v>
      </c>
      <c r="I1630" s="10">
        <v>16.5</v>
      </c>
      <c r="J1630" s="10">
        <v>18.0</v>
      </c>
      <c r="K1630" s="10">
        <v>18.0</v>
      </c>
      <c r="L1630" s="10">
        <v>16.0</v>
      </c>
      <c r="M1630" s="11">
        <f t="shared" si="1"/>
        <v>17.64285714</v>
      </c>
      <c r="N1630" s="11">
        <f t="shared" si="2"/>
        <v>18</v>
      </c>
      <c r="O1630" s="23" t="str">
        <f t="shared" si="3"/>
        <v>APROBADO</v>
      </c>
      <c r="P1630" s="23" t="str">
        <f>IF(OR(D1630="Académica",D1630="Empresa"),(IF(M1630&lt;Leyenda!$I$11,"ALTO",(IF(M1630&lt;=Leyenda!$I$10,"MEDIO","BAJO")))),(IF(M1630&lt;Leyenda!$J$11,"ALTO",(IF(M1630&lt;=Leyenda!$J$10,"MEDIO","BAJO")))))</f>
        <v>BAJO</v>
      </c>
    </row>
    <row r="1631">
      <c r="A1631" s="8" t="s">
        <v>3208</v>
      </c>
      <c r="B1631" s="9" t="s">
        <v>28</v>
      </c>
      <c r="C1631" s="9" t="s">
        <v>36</v>
      </c>
      <c r="D1631" s="9" t="s">
        <v>2144</v>
      </c>
      <c r="E1631" s="10">
        <v>17.5</v>
      </c>
      <c r="F1631" s="10">
        <v>14.8</v>
      </c>
      <c r="G1631" s="10">
        <v>16.5</v>
      </c>
      <c r="H1631" s="10">
        <v>15.8</v>
      </c>
      <c r="I1631" s="10">
        <v>14.8</v>
      </c>
      <c r="J1631" s="10">
        <v>17.0</v>
      </c>
      <c r="K1631" s="10">
        <v>17.0</v>
      </c>
      <c r="L1631" s="10">
        <v>18.0</v>
      </c>
      <c r="M1631" s="11">
        <f t="shared" si="1"/>
        <v>16.2</v>
      </c>
      <c r="N1631" s="11">
        <f t="shared" si="2"/>
        <v>16</v>
      </c>
      <c r="O1631" s="23" t="str">
        <f t="shared" si="3"/>
        <v>APROBADO</v>
      </c>
      <c r="P1631" s="23" t="str">
        <f>IF(OR(D1631="Académica",D1631="Empresa"),(IF(M1631&lt;Leyenda!$I$11,"ALTO",(IF(M1631&lt;=Leyenda!$I$10,"MEDIO","BAJO")))),(IF(M1631&lt;Leyenda!$J$11,"ALTO",(IF(M1631&lt;=Leyenda!$J$10,"MEDIO","BAJO")))))</f>
        <v>BAJO</v>
      </c>
    </row>
    <row r="1632">
      <c r="A1632" s="8" t="s">
        <v>2803</v>
      </c>
      <c r="B1632" s="9" t="s">
        <v>17</v>
      </c>
      <c r="C1632" s="9" t="s">
        <v>2473</v>
      </c>
      <c r="D1632" s="9" t="s">
        <v>2144</v>
      </c>
      <c r="E1632" s="10">
        <v>14.8</v>
      </c>
      <c r="F1632" s="10">
        <v>15.5</v>
      </c>
      <c r="G1632" s="10">
        <v>15.5</v>
      </c>
      <c r="H1632" s="10">
        <v>15.0</v>
      </c>
      <c r="I1632" s="10">
        <v>15.5</v>
      </c>
      <c r="J1632" s="10">
        <v>16.5</v>
      </c>
      <c r="K1632" s="10">
        <v>16.5</v>
      </c>
      <c r="L1632" s="10">
        <v>18.0</v>
      </c>
      <c r="M1632" s="11">
        <f t="shared" si="1"/>
        <v>15.61428571</v>
      </c>
      <c r="N1632" s="11">
        <f t="shared" si="2"/>
        <v>16</v>
      </c>
      <c r="O1632" s="23" t="str">
        <f t="shared" si="3"/>
        <v>APROBADO</v>
      </c>
      <c r="P1632" s="23" t="str">
        <f>IF(OR(D1632="Académica",D1632="Empresa"),(IF(M1632&lt;Leyenda!$I$11,"ALTO",(IF(M1632&lt;=Leyenda!$I$10,"MEDIO","BAJO")))),(IF(M1632&lt;Leyenda!$J$11,"ALTO",(IF(M1632&lt;=Leyenda!$J$10,"MEDIO","BAJO")))))</f>
        <v>BAJO</v>
      </c>
    </row>
    <row r="1633">
      <c r="A1633" s="8" t="s">
        <v>2501</v>
      </c>
      <c r="B1633" s="9" t="s">
        <v>40</v>
      </c>
      <c r="C1633" s="9" t="s">
        <v>2502</v>
      </c>
      <c r="D1633" s="9" t="s">
        <v>2144</v>
      </c>
      <c r="E1633" s="10">
        <v>17.8</v>
      </c>
      <c r="F1633" s="10">
        <v>14.5</v>
      </c>
      <c r="G1633" s="10">
        <v>17.3</v>
      </c>
      <c r="H1633" s="10">
        <v>15.5</v>
      </c>
      <c r="I1633" s="10">
        <v>17.8</v>
      </c>
      <c r="J1633" s="10">
        <v>16.5</v>
      </c>
      <c r="K1633" s="10">
        <v>16.5</v>
      </c>
      <c r="L1633" s="10">
        <v>18.0</v>
      </c>
      <c r="M1633" s="11">
        <f t="shared" si="1"/>
        <v>16.55714286</v>
      </c>
      <c r="N1633" s="11">
        <f t="shared" si="2"/>
        <v>17</v>
      </c>
      <c r="O1633" s="23" t="str">
        <f t="shared" si="3"/>
        <v>APROBADO</v>
      </c>
      <c r="P1633" s="23" t="str">
        <f>IF(OR(D1633="Académica",D1633="Empresa"),(IF(M1633&lt;Leyenda!$I$11,"ALTO",(IF(M1633&lt;=Leyenda!$I$10,"MEDIO","BAJO")))),(IF(M1633&lt;Leyenda!$J$11,"ALTO",(IF(M1633&lt;=Leyenda!$J$10,"MEDIO","BAJO")))))</f>
        <v>BAJO</v>
      </c>
    </row>
    <row r="1634">
      <c r="A1634" s="8" t="s">
        <v>2782</v>
      </c>
      <c r="B1634" s="9" t="s">
        <v>17</v>
      </c>
      <c r="C1634" s="9" t="s">
        <v>108</v>
      </c>
      <c r="D1634" s="9" t="s">
        <v>2144</v>
      </c>
      <c r="E1634" s="10">
        <v>16.0</v>
      </c>
      <c r="F1634" s="10">
        <v>16.5</v>
      </c>
      <c r="G1634" s="10">
        <v>17.0</v>
      </c>
      <c r="H1634" s="10">
        <v>16.8</v>
      </c>
      <c r="I1634" s="10">
        <v>17.5</v>
      </c>
      <c r="J1634" s="10">
        <v>17.5</v>
      </c>
      <c r="K1634" s="10">
        <v>17.5</v>
      </c>
      <c r="L1634" s="10">
        <v>18.0</v>
      </c>
      <c r="M1634" s="11">
        <f t="shared" si="1"/>
        <v>16.97142857</v>
      </c>
      <c r="N1634" s="11">
        <f t="shared" si="2"/>
        <v>17</v>
      </c>
      <c r="O1634" s="23" t="str">
        <f t="shared" si="3"/>
        <v>APROBADO</v>
      </c>
      <c r="P1634" s="23" t="str">
        <f>IF(OR(D1634="Académica",D1634="Empresa"),(IF(M1634&lt;Leyenda!$I$11,"ALTO",(IF(M1634&lt;=Leyenda!$I$10,"MEDIO","BAJO")))),(IF(M1634&lt;Leyenda!$J$11,"ALTO",(IF(M1634&lt;=Leyenda!$J$10,"MEDIO","BAJO")))))</f>
        <v>BAJO</v>
      </c>
    </row>
    <row r="1635">
      <c r="A1635" s="8" t="s">
        <v>3813</v>
      </c>
      <c r="B1635" s="9" t="s">
        <v>601</v>
      </c>
      <c r="C1635" s="9" t="s">
        <v>2473</v>
      </c>
      <c r="D1635" s="9" t="s">
        <v>2144</v>
      </c>
      <c r="E1635" s="10">
        <v>16.5</v>
      </c>
      <c r="F1635" s="10">
        <v>17.8</v>
      </c>
      <c r="G1635" s="10">
        <v>18.5</v>
      </c>
      <c r="H1635" s="10">
        <v>16.5</v>
      </c>
      <c r="I1635" s="10">
        <v>19.0</v>
      </c>
      <c r="J1635" s="10">
        <v>17.5</v>
      </c>
      <c r="K1635" s="10">
        <v>17.5</v>
      </c>
      <c r="L1635" s="10">
        <v>18.0</v>
      </c>
      <c r="M1635" s="11">
        <f t="shared" si="1"/>
        <v>17.61428571</v>
      </c>
      <c r="N1635" s="11">
        <f t="shared" si="2"/>
        <v>18</v>
      </c>
      <c r="O1635" s="23" t="str">
        <f t="shared" si="3"/>
        <v>APROBADO</v>
      </c>
      <c r="P1635" s="23" t="str">
        <f>IF(OR(D1635="Académica",D1635="Empresa"),(IF(M1635&lt;Leyenda!$I$11,"ALTO",(IF(M1635&lt;=Leyenda!$I$10,"MEDIO","BAJO")))),(IF(M1635&lt;Leyenda!$J$11,"ALTO",(IF(M1635&lt;=Leyenda!$J$10,"MEDIO","BAJO")))))</f>
        <v>BAJO</v>
      </c>
    </row>
    <row r="1636">
      <c r="A1636" s="8" t="s">
        <v>3351</v>
      </c>
      <c r="B1636" s="9" t="s">
        <v>386</v>
      </c>
      <c r="C1636" s="9" t="s">
        <v>3590</v>
      </c>
      <c r="D1636" s="9" t="s">
        <v>2144</v>
      </c>
      <c r="E1636" s="10">
        <v>18.0</v>
      </c>
      <c r="F1636" s="10">
        <v>15.8</v>
      </c>
      <c r="G1636" s="10">
        <v>14.3</v>
      </c>
      <c r="H1636" s="10">
        <v>16.5</v>
      </c>
      <c r="I1636" s="10">
        <v>18.5</v>
      </c>
      <c r="J1636" s="10">
        <v>17.3</v>
      </c>
      <c r="K1636" s="10">
        <v>17.3</v>
      </c>
      <c r="L1636" s="10">
        <v>18.0</v>
      </c>
      <c r="M1636" s="11">
        <f t="shared" si="1"/>
        <v>16.81428571</v>
      </c>
      <c r="N1636" s="11">
        <f t="shared" si="2"/>
        <v>17</v>
      </c>
      <c r="O1636" s="23" t="str">
        <f t="shared" si="3"/>
        <v>APROBADO</v>
      </c>
      <c r="P1636" s="23" t="str">
        <f>IF(OR(D1636="Académica",D1636="Empresa"),(IF(M1636&lt;Leyenda!$I$11,"ALTO",(IF(M1636&lt;=Leyenda!$I$10,"MEDIO","BAJO")))),(IF(M1636&lt;Leyenda!$J$11,"ALTO",(IF(M1636&lt;=Leyenda!$J$10,"MEDIO","BAJO")))))</f>
        <v>BAJO</v>
      </c>
    </row>
    <row r="1637">
      <c r="A1637" s="8" t="s">
        <v>2737</v>
      </c>
      <c r="B1637" s="9" t="s">
        <v>17</v>
      </c>
      <c r="C1637" s="9" t="s">
        <v>2444</v>
      </c>
      <c r="D1637" s="9" t="s">
        <v>2144</v>
      </c>
      <c r="E1637" s="10">
        <v>17.0</v>
      </c>
      <c r="F1637" s="10">
        <v>15.0</v>
      </c>
      <c r="G1637" s="10">
        <v>16.0</v>
      </c>
      <c r="H1637" s="10">
        <v>16.5</v>
      </c>
      <c r="I1637" s="10">
        <v>15.8</v>
      </c>
      <c r="J1637" s="10">
        <v>17.0</v>
      </c>
      <c r="K1637" s="10">
        <v>17.0</v>
      </c>
      <c r="L1637" s="10">
        <v>18.0</v>
      </c>
      <c r="M1637" s="11">
        <f t="shared" si="1"/>
        <v>16.32857143</v>
      </c>
      <c r="N1637" s="11">
        <f t="shared" si="2"/>
        <v>16</v>
      </c>
      <c r="O1637" s="23" t="str">
        <f t="shared" si="3"/>
        <v>APROBADO</v>
      </c>
      <c r="P1637" s="23" t="str">
        <f>IF(OR(D1637="Académica",D1637="Empresa"),(IF(M1637&lt;Leyenda!$I$11,"ALTO",(IF(M1637&lt;=Leyenda!$I$10,"MEDIO","BAJO")))),(IF(M1637&lt;Leyenda!$J$11,"ALTO",(IF(M1637&lt;=Leyenda!$J$10,"MEDIO","BAJO")))))</f>
        <v>BAJO</v>
      </c>
    </row>
    <row r="1638">
      <c r="A1638" s="8" t="s">
        <v>2618</v>
      </c>
      <c r="B1638" s="9" t="s">
        <v>40</v>
      </c>
      <c r="C1638" s="9" t="s">
        <v>3051</v>
      </c>
      <c r="D1638" s="9" t="s">
        <v>2144</v>
      </c>
      <c r="E1638" s="10">
        <v>16.0</v>
      </c>
      <c r="F1638" s="10">
        <v>16.8</v>
      </c>
      <c r="G1638" s="10">
        <v>18.0</v>
      </c>
      <c r="H1638" s="10">
        <v>15.8</v>
      </c>
      <c r="I1638" s="10">
        <v>16.8</v>
      </c>
      <c r="J1638" s="10">
        <v>16.3</v>
      </c>
      <c r="K1638" s="10">
        <v>16.3</v>
      </c>
      <c r="L1638" s="10">
        <v>14.0</v>
      </c>
      <c r="M1638" s="11">
        <f t="shared" si="1"/>
        <v>16.57142857</v>
      </c>
      <c r="N1638" s="11">
        <f t="shared" si="2"/>
        <v>17</v>
      </c>
      <c r="O1638" s="23" t="str">
        <f t="shared" si="3"/>
        <v>APROBADO</v>
      </c>
      <c r="P1638" s="23" t="str">
        <f>IF(OR(D1638="Académica",D1638="Empresa"),(IF(M1638&lt;Leyenda!$I$11,"ALTO",(IF(M1638&lt;=Leyenda!$I$10,"MEDIO","BAJO")))),(IF(M1638&lt;Leyenda!$J$11,"ALTO",(IF(M1638&lt;=Leyenda!$J$10,"MEDIO","BAJO")))))</f>
        <v>BAJO</v>
      </c>
    </row>
    <row r="1639">
      <c r="A1639" s="8" t="s">
        <v>3814</v>
      </c>
      <c r="B1639" s="9" t="s">
        <v>601</v>
      </c>
      <c r="C1639" s="9" t="s">
        <v>132</v>
      </c>
      <c r="D1639" s="9" t="s">
        <v>2144</v>
      </c>
      <c r="E1639" s="10">
        <v>17.3</v>
      </c>
      <c r="F1639" s="10">
        <v>16.5</v>
      </c>
      <c r="G1639" s="10">
        <v>16.0</v>
      </c>
      <c r="H1639" s="10">
        <v>18.5</v>
      </c>
      <c r="I1639" s="10">
        <v>16.8</v>
      </c>
      <c r="J1639" s="10">
        <v>16.0</v>
      </c>
      <c r="K1639" s="10">
        <v>16.0</v>
      </c>
      <c r="L1639" s="10">
        <v>18.0</v>
      </c>
      <c r="M1639" s="11">
        <f t="shared" si="1"/>
        <v>16.72857143</v>
      </c>
      <c r="N1639" s="11">
        <f t="shared" si="2"/>
        <v>17</v>
      </c>
      <c r="O1639" s="23" t="str">
        <f t="shared" si="3"/>
        <v>APROBADO</v>
      </c>
      <c r="P1639" s="23" t="str">
        <f>IF(OR(D1639="Académica",D1639="Empresa"),(IF(M1639&lt;Leyenda!$I$11,"ALTO",(IF(M1639&lt;=Leyenda!$I$10,"MEDIO","BAJO")))),(IF(M1639&lt;Leyenda!$J$11,"ALTO",(IF(M1639&lt;=Leyenda!$J$10,"MEDIO","BAJO")))))</f>
        <v>BAJO</v>
      </c>
    </row>
    <row r="1640">
      <c r="A1640" s="8" t="s">
        <v>2721</v>
      </c>
      <c r="B1640" s="9" t="s">
        <v>28</v>
      </c>
      <c r="C1640" s="9" t="s">
        <v>48</v>
      </c>
      <c r="D1640" s="9" t="s">
        <v>2144</v>
      </c>
      <c r="E1640" s="10">
        <v>14.3</v>
      </c>
      <c r="F1640" s="10">
        <v>14.5</v>
      </c>
      <c r="G1640" s="10">
        <v>16.0</v>
      </c>
      <c r="H1640" s="10">
        <v>14.5</v>
      </c>
      <c r="I1640" s="10">
        <v>15.0</v>
      </c>
      <c r="J1640" s="10">
        <v>15.5</v>
      </c>
      <c r="K1640" s="10">
        <v>15.5</v>
      </c>
      <c r="L1640" s="10">
        <v>18.0</v>
      </c>
      <c r="M1640" s="11">
        <f t="shared" si="1"/>
        <v>15.04285714</v>
      </c>
      <c r="N1640" s="11">
        <f t="shared" si="2"/>
        <v>15</v>
      </c>
      <c r="O1640" s="23" t="str">
        <f t="shared" si="3"/>
        <v>APROBADO</v>
      </c>
      <c r="P1640" s="23" t="str">
        <f>IF(OR(D1640="Académica",D1640="Empresa"),(IF(M1640&lt;Leyenda!$I$11,"ALTO",(IF(M1640&lt;=Leyenda!$I$10,"MEDIO","BAJO")))),(IF(M1640&lt;Leyenda!$J$11,"ALTO",(IF(M1640&lt;=Leyenda!$J$10,"MEDIO","BAJO")))))</f>
        <v>BAJO</v>
      </c>
    </row>
    <row r="1641">
      <c r="A1641" s="8" t="s">
        <v>3400</v>
      </c>
      <c r="B1641" s="9" t="s">
        <v>386</v>
      </c>
      <c r="C1641" s="9" t="s">
        <v>44</v>
      </c>
      <c r="D1641" s="9" t="s">
        <v>2144</v>
      </c>
      <c r="E1641" s="10">
        <v>18.3</v>
      </c>
      <c r="F1641" s="10">
        <v>15.3</v>
      </c>
      <c r="G1641" s="10">
        <v>17.3</v>
      </c>
      <c r="H1641" s="10">
        <v>16.0</v>
      </c>
      <c r="I1641" s="10">
        <v>15.3</v>
      </c>
      <c r="J1641" s="10">
        <v>16.0</v>
      </c>
      <c r="K1641" s="10">
        <v>16.0</v>
      </c>
      <c r="L1641" s="10">
        <v>18.0</v>
      </c>
      <c r="M1641" s="11">
        <f t="shared" si="1"/>
        <v>16.31428571</v>
      </c>
      <c r="N1641" s="11">
        <f t="shared" si="2"/>
        <v>16</v>
      </c>
      <c r="O1641" s="23" t="str">
        <f t="shared" si="3"/>
        <v>APROBADO</v>
      </c>
      <c r="P1641" s="23" t="str">
        <f>IF(OR(D1641="Académica",D1641="Empresa"),(IF(M1641&lt;Leyenda!$I$11,"ALTO",(IF(M1641&lt;=Leyenda!$I$10,"MEDIO","BAJO")))),(IF(M1641&lt;Leyenda!$J$11,"ALTO",(IF(M1641&lt;=Leyenda!$J$10,"MEDIO","BAJO")))))</f>
        <v>BAJO</v>
      </c>
    </row>
    <row r="1642">
      <c r="A1642" s="8" t="s">
        <v>2640</v>
      </c>
      <c r="B1642" s="9" t="s">
        <v>40</v>
      </c>
      <c r="C1642" s="9" t="s">
        <v>61</v>
      </c>
      <c r="D1642" s="9" t="s">
        <v>2144</v>
      </c>
      <c r="E1642" s="10">
        <v>14.8</v>
      </c>
      <c r="F1642" s="10">
        <v>14.3</v>
      </c>
      <c r="G1642" s="10">
        <v>15.3</v>
      </c>
      <c r="H1642" s="10">
        <v>15.8</v>
      </c>
      <c r="I1642" s="10">
        <v>17.0</v>
      </c>
      <c r="J1642" s="10">
        <v>16.3</v>
      </c>
      <c r="K1642" s="10">
        <v>16.3</v>
      </c>
      <c r="L1642" s="10">
        <v>18.0</v>
      </c>
      <c r="M1642" s="11">
        <f t="shared" si="1"/>
        <v>15.68571429</v>
      </c>
      <c r="N1642" s="11">
        <f t="shared" si="2"/>
        <v>16</v>
      </c>
      <c r="O1642" s="23" t="str">
        <f t="shared" si="3"/>
        <v>APROBADO</v>
      </c>
      <c r="P1642" s="23" t="str">
        <f>IF(OR(D1642="Académica",D1642="Empresa"),(IF(M1642&lt;Leyenda!$I$11,"ALTO",(IF(M1642&lt;=Leyenda!$I$10,"MEDIO","BAJO")))),(IF(M1642&lt;Leyenda!$J$11,"ALTO",(IF(M1642&lt;=Leyenda!$J$10,"MEDIO","BAJO")))))</f>
        <v>BAJO</v>
      </c>
    </row>
    <row r="1643">
      <c r="A1643" s="8" t="s">
        <v>3815</v>
      </c>
      <c r="B1643" s="9" t="s">
        <v>601</v>
      </c>
      <c r="C1643" s="9" t="s">
        <v>108</v>
      </c>
      <c r="D1643" s="9" t="s">
        <v>2144</v>
      </c>
      <c r="E1643" s="10">
        <v>15.5</v>
      </c>
      <c r="F1643" s="10">
        <v>14.8</v>
      </c>
      <c r="G1643" s="10">
        <v>17.0</v>
      </c>
      <c r="H1643" s="10">
        <v>14.8</v>
      </c>
      <c r="I1643" s="10">
        <v>15.3</v>
      </c>
      <c r="J1643" s="10">
        <v>16.8</v>
      </c>
      <c r="K1643" s="10">
        <v>16.8</v>
      </c>
      <c r="L1643" s="10">
        <v>16.0</v>
      </c>
      <c r="M1643" s="11">
        <f t="shared" si="1"/>
        <v>15.85714286</v>
      </c>
      <c r="N1643" s="11">
        <f t="shared" si="2"/>
        <v>16</v>
      </c>
      <c r="O1643" s="23" t="str">
        <f t="shared" si="3"/>
        <v>APROBADO</v>
      </c>
      <c r="P1643" s="23" t="str">
        <f>IF(OR(D1643="Académica",D1643="Empresa"),(IF(M1643&lt;Leyenda!$I$11,"ALTO",(IF(M1643&lt;=Leyenda!$I$10,"MEDIO","BAJO")))),(IF(M1643&lt;Leyenda!$J$11,"ALTO",(IF(M1643&lt;=Leyenda!$J$10,"MEDIO","BAJO")))))</f>
        <v>BAJO</v>
      </c>
    </row>
    <row r="1644">
      <c r="A1644" s="8" t="s">
        <v>2929</v>
      </c>
      <c r="B1644" s="9" t="s">
        <v>17</v>
      </c>
      <c r="C1644" s="9" t="s">
        <v>108</v>
      </c>
      <c r="D1644" s="9" t="s">
        <v>2144</v>
      </c>
      <c r="E1644" s="10">
        <v>16.0</v>
      </c>
      <c r="F1644" s="10">
        <v>16.3</v>
      </c>
      <c r="G1644" s="10">
        <v>17.3</v>
      </c>
      <c r="H1644" s="10">
        <v>15.3</v>
      </c>
      <c r="I1644" s="10">
        <v>15.0</v>
      </c>
      <c r="J1644" s="10">
        <v>16.0</v>
      </c>
      <c r="K1644" s="10">
        <v>16.0</v>
      </c>
      <c r="L1644" s="10">
        <v>18.0</v>
      </c>
      <c r="M1644" s="11">
        <f t="shared" si="1"/>
        <v>15.98571429</v>
      </c>
      <c r="N1644" s="11">
        <f t="shared" si="2"/>
        <v>16</v>
      </c>
      <c r="O1644" s="23" t="str">
        <f t="shared" si="3"/>
        <v>APROBADO</v>
      </c>
      <c r="P1644" s="23" t="str">
        <f>IF(OR(D1644="Académica",D1644="Empresa"),(IF(M1644&lt;Leyenda!$I$11,"ALTO",(IF(M1644&lt;=Leyenda!$I$10,"MEDIO","BAJO")))),(IF(M1644&lt;Leyenda!$J$11,"ALTO",(IF(M1644&lt;=Leyenda!$J$10,"MEDIO","BAJO")))))</f>
        <v>BAJO</v>
      </c>
    </row>
    <row r="1645">
      <c r="A1645" s="8" t="s">
        <v>3078</v>
      </c>
      <c r="B1645" s="9" t="s">
        <v>28</v>
      </c>
      <c r="C1645" s="9" t="s">
        <v>3074</v>
      </c>
      <c r="D1645" s="9" t="s">
        <v>2144</v>
      </c>
      <c r="E1645" s="10">
        <v>15.3</v>
      </c>
      <c r="F1645" s="10">
        <v>14.0</v>
      </c>
      <c r="G1645" s="10">
        <v>15.5</v>
      </c>
      <c r="H1645" s="10">
        <v>14.0</v>
      </c>
      <c r="I1645" s="10">
        <v>12.3</v>
      </c>
      <c r="J1645" s="10">
        <v>16.8</v>
      </c>
      <c r="K1645" s="10">
        <v>16.8</v>
      </c>
      <c r="L1645" s="10">
        <v>18.0</v>
      </c>
      <c r="M1645" s="11">
        <f t="shared" si="1"/>
        <v>14.95714286</v>
      </c>
      <c r="N1645" s="11">
        <f t="shared" si="2"/>
        <v>15</v>
      </c>
      <c r="O1645" s="23" t="str">
        <f t="shared" si="3"/>
        <v>APROBADO</v>
      </c>
      <c r="P1645" s="23" t="str">
        <f>IF(OR(D1645="Académica",D1645="Empresa"),(IF(M1645&lt;Leyenda!$I$11,"ALTO",(IF(M1645&lt;=Leyenda!$I$10,"MEDIO","BAJO")))),(IF(M1645&lt;Leyenda!$J$11,"ALTO",(IF(M1645&lt;=Leyenda!$J$10,"MEDIO","BAJO")))))</f>
        <v>BAJO</v>
      </c>
    </row>
    <row r="1646">
      <c r="A1646" s="8" t="s">
        <v>3816</v>
      </c>
      <c r="B1646" s="9" t="s">
        <v>601</v>
      </c>
      <c r="C1646" s="9" t="s">
        <v>2502</v>
      </c>
      <c r="D1646" s="9" t="s">
        <v>2144</v>
      </c>
      <c r="E1646" s="10">
        <v>16.0</v>
      </c>
      <c r="F1646" s="10">
        <v>15.8</v>
      </c>
      <c r="G1646" s="10">
        <v>16.3</v>
      </c>
      <c r="H1646" s="10">
        <v>17.0</v>
      </c>
      <c r="I1646" s="10">
        <v>17.0</v>
      </c>
      <c r="J1646" s="10">
        <v>17.5</v>
      </c>
      <c r="K1646" s="10">
        <v>17.5</v>
      </c>
      <c r="L1646" s="10">
        <v>18.5</v>
      </c>
      <c r="M1646" s="11">
        <f t="shared" si="1"/>
        <v>16.72857143</v>
      </c>
      <c r="N1646" s="11">
        <f t="shared" si="2"/>
        <v>17</v>
      </c>
      <c r="O1646" s="23" t="str">
        <f t="shared" si="3"/>
        <v>APROBADO</v>
      </c>
      <c r="P1646" s="23" t="str">
        <f>IF(OR(D1646="Académica",D1646="Empresa"),(IF(M1646&lt;Leyenda!$I$11,"ALTO",(IF(M1646&lt;=Leyenda!$I$10,"MEDIO","BAJO")))),(IF(M1646&lt;Leyenda!$J$11,"ALTO",(IF(M1646&lt;=Leyenda!$J$10,"MEDIO","BAJO")))))</f>
        <v>BAJO</v>
      </c>
    </row>
    <row r="1647">
      <c r="A1647" s="8" t="s">
        <v>3555</v>
      </c>
      <c r="B1647" s="9" t="s">
        <v>386</v>
      </c>
      <c r="C1647" s="9" t="s">
        <v>3156</v>
      </c>
      <c r="D1647" s="9" t="s">
        <v>2144</v>
      </c>
      <c r="E1647" s="10">
        <v>16.0</v>
      </c>
      <c r="F1647" s="10">
        <v>17.5</v>
      </c>
      <c r="G1647" s="10">
        <v>17.5</v>
      </c>
      <c r="H1647" s="10">
        <v>17.8</v>
      </c>
      <c r="I1647" s="10">
        <v>16.8</v>
      </c>
      <c r="J1647" s="10">
        <v>17.3</v>
      </c>
      <c r="K1647" s="10">
        <v>17.3</v>
      </c>
      <c r="L1647" s="10">
        <v>18.0</v>
      </c>
      <c r="M1647" s="11">
        <f t="shared" si="1"/>
        <v>17.17142857</v>
      </c>
      <c r="N1647" s="11">
        <f t="shared" si="2"/>
        <v>17</v>
      </c>
      <c r="O1647" s="23" t="str">
        <f t="shared" si="3"/>
        <v>APROBADO</v>
      </c>
      <c r="P1647" s="23" t="str">
        <f>IF(OR(D1647="Académica",D1647="Empresa"),(IF(M1647&lt;Leyenda!$I$11,"ALTO",(IF(M1647&lt;=Leyenda!$I$10,"MEDIO","BAJO")))),(IF(M1647&lt;Leyenda!$J$11,"ALTO",(IF(M1647&lt;=Leyenda!$J$10,"MEDIO","BAJO")))))</f>
        <v>BAJO</v>
      </c>
    </row>
    <row r="1648">
      <c r="A1648" s="8" t="s">
        <v>3292</v>
      </c>
      <c r="B1648" s="9" t="s">
        <v>386</v>
      </c>
      <c r="C1648" s="9" t="s">
        <v>3586</v>
      </c>
      <c r="D1648" s="9" t="s">
        <v>2144</v>
      </c>
      <c r="E1648" s="10">
        <v>15.8</v>
      </c>
      <c r="F1648" s="10">
        <v>12.5</v>
      </c>
      <c r="G1648" s="10">
        <v>14.5</v>
      </c>
      <c r="H1648" s="10">
        <v>13.3</v>
      </c>
      <c r="I1648" s="10">
        <v>13.5</v>
      </c>
      <c r="J1648" s="10">
        <v>16.3</v>
      </c>
      <c r="K1648" s="10">
        <v>16.3</v>
      </c>
      <c r="L1648" s="10">
        <v>2.5</v>
      </c>
      <c r="M1648" s="11">
        <f t="shared" si="1"/>
        <v>14.6</v>
      </c>
      <c r="N1648" s="11">
        <f t="shared" si="2"/>
        <v>15</v>
      </c>
      <c r="O1648" s="23" t="str">
        <f t="shared" si="3"/>
        <v>APROBADO</v>
      </c>
      <c r="P1648" s="23" t="str">
        <f>IF(OR(D1648="Académica",D1648="Empresa"),(IF(M1648&lt;Leyenda!$I$11,"ALTO",(IF(M1648&lt;=Leyenda!$I$10,"MEDIO","BAJO")))),(IF(M1648&lt;Leyenda!$J$11,"ALTO",(IF(M1648&lt;=Leyenda!$J$10,"MEDIO","BAJO")))))</f>
        <v>BAJO</v>
      </c>
    </row>
    <row r="1649">
      <c r="A1649" s="8" t="s">
        <v>2817</v>
      </c>
      <c r="B1649" s="9" t="s">
        <v>17</v>
      </c>
      <c r="C1649" s="9" t="s">
        <v>132</v>
      </c>
      <c r="D1649" s="9" t="s">
        <v>2144</v>
      </c>
      <c r="E1649" s="10">
        <v>17.3</v>
      </c>
      <c r="F1649" s="10">
        <v>16.0</v>
      </c>
      <c r="G1649" s="10">
        <v>16.5</v>
      </c>
      <c r="H1649" s="10">
        <v>17.3</v>
      </c>
      <c r="I1649" s="10">
        <v>18.5</v>
      </c>
      <c r="J1649" s="10">
        <v>17.0</v>
      </c>
      <c r="K1649" s="10">
        <v>17.0</v>
      </c>
      <c r="L1649" s="10">
        <v>18.0</v>
      </c>
      <c r="M1649" s="11">
        <f t="shared" si="1"/>
        <v>17.08571429</v>
      </c>
      <c r="N1649" s="11">
        <f t="shared" si="2"/>
        <v>17</v>
      </c>
      <c r="O1649" s="23" t="str">
        <f t="shared" si="3"/>
        <v>APROBADO</v>
      </c>
      <c r="P1649" s="23" t="str">
        <f>IF(OR(D1649="Académica",D1649="Empresa"),(IF(M1649&lt;Leyenda!$I$11,"ALTO",(IF(M1649&lt;=Leyenda!$I$10,"MEDIO","BAJO")))),(IF(M1649&lt;Leyenda!$J$11,"ALTO",(IF(M1649&lt;=Leyenda!$J$10,"MEDIO","BAJO")))))</f>
        <v>BAJO</v>
      </c>
    </row>
    <row r="1650">
      <c r="A1650" s="8" t="s">
        <v>2340</v>
      </c>
      <c r="B1650" s="9" t="s">
        <v>35</v>
      </c>
      <c r="C1650" s="9" t="s">
        <v>2444</v>
      </c>
      <c r="D1650" s="9" t="s">
        <v>2144</v>
      </c>
      <c r="E1650" s="10">
        <v>17.8</v>
      </c>
      <c r="F1650" s="10">
        <v>17.5</v>
      </c>
      <c r="G1650" s="10">
        <v>17.3</v>
      </c>
      <c r="H1650" s="10">
        <v>18.0</v>
      </c>
      <c r="I1650" s="10">
        <v>18.5</v>
      </c>
      <c r="J1650" s="10">
        <v>17.5</v>
      </c>
      <c r="K1650" s="10">
        <v>17.5</v>
      </c>
      <c r="L1650" s="10">
        <v>18.5</v>
      </c>
      <c r="M1650" s="11">
        <f t="shared" si="1"/>
        <v>17.72857143</v>
      </c>
      <c r="N1650" s="11">
        <f t="shared" si="2"/>
        <v>18</v>
      </c>
      <c r="O1650" s="23" t="str">
        <f t="shared" si="3"/>
        <v>APROBADO</v>
      </c>
      <c r="P1650" s="23" t="str">
        <f>IF(OR(D1650="Académica",D1650="Empresa"),(IF(M1650&lt;Leyenda!$I$11,"ALTO",(IF(M1650&lt;=Leyenda!$I$10,"MEDIO","BAJO")))),(IF(M1650&lt;Leyenda!$J$11,"ALTO",(IF(M1650&lt;=Leyenda!$J$10,"MEDIO","BAJO")))))</f>
        <v>BAJO</v>
      </c>
    </row>
    <row r="1651">
      <c r="A1651" s="8" t="s">
        <v>1064</v>
      </c>
      <c r="B1651" s="9" t="s">
        <v>90</v>
      </c>
      <c r="C1651" s="9" t="s">
        <v>3156</v>
      </c>
      <c r="D1651" s="9" t="s">
        <v>2144</v>
      </c>
      <c r="E1651" s="10">
        <v>18.0</v>
      </c>
      <c r="F1651" s="10">
        <v>18.0</v>
      </c>
      <c r="G1651" s="10">
        <v>17.3</v>
      </c>
      <c r="H1651" s="10">
        <v>17.8</v>
      </c>
      <c r="I1651" s="10">
        <v>17.0</v>
      </c>
      <c r="J1651" s="10">
        <v>17.3</v>
      </c>
      <c r="K1651" s="10">
        <v>17.3</v>
      </c>
      <c r="L1651" s="10">
        <v>18.0</v>
      </c>
      <c r="M1651" s="11">
        <f t="shared" si="1"/>
        <v>17.52857143</v>
      </c>
      <c r="N1651" s="11">
        <f t="shared" si="2"/>
        <v>18</v>
      </c>
      <c r="O1651" s="23" t="str">
        <f t="shared" si="3"/>
        <v>APROBADO</v>
      </c>
      <c r="P1651" s="23" t="str">
        <f>IF(OR(D1651="Académica",D1651="Empresa"),(IF(M1651&lt;Leyenda!$I$11,"ALTO",(IF(M1651&lt;=Leyenda!$I$10,"MEDIO","BAJO")))),(IF(M1651&lt;Leyenda!$J$11,"ALTO",(IF(M1651&lt;=Leyenda!$J$10,"MEDIO","BAJO")))))</f>
        <v>BAJO</v>
      </c>
    </row>
    <row r="1652">
      <c r="A1652" s="8" t="s">
        <v>2990</v>
      </c>
      <c r="B1652" s="9" t="s">
        <v>90</v>
      </c>
      <c r="C1652" s="9" t="s">
        <v>232</v>
      </c>
      <c r="D1652" s="9" t="s">
        <v>2144</v>
      </c>
      <c r="E1652" s="10">
        <v>18.5</v>
      </c>
      <c r="F1652" s="10">
        <v>18.5</v>
      </c>
      <c r="G1652" s="10">
        <v>18.5</v>
      </c>
      <c r="H1652" s="10">
        <v>18.5</v>
      </c>
      <c r="I1652" s="10">
        <v>18.5</v>
      </c>
      <c r="J1652" s="10">
        <v>18.0</v>
      </c>
      <c r="K1652" s="10">
        <v>18.0</v>
      </c>
      <c r="L1652" s="10">
        <v>18.0</v>
      </c>
      <c r="M1652" s="11">
        <f t="shared" si="1"/>
        <v>18.35714286</v>
      </c>
      <c r="N1652" s="11">
        <f t="shared" si="2"/>
        <v>18</v>
      </c>
      <c r="O1652" s="23" t="str">
        <f t="shared" si="3"/>
        <v>APROBADO</v>
      </c>
      <c r="P1652" s="23" t="str">
        <f>IF(OR(D1652="Académica",D1652="Empresa"),(IF(M1652&lt;Leyenda!$I$11,"ALTO",(IF(M1652&lt;=Leyenda!$I$10,"MEDIO","BAJO")))),(IF(M1652&lt;Leyenda!$J$11,"ALTO",(IF(M1652&lt;=Leyenda!$J$10,"MEDIO","BAJO")))))</f>
        <v>BAJO</v>
      </c>
    </row>
    <row r="1653">
      <c r="A1653" s="8" t="s">
        <v>3548</v>
      </c>
      <c r="B1653" s="9" t="s">
        <v>90</v>
      </c>
      <c r="C1653" s="9" t="s">
        <v>3142</v>
      </c>
      <c r="D1653" s="9" t="s">
        <v>2144</v>
      </c>
      <c r="E1653" s="10">
        <v>17.3</v>
      </c>
      <c r="F1653" s="10">
        <v>15.0</v>
      </c>
      <c r="G1653" s="10">
        <v>16.3</v>
      </c>
      <c r="H1653" s="10">
        <v>16.8</v>
      </c>
      <c r="I1653" s="10">
        <v>16.5</v>
      </c>
      <c r="J1653" s="10">
        <v>17.3</v>
      </c>
      <c r="K1653" s="10">
        <v>17.3</v>
      </c>
      <c r="L1653" s="10">
        <v>16.0</v>
      </c>
      <c r="M1653" s="11">
        <f t="shared" si="1"/>
        <v>16.64285714</v>
      </c>
      <c r="N1653" s="11">
        <f t="shared" si="2"/>
        <v>17</v>
      </c>
      <c r="O1653" s="23" t="str">
        <f t="shared" si="3"/>
        <v>APROBADO</v>
      </c>
      <c r="P1653" s="23" t="str">
        <f>IF(OR(D1653="Académica",D1653="Empresa"),(IF(M1653&lt;Leyenda!$I$11,"ALTO",(IF(M1653&lt;=Leyenda!$I$10,"MEDIO","BAJO")))),(IF(M1653&lt;Leyenda!$J$11,"ALTO",(IF(M1653&lt;=Leyenda!$J$10,"MEDIO","BAJO")))))</f>
        <v>BAJO</v>
      </c>
    </row>
    <row r="1654">
      <c r="A1654" s="8" t="s">
        <v>1754</v>
      </c>
      <c r="B1654" s="9" t="s">
        <v>90</v>
      </c>
      <c r="C1654" s="9" t="s">
        <v>3051</v>
      </c>
      <c r="D1654" s="9" t="s">
        <v>2144</v>
      </c>
      <c r="E1654" s="10">
        <v>18.0</v>
      </c>
      <c r="F1654" s="10">
        <v>17.5</v>
      </c>
      <c r="G1654" s="10">
        <v>17.8</v>
      </c>
      <c r="H1654" s="10">
        <v>17.0</v>
      </c>
      <c r="I1654" s="10">
        <v>17.5</v>
      </c>
      <c r="J1654" s="10">
        <v>17.5</v>
      </c>
      <c r="K1654" s="10">
        <v>17.5</v>
      </c>
      <c r="L1654" s="10">
        <v>18.0</v>
      </c>
      <c r="M1654" s="11">
        <f t="shared" si="1"/>
        <v>17.54285714</v>
      </c>
      <c r="N1654" s="11">
        <f t="shared" si="2"/>
        <v>18</v>
      </c>
      <c r="O1654" s="23" t="str">
        <f t="shared" si="3"/>
        <v>APROBADO</v>
      </c>
      <c r="P1654" s="23" t="str">
        <f>IF(OR(D1654="Académica",D1654="Empresa"),(IF(M1654&lt;Leyenda!$I$11,"ALTO",(IF(M1654&lt;=Leyenda!$I$10,"MEDIO","BAJO")))),(IF(M1654&lt;Leyenda!$J$11,"ALTO",(IF(M1654&lt;=Leyenda!$J$10,"MEDIO","BAJO")))))</f>
        <v>BAJO</v>
      </c>
    </row>
    <row r="1655">
      <c r="A1655" s="8" t="s">
        <v>2443</v>
      </c>
      <c r="B1655" s="9" t="s">
        <v>40</v>
      </c>
      <c r="C1655" s="9" t="s">
        <v>2444</v>
      </c>
      <c r="D1655" s="9" t="s">
        <v>2144</v>
      </c>
      <c r="E1655" s="10">
        <v>16.8</v>
      </c>
      <c r="F1655" s="10">
        <v>17.0</v>
      </c>
      <c r="G1655" s="10">
        <v>15.5</v>
      </c>
      <c r="H1655" s="10">
        <v>17.3</v>
      </c>
      <c r="I1655" s="10">
        <v>18.8</v>
      </c>
      <c r="J1655" s="10">
        <v>16.0</v>
      </c>
      <c r="K1655" s="10">
        <v>16.0</v>
      </c>
      <c r="L1655" s="10">
        <v>18.0</v>
      </c>
      <c r="M1655" s="11">
        <f t="shared" si="1"/>
        <v>16.77142857</v>
      </c>
      <c r="N1655" s="11">
        <f t="shared" si="2"/>
        <v>17</v>
      </c>
      <c r="O1655" s="23" t="str">
        <f t="shared" si="3"/>
        <v>APROBADO</v>
      </c>
      <c r="P1655" s="23" t="str">
        <f>IF(OR(D1655="Académica",D1655="Empresa"),(IF(M1655&lt;Leyenda!$I$11,"ALTO",(IF(M1655&lt;=Leyenda!$I$10,"MEDIO","BAJO")))),(IF(M1655&lt;Leyenda!$J$11,"ALTO",(IF(M1655&lt;=Leyenda!$J$10,"MEDIO","BAJO")))))</f>
        <v>BAJO</v>
      </c>
    </row>
    <row r="1656">
      <c r="A1656" s="8" t="s">
        <v>1834</v>
      </c>
      <c r="B1656" s="9" t="s">
        <v>90</v>
      </c>
      <c r="C1656" s="9" t="s">
        <v>33</v>
      </c>
      <c r="D1656" s="9" t="s">
        <v>2144</v>
      </c>
      <c r="E1656" s="10">
        <v>17.5</v>
      </c>
      <c r="F1656" s="10">
        <v>17.0</v>
      </c>
      <c r="G1656" s="10">
        <v>16.8</v>
      </c>
      <c r="H1656" s="10">
        <v>17.0</v>
      </c>
      <c r="I1656" s="10">
        <v>16.0</v>
      </c>
      <c r="J1656" s="10">
        <v>17.5</v>
      </c>
      <c r="K1656" s="10">
        <v>17.5</v>
      </c>
      <c r="L1656" s="10">
        <v>18.0</v>
      </c>
      <c r="M1656" s="11">
        <f t="shared" si="1"/>
        <v>17.04285714</v>
      </c>
      <c r="N1656" s="11">
        <f t="shared" si="2"/>
        <v>17</v>
      </c>
      <c r="O1656" s="23" t="str">
        <f t="shared" si="3"/>
        <v>APROBADO</v>
      </c>
      <c r="P1656" s="23" t="str">
        <f>IF(OR(D1656="Académica",D1656="Empresa"),(IF(M1656&lt;Leyenda!$I$11,"ALTO",(IF(M1656&lt;=Leyenda!$I$10,"MEDIO","BAJO")))),(IF(M1656&lt;Leyenda!$J$11,"ALTO",(IF(M1656&lt;=Leyenda!$J$10,"MEDIO","BAJO")))))</f>
        <v>BAJO</v>
      </c>
    </row>
    <row r="1657">
      <c r="A1657" s="8" t="s">
        <v>2053</v>
      </c>
      <c r="B1657" s="9" t="s">
        <v>90</v>
      </c>
      <c r="C1657" s="9" t="s">
        <v>3594</v>
      </c>
      <c r="D1657" s="9" t="s">
        <v>2144</v>
      </c>
      <c r="E1657" s="10">
        <v>18.5</v>
      </c>
      <c r="F1657" s="10">
        <v>18.5</v>
      </c>
      <c r="G1657" s="10">
        <v>18.5</v>
      </c>
      <c r="H1657" s="10">
        <v>18.5</v>
      </c>
      <c r="I1657" s="10">
        <v>18.5</v>
      </c>
      <c r="J1657" s="10">
        <v>18.0</v>
      </c>
      <c r="K1657" s="10">
        <v>18.0</v>
      </c>
      <c r="L1657" s="10">
        <v>18.0</v>
      </c>
      <c r="M1657" s="11">
        <f t="shared" si="1"/>
        <v>18.35714286</v>
      </c>
      <c r="N1657" s="11">
        <f t="shared" si="2"/>
        <v>18</v>
      </c>
      <c r="O1657" s="23" t="str">
        <f t="shared" si="3"/>
        <v>APROBADO</v>
      </c>
      <c r="P1657" s="23" t="str">
        <f>IF(OR(D1657="Académica",D1657="Empresa"),(IF(M1657&lt;Leyenda!$I$11,"ALTO",(IF(M1657&lt;=Leyenda!$I$10,"MEDIO","BAJO")))),(IF(M1657&lt;Leyenda!$J$11,"ALTO",(IF(M1657&lt;=Leyenda!$J$10,"MEDIO","BAJO")))))</f>
        <v>BAJO</v>
      </c>
    </row>
    <row r="1658">
      <c r="A1658" s="8" t="s">
        <v>807</v>
      </c>
      <c r="B1658" s="9" t="s">
        <v>90</v>
      </c>
      <c r="C1658" s="9" t="s">
        <v>2502</v>
      </c>
      <c r="D1658" s="9" t="s">
        <v>2144</v>
      </c>
      <c r="E1658" s="10">
        <v>17.0</v>
      </c>
      <c r="F1658" s="10">
        <v>16.8</v>
      </c>
      <c r="G1658" s="10">
        <v>17.5</v>
      </c>
      <c r="H1658" s="10">
        <v>17.3</v>
      </c>
      <c r="I1658" s="10">
        <v>17.8</v>
      </c>
      <c r="J1658" s="10">
        <v>17.5</v>
      </c>
      <c r="K1658" s="10">
        <v>17.5</v>
      </c>
      <c r="L1658" s="10">
        <v>18.0</v>
      </c>
      <c r="M1658" s="11">
        <f t="shared" si="1"/>
        <v>17.34285714</v>
      </c>
      <c r="N1658" s="11">
        <f t="shared" si="2"/>
        <v>17</v>
      </c>
      <c r="O1658" s="23" t="str">
        <f t="shared" si="3"/>
        <v>APROBADO</v>
      </c>
      <c r="P1658" s="23" t="str">
        <f>IF(OR(D1658="Académica",D1658="Empresa"),(IF(M1658&lt;Leyenda!$I$11,"ALTO",(IF(M1658&lt;=Leyenda!$I$10,"MEDIO","BAJO")))),(IF(M1658&lt;Leyenda!$J$11,"ALTO",(IF(M1658&lt;=Leyenda!$J$10,"MEDIO","BAJO")))))</f>
        <v>BAJO</v>
      </c>
    </row>
    <row r="1659">
      <c r="A1659" s="8" t="s">
        <v>3252</v>
      </c>
      <c r="B1659" s="9" t="s">
        <v>386</v>
      </c>
      <c r="C1659" s="9" t="s">
        <v>132</v>
      </c>
      <c r="D1659" s="9" t="s">
        <v>2185</v>
      </c>
      <c r="E1659" s="10">
        <v>14.3</v>
      </c>
      <c r="F1659" s="10">
        <v>15.0</v>
      </c>
      <c r="G1659" s="10">
        <v>15.8</v>
      </c>
      <c r="H1659" s="10">
        <v>15.5</v>
      </c>
      <c r="I1659" s="10">
        <v>18.3</v>
      </c>
      <c r="J1659" s="10">
        <v>18.0</v>
      </c>
      <c r="K1659" s="10">
        <v>18.0</v>
      </c>
      <c r="L1659" s="10">
        <v>16.0</v>
      </c>
      <c r="M1659" s="11">
        <f t="shared" si="1"/>
        <v>16.41428571</v>
      </c>
      <c r="N1659" s="11">
        <f t="shared" si="2"/>
        <v>16</v>
      </c>
      <c r="O1659" s="23" t="str">
        <f t="shared" si="3"/>
        <v>APROBADO</v>
      </c>
      <c r="P1659" s="23" t="str">
        <f>IF(OR(D1659="Académica",D1659="Empresa"),(IF(M1659&lt;Leyenda!$I$11,"ALTO",(IF(M1659&lt;=Leyenda!$I$10,"MEDIO","BAJO")))),(IF(M1659&lt;Leyenda!$J$11,"ALTO",(IF(M1659&lt;=Leyenda!$J$10,"MEDIO","BAJO")))))</f>
        <v>BAJO</v>
      </c>
    </row>
    <row r="1660">
      <c r="A1660" s="8" t="s">
        <v>2692</v>
      </c>
      <c r="B1660" s="9" t="s">
        <v>40</v>
      </c>
      <c r="C1660" s="9" t="s">
        <v>63</v>
      </c>
      <c r="D1660" s="9" t="s">
        <v>2144</v>
      </c>
      <c r="E1660" s="10">
        <v>16.8</v>
      </c>
      <c r="F1660" s="10">
        <v>17.3</v>
      </c>
      <c r="G1660" s="10">
        <v>17.0</v>
      </c>
      <c r="H1660" s="10">
        <v>18.5</v>
      </c>
      <c r="I1660" s="10">
        <v>17.3</v>
      </c>
      <c r="J1660" s="10">
        <v>17.0</v>
      </c>
      <c r="K1660" s="10">
        <v>17.0</v>
      </c>
      <c r="L1660" s="10">
        <v>18.0</v>
      </c>
      <c r="M1660" s="11">
        <f t="shared" si="1"/>
        <v>17.27142857</v>
      </c>
      <c r="N1660" s="11">
        <f t="shared" si="2"/>
        <v>17</v>
      </c>
      <c r="O1660" s="23" t="str">
        <f t="shared" si="3"/>
        <v>APROBADO</v>
      </c>
      <c r="P1660" s="23" t="str">
        <f>IF(OR(D1660="Académica",D1660="Empresa"),(IF(M1660&lt;Leyenda!$I$11,"ALTO",(IF(M1660&lt;=Leyenda!$I$10,"MEDIO","BAJO")))),(IF(M1660&lt;Leyenda!$J$11,"ALTO",(IF(M1660&lt;=Leyenda!$J$10,"MEDIO","BAJO")))))</f>
        <v>BAJO</v>
      </c>
    </row>
    <row r="1661">
      <c r="A1661" s="8" t="s">
        <v>3379</v>
      </c>
      <c r="B1661" s="9" t="s">
        <v>386</v>
      </c>
      <c r="C1661" s="9" t="s">
        <v>123</v>
      </c>
      <c r="D1661" s="9" t="s">
        <v>2144</v>
      </c>
      <c r="E1661" s="10">
        <v>13.8</v>
      </c>
      <c r="F1661" s="10">
        <v>16.0</v>
      </c>
      <c r="G1661" s="10">
        <v>16.3</v>
      </c>
      <c r="H1661" s="10">
        <v>13.8</v>
      </c>
      <c r="I1661" s="10">
        <v>15.3</v>
      </c>
      <c r="J1661" s="10">
        <v>17.3</v>
      </c>
      <c r="K1661" s="10">
        <v>17.3</v>
      </c>
      <c r="L1661" s="10">
        <v>18.0</v>
      </c>
      <c r="M1661" s="11">
        <f t="shared" si="1"/>
        <v>15.68571429</v>
      </c>
      <c r="N1661" s="11">
        <f t="shared" si="2"/>
        <v>16</v>
      </c>
      <c r="O1661" s="23" t="str">
        <f t="shared" si="3"/>
        <v>APROBADO</v>
      </c>
      <c r="P1661" s="23" t="str">
        <f>IF(OR(D1661="Académica",D1661="Empresa"),(IF(M1661&lt;Leyenda!$I$11,"ALTO",(IF(M1661&lt;=Leyenda!$I$10,"MEDIO","BAJO")))),(IF(M1661&lt;Leyenda!$J$11,"ALTO",(IF(M1661&lt;=Leyenda!$J$10,"MEDIO","BAJO")))))</f>
        <v>BAJO</v>
      </c>
    </row>
    <row r="1662">
      <c r="A1662" s="8" t="s">
        <v>2961</v>
      </c>
      <c r="B1662" s="9" t="s">
        <v>17</v>
      </c>
      <c r="C1662" s="9" t="s">
        <v>123</v>
      </c>
      <c r="D1662" s="9" t="s">
        <v>2144</v>
      </c>
      <c r="E1662" s="10">
        <v>15.3</v>
      </c>
      <c r="F1662" s="10">
        <v>15.5</v>
      </c>
      <c r="G1662" s="10">
        <v>15.5</v>
      </c>
      <c r="H1662" s="10">
        <v>16.3</v>
      </c>
      <c r="I1662" s="10">
        <v>17.3</v>
      </c>
      <c r="J1662" s="10">
        <v>17.3</v>
      </c>
      <c r="K1662" s="10">
        <v>17.3</v>
      </c>
      <c r="L1662" s="10">
        <v>18.5</v>
      </c>
      <c r="M1662" s="11">
        <f t="shared" si="1"/>
        <v>16.35714286</v>
      </c>
      <c r="N1662" s="11">
        <f t="shared" si="2"/>
        <v>16</v>
      </c>
      <c r="O1662" s="23" t="str">
        <f t="shared" si="3"/>
        <v>APROBADO</v>
      </c>
      <c r="P1662" s="23" t="str">
        <f>IF(OR(D1662="Académica",D1662="Empresa"),(IF(M1662&lt;Leyenda!$I$11,"ALTO",(IF(M1662&lt;=Leyenda!$I$10,"MEDIO","BAJO")))),(IF(M1662&lt;Leyenda!$J$11,"ALTO",(IF(M1662&lt;=Leyenda!$J$10,"MEDIO","BAJO")))))</f>
        <v>BAJO</v>
      </c>
    </row>
    <row r="1663">
      <c r="A1663" s="8" t="s">
        <v>2169</v>
      </c>
      <c r="B1663" s="9" t="s">
        <v>28</v>
      </c>
      <c r="C1663" s="9" t="s">
        <v>108</v>
      </c>
      <c r="D1663" s="9" t="s">
        <v>2144</v>
      </c>
      <c r="E1663" s="10">
        <v>15.0</v>
      </c>
      <c r="F1663" s="10">
        <v>15.8</v>
      </c>
      <c r="G1663" s="10">
        <v>15.0</v>
      </c>
      <c r="H1663" s="10">
        <v>15.0</v>
      </c>
      <c r="I1663" s="10">
        <v>16.3</v>
      </c>
      <c r="J1663" s="10">
        <v>17.0</v>
      </c>
      <c r="K1663" s="10">
        <v>17.0</v>
      </c>
      <c r="L1663" s="10">
        <v>18.0</v>
      </c>
      <c r="M1663" s="11">
        <f t="shared" si="1"/>
        <v>15.87142857</v>
      </c>
      <c r="N1663" s="11">
        <f t="shared" si="2"/>
        <v>16</v>
      </c>
      <c r="O1663" s="23" t="str">
        <f t="shared" si="3"/>
        <v>APROBADO</v>
      </c>
      <c r="P1663" s="23" t="str">
        <f>IF(OR(D1663="Académica",D1663="Empresa"),(IF(M1663&lt;Leyenda!$I$11,"ALTO",(IF(M1663&lt;=Leyenda!$I$10,"MEDIO","BAJO")))),(IF(M1663&lt;Leyenda!$J$11,"ALTO",(IF(M1663&lt;=Leyenda!$J$10,"MEDIO","BAJO")))))</f>
        <v>BAJO</v>
      </c>
    </row>
    <row r="1664">
      <c r="A1664" s="8" t="s">
        <v>3274</v>
      </c>
      <c r="B1664" s="9" t="s">
        <v>386</v>
      </c>
      <c r="C1664" s="9" t="s">
        <v>2502</v>
      </c>
      <c r="D1664" s="9" t="s">
        <v>2144</v>
      </c>
      <c r="E1664" s="10">
        <v>12.8</v>
      </c>
      <c r="F1664" s="10">
        <v>15.8</v>
      </c>
      <c r="G1664" s="10">
        <v>16.3</v>
      </c>
      <c r="H1664" s="10">
        <v>16.8</v>
      </c>
      <c r="I1664" s="10">
        <v>14.8</v>
      </c>
      <c r="J1664" s="10">
        <v>16.8</v>
      </c>
      <c r="K1664" s="10">
        <v>16.8</v>
      </c>
      <c r="L1664" s="10">
        <v>10.0</v>
      </c>
      <c r="M1664" s="11">
        <f t="shared" si="1"/>
        <v>15.72857143</v>
      </c>
      <c r="N1664" s="11">
        <f t="shared" si="2"/>
        <v>16</v>
      </c>
      <c r="O1664" s="23" t="str">
        <f t="shared" si="3"/>
        <v>APROBADO</v>
      </c>
      <c r="P1664" s="23" t="str">
        <f>IF(OR(D1664="Académica",D1664="Empresa"),(IF(M1664&lt;Leyenda!$I$11,"ALTO",(IF(M1664&lt;=Leyenda!$I$10,"MEDIO","BAJO")))),(IF(M1664&lt;Leyenda!$J$11,"ALTO",(IF(M1664&lt;=Leyenda!$J$10,"MEDIO","BAJO")))))</f>
        <v>BAJO</v>
      </c>
    </row>
    <row r="1665">
      <c r="A1665" s="8" t="s">
        <v>3207</v>
      </c>
      <c r="B1665" s="9" t="s">
        <v>386</v>
      </c>
      <c r="C1665" s="9" t="s">
        <v>36</v>
      </c>
      <c r="D1665" s="9" t="s">
        <v>2144</v>
      </c>
      <c r="E1665" s="10">
        <v>13.5</v>
      </c>
      <c r="F1665" s="10">
        <v>15.0</v>
      </c>
      <c r="G1665" s="10">
        <v>15.5</v>
      </c>
      <c r="H1665" s="10">
        <v>15.3</v>
      </c>
      <c r="I1665" s="10">
        <v>14.3</v>
      </c>
      <c r="J1665" s="10">
        <v>16.8</v>
      </c>
      <c r="K1665" s="10">
        <v>16.8</v>
      </c>
      <c r="L1665" s="10">
        <v>18.0</v>
      </c>
      <c r="M1665" s="11">
        <f t="shared" si="1"/>
        <v>15.31428571</v>
      </c>
      <c r="N1665" s="11">
        <f t="shared" si="2"/>
        <v>15</v>
      </c>
      <c r="O1665" s="23" t="str">
        <f t="shared" si="3"/>
        <v>APROBADO</v>
      </c>
      <c r="P1665" s="23" t="str">
        <f>IF(OR(D1665="Académica",D1665="Empresa"),(IF(M1665&lt;Leyenda!$I$11,"ALTO",(IF(M1665&lt;=Leyenda!$I$10,"MEDIO","BAJO")))),(IF(M1665&lt;Leyenda!$J$11,"ALTO",(IF(M1665&lt;=Leyenda!$J$10,"MEDIO","BAJO")))))</f>
        <v>BAJO</v>
      </c>
    </row>
    <row r="1666">
      <c r="A1666" s="8" t="s">
        <v>1556</v>
      </c>
      <c r="B1666" s="9" t="s">
        <v>50</v>
      </c>
      <c r="C1666" s="9" t="s">
        <v>2473</v>
      </c>
      <c r="D1666" s="9" t="s">
        <v>2144</v>
      </c>
      <c r="E1666" s="10">
        <v>17.3</v>
      </c>
      <c r="F1666" s="10">
        <v>17.3</v>
      </c>
      <c r="G1666" s="10">
        <v>17.5</v>
      </c>
      <c r="H1666" s="10">
        <v>17.8</v>
      </c>
      <c r="I1666" s="10">
        <v>17.8</v>
      </c>
      <c r="J1666" s="10">
        <v>18.0</v>
      </c>
      <c r="K1666" s="10">
        <v>18.0</v>
      </c>
      <c r="L1666" s="10">
        <v>18.0</v>
      </c>
      <c r="M1666" s="11">
        <f t="shared" si="1"/>
        <v>17.67142857</v>
      </c>
      <c r="N1666" s="11">
        <f t="shared" si="2"/>
        <v>18</v>
      </c>
      <c r="O1666" s="23" t="str">
        <f t="shared" si="3"/>
        <v>APROBADO</v>
      </c>
      <c r="P1666" s="23" t="str">
        <f>IF(OR(D1666="Académica",D1666="Empresa"),(IF(M1666&lt;Leyenda!$I$11,"ALTO",(IF(M1666&lt;=Leyenda!$I$10,"MEDIO","BAJO")))),(IF(M1666&lt;Leyenda!$J$11,"ALTO",(IF(M1666&lt;=Leyenda!$J$10,"MEDIO","BAJO")))))</f>
        <v>BAJO</v>
      </c>
    </row>
    <row r="1667">
      <c r="A1667" s="8" t="s">
        <v>2883</v>
      </c>
      <c r="B1667" s="9" t="s">
        <v>90</v>
      </c>
      <c r="C1667" s="9" t="s">
        <v>127</v>
      </c>
      <c r="D1667" s="9" t="s">
        <v>2144</v>
      </c>
      <c r="E1667" s="10">
        <v>18.5</v>
      </c>
      <c r="F1667" s="10">
        <v>18.0</v>
      </c>
      <c r="G1667" s="10">
        <v>18.5</v>
      </c>
      <c r="H1667" s="10">
        <v>18.0</v>
      </c>
      <c r="I1667" s="10">
        <v>18.5</v>
      </c>
      <c r="J1667" s="10">
        <v>18.0</v>
      </c>
      <c r="K1667" s="10">
        <v>18.0</v>
      </c>
      <c r="L1667" s="10">
        <v>18.0</v>
      </c>
      <c r="M1667" s="11">
        <f t="shared" si="1"/>
        <v>18.21428571</v>
      </c>
      <c r="N1667" s="11">
        <f t="shared" si="2"/>
        <v>18</v>
      </c>
      <c r="O1667" s="23" t="str">
        <f t="shared" si="3"/>
        <v>APROBADO</v>
      </c>
      <c r="P1667" s="23" t="str">
        <f>IF(OR(D1667="Académica",D1667="Empresa"),(IF(M1667&lt;Leyenda!$I$11,"ALTO",(IF(M1667&lt;=Leyenda!$I$10,"MEDIO","BAJO")))),(IF(M1667&lt;Leyenda!$J$11,"ALTO",(IF(M1667&lt;=Leyenda!$J$10,"MEDIO","BAJO")))))</f>
        <v>BAJO</v>
      </c>
    </row>
    <row r="1668">
      <c r="A1668" s="8" t="s">
        <v>2331</v>
      </c>
      <c r="B1668" s="9" t="s">
        <v>90</v>
      </c>
      <c r="C1668" s="9" t="s">
        <v>2444</v>
      </c>
      <c r="D1668" s="9" t="s">
        <v>2144</v>
      </c>
      <c r="E1668" s="10">
        <v>18.0</v>
      </c>
      <c r="F1668" s="10">
        <v>18.0</v>
      </c>
      <c r="G1668" s="10">
        <v>18.0</v>
      </c>
      <c r="H1668" s="10">
        <v>18.0</v>
      </c>
      <c r="I1668" s="10">
        <v>18.0</v>
      </c>
      <c r="J1668" s="10">
        <v>18.0</v>
      </c>
      <c r="K1668" s="10">
        <v>18.0</v>
      </c>
      <c r="L1668" s="10">
        <v>18.0</v>
      </c>
      <c r="M1668" s="11">
        <f t="shared" si="1"/>
        <v>18</v>
      </c>
      <c r="N1668" s="11">
        <f t="shared" si="2"/>
        <v>18</v>
      </c>
      <c r="O1668" s="23" t="str">
        <f t="shared" si="3"/>
        <v>APROBADO</v>
      </c>
      <c r="P1668" s="23" t="str">
        <f>IF(OR(D1668="Académica",D1668="Empresa"),(IF(M1668&lt;Leyenda!$I$11,"ALTO",(IF(M1668&lt;=Leyenda!$I$10,"MEDIO","BAJO")))),(IF(M1668&lt;Leyenda!$J$11,"ALTO",(IF(M1668&lt;=Leyenda!$J$10,"MEDIO","BAJO")))))</f>
        <v>BAJO</v>
      </c>
    </row>
    <row r="1669">
      <c r="A1669" s="8" t="s">
        <v>1860</v>
      </c>
      <c r="B1669" s="9" t="s">
        <v>90</v>
      </c>
      <c r="C1669" s="9" t="s">
        <v>2444</v>
      </c>
      <c r="D1669" s="9" t="s">
        <v>2144</v>
      </c>
      <c r="E1669" s="10">
        <v>16.8</v>
      </c>
      <c r="F1669" s="10">
        <v>16.8</v>
      </c>
      <c r="G1669" s="10">
        <v>17.3</v>
      </c>
      <c r="H1669" s="10">
        <v>17.3</v>
      </c>
      <c r="I1669" s="10">
        <v>18.3</v>
      </c>
      <c r="J1669" s="10">
        <v>17.5</v>
      </c>
      <c r="K1669" s="10">
        <v>17.5</v>
      </c>
      <c r="L1669" s="10">
        <v>18.0</v>
      </c>
      <c r="M1669" s="11">
        <f t="shared" si="1"/>
        <v>17.35714286</v>
      </c>
      <c r="N1669" s="11">
        <f t="shared" si="2"/>
        <v>17</v>
      </c>
      <c r="O1669" s="23" t="str">
        <f t="shared" si="3"/>
        <v>APROBADO</v>
      </c>
      <c r="P1669" s="23" t="str">
        <f>IF(OR(D1669="Académica",D1669="Empresa"),(IF(M1669&lt;Leyenda!$I$11,"ALTO",(IF(M1669&lt;=Leyenda!$I$10,"MEDIO","BAJO")))),(IF(M1669&lt;Leyenda!$J$11,"ALTO",(IF(M1669&lt;=Leyenda!$J$10,"MEDIO","BAJO")))))</f>
        <v>BAJO</v>
      </c>
    </row>
    <row r="1670">
      <c r="A1670" s="8" t="s">
        <v>3340</v>
      </c>
      <c r="B1670" s="9" t="s">
        <v>386</v>
      </c>
      <c r="C1670" s="9" t="s">
        <v>3608</v>
      </c>
      <c r="D1670" s="9" t="s">
        <v>2144</v>
      </c>
      <c r="E1670" s="10">
        <v>15.3</v>
      </c>
      <c r="F1670" s="10">
        <v>17.3</v>
      </c>
      <c r="G1670" s="10">
        <v>14.3</v>
      </c>
      <c r="H1670" s="10">
        <v>15.0</v>
      </c>
      <c r="I1670" s="10">
        <v>16.3</v>
      </c>
      <c r="J1670" s="10">
        <v>17.5</v>
      </c>
      <c r="K1670" s="10">
        <v>17.5</v>
      </c>
      <c r="L1670" s="10">
        <v>18.0</v>
      </c>
      <c r="M1670" s="11">
        <f t="shared" si="1"/>
        <v>16.17142857</v>
      </c>
      <c r="N1670" s="11">
        <f t="shared" si="2"/>
        <v>16</v>
      </c>
      <c r="O1670" s="23" t="str">
        <f t="shared" si="3"/>
        <v>APROBADO</v>
      </c>
      <c r="P1670" s="23" t="str">
        <f>IF(OR(D1670="Académica",D1670="Empresa"),(IF(M1670&lt;Leyenda!$I$11,"ALTO",(IF(M1670&lt;=Leyenda!$I$10,"MEDIO","BAJO")))),(IF(M1670&lt;Leyenda!$J$11,"ALTO",(IF(M1670&lt;=Leyenda!$J$10,"MEDIO","BAJO")))))</f>
        <v>BAJO</v>
      </c>
    </row>
    <row r="1671">
      <c r="A1671" s="8" t="s">
        <v>3817</v>
      </c>
      <c r="B1671" s="9" t="s">
        <v>28</v>
      </c>
      <c r="C1671" s="9" t="s">
        <v>48</v>
      </c>
      <c r="D1671" s="9" t="s">
        <v>2144</v>
      </c>
      <c r="E1671" s="10">
        <v>14.5</v>
      </c>
      <c r="F1671" s="10">
        <v>13.3</v>
      </c>
      <c r="G1671" s="10">
        <v>15.5</v>
      </c>
      <c r="H1671" s="10">
        <v>14.3</v>
      </c>
      <c r="I1671" s="10">
        <v>15.3</v>
      </c>
      <c r="J1671" s="10">
        <v>16.5</v>
      </c>
      <c r="K1671" s="10">
        <v>16.5</v>
      </c>
      <c r="L1671" s="10">
        <v>18.0</v>
      </c>
      <c r="M1671" s="11">
        <f t="shared" si="1"/>
        <v>15.12857143</v>
      </c>
      <c r="N1671" s="11">
        <f t="shared" si="2"/>
        <v>15</v>
      </c>
      <c r="O1671" s="23" t="str">
        <f t="shared" si="3"/>
        <v>APROBADO</v>
      </c>
      <c r="P1671" s="23" t="str">
        <f>IF(OR(D1671="Académica",D1671="Empresa"),(IF(M1671&lt;Leyenda!$I$11,"ALTO",(IF(M1671&lt;=Leyenda!$I$10,"MEDIO","BAJO")))),(IF(M1671&lt;Leyenda!$J$11,"ALTO",(IF(M1671&lt;=Leyenda!$J$10,"MEDIO","BAJO")))))</f>
        <v>BAJO</v>
      </c>
    </row>
    <row r="1672">
      <c r="A1672" s="8" t="s">
        <v>813</v>
      </c>
      <c r="B1672" s="9" t="s">
        <v>90</v>
      </c>
      <c r="C1672" s="9" t="s">
        <v>2660</v>
      </c>
      <c r="D1672" s="9" t="s">
        <v>2144</v>
      </c>
      <c r="E1672" s="10">
        <v>18.0</v>
      </c>
      <c r="F1672" s="10">
        <v>18.5</v>
      </c>
      <c r="G1672" s="10">
        <v>18.5</v>
      </c>
      <c r="H1672" s="10">
        <v>18.5</v>
      </c>
      <c r="I1672" s="10">
        <v>14.5</v>
      </c>
      <c r="J1672" s="10">
        <v>18.5</v>
      </c>
      <c r="K1672" s="10">
        <v>18.5</v>
      </c>
      <c r="L1672" s="10">
        <v>18.0</v>
      </c>
      <c r="M1672" s="11">
        <f t="shared" si="1"/>
        <v>17.85714286</v>
      </c>
      <c r="N1672" s="11">
        <f t="shared" si="2"/>
        <v>18</v>
      </c>
      <c r="O1672" s="23" t="str">
        <f t="shared" si="3"/>
        <v>APROBADO</v>
      </c>
      <c r="P1672" s="23" t="str">
        <f>IF(OR(D1672="Académica",D1672="Empresa"),(IF(M1672&lt;Leyenda!$I$11,"ALTO",(IF(M1672&lt;=Leyenda!$I$10,"MEDIO","BAJO")))),(IF(M1672&lt;Leyenda!$J$11,"ALTO",(IF(M1672&lt;=Leyenda!$J$10,"MEDIO","BAJO")))))</f>
        <v>BAJO</v>
      </c>
    </row>
    <row r="1673">
      <c r="A1673" s="8" t="s">
        <v>1428</v>
      </c>
      <c r="B1673" s="9" t="s">
        <v>90</v>
      </c>
      <c r="C1673" s="9" t="s">
        <v>3629</v>
      </c>
      <c r="D1673" s="9" t="s">
        <v>2144</v>
      </c>
      <c r="E1673" s="10">
        <v>18.5</v>
      </c>
      <c r="F1673" s="10">
        <v>18.5</v>
      </c>
      <c r="G1673" s="10">
        <v>18.5</v>
      </c>
      <c r="H1673" s="10">
        <v>18.5</v>
      </c>
      <c r="I1673" s="10">
        <v>18.5</v>
      </c>
      <c r="J1673" s="10">
        <v>18.0</v>
      </c>
      <c r="K1673" s="10">
        <v>18.0</v>
      </c>
      <c r="L1673" s="10">
        <v>18.0</v>
      </c>
      <c r="M1673" s="11">
        <f t="shared" si="1"/>
        <v>18.35714286</v>
      </c>
      <c r="N1673" s="11">
        <f t="shared" si="2"/>
        <v>18</v>
      </c>
      <c r="O1673" s="23" t="str">
        <f t="shared" si="3"/>
        <v>APROBADO</v>
      </c>
      <c r="P1673" s="23" t="str">
        <f>IF(OR(D1673="Académica",D1673="Empresa"),(IF(M1673&lt;Leyenda!$I$11,"ALTO",(IF(M1673&lt;=Leyenda!$I$10,"MEDIO","BAJO")))),(IF(M1673&lt;Leyenda!$J$11,"ALTO",(IF(M1673&lt;=Leyenda!$J$10,"MEDIO","BAJO")))))</f>
        <v>BAJO</v>
      </c>
    </row>
    <row r="1674">
      <c r="A1674" s="8" t="s">
        <v>1468</v>
      </c>
      <c r="B1674" s="9" t="s">
        <v>90</v>
      </c>
      <c r="C1674" s="9" t="s">
        <v>2660</v>
      </c>
      <c r="D1674" s="9" t="s">
        <v>2144</v>
      </c>
      <c r="E1674" s="10">
        <v>17.5</v>
      </c>
      <c r="F1674" s="10">
        <v>16.8</v>
      </c>
      <c r="G1674" s="10">
        <v>17.3</v>
      </c>
      <c r="H1674" s="10">
        <v>17.3</v>
      </c>
      <c r="I1674" s="10">
        <v>14.3</v>
      </c>
      <c r="J1674" s="10">
        <v>17.5</v>
      </c>
      <c r="K1674" s="10">
        <v>17.5</v>
      </c>
      <c r="L1674" s="10">
        <v>16.0</v>
      </c>
      <c r="M1674" s="11">
        <f t="shared" si="1"/>
        <v>16.88571429</v>
      </c>
      <c r="N1674" s="11">
        <f t="shared" si="2"/>
        <v>17</v>
      </c>
      <c r="O1674" s="23" t="str">
        <f t="shared" si="3"/>
        <v>APROBADO</v>
      </c>
      <c r="P1674" s="23" t="str">
        <f>IF(OR(D1674="Académica",D1674="Empresa"),(IF(M1674&lt;Leyenda!$I$11,"ALTO",(IF(M1674&lt;=Leyenda!$I$10,"MEDIO","BAJO")))),(IF(M1674&lt;Leyenda!$J$11,"ALTO",(IF(M1674&lt;=Leyenda!$J$10,"MEDIO","BAJO")))))</f>
        <v>BAJO</v>
      </c>
    </row>
    <row r="1675">
      <c r="A1675" s="8" t="s">
        <v>1933</v>
      </c>
      <c r="B1675" s="9" t="s">
        <v>90</v>
      </c>
      <c r="C1675" s="9" t="s">
        <v>108</v>
      </c>
      <c r="D1675" s="9" t="s">
        <v>2144</v>
      </c>
      <c r="E1675" s="10">
        <v>17.0</v>
      </c>
      <c r="F1675" s="10">
        <v>17.3</v>
      </c>
      <c r="G1675" s="10">
        <v>17.5</v>
      </c>
      <c r="H1675" s="10">
        <v>16.5</v>
      </c>
      <c r="I1675" s="10">
        <v>16.8</v>
      </c>
      <c r="J1675" s="10">
        <v>18.0</v>
      </c>
      <c r="K1675" s="10">
        <v>18.0</v>
      </c>
      <c r="L1675" s="10">
        <v>18.0</v>
      </c>
      <c r="M1675" s="11">
        <f t="shared" si="1"/>
        <v>17.3</v>
      </c>
      <c r="N1675" s="11">
        <f t="shared" si="2"/>
        <v>17</v>
      </c>
      <c r="O1675" s="23" t="str">
        <f t="shared" si="3"/>
        <v>APROBADO</v>
      </c>
      <c r="P1675" s="23" t="str">
        <f>IF(OR(D1675="Académica",D1675="Empresa"),(IF(M1675&lt;Leyenda!$I$11,"ALTO",(IF(M1675&lt;=Leyenda!$I$10,"MEDIO","BAJO")))),(IF(M1675&lt;Leyenda!$J$11,"ALTO",(IF(M1675&lt;=Leyenda!$J$10,"MEDIO","BAJO")))))</f>
        <v>BAJO</v>
      </c>
    </row>
    <row r="1676">
      <c r="A1676" s="8" t="s">
        <v>2320</v>
      </c>
      <c r="B1676" s="9" t="s">
        <v>90</v>
      </c>
      <c r="C1676" s="9" t="s">
        <v>3629</v>
      </c>
      <c r="D1676" s="9" t="s">
        <v>2144</v>
      </c>
      <c r="E1676" s="10">
        <v>17.8</v>
      </c>
      <c r="F1676" s="10">
        <v>17.8</v>
      </c>
      <c r="G1676" s="10">
        <v>18.0</v>
      </c>
      <c r="H1676" s="10">
        <v>17.8</v>
      </c>
      <c r="I1676" s="10">
        <v>18.5</v>
      </c>
      <c r="J1676" s="10">
        <v>17.5</v>
      </c>
      <c r="K1676" s="10">
        <v>17.5</v>
      </c>
      <c r="L1676" s="10">
        <v>18.5</v>
      </c>
      <c r="M1676" s="11">
        <f t="shared" si="1"/>
        <v>17.84285714</v>
      </c>
      <c r="N1676" s="11">
        <f t="shared" si="2"/>
        <v>18</v>
      </c>
      <c r="O1676" s="23" t="str">
        <f t="shared" si="3"/>
        <v>APROBADO</v>
      </c>
      <c r="P1676" s="23" t="str">
        <f>IF(OR(D1676="Académica",D1676="Empresa"),(IF(M1676&lt;Leyenda!$I$11,"ALTO",(IF(M1676&lt;=Leyenda!$I$10,"MEDIO","BAJO")))),(IF(M1676&lt;Leyenda!$J$11,"ALTO",(IF(M1676&lt;=Leyenda!$J$10,"MEDIO","BAJO")))))</f>
        <v>BAJO</v>
      </c>
    </row>
    <row r="1677">
      <c r="A1677" s="8" t="s">
        <v>859</v>
      </c>
      <c r="B1677" s="9" t="s">
        <v>90</v>
      </c>
      <c r="C1677" s="9" t="s">
        <v>129</v>
      </c>
      <c r="D1677" s="9" t="s">
        <v>2144</v>
      </c>
      <c r="E1677" s="10">
        <v>18.5</v>
      </c>
      <c r="F1677" s="10">
        <v>18.0</v>
      </c>
      <c r="G1677" s="10">
        <v>18.5</v>
      </c>
      <c r="H1677" s="10">
        <v>18.0</v>
      </c>
      <c r="I1677" s="10">
        <v>18.0</v>
      </c>
      <c r="J1677" s="10">
        <v>18.0</v>
      </c>
      <c r="K1677" s="10">
        <v>18.0</v>
      </c>
      <c r="L1677" s="10">
        <v>18.0</v>
      </c>
      <c r="M1677" s="11">
        <f t="shared" si="1"/>
        <v>18.14285714</v>
      </c>
      <c r="N1677" s="11">
        <f t="shared" si="2"/>
        <v>18</v>
      </c>
      <c r="O1677" s="23" t="str">
        <f t="shared" si="3"/>
        <v>APROBADO</v>
      </c>
      <c r="P1677" s="23" t="str">
        <f>IF(OR(D1677="Académica",D1677="Empresa"),(IF(M1677&lt;Leyenda!$I$11,"ALTO",(IF(M1677&lt;=Leyenda!$I$10,"MEDIO","BAJO")))),(IF(M1677&lt;Leyenda!$J$11,"ALTO",(IF(M1677&lt;=Leyenda!$J$10,"MEDIO","BAJO")))))</f>
        <v>BAJO</v>
      </c>
    </row>
    <row r="1678">
      <c r="A1678" s="8" t="s">
        <v>3289</v>
      </c>
      <c r="B1678" s="9" t="s">
        <v>90</v>
      </c>
      <c r="C1678" s="9" t="s">
        <v>2502</v>
      </c>
      <c r="D1678" s="9" t="s">
        <v>2149</v>
      </c>
      <c r="E1678" s="10">
        <v>14.8</v>
      </c>
      <c r="F1678" s="10">
        <v>17.8</v>
      </c>
      <c r="G1678" s="10">
        <v>16.3</v>
      </c>
      <c r="H1678" s="10">
        <v>15.3</v>
      </c>
      <c r="I1678" s="10">
        <v>17.8</v>
      </c>
      <c r="J1678" s="10">
        <v>16.8</v>
      </c>
      <c r="K1678" s="10">
        <v>16.8</v>
      </c>
      <c r="L1678" s="10">
        <v>12.0</v>
      </c>
      <c r="M1678" s="11">
        <f t="shared" si="1"/>
        <v>16.51428571</v>
      </c>
      <c r="N1678" s="11">
        <f t="shared" si="2"/>
        <v>17</v>
      </c>
      <c r="O1678" s="23" t="str">
        <f t="shared" si="3"/>
        <v>APROBADO</v>
      </c>
      <c r="P1678" s="23" t="str">
        <f>IF(OR(D1678="Académica",D1678="Empresa"),(IF(M1678&lt;Leyenda!$I$11,"ALTO",(IF(M1678&lt;=Leyenda!$I$10,"MEDIO","BAJO")))),(IF(M1678&lt;Leyenda!$J$11,"ALTO",(IF(M1678&lt;=Leyenda!$J$10,"MEDIO","BAJO")))))</f>
        <v>BAJO</v>
      </c>
    </row>
    <row r="1679">
      <c r="A1679" s="8" t="s">
        <v>2204</v>
      </c>
      <c r="B1679" s="9" t="s">
        <v>28</v>
      </c>
      <c r="C1679" s="9" t="s">
        <v>2444</v>
      </c>
      <c r="D1679" s="9" t="s">
        <v>2144</v>
      </c>
      <c r="E1679" s="10">
        <v>13.8</v>
      </c>
      <c r="F1679" s="10">
        <v>13.8</v>
      </c>
      <c r="G1679" s="10">
        <v>13.0</v>
      </c>
      <c r="H1679" s="10">
        <v>15.8</v>
      </c>
      <c r="I1679" s="10">
        <v>17.5</v>
      </c>
      <c r="J1679" s="10">
        <v>15.0</v>
      </c>
      <c r="K1679" s="10">
        <v>15.0</v>
      </c>
      <c r="L1679" s="10">
        <v>18.0</v>
      </c>
      <c r="M1679" s="11">
        <f t="shared" si="1"/>
        <v>14.84285714</v>
      </c>
      <c r="N1679" s="11">
        <f t="shared" si="2"/>
        <v>15</v>
      </c>
      <c r="O1679" s="23" t="str">
        <f t="shared" si="3"/>
        <v>APROBADO</v>
      </c>
      <c r="P1679" s="23" t="str">
        <f>IF(OR(D1679="Académica",D1679="Empresa"),(IF(M1679&lt;Leyenda!$I$11,"ALTO",(IF(M1679&lt;=Leyenda!$I$10,"MEDIO","BAJO")))),(IF(M1679&lt;Leyenda!$J$11,"ALTO",(IF(M1679&lt;=Leyenda!$J$10,"MEDIO","BAJO")))))</f>
        <v>BAJO</v>
      </c>
    </row>
    <row r="1680">
      <c r="A1680" s="8" t="s">
        <v>3199</v>
      </c>
      <c r="B1680" s="9" t="s">
        <v>386</v>
      </c>
      <c r="C1680" s="9" t="s">
        <v>48</v>
      </c>
      <c r="D1680" s="9" t="s">
        <v>2144</v>
      </c>
      <c r="E1680" s="10">
        <v>14.3</v>
      </c>
      <c r="F1680" s="10">
        <v>15.8</v>
      </c>
      <c r="G1680" s="10">
        <v>16.5</v>
      </c>
      <c r="H1680" s="10">
        <v>16.0</v>
      </c>
      <c r="I1680" s="10">
        <v>17.0</v>
      </c>
      <c r="J1680" s="10">
        <v>16.3</v>
      </c>
      <c r="K1680" s="10">
        <v>16.3</v>
      </c>
      <c r="L1680" s="10">
        <v>14.0</v>
      </c>
      <c r="M1680" s="11">
        <f t="shared" si="1"/>
        <v>16.02857143</v>
      </c>
      <c r="N1680" s="11">
        <f t="shared" si="2"/>
        <v>16</v>
      </c>
      <c r="O1680" s="23" t="str">
        <f t="shared" si="3"/>
        <v>APROBADO</v>
      </c>
      <c r="P1680" s="23" t="str">
        <f>IF(OR(D1680="Académica",D1680="Empresa"),(IF(M1680&lt;Leyenda!$I$11,"ALTO",(IF(M1680&lt;=Leyenda!$I$10,"MEDIO","BAJO")))),(IF(M1680&lt;Leyenda!$J$11,"ALTO",(IF(M1680&lt;=Leyenda!$J$10,"MEDIO","BAJO")))))</f>
        <v>BAJO</v>
      </c>
    </row>
    <row r="1681">
      <c r="A1681" s="8" t="s">
        <v>3818</v>
      </c>
      <c r="B1681" s="9" t="s">
        <v>386</v>
      </c>
      <c r="C1681" s="9" t="s">
        <v>2502</v>
      </c>
      <c r="D1681" s="9" t="s">
        <v>2144</v>
      </c>
      <c r="E1681" s="10">
        <v>13.5</v>
      </c>
      <c r="F1681" s="10">
        <v>16.5</v>
      </c>
      <c r="G1681" s="10">
        <v>18.0</v>
      </c>
      <c r="H1681" s="10">
        <v>16.0</v>
      </c>
      <c r="I1681" s="10">
        <v>16.3</v>
      </c>
      <c r="J1681" s="10">
        <v>18.3</v>
      </c>
      <c r="K1681" s="10">
        <v>18.3</v>
      </c>
      <c r="L1681" s="10">
        <v>18.0</v>
      </c>
      <c r="M1681" s="11">
        <f t="shared" si="1"/>
        <v>16.7</v>
      </c>
      <c r="N1681" s="11">
        <f t="shared" si="2"/>
        <v>17</v>
      </c>
      <c r="O1681" s="23" t="str">
        <f t="shared" si="3"/>
        <v>APROBADO</v>
      </c>
      <c r="P1681" s="23" t="str">
        <f>IF(OR(D1681="Académica",D1681="Empresa"),(IF(M1681&lt;Leyenda!$I$11,"ALTO",(IF(M1681&lt;=Leyenda!$I$10,"MEDIO","BAJO")))),(IF(M1681&lt;Leyenda!$J$11,"ALTO",(IF(M1681&lt;=Leyenda!$J$10,"MEDIO","BAJO")))))</f>
        <v>BAJO</v>
      </c>
    </row>
    <row r="1682">
      <c r="A1682" s="8" t="s">
        <v>2776</v>
      </c>
      <c r="B1682" s="9" t="s">
        <v>17</v>
      </c>
      <c r="C1682" s="9" t="s">
        <v>108</v>
      </c>
      <c r="D1682" s="9" t="s">
        <v>2149</v>
      </c>
      <c r="E1682" s="10">
        <v>12.3</v>
      </c>
      <c r="F1682" s="10">
        <v>14.3</v>
      </c>
      <c r="G1682" s="10">
        <v>14.0</v>
      </c>
      <c r="H1682" s="10">
        <v>12.5</v>
      </c>
      <c r="I1682" s="10">
        <v>15.8</v>
      </c>
      <c r="J1682" s="10">
        <v>17.5</v>
      </c>
      <c r="K1682" s="10">
        <v>17.5</v>
      </c>
      <c r="L1682" s="10">
        <v>18.0</v>
      </c>
      <c r="M1682" s="11">
        <f t="shared" si="1"/>
        <v>14.84285714</v>
      </c>
      <c r="N1682" s="11">
        <f t="shared" si="2"/>
        <v>15</v>
      </c>
      <c r="O1682" s="23" t="str">
        <f t="shared" si="3"/>
        <v>APROBADO</v>
      </c>
      <c r="P1682" s="23" t="str">
        <f>IF(OR(D1682="Académica",D1682="Empresa"),(IF(M1682&lt;Leyenda!$I$11,"ALTO",(IF(M1682&lt;=Leyenda!$I$10,"MEDIO","BAJO")))),(IF(M1682&lt;Leyenda!$J$11,"ALTO",(IF(M1682&lt;=Leyenda!$J$10,"MEDIO","BAJO")))))</f>
        <v>BAJO</v>
      </c>
    </row>
    <row r="1683">
      <c r="A1683" s="8" t="s">
        <v>3819</v>
      </c>
      <c r="B1683" s="9" t="s">
        <v>601</v>
      </c>
      <c r="C1683" s="9" t="s">
        <v>194</v>
      </c>
      <c r="D1683" s="9" t="s">
        <v>2144</v>
      </c>
      <c r="E1683" s="10">
        <v>16.5</v>
      </c>
      <c r="F1683" s="10">
        <v>16.8</v>
      </c>
      <c r="G1683" s="10">
        <v>16.0</v>
      </c>
      <c r="H1683" s="10">
        <v>17.8</v>
      </c>
      <c r="I1683" s="10">
        <v>17.5</v>
      </c>
      <c r="J1683" s="10">
        <v>17.8</v>
      </c>
      <c r="K1683" s="10">
        <v>17.8</v>
      </c>
      <c r="L1683" s="10">
        <v>18.0</v>
      </c>
      <c r="M1683" s="11">
        <f t="shared" si="1"/>
        <v>17.17142857</v>
      </c>
      <c r="N1683" s="11">
        <f t="shared" si="2"/>
        <v>17</v>
      </c>
      <c r="O1683" s="23" t="str">
        <f t="shared" si="3"/>
        <v>APROBADO</v>
      </c>
      <c r="P1683" s="23" t="str">
        <f>IF(OR(D1683="Académica",D1683="Empresa"),(IF(M1683&lt;Leyenda!$I$11,"ALTO",(IF(M1683&lt;=Leyenda!$I$10,"MEDIO","BAJO")))),(IF(M1683&lt;Leyenda!$J$11,"ALTO",(IF(M1683&lt;=Leyenda!$J$10,"MEDIO","BAJO")))))</f>
        <v>BAJO</v>
      </c>
    </row>
    <row r="1684">
      <c r="A1684" s="8" t="s">
        <v>3313</v>
      </c>
      <c r="B1684" s="9" t="s">
        <v>17</v>
      </c>
      <c r="C1684" s="9" t="s">
        <v>194</v>
      </c>
      <c r="D1684" s="9" t="s">
        <v>2144</v>
      </c>
      <c r="E1684" s="10">
        <v>19.3</v>
      </c>
      <c r="F1684" s="10">
        <v>18.5</v>
      </c>
      <c r="G1684" s="10">
        <v>18.0</v>
      </c>
      <c r="H1684" s="10">
        <v>19.5</v>
      </c>
      <c r="I1684" s="10">
        <v>18.3</v>
      </c>
      <c r="J1684" s="10">
        <v>18.0</v>
      </c>
      <c r="K1684" s="10">
        <v>18.0</v>
      </c>
      <c r="L1684" s="10">
        <v>18.5</v>
      </c>
      <c r="M1684" s="11">
        <f t="shared" si="1"/>
        <v>18.51428571</v>
      </c>
      <c r="N1684" s="11">
        <f t="shared" si="2"/>
        <v>19</v>
      </c>
      <c r="O1684" s="23" t="str">
        <f t="shared" si="3"/>
        <v>APROBADO</v>
      </c>
      <c r="P1684" s="23" t="str">
        <f>IF(OR(D1684="Académica",D1684="Empresa"),(IF(M1684&lt;Leyenda!$I$11,"ALTO",(IF(M1684&lt;=Leyenda!$I$10,"MEDIO","BAJO")))),(IF(M1684&lt;Leyenda!$J$11,"ALTO",(IF(M1684&lt;=Leyenda!$J$10,"MEDIO","BAJO")))))</f>
        <v>BAJO</v>
      </c>
    </row>
    <row r="1685">
      <c r="A1685" s="8" t="s">
        <v>3460</v>
      </c>
      <c r="B1685" s="9" t="s">
        <v>386</v>
      </c>
      <c r="C1685" s="9" t="s">
        <v>3074</v>
      </c>
      <c r="D1685" s="9" t="s">
        <v>2149</v>
      </c>
      <c r="E1685" s="10">
        <v>13.5</v>
      </c>
      <c r="F1685" s="10">
        <v>14.3</v>
      </c>
      <c r="G1685" s="10">
        <v>13.3</v>
      </c>
      <c r="H1685" s="10">
        <v>14.8</v>
      </c>
      <c r="I1685" s="10">
        <v>14.0</v>
      </c>
      <c r="J1685" s="10">
        <v>17.5</v>
      </c>
      <c r="K1685" s="10">
        <v>17.5</v>
      </c>
      <c r="L1685" s="10">
        <v>12.8</v>
      </c>
      <c r="M1685" s="11">
        <f t="shared" si="1"/>
        <v>14.98571429</v>
      </c>
      <c r="N1685" s="11">
        <f t="shared" si="2"/>
        <v>15</v>
      </c>
      <c r="O1685" s="23" t="str">
        <f t="shared" si="3"/>
        <v>APROBADO</v>
      </c>
      <c r="P1685" s="23" t="str">
        <f>IF(OR(D1685="Académica",D1685="Empresa"),(IF(M1685&lt;Leyenda!$I$11,"ALTO",(IF(M1685&lt;=Leyenda!$I$10,"MEDIO","BAJO")))),(IF(M1685&lt;Leyenda!$J$11,"ALTO",(IF(M1685&lt;=Leyenda!$J$10,"MEDIO","BAJO")))))</f>
        <v>BAJO</v>
      </c>
    </row>
    <row r="1686">
      <c r="A1686" s="8" t="s">
        <v>3435</v>
      </c>
      <c r="B1686" s="9" t="s">
        <v>386</v>
      </c>
      <c r="C1686" s="9" t="s">
        <v>3051</v>
      </c>
      <c r="D1686" s="9" t="s">
        <v>2144</v>
      </c>
      <c r="E1686" s="10">
        <v>16.5</v>
      </c>
      <c r="F1686" s="10">
        <v>14.8</v>
      </c>
      <c r="G1686" s="10">
        <v>16.0</v>
      </c>
      <c r="H1686" s="10">
        <v>15.0</v>
      </c>
      <c r="I1686" s="10">
        <v>13.5</v>
      </c>
      <c r="J1686" s="10">
        <v>16.0</v>
      </c>
      <c r="K1686" s="10">
        <v>16.0</v>
      </c>
      <c r="L1686" s="10">
        <v>18.0</v>
      </c>
      <c r="M1686" s="11">
        <f t="shared" si="1"/>
        <v>15.4</v>
      </c>
      <c r="N1686" s="11">
        <f t="shared" si="2"/>
        <v>15</v>
      </c>
      <c r="O1686" s="23" t="str">
        <f t="shared" si="3"/>
        <v>APROBADO</v>
      </c>
      <c r="P1686" s="23" t="str">
        <f>IF(OR(D1686="Académica",D1686="Empresa"),(IF(M1686&lt;Leyenda!$I$11,"ALTO",(IF(M1686&lt;=Leyenda!$I$10,"MEDIO","BAJO")))),(IF(M1686&lt;Leyenda!$J$11,"ALTO",(IF(M1686&lt;=Leyenda!$J$10,"MEDIO","BAJO")))))</f>
        <v>BAJO</v>
      </c>
    </row>
    <row r="1687">
      <c r="A1687" s="8" t="s">
        <v>2259</v>
      </c>
      <c r="B1687" s="9" t="s">
        <v>28</v>
      </c>
      <c r="C1687" s="9" t="s">
        <v>3598</v>
      </c>
      <c r="D1687" s="9" t="s">
        <v>2144</v>
      </c>
      <c r="E1687" s="10">
        <v>17.0</v>
      </c>
      <c r="F1687" s="10">
        <v>13.8</v>
      </c>
      <c r="G1687" s="10">
        <v>14.0</v>
      </c>
      <c r="H1687" s="10">
        <v>16.0</v>
      </c>
      <c r="I1687" s="10">
        <v>15.3</v>
      </c>
      <c r="J1687" s="10">
        <v>15.8</v>
      </c>
      <c r="K1687" s="10">
        <v>15.8</v>
      </c>
      <c r="L1687" s="10">
        <v>18.0</v>
      </c>
      <c r="M1687" s="11">
        <f t="shared" si="1"/>
        <v>15.38571429</v>
      </c>
      <c r="N1687" s="11">
        <f t="shared" si="2"/>
        <v>15</v>
      </c>
      <c r="O1687" s="23" t="str">
        <f t="shared" si="3"/>
        <v>APROBADO</v>
      </c>
      <c r="P1687" s="23" t="str">
        <f>IF(OR(D1687="Académica",D1687="Empresa"),(IF(M1687&lt;Leyenda!$I$11,"ALTO",(IF(M1687&lt;=Leyenda!$I$10,"MEDIO","BAJO")))),(IF(M1687&lt;Leyenda!$J$11,"ALTO",(IF(M1687&lt;=Leyenda!$J$10,"MEDIO","BAJO")))))</f>
        <v>BAJO</v>
      </c>
    </row>
    <row r="1688">
      <c r="A1688" s="8" t="s">
        <v>2838</v>
      </c>
      <c r="B1688" s="9" t="s">
        <v>90</v>
      </c>
      <c r="C1688" s="9" t="s">
        <v>237</v>
      </c>
      <c r="D1688" s="9" t="s">
        <v>2144</v>
      </c>
      <c r="E1688" s="10">
        <v>17.3</v>
      </c>
      <c r="F1688" s="10">
        <v>17.8</v>
      </c>
      <c r="G1688" s="10">
        <v>17.5</v>
      </c>
      <c r="H1688" s="10">
        <v>18.0</v>
      </c>
      <c r="I1688" s="10">
        <v>17.8</v>
      </c>
      <c r="J1688" s="10">
        <v>17.5</v>
      </c>
      <c r="K1688" s="10">
        <v>17.5</v>
      </c>
      <c r="L1688" s="10">
        <v>18.5</v>
      </c>
      <c r="M1688" s="11">
        <f t="shared" si="1"/>
        <v>17.62857143</v>
      </c>
      <c r="N1688" s="11">
        <f t="shared" si="2"/>
        <v>18</v>
      </c>
      <c r="O1688" s="23" t="str">
        <f t="shared" si="3"/>
        <v>APROBADO</v>
      </c>
      <c r="P1688" s="23" t="str">
        <f>IF(OR(D1688="Académica",D1688="Empresa"),(IF(M1688&lt;Leyenda!$I$11,"ALTO",(IF(M1688&lt;=Leyenda!$I$10,"MEDIO","BAJO")))),(IF(M1688&lt;Leyenda!$J$11,"ALTO",(IF(M1688&lt;=Leyenda!$J$10,"MEDIO","BAJO")))))</f>
        <v>BAJO</v>
      </c>
    </row>
    <row r="1689">
      <c r="A1689" s="8" t="s">
        <v>2221</v>
      </c>
      <c r="B1689" s="9" t="s">
        <v>28</v>
      </c>
      <c r="C1689" s="9" t="s">
        <v>108</v>
      </c>
      <c r="D1689" s="9" t="s">
        <v>2144</v>
      </c>
      <c r="E1689" s="10">
        <v>14.8</v>
      </c>
      <c r="F1689" s="10">
        <v>15.3</v>
      </c>
      <c r="G1689" s="10">
        <v>14.8</v>
      </c>
      <c r="H1689" s="10">
        <v>15.0</v>
      </c>
      <c r="I1689" s="10">
        <v>15.8</v>
      </c>
      <c r="J1689" s="10">
        <v>17.0</v>
      </c>
      <c r="K1689" s="10">
        <v>17.0</v>
      </c>
      <c r="L1689" s="10">
        <v>18.0</v>
      </c>
      <c r="M1689" s="11">
        <f t="shared" si="1"/>
        <v>15.67142857</v>
      </c>
      <c r="N1689" s="11">
        <f t="shared" si="2"/>
        <v>16</v>
      </c>
      <c r="O1689" s="23" t="str">
        <f t="shared" si="3"/>
        <v>APROBADO</v>
      </c>
      <c r="P1689" s="23" t="str">
        <f>IF(OR(D1689="Académica",D1689="Empresa"),(IF(M1689&lt;Leyenda!$I$11,"ALTO",(IF(M1689&lt;=Leyenda!$I$10,"MEDIO","BAJO")))),(IF(M1689&lt;Leyenda!$J$11,"ALTO",(IF(M1689&lt;=Leyenda!$J$10,"MEDIO","BAJO")))))</f>
        <v>BAJO</v>
      </c>
    </row>
    <row r="1690">
      <c r="A1690" s="8" t="s">
        <v>2318</v>
      </c>
      <c r="B1690" s="9" t="s">
        <v>90</v>
      </c>
      <c r="C1690" s="9" t="s">
        <v>132</v>
      </c>
      <c r="D1690" s="9" t="s">
        <v>3194</v>
      </c>
      <c r="E1690" s="10">
        <v>18.5</v>
      </c>
      <c r="F1690" s="10">
        <v>18.0</v>
      </c>
      <c r="G1690" s="10">
        <v>18.0</v>
      </c>
      <c r="H1690" s="10">
        <v>18.0</v>
      </c>
      <c r="I1690" s="10">
        <v>18.5</v>
      </c>
      <c r="J1690" s="10">
        <v>18.5</v>
      </c>
      <c r="K1690" s="10">
        <v>18.5</v>
      </c>
      <c r="L1690" s="10">
        <v>18.0</v>
      </c>
      <c r="M1690" s="11">
        <f t="shared" si="1"/>
        <v>18.28571429</v>
      </c>
      <c r="N1690" s="11">
        <f t="shared" si="2"/>
        <v>18</v>
      </c>
      <c r="O1690" s="23" t="str">
        <f t="shared" si="3"/>
        <v>APROBADO</v>
      </c>
      <c r="P1690" s="23" t="str">
        <f>IF(OR(D1690="Académica",D1690="Empresa"),(IF(M1690&lt;Leyenda!$I$11,"ALTO",(IF(M1690&lt;=Leyenda!$I$10,"MEDIO","BAJO")))),(IF(M1690&lt;Leyenda!$J$11,"ALTO",(IF(M1690&lt;=Leyenda!$J$10,"MEDIO","BAJO")))))</f>
        <v>BAJO</v>
      </c>
    </row>
    <row r="1691">
      <c r="A1691" s="8" t="s">
        <v>795</v>
      </c>
      <c r="B1691" s="9" t="s">
        <v>90</v>
      </c>
      <c r="C1691" s="9" t="s">
        <v>194</v>
      </c>
      <c r="D1691" s="9" t="s">
        <v>2144</v>
      </c>
      <c r="E1691" s="10">
        <v>18.3</v>
      </c>
      <c r="F1691" s="10">
        <v>17.5</v>
      </c>
      <c r="G1691" s="10">
        <v>16.3</v>
      </c>
      <c r="H1691" s="10">
        <v>17.0</v>
      </c>
      <c r="I1691" s="10">
        <v>16.8</v>
      </c>
      <c r="J1691" s="10">
        <v>18.0</v>
      </c>
      <c r="K1691" s="10">
        <v>18.0</v>
      </c>
      <c r="L1691" s="10">
        <v>18.0</v>
      </c>
      <c r="M1691" s="11">
        <f t="shared" si="1"/>
        <v>17.41428571</v>
      </c>
      <c r="N1691" s="11">
        <f t="shared" si="2"/>
        <v>17</v>
      </c>
      <c r="O1691" s="23" t="str">
        <f t="shared" si="3"/>
        <v>APROBADO</v>
      </c>
      <c r="P1691" s="23" t="str">
        <f>IF(OR(D1691="Académica",D1691="Empresa"),(IF(M1691&lt;Leyenda!$I$11,"ALTO",(IF(M1691&lt;=Leyenda!$I$10,"MEDIO","BAJO")))),(IF(M1691&lt;Leyenda!$J$11,"ALTO",(IF(M1691&lt;=Leyenda!$J$10,"MEDIO","BAJO")))))</f>
        <v>BAJO</v>
      </c>
    </row>
    <row r="1692">
      <c r="A1692" s="8" t="s">
        <v>3820</v>
      </c>
      <c r="B1692" s="9" t="s">
        <v>601</v>
      </c>
      <c r="C1692" s="9" t="s">
        <v>3156</v>
      </c>
      <c r="D1692" s="9" t="s">
        <v>2144</v>
      </c>
      <c r="E1692" s="10">
        <v>15.0</v>
      </c>
      <c r="F1692" s="10">
        <v>17.5</v>
      </c>
      <c r="G1692" s="10">
        <v>16.8</v>
      </c>
      <c r="H1692" s="10">
        <v>16.5</v>
      </c>
      <c r="I1692" s="10">
        <v>17.5</v>
      </c>
      <c r="J1692" s="10">
        <v>16.8</v>
      </c>
      <c r="K1692" s="10">
        <v>16.8</v>
      </c>
      <c r="L1692" s="10">
        <v>18.0</v>
      </c>
      <c r="M1692" s="11">
        <f t="shared" si="1"/>
        <v>16.7</v>
      </c>
      <c r="N1692" s="11">
        <f t="shared" si="2"/>
        <v>17</v>
      </c>
      <c r="O1692" s="23" t="str">
        <f t="shared" si="3"/>
        <v>APROBADO</v>
      </c>
      <c r="P1692" s="23" t="str">
        <f>IF(OR(D1692="Académica",D1692="Empresa"),(IF(M1692&lt;Leyenda!$I$11,"ALTO",(IF(M1692&lt;=Leyenda!$I$10,"MEDIO","BAJO")))),(IF(M1692&lt;Leyenda!$J$11,"ALTO",(IF(M1692&lt;=Leyenda!$J$10,"MEDIO","BAJO")))))</f>
        <v>BAJO</v>
      </c>
    </row>
    <row r="1693">
      <c r="A1693" s="8" t="s">
        <v>3554</v>
      </c>
      <c r="B1693" s="9" t="s">
        <v>386</v>
      </c>
      <c r="C1693" s="9" t="s">
        <v>3156</v>
      </c>
      <c r="D1693" s="9" t="s">
        <v>2144</v>
      </c>
      <c r="E1693" s="10">
        <v>16.3</v>
      </c>
      <c r="F1693" s="10">
        <v>18.0</v>
      </c>
      <c r="G1693" s="10">
        <v>17.0</v>
      </c>
      <c r="H1693" s="10">
        <v>17.0</v>
      </c>
      <c r="I1693" s="10">
        <v>18.8</v>
      </c>
      <c r="J1693" s="10">
        <v>16.5</v>
      </c>
      <c r="K1693" s="10">
        <v>16.5</v>
      </c>
      <c r="L1693" s="10">
        <v>18.0</v>
      </c>
      <c r="M1693" s="11">
        <f t="shared" si="1"/>
        <v>17.15714286</v>
      </c>
      <c r="N1693" s="11">
        <f t="shared" si="2"/>
        <v>17</v>
      </c>
      <c r="O1693" s="23" t="str">
        <f t="shared" si="3"/>
        <v>APROBADO</v>
      </c>
      <c r="P1693" s="23" t="str">
        <f>IF(OR(D1693="Académica",D1693="Empresa"),(IF(M1693&lt;Leyenda!$I$11,"ALTO",(IF(M1693&lt;=Leyenda!$I$10,"MEDIO","BAJO")))),(IF(M1693&lt;Leyenda!$J$11,"ALTO",(IF(M1693&lt;=Leyenda!$J$10,"MEDIO","BAJO")))))</f>
        <v>BAJO</v>
      </c>
    </row>
    <row r="1694">
      <c r="A1694" s="8" t="s">
        <v>2262</v>
      </c>
      <c r="B1694" s="9" t="s">
        <v>28</v>
      </c>
      <c r="C1694" s="9" t="s">
        <v>2444</v>
      </c>
      <c r="D1694" s="9" t="s">
        <v>2144</v>
      </c>
      <c r="E1694" s="10">
        <v>15.0</v>
      </c>
      <c r="F1694" s="10">
        <v>15.0</v>
      </c>
      <c r="G1694" s="10">
        <v>12.8</v>
      </c>
      <c r="H1694" s="10">
        <v>13.5</v>
      </c>
      <c r="I1694" s="10">
        <v>15.3</v>
      </c>
      <c r="J1694" s="10">
        <v>16.3</v>
      </c>
      <c r="K1694" s="10">
        <v>16.3</v>
      </c>
      <c r="L1694" s="10">
        <v>16.0</v>
      </c>
      <c r="M1694" s="11">
        <f t="shared" si="1"/>
        <v>14.88571429</v>
      </c>
      <c r="N1694" s="11">
        <f t="shared" si="2"/>
        <v>15</v>
      </c>
      <c r="O1694" s="23" t="str">
        <f t="shared" si="3"/>
        <v>APROBADO</v>
      </c>
      <c r="P1694" s="23" t="str">
        <f>IF(OR(D1694="Académica",D1694="Empresa"),(IF(M1694&lt;Leyenda!$I$11,"ALTO",(IF(M1694&lt;=Leyenda!$I$10,"MEDIO","BAJO")))),(IF(M1694&lt;Leyenda!$J$11,"ALTO",(IF(M1694&lt;=Leyenda!$J$10,"MEDIO","BAJO")))))</f>
        <v>BAJO</v>
      </c>
    </row>
    <row r="1695">
      <c r="A1695" s="8" t="s">
        <v>3821</v>
      </c>
      <c r="B1695" s="9" t="s">
        <v>601</v>
      </c>
      <c r="C1695" s="9" t="s">
        <v>3115</v>
      </c>
      <c r="D1695" s="9" t="s">
        <v>2144</v>
      </c>
      <c r="E1695" s="10">
        <v>17.8</v>
      </c>
      <c r="F1695" s="10">
        <v>18.8</v>
      </c>
      <c r="G1695" s="10">
        <v>17.0</v>
      </c>
      <c r="H1695" s="10">
        <v>18.3</v>
      </c>
      <c r="I1695" s="10">
        <v>17.5</v>
      </c>
      <c r="J1695" s="10">
        <v>17.5</v>
      </c>
      <c r="K1695" s="10">
        <v>17.5</v>
      </c>
      <c r="L1695" s="10">
        <v>18.0</v>
      </c>
      <c r="M1695" s="11">
        <f t="shared" si="1"/>
        <v>17.77142857</v>
      </c>
      <c r="N1695" s="11">
        <f t="shared" si="2"/>
        <v>18</v>
      </c>
      <c r="O1695" s="23" t="str">
        <f t="shared" si="3"/>
        <v>APROBADO</v>
      </c>
      <c r="P1695" s="23" t="str">
        <f>IF(OR(D1695="Académica",D1695="Empresa"),(IF(M1695&lt;Leyenda!$I$11,"ALTO",(IF(M1695&lt;=Leyenda!$I$10,"MEDIO","BAJO")))),(IF(M1695&lt;Leyenda!$J$11,"ALTO",(IF(M1695&lt;=Leyenda!$J$10,"MEDIO","BAJO")))))</f>
        <v>BAJO</v>
      </c>
    </row>
    <row r="1696">
      <c r="A1696" s="8" t="s">
        <v>3822</v>
      </c>
      <c r="B1696" s="9" t="s">
        <v>601</v>
      </c>
      <c r="C1696" s="9" t="s">
        <v>3608</v>
      </c>
      <c r="D1696" s="9" t="s">
        <v>2144</v>
      </c>
      <c r="E1696" s="10">
        <v>17.0</v>
      </c>
      <c r="F1696" s="10">
        <v>16.3</v>
      </c>
      <c r="G1696" s="10">
        <v>14.3</v>
      </c>
      <c r="H1696" s="10">
        <v>14.8</v>
      </c>
      <c r="I1696" s="10">
        <v>15.3</v>
      </c>
      <c r="J1696" s="10">
        <v>17.8</v>
      </c>
      <c r="K1696" s="10">
        <v>17.8</v>
      </c>
      <c r="L1696" s="10">
        <v>16.0</v>
      </c>
      <c r="M1696" s="11">
        <f t="shared" si="1"/>
        <v>16.18571429</v>
      </c>
      <c r="N1696" s="11">
        <f t="shared" si="2"/>
        <v>16</v>
      </c>
      <c r="O1696" s="23" t="str">
        <f t="shared" si="3"/>
        <v>APROBADO</v>
      </c>
      <c r="P1696" s="23" t="str">
        <f>IF(OR(D1696="Académica",D1696="Empresa"),(IF(M1696&lt;Leyenda!$I$11,"ALTO",(IF(M1696&lt;=Leyenda!$I$10,"MEDIO","BAJO")))),(IF(M1696&lt;Leyenda!$J$11,"ALTO",(IF(M1696&lt;=Leyenda!$J$10,"MEDIO","BAJO")))))</f>
        <v>BAJO</v>
      </c>
    </row>
    <row r="1697">
      <c r="A1697" s="8" t="s">
        <v>2742</v>
      </c>
      <c r="B1697" s="9" t="s">
        <v>17</v>
      </c>
      <c r="C1697" s="9" t="s">
        <v>2444</v>
      </c>
      <c r="D1697" s="9" t="s">
        <v>2144</v>
      </c>
      <c r="E1697" s="10">
        <v>17.8</v>
      </c>
      <c r="F1697" s="10">
        <v>15.5</v>
      </c>
      <c r="G1697" s="10">
        <v>16.3</v>
      </c>
      <c r="H1697" s="10">
        <v>16.0</v>
      </c>
      <c r="I1697" s="10">
        <v>15.8</v>
      </c>
      <c r="J1697" s="10">
        <v>17.8</v>
      </c>
      <c r="K1697" s="10">
        <v>17.8</v>
      </c>
      <c r="L1697" s="10">
        <v>18.0</v>
      </c>
      <c r="M1697" s="11">
        <f t="shared" si="1"/>
        <v>16.71428571</v>
      </c>
      <c r="N1697" s="11">
        <f t="shared" si="2"/>
        <v>17</v>
      </c>
      <c r="O1697" s="23" t="str">
        <f t="shared" si="3"/>
        <v>APROBADO</v>
      </c>
      <c r="P1697" s="23" t="str">
        <f>IF(OR(D1697="Académica",D1697="Empresa"),(IF(M1697&lt;Leyenda!$I$11,"ALTO",(IF(M1697&lt;=Leyenda!$I$10,"MEDIO","BAJO")))),(IF(M1697&lt;Leyenda!$J$11,"ALTO",(IF(M1697&lt;=Leyenda!$J$10,"MEDIO","BAJO")))))</f>
        <v>BAJO</v>
      </c>
    </row>
    <row r="1698">
      <c r="A1698" s="8" t="s">
        <v>2694</v>
      </c>
      <c r="B1698" s="9" t="s">
        <v>40</v>
      </c>
      <c r="C1698" s="9" t="s">
        <v>63</v>
      </c>
      <c r="D1698" s="9" t="s">
        <v>2144</v>
      </c>
      <c r="E1698" s="10">
        <v>15.0</v>
      </c>
      <c r="F1698" s="10">
        <v>14.8</v>
      </c>
      <c r="G1698" s="10">
        <v>16.8</v>
      </c>
      <c r="H1698" s="10">
        <v>18.3</v>
      </c>
      <c r="I1698" s="10">
        <v>15.3</v>
      </c>
      <c r="J1698" s="10">
        <v>17.5</v>
      </c>
      <c r="K1698" s="10">
        <v>17.5</v>
      </c>
      <c r="L1698" s="10">
        <v>18.0</v>
      </c>
      <c r="M1698" s="11">
        <f t="shared" si="1"/>
        <v>16.45714286</v>
      </c>
      <c r="N1698" s="11">
        <f t="shared" si="2"/>
        <v>16</v>
      </c>
      <c r="O1698" s="23" t="str">
        <f t="shared" si="3"/>
        <v>APROBADO</v>
      </c>
      <c r="P1698" s="23" t="str">
        <f>IF(OR(D1698="Académica",D1698="Empresa"),(IF(M1698&lt;Leyenda!$I$11,"ALTO",(IF(M1698&lt;=Leyenda!$I$10,"MEDIO","BAJO")))),(IF(M1698&lt;Leyenda!$J$11,"ALTO",(IF(M1698&lt;=Leyenda!$J$10,"MEDIO","BAJO")))))</f>
        <v>BAJO</v>
      </c>
    </row>
    <row r="1699">
      <c r="A1699" s="8" t="s">
        <v>3510</v>
      </c>
      <c r="B1699" s="9" t="s">
        <v>386</v>
      </c>
      <c r="C1699" s="9" t="s">
        <v>3115</v>
      </c>
      <c r="D1699" s="9" t="s">
        <v>2144</v>
      </c>
      <c r="E1699" s="10">
        <v>14.3</v>
      </c>
      <c r="F1699" s="10">
        <v>16.3</v>
      </c>
      <c r="G1699" s="10">
        <v>16.5</v>
      </c>
      <c r="H1699" s="10">
        <v>15.3</v>
      </c>
      <c r="I1699" s="10">
        <v>16.5</v>
      </c>
      <c r="J1699" s="10">
        <v>16.3</v>
      </c>
      <c r="K1699" s="10">
        <v>16.3</v>
      </c>
      <c r="L1699" s="10">
        <v>18.0</v>
      </c>
      <c r="M1699" s="11">
        <f t="shared" si="1"/>
        <v>15.92857143</v>
      </c>
      <c r="N1699" s="11">
        <f t="shared" si="2"/>
        <v>16</v>
      </c>
      <c r="O1699" s="23" t="str">
        <f t="shared" si="3"/>
        <v>APROBADO</v>
      </c>
      <c r="P1699" s="23" t="str">
        <f>IF(OR(D1699="Académica",D1699="Empresa"),(IF(M1699&lt;Leyenda!$I$11,"ALTO",(IF(M1699&lt;=Leyenda!$I$10,"MEDIO","BAJO")))),(IF(M1699&lt;Leyenda!$J$11,"ALTO",(IF(M1699&lt;=Leyenda!$J$10,"MEDIO","BAJO")))))</f>
        <v>BAJO</v>
      </c>
    </row>
    <row r="1700">
      <c r="A1700" s="8" t="s">
        <v>2327</v>
      </c>
      <c r="B1700" s="9" t="s">
        <v>28</v>
      </c>
      <c r="C1700" s="9" t="s">
        <v>123</v>
      </c>
      <c r="D1700" s="9" t="s">
        <v>2149</v>
      </c>
      <c r="E1700" s="10">
        <v>18.3</v>
      </c>
      <c r="F1700" s="10">
        <v>16.0</v>
      </c>
      <c r="G1700" s="10">
        <v>16.5</v>
      </c>
      <c r="H1700" s="10">
        <v>17.8</v>
      </c>
      <c r="I1700" s="10">
        <v>18.0</v>
      </c>
      <c r="J1700" s="10">
        <v>17.8</v>
      </c>
      <c r="K1700" s="10">
        <v>17.8</v>
      </c>
      <c r="L1700" s="10">
        <v>18.0</v>
      </c>
      <c r="M1700" s="11">
        <f t="shared" si="1"/>
        <v>17.45714286</v>
      </c>
      <c r="N1700" s="11">
        <f t="shared" si="2"/>
        <v>17</v>
      </c>
      <c r="O1700" s="23" t="str">
        <f t="shared" si="3"/>
        <v>APROBADO</v>
      </c>
      <c r="P1700" s="23" t="str">
        <f>IF(OR(D1700="Académica",D1700="Empresa"),(IF(M1700&lt;Leyenda!$I$11,"ALTO",(IF(M1700&lt;=Leyenda!$I$10,"MEDIO","BAJO")))),(IF(M1700&lt;Leyenda!$J$11,"ALTO",(IF(M1700&lt;=Leyenda!$J$10,"MEDIO","BAJO")))))</f>
        <v>BAJO</v>
      </c>
    </row>
    <row r="1701">
      <c r="A1701" s="8" t="s">
        <v>2637</v>
      </c>
      <c r="B1701" s="9" t="s">
        <v>35</v>
      </c>
      <c r="C1701" s="9" t="s">
        <v>132</v>
      </c>
      <c r="D1701" s="9" t="s">
        <v>2149</v>
      </c>
      <c r="E1701" s="10">
        <v>17.5</v>
      </c>
      <c r="F1701" s="10">
        <v>17.3</v>
      </c>
      <c r="G1701" s="10">
        <v>17.0</v>
      </c>
      <c r="H1701" s="10">
        <v>17.5</v>
      </c>
      <c r="I1701" s="10">
        <v>18.0</v>
      </c>
      <c r="J1701" s="10">
        <v>18.0</v>
      </c>
      <c r="K1701" s="10">
        <v>18.0</v>
      </c>
      <c r="L1701" s="10">
        <v>18.0</v>
      </c>
      <c r="M1701" s="11">
        <f t="shared" si="1"/>
        <v>17.61428571</v>
      </c>
      <c r="N1701" s="11">
        <f t="shared" si="2"/>
        <v>18</v>
      </c>
      <c r="O1701" s="23" t="str">
        <f t="shared" si="3"/>
        <v>APROBADO</v>
      </c>
      <c r="P1701" s="23" t="str">
        <f>IF(OR(D1701="Académica",D1701="Empresa"),(IF(M1701&lt;Leyenda!$I$11,"ALTO",(IF(M1701&lt;=Leyenda!$I$10,"MEDIO","BAJO")))),(IF(M1701&lt;Leyenda!$J$11,"ALTO",(IF(M1701&lt;=Leyenda!$J$10,"MEDIO","BAJO")))))</f>
        <v>BAJO</v>
      </c>
    </row>
    <row r="1702">
      <c r="A1702" s="8" t="s">
        <v>3538</v>
      </c>
      <c r="B1702" s="9" t="s">
        <v>17</v>
      </c>
      <c r="C1702" s="9" t="s">
        <v>3142</v>
      </c>
      <c r="D1702" s="9" t="s">
        <v>2144</v>
      </c>
      <c r="E1702" s="10">
        <v>14.0</v>
      </c>
      <c r="F1702" s="10">
        <v>14.5</v>
      </c>
      <c r="G1702" s="10">
        <v>14.8</v>
      </c>
      <c r="H1702" s="10">
        <v>14.8</v>
      </c>
      <c r="I1702" s="10">
        <v>15.0</v>
      </c>
      <c r="J1702" s="10">
        <v>15.8</v>
      </c>
      <c r="K1702" s="10">
        <v>15.8</v>
      </c>
      <c r="L1702" s="10">
        <v>12.0</v>
      </c>
      <c r="M1702" s="11">
        <f t="shared" si="1"/>
        <v>14.95714286</v>
      </c>
      <c r="N1702" s="11">
        <f t="shared" si="2"/>
        <v>15</v>
      </c>
      <c r="O1702" s="23" t="str">
        <f t="shared" si="3"/>
        <v>APROBADO</v>
      </c>
      <c r="P1702" s="23" t="str">
        <f>IF(OR(D1702="Académica",D1702="Empresa"),(IF(M1702&lt;Leyenda!$I$11,"ALTO",(IF(M1702&lt;=Leyenda!$I$10,"MEDIO","BAJO")))),(IF(M1702&lt;Leyenda!$J$11,"ALTO",(IF(M1702&lt;=Leyenda!$J$10,"MEDIO","BAJO")))))</f>
        <v>BAJO</v>
      </c>
    </row>
    <row r="1703">
      <c r="A1703" s="8" t="s">
        <v>3823</v>
      </c>
      <c r="B1703" s="9" t="s">
        <v>601</v>
      </c>
      <c r="C1703" s="9" t="s">
        <v>3051</v>
      </c>
      <c r="D1703" s="9" t="s">
        <v>2144</v>
      </c>
      <c r="E1703" s="10">
        <v>15.8</v>
      </c>
      <c r="F1703" s="10">
        <v>17.0</v>
      </c>
      <c r="G1703" s="10">
        <v>16.3</v>
      </c>
      <c r="H1703" s="10">
        <v>16.0</v>
      </c>
      <c r="I1703" s="10">
        <v>16.0</v>
      </c>
      <c r="J1703" s="10">
        <v>16.3</v>
      </c>
      <c r="K1703" s="10">
        <v>16.3</v>
      </c>
      <c r="L1703" s="10">
        <v>16.0</v>
      </c>
      <c r="M1703" s="11">
        <f t="shared" si="1"/>
        <v>16.24285714</v>
      </c>
      <c r="N1703" s="11">
        <f t="shared" si="2"/>
        <v>16</v>
      </c>
      <c r="O1703" s="23" t="str">
        <f t="shared" si="3"/>
        <v>APROBADO</v>
      </c>
      <c r="P1703" s="23" t="str">
        <f>IF(OR(D1703="Académica",D1703="Empresa"),(IF(M1703&lt;Leyenda!$I$11,"ALTO",(IF(M1703&lt;=Leyenda!$I$10,"MEDIO","BAJO")))),(IF(M1703&lt;Leyenda!$J$11,"ALTO",(IF(M1703&lt;=Leyenda!$J$10,"MEDIO","BAJO")))))</f>
        <v>BAJO</v>
      </c>
    </row>
    <row r="1704">
      <c r="A1704" s="8" t="s">
        <v>3824</v>
      </c>
      <c r="B1704" s="9" t="s">
        <v>601</v>
      </c>
      <c r="C1704" s="9" t="s">
        <v>123</v>
      </c>
      <c r="D1704" s="9" t="s">
        <v>2144</v>
      </c>
      <c r="E1704" s="10">
        <v>13.8</v>
      </c>
      <c r="F1704" s="10">
        <v>15.5</v>
      </c>
      <c r="G1704" s="10">
        <v>13.5</v>
      </c>
      <c r="H1704" s="10">
        <v>15.3</v>
      </c>
      <c r="I1704" s="10">
        <v>15.8</v>
      </c>
      <c r="J1704" s="10">
        <v>17.5</v>
      </c>
      <c r="K1704" s="10">
        <v>17.5</v>
      </c>
      <c r="L1704" s="10">
        <v>18.0</v>
      </c>
      <c r="M1704" s="11">
        <f t="shared" si="1"/>
        <v>15.55714286</v>
      </c>
      <c r="N1704" s="11">
        <f t="shared" si="2"/>
        <v>16</v>
      </c>
      <c r="O1704" s="23" t="str">
        <f t="shared" si="3"/>
        <v>APROBADO</v>
      </c>
      <c r="P1704" s="23" t="str">
        <f>IF(OR(D1704="Académica",D1704="Empresa"),(IF(M1704&lt;Leyenda!$I$11,"ALTO",(IF(M1704&lt;=Leyenda!$I$10,"MEDIO","BAJO")))),(IF(M1704&lt;Leyenda!$J$11,"ALTO",(IF(M1704&lt;=Leyenda!$J$10,"MEDIO","BAJO")))))</f>
        <v>BAJO</v>
      </c>
    </row>
    <row r="1705">
      <c r="A1705" s="8" t="s">
        <v>2232</v>
      </c>
      <c r="B1705" s="9" t="s">
        <v>28</v>
      </c>
      <c r="C1705" s="9" t="s">
        <v>123</v>
      </c>
      <c r="D1705" s="9" t="s">
        <v>2144</v>
      </c>
      <c r="E1705" s="10">
        <v>15.0</v>
      </c>
      <c r="F1705" s="10">
        <v>13.8</v>
      </c>
      <c r="G1705" s="10">
        <v>14.0</v>
      </c>
      <c r="H1705" s="10">
        <v>14.8</v>
      </c>
      <c r="I1705" s="10">
        <v>15.8</v>
      </c>
      <c r="J1705" s="10">
        <v>16.3</v>
      </c>
      <c r="K1705" s="10">
        <v>16.3</v>
      </c>
      <c r="L1705" s="10">
        <v>16.0</v>
      </c>
      <c r="M1705" s="11">
        <f t="shared" si="1"/>
        <v>15.14285714</v>
      </c>
      <c r="N1705" s="11">
        <f t="shared" si="2"/>
        <v>15</v>
      </c>
      <c r="O1705" s="23" t="str">
        <f t="shared" si="3"/>
        <v>APROBADO</v>
      </c>
      <c r="P1705" s="23" t="str">
        <f>IF(OR(D1705="Académica",D1705="Empresa"),(IF(M1705&lt;Leyenda!$I$11,"ALTO",(IF(M1705&lt;=Leyenda!$I$10,"MEDIO","BAJO")))),(IF(M1705&lt;Leyenda!$J$11,"ALTO",(IF(M1705&lt;=Leyenda!$J$10,"MEDIO","BAJO")))))</f>
        <v>BAJO</v>
      </c>
    </row>
    <row r="1706">
      <c r="A1706" s="8" t="s">
        <v>3387</v>
      </c>
      <c r="B1706" s="9" t="s">
        <v>386</v>
      </c>
      <c r="C1706" s="9" t="s">
        <v>123</v>
      </c>
      <c r="D1706" s="9" t="s">
        <v>2149</v>
      </c>
      <c r="E1706" s="10">
        <v>12.5</v>
      </c>
      <c r="F1706" s="10">
        <v>14.3</v>
      </c>
      <c r="G1706" s="10">
        <v>11.8</v>
      </c>
      <c r="H1706" s="10">
        <v>13.0</v>
      </c>
      <c r="I1706" s="10">
        <v>13.3</v>
      </c>
      <c r="J1706" s="10">
        <v>18.5</v>
      </c>
      <c r="K1706" s="10">
        <v>18.5</v>
      </c>
      <c r="L1706" s="10">
        <v>16.0</v>
      </c>
      <c r="M1706" s="11">
        <f t="shared" si="1"/>
        <v>14.55714286</v>
      </c>
      <c r="N1706" s="11">
        <f t="shared" si="2"/>
        <v>15</v>
      </c>
      <c r="O1706" s="23" t="str">
        <f t="shared" si="3"/>
        <v>APROBADO</v>
      </c>
      <c r="P1706" s="23" t="str">
        <f>IF(OR(D1706="Académica",D1706="Empresa"),(IF(M1706&lt;Leyenda!$I$11,"ALTO",(IF(M1706&lt;=Leyenda!$I$10,"MEDIO","BAJO")))),(IF(M1706&lt;Leyenda!$J$11,"ALTO",(IF(M1706&lt;=Leyenda!$J$10,"MEDIO","BAJO")))))</f>
        <v>BAJO</v>
      </c>
    </row>
    <row r="1707">
      <c r="A1707" s="8" t="s">
        <v>3825</v>
      </c>
      <c r="B1707" s="9" t="s">
        <v>601</v>
      </c>
      <c r="C1707" s="9" t="s">
        <v>3142</v>
      </c>
      <c r="D1707" s="9" t="s">
        <v>2144</v>
      </c>
      <c r="E1707" s="10">
        <v>13.8</v>
      </c>
      <c r="F1707" s="10">
        <v>15.8</v>
      </c>
      <c r="G1707" s="10">
        <v>14.8</v>
      </c>
      <c r="H1707" s="10">
        <v>15.3</v>
      </c>
      <c r="I1707" s="10">
        <v>15.3</v>
      </c>
      <c r="J1707" s="10">
        <v>15.0</v>
      </c>
      <c r="K1707" s="10">
        <v>15.0</v>
      </c>
      <c r="L1707" s="10">
        <v>18.0</v>
      </c>
      <c r="M1707" s="11">
        <f t="shared" si="1"/>
        <v>15</v>
      </c>
      <c r="N1707" s="11">
        <f t="shared" si="2"/>
        <v>15</v>
      </c>
      <c r="O1707" s="23" t="str">
        <f t="shared" si="3"/>
        <v>APROBADO</v>
      </c>
      <c r="P1707" s="23" t="str">
        <f>IF(OR(D1707="Académica",D1707="Empresa"),(IF(M1707&lt;Leyenda!$I$11,"ALTO",(IF(M1707&lt;=Leyenda!$I$10,"MEDIO","BAJO")))),(IF(M1707&lt;Leyenda!$J$11,"ALTO",(IF(M1707&lt;=Leyenda!$J$10,"MEDIO","BAJO")))))</f>
        <v>BAJO</v>
      </c>
    </row>
    <row r="1708">
      <c r="A1708" s="8" t="s">
        <v>3826</v>
      </c>
      <c r="B1708" s="9" t="s">
        <v>386</v>
      </c>
      <c r="C1708" s="9" t="s">
        <v>3142</v>
      </c>
      <c r="D1708" s="9" t="s">
        <v>2149</v>
      </c>
      <c r="E1708" s="10">
        <v>11.8</v>
      </c>
      <c r="F1708" s="10">
        <v>14.0</v>
      </c>
      <c r="G1708" s="10">
        <v>11.5</v>
      </c>
      <c r="H1708" s="10">
        <v>13.0</v>
      </c>
      <c r="I1708" s="10">
        <v>15.5</v>
      </c>
      <c r="J1708" s="10">
        <v>14.0</v>
      </c>
      <c r="K1708" s="10">
        <v>14.0</v>
      </c>
      <c r="L1708" s="10">
        <v>18.0</v>
      </c>
      <c r="M1708" s="11">
        <f t="shared" si="1"/>
        <v>13.4</v>
      </c>
      <c r="N1708" s="11">
        <f t="shared" si="2"/>
        <v>13</v>
      </c>
      <c r="O1708" s="23" t="str">
        <f t="shared" si="3"/>
        <v>APROBADO</v>
      </c>
      <c r="P1708" s="23" t="str">
        <f>IF(OR(D1708="Académica",D1708="Empresa"),(IF(M1708&lt;Leyenda!$I$11,"ALTO",(IF(M1708&lt;=Leyenda!$I$10,"MEDIO","BAJO")))),(IF(M1708&lt;Leyenda!$J$11,"ALTO",(IF(M1708&lt;=Leyenda!$J$10,"MEDIO","BAJO")))))</f>
        <v>MEDIO</v>
      </c>
    </row>
    <row r="1709">
      <c r="A1709" s="8" t="s">
        <v>3330</v>
      </c>
      <c r="B1709" s="9" t="s">
        <v>386</v>
      </c>
      <c r="C1709" s="9" t="s">
        <v>2541</v>
      </c>
      <c r="D1709" s="9" t="s">
        <v>2144</v>
      </c>
      <c r="E1709" s="10">
        <v>16.0</v>
      </c>
      <c r="F1709" s="10">
        <v>17.3</v>
      </c>
      <c r="G1709" s="10">
        <v>15.8</v>
      </c>
      <c r="H1709" s="10">
        <v>15.5</v>
      </c>
      <c r="I1709" s="10">
        <v>17.3</v>
      </c>
      <c r="J1709" s="10">
        <v>16.5</v>
      </c>
      <c r="K1709" s="10">
        <v>16.5</v>
      </c>
      <c r="L1709" s="10">
        <v>18.0</v>
      </c>
      <c r="M1709" s="11">
        <f t="shared" si="1"/>
        <v>16.41428571</v>
      </c>
      <c r="N1709" s="11">
        <f t="shared" si="2"/>
        <v>16</v>
      </c>
      <c r="O1709" s="23" t="str">
        <f t="shared" si="3"/>
        <v>APROBADO</v>
      </c>
      <c r="P1709" s="23" t="str">
        <f>IF(OR(D1709="Académica",D1709="Empresa"),(IF(M1709&lt;Leyenda!$I$11,"ALTO",(IF(M1709&lt;=Leyenda!$I$10,"MEDIO","BAJO")))),(IF(M1709&lt;Leyenda!$J$11,"ALTO",(IF(M1709&lt;=Leyenda!$J$10,"MEDIO","BAJO")))))</f>
        <v>BAJO</v>
      </c>
    </row>
    <row r="1710">
      <c r="A1710" s="8" t="s">
        <v>2979</v>
      </c>
      <c r="B1710" s="9" t="s">
        <v>17</v>
      </c>
      <c r="C1710" s="9" t="s">
        <v>123</v>
      </c>
      <c r="D1710" s="9" t="s">
        <v>2149</v>
      </c>
      <c r="E1710" s="10">
        <v>13.5</v>
      </c>
      <c r="F1710" s="10">
        <v>15.0</v>
      </c>
      <c r="G1710" s="10">
        <v>13.5</v>
      </c>
      <c r="H1710" s="10">
        <v>13.3</v>
      </c>
      <c r="I1710" s="10">
        <v>15.3</v>
      </c>
      <c r="J1710" s="10">
        <v>18.5</v>
      </c>
      <c r="K1710" s="10">
        <v>18.5</v>
      </c>
      <c r="L1710" s="10">
        <v>16.0</v>
      </c>
      <c r="M1710" s="11">
        <f t="shared" si="1"/>
        <v>15.37142857</v>
      </c>
      <c r="N1710" s="11">
        <f t="shared" si="2"/>
        <v>15</v>
      </c>
      <c r="O1710" s="23" t="str">
        <f t="shared" si="3"/>
        <v>APROBADO</v>
      </c>
      <c r="P1710" s="23" t="str">
        <f>IF(OR(D1710="Académica",D1710="Empresa"),(IF(M1710&lt;Leyenda!$I$11,"ALTO",(IF(M1710&lt;=Leyenda!$I$10,"MEDIO","BAJO")))),(IF(M1710&lt;Leyenda!$J$11,"ALTO",(IF(M1710&lt;=Leyenda!$J$10,"MEDIO","BAJO")))))</f>
        <v>BAJO</v>
      </c>
    </row>
    <row r="1711">
      <c r="A1711" s="8" t="s">
        <v>2646</v>
      </c>
      <c r="B1711" s="9" t="s">
        <v>90</v>
      </c>
      <c r="C1711" s="9" t="s">
        <v>2644</v>
      </c>
      <c r="D1711" s="9" t="s">
        <v>2144</v>
      </c>
      <c r="E1711" s="10">
        <v>18.3</v>
      </c>
      <c r="F1711" s="10">
        <v>18.5</v>
      </c>
      <c r="G1711" s="10">
        <v>18.0</v>
      </c>
      <c r="H1711" s="10">
        <v>18.0</v>
      </c>
      <c r="I1711" s="10">
        <v>17.0</v>
      </c>
      <c r="J1711" s="10">
        <v>18.0</v>
      </c>
      <c r="K1711" s="10">
        <v>18.0</v>
      </c>
      <c r="L1711" s="10">
        <v>18.5</v>
      </c>
      <c r="M1711" s="11">
        <f t="shared" si="1"/>
        <v>17.97142857</v>
      </c>
      <c r="N1711" s="11">
        <f t="shared" si="2"/>
        <v>18</v>
      </c>
      <c r="O1711" s="23" t="str">
        <f t="shared" si="3"/>
        <v>APROBADO</v>
      </c>
      <c r="P1711" s="23" t="str">
        <f>IF(OR(D1711="Académica",D1711="Empresa"),(IF(M1711&lt;Leyenda!$I$11,"ALTO",(IF(M1711&lt;=Leyenda!$I$10,"MEDIO","BAJO")))),(IF(M1711&lt;Leyenda!$J$11,"ALTO",(IF(M1711&lt;=Leyenda!$J$10,"MEDIO","BAJO")))))</f>
        <v>BAJO</v>
      </c>
    </row>
    <row r="1712">
      <c r="A1712" s="8" t="s">
        <v>1475</v>
      </c>
      <c r="B1712" s="9" t="s">
        <v>90</v>
      </c>
      <c r="C1712" s="9" t="s">
        <v>108</v>
      </c>
      <c r="D1712" s="9" t="s">
        <v>2144</v>
      </c>
      <c r="E1712" s="10">
        <v>17.3</v>
      </c>
      <c r="F1712" s="10">
        <v>17.5</v>
      </c>
      <c r="G1712" s="10">
        <v>18.0</v>
      </c>
      <c r="H1712" s="10">
        <v>17.3</v>
      </c>
      <c r="I1712" s="10">
        <v>17.8</v>
      </c>
      <c r="J1712" s="10">
        <v>17.8</v>
      </c>
      <c r="K1712" s="10">
        <v>17.8</v>
      </c>
      <c r="L1712" s="10">
        <v>18.0</v>
      </c>
      <c r="M1712" s="11">
        <f t="shared" si="1"/>
        <v>17.64285714</v>
      </c>
      <c r="N1712" s="11">
        <f t="shared" si="2"/>
        <v>18</v>
      </c>
      <c r="O1712" s="23" t="str">
        <f t="shared" si="3"/>
        <v>APROBADO</v>
      </c>
      <c r="P1712" s="23" t="str">
        <f>IF(OR(D1712="Académica",D1712="Empresa"),(IF(M1712&lt;Leyenda!$I$11,"ALTO",(IF(M1712&lt;=Leyenda!$I$10,"MEDIO","BAJO")))),(IF(M1712&lt;Leyenda!$J$11,"ALTO",(IF(M1712&lt;=Leyenda!$J$10,"MEDIO","BAJO")))))</f>
        <v>BAJO</v>
      </c>
    </row>
    <row r="1713">
      <c r="A1713" s="8" t="s">
        <v>2324</v>
      </c>
      <c r="B1713" s="9" t="s">
        <v>90</v>
      </c>
      <c r="C1713" s="9" t="s">
        <v>3626</v>
      </c>
      <c r="D1713" s="9" t="s">
        <v>2144</v>
      </c>
      <c r="E1713" s="10">
        <v>18.5</v>
      </c>
      <c r="F1713" s="10">
        <v>18.5</v>
      </c>
      <c r="G1713" s="10">
        <v>18.5</v>
      </c>
      <c r="H1713" s="10">
        <v>18.5</v>
      </c>
      <c r="I1713" s="10">
        <v>18.5</v>
      </c>
      <c r="J1713" s="10">
        <v>18.0</v>
      </c>
      <c r="K1713" s="10">
        <v>18.0</v>
      </c>
      <c r="L1713" s="10">
        <v>18.0</v>
      </c>
      <c r="M1713" s="11">
        <f t="shared" si="1"/>
        <v>18.35714286</v>
      </c>
      <c r="N1713" s="11">
        <f t="shared" si="2"/>
        <v>18</v>
      </c>
      <c r="O1713" s="23" t="str">
        <f t="shared" si="3"/>
        <v>APROBADO</v>
      </c>
      <c r="P1713" s="23" t="str">
        <f>IF(OR(D1713="Académica",D1713="Empresa"),(IF(M1713&lt;Leyenda!$I$11,"ALTO",(IF(M1713&lt;=Leyenda!$I$10,"MEDIO","BAJO")))),(IF(M1713&lt;Leyenda!$J$11,"ALTO",(IF(M1713&lt;=Leyenda!$J$10,"MEDIO","BAJO")))))</f>
        <v>BAJO</v>
      </c>
    </row>
    <row r="1714">
      <c r="A1714" s="8" t="s">
        <v>3827</v>
      </c>
      <c r="B1714" s="9" t="s">
        <v>90</v>
      </c>
      <c r="C1714" s="9" t="s">
        <v>232</v>
      </c>
      <c r="D1714" s="9" t="s">
        <v>2144</v>
      </c>
      <c r="E1714" s="10">
        <v>18.0</v>
      </c>
      <c r="F1714" s="10">
        <v>18.5</v>
      </c>
      <c r="G1714" s="10">
        <v>18.0</v>
      </c>
      <c r="H1714" s="10">
        <v>18.5</v>
      </c>
      <c r="I1714" s="10">
        <v>18.0</v>
      </c>
      <c r="J1714" s="10">
        <v>18.0</v>
      </c>
      <c r="K1714" s="10">
        <v>18.0</v>
      </c>
      <c r="L1714" s="10">
        <v>18.0</v>
      </c>
      <c r="M1714" s="11">
        <f t="shared" si="1"/>
        <v>18.14285714</v>
      </c>
      <c r="N1714" s="11">
        <f t="shared" si="2"/>
        <v>18</v>
      </c>
      <c r="O1714" s="23" t="str">
        <f t="shared" si="3"/>
        <v>APROBADO</v>
      </c>
      <c r="P1714" s="23" t="str">
        <f>IF(OR(D1714="Académica",D1714="Empresa"),(IF(M1714&lt;Leyenda!$I$11,"ALTO",(IF(M1714&lt;=Leyenda!$I$10,"MEDIO","BAJO")))),(IF(M1714&lt;Leyenda!$J$11,"ALTO",(IF(M1714&lt;=Leyenda!$J$10,"MEDIO","BAJO")))))</f>
        <v>BAJO</v>
      </c>
    </row>
    <row r="1715">
      <c r="A1715" s="8" t="s">
        <v>3072</v>
      </c>
      <c r="B1715" s="9" t="s">
        <v>90</v>
      </c>
      <c r="C1715" s="9" t="s">
        <v>3051</v>
      </c>
      <c r="D1715" s="9" t="s">
        <v>2144</v>
      </c>
      <c r="E1715" s="10">
        <v>17.3</v>
      </c>
      <c r="F1715" s="10">
        <v>17.8</v>
      </c>
      <c r="G1715" s="10">
        <v>17.8</v>
      </c>
      <c r="H1715" s="10">
        <v>17.0</v>
      </c>
      <c r="I1715" s="10">
        <v>17.3</v>
      </c>
      <c r="J1715" s="10">
        <v>17.3</v>
      </c>
      <c r="K1715" s="10">
        <v>17.3</v>
      </c>
      <c r="L1715" s="10">
        <v>18.0</v>
      </c>
      <c r="M1715" s="11">
        <f t="shared" si="1"/>
        <v>17.4</v>
      </c>
      <c r="N1715" s="11">
        <f t="shared" si="2"/>
        <v>17</v>
      </c>
      <c r="O1715" s="23" t="str">
        <f t="shared" si="3"/>
        <v>APROBADO</v>
      </c>
      <c r="P1715" s="23" t="str">
        <f>IF(OR(D1715="Académica",D1715="Empresa"),(IF(M1715&lt;Leyenda!$I$11,"ALTO",(IF(M1715&lt;=Leyenda!$I$10,"MEDIO","BAJO")))),(IF(M1715&lt;Leyenda!$J$11,"ALTO",(IF(M1715&lt;=Leyenda!$J$10,"MEDIO","BAJO")))))</f>
        <v>BAJO</v>
      </c>
    </row>
    <row r="1716">
      <c r="A1716" s="8" t="s">
        <v>996</v>
      </c>
      <c r="B1716" s="9" t="s">
        <v>90</v>
      </c>
      <c r="C1716" s="9" t="s">
        <v>215</v>
      </c>
      <c r="D1716" s="9" t="s">
        <v>2144</v>
      </c>
      <c r="E1716" s="10">
        <v>18.3</v>
      </c>
      <c r="F1716" s="10">
        <v>17.3</v>
      </c>
      <c r="G1716" s="10">
        <v>17.0</v>
      </c>
      <c r="H1716" s="10">
        <v>18.0</v>
      </c>
      <c r="I1716" s="10">
        <v>17.3</v>
      </c>
      <c r="J1716" s="10">
        <v>17.5</v>
      </c>
      <c r="K1716" s="10">
        <v>17.5</v>
      </c>
      <c r="L1716" s="10">
        <v>18.5</v>
      </c>
      <c r="M1716" s="11">
        <f t="shared" si="1"/>
        <v>17.55714286</v>
      </c>
      <c r="N1716" s="11">
        <f t="shared" si="2"/>
        <v>18</v>
      </c>
      <c r="O1716" s="23" t="str">
        <f t="shared" si="3"/>
        <v>APROBADO</v>
      </c>
      <c r="P1716" s="23" t="str">
        <f>IF(OR(D1716="Académica",D1716="Empresa"),(IF(M1716&lt;Leyenda!$I$11,"ALTO",(IF(M1716&lt;=Leyenda!$I$10,"MEDIO","BAJO")))),(IF(M1716&lt;Leyenda!$J$11,"ALTO",(IF(M1716&lt;=Leyenda!$J$10,"MEDIO","BAJO")))))</f>
        <v>BAJO</v>
      </c>
    </row>
    <row r="1717">
      <c r="A1717" s="8" t="s">
        <v>2754</v>
      </c>
      <c r="B1717" s="9" t="s">
        <v>90</v>
      </c>
      <c r="C1717" s="9" t="s">
        <v>2444</v>
      </c>
      <c r="D1717" s="9" t="s">
        <v>2144</v>
      </c>
      <c r="E1717" s="10">
        <v>18.5</v>
      </c>
      <c r="F1717" s="10">
        <v>18.5</v>
      </c>
      <c r="G1717" s="10">
        <v>18.5</v>
      </c>
      <c r="H1717" s="10">
        <v>18.5</v>
      </c>
      <c r="I1717" s="10">
        <v>18.5</v>
      </c>
      <c r="J1717" s="10">
        <v>18.0</v>
      </c>
      <c r="K1717" s="10">
        <v>18.0</v>
      </c>
      <c r="L1717" s="10">
        <v>18.0</v>
      </c>
      <c r="M1717" s="11">
        <f t="shared" si="1"/>
        <v>18.35714286</v>
      </c>
      <c r="N1717" s="11">
        <f t="shared" si="2"/>
        <v>18</v>
      </c>
      <c r="O1717" s="23" t="str">
        <f t="shared" si="3"/>
        <v>APROBADO</v>
      </c>
      <c r="P1717" s="23" t="str">
        <f>IF(OR(D1717="Académica",D1717="Empresa"),(IF(M1717&lt;Leyenda!$I$11,"ALTO",(IF(M1717&lt;=Leyenda!$I$10,"MEDIO","BAJO")))),(IF(M1717&lt;Leyenda!$J$11,"ALTO",(IF(M1717&lt;=Leyenda!$J$10,"MEDIO","BAJO")))))</f>
        <v>BAJO</v>
      </c>
    </row>
    <row r="1718">
      <c r="A1718" s="8" t="s">
        <v>3828</v>
      </c>
      <c r="B1718" s="9" t="s">
        <v>90</v>
      </c>
      <c r="C1718" s="9" t="s">
        <v>3626</v>
      </c>
      <c r="D1718" s="9" t="s">
        <v>3194</v>
      </c>
      <c r="E1718" s="10">
        <v>18.5</v>
      </c>
      <c r="F1718" s="10">
        <v>18.5</v>
      </c>
      <c r="G1718" s="10">
        <v>18.5</v>
      </c>
      <c r="H1718" s="10">
        <v>18.5</v>
      </c>
      <c r="I1718" s="10">
        <v>18.0</v>
      </c>
      <c r="J1718" s="10">
        <v>18.0</v>
      </c>
      <c r="K1718" s="10">
        <v>18.0</v>
      </c>
      <c r="L1718" s="10">
        <v>18.0</v>
      </c>
      <c r="M1718" s="11">
        <f t="shared" si="1"/>
        <v>18.28571429</v>
      </c>
      <c r="N1718" s="11">
        <f t="shared" si="2"/>
        <v>18</v>
      </c>
      <c r="O1718" s="23" t="str">
        <f t="shared" si="3"/>
        <v>APROBADO</v>
      </c>
      <c r="P1718" s="23" t="str">
        <f>IF(OR(D1718="Académica",D1718="Empresa"),(IF(M1718&lt;Leyenda!$I$11,"ALTO",(IF(M1718&lt;=Leyenda!$I$10,"MEDIO","BAJO")))),(IF(M1718&lt;Leyenda!$J$11,"ALTO",(IF(M1718&lt;=Leyenda!$J$10,"MEDIO","BAJO")))))</f>
        <v>BAJO</v>
      </c>
    </row>
    <row r="1719">
      <c r="A1719" s="8" t="s">
        <v>2269</v>
      </c>
      <c r="B1719" s="9" t="s">
        <v>28</v>
      </c>
      <c r="C1719" s="9" t="s">
        <v>3142</v>
      </c>
      <c r="D1719" s="9" t="s">
        <v>2144</v>
      </c>
      <c r="E1719" s="10">
        <v>15.0</v>
      </c>
      <c r="F1719" s="10">
        <v>14.8</v>
      </c>
      <c r="G1719" s="10">
        <v>13.3</v>
      </c>
      <c r="H1719" s="10">
        <v>15.0</v>
      </c>
      <c r="I1719" s="10">
        <v>17.0</v>
      </c>
      <c r="J1719" s="10">
        <v>14.8</v>
      </c>
      <c r="K1719" s="10">
        <v>14.8</v>
      </c>
      <c r="L1719" s="10">
        <v>16.5</v>
      </c>
      <c r="M1719" s="11">
        <f t="shared" si="1"/>
        <v>14.95714286</v>
      </c>
      <c r="N1719" s="11">
        <f t="shared" si="2"/>
        <v>15</v>
      </c>
      <c r="O1719" s="23" t="str">
        <f t="shared" si="3"/>
        <v>APROBADO</v>
      </c>
      <c r="P1719" s="23" t="str">
        <f>IF(OR(D1719="Académica",D1719="Empresa"),(IF(M1719&lt;Leyenda!$I$11,"ALTO",(IF(M1719&lt;=Leyenda!$I$10,"MEDIO","BAJO")))),(IF(M1719&lt;Leyenda!$J$11,"ALTO",(IF(M1719&lt;=Leyenda!$J$10,"MEDIO","BAJO")))))</f>
        <v>BAJO</v>
      </c>
    </row>
    <row r="1720">
      <c r="A1720" s="8" t="s">
        <v>3546</v>
      </c>
      <c r="B1720" s="9" t="s">
        <v>386</v>
      </c>
      <c r="C1720" s="9" t="s">
        <v>3142</v>
      </c>
      <c r="D1720" s="9" t="s">
        <v>2144</v>
      </c>
      <c r="E1720" s="10">
        <v>16.3</v>
      </c>
      <c r="F1720" s="10">
        <v>18.5</v>
      </c>
      <c r="G1720" s="10">
        <v>16.0</v>
      </c>
      <c r="H1720" s="10">
        <v>17.0</v>
      </c>
      <c r="I1720" s="10">
        <v>18.8</v>
      </c>
      <c r="J1720" s="10">
        <v>15.8</v>
      </c>
      <c r="K1720" s="10">
        <v>15.8</v>
      </c>
      <c r="L1720" s="10">
        <v>16.5</v>
      </c>
      <c r="M1720" s="11">
        <f t="shared" si="1"/>
        <v>16.88571429</v>
      </c>
      <c r="N1720" s="11">
        <f t="shared" si="2"/>
        <v>17</v>
      </c>
      <c r="O1720" s="23" t="str">
        <f t="shared" si="3"/>
        <v>APROBADO</v>
      </c>
      <c r="P1720" s="23" t="str">
        <f>IF(OR(D1720="Académica",D1720="Empresa"),(IF(M1720&lt;Leyenda!$I$11,"ALTO",(IF(M1720&lt;=Leyenda!$I$10,"MEDIO","BAJO")))),(IF(M1720&lt;Leyenda!$J$11,"ALTO",(IF(M1720&lt;=Leyenda!$J$10,"MEDIO","BAJO")))))</f>
        <v>BAJO</v>
      </c>
    </row>
    <row r="1721">
      <c r="A1721" s="8" t="s">
        <v>3500</v>
      </c>
      <c r="B1721" s="9" t="s">
        <v>386</v>
      </c>
      <c r="C1721" s="9" t="s">
        <v>2644</v>
      </c>
      <c r="D1721" s="9" t="s">
        <v>2144</v>
      </c>
      <c r="E1721" s="10">
        <v>17.0</v>
      </c>
      <c r="F1721" s="10">
        <v>18.0</v>
      </c>
      <c r="G1721" s="10">
        <v>16.5</v>
      </c>
      <c r="H1721" s="10">
        <v>18.3</v>
      </c>
      <c r="I1721" s="10">
        <v>16.3</v>
      </c>
      <c r="J1721" s="10">
        <v>16.8</v>
      </c>
      <c r="K1721" s="10">
        <v>16.8</v>
      </c>
      <c r="L1721" s="10">
        <v>18.5</v>
      </c>
      <c r="M1721" s="11">
        <f t="shared" si="1"/>
        <v>17.1</v>
      </c>
      <c r="N1721" s="11">
        <f t="shared" si="2"/>
        <v>17</v>
      </c>
      <c r="O1721" s="23" t="str">
        <f t="shared" si="3"/>
        <v>APROBADO</v>
      </c>
      <c r="P1721" s="23" t="str">
        <f>IF(OR(D1721="Académica",D1721="Empresa"),(IF(M1721&lt;Leyenda!$I$11,"ALTO",(IF(M1721&lt;=Leyenda!$I$10,"MEDIO","BAJO")))),(IF(M1721&lt;Leyenda!$J$11,"ALTO",(IF(M1721&lt;=Leyenda!$J$10,"MEDIO","BAJO")))))</f>
        <v>BAJO</v>
      </c>
    </row>
    <row r="1722">
      <c r="A1722" s="8" t="s">
        <v>3339</v>
      </c>
      <c r="B1722" s="9" t="s">
        <v>386</v>
      </c>
      <c r="C1722" s="9" t="s">
        <v>3608</v>
      </c>
      <c r="D1722" s="9" t="s">
        <v>2144</v>
      </c>
      <c r="E1722" s="10">
        <v>14.0</v>
      </c>
      <c r="F1722" s="10">
        <v>15.3</v>
      </c>
      <c r="G1722" s="10">
        <v>13.5</v>
      </c>
      <c r="H1722" s="10">
        <v>13.5</v>
      </c>
      <c r="I1722" s="10">
        <v>14.0</v>
      </c>
      <c r="J1722" s="10">
        <v>15.0</v>
      </c>
      <c r="K1722" s="10">
        <v>15.0</v>
      </c>
      <c r="L1722" s="10">
        <v>18.0</v>
      </c>
      <c r="M1722" s="11">
        <f t="shared" si="1"/>
        <v>14.32857143</v>
      </c>
      <c r="N1722" s="11">
        <f t="shared" si="2"/>
        <v>14</v>
      </c>
      <c r="O1722" s="23" t="str">
        <f t="shared" si="3"/>
        <v>APROBADO</v>
      </c>
      <c r="P1722" s="23" t="str">
        <f>IF(OR(D1722="Académica",D1722="Empresa"),(IF(M1722&lt;Leyenda!$I$11,"ALTO",(IF(M1722&lt;=Leyenda!$I$10,"MEDIO","BAJO")))),(IF(M1722&lt;Leyenda!$J$11,"ALTO",(IF(M1722&lt;=Leyenda!$J$10,"MEDIO","BAJO")))))</f>
        <v>MEDIO</v>
      </c>
    </row>
    <row r="1723">
      <c r="A1723" s="8" t="s">
        <v>3829</v>
      </c>
      <c r="B1723" s="9" t="s">
        <v>601</v>
      </c>
      <c r="C1723" s="9" t="s">
        <v>3074</v>
      </c>
      <c r="D1723" s="9" t="s">
        <v>2144</v>
      </c>
      <c r="E1723" s="10">
        <v>15.3</v>
      </c>
      <c r="F1723" s="10">
        <v>14.5</v>
      </c>
      <c r="G1723" s="10">
        <v>15.0</v>
      </c>
      <c r="H1723" s="10">
        <v>15.8</v>
      </c>
      <c r="I1723" s="10">
        <v>14.5</v>
      </c>
      <c r="J1723" s="10">
        <v>17.3</v>
      </c>
      <c r="K1723" s="10">
        <v>17.3</v>
      </c>
      <c r="L1723" s="10">
        <v>18.0</v>
      </c>
      <c r="M1723" s="11">
        <f t="shared" si="1"/>
        <v>15.67142857</v>
      </c>
      <c r="N1723" s="11">
        <f t="shared" si="2"/>
        <v>16</v>
      </c>
      <c r="O1723" s="23" t="str">
        <f t="shared" si="3"/>
        <v>APROBADO</v>
      </c>
      <c r="P1723" s="23" t="str">
        <f>IF(OR(D1723="Académica",D1723="Empresa"),(IF(M1723&lt;Leyenda!$I$11,"ALTO",(IF(M1723&lt;=Leyenda!$I$10,"MEDIO","BAJO")))),(IF(M1723&lt;Leyenda!$J$11,"ALTO",(IF(M1723&lt;=Leyenda!$J$10,"MEDIO","BAJO")))))</f>
        <v>BAJO</v>
      </c>
    </row>
    <row r="1724">
      <c r="A1724" s="8" t="s">
        <v>3830</v>
      </c>
      <c r="B1724" s="9" t="s">
        <v>386</v>
      </c>
      <c r="C1724" s="9" t="s">
        <v>2541</v>
      </c>
      <c r="D1724" s="9" t="s">
        <v>2144</v>
      </c>
      <c r="E1724" s="10">
        <v>18.5</v>
      </c>
      <c r="F1724" s="10">
        <v>18.0</v>
      </c>
      <c r="G1724" s="10">
        <v>18.3</v>
      </c>
      <c r="H1724" s="10">
        <v>18.0</v>
      </c>
      <c r="I1724" s="10">
        <v>17.5</v>
      </c>
      <c r="J1724" s="10">
        <v>15.8</v>
      </c>
      <c r="K1724" s="10">
        <v>15.8</v>
      </c>
      <c r="L1724" s="10">
        <v>16.0</v>
      </c>
      <c r="M1724" s="11">
        <f t="shared" si="1"/>
        <v>17.41428571</v>
      </c>
      <c r="N1724" s="11">
        <f t="shared" si="2"/>
        <v>17</v>
      </c>
      <c r="O1724" s="23" t="str">
        <f t="shared" si="3"/>
        <v>APROBADO</v>
      </c>
      <c r="P1724" s="23" t="str">
        <f>IF(OR(D1724="Académica",D1724="Empresa"),(IF(M1724&lt;Leyenda!$I$11,"ALTO",(IF(M1724&lt;=Leyenda!$I$10,"MEDIO","BAJO")))),(IF(M1724&lt;Leyenda!$J$11,"ALTO",(IF(M1724&lt;=Leyenda!$J$10,"MEDIO","BAJO")))))</f>
        <v>BAJO</v>
      </c>
    </row>
    <row r="1725">
      <c r="A1725" s="8" t="s">
        <v>3523</v>
      </c>
      <c r="B1725" s="9" t="s">
        <v>386</v>
      </c>
      <c r="C1725" s="9" t="s">
        <v>3115</v>
      </c>
      <c r="D1725" s="9" t="s">
        <v>2144</v>
      </c>
      <c r="E1725" s="10">
        <v>18.3</v>
      </c>
      <c r="F1725" s="10">
        <v>16.5</v>
      </c>
      <c r="G1725" s="10">
        <v>14.0</v>
      </c>
      <c r="H1725" s="10">
        <v>16.3</v>
      </c>
      <c r="I1725" s="10">
        <v>17.0</v>
      </c>
      <c r="J1725" s="10">
        <v>16.5</v>
      </c>
      <c r="K1725" s="10">
        <v>16.5</v>
      </c>
      <c r="L1725" s="10">
        <v>18.5</v>
      </c>
      <c r="M1725" s="11">
        <f t="shared" si="1"/>
        <v>16.44285714</v>
      </c>
      <c r="N1725" s="11">
        <f t="shared" si="2"/>
        <v>16</v>
      </c>
      <c r="O1725" s="23" t="str">
        <f t="shared" si="3"/>
        <v>APROBADO</v>
      </c>
      <c r="P1725" s="23" t="str">
        <f>IF(OR(D1725="Académica",D1725="Empresa"),(IF(M1725&lt;Leyenda!$I$11,"ALTO",(IF(M1725&lt;=Leyenda!$I$10,"MEDIO","BAJO")))),(IF(M1725&lt;Leyenda!$J$11,"ALTO",(IF(M1725&lt;=Leyenda!$J$10,"MEDIO","BAJO")))))</f>
        <v>BAJO</v>
      </c>
    </row>
    <row r="1726">
      <c r="A1726" s="8" t="s">
        <v>3440</v>
      </c>
      <c r="B1726" s="9" t="s">
        <v>17</v>
      </c>
      <c r="C1726" s="9" t="s">
        <v>3051</v>
      </c>
      <c r="D1726" s="9" t="s">
        <v>2144</v>
      </c>
      <c r="E1726" s="10">
        <v>16.3</v>
      </c>
      <c r="F1726" s="10">
        <v>16.0</v>
      </c>
      <c r="G1726" s="10">
        <v>16.8</v>
      </c>
      <c r="H1726" s="10">
        <v>13.8</v>
      </c>
      <c r="I1726" s="10">
        <v>17.3</v>
      </c>
      <c r="J1726" s="10">
        <v>15.3</v>
      </c>
      <c r="K1726" s="10">
        <v>15.3</v>
      </c>
      <c r="L1726" s="10">
        <v>16.0</v>
      </c>
      <c r="M1726" s="11">
        <f t="shared" si="1"/>
        <v>15.82857143</v>
      </c>
      <c r="N1726" s="11">
        <f t="shared" si="2"/>
        <v>16</v>
      </c>
      <c r="O1726" s="23" t="str">
        <f t="shared" si="3"/>
        <v>APROBADO</v>
      </c>
      <c r="P1726" s="23" t="str">
        <f>IF(OR(D1726="Académica",D1726="Empresa"),(IF(M1726&lt;Leyenda!$I$11,"ALTO",(IF(M1726&lt;=Leyenda!$I$10,"MEDIO","BAJO")))),(IF(M1726&lt;Leyenda!$J$11,"ALTO",(IF(M1726&lt;=Leyenda!$J$10,"MEDIO","BAJO")))))</f>
        <v>BAJO</v>
      </c>
    </row>
    <row r="1727">
      <c r="A1727" s="8" t="s">
        <v>3081</v>
      </c>
      <c r="B1727" s="9" t="s">
        <v>17</v>
      </c>
      <c r="C1727" s="9" t="s">
        <v>3074</v>
      </c>
      <c r="D1727" s="9" t="s">
        <v>2144</v>
      </c>
      <c r="E1727" s="10">
        <v>18.0</v>
      </c>
      <c r="F1727" s="10">
        <v>16.0</v>
      </c>
      <c r="G1727" s="10">
        <v>16.0</v>
      </c>
      <c r="H1727" s="10">
        <v>17.0</v>
      </c>
      <c r="I1727" s="10">
        <v>18.3</v>
      </c>
      <c r="J1727" s="10">
        <v>16.8</v>
      </c>
      <c r="K1727" s="10">
        <v>16.8</v>
      </c>
      <c r="L1727" s="10">
        <v>18.0</v>
      </c>
      <c r="M1727" s="11">
        <f t="shared" si="1"/>
        <v>16.98571429</v>
      </c>
      <c r="N1727" s="11">
        <f t="shared" si="2"/>
        <v>17</v>
      </c>
      <c r="O1727" s="23" t="str">
        <f t="shared" si="3"/>
        <v>APROBADO</v>
      </c>
      <c r="P1727" s="23" t="str">
        <f>IF(OR(D1727="Académica",D1727="Empresa"),(IF(M1727&lt;Leyenda!$I$11,"ALTO",(IF(M1727&lt;=Leyenda!$I$10,"MEDIO","BAJO")))),(IF(M1727&lt;Leyenda!$J$11,"ALTO",(IF(M1727&lt;=Leyenda!$J$10,"MEDIO","BAJO")))))</f>
        <v>BAJO</v>
      </c>
    </row>
    <row r="1728">
      <c r="A1728" s="8" t="s">
        <v>2476</v>
      </c>
      <c r="B1728" s="9" t="s">
        <v>40</v>
      </c>
      <c r="C1728" s="9" t="s">
        <v>2473</v>
      </c>
      <c r="D1728" s="9" t="s">
        <v>2144</v>
      </c>
      <c r="E1728" s="10">
        <v>15.0</v>
      </c>
      <c r="F1728" s="10">
        <v>15.3</v>
      </c>
      <c r="G1728" s="10">
        <v>15.8</v>
      </c>
      <c r="H1728" s="10">
        <v>16.5</v>
      </c>
      <c r="I1728" s="10">
        <v>17.8</v>
      </c>
      <c r="J1728" s="10">
        <v>16.3</v>
      </c>
      <c r="K1728" s="10">
        <v>16.3</v>
      </c>
      <c r="L1728" s="10">
        <v>18.0</v>
      </c>
      <c r="M1728" s="11">
        <f t="shared" si="1"/>
        <v>16.14285714</v>
      </c>
      <c r="N1728" s="11">
        <f t="shared" si="2"/>
        <v>16</v>
      </c>
      <c r="O1728" s="23" t="str">
        <f t="shared" si="3"/>
        <v>APROBADO</v>
      </c>
      <c r="P1728" s="23" t="str">
        <f>IF(OR(D1728="Académica",D1728="Empresa"),(IF(M1728&lt;Leyenda!$I$11,"ALTO",(IF(M1728&lt;=Leyenda!$I$10,"MEDIO","BAJO")))),(IF(M1728&lt;Leyenda!$J$11,"ALTO",(IF(M1728&lt;=Leyenda!$J$10,"MEDIO","BAJO")))))</f>
        <v>BAJO</v>
      </c>
    </row>
    <row r="1729">
      <c r="A1729" s="8" t="s">
        <v>3831</v>
      </c>
      <c r="B1729" s="9" t="s">
        <v>601</v>
      </c>
      <c r="C1729" s="9" t="s">
        <v>3598</v>
      </c>
      <c r="D1729" s="9" t="s">
        <v>2144</v>
      </c>
      <c r="E1729" s="10">
        <v>18.0</v>
      </c>
      <c r="F1729" s="10">
        <v>14.8</v>
      </c>
      <c r="G1729" s="10">
        <v>16.0</v>
      </c>
      <c r="H1729" s="10">
        <v>16.8</v>
      </c>
      <c r="I1729" s="10">
        <v>16.8</v>
      </c>
      <c r="J1729" s="10">
        <v>18.8</v>
      </c>
      <c r="K1729" s="10">
        <v>18.8</v>
      </c>
      <c r="L1729" s="10">
        <v>18.0</v>
      </c>
      <c r="M1729" s="11">
        <f t="shared" si="1"/>
        <v>17.14285714</v>
      </c>
      <c r="N1729" s="11">
        <f t="shared" si="2"/>
        <v>17</v>
      </c>
      <c r="O1729" s="23" t="str">
        <f t="shared" si="3"/>
        <v>APROBADO</v>
      </c>
      <c r="P1729" s="23" t="str">
        <f>IF(OR(D1729="Académica",D1729="Empresa"),(IF(M1729&lt;Leyenda!$I$11,"ALTO",(IF(M1729&lt;=Leyenda!$I$10,"MEDIO","BAJO")))),(IF(M1729&lt;Leyenda!$J$11,"ALTO",(IF(M1729&lt;=Leyenda!$J$10,"MEDIO","BAJO")))))</f>
        <v>BAJO</v>
      </c>
    </row>
    <row r="1730">
      <c r="A1730" s="8" t="s">
        <v>3244</v>
      </c>
      <c r="B1730" s="9" t="s">
        <v>386</v>
      </c>
      <c r="C1730" s="9" t="s">
        <v>2473</v>
      </c>
      <c r="D1730" s="9" t="s">
        <v>2144</v>
      </c>
      <c r="E1730" s="10">
        <v>12.8</v>
      </c>
      <c r="F1730" s="10">
        <v>15.0</v>
      </c>
      <c r="G1730" s="10">
        <v>14.8</v>
      </c>
      <c r="H1730" s="10">
        <v>13.8</v>
      </c>
      <c r="I1730" s="10">
        <v>17.3</v>
      </c>
      <c r="J1730" s="10">
        <v>15.8</v>
      </c>
      <c r="K1730" s="10">
        <v>15.8</v>
      </c>
      <c r="L1730" s="10">
        <v>18.0</v>
      </c>
      <c r="M1730" s="11">
        <f t="shared" si="1"/>
        <v>15.04285714</v>
      </c>
      <c r="N1730" s="11">
        <f t="shared" si="2"/>
        <v>15</v>
      </c>
      <c r="O1730" s="23" t="str">
        <f t="shared" si="3"/>
        <v>APROBADO</v>
      </c>
      <c r="P1730" s="23" t="str">
        <f>IF(OR(D1730="Académica",D1730="Empresa"),(IF(M1730&lt;Leyenda!$I$11,"ALTO",(IF(M1730&lt;=Leyenda!$I$10,"MEDIO","BAJO")))),(IF(M1730&lt;Leyenda!$J$11,"ALTO",(IF(M1730&lt;=Leyenda!$J$10,"MEDIO","BAJO")))))</f>
        <v>BAJO</v>
      </c>
    </row>
    <row r="1731">
      <c r="A1731" s="8" t="s">
        <v>3832</v>
      </c>
      <c r="B1731" s="9" t="s">
        <v>40</v>
      </c>
      <c r="C1731" s="9" t="s">
        <v>3586</v>
      </c>
      <c r="D1731" s="9" t="s">
        <v>2144</v>
      </c>
      <c r="E1731" s="10">
        <v>14.0</v>
      </c>
      <c r="F1731" s="10">
        <v>13.5</v>
      </c>
      <c r="G1731" s="10">
        <v>13.5</v>
      </c>
      <c r="H1731" s="10">
        <v>13.3</v>
      </c>
      <c r="I1731" s="10">
        <v>16.0</v>
      </c>
      <c r="J1731" s="10">
        <v>16.0</v>
      </c>
      <c r="K1731" s="10">
        <v>16.0</v>
      </c>
      <c r="L1731" s="10">
        <v>4.5</v>
      </c>
      <c r="M1731" s="11">
        <f t="shared" si="1"/>
        <v>14.61428571</v>
      </c>
      <c r="N1731" s="11">
        <f t="shared" si="2"/>
        <v>15</v>
      </c>
      <c r="O1731" s="23" t="str">
        <f t="shared" si="3"/>
        <v>APROBADO</v>
      </c>
      <c r="P1731" s="23" t="str">
        <f>IF(OR(D1731="Académica",D1731="Empresa"),(IF(M1731&lt;Leyenda!$I$11,"ALTO",(IF(M1731&lt;=Leyenda!$I$10,"MEDIO","BAJO")))),(IF(M1731&lt;Leyenda!$J$11,"ALTO",(IF(M1731&lt;=Leyenda!$J$10,"MEDIO","BAJO")))))</f>
        <v>BAJO</v>
      </c>
    </row>
    <row r="1732">
      <c r="A1732" s="8" t="s">
        <v>2246</v>
      </c>
      <c r="B1732" s="9" t="s">
        <v>28</v>
      </c>
      <c r="C1732" s="9" t="s">
        <v>305</v>
      </c>
      <c r="D1732" s="9" t="s">
        <v>2144</v>
      </c>
      <c r="E1732" s="10">
        <v>14.8</v>
      </c>
      <c r="F1732" s="10">
        <v>16.0</v>
      </c>
      <c r="G1732" s="10">
        <v>14.8</v>
      </c>
      <c r="H1732" s="10">
        <v>14.5</v>
      </c>
      <c r="I1732" s="10">
        <v>16.8</v>
      </c>
      <c r="J1732" s="10">
        <v>17.0</v>
      </c>
      <c r="K1732" s="10">
        <v>17.0</v>
      </c>
      <c r="L1732" s="10">
        <v>14.0</v>
      </c>
      <c r="M1732" s="11">
        <f t="shared" si="1"/>
        <v>15.84285714</v>
      </c>
      <c r="N1732" s="11">
        <f t="shared" si="2"/>
        <v>16</v>
      </c>
      <c r="O1732" s="23" t="str">
        <f t="shared" si="3"/>
        <v>APROBADO</v>
      </c>
      <c r="P1732" s="23" t="str">
        <f>IF(OR(D1732="Académica",D1732="Empresa"),(IF(M1732&lt;Leyenda!$I$11,"ALTO",(IF(M1732&lt;=Leyenda!$I$10,"MEDIO","BAJO")))),(IF(M1732&lt;Leyenda!$J$11,"ALTO",(IF(M1732&lt;=Leyenda!$J$10,"MEDIO","BAJO")))))</f>
        <v>BAJO</v>
      </c>
    </row>
    <row r="1733">
      <c r="A1733" s="8" t="s">
        <v>2270</v>
      </c>
      <c r="B1733" s="9" t="s">
        <v>28</v>
      </c>
      <c r="C1733" s="9" t="s">
        <v>3592</v>
      </c>
      <c r="D1733" s="9" t="s">
        <v>2144</v>
      </c>
      <c r="E1733" s="10">
        <v>15.0</v>
      </c>
      <c r="F1733" s="10">
        <v>16.0</v>
      </c>
      <c r="G1733" s="10">
        <v>16.3</v>
      </c>
      <c r="H1733" s="10">
        <v>16.5</v>
      </c>
      <c r="I1733" s="10">
        <v>16.0</v>
      </c>
      <c r="J1733" s="10">
        <v>16.5</v>
      </c>
      <c r="K1733" s="10">
        <v>16.5</v>
      </c>
      <c r="L1733" s="10">
        <v>18.0</v>
      </c>
      <c r="M1733" s="11">
        <f t="shared" si="1"/>
        <v>16.11428571</v>
      </c>
      <c r="N1733" s="11">
        <f t="shared" si="2"/>
        <v>16</v>
      </c>
      <c r="O1733" s="23" t="str">
        <f t="shared" si="3"/>
        <v>APROBADO</v>
      </c>
      <c r="P1733" s="23" t="str">
        <f>IF(OR(D1733="Académica",D1733="Empresa"),(IF(M1733&lt;Leyenda!$I$11,"ALTO",(IF(M1733&lt;=Leyenda!$I$10,"MEDIO","BAJO")))),(IF(M1733&lt;Leyenda!$J$11,"ALTO",(IF(M1733&lt;=Leyenda!$J$10,"MEDIO","BAJO")))))</f>
        <v>BAJO</v>
      </c>
    </row>
    <row r="1734">
      <c r="A1734" s="8" t="s">
        <v>2682</v>
      </c>
      <c r="B1734" s="9" t="s">
        <v>40</v>
      </c>
      <c r="C1734" s="9" t="s">
        <v>3142</v>
      </c>
      <c r="D1734" s="9" t="s">
        <v>2144</v>
      </c>
      <c r="E1734" s="10">
        <v>14.8</v>
      </c>
      <c r="F1734" s="10">
        <v>17.5</v>
      </c>
      <c r="G1734" s="10">
        <v>15.3</v>
      </c>
      <c r="H1734" s="10">
        <v>17.5</v>
      </c>
      <c r="I1734" s="10">
        <v>18.0</v>
      </c>
      <c r="J1734" s="10">
        <v>15.0</v>
      </c>
      <c r="K1734" s="10">
        <v>15.0</v>
      </c>
      <c r="L1734" s="10">
        <v>18.0</v>
      </c>
      <c r="M1734" s="11">
        <f t="shared" si="1"/>
        <v>16.15714286</v>
      </c>
      <c r="N1734" s="11">
        <f t="shared" si="2"/>
        <v>16</v>
      </c>
      <c r="O1734" s="23" t="str">
        <f t="shared" si="3"/>
        <v>APROBADO</v>
      </c>
      <c r="P1734" s="23" t="str">
        <f>IF(OR(D1734="Académica",D1734="Empresa"),(IF(M1734&lt;Leyenda!$I$11,"ALTO",(IF(M1734&lt;=Leyenda!$I$10,"MEDIO","BAJO")))),(IF(M1734&lt;Leyenda!$J$11,"ALTO",(IF(M1734&lt;=Leyenda!$J$10,"MEDIO","BAJO")))))</f>
        <v>BAJO</v>
      </c>
    </row>
    <row r="1735">
      <c r="A1735" s="8" t="s">
        <v>2293</v>
      </c>
      <c r="B1735" s="9" t="s">
        <v>28</v>
      </c>
      <c r="C1735" s="9" t="s">
        <v>2502</v>
      </c>
      <c r="D1735" s="9" t="s">
        <v>2144</v>
      </c>
      <c r="E1735" s="10">
        <v>16.3</v>
      </c>
      <c r="F1735" s="10">
        <v>16.0</v>
      </c>
      <c r="G1735" s="10">
        <v>16.3</v>
      </c>
      <c r="H1735" s="10">
        <v>15.3</v>
      </c>
      <c r="I1735" s="10">
        <v>16.8</v>
      </c>
      <c r="J1735" s="10">
        <v>17.0</v>
      </c>
      <c r="K1735" s="10">
        <v>17.0</v>
      </c>
      <c r="L1735" s="10">
        <v>18.0</v>
      </c>
      <c r="M1735" s="11">
        <f t="shared" si="1"/>
        <v>16.38571429</v>
      </c>
      <c r="N1735" s="11">
        <f t="shared" si="2"/>
        <v>16</v>
      </c>
      <c r="O1735" s="23" t="str">
        <f t="shared" si="3"/>
        <v>APROBADO</v>
      </c>
      <c r="P1735" s="23" t="str">
        <f>IF(OR(D1735="Académica",D1735="Empresa"),(IF(M1735&lt;Leyenda!$I$11,"ALTO",(IF(M1735&lt;=Leyenda!$I$10,"MEDIO","BAJO")))),(IF(M1735&lt;Leyenda!$J$11,"ALTO",(IF(M1735&lt;=Leyenda!$J$10,"MEDIO","BAJO")))))</f>
        <v>BAJO</v>
      </c>
    </row>
    <row r="1736">
      <c r="A1736" s="8" t="s">
        <v>3381</v>
      </c>
      <c r="B1736" s="9" t="s">
        <v>386</v>
      </c>
      <c r="C1736" s="9" t="s">
        <v>123</v>
      </c>
      <c r="D1736" s="9" t="s">
        <v>2144</v>
      </c>
      <c r="E1736" s="10">
        <v>13.8</v>
      </c>
      <c r="F1736" s="10">
        <v>11.8</v>
      </c>
      <c r="G1736" s="10">
        <v>13.0</v>
      </c>
      <c r="H1736" s="10">
        <v>12.0</v>
      </c>
      <c r="I1736" s="10">
        <v>15.5</v>
      </c>
      <c r="J1736" s="10">
        <v>16.3</v>
      </c>
      <c r="K1736" s="10">
        <v>16.3</v>
      </c>
      <c r="L1736" s="10">
        <v>18.0</v>
      </c>
      <c r="M1736" s="11">
        <f t="shared" si="1"/>
        <v>14.1</v>
      </c>
      <c r="N1736" s="11">
        <f t="shared" si="2"/>
        <v>14</v>
      </c>
      <c r="O1736" s="23" t="str">
        <f t="shared" si="3"/>
        <v>APROBADO</v>
      </c>
      <c r="P1736" s="23" t="str">
        <f>IF(OR(D1736="Académica",D1736="Empresa"),(IF(M1736&lt;Leyenda!$I$11,"ALTO",(IF(M1736&lt;=Leyenda!$I$10,"MEDIO","BAJO")))),(IF(M1736&lt;Leyenda!$J$11,"ALTO",(IF(M1736&lt;=Leyenda!$J$10,"MEDIO","BAJO")))))</f>
        <v>MEDIO</v>
      </c>
    </row>
    <row r="1737">
      <c r="A1737" s="8" t="s">
        <v>2887</v>
      </c>
      <c r="B1737" s="9" t="s">
        <v>17</v>
      </c>
      <c r="C1737" s="9" t="s">
        <v>3586</v>
      </c>
      <c r="D1737" s="9" t="s">
        <v>2144</v>
      </c>
      <c r="E1737" s="10">
        <v>19.8</v>
      </c>
      <c r="F1737" s="10">
        <v>17.0</v>
      </c>
      <c r="G1737" s="10">
        <v>19.5</v>
      </c>
      <c r="H1737" s="10">
        <v>19.5</v>
      </c>
      <c r="I1737" s="10">
        <v>20.0</v>
      </c>
      <c r="J1737" s="10">
        <v>16.8</v>
      </c>
      <c r="K1737" s="10">
        <v>16.8</v>
      </c>
      <c r="L1737" s="10">
        <v>4.5</v>
      </c>
      <c r="M1737" s="11">
        <f t="shared" si="1"/>
        <v>18.48571429</v>
      </c>
      <c r="N1737" s="11">
        <f t="shared" si="2"/>
        <v>18</v>
      </c>
      <c r="O1737" s="23" t="str">
        <f t="shared" si="3"/>
        <v>APROBADO</v>
      </c>
      <c r="P1737" s="23" t="str">
        <f>IF(OR(D1737="Académica",D1737="Empresa"),(IF(M1737&lt;Leyenda!$I$11,"ALTO",(IF(M1737&lt;=Leyenda!$I$10,"MEDIO","BAJO")))),(IF(M1737&lt;Leyenda!$J$11,"ALTO",(IF(M1737&lt;=Leyenda!$J$10,"MEDIO","BAJO")))))</f>
        <v>BAJO</v>
      </c>
    </row>
    <row r="1738">
      <c r="A1738" s="8" t="s">
        <v>3565</v>
      </c>
      <c r="B1738" s="9" t="s">
        <v>386</v>
      </c>
      <c r="C1738" s="9" t="s">
        <v>3156</v>
      </c>
      <c r="D1738" s="9" t="s">
        <v>2144</v>
      </c>
      <c r="E1738" s="10">
        <v>19.0</v>
      </c>
      <c r="F1738" s="10">
        <v>17.3</v>
      </c>
      <c r="G1738" s="10">
        <v>15.3</v>
      </c>
      <c r="H1738" s="10">
        <v>17.0</v>
      </c>
      <c r="I1738" s="10">
        <v>15.3</v>
      </c>
      <c r="J1738" s="10">
        <v>16.8</v>
      </c>
      <c r="K1738" s="10">
        <v>16.8</v>
      </c>
      <c r="L1738" s="10">
        <v>18.0</v>
      </c>
      <c r="M1738" s="11">
        <f t="shared" si="1"/>
        <v>16.78571429</v>
      </c>
      <c r="N1738" s="11">
        <f t="shared" si="2"/>
        <v>17</v>
      </c>
      <c r="O1738" s="23" t="str">
        <f t="shared" si="3"/>
        <v>APROBADO</v>
      </c>
      <c r="P1738" s="23" t="str">
        <f>IF(OR(D1738="Académica",D1738="Empresa"),(IF(M1738&lt;Leyenda!$I$11,"ALTO",(IF(M1738&lt;=Leyenda!$I$10,"MEDIO","BAJO")))),(IF(M1738&lt;Leyenda!$J$11,"ALTO",(IF(M1738&lt;=Leyenda!$J$10,"MEDIO","BAJO")))))</f>
        <v>BAJO</v>
      </c>
    </row>
    <row r="1739">
      <c r="A1739" s="8" t="s">
        <v>2505</v>
      </c>
      <c r="B1739" s="9" t="s">
        <v>40</v>
      </c>
      <c r="C1739" s="9" t="s">
        <v>2502</v>
      </c>
      <c r="D1739" s="9" t="s">
        <v>2144</v>
      </c>
      <c r="E1739" s="10">
        <v>18.5</v>
      </c>
      <c r="F1739" s="10">
        <v>17.3</v>
      </c>
      <c r="G1739" s="10">
        <v>16.5</v>
      </c>
      <c r="H1739" s="10">
        <v>16.3</v>
      </c>
      <c r="I1739" s="10">
        <v>18.8</v>
      </c>
      <c r="J1739" s="10">
        <v>17.8</v>
      </c>
      <c r="K1739" s="10">
        <v>17.8</v>
      </c>
      <c r="L1739" s="10">
        <v>18.0</v>
      </c>
      <c r="M1739" s="11">
        <f t="shared" si="1"/>
        <v>17.57142857</v>
      </c>
      <c r="N1739" s="11">
        <f t="shared" si="2"/>
        <v>18</v>
      </c>
      <c r="O1739" s="23" t="str">
        <f t="shared" si="3"/>
        <v>APROBADO</v>
      </c>
      <c r="P1739" s="23" t="str">
        <f>IF(OR(D1739="Académica",D1739="Empresa"),(IF(M1739&lt;Leyenda!$I$11,"ALTO",(IF(M1739&lt;=Leyenda!$I$10,"MEDIO","BAJO")))),(IF(M1739&lt;Leyenda!$J$11,"ALTO",(IF(M1739&lt;=Leyenda!$J$10,"MEDIO","BAJO")))))</f>
        <v>BAJO</v>
      </c>
    </row>
    <row r="1740">
      <c r="A1740" s="8" t="s">
        <v>3833</v>
      </c>
      <c r="B1740" s="9" t="s">
        <v>601</v>
      </c>
      <c r="C1740" s="9" t="s">
        <v>2502</v>
      </c>
      <c r="D1740" s="9" t="s">
        <v>2144</v>
      </c>
      <c r="E1740" s="10">
        <v>17.0</v>
      </c>
      <c r="F1740" s="10">
        <v>17.3</v>
      </c>
      <c r="G1740" s="10">
        <v>17.3</v>
      </c>
      <c r="H1740" s="10">
        <v>16.8</v>
      </c>
      <c r="I1740" s="10">
        <v>17.8</v>
      </c>
      <c r="J1740" s="10">
        <v>17.8</v>
      </c>
      <c r="K1740" s="10">
        <v>17.8</v>
      </c>
      <c r="L1740" s="10">
        <v>16.0</v>
      </c>
      <c r="M1740" s="11">
        <f t="shared" si="1"/>
        <v>17.4</v>
      </c>
      <c r="N1740" s="11">
        <f t="shared" si="2"/>
        <v>17</v>
      </c>
      <c r="O1740" s="23" t="str">
        <f t="shared" si="3"/>
        <v>APROBADO</v>
      </c>
      <c r="P1740" s="23" t="str">
        <f>IF(OR(D1740="Académica",D1740="Empresa"),(IF(M1740&lt;Leyenda!$I$11,"ALTO",(IF(M1740&lt;=Leyenda!$I$10,"MEDIO","BAJO")))),(IF(M1740&lt;Leyenda!$J$11,"ALTO",(IF(M1740&lt;=Leyenda!$J$10,"MEDIO","BAJO")))))</f>
        <v>BAJO</v>
      </c>
    </row>
    <row r="1741">
      <c r="A1741" s="8" t="s">
        <v>2858</v>
      </c>
      <c r="B1741" s="9" t="s">
        <v>17</v>
      </c>
      <c r="C1741" s="9" t="s">
        <v>2502</v>
      </c>
      <c r="D1741" s="9" t="s">
        <v>2144</v>
      </c>
      <c r="E1741" s="10">
        <v>15.5</v>
      </c>
      <c r="F1741" s="10">
        <v>16.5</v>
      </c>
      <c r="G1741" s="10">
        <v>15.0</v>
      </c>
      <c r="H1741" s="10">
        <v>17.0</v>
      </c>
      <c r="I1741" s="10">
        <v>18.3</v>
      </c>
      <c r="J1741" s="10">
        <v>18.3</v>
      </c>
      <c r="K1741" s="10">
        <v>18.3</v>
      </c>
      <c r="L1741" s="10">
        <v>18.0</v>
      </c>
      <c r="M1741" s="11">
        <f t="shared" si="1"/>
        <v>16.98571429</v>
      </c>
      <c r="N1741" s="11">
        <f t="shared" si="2"/>
        <v>17</v>
      </c>
      <c r="O1741" s="23" t="str">
        <f t="shared" si="3"/>
        <v>APROBADO</v>
      </c>
      <c r="P1741" s="23" t="str">
        <f>IF(OR(D1741="Académica",D1741="Empresa"),(IF(M1741&lt;Leyenda!$I$11,"ALTO",(IF(M1741&lt;=Leyenda!$I$10,"MEDIO","BAJO")))),(IF(M1741&lt;Leyenda!$J$11,"ALTO",(IF(M1741&lt;=Leyenda!$J$10,"MEDIO","BAJO")))))</f>
        <v>BAJO</v>
      </c>
    </row>
    <row r="1742">
      <c r="A1742" s="8" t="s">
        <v>2891</v>
      </c>
      <c r="B1742" s="9" t="s">
        <v>17</v>
      </c>
      <c r="C1742" s="9" t="s">
        <v>3586</v>
      </c>
      <c r="D1742" s="9" t="s">
        <v>2144</v>
      </c>
      <c r="E1742" s="10">
        <v>19.8</v>
      </c>
      <c r="F1742" s="10">
        <v>16.8</v>
      </c>
      <c r="G1742" s="10">
        <v>19.0</v>
      </c>
      <c r="H1742" s="10">
        <v>19.3</v>
      </c>
      <c r="I1742" s="10">
        <v>19.5</v>
      </c>
      <c r="J1742" s="10">
        <v>18.0</v>
      </c>
      <c r="K1742" s="10">
        <v>18.0</v>
      </c>
      <c r="L1742" s="10">
        <v>4.5</v>
      </c>
      <c r="M1742" s="11">
        <f t="shared" si="1"/>
        <v>18.62857143</v>
      </c>
      <c r="N1742" s="11">
        <f t="shared" si="2"/>
        <v>19</v>
      </c>
      <c r="O1742" s="23" t="str">
        <f t="shared" si="3"/>
        <v>APROBADO</v>
      </c>
      <c r="P1742" s="23" t="str">
        <f>IF(OR(D1742="Académica",D1742="Empresa"),(IF(M1742&lt;Leyenda!$I$11,"ALTO",(IF(M1742&lt;=Leyenda!$I$10,"MEDIO","BAJO")))),(IF(M1742&lt;Leyenda!$J$11,"ALTO",(IF(M1742&lt;=Leyenda!$J$10,"MEDIO","BAJO")))))</f>
        <v>BAJO</v>
      </c>
    </row>
    <row r="1743">
      <c r="A1743" s="8" t="s">
        <v>3834</v>
      </c>
      <c r="B1743" s="9" t="s">
        <v>17</v>
      </c>
      <c r="C1743" s="9" t="s">
        <v>123</v>
      </c>
      <c r="D1743" s="9" t="s">
        <v>2144</v>
      </c>
      <c r="E1743" s="10">
        <v>13.5</v>
      </c>
      <c r="F1743" s="10">
        <v>14.3</v>
      </c>
      <c r="G1743" s="10">
        <v>11.5</v>
      </c>
      <c r="H1743" s="10">
        <v>13.5</v>
      </c>
      <c r="I1743" s="10">
        <v>14.0</v>
      </c>
      <c r="J1743" s="10">
        <v>15.3</v>
      </c>
      <c r="K1743" s="10">
        <v>15.3</v>
      </c>
      <c r="L1743" s="10">
        <v>14.0</v>
      </c>
      <c r="M1743" s="11">
        <f t="shared" si="1"/>
        <v>13.91428571</v>
      </c>
      <c r="N1743" s="11">
        <f t="shared" si="2"/>
        <v>14</v>
      </c>
      <c r="O1743" s="23" t="str">
        <f t="shared" si="3"/>
        <v>APROBADO</v>
      </c>
      <c r="P1743" s="23" t="str">
        <f>IF(OR(D1743="Académica",D1743="Empresa"),(IF(M1743&lt;Leyenda!$I$11,"ALTO",(IF(M1743&lt;=Leyenda!$I$10,"MEDIO","BAJO")))),(IF(M1743&lt;Leyenda!$J$11,"ALTO",(IF(M1743&lt;=Leyenda!$J$10,"MEDIO","BAJO")))))</f>
        <v>MEDIO</v>
      </c>
    </row>
    <row r="1744">
      <c r="A1744" s="8" t="s">
        <v>2170</v>
      </c>
      <c r="B1744" s="9" t="s">
        <v>28</v>
      </c>
      <c r="C1744" s="9" t="s">
        <v>3592</v>
      </c>
      <c r="D1744" s="9" t="s">
        <v>2144</v>
      </c>
      <c r="E1744" s="10">
        <v>15.8</v>
      </c>
      <c r="F1744" s="10">
        <v>14.3</v>
      </c>
      <c r="G1744" s="10">
        <v>15.5</v>
      </c>
      <c r="H1744" s="10">
        <v>16.3</v>
      </c>
      <c r="I1744" s="10">
        <v>16.0</v>
      </c>
      <c r="J1744" s="10">
        <v>15.8</v>
      </c>
      <c r="K1744" s="10">
        <v>15.8</v>
      </c>
      <c r="L1744" s="10">
        <v>18.0</v>
      </c>
      <c r="M1744" s="11">
        <f t="shared" si="1"/>
        <v>15.64285714</v>
      </c>
      <c r="N1744" s="11">
        <f t="shared" si="2"/>
        <v>16</v>
      </c>
      <c r="O1744" s="23" t="str">
        <f t="shared" si="3"/>
        <v>APROBADO</v>
      </c>
      <c r="P1744" s="23" t="str">
        <f>IF(OR(D1744="Académica",D1744="Empresa"),(IF(M1744&lt;Leyenda!$I$11,"ALTO",(IF(M1744&lt;=Leyenda!$I$10,"MEDIO","BAJO")))),(IF(M1744&lt;Leyenda!$J$11,"ALTO",(IF(M1744&lt;=Leyenda!$J$10,"MEDIO","BAJO")))))</f>
        <v>BAJO</v>
      </c>
    </row>
    <row r="1745">
      <c r="A1745" s="8" t="s">
        <v>3229</v>
      </c>
      <c r="B1745" s="9" t="s">
        <v>386</v>
      </c>
      <c r="C1745" s="9" t="s">
        <v>108</v>
      </c>
      <c r="D1745" s="9" t="s">
        <v>2144</v>
      </c>
      <c r="E1745" s="10">
        <v>14.8</v>
      </c>
      <c r="F1745" s="10">
        <v>15.0</v>
      </c>
      <c r="G1745" s="10">
        <v>17.3</v>
      </c>
      <c r="H1745" s="10">
        <v>15.8</v>
      </c>
      <c r="I1745" s="10">
        <v>16.5</v>
      </c>
      <c r="J1745" s="10">
        <v>16.0</v>
      </c>
      <c r="K1745" s="10">
        <v>16.0</v>
      </c>
      <c r="L1745" s="10">
        <v>18.0</v>
      </c>
      <c r="M1745" s="11">
        <f t="shared" si="1"/>
        <v>15.91428571</v>
      </c>
      <c r="N1745" s="11">
        <f t="shared" si="2"/>
        <v>16</v>
      </c>
      <c r="O1745" s="23" t="str">
        <f t="shared" si="3"/>
        <v>APROBADO</v>
      </c>
      <c r="P1745" s="23" t="str">
        <f>IF(OR(D1745="Académica",D1745="Empresa"),(IF(M1745&lt;Leyenda!$I$11,"ALTO",(IF(M1745&lt;=Leyenda!$I$10,"MEDIO","BAJO")))),(IF(M1745&lt;Leyenda!$J$11,"ALTO",(IF(M1745&lt;=Leyenda!$J$10,"MEDIO","BAJO")))))</f>
        <v>BAJO</v>
      </c>
    </row>
    <row r="1746">
      <c r="A1746" s="8" t="s">
        <v>3835</v>
      </c>
      <c r="B1746" s="9" t="s">
        <v>601</v>
      </c>
      <c r="C1746" s="9" t="s">
        <v>3074</v>
      </c>
      <c r="D1746" s="9" t="s">
        <v>2144</v>
      </c>
      <c r="E1746" s="10">
        <v>12.8</v>
      </c>
      <c r="F1746" s="10">
        <v>15.3</v>
      </c>
      <c r="G1746" s="10">
        <v>16.8</v>
      </c>
      <c r="H1746" s="10">
        <v>15.3</v>
      </c>
      <c r="I1746" s="10">
        <v>17.0</v>
      </c>
      <c r="J1746" s="10">
        <v>17.3</v>
      </c>
      <c r="K1746" s="10">
        <v>17.3</v>
      </c>
      <c r="L1746" s="10">
        <v>14.0</v>
      </c>
      <c r="M1746" s="11">
        <f t="shared" si="1"/>
        <v>15.97142857</v>
      </c>
      <c r="N1746" s="11">
        <f t="shared" si="2"/>
        <v>16</v>
      </c>
      <c r="O1746" s="23" t="str">
        <f t="shared" si="3"/>
        <v>APROBADO</v>
      </c>
      <c r="P1746" s="23" t="str">
        <f>IF(OR(D1746="Académica",D1746="Empresa"),(IF(M1746&lt;Leyenda!$I$11,"ALTO",(IF(M1746&lt;=Leyenda!$I$10,"MEDIO","BAJO")))),(IF(M1746&lt;Leyenda!$J$11,"ALTO",(IF(M1746&lt;=Leyenda!$J$10,"MEDIO","BAJO")))))</f>
        <v>BAJO</v>
      </c>
    </row>
    <row r="1747">
      <c r="A1747" s="8" t="s">
        <v>2158</v>
      </c>
      <c r="B1747" s="9" t="s">
        <v>28</v>
      </c>
      <c r="C1747" s="9" t="s">
        <v>2502</v>
      </c>
      <c r="D1747" s="9" t="s">
        <v>2144</v>
      </c>
      <c r="E1747" s="10">
        <v>17.3</v>
      </c>
      <c r="F1747" s="10">
        <v>15.5</v>
      </c>
      <c r="G1747" s="10">
        <v>16.0</v>
      </c>
      <c r="H1747" s="10">
        <v>16.0</v>
      </c>
      <c r="I1747" s="10">
        <v>17.0</v>
      </c>
      <c r="J1747" s="10">
        <v>16.5</v>
      </c>
      <c r="K1747" s="10">
        <v>16.5</v>
      </c>
      <c r="L1747" s="10">
        <v>18.0</v>
      </c>
      <c r="M1747" s="11">
        <f t="shared" si="1"/>
        <v>16.4</v>
      </c>
      <c r="N1747" s="11">
        <f t="shared" si="2"/>
        <v>16</v>
      </c>
      <c r="O1747" s="23" t="str">
        <f t="shared" si="3"/>
        <v>APROBADO</v>
      </c>
      <c r="P1747" s="23" t="str">
        <f>IF(OR(D1747="Académica",D1747="Empresa"),(IF(M1747&lt;Leyenda!$I$11,"ALTO",(IF(M1747&lt;=Leyenda!$I$10,"MEDIO","BAJO")))),(IF(M1747&lt;Leyenda!$J$11,"ALTO",(IF(M1747&lt;=Leyenda!$J$10,"MEDIO","BAJO")))))</f>
        <v>BAJO</v>
      </c>
    </row>
    <row r="1748">
      <c r="A1748" s="8" t="s">
        <v>3836</v>
      </c>
      <c r="B1748" s="9" t="s">
        <v>601</v>
      </c>
      <c r="C1748" s="9" t="s">
        <v>3156</v>
      </c>
      <c r="D1748" s="9" t="s">
        <v>2144</v>
      </c>
      <c r="E1748" s="10">
        <v>16.5</v>
      </c>
      <c r="F1748" s="10">
        <v>15.3</v>
      </c>
      <c r="G1748" s="10">
        <v>13.0</v>
      </c>
      <c r="H1748" s="10">
        <v>13.8</v>
      </c>
      <c r="I1748" s="10">
        <v>13.8</v>
      </c>
      <c r="J1748" s="10">
        <v>16.8</v>
      </c>
      <c r="K1748" s="10">
        <v>16.8</v>
      </c>
      <c r="L1748" s="10">
        <v>16.0</v>
      </c>
      <c r="M1748" s="11">
        <f t="shared" si="1"/>
        <v>15.14285714</v>
      </c>
      <c r="N1748" s="11">
        <f t="shared" si="2"/>
        <v>15</v>
      </c>
      <c r="O1748" s="23" t="str">
        <f t="shared" si="3"/>
        <v>APROBADO</v>
      </c>
      <c r="P1748" s="23" t="str">
        <f>IF(OR(D1748="Académica",D1748="Empresa"),(IF(M1748&lt;Leyenda!$I$11,"ALTO",(IF(M1748&lt;=Leyenda!$I$10,"MEDIO","BAJO")))),(IF(M1748&lt;Leyenda!$J$11,"ALTO",(IF(M1748&lt;=Leyenda!$J$10,"MEDIO","BAJO")))))</f>
        <v>BAJO</v>
      </c>
    </row>
    <row r="1749">
      <c r="A1749" s="8" t="s">
        <v>3521</v>
      </c>
      <c r="B1749" s="9" t="s">
        <v>386</v>
      </c>
      <c r="C1749" s="9" t="s">
        <v>3115</v>
      </c>
      <c r="D1749" s="9" t="s">
        <v>2144</v>
      </c>
      <c r="E1749" s="10">
        <v>16.5</v>
      </c>
      <c r="F1749" s="10">
        <v>17.8</v>
      </c>
      <c r="G1749" s="10">
        <v>15.8</v>
      </c>
      <c r="H1749" s="10">
        <v>16.5</v>
      </c>
      <c r="I1749" s="10">
        <v>18.0</v>
      </c>
      <c r="J1749" s="10">
        <v>17.3</v>
      </c>
      <c r="K1749" s="10">
        <v>17.3</v>
      </c>
      <c r="L1749" s="10">
        <v>18.0</v>
      </c>
      <c r="M1749" s="11">
        <f t="shared" si="1"/>
        <v>17.02857143</v>
      </c>
      <c r="N1749" s="11">
        <f t="shared" si="2"/>
        <v>17</v>
      </c>
      <c r="O1749" s="23" t="str">
        <f t="shared" si="3"/>
        <v>APROBADO</v>
      </c>
      <c r="P1749" s="23" t="str">
        <f>IF(OR(D1749="Académica",D1749="Empresa"),(IF(M1749&lt;Leyenda!$I$11,"ALTO",(IF(M1749&lt;=Leyenda!$I$10,"MEDIO","BAJO")))),(IF(M1749&lt;Leyenda!$J$11,"ALTO",(IF(M1749&lt;=Leyenda!$J$10,"MEDIO","BAJO")))))</f>
        <v>BAJO</v>
      </c>
    </row>
    <row r="1750">
      <c r="A1750" s="8" t="s">
        <v>3280</v>
      </c>
      <c r="B1750" s="9" t="s">
        <v>386</v>
      </c>
      <c r="C1750" s="9" t="s">
        <v>2502</v>
      </c>
      <c r="D1750" s="9" t="s">
        <v>2144</v>
      </c>
      <c r="E1750" s="10">
        <v>13.5</v>
      </c>
      <c r="F1750" s="10">
        <v>14.3</v>
      </c>
      <c r="G1750" s="10">
        <v>13.8</v>
      </c>
      <c r="H1750" s="10">
        <v>15.3</v>
      </c>
      <c r="I1750" s="10">
        <v>16.0</v>
      </c>
      <c r="J1750" s="10">
        <v>15.8</v>
      </c>
      <c r="K1750" s="10">
        <v>15.8</v>
      </c>
      <c r="L1750" s="10">
        <v>18.0</v>
      </c>
      <c r="M1750" s="11">
        <f t="shared" si="1"/>
        <v>14.92857143</v>
      </c>
      <c r="N1750" s="11">
        <f t="shared" si="2"/>
        <v>15</v>
      </c>
      <c r="O1750" s="23" t="str">
        <f t="shared" si="3"/>
        <v>APROBADO</v>
      </c>
      <c r="P1750" s="23" t="str">
        <f>IF(OR(D1750="Académica",D1750="Empresa"),(IF(M1750&lt;Leyenda!$I$11,"ALTO",(IF(M1750&lt;=Leyenda!$I$10,"MEDIO","BAJO")))),(IF(M1750&lt;Leyenda!$J$11,"ALTO",(IF(M1750&lt;=Leyenda!$J$10,"MEDIO","BAJO")))))</f>
        <v>BAJO</v>
      </c>
    </row>
    <row r="1751">
      <c r="A1751" s="8" t="s">
        <v>1727</v>
      </c>
      <c r="B1751" s="9" t="s">
        <v>90</v>
      </c>
      <c r="C1751" s="9" t="s">
        <v>2444</v>
      </c>
      <c r="D1751" s="9" t="s">
        <v>2144</v>
      </c>
      <c r="E1751" s="10">
        <v>18.3</v>
      </c>
      <c r="F1751" s="10">
        <v>16.8</v>
      </c>
      <c r="G1751" s="10">
        <v>17.3</v>
      </c>
      <c r="H1751" s="10">
        <v>17.5</v>
      </c>
      <c r="I1751" s="10">
        <v>17.0</v>
      </c>
      <c r="J1751" s="10">
        <v>18.0</v>
      </c>
      <c r="K1751" s="10">
        <v>18.0</v>
      </c>
      <c r="L1751" s="10">
        <v>18.0</v>
      </c>
      <c r="M1751" s="11">
        <f t="shared" si="1"/>
        <v>17.55714286</v>
      </c>
      <c r="N1751" s="11">
        <f t="shared" si="2"/>
        <v>18</v>
      </c>
      <c r="O1751" s="23" t="str">
        <f t="shared" si="3"/>
        <v>APROBADO</v>
      </c>
      <c r="P1751" s="23" t="str">
        <f>IF(OR(D1751="Académica",D1751="Empresa"),(IF(M1751&lt;Leyenda!$I$11,"ALTO",(IF(M1751&lt;=Leyenda!$I$10,"MEDIO","BAJO")))),(IF(M1751&lt;Leyenda!$J$11,"ALTO",(IF(M1751&lt;=Leyenda!$J$10,"MEDIO","BAJO")))))</f>
        <v>BAJO</v>
      </c>
    </row>
    <row r="1752">
      <c r="A1752" s="8" t="s">
        <v>1776</v>
      </c>
      <c r="B1752" s="9" t="s">
        <v>90</v>
      </c>
      <c r="C1752" s="9" t="s">
        <v>3586</v>
      </c>
      <c r="D1752" s="9" t="s">
        <v>2144</v>
      </c>
      <c r="E1752" s="10">
        <v>18.5</v>
      </c>
      <c r="F1752" s="10">
        <v>18.5</v>
      </c>
      <c r="G1752" s="10">
        <v>18.5</v>
      </c>
      <c r="H1752" s="10">
        <v>18.5</v>
      </c>
      <c r="I1752" s="10">
        <v>18.5</v>
      </c>
      <c r="J1752" s="10">
        <v>18.5</v>
      </c>
      <c r="K1752" s="10">
        <v>18.5</v>
      </c>
      <c r="L1752" s="10">
        <v>4.5</v>
      </c>
      <c r="M1752" s="11">
        <f t="shared" si="1"/>
        <v>18.5</v>
      </c>
      <c r="N1752" s="11">
        <f t="shared" si="2"/>
        <v>19</v>
      </c>
      <c r="O1752" s="23" t="str">
        <f t="shared" si="3"/>
        <v>APROBADO</v>
      </c>
      <c r="P1752" s="23" t="str">
        <f>IF(OR(D1752="Académica",D1752="Empresa"),(IF(M1752&lt;Leyenda!$I$11,"ALTO",(IF(M1752&lt;=Leyenda!$I$10,"MEDIO","BAJO")))),(IF(M1752&lt;Leyenda!$J$11,"ALTO",(IF(M1752&lt;=Leyenda!$J$10,"MEDIO","BAJO")))))</f>
        <v>BAJO</v>
      </c>
    </row>
    <row r="1753">
      <c r="A1753" s="8" t="s">
        <v>1589</v>
      </c>
      <c r="B1753" s="9" t="s">
        <v>90</v>
      </c>
      <c r="C1753" s="9" t="s">
        <v>3586</v>
      </c>
      <c r="D1753" s="9" t="s">
        <v>2149</v>
      </c>
      <c r="E1753" s="10">
        <v>17.5</v>
      </c>
      <c r="F1753" s="10">
        <v>16.3</v>
      </c>
      <c r="G1753" s="10">
        <v>17.5</v>
      </c>
      <c r="H1753" s="10">
        <v>17.5</v>
      </c>
      <c r="I1753" s="10">
        <v>17.8</v>
      </c>
      <c r="J1753" s="10">
        <v>17.0</v>
      </c>
      <c r="K1753" s="10">
        <v>17.0</v>
      </c>
      <c r="L1753" s="10">
        <v>4.5</v>
      </c>
      <c r="M1753" s="11">
        <f t="shared" si="1"/>
        <v>17.22857143</v>
      </c>
      <c r="N1753" s="11">
        <f t="shared" si="2"/>
        <v>17</v>
      </c>
      <c r="O1753" s="23" t="str">
        <f t="shared" si="3"/>
        <v>APROBADO</v>
      </c>
      <c r="P1753" s="23" t="str">
        <f>IF(OR(D1753="Académica",D1753="Empresa"),(IF(M1753&lt;Leyenda!$I$11,"ALTO",(IF(M1753&lt;=Leyenda!$I$10,"MEDIO","BAJO")))),(IF(M1753&lt;Leyenda!$J$11,"ALTO",(IF(M1753&lt;=Leyenda!$J$10,"MEDIO","BAJO")))))</f>
        <v>BAJO</v>
      </c>
    </row>
    <row r="1754">
      <c r="A1754" s="8" t="s">
        <v>3139</v>
      </c>
      <c r="B1754" s="9" t="s">
        <v>90</v>
      </c>
      <c r="C1754" s="9" t="s">
        <v>129</v>
      </c>
      <c r="D1754" s="9" t="s">
        <v>2149</v>
      </c>
      <c r="E1754" s="10">
        <v>17.0</v>
      </c>
      <c r="F1754" s="10">
        <v>17.3</v>
      </c>
      <c r="G1754" s="10">
        <v>16.8</v>
      </c>
      <c r="H1754" s="10">
        <v>17.5</v>
      </c>
      <c r="I1754" s="10">
        <v>18.0</v>
      </c>
      <c r="J1754" s="10">
        <v>17.5</v>
      </c>
      <c r="K1754" s="10">
        <v>17.5</v>
      </c>
      <c r="L1754" s="10">
        <v>16.0</v>
      </c>
      <c r="M1754" s="11">
        <f t="shared" si="1"/>
        <v>17.37142857</v>
      </c>
      <c r="N1754" s="11">
        <f t="shared" si="2"/>
        <v>17</v>
      </c>
      <c r="O1754" s="23" t="str">
        <f t="shared" si="3"/>
        <v>APROBADO</v>
      </c>
      <c r="P1754" s="23" t="str">
        <f>IF(OR(D1754="Académica",D1754="Empresa"),(IF(M1754&lt;Leyenda!$I$11,"ALTO",(IF(M1754&lt;=Leyenda!$I$10,"MEDIO","BAJO")))),(IF(M1754&lt;Leyenda!$J$11,"ALTO",(IF(M1754&lt;=Leyenda!$J$10,"MEDIO","BAJO")))))</f>
        <v>BAJO</v>
      </c>
    </row>
    <row r="1755">
      <c r="A1755" s="8" t="s">
        <v>3564</v>
      </c>
      <c r="B1755" s="9" t="s">
        <v>40</v>
      </c>
      <c r="C1755" s="9" t="s">
        <v>3156</v>
      </c>
      <c r="D1755" s="9" t="s">
        <v>2144</v>
      </c>
      <c r="E1755" s="10">
        <v>17.5</v>
      </c>
      <c r="F1755" s="10">
        <v>15.0</v>
      </c>
      <c r="G1755" s="10">
        <v>13.5</v>
      </c>
      <c r="H1755" s="10">
        <v>16.3</v>
      </c>
      <c r="I1755" s="10">
        <v>12.0</v>
      </c>
      <c r="J1755" s="10">
        <v>15.5</v>
      </c>
      <c r="K1755" s="10">
        <v>15.5</v>
      </c>
      <c r="L1755" s="10">
        <v>16.0</v>
      </c>
      <c r="M1755" s="11">
        <f t="shared" si="1"/>
        <v>15.04285714</v>
      </c>
      <c r="N1755" s="11">
        <f t="shared" si="2"/>
        <v>15</v>
      </c>
      <c r="O1755" s="23" t="str">
        <f t="shared" si="3"/>
        <v>APROBADO</v>
      </c>
      <c r="P1755" s="23" t="str">
        <f>IF(OR(D1755="Académica",D1755="Empresa"),(IF(M1755&lt;Leyenda!$I$11,"ALTO",(IF(M1755&lt;=Leyenda!$I$10,"MEDIO","BAJO")))),(IF(M1755&lt;Leyenda!$J$11,"ALTO",(IF(M1755&lt;=Leyenda!$J$10,"MEDIO","BAJO")))))</f>
        <v>BAJO</v>
      </c>
    </row>
    <row r="1756">
      <c r="A1756" s="8" t="s">
        <v>3583</v>
      </c>
      <c r="B1756" s="9" t="s">
        <v>386</v>
      </c>
      <c r="C1756" s="9" t="s">
        <v>3599</v>
      </c>
      <c r="D1756" s="9" t="s">
        <v>2149</v>
      </c>
      <c r="E1756" s="10">
        <v>12.8</v>
      </c>
      <c r="F1756" s="10">
        <v>15.5</v>
      </c>
      <c r="G1756" s="10">
        <v>13.0</v>
      </c>
      <c r="H1756" s="10">
        <v>12.5</v>
      </c>
      <c r="I1756" s="10">
        <v>15.3</v>
      </c>
      <c r="J1756" s="10">
        <v>16.5</v>
      </c>
      <c r="K1756" s="10">
        <v>16.5</v>
      </c>
      <c r="L1756" s="10">
        <v>14.0</v>
      </c>
      <c r="M1756" s="11">
        <f t="shared" si="1"/>
        <v>14.58571429</v>
      </c>
      <c r="N1756" s="11">
        <f t="shared" si="2"/>
        <v>15</v>
      </c>
      <c r="O1756" s="23" t="str">
        <f t="shared" si="3"/>
        <v>APROBADO</v>
      </c>
      <c r="P1756" s="23" t="str">
        <f>IF(OR(D1756="Académica",D1756="Empresa"),(IF(M1756&lt;Leyenda!$I$11,"ALTO",(IF(M1756&lt;=Leyenda!$I$10,"MEDIO","BAJO")))),(IF(M1756&lt;Leyenda!$J$11,"ALTO",(IF(M1756&lt;=Leyenda!$J$10,"MEDIO","BAJO")))))</f>
        <v>BAJO</v>
      </c>
    </row>
    <row r="1757">
      <c r="A1757" s="8" t="s">
        <v>3352</v>
      </c>
      <c r="B1757" s="9" t="s">
        <v>17</v>
      </c>
      <c r="C1757" s="9" t="s">
        <v>3590</v>
      </c>
      <c r="D1757" s="9" t="s">
        <v>2144</v>
      </c>
      <c r="E1757" s="10">
        <v>18.0</v>
      </c>
      <c r="F1757" s="10">
        <v>12.0</v>
      </c>
      <c r="G1757" s="10">
        <v>12.0</v>
      </c>
      <c r="H1757" s="10">
        <v>11.3</v>
      </c>
      <c r="I1757" s="10">
        <v>14.3</v>
      </c>
      <c r="J1757" s="10">
        <v>16.8</v>
      </c>
      <c r="K1757" s="10">
        <v>16.8</v>
      </c>
      <c r="L1757" s="10">
        <v>18.0</v>
      </c>
      <c r="M1757" s="11">
        <f t="shared" si="1"/>
        <v>14.45714286</v>
      </c>
      <c r="N1757" s="11">
        <f t="shared" si="2"/>
        <v>14</v>
      </c>
      <c r="O1757" s="23" t="str">
        <f t="shared" si="3"/>
        <v>APROBADO</v>
      </c>
      <c r="P1757" s="23" t="str">
        <f>IF(OR(D1757="Académica",D1757="Empresa"),(IF(M1757&lt;Leyenda!$I$11,"ALTO",(IF(M1757&lt;=Leyenda!$I$10,"MEDIO","BAJO")))),(IF(M1757&lt;Leyenda!$J$11,"ALTO",(IF(M1757&lt;=Leyenda!$J$10,"MEDIO","BAJO")))))</f>
        <v>MEDIO</v>
      </c>
    </row>
    <row r="1758">
      <c r="A1758" s="8" t="s">
        <v>3432</v>
      </c>
      <c r="B1758" s="9" t="s">
        <v>386</v>
      </c>
      <c r="C1758" s="9" t="s">
        <v>3051</v>
      </c>
      <c r="D1758" s="9" t="s">
        <v>2144</v>
      </c>
      <c r="E1758" s="10">
        <v>16.5</v>
      </c>
      <c r="F1758" s="10">
        <v>16.0</v>
      </c>
      <c r="G1758" s="10">
        <v>18.0</v>
      </c>
      <c r="H1758" s="10">
        <v>14.8</v>
      </c>
      <c r="I1758" s="10">
        <v>16.0</v>
      </c>
      <c r="J1758" s="10">
        <v>15.5</v>
      </c>
      <c r="K1758" s="10">
        <v>15.5</v>
      </c>
      <c r="L1758" s="10">
        <v>18.0</v>
      </c>
      <c r="M1758" s="11">
        <f t="shared" si="1"/>
        <v>16.04285714</v>
      </c>
      <c r="N1758" s="11">
        <f t="shared" si="2"/>
        <v>16</v>
      </c>
      <c r="O1758" s="23" t="str">
        <f t="shared" si="3"/>
        <v>APROBADO</v>
      </c>
      <c r="P1758" s="23" t="str">
        <f>IF(OR(D1758="Académica",D1758="Empresa"),(IF(M1758&lt;Leyenda!$I$11,"ALTO",(IF(M1758&lt;=Leyenda!$I$10,"MEDIO","BAJO")))),(IF(M1758&lt;Leyenda!$J$11,"ALTO",(IF(M1758&lt;=Leyenda!$J$10,"MEDIO","BAJO")))))</f>
        <v>BAJO</v>
      </c>
    </row>
    <row r="1759">
      <c r="A1759" s="8" t="s">
        <v>3496</v>
      </c>
      <c r="B1759" s="9" t="s">
        <v>386</v>
      </c>
      <c r="C1759" s="9" t="s">
        <v>61</v>
      </c>
      <c r="D1759" s="9" t="s">
        <v>2144</v>
      </c>
      <c r="E1759" s="10">
        <v>16.3</v>
      </c>
      <c r="F1759" s="10">
        <v>16.8</v>
      </c>
      <c r="G1759" s="10">
        <v>15.8</v>
      </c>
      <c r="H1759" s="10">
        <v>16.8</v>
      </c>
      <c r="I1759" s="10">
        <v>17.8</v>
      </c>
      <c r="J1759" s="10">
        <v>16.3</v>
      </c>
      <c r="K1759" s="10">
        <v>16.3</v>
      </c>
      <c r="L1759" s="10">
        <v>18.0</v>
      </c>
      <c r="M1759" s="11">
        <f t="shared" si="1"/>
        <v>16.58571429</v>
      </c>
      <c r="N1759" s="11">
        <f t="shared" si="2"/>
        <v>17</v>
      </c>
      <c r="O1759" s="23" t="str">
        <f t="shared" si="3"/>
        <v>APROBADO</v>
      </c>
      <c r="P1759" s="23" t="str">
        <f>IF(OR(D1759="Académica",D1759="Empresa"),(IF(M1759&lt;Leyenda!$I$11,"ALTO",(IF(M1759&lt;=Leyenda!$I$10,"MEDIO","BAJO")))),(IF(M1759&lt;Leyenda!$J$11,"ALTO",(IF(M1759&lt;=Leyenda!$J$10,"MEDIO","BAJO")))))</f>
        <v>BAJO</v>
      </c>
    </row>
    <row r="1760">
      <c r="A1760" s="8" t="s">
        <v>2321</v>
      </c>
      <c r="B1760" s="9" t="s">
        <v>28</v>
      </c>
      <c r="C1760" s="9" t="s">
        <v>2502</v>
      </c>
      <c r="D1760" s="9" t="s">
        <v>2144</v>
      </c>
      <c r="E1760" s="10">
        <v>18.0</v>
      </c>
      <c r="F1760" s="10">
        <v>17.8</v>
      </c>
      <c r="G1760" s="10">
        <v>15.5</v>
      </c>
      <c r="H1760" s="10">
        <v>17.5</v>
      </c>
      <c r="I1760" s="10">
        <v>17.0</v>
      </c>
      <c r="J1760" s="10">
        <v>17.0</v>
      </c>
      <c r="K1760" s="10">
        <v>17.0</v>
      </c>
      <c r="L1760" s="10">
        <v>18.0</v>
      </c>
      <c r="M1760" s="11">
        <f t="shared" si="1"/>
        <v>17.11428571</v>
      </c>
      <c r="N1760" s="11">
        <f t="shared" si="2"/>
        <v>17</v>
      </c>
      <c r="O1760" s="23" t="str">
        <f t="shared" si="3"/>
        <v>APROBADO</v>
      </c>
      <c r="P1760" s="23" t="str">
        <f>IF(OR(D1760="Académica",D1760="Empresa"),(IF(M1760&lt;Leyenda!$I$11,"ALTO",(IF(M1760&lt;=Leyenda!$I$10,"MEDIO","BAJO")))),(IF(M1760&lt;Leyenda!$J$11,"ALTO",(IF(M1760&lt;=Leyenda!$J$10,"MEDIO","BAJO")))))</f>
        <v>BAJO</v>
      </c>
    </row>
    <row r="1761">
      <c r="A1761" s="8" t="s">
        <v>3362</v>
      </c>
      <c r="B1761" s="9" t="s">
        <v>386</v>
      </c>
      <c r="C1761" s="9" t="s">
        <v>3592</v>
      </c>
      <c r="D1761" s="9" t="s">
        <v>2144</v>
      </c>
      <c r="E1761" s="10">
        <v>15.5</v>
      </c>
      <c r="F1761" s="10">
        <v>15.8</v>
      </c>
      <c r="G1761" s="10">
        <v>17.0</v>
      </c>
      <c r="H1761" s="10">
        <v>16.0</v>
      </c>
      <c r="I1761" s="10">
        <v>16.3</v>
      </c>
      <c r="J1761" s="10">
        <v>16.5</v>
      </c>
      <c r="K1761" s="10">
        <v>16.5</v>
      </c>
      <c r="L1761" s="10">
        <v>18.0</v>
      </c>
      <c r="M1761" s="11">
        <f t="shared" si="1"/>
        <v>16.22857143</v>
      </c>
      <c r="N1761" s="11">
        <f t="shared" si="2"/>
        <v>16</v>
      </c>
      <c r="O1761" s="23" t="str">
        <f t="shared" si="3"/>
        <v>APROBADO</v>
      </c>
      <c r="P1761" s="23" t="str">
        <f>IF(OR(D1761="Académica",D1761="Empresa"),(IF(M1761&lt;Leyenda!$I$11,"ALTO",(IF(M1761&lt;=Leyenda!$I$10,"MEDIO","BAJO")))),(IF(M1761&lt;Leyenda!$J$11,"ALTO",(IF(M1761&lt;=Leyenda!$J$10,"MEDIO","BAJO")))))</f>
        <v>BAJO</v>
      </c>
    </row>
    <row r="1762">
      <c r="A1762" s="8" t="s">
        <v>2550</v>
      </c>
      <c r="B1762" s="9" t="s">
        <v>40</v>
      </c>
      <c r="C1762" s="9" t="s">
        <v>2549</v>
      </c>
      <c r="D1762" s="9" t="s">
        <v>2144</v>
      </c>
      <c r="E1762" s="10">
        <v>18.0</v>
      </c>
      <c r="F1762" s="10">
        <v>16.8</v>
      </c>
      <c r="G1762" s="10">
        <v>15.5</v>
      </c>
      <c r="H1762" s="10">
        <v>17.8</v>
      </c>
      <c r="I1762" s="10">
        <v>18.0</v>
      </c>
      <c r="J1762" s="10">
        <v>16.3</v>
      </c>
      <c r="K1762" s="10">
        <v>16.3</v>
      </c>
      <c r="L1762" s="10">
        <v>18.0</v>
      </c>
      <c r="M1762" s="11">
        <f t="shared" si="1"/>
        <v>16.95714286</v>
      </c>
      <c r="N1762" s="11">
        <f t="shared" si="2"/>
        <v>17</v>
      </c>
      <c r="O1762" s="23" t="str">
        <f t="shared" si="3"/>
        <v>APROBADO</v>
      </c>
      <c r="P1762" s="23" t="str">
        <f>IF(OR(D1762="Académica",D1762="Empresa"),(IF(M1762&lt;Leyenda!$I$11,"ALTO",(IF(M1762&lt;=Leyenda!$I$10,"MEDIO","BAJO")))),(IF(M1762&lt;Leyenda!$J$11,"ALTO",(IF(M1762&lt;=Leyenda!$J$10,"MEDIO","BAJO")))))</f>
        <v>BAJO</v>
      </c>
    </row>
    <row r="1763">
      <c r="A1763" s="8" t="s">
        <v>2934</v>
      </c>
      <c r="B1763" s="9" t="s">
        <v>17</v>
      </c>
      <c r="C1763" s="9" t="s">
        <v>3590</v>
      </c>
      <c r="D1763" s="9" t="s">
        <v>2144</v>
      </c>
      <c r="E1763" s="10">
        <v>16.0</v>
      </c>
      <c r="F1763" s="10">
        <v>14.5</v>
      </c>
      <c r="G1763" s="10">
        <v>17.0</v>
      </c>
      <c r="H1763" s="10">
        <v>15.0</v>
      </c>
      <c r="I1763" s="10">
        <v>16.3</v>
      </c>
      <c r="J1763" s="10">
        <v>17.3</v>
      </c>
      <c r="K1763" s="10">
        <v>17.3</v>
      </c>
      <c r="L1763" s="10">
        <v>18.0</v>
      </c>
      <c r="M1763" s="11">
        <f t="shared" si="1"/>
        <v>16.2</v>
      </c>
      <c r="N1763" s="11">
        <f t="shared" si="2"/>
        <v>16</v>
      </c>
      <c r="O1763" s="23" t="str">
        <f t="shared" si="3"/>
        <v>APROBADO</v>
      </c>
      <c r="P1763" s="23" t="str">
        <f>IF(OR(D1763="Académica",D1763="Empresa"),(IF(M1763&lt;Leyenda!$I$11,"ALTO",(IF(M1763&lt;=Leyenda!$I$10,"MEDIO","BAJO")))),(IF(M1763&lt;Leyenda!$J$11,"ALTO",(IF(M1763&lt;=Leyenda!$J$10,"MEDIO","BAJO")))))</f>
        <v>BAJO</v>
      </c>
    </row>
    <row r="1764">
      <c r="A1764" s="8" t="s">
        <v>3539</v>
      </c>
      <c r="B1764" s="9" t="s">
        <v>386</v>
      </c>
      <c r="C1764" s="9" t="s">
        <v>3142</v>
      </c>
      <c r="D1764" s="9" t="s">
        <v>2144</v>
      </c>
      <c r="E1764" s="10">
        <v>13.5</v>
      </c>
      <c r="F1764" s="10">
        <v>17.8</v>
      </c>
      <c r="G1764" s="10">
        <v>12.5</v>
      </c>
      <c r="H1764" s="10">
        <v>15.8</v>
      </c>
      <c r="I1764" s="10">
        <v>18.5</v>
      </c>
      <c r="J1764" s="10">
        <v>15.5</v>
      </c>
      <c r="K1764" s="10">
        <v>15.5</v>
      </c>
      <c r="L1764" s="10">
        <v>16.0</v>
      </c>
      <c r="M1764" s="11">
        <f t="shared" si="1"/>
        <v>15.58571429</v>
      </c>
      <c r="N1764" s="11">
        <f t="shared" si="2"/>
        <v>16</v>
      </c>
      <c r="O1764" s="23" t="str">
        <f t="shared" si="3"/>
        <v>APROBADO</v>
      </c>
      <c r="P1764" s="23" t="str">
        <f>IF(OR(D1764="Académica",D1764="Empresa"),(IF(M1764&lt;Leyenda!$I$11,"ALTO",(IF(M1764&lt;=Leyenda!$I$10,"MEDIO","BAJO")))),(IF(M1764&lt;Leyenda!$J$11,"ALTO",(IF(M1764&lt;=Leyenda!$J$10,"MEDIO","BAJO")))))</f>
        <v>BAJO</v>
      </c>
    </row>
    <row r="1765">
      <c r="A1765" s="8" t="s">
        <v>2165</v>
      </c>
      <c r="B1765" s="9" t="s">
        <v>28</v>
      </c>
      <c r="C1765" s="9" t="s">
        <v>123</v>
      </c>
      <c r="D1765" s="9" t="s">
        <v>2144</v>
      </c>
      <c r="E1765" s="10">
        <v>14.5</v>
      </c>
      <c r="F1765" s="10">
        <v>12.5</v>
      </c>
      <c r="G1765" s="10">
        <v>14.8</v>
      </c>
      <c r="H1765" s="10">
        <v>14.3</v>
      </c>
      <c r="I1765" s="10">
        <v>13.8</v>
      </c>
      <c r="J1765" s="10">
        <v>16.5</v>
      </c>
      <c r="K1765" s="10">
        <v>16.5</v>
      </c>
      <c r="L1765" s="10">
        <v>14.0</v>
      </c>
      <c r="M1765" s="11">
        <f t="shared" si="1"/>
        <v>14.7</v>
      </c>
      <c r="N1765" s="11">
        <f t="shared" si="2"/>
        <v>15</v>
      </c>
      <c r="O1765" s="23" t="str">
        <f t="shared" si="3"/>
        <v>APROBADO</v>
      </c>
      <c r="P1765" s="23" t="str">
        <f>IF(OR(D1765="Académica",D1765="Empresa"),(IF(M1765&lt;Leyenda!$I$11,"ALTO",(IF(M1765&lt;=Leyenda!$I$10,"MEDIO","BAJO")))),(IF(M1765&lt;Leyenda!$J$11,"ALTO",(IF(M1765&lt;=Leyenda!$J$10,"MEDIO","BAJO")))))</f>
        <v>BAJO</v>
      </c>
    </row>
    <row r="1766">
      <c r="A1766" s="8" t="s">
        <v>3837</v>
      </c>
      <c r="B1766" s="9" t="s">
        <v>40</v>
      </c>
      <c r="C1766" s="9" t="s">
        <v>123</v>
      </c>
      <c r="D1766" s="9" t="s">
        <v>2144</v>
      </c>
      <c r="E1766" s="10">
        <v>13.0</v>
      </c>
      <c r="F1766" s="10">
        <v>15.5</v>
      </c>
      <c r="G1766" s="10">
        <v>16.0</v>
      </c>
      <c r="H1766" s="10">
        <v>13.5</v>
      </c>
      <c r="I1766" s="10">
        <v>14.5</v>
      </c>
      <c r="J1766" s="10">
        <v>16.0</v>
      </c>
      <c r="K1766" s="10">
        <v>16.0</v>
      </c>
      <c r="L1766" s="10">
        <v>16.0</v>
      </c>
      <c r="M1766" s="11">
        <f t="shared" si="1"/>
        <v>14.92857143</v>
      </c>
      <c r="N1766" s="11">
        <f t="shared" si="2"/>
        <v>15</v>
      </c>
      <c r="O1766" s="23" t="str">
        <f t="shared" si="3"/>
        <v>APROBADO</v>
      </c>
      <c r="P1766" s="23" t="str">
        <f>IF(OR(D1766="Académica",D1766="Empresa"),(IF(M1766&lt;Leyenda!$I$11,"ALTO",(IF(M1766&lt;=Leyenda!$I$10,"MEDIO","BAJO")))),(IF(M1766&lt;Leyenda!$J$11,"ALTO",(IF(M1766&lt;=Leyenda!$J$10,"MEDIO","BAJO")))))</f>
        <v>BAJO</v>
      </c>
    </row>
    <row r="1767">
      <c r="A1767" s="8" t="s">
        <v>3838</v>
      </c>
      <c r="B1767" s="9" t="s">
        <v>601</v>
      </c>
      <c r="C1767" s="9" t="s">
        <v>3156</v>
      </c>
      <c r="D1767" s="9" t="s">
        <v>2144</v>
      </c>
      <c r="E1767" s="10">
        <v>17.5</v>
      </c>
      <c r="F1767" s="10">
        <v>17.0</v>
      </c>
      <c r="G1767" s="10">
        <v>14.8</v>
      </c>
      <c r="H1767" s="10">
        <v>14.5</v>
      </c>
      <c r="I1767" s="10">
        <v>15.3</v>
      </c>
      <c r="J1767" s="10">
        <v>16.0</v>
      </c>
      <c r="K1767" s="10">
        <v>16.0</v>
      </c>
      <c r="L1767" s="10">
        <v>18.0</v>
      </c>
      <c r="M1767" s="11">
        <f t="shared" si="1"/>
        <v>15.87142857</v>
      </c>
      <c r="N1767" s="11">
        <f t="shared" si="2"/>
        <v>16</v>
      </c>
      <c r="O1767" s="23" t="str">
        <f t="shared" si="3"/>
        <v>APROBADO</v>
      </c>
      <c r="P1767" s="23" t="str">
        <f>IF(OR(D1767="Académica",D1767="Empresa"),(IF(M1767&lt;Leyenda!$I$11,"ALTO",(IF(M1767&lt;=Leyenda!$I$10,"MEDIO","BAJO")))),(IF(M1767&lt;Leyenda!$J$11,"ALTO",(IF(M1767&lt;=Leyenda!$J$10,"MEDIO","BAJO")))))</f>
        <v>BAJO</v>
      </c>
    </row>
    <row r="1768">
      <c r="A1768" s="8" t="s">
        <v>3839</v>
      </c>
      <c r="B1768" s="9" t="s">
        <v>601</v>
      </c>
      <c r="C1768" s="9" t="s">
        <v>3074</v>
      </c>
      <c r="D1768" s="9" t="s">
        <v>2144</v>
      </c>
      <c r="E1768" s="10">
        <v>18.3</v>
      </c>
      <c r="F1768" s="10">
        <v>18.5</v>
      </c>
      <c r="G1768" s="10">
        <v>18.5</v>
      </c>
      <c r="H1768" s="10">
        <v>18.8</v>
      </c>
      <c r="I1768" s="10">
        <v>19.3</v>
      </c>
      <c r="J1768" s="10">
        <v>16.3</v>
      </c>
      <c r="K1768" s="10">
        <v>16.3</v>
      </c>
      <c r="L1768" s="10">
        <v>18.5</v>
      </c>
      <c r="M1768" s="11">
        <f t="shared" si="1"/>
        <v>18</v>
      </c>
      <c r="N1768" s="11">
        <f t="shared" si="2"/>
        <v>18</v>
      </c>
      <c r="O1768" s="23" t="str">
        <f t="shared" si="3"/>
        <v>APROBADO</v>
      </c>
      <c r="P1768" s="23" t="str">
        <f>IF(OR(D1768="Académica",D1768="Empresa"),(IF(M1768&lt;Leyenda!$I$11,"ALTO",(IF(M1768&lt;=Leyenda!$I$10,"MEDIO","BAJO")))),(IF(M1768&lt;Leyenda!$J$11,"ALTO",(IF(M1768&lt;=Leyenda!$J$10,"MEDIO","BAJO")))))</f>
        <v>BAJO</v>
      </c>
    </row>
    <row r="1769">
      <c r="A1769" s="8" t="s">
        <v>2620</v>
      </c>
      <c r="B1769" s="9" t="s">
        <v>40</v>
      </c>
      <c r="C1769" s="9" t="s">
        <v>3051</v>
      </c>
      <c r="D1769" s="9" t="s">
        <v>2144</v>
      </c>
      <c r="E1769" s="10">
        <v>16.3</v>
      </c>
      <c r="F1769" s="10">
        <v>15.0</v>
      </c>
      <c r="G1769" s="10">
        <v>16.5</v>
      </c>
      <c r="H1769" s="10">
        <v>14.3</v>
      </c>
      <c r="I1769" s="10">
        <v>16.0</v>
      </c>
      <c r="J1769" s="10">
        <v>15.8</v>
      </c>
      <c r="K1769" s="10">
        <v>15.8</v>
      </c>
      <c r="L1769" s="10">
        <v>18.0</v>
      </c>
      <c r="M1769" s="11">
        <f t="shared" si="1"/>
        <v>15.67142857</v>
      </c>
      <c r="N1769" s="11">
        <f t="shared" si="2"/>
        <v>16</v>
      </c>
      <c r="O1769" s="23" t="str">
        <f t="shared" si="3"/>
        <v>APROBADO</v>
      </c>
      <c r="P1769" s="23" t="str">
        <f>IF(OR(D1769="Académica",D1769="Empresa"),(IF(M1769&lt;Leyenda!$I$11,"ALTO",(IF(M1769&lt;=Leyenda!$I$10,"MEDIO","BAJO")))),(IF(M1769&lt;Leyenda!$J$11,"ALTO",(IF(M1769&lt;=Leyenda!$J$10,"MEDIO","BAJO")))))</f>
        <v>BAJO</v>
      </c>
    </row>
    <row r="1770">
      <c r="A1770" s="8" t="s">
        <v>3840</v>
      </c>
      <c r="B1770" s="9" t="s">
        <v>601</v>
      </c>
      <c r="C1770" s="9" t="s">
        <v>3142</v>
      </c>
      <c r="D1770" s="9" t="s">
        <v>2144</v>
      </c>
      <c r="E1770" s="10">
        <v>16.5</v>
      </c>
      <c r="F1770" s="10">
        <v>17.8</v>
      </c>
      <c r="G1770" s="10">
        <v>15.8</v>
      </c>
      <c r="H1770" s="10">
        <v>17.0</v>
      </c>
      <c r="I1770" s="10">
        <v>16.8</v>
      </c>
      <c r="J1770" s="10">
        <v>15.5</v>
      </c>
      <c r="K1770" s="10">
        <v>15.5</v>
      </c>
      <c r="L1770" s="10">
        <v>18.0</v>
      </c>
      <c r="M1770" s="11">
        <f t="shared" si="1"/>
        <v>16.41428571</v>
      </c>
      <c r="N1770" s="11">
        <f t="shared" si="2"/>
        <v>16</v>
      </c>
      <c r="O1770" s="23" t="str">
        <f t="shared" si="3"/>
        <v>APROBADO</v>
      </c>
      <c r="P1770" s="23" t="str">
        <f>IF(OR(D1770="Académica",D1770="Empresa"),(IF(M1770&lt;Leyenda!$I$11,"ALTO",(IF(M1770&lt;=Leyenda!$I$10,"MEDIO","BAJO")))),(IF(M1770&lt;Leyenda!$J$11,"ALTO",(IF(M1770&lt;=Leyenda!$J$10,"MEDIO","BAJO")))))</f>
        <v>BAJO</v>
      </c>
    </row>
    <row r="1771">
      <c r="A1771" s="8" t="s">
        <v>2968</v>
      </c>
      <c r="B1771" s="9" t="s">
        <v>28</v>
      </c>
      <c r="C1771" s="9" t="s">
        <v>123</v>
      </c>
      <c r="D1771" s="9" t="s">
        <v>2144</v>
      </c>
      <c r="E1771" s="10">
        <v>14.0</v>
      </c>
      <c r="F1771" s="10">
        <v>12.3</v>
      </c>
      <c r="G1771" s="10">
        <v>13.0</v>
      </c>
      <c r="H1771" s="10">
        <v>14.3</v>
      </c>
      <c r="I1771" s="10">
        <v>13.3</v>
      </c>
      <c r="J1771" s="10">
        <v>15.8</v>
      </c>
      <c r="K1771" s="10">
        <v>15.8</v>
      </c>
      <c r="L1771" s="10">
        <v>12.0</v>
      </c>
      <c r="M1771" s="11">
        <f t="shared" si="1"/>
        <v>14.07142857</v>
      </c>
      <c r="N1771" s="11">
        <f t="shared" si="2"/>
        <v>14</v>
      </c>
      <c r="O1771" s="23" t="str">
        <f t="shared" si="3"/>
        <v>APROBADO</v>
      </c>
      <c r="P1771" s="23" t="str">
        <f>IF(OR(D1771="Académica",D1771="Empresa"),(IF(M1771&lt;Leyenda!$I$11,"ALTO",(IF(M1771&lt;=Leyenda!$I$10,"MEDIO","BAJO")))),(IF(M1771&lt;Leyenda!$J$11,"ALTO",(IF(M1771&lt;=Leyenda!$J$10,"MEDIO","BAJO")))))</f>
        <v>MEDIO</v>
      </c>
    </row>
    <row r="1772">
      <c r="A1772" s="8" t="s">
        <v>2491</v>
      </c>
      <c r="B1772" s="9" t="s">
        <v>40</v>
      </c>
      <c r="C1772" s="9" t="s">
        <v>132</v>
      </c>
      <c r="D1772" s="9" t="s">
        <v>2144</v>
      </c>
      <c r="E1772" s="10">
        <v>17.3</v>
      </c>
      <c r="F1772" s="10">
        <v>14.8</v>
      </c>
      <c r="G1772" s="10">
        <v>12.8</v>
      </c>
      <c r="H1772" s="10">
        <v>15.8</v>
      </c>
      <c r="I1772" s="10">
        <v>15.5</v>
      </c>
      <c r="J1772" s="10">
        <v>16.8</v>
      </c>
      <c r="K1772" s="10">
        <v>16.8</v>
      </c>
      <c r="L1772" s="10">
        <v>18.0</v>
      </c>
      <c r="M1772" s="11">
        <f t="shared" si="1"/>
        <v>15.68571429</v>
      </c>
      <c r="N1772" s="11">
        <f t="shared" si="2"/>
        <v>16</v>
      </c>
      <c r="O1772" s="23" t="str">
        <f t="shared" si="3"/>
        <v>APROBADO</v>
      </c>
      <c r="P1772" s="23" t="str">
        <f>IF(OR(D1772="Académica",D1772="Empresa"),(IF(M1772&lt;Leyenda!$I$11,"ALTO",(IF(M1772&lt;=Leyenda!$I$10,"MEDIO","BAJO")))),(IF(M1772&lt;Leyenda!$J$11,"ALTO",(IF(M1772&lt;=Leyenda!$J$10,"MEDIO","BAJO")))))</f>
        <v>BAJO</v>
      </c>
    </row>
    <row r="1773">
      <c r="A1773" s="8" t="s">
        <v>3841</v>
      </c>
      <c r="B1773" s="9" t="s">
        <v>601</v>
      </c>
      <c r="C1773" s="9" t="s">
        <v>3586</v>
      </c>
      <c r="D1773" s="9" t="s">
        <v>2144</v>
      </c>
      <c r="E1773" s="10">
        <v>15.5</v>
      </c>
      <c r="F1773" s="10">
        <v>16.5</v>
      </c>
      <c r="G1773" s="10">
        <v>18.5</v>
      </c>
      <c r="H1773" s="10">
        <v>18.5</v>
      </c>
      <c r="I1773" s="10">
        <v>18.8</v>
      </c>
      <c r="J1773" s="10">
        <v>16.0</v>
      </c>
      <c r="K1773" s="10">
        <v>16.0</v>
      </c>
      <c r="L1773" s="10">
        <v>5.0</v>
      </c>
      <c r="M1773" s="11">
        <f t="shared" si="1"/>
        <v>17.11428571</v>
      </c>
      <c r="N1773" s="11">
        <f t="shared" si="2"/>
        <v>17</v>
      </c>
      <c r="O1773" s="23" t="str">
        <f t="shared" si="3"/>
        <v>APROBADO</v>
      </c>
      <c r="P1773" s="23" t="str">
        <f>IF(OR(D1773="Académica",D1773="Empresa"),(IF(M1773&lt;Leyenda!$I$11,"ALTO",(IF(M1773&lt;=Leyenda!$I$10,"MEDIO","BAJO")))),(IF(M1773&lt;Leyenda!$J$11,"ALTO",(IF(M1773&lt;=Leyenda!$J$10,"MEDIO","BAJO")))))</f>
        <v>BAJO</v>
      </c>
    </row>
    <row r="1774">
      <c r="A1774" s="8" t="s">
        <v>3842</v>
      </c>
      <c r="B1774" s="9" t="s">
        <v>17</v>
      </c>
      <c r="C1774" s="9" t="s">
        <v>44</v>
      </c>
      <c r="D1774" s="9" t="s">
        <v>2144</v>
      </c>
      <c r="E1774" s="10">
        <v>18.0</v>
      </c>
      <c r="F1774" s="10">
        <v>16.0</v>
      </c>
      <c r="G1774" s="10">
        <v>17.0</v>
      </c>
      <c r="H1774" s="10">
        <v>17.0</v>
      </c>
      <c r="I1774" s="10">
        <v>17.3</v>
      </c>
      <c r="J1774" s="10">
        <v>17.0</v>
      </c>
      <c r="K1774" s="10">
        <v>17.0</v>
      </c>
      <c r="L1774" s="10">
        <v>18.0</v>
      </c>
      <c r="M1774" s="11">
        <f t="shared" si="1"/>
        <v>17.04285714</v>
      </c>
      <c r="N1774" s="11">
        <f t="shared" si="2"/>
        <v>17</v>
      </c>
      <c r="O1774" s="23" t="str">
        <f t="shared" si="3"/>
        <v>APROBADO</v>
      </c>
      <c r="P1774" s="23" t="str">
        <f>IF(OR(D1774="Académica",D1774="Empresa"),(IF(M1774&lt;Leyenda!$I$11,"ALTO",(IF(M1774&lt;=Leyenda!$I$10,"MEDIO","BAJO")))),(IF(M1774&lt;Leyenda!$J$11,"ALTO",(IF(M1774&lt;=Leyenda!$J$10,"MEDIO","BAJO")))))</f>
        <v>BAJO</v>
      </c>
    </row>
    <row r="1775">
      <c r="A1775" s="8" t="s">
        <v>3843</v>
      </c>
      <c r="B1775" s="9" t="s">
        <v>28</v>
      </c>
      <c r="C1775" s="9" t="s">
        <v>44</v>
      </c>
      <c r="D1775" s="9" t="s">
        <v>2144</v>
      </c>
      <c r="E1775" s="10">
        <v>13.5</v>
      </c>
      <c r="F1775" s="10">
        <v>13.8</v>
      </c>
      <c r="G1775" s="10">
        <v>14.8</v>
      </c>
      <c r="H1775" s="10">
        <v>16.5</v>
      </c>
      <c r="I1775" s="10">
        <v>14.3</v>
      </c>
      <c r="J1775" s="10">
        <v>16.3</v>
      </c>
      <c r="K1775" s="10">
        <v>16.3</v>
      </c>
      <c r="L1775" s="10">
        <v>18.0</v>
      </c>
      <c r="M1775" s="11">
        <f t="shared" si="1"/>
        <v>15.07142857</v>
      </c>
      <c r="N1775" s="11">
        <f t="shared" si="2"/>
        <v>15</v>
      </c>
      <c r="O1775" s="23" t="str">
        <f t="shared" si="3"/>
        <v>APROBADO</v>
      </c>
      <c r="P1775" s="23" t="str">
        <f>IF(OR(D1775="Académica",D1775="Empresa"),(IF(M1775&lt;Leyenda!$I$11,"ALTO",(IF(M1775&lt;=Leyenda!$I$10,"MEDIO","BAJO")))),(IF(M1775&lt;Leyenda!$J$11,"ALTO",(IF(M1775&lt;=Leyenda!$J$10,"MEDIO","BAJO")))))</f>
        <v>BAJO</v>
      </c>
    </row>
    <row r="1776">
      <c r="A1776" s="8" t="s">
        <v>2821</v>
      </c>
      <c r="B1776" s="9" t="s">
        <v>17</v>
      </c>
      <c r="C1776" s="9" t="s">
        <v>132</v>
      </c>
      <c r="D1776" s="9" t="s">
        <v>2144</v>
      </c>
      <c r="E1776" s="10">
        <v>16.0</v>
      </c>
      <c r="F1776" s="10">
        <v>15.8</v>
      </c>
      <c r="G1776" s="10">
        <v>16.0</v>
      </c>
      <c r="H1776" s="10">
        <v>16.5</v>
      </c>
      <c r="I1776" s="10">
        <v>17.0</v>
      </c>
      <c r="J1776" s="10">
        <v>16.8</v>
      </c>
      <c r="K1776" s="10">
        <v>16.8</v>
      </c>
      <c r="L1776" s="10">
        <v>18.0</v>
      </c>
      <c r="M1776" s="11">
        <f t="shared" si="1"/>
        <v>16.41428571</v>
      </c>
      <c r="N1776" s="11">
        <f t="shared" si="2"/>
        <v>16</v>
      </c>
      <c r="O1776" s="23" t="str">
        <f t="shared" si="3"/>
        <v>APROBADO</v>
      </c>
      <c r="P1776" s="23" t="str">
        <f>IF(OR(D1776="Académica",D1776="Empresa"),(IF(M1776&lt;Leyenda!$I$11,"ALTO",(IF(M1776&lt;=Leyenda!$I$10,"MEDIO","BAJO")))),(IF(M1776&lt;Leyenda!$J$11,"ALTO",(IF(M1776&lt;=Leyenda!$J$10,"MEDIO","BAJO")))))</f>
        <v>BAJO</v>
      </c>
    </row>
    <row r="1777">
      <c r="A1777" s="8" t="s">
        <v>2561</v>
      </c>
      <c r="B1777" s="9" t="s">
        <v>40</v>
      </c>
      <c r="C1777" s="9" t="s">
        <v>3590</v>
      </c>
      <c r="D1777" s="9" t="s">
        <v>2144</v>
      </c>
      <c r="E1777" s="10">
        <v>15.5</v>
      </c>
      <c r="F1777" s="10">
        <v>14.3</v>
      </c>
      <c r="G1777" s="10">
        <v>15.5</v>
      </c>
      <c r="H1777" s="10">
        <v>16.5</v>
      </c>
      <c r="I1777" s="10">
        <v>16.0</v>
      </c>
      <c r="J1777" s="10">
        <v>16.8</v>
      </c>
      <c r="K1777" s="10">
        <v>16.8</v>
      </c>
      <c r="L1777" s="10">
        <v>18.0</v>
      </c>
      <c r="M1777" s="11">
        <f t="shared" si="1"/>
        <v>15.91428571</v>
      </c>
      <c r="N1777" s="11">
        <f t="shared" si="2"/>
        <v>16</v>
      </c>
      <c r="O1777" s="23" t="str">
        <f t="shared" si="3"/>
        <v>APROBADO</v>
      </c>
      <c r="P1777" s="23" t="str">
        <f>IF(OR(D1777="Académica",D1777="Empresa"),(IF(M1777&lt;Leyenda!$I$11,"ALTO",(IF(M1777&lt;=Leyenda!$I$10,"MEDIO","BAJO")))),(IF(M1777&lt;Leyenda!$J$11,"ALTO",(IF(M1777&lt;=Leyenda!$J$10,"MEDIO","BAJO")))))</f>
        <v>BAJO</v>
      </c>
    </row>
    <row r="1778">
      <c r="A1778" s="8" t="s">
        <v>3844</v>
      </c>
      <c r="B1778" s="9" t="s">
        <v>601</v>
      </c>
      <c r="C1778" s="9" t="s">
        <v>305</v>
      </c>
      <c r="D1778" s="9" t="s">
        <v>2144</v>
      </c>
      <c r="E1778" s="10">
        <v>16.8</v>
      </c>
      <c r="F1778" s="10">
        <v>17.0</v>
      </c>
      <c r="G1778" s="10">
        <v>16.0</v>
      </c>
      <c r="H1778" s="10">
        <v>15.3</v>
      </c>
      <c r="I1778" s="10">
        <v>17.8</v>
      </c>
      <c r="J1778" s="10">
        <v>17.8</v>
      </c>
      <c r="K1778" s="10">
        <v>17.8</v>
      </c>
      <c r="L1778" s="10">
        <v>14.0</v>
      </c>
      <c r="M1778" s="11">
        <f t="shared" si="1"/>
        <v>16.92857143</v>
      </c>
      <c r="N1778" s="11">
        <f t="shared" si="2"/>
        <v>17</v>
      </c>
      <c r="O1778" s="23" t="str">
        <f t="shared" si="3"/>
        <v>APROBADO</v>
      </c>
      <c r="P1778" s="23" t="str">
        <f>IF(OR(D1778="Académica",D1778="Empresa"),(IF(M1778&lt;Leyenda!$I$11,"ALTO",(IF(M1778&lt;=Leyenda!$I$10,"MEDIO","BAJO")))),(IF(M1778&lt;Leyenda!$J$11,"ALTO",(IF(M1778&lt;=Leyenda!$J$10,"MEDIO","BAJO")))))</f>
        <v>BAJO</v>
      </c>
    </row>
    <row r="1779">
      <c r="A1779" s="8" t="s">
        <v>3109</v>
      </c>
      <c r="B1779" s="9" t="s">
        <v>17</v>
      </c>
      <c r="C1779" s="9" t="s">
        <v>2644</v>
      </c>
      <c r="D1779" s="9" t="s">
        <v>2144</v>
      </c>
      <c r="E1779" s="10">
        <v>14.8</v>
      </c>
      <c r="F1779" s="10">
        <v>15.3</v>
      </c>
      <c r="G1779" s="10">
        <v>16.0</v>
      </c>
      <c r="H1779" s="10">
        <v>13.5</v>
      </c>
      <c r="I1779" s="10">
        <v>16.5</v>
      </c>
      <c r="J1779" s="10">
        <v>16.8</v>
      </c>
      <c r="K1779" s="10">
        <v>16.8</v>
      </c>
      <c r="L1779" s="10">
        <v>18.0</v>
      </c>
      <c r="M1779" s="11">
        <f t="shared" si="1"/>
        <v>15.67142857</v>
      </c>
      <c r="N1779" s="11">
        <f t="shared" si="2"/>
        <v>16</v>
      </c>
      <c r="O1779" s="23" t="str">
        <f t="shared" si="3"/>
        <v>APROBADO</v>
      </c>
      <c r="P1779" s="23" t="str">
        <f>IF(OR(D1779="Académica",D1779="Empresa"),(IF(M1779&lt;Leyenda!$I$11,"ALTO",(IF(M1779&lt;=Leyenda!$I$10,"MEDIO","BAJO")))),(IF(M1779&lt;Leyenda!$J$11,"ALTO",(IF(M1779&lt;=Leyenda!$J$10,"MEDIO","BAJO")))))</f>
        <v>BAJO</v>
      </c>
    </row>
    <row r="1780">
      <c r="A1780" s="8" t="s">
        <v>3466</v>
      </c>
      <c r="B1780" s="9" t="s">
        <v>386</v>
      </c>
      <c r="C1780" s="9" t="s">
        <v>3074</v>
      </c>
      <c r="D1780" s="9" t="s">
        <v>2144</v>
      </c>
      <c r="E1780" s="10">
        <v>16.8</v>
      </c>
      <c r="F1780" s="10">
        <v>18.0</v>
      </c>
      <c r="G1780" s="10">
        <v>16.5</v>
      </c>
      <c r="H1780" s="10">
        <v>17.8</v>
      </c>
      <c r="I1780" s="10">
        <v>19.3</v>
      </c>
      <c r="J1780" s="10">
        <v>18.5</v>
      </c>
      <c r="K1780" s="10">
        <v>18.5</v>
      </c>
      <c r="L1780" s="10">
        <v>18.0</v>
      </c>
      <c r="M1780" s="11">
        <f t="shared" si="1"/>
        <v>17.91428571</v>
      </c>
      <c r="N1780" s="11">
        <f t="shared" si="2"/>
        <v>18</v>
      </c>
      <c r="O1780" s="23" t="str">
        <f t="shared" si="3"/>
        <v>APROBADO</v>
      </c>
      <c r="P1780" s="23" t="str">
        <f>IF(OR(D1780="Académica",D1780="Empresa"),(IF(M1780&lt;Leyenda!$I$11,"ALTO",(IF(M1780&lt;=Leyenda!$I$10,"MEDIO","BAJO")))),(IF(M1780&lt;Leyenda!$J$11,"ALTO",(IF(M1780&lt;=Leyenda!$J$10,"MEDIO","BAJO")))))</f>
        <v>BAJO</v>
      </c>
    </row>
    <row r="1781">
      <c r="A1781" s="8" t="s">
        <v>3443</v>
      </c>
      <c r="B1781" s="9" t="s">
        <v>386</v>
      </c>
      <c r="C1781" s="9" t="s">
        <v>3074</v>
      </c>
      <c r="D1781" s="9" t="s">
        <v>2144</v>
      </c>
      <c r="E1781" s="10">
        <v>14.0</v>
      </c>
      <c r="F1781" s="10">
        <v>15.3</v>
      </c>
      <c r="G1781" s="10">
        <v>14.8</v>
      </c>
      <c r="H1781" s="10">
        <v>16.3</v>
      </c>
      <c r="I1781" s="10">
        <v>16.0</v>
      </c>
      <c r="J1781" s="10">
        <v>17.0</v>
      </c>
      <c r="K1781" s="10">
        <v>17.0</v>
      </c>
      <c r="L1781" s="10">
        <v>14.8</v>
      </c>
      <c r="M1781" s="11">
        <f t="shared" si="1"/>
        <v>15.77142857</v>
      </c>
      <c r="N1781" s="11">
        <f t="shared" si="2"/>
        <v>16</v>
      </c>
      <c r="O1781" s="23" t="str">
        <f t="shared" si="3"/>
        <v>APROBADO</v>
      </c>
      <c r="P1781" s="23" t="str">
        <f>IF(OR(D1781="Académica",D1781="Empresa"),(IF(M1781&lt;Leyenda!$I$11,"ALTO",(IF(M1781&lt;=Leyenda!$I$10,"MEDIO","BAJO")))),(IF(M1781&lt;Leyenda!$J$11,"ALTO",(IF(M1781&lt;=Leyenda!$J$10,"MEDIO","BAJO")))))</f>
        <v>BAJO</v>
      </c>
    </row>
    <row r="1782">
      <c r="A1782" s="8" t="s">
        <v>3444</v>
      </c>
      <c r="B1782" s="9" t="s">
        <v>17</v>
      </c>
      <c r="C1782" s="9" t="s">
        <v>3051</v>
      </c>
      <c r="D1782" s="9" t="s">
        <v>2144</v>
      </c>
      <c r="E1782" s="10">
        <v>15.8</v>
      </c>
      <c r="F1782" s="10">
        <v>14.0</v>
      </c>
      <c r="G1782" s="10">
        <v>14.5</v>
      </c>
      <c r="H1782" s="10">
        <v>14.3</v>
      </c>
      <c r="I1782" s="10">
        <v>15.0</v>
      </c>
      <c r="J1782" s="10">
        <v>16.3</v>
      </c>
      <c r="K1782" s="10">
        <v>16.3</v>
      </c>
      <c r="L1782" s="10">
        <v>18.0</v>
      </c>
      <c r="M1782" s="11">
        <f t="shared" si="1"/>
        <v>15.17142857</v>
      </c>
      <c r="N1782" s="11">
        <f t="shared" si="2"/>
        <v>15</v>
      </c>
      <c r="O1782" s="23" t="str">
        <f t="shared" si="3"/>
        <v>APROBADO</v>
      </c>
      <c r="P1782" s="23" t="str">
        <f>IF(OR(D1782="Académica",D1782="Empresa"),(IF(M1782&lt;Leyenda!$I$11,"ALTO",(IF(M1782&lt;=Leyenda!$I$10,"MEDIO","BAJO")))),(IF(M1782&lt;Leyenda!$J$11,"ALTO",(IF(M1782&lt;=Leyenda!$J$10,"MEDIO","BAJO")))))</f>
        <v>BAJO</v>
      </c>
    </row>
    <row r="1783">
      <c r="A1783" s="8" t="s">
        <v>3123</v>
      </c>
      <c r="B1783" s="9" t="s">
        <v>28</v>
      </c>
      <c r="C1783" s="9" t="s">
        <v>2660</v>
      </c>
      <c r="D1783" s="9" t="s">
        <v>2144</v>
      </c>
      <c r="E1783" s="10">
        <v>17.3</v>
      </c>
      <c r="F1783" s="10">
        <v>15.8</v>
      </c>
      <c r="G1783" s="10">
        <v>16.5</v>
      </c>
      <c r="H1783" s="10">
        <v>15.5</v>
      </c>
      <c r="I1783" s="10">
        <v>17.3</v>
      </c>
      <c r="J1783" s="10">
        <v>16.8</v>
      </c>
      <c r="K1783" s="10">
        <v>16.8</v>
      </c>
      <c r="L1783" s="10">
        <v>18.0</v>
      </c>
      <c r="M1783" s="11">
        <f t="shared" si="1"/>
        <v>16.57142857</v>
      </c>
      <c r="N1783" s="11">
        <f t="shared" si="2"/>
        <v>17</v>
      </c>
      <c r="O1783" s="23" t="str">
        <f t="shared" si="3"/>
        <v>APROBADO</v>
      </c>
      <c r="P1783" s="23" t="str">
        <f>IF(OR(D1783="Académica",D1783="Empresa"),(IF(M1783&lt;Leyenda!$I$11,"ALTO",(IF(M1783&lt;=Leyenda!$I$10,"MEDIO","BAJO")))),(IF(M1783&lt;Leyenda!$J$11,"ALTO",(IF(M1783&lt;=Leyenda!$J$10,"MEDIO","BAJO")))))</f>
        <v>BAJO</v>
      </c>
    </row>
    <row r="1784">
      <c r="A1784" s="8" t="s">
        <v>2447</v>
      </c>
      <c r="B1784" s="9" t="s">
        <v>40</v>
      </c>
      <c r="C1784" s="9" t="s">
        <v>2444</v>
      </c>
      <c r="D1784" s="9" t="s">
        <v>2144</v>
      </c>
      <c r="E1784" s="10">
        <v>15.3</v>
      </c>
      <c r="F1784" s="10">
        <v>14.8</v>
      </c>
      <c r="G1784" s="10">
        <v>16.3</v>
      </c>
      <c r="H1784" s="10">
        <v>14.5</v>
      </c>
      <c r="I1784" s="10">
        <v>15.3</v>
      </c>
      <c r="J1784" s="10">
        <v>17.8</v>
      </c>
      <c r="K1784" s="10">
        <v>17.8</v>
      </c>
      <c r="L1784" s="10">
        <v>16.0</v>
      </c>
      <c r="M1784" s="11">
        <f t="shared" si="1"/>
        <v>15.97142857</v>
      </c>
      <c r="N1784" s="11">
        <f t="shared" si="2"/>
        <v>16</v>
      </c>
      <c r="O1784" s="23" t="str">
        <f t="shared" si="3"/>
        <v>APROBADO</v>
      </c>
      <c r="P1784" s="23" t="str">
        <f>IF(OR(D1784="Académica",D1784="Empresa"),(IF(M1784&lt;Leyenda!$I$11,"ALTO",(IF(M1784&lt;=Leyenda!$I$10,"MEDIO","BAJO")))),(IF(M1784&lt;Leyenda!$J$11,"ALTO",(IF(M1784&lt;=Leyenda!$J$10,"MEDIO","BAJO")))))</f>
        <v>BAJO</v>
      </c>
    </row>
    <row r="1785">
      <c r="A1785" s="8" t="s">
        <v>2905</v>
      </c>
      <c r="B1785" s="9" t="s">
        <v>17</v>
      </c>
      <c r="C1785" s="9" t="s">
        <v>305</v>
      </c>
      <c r="D1785" s="9" t="s">
        <v>2144</v>
      </c>
      <c r="E1785" s="10">
        <v>16.3</v>
      </c>
      <c r="F1785" s="10">
        <v>16.5</v>
      </c>
      <c r="G1785" s="10">
        <v>16.8</v>
      </c>
      <c r="H1785" s="10">
        <v>15.5</v>
      </c>
      <c r="I1785" s="10">
        <v>18.0</v>
      </c>
      <c r="J1785" s="10">
        <v>16.8</v>
      </c>
      <c r="K1785" s="10">
        <v>16.8</v>
      </c>
      <c r="L1785" s="10">
        <v>18.5</v>
      </c>
      <c r="M1785" s="11">
        <f t="shared" si="1"/>
        <v>16.67142857</v>
      </c>
      <c r="N1785" s="11">
        <f t="shared" si="2"/>
        <v>17</v>
      </c>
      <c r="O1785" s="23" t="str">
        <f t="shared" si="3"/>
        <v>APROBADO</v>
      </c>
      <c r="P1785" s="23" t="str">
        <f>IF(OR(D1785="Académica",D1785="Empresa"),(IF(M1785&lt;Leyenda!$I$11,"ALTO",(IF(M1785&lt;=Leyenda!$I$10,"MEDIO","BAJO")))),(IF(M1785&lt;Leyenda!$J$11,"ALTO",(IF(M1785&lt;=Leyenda!$J$10,"MEDIO","BAJO")))))</f>
        <v>BAJO</v>
      </c>
    </row>
    <row r="1786">
      <c r="A1786" s="8" t="s">
        <v>2233</v>
      </c>
      <c r="B1786" s="9" t="s">
        <v>28</v>
      </c>
      <c r="C1786" s="9" t="s">
        <v>2502</v>
      </c>
      <c r="D1786" s="9" t="s">
        <v>2144</v>
      </c>
      <c r="E1786" s="10">
        <v>17.3</v>
      </c>
      <c r="F1786" s="10">
        <v>17.3</v>
      </c>
      <c r="G1786" s="10">
        <v>14.0</v>
      </c>
      <c r="H1786" s="10">
        <v>17.3</v>
      </c>
      <c r="I1786" s="10">
        <v>18.3</v>
      </c>
      <c r="J1786" s="10">
        <v>16.5</v>
      </c>
      <c r="K1786" s="10">
        <v>16.5</v>
      </c>
      <c r="L1786" s="10">
        <v>18.0</v>
      </c>
      <c r="M1786" s="11">
        <f t="shared" si="1"/>
        <v>16.74285714</v>
      </c>
      <c r="N1786" s="11">
        <f t="shared" si="2"/>
        <v>17</v>
      </c>
      <c r="O1786" s="23" t="str">
        <f t="shared" si="3"/>
        <v>APROBADO</v>
      </c>
      <c r="P1786" s="23" t="str">
        <f>IF(OR(D1786="Académica",D1786="Empresa"),(IF(M1786&lt;Leyenda!$I$11,"ALTO",(IF(M1786&lt;=Leyenda!$I$10,"MEDIO","BAJO")))),(IF(M1786&lt;Leyenda!$J$11,"ALTO",(IF(M1786&lt;=Leyenda!$J$10,"MEDIO","BAJO")))))</f>
        <v>BAJO</v>
      </c>
    </row>
    <row r="1787">
      <c r="A1787" s="8" t="s">
        <v>3082</v>
      </c>
      <c r="B1787" s="9" t="s">
        <v>17</v>
      </c>
      <c r="C1787" s="9" t="s">
        <v>3074</v>
      </c>
      <c r="D1787" s="9" t="s">
        <v>2144</v>
      </c>
      <c r="E1787" s="10">
        <v>18.0</v>
      </c>
      <c r="F1787" s="10">
        <v>14.8</v>
      </c>
      <c r="G1787" s="10">
        <v>17.0</v>
      </c>
      <c r="H1787" s="10">
        <v>16.8</v>
      </c>
      <c r="I1787" s="10">
        <v>16.3</v>
      </c>
      <c r="J1787" s="10">
        <v>18.0</v>
      </c>
      <c r="K1787" s="10">
        <v>18.0</v>
      </c>
      <c r="L1787" s="10">
        <v>18.0</v>
      </c>
      <c r="M1787" s="11">
        <f t="shared" si="1"/>
        <v>16.98571429</v>
      </c>
      <c r="N1787" s="11">
        <f t="shared" si="2"/>
        <v>17</v>
      </c>
      <c r="O1787" s="23" t="str">
        <f t="shared" si="3"/>
        <v>APROBADO</v>
      </c>
      <c r="P1787" s="23" t="str">
        <f>IF(OR(D1787="Académica",D1787="Empresa"),(IF(M1787&lt;Leyenda!$I$11,"ALTO",(IF(M1787&lt;=Leyenda!$I$10,"MEDIO","BAJO")))),(IF(M1787&lt;Leyenda!$J$11,"ALTO",(IF(M1787&lt;=Leyenda!$J$10,"MEDIO","BAJO")))))</f>
        <v>BAJO</v>
      </c>
    </row>
    <row r="1788">
      <c r="A1788" s="8" t="s">
        <v>3845</v>
      </c>
      <c r="B1788" s="9" t="s">
        <v>601</v>
      </c>
      <c r="C1788" s="9" t="s">
        <v>3074</v>
      </c>
      <c r="D1788" s="9" t="s">
        <v>2144</v>
      </c>
      <c r="E1788" s="10">
        <v>12.3</v>
      </c>
      <c r="F1788" s="10">
        <v>14.8</v>
      </c>
      <c r="G1788" s="10">
        <v>14.5</v>
      </c>
      <c r="H1788" s="10">
        <v>16.5</v>
      </c>
      <c r="I1788" s="10">
        <v>15.8</v>
      </c>
      <c r="J1788" s="10">
        <v>17.3</v>
      </c>
      <c r="K1788" s="10">
        <v>17.3</v>
      </c>
      <c r="L1788" s="10">
        <v>18.0</v>
      </c>
      <c r="M1788" s="11">
        <f t="shared" si="1"/>
        <v>15.5</v>
      </c>
      <c r="N1788" s="11">
        <f t="shared" si="2"/>
        <v>16</v>
      </c>
      <c r="O1788" s="23" t="str">
        <f t="shared" si="3"/>
        <v>APROBADO</v>
      </c>
      <c r="P1788" s="23" t="str">
        <f>IF(OR(D1788="Académica",D1788="Empresa"),(IF(M1788&lt;Leyenda!$I$11,"ALTO",(IF(M1788&lt;=Leyenda!$I$10,"MEDIO","BAJO")))),(IF(M1788&lt;Leyenda!$J$11,"ALTO",(IF(M1788&lt;=Leyenda!$J$10,"MEDIO","BAJO")))))</f>
        <v>BAJO</v>
      </c>
    </row>
    <row r="1789">
      <c r="A1789" s="8" t="s">
        <v>3365</v>
      </c>
      <c r="B1789" s="9" t="s">
        <v>17</v>
      </c>
      <c r="C1789" s="9" t="s">
        <v>3592</v>
      </c>
      <c r="D1789" s="9" t="s">
        <v>2144</v>
      </c>
      <c r="E1789" s="10">
        <v>17.0</v>
      </c>
      <c r="F1789" s="10">
        <v>16.3</v>
      </c>
      <c r="G1789" s="10">
        <v>16.5</v>
      </c>
      <c r="H1789" s="10">
        <v>15.8</v>
      </c>
      <c r="I1789" s="10">
        <v>16.5</v>
      </c>
      <c r="J1789" s="10">
        <v>16.5</v>
      </c>
      <c r="K1789" s="10">
        <v>16.5</v>
      </c>
      <c r="L1789" s="10">
        <v>18.0</v>
      </c>
      <c r="M1789" s="11">
        <f t="shared" si="1"/>
        <v>16.44285714</v>
      </c>
      <c r="N1789" s="11">
        <f t="shared" si="2"/>
        <v>16</v>
      </c>
      <c r="O1789" s="23" t="str">
        <f t="shared" si="3"/>
        <v>APROBADO</v>
      </c>
      <c r="P1789" s="23" t="str">
        <f>IF(OR(D1789="Académica",D1789="Empresa"),(IF(M1789&lt;Leyenda!$I$11,"ALTO",(IF(M1789&lt;=Leyenda!$I$10,"MEDIO","BAJO")))),(IF(M1789&lt;Leyenda!$J$11,"ALTO",(IF(M1789&lt;=Leyenda!$J$10,"MEDIO","BAJO")))))</f>
        <v>BAJO</v>
      </c>
    </row>
    <row r="1790">
      <c r="A1790" s="8" t="s">
        <v>2281</v>
      </c>
      <c r="B1790" s="9" t="s">
        <v>28</v>
      </c>
      <c r="C1790" s="9" t="s">
        <v>3592</v>
      </c>
      <c r="D1790" s="9" t="s">
        <v>2144</v>
      </c>
      <c r="E1790" s="10">
        <v>18.3</v>
      </c>
      <c r="F1790" s="10">
        <v>15.8</v>
      </c>
      <c r="G1790" s="10">
        <v>16.8</v>
      </c>
      <c r="H1790" s="10">
        <v>16.8</v>
      </c>
      <c r="I1790" s="10">
        <v>17.0</v>
      </c>
      <c r="J1790" s="10">
        <v>15.8</v>
      </c>
      <c r="K1790" s="10">
        <v>15.8</v>
      </c>
      <c r="L1790" s="10">
        <v>18.0</v>
      </c>
      <c r="M1790" s="11">
        <f t="shared" si="1"/>
        <v>16.61428571</v>
      </c>
      <c r="N1790" s="11">
        <f t="shared" si="2"/>
        <v>17</v>
      </c>
      <c r="O1790" s="23" t="str">
        <f t="shared" si="3"/>
        <v>APROBADO</v>
      </c>
      <c r="P1790" s="23" t="str">
        <f>IF(OR(D1790="Académica",D1790="Empresa"),(IF(M1790&lt;Leyenda!$I$11,"ALTO",(IF(M1790&lt;=Leyenda!$I$10,"MEDIO","BAJO")))),(IF(M1790&lt;Leyenda!$J$11,"ALTO",(IF(M1790&lt;=Leyenda!$J$10,"MEDIO","BAJO")))))</f>
        <v>BAJO</v>
      </c>
    </row>
    <row r="1791">
      <c r="A1791" s="8" t="s">
        <v>2511</v>
      </c>
      <c r="B1791" s="9" t="s">
        <v>40</v>
      </c>
      <c r="C1791" s="9" t="s">
        <v>2502</v>
      </c>
      <c r="D1791" s="9" t="s">
        <v>2144</v>
      </c>
      <c r="E1791" s="10">
        <v>17.8</v>
      </c>
      <c r="F1791" s="10">
        <v>14.5</v>
      </c>
      <c r="G1791" s="10">
        <v>14.0</v>
      </c>
      <c r="H1791" s="10">
        <v>15.0</v>
      </c>
      <c r="I1791" s="10">
        <v>17.3</v>
      </c>
      <c r="J1791" s="10">
        <v>16.8</v>
      </c>
      <c r="K1791" s="10">
        <v>16.8</v>
      </c>
      <c r="L1791" s="10">
        <v>18.0</v>
      </c>
      <c r="M1791" s="11">
        <f t="shared" si="1"/>
        <v>16.02857143</v>
      </c>
      <c r="N1791" s="11">
        <f t="shared" si="2"/>
        <v>16</v>
      </c>
      <c r="O1791" s="23" t="str">
        <f t="shared" si="3"/>
        <v>APROBADO</v>
      </c>
      <c r="P1791" s="23" t="str">
        <f>IF(OR(D1791="Académica",D1791="Empresa"),(IF(M1791&lt;Leyenda!$I$11,"ALTO",(IF(M1791&lt;=Leyenda!$I$10,"MEDIO","BAJO")))),(IF(M1791&lt;Leyenda!$J$11,"ALTO",(IF(M1791&lt;=Leyenda!$J$10,"MEDIO","BAJO")))))</f>
        <v>BAJO</v>
      </c>
    </row>
    <row r="1792">
      <c r="A1792" s="8" t="s">
        <v>2826</v>
      </c>
      <c r="B1792" s="9" t="s">
        <v>17</v>
      </c>
      <c r="C1792" s="9" t="s">
        <v>132</v>
      </c>
      <c r="D1792" s="9" t="s">
        <v>2144</v>
      </c>
      <c r="E1792" s="10">
        <v>16.0</v>
      </c>
      <c r="F1792" s="10">
        <v>14.5</v>
      </c>
      <c r="G1792" s="10">
        <v>15.3</v>
      </c>
      <c r="H1792" s="10">
        <v>13.5</v>
      </c>
      <c r="I1792" s="10">
        <v>16.3</v>
      </c>
      <c r="J1792" s="10">
        <v>15.3</v>
      </c>
      <c r="K1792" s="10">
        <v>15.3</v>
      </c>
      <c r="L1792" s="10">
        <v>14.8</v>
      </c>
      <c r="M1792" s="11">
        <f t="shared" si="1"/>
        <v>15.17142857</v>
      </c>
      <c r="N1792" s="11">
        <f t="shared" si="2"/>
        <v>15</v>
      </c>
      <c r="O1792" s="23" t="str">
        <f t="shared" si="3"/>
        <v>APROBADO</v>
      </c>
      <c r="P1792" s="23" t="str">
        <f>IF(OR(D1792="Académica",D1792="Empresa"),(IF(M1792&lt;Leyenda!$I$11,"ALTO",(IF(M1792&lt;=Leyenda!$I$10,"MEDIO","BAJO")))),(IF(M1792&lt;Leyenda!$J$11,"ALTO",(IF(M1792&lt;=Leyenda!$J$10,"MEDIO","BAJO")))))</f>
        <v>BAJO</v>
      </c>
    </row>
    <row r="1793">
      <c r="A1793" s="8" t="s">
        <v>3083</v>
      </c>
      <c r="B1793" s="9" t="s">
        <v>17</v>
      </c>
      <c r="C1793" s="9" t="s">
        <v>3074</v>
      </c>
      <c r="D1793" s="9" t="s">
        <v>2144</v>
      </c>
      <c r="E1793" s="10">
        <v>15.3</v>
      </c>
      <c r="F1793" s="10">
        <v>15.8</v>
      </c>
      <c r="G1793" s="10">
        <v>16.3</v>
      </c>
      <c r="H1793" s="10">
        <v>16.5</v>
      </c>
      <c r="I1793" s="10">
        <v>18.3</v>
      </c>
      <c r="J1793" s="10">
        <v>17.3</v>
      </c>
      <c r="K1793" s="10">
        <v>17.3</v>
      </c>
      <c r="L1793" s="10">
        <v>16.0</v>
      </c>
      <c r="M1793" s="11">
        <f t="shared" si="1"/>
        <v>16.68571429</v>
      </c>
      <c r="N1793" s="11">
        <f t="shared" si="2"/>
        <v>17</v>
      </c>
      <c r="O1793" s="23" t="str">
        <f t="shared" si="3"/>
        <v>APROBADO</v>
      </c>
      <c r="P1793" s="23" t="str">
        <f>IF(OR(D1793="Académica",D1793="Empresa"),(IF(M1793&lt;Leyenda!$I$11,"ALTO",(IF(M1793&lt;=Leyenda!$I$10,"MEDIO","BAJO")))),(IF(M1793&lt;Leyenda!$J$11,"ALTO",(IF(M1793&lt;=Leyenda!$J$10,"MEDIO","BAJO")))))</f>
        <v>BAJO</v>
      </c>
    </row>
    <row r="1794">
      <c r="A1794" s="8" t="s">
        <v>3158</v>
      </c>
      <c r="B1794" s="9" t="s">
        <v>17</v>
      </c>
      <c r="C1794" s="9" t="s">
        <v>3156</v>
      </c>
      <c r="D1794" s="9" t="s">
        <v>2144</v>
      </c>
      <c r="E1794" s="10">
        <v>16.8</v>
      </c>
      <c r="F1794" s="10">
        <v>15.3</v>
      </c>
      <c r="G1794" s="10">
        <v>13.8</v>
      </c>
      <c r="H1794" s="10">
        <v>13.3</v>
      </c>
      <c r="I1794" s="10">
        <v>13.8</v>
      </c>
      <c r="J1794" s="10">
        <v>16.0</v>
      </c>
      <c r="K1794" s="10">
        <v>16.0</v>
      </c>
      <c r="L1794" s="10">
        <v>16.0</v>
      </c>
      <c r="M1794" s="11">
        <f t="shared" si="1"/>
        <v>15</v>
      </c>
      <c r="N1794" s="11">
        <f t="shared" si="2"/>
        <v>15</v>
      </c>
      <c r="O1794" s="23" t="str">
        <f t="shared" si="3"/>
        <v>APROBADO</v>
      </c>
      <c r="P1794" s="23" t="str">
        <f>IF(OR(D1794="Académica",D1794="Empresa"),(IF(M1794&lt;Leyenda!$I$11,"ALTO",(IF(M1794&lt;=Leyenda!$I$10,"MEDIO","BAJO")))),(IF(M1794&lt;Leyenda!$J$11,"ALTO",(IF(M1794&lt;=Leyenda!$J$10,"MEDIO","BAJO")))))</f>
        <v>BAJO</v>
      </c>
    </row>
    <row r="1795">
      <c r="A1795" s="8" t="s">
        <v>2888</v>
      </c>
      <c r="B1795" s="9" t="s">
        <v>17</v>
      </c>
      <c r="C1795" s="9" t="s">
        <v>3586</v>
      </c>
      <c r="D1795" s="9" t="s">
        <v>2144</v>
      </c>
      <c r="E1795" s="10">
        <v>19.0</v>
      </c>
      <c r="F1795" s="10">
        <v>17.3</v>
      </c>
      <c r="G1795" s="10">
        <v>19.0</v>
      </c>
      <c r="H1795" s="10">
        <v>17.3</v>
      </c>
      <c r="I1795" s="10">
        <v>18.0</v>
      </c>
      <c r="J1795" s="10">
        <v>16.5</v>
      </c>
      <c r="K1795" s="10">
        <v>16.5</v>
      </c>
      <c r="L1795" s="10">
        <v>5.0</v>
      </c>
      <c r="M1795" s="11">
        <f t="shared" si="1"/>
        <v>17.65714286</v>
      </c>
      <c r="N1795" s="11">
        <f t="shared" si="2"/>
        <v>18</v>
      </c>
      <c r="O1795" s="23" t="str">
        <f t="shared" si="3"/>
        <v>APROBADO</v>
      </c>
      <c r="P1795" s="23" t="str">
        <f>IF(OR(D1795="Académica",D1795="Empresa"),(IF(M1795&lt;Leyenda!$I$11,"ALTO",(IF(M1795&lt;=Leyenda!$I$10,"MEDIO","BAJO")))),(IF(M1795&lt;Leyenda!$J$11,"ALTO",(IF(M1795&lt;=Leyenda!$J$10,"MEDIO","BAJO")))))</f>
        <v>BAJO</v>
      </c>
    </row>
    <row r="1796">
      <c r="A1796" s="8" t="s">
        <v>3846</v>
      </c>
      <c r="B1796" s="9" t="s">
        <v>601</v>
      </c>
      <c r="C1796" s="9" t="s">
        <v>3051</v>
      </c>
      <c r="D1796" s="9" t="s">
        <v>2144</v>
      </c>
      <c r="E1796" s="10">
        <v>19.3</v>
      </c>
      <c r="F1796" s="10">
        <v>15.3</v>
      </c>
      <c r="G1796" s="10">
        <v>15.0</v>
      </c>
      <c r="H1796" s="10">
        <v>16.8</v>
      </c>
      <c r="I1796" s="10">
        <v>15.3</v>
      </c>
      <c r="J1796" s="10">
        <v>17.0</v>
      </c>
      <c r="K1796" s="10">
        <v>17.0</v>
      </c>
      <c r="L1796" s="10">
        <v>18.0</v>
      </c>
      <c r="M1796" s="11">
        <f t="shared" si="1"/>
        <v>16.52857143</v>
      </c>
      <c r="N1796" s="11">
        <f t="shared" si="2"/>
        <v>17</v>
      </c>
      <c r="O1796" s="23" t="str">
        <f t="shared" si="3"/>
        <v>APROBADO</v>
      </c>
      <c r="P1796" s="23" t="str">
        <f>IF(OR(D1796="Académica",D1796="Empresa"),(IF(M1796&lt;Leyenda!$I$11,"ALTO",(IF(M1796&lt;=Leyenda!$I$10,"MEDIO","BAJO")))),(IF(M1796&lt;Leyenda!$J$11,"ALTO",(IF(M1796&lt;=Leyenda!$J$10,"MEDIO","BAJO")))))</f>
        <v>BAJO</v>
      </c>
    </row>
    <row r="1797">
      <c r="A1797" s="8" t="s">
        <v>2820</v>
      </c>
      <c r="B1797" s="9" t="s">
        <v>40</v>
      </c>
      <c r="C1797" s="9" t="s">
        <v>132</v>
      </c>
      <c r="D1797" s="9" t="s">
        <v>2144</v>
      </c>
      <c r="E1797" s="10">
        <v>15.3</v>
      </c>
      <c r="F1797" s="10">
        <v>16.0</v>
      </c>
      <c r="G1797" s="10">
        <v>16.8</v>
      </c>
      <c r="H1797" s="10">
        <v>17.3</v>
      </c>
      <c r="I1797" s="10">
        <v>17.8</v>
      </c>
      <c r="J1797" s="10">
        <v>16.8</v>
      </c>
      <c r="K1797" s="10">
        <v>16.8</v>
      </c>
      <c r="L1797" s="10">
        <v>16.0</v>
      </c>
      <c r="M1797" s="11">
        <f t="shared" si="1"/>
        <v>16.68571429</v>
      </c>
      <c r="N1797" s="11">
        <f t="shared" si="2"/>
        <v>17</v>
      </c>
      <c r="O1797" s="23" t="str">
        <f t="shared" si="3"/>
        <v>APROBADO</v>
      </c>
      <c r="P1797" s="23" t="str">
        <f>IF(OR(D1797="Académica",D1797="Empresa"),(IF(M1797&lt;Leyenda!$I$11,"ALTO",(IF(M1797&lt;=Leyenda!$I$10,"MEDIO","BAJO")))),(IF(M1797&lt;Leyenda!$J$11,"ALTO",(IF(M1797&lt;=Leyenda!$J$10,"MEDIO","BAJO")))))</f>
        <v>BAJO</v>
      </c>
    </row>
    <row r="1798">
      <c r="A1798" s="8" t="s">
        <v>3847</v>
      </c>
      <c r="B1798" s="9" t="s">
        <v>601</v>
      </c>
      <c r="C1798" s="9" t="s">
        <v>123</v>
      </c>
      <c r="D1798" s="9" t="s">
        <v>2144</v>
      </c>
      <c r="E1798" s="10">
        <v>13.8</v>
      </c>
      <c r="F1798" s="10">
        <v>15.5</v>
      </c>
      <c r="G1798" s="10">
        <v>15.8</v>
      </c>
      <c r="H1798" s="10">
        <v>14.8</v>
      </c>
      <c r="I1798" s="10">
        <v>16.0</v>
      </c>
      <c r="J1798" s="10">
        <v>18.0</v>
      </c>
      <c r="K1798" s="10">
        <v>18.0</v>
      </c>
      <c r="L1798" s="10">
        <v>18.0</v>
      </c>
      <c r="M1798" s="11">
        <f t="shared" si="1"/>
        <v>15.98571429</v>
      </c>
      <c r="N1798" s="11">
        <f t="shared" si="2"/>
        <v>16</v>
      </c>
      <c r="O1798" s="23" t="str">
        <f t="shared" si="3"/>
        <v>APROBADO</v>
      </c>
      <c r="P1798" s="23" t="str">
        <f>IF(OR(D1798="Académica",D1798="Empresa"),(IF(M1798&lt;Leyenda!$I$11,"ALTO",(IF(M1798&lt;=Leyenda!$I$10,"MEDIO","BAJO")))),(IF(M1798&lt;Leyenda!$J$11,"ALTO",(IF(M1798&lt;=Leyenda!$J$10,"MEDIO","BAJO")))))</f>
        <v>BAJO</v>
      </c>
    </row>
    <row r="1799">
      <c r="A1799" s="8" t="s">
        <v>3467</v>
      </c>
      <c r="B1799" s="9" t="s">
        <v>386</v>
      </c>
      <c r="C1799" s="9" t="s">
        <v>3074</v>
      </c>
      <c r="D1799" s="9" t="s">
        <v>2144</v>
      </c>
      <c r="E1799" s="10">
        <v>14.3</v>
      </c>
      <c r="F1799" s="10">
        <v>16.3</v>
      </c>
      <c r="G1799" s="10">
        <v>15.8</v>
      </c>
      <c r="H1799" s="10">
        <v>16.0</v>
      </c>
      <c r="I1799" s="10">
        <v>16.8</v>
      </c>
      <c r="J1799" s="10">
        <v>17.3</v>
      </c>
      <c r="K1799" s="10">
        <v>17.3</v>
      </c>
      <c r="L1799" s="10">
        <v>10.8</v>
      </c>
      <c r="M1799" s="11">
        <f t="shared" si="1"/>
        <v>16.25714286</v>
      </c>
      <c r="N1799" s="11">
        <f t="shared" si="2"/>
        <v>16</v>
      </c>
      <c r="O1799" s="23" t="str">
        <f t="shared" si="3"/>
        <v>APROBADO</v>
      </c>
      <c r="P1799" s="23" t="str">
        <f>IF(OR(D1799="Académica",D1799="Empresa"),(IF(M1799&lt;Leyenda!$I$11,"ALTO",(IF(M1799&lt;=Leyenda!$I$10,"MEDIO","BAJO")))),(IF(M1799&lt;Leyenda!$J$11,"ALTO",(IF(M1799&lt;=Leyenda!$J$10,"MEDIO","BAJO")))))</f>
        <v>BAJO</v>
      </c>
    </row>
    <row r="1800">
      <c r="A1800" s="8" t="s">
        <v>2475</v>
      </c>
      <c r="B1800" s="9" t="s">
        <v>40</v>
      </c>
      <c r="C1800" s="9" t="s">
        <v>2473</v>
      </c>
      <c r="D1800" s="9" t="s">
        <v>2185</v>
      </c>
      <c r="E1800" s="10">
        <v>18.8</v>
      </c>
      <c r="F1800" s="10">
        <v>15.8</v>
      </c>
      <c r="G1800" s="10">
        <v>16.3</v>
      </c>
      <c r="H1800" s="10">
        <v>17.8</v>
      </c>
      <c r="I1800" s="10">
        <v>17.3</v>
      </c>
      <c r="J1800" s="10">
        <v>15.8</v>
      </c>
      <c r="K1800" s="10">
        <v>15.8</v>
      </c>
      <c r="L1800" s="10">
        <v>18.0</v>
      </c>
      <c r="M1800" s="11">
        <f t="shared" si="1"/>
        <v>16.8</v>
      </c>
      <c r="N1800" s="11">
        <f t="shared" si="2"/>
        <v>17</v>
      </c>
      <c r="O1800" s="23" t="str">
        <f t="shared" si="3"/>
        <v>APROBADO</v>
      </c>
      <c r="P1800" s="23" t="str">
        <f>IF(OR(D1800="Académica",D1800="Empresa"),(IF(M1800&lt;Leyenda!$I$11,"ALTO",(IF(M1800&lt;=Leyenda!$I$10,"MEDIO","BAJO")))),(IF(M1800&lt;Leyenda!$J$11,"ALTO",(IF(M1800&lt;=Leyenda!$J$10,"MEDIO","BAJO")))))</f>
        <v>BAJO</v>
      </c>
    </row>
    <row r="1801">
      <c r="A1801" s="8" t="s">
        <v>2745</v>
      </c>
      <c r="B1801" s="9" t="s">
        <v>17</v>
      </c>
      <c r="C1801" s="9" t="s">
        <v>2444</v>
      </c>
      <c r="D1801" s="9" t="s">
        <v>2144</v>
      </c>
      <c r="E1801" s="10">
        <v>18.8</v>
      </c>
      <c r="F1801" s="10">
        <v>15.8</v>
      </c>
      <c r="G1801" s="10">
        <v>17.0</v>
      </c>
      <c r="H1801" s="10">
        <v>16.3</v>
      </c>
      <c r="I1801" s="10">
        <v>16.8</v>
      </c>
      <c r="J1801" s="10">
        <v>18.0</v>
      </c>
      <c r="K1801" s="10">
        <v>18.0</v>
      </c>
      <c r="L1801" s="10">
        <v>16.0</v>
      </c>
      <c r="M1801" s="11">
        <f t="shared" si="1"/>
        <v>17.24285714</v>
      </c>
      <c r="N1801" s="11">
        <f t="shared" si="2"/>
        <v>17</v>
      </c>
      <c r="O1801" s="23" t="str">
        <f t="shared" si="3"/>
        <v>APROBADO</v>
      </c>
      <c r="P1801" s="23" t="str">
        <f>IF(OR(D1801="Académica",D1801="Empresa"),(IF(M1801&lt;Leyenda!$I$11,"ALTO",(IF(M1801&lt;=Leyenda!$I$10,"MEDIO","BAJO")))),(IF(M1801&lt;Leyenda!$J$11,"ALTO",(IF(M1801&lt;=Leyenda!$J$10,"MEDIO","BAJO")))))</f>
        <v>BAJO</v>
      </c>
    </row>
    <row r="1802">
      <c r="A1802" s="8" t="s">
        <v>3489</v>
      </c>
      <c r="B1802" s="9" t="s">
        <v>386</v>
      </c>
      <c r="C1802" s="9" t="s">
        <v>729</v>
      </c>
      <c r="D1802" s="9" t="s">
        <v>2144</v>
      </c>
      <c r="E1802" s="10">
        <v>16.5</v>
      </c>
      <c r="F1802" s="10">
        <v>14.3</v>
      </c>
      <c r="G1802" s="10">
        <v>14.5</v>
      </c>
      <c r="H1802" s="10">
        <v>14.5</v>
      </c>
      <c r="I1802" s="10">
        <v>16.3</v>
      </c>
      <c r="J1802" s="10">
        <v>17.0</v>
      </c>
      <c r="K1802" s="10">
        <v>17.0</v>
      </c>
      <c r="L1802" s="10">
        <v>16.0</v>
      </c>
      <c r="M1802" s="11">
        <f t="shared" si="1"/>
        <v>15.72857143</v>
      </c>
      <c r="N1802" s="11">
        <f t="shared" si="2"/>
        <v>16</v>
      </c>
      <c r="O1802" s="23" t="str">
        <f t="shared" si="3"/>
        <v>APROBADO</v>
      </c>
      <c r="P1802" s="23" t="str">
        <f>IF(OR(D1802="Académica",D1802="Empresa"),(IF(M1802&lt;Leyenda!$I$11,"ALTO",(IF(M1802&lt;=Leyenda!$I$10,"MEDIO","BAJO")))),(IF(M1802&lt;Leyenda!$J$11,"ALTO",(IF(M1802&lt;=Leyenda!$J$10,"MEDIO","BAJO")))))</f>
        <v>BAJO</v>
      </c>
    </row>
    <row r="1803">
      <c r="A1803" s="8" t="s">
        <v>1914</v>
      </c>
      <c r="B1803" s="9" t="s">
        <v>90</v>
      </c>
      <c r="C1803" s="9" t="s">
        <v>2660</v>
      </c>
      <c r="D1803" s="9" t="s">
        <v>2144</v>
      </c>
      <c r="E1803" s="10">
        <v>18.5</v>
      </c>
      <c r="F1803" s="10">
        <v>18.0</v>
      </c>
      <c r="G1803" s="10">
        <v>18.5</v>
      </c>
      <c r="H1803" s="10">
        <v>18.5</v>
      </c>
      <c r="I1803" s="10">
        <v>18.5</v>
      </c>
      <c r="J1803" s="10">
        <v>18.5</v>
      </c>
      <c r="K1803" s="10">
        <v>18.5</v>
      </c>
      <c r="L1803" s="10">
        <v>18.0</v>
      </c>
      <c r="M1803" s="11">
        <f t="shared" si="1"/>
        <v>18.42857143</v>
      </c>
      <c r="N1803" s="11">
        <f t="shared" si="2"/>
        <v>18</v>
      </c>
      <c r="O1803" s="23" t="str">
        <f t="shared" si="3"/>
        <v>APROBADO</v>
      </c>
      <c r="P1803" s="23" t="str">
        <f>IF(OR(D1803="Académica",D1803="Empresa"),(IF(M1803&lt;Leyenda!$I$11,"ALTO",(IF(M1803&lt;=Leyenda!$I$10,"MEDIO","BAJO")))),(IF(M1803&lt;Leyenda!$J$11,"ALTO",(IF(M1803&lt;=Leyenda!$J$10,"MEDIO","BAJO")))))</f>
        <v>BAJO</v>
      </c>
    </row>
    <row r="1804">
      <c r="A1804" s="8" t="s">
        <v>1374</v>
      </c>
      <c r="B1804" s="9" t="s">
        <v>90</v>
      </c>
      <c r="C1804" s="9" t="s">
        <v>2444</v>
      </c>
      <c r="D1804" s="9" t="s">
        <v>2144</v>
      </c>
      <c r="E1804" s="10">
        <v>18.5</v>
      </c>
      <c r="F1804" s="10">
        <v>18.0</v>
      </c>
      <c r="G1804" s="10">
        <v>18.5</v>
      </c>
      <c r="H1804" s="10">
        <v>18.0</v>
      </c>
      <c r="I1804" s="10">
        <v>18.0</v>
      </c>
      <c r="J1804" s="10">
        <v>18.0</v>
      </c>
      <c r="K1804" s="10">
        <v>18.0</v>
      </c>
      <c r="L1804" s="10">
        <v>18.0</v>
      </c>
      <c r="M1804" s="11">
        <f t="shared" si="1"/>
        <v>18.14285714</v>
      </c>
      <c r="N1804" s="11">
        <f t="shared" si="2"/>
        <v>18</v>
      </c>
      <c r="O1804" s="23" t="str">
        <f t="shared" si="3"/>
        <v>APROBADO</v>
      </c>
      <c r="P1804" s="23" t="str">
        <f>IF(OR(D1804="Académica",D1804="Empresa"),(IF(M1804&lt;Leyenda!$I$11,"ALTO",(IF(M1804&lt;=Leyenda!$I$10,"MEDIO","BAJO")))),(IF(M1804&lt;Leyenda!$J$11,"ALTO",(IF(M1804&lt;=Leyenda!$J$10,"MEDIO","BAJO")))))</f>
        <v>BAJO</v>
      </c>
    </row>
    <row r="1805">
      <c r="A1805" s="8" t="s">
        <v>3251</v>
      </c>
      <c r="B1805" s="9" t="s">
        <v>90</v>
      </c>
      <c r="C1805" s="9" t="s">
        <v>2444</v>
      </c>
      <c r="D1805" s="9" t="s">
        <v>2144</v>
      </c>
      <c r="E1805" s="10">
        <v>15.5</v>
      </c>
      <c r="F1805" s="10">
        <v>16.8</v>
      </c>
      <c r="G1805" s="10">
        <v>17.5</v>
      </c>
      <c r="H1805" s="10">
        <v>17.8</v>
      </c>
      <c r="I1805" s="10">
        <v>17.0</v>
      </c>
      <c r="J1805" s="10">
        <v>18.3</v>
      </c>
      <c r="K1805" s="10">
        <v>18.3</v>
      </c>
      <c r="L1805" s="10">
        <v>18.0</v>
      </c>
      <c r="M1805" s="11">
        <f t="shared" si="1"/>
        <v>17.31428571</v>
      </c>
      <c r="N1805" s="11">
        <f t="shared" si="2"/>
        <v>17</v>
      </c>
      <c r="O1805" s="23" t="str">
        <f t="shared" si="3"/>
        <v>APROBADO</v>
      </c>
      <c r="P1805" s="23" t="str">
        <f>IF(OR(D1805="Académica",D1805="Empresa"),(IF(M1805&lt;Leyenda!$I$11,"ALTO",(IF(M1805&lt;=Leyenda!$I$10,"MEDIO","BAJO")))),(IF(M1805&lt;Leyenda!$J$11,"ALTO",(IF(M1805&lt;=Leyenda!$J$10,"MEDIO","BAJO")))))</f>
        <v>BAJO</v>
      </c>
    </row>
    <row r="1806">
      <c r="A1806" s="8" t="s">
        <v>1149</v>
      </c>
      <c r="B1806" s="9" t="s">
        <v>90</v>
      </c>
      <c r="C1806" s="9" t="s">
        <v>3594</v>
      </c>
      <c r="D1806" s="9" t="s">
        <v>2144</v>
      </c>
      <c r="E1806" s="10">
        <v>18.5</v>
      </c>
      <c r="F1806" s="10">
        <v>18.5</v>
      </c>
      <c r="G1806" s="10">
        <v>18.0</v>
      </c>
      <c r="H1806" s="10">
        <v>18.5</v>
      </c>
      <c r="I1806" s="10">
        <v>18.5</v>
      </c>
      <c r="J1806" s="10">
        <v>16.0</v>
      </c>
      <c r="K1806" s="10">
        <v>16.0</v>
      </c>
      <c r="L1806" s="10">
        <v>18.0</v>
      </c>
      <c r="M1806" s="11">
        <f t="shared" si="1"/>
        <v>17.71428571</v>
      </c>
      <c r="N1806" s="11">
        <f t="shared" si="2"/>
        <v>18</v>
      </c>
      <c r="O1806" s="23" t="str">
        <f t="shared" si="3"/>
        <v>APROBADO</v>
      </c>
      <c r="P1806" s="23" t="str">
        <f>IF(OR(D1806="Académica",D1806="Empresa"),(IF(M1806&lt;Leyenda!$I$11,"ALTO",(IF(M1806&lt;=Leyenda!$I$10,"MEDIO","BAJO")))),(IF(M1806&lt;Leyenda!$J$11,"ALTO",(IF(M1806&lt;=Leyenda!$J$10,"MEDIO","BAJO")))))</f>
        <v>BAJO</v>
      </c>
    </row>
    <row r="1807">
      <c r="A1807" s="8" t="s">
        <v>849</v>
      </c>
      <c r="B1807" s="9" t="s">
        <v>90</v>
      </c>
      <c r="C1807" s="9" t="s">
        <v>3051</v>
      </c>
      <c r="D1807" s="9" t="s">
        <v>2144</v>
      </c>
      <c r="E1807" s="10">
        <v>18.0</v>
      </c>
      <c r="F1807" s="10">
        <v>18.0</v>
      </c>
      <c r="G1807" s="10">
        <v>17.3</v>
      </c>
      <c r="H1807" s="10">
        <v>17.5</v>
      </c>
      <c r="I1807" s="10">
        <v>17.8</v>
      </c>
      <c r="J1807" s="10">
        <v>17.8</v>
      </c>
      <c r="K1807" s="10">
        <v>17.8</v>
      </c>
      <c r="L1807" s="10">
        <v>18.0</v>
      </c>
      <c r="M1807" s="11">
        <f t="shared" si="1"/>
        <v>17.74285714</v>
      </c>
      <c r="N1807" s="11">
        <f t="shared" si="2"/>
        <v>18</v>
      </c>
      <c r="O1807" s="23" t="str">
        <f t="shared" si="3"/>
        <v>APROBADO</v>
      </c>
      <c r="P1807" s="23" t="str">
        <f>IF(OR(D1807="Académica",D1807="Empresa"),(IF(M1807&lt;Leyenda!$I$11,"ALTO",(IF(M1807&lt;=Leyenda!$I$10,"MEDIO","BAJO")))),(IF(M1807&lt;Leyenda!$J$11,"ALTO",(IF(M1807&lt;=Leyenda!$J$10,"MEDIO","BAJO")))))</f>
        <v>BAJO</v>
      </c>
    </row>
    <row r="1808">
      <c r="A1808" s="8" t="s">
        <v>2146</v>
      </c>
      <c r="B1808" s="9" t="s">
        <v>28</v>
      </c>
      <c r="C1808" s="9" t="s">
        <v>70</v>
      </c>
      <c r="D1808" s="9" t="s">
        <v>2144</v>
      </c>
      <c r="E1808" s="10">
        <v>18.5</v>
      </c>
      <c r="F1808" s="10">
        <v>17.3</v>
      </c>
      <c r="G1808" s="10">
        <v>18.0</v>
      </c>
      <c r="H1808" s="10">
        <v>16.8</v>
      </c>
      <c r="I1808" s="10">
        <v>18.8</v>
      </c>
      <c r="J1808" s="10">
        <v>16.8</v>
      </c>
      <c r="K1808" s="10">
        <v>16.8</v>
      </c>
      <c r="L1808" s="10">
        <v>18.0</v>
      </c>
      <c r="M1808" s="11">
        <f t="shared" si="1"/>
        <v>17.57142857</v>
      </c>
      <c r="N1808" s="11">
        <f t="shared" si="2"/>
        <v>18</v>
      </c>
      <c r="O1808" s="23" t="str">
        <f t="shared" si="3"/>
        <v>APROBADO</v>
      </c>
      <c r="P1808" s="23" t="str">
        <f>IF(OR(D1808="Académica",D1808="Empresa"),(IF(M1808&lt;Leyenda!$I$11,"ALTO",(IF(M1808&lt;=Leyenda!$I$10,"MEDIO","BAJO")))),(IF(M1808&lt;Leyenda!$J$11,"ALTO",(IF(M1808&lt;=Leyenda!$J$10,"MEDIO","BAJO")))))</f>
        <v>BAJO</v>
      </c>
    </row>
    <row r="1809">
      <c r="A1809" s="8" t="s">
        <v>3085</v>
      </c>
      <c r="B1809" s="9" t="s">
        <v>17</v>
      </c>
      <c r="C1809" s="9" t="s">
        <v>3074</v>
      </c>
      <c r="D1809" s="9" t="s">
        <v>2144</v>
      </c>
      <c r="E1809" s="10">
        <v>19.3</v>
      </c>
      <c r="F1809" s="10">
        <v>16.5</v>
      </c>
      <c r="G1809" s="10">
        <v>16.3</v>
      </c>
      <c r="H1809" s="10">
        <v>17.8</v>
      </c>
      <c r="I1809" s="10">
        <v>18.8</v>
      </c>
      <c r="J1809" s="10">
        <v>17.0</v>
      </c>
      <c r="K1809" s="10">
        <v>17.0</v>
      </c>
      <c r="L1809" s="10">
        <v>18.0</v>
      </c>
      <c r="M1809" s="11">
        <f t="shared" si="1"/>
        <v>17.52857143</v>
      </c>
      <c r="N1809" s="11">
        <f t="shared" si="2"/>
        <v>18</v>
      </c>
      <c r="O1809" s="23" t="str">
        <f t="shared" si="3"/>
        <v>APROBADO</v>
      </c>
      <c r="P1809" s="23" t="str">
        <f>IF(OR(D1809="Académica",D1809="Empresa"),(IF(M1809&lt;Leyenda!$I$11,"ALTO",(IF(M1809&lt;=Leyenda!$I$10,"MEDIO","BAJO")))),(IF(M1809&lt;Leyenda!$J$11,"ALTO",(IF(M1809&lt;=Leyenda!$J$10,"MEDIO","BAJO")))))</f>
        <v>BAJO</v>
      </c>
    </row>
    <row r="1810">
      <c r="A1810" s="8" t="s">
        <v>3080</v>
      </c>
      <c r="B1810" s="9" t="s">
        <v>17</v>
      </c>
      <c r="C1810" s="9" t="s">
        <v>3074</v>
      </c>
      <c r="D1810" s="9" t="s">
        <v>2144</v>
      </c>
      <c r="E1810" s="10">
        <v>18.0</v>
      </c>
      <c r="F1810" s="10">
        <v>16.5</v>
      </c>
      <c r="G1810" s="10">
        <v>17.5</v>
      </c>
      <c r="H1810" s="10">
        <v>17.8</v>
      </c>
      <c r="I1810" s="10">
        <v>19.0</v>
      </c>
      <c r="J1810" s="10">
        <v>17.5</v>
      </c>
      <c r="K1810" s="10">
        <v>17.5</v>
      </c>
      <c r="L1810" s="10">
        <v>18.0</v>
      </c>
      <c r="M1810" s="11">
        <f t="shared" si="1"/>
        <v>17.68571429</v>
      </c>
      <c r="N1810" s="11">
        <f t="shared" si="2"/>
        <v>18</v>
      </c>
      <c r="O1810" s="23" t="str">
        <f t="shared" si="3"/>
        <v>APROBADO</v>
      </c>
      <c r="P1810" s="23" t="str">
        <f>IF(OR(D1810="Académica",D1810="Empresa"),(IF(M1810&lt;Leyenda!$I$11,"ALTO",(IF(M1810&lt;=Leyenda!$I$10,"MEDIO","BAJO")))),(IF(M1810&lt;Leyenda!$J$11,"ALTO",(IF(M1810&lt;=Leyenda!$J$10,"MEDIO","BAJO")))))</f>
        <v>BAJO</v>
      </c>
    </row>
    <row r="1811">
      <c r="A1811" s="8" t="s">
        <v>3848</v>
      </c>
      <c r="B1811" s="9" t="s">
        <v>601</v>
      </c>
      <c r="C1811" s="9" t="s">
        <v>2502</v>
      </c>
      <c r="D1811" s="9" t="s">
        <v>2144</v>
      </c>
      <c r="E1811" s="10">
        <v>16.5</v>
      </c>
      <c r="F1811" s="10">
        <v>15.3</v>
      </c>
      <c r="G1811" s="10">
        <v>13.5</v>
      </c>
      <c r="H1811" s="10">
        <v>15.3</v>
      </c>
      <c r="I1811" s="10">
        <v>15.8</v>
      </c>
      <c r="J1811" s="10">
        <v>17.8</v>
      </c>
      <c r="K1811" s="10">
        <v>17.8</v>
      </c>
      <c r="L1811" s="10">
        <v>18.0</v>
      </c>
      <c r="M1811" s="11">
        <f t="shared" si="1"/>
        <v>16</v>
      </c>
      <c r="N1811" s="11">
        <f t="shared" si="2"/>
        <v>16</v>
      </c>
      <c r="O1811" s="23" t="str">
        <f t="shared" si="3"/>
        <v>APROBADO</v>
      </c>
      <c r="P1811" s="23" t="str">
        <f>IF(OR(D1811="Académica",D1811="Empresa"),(IF(M1811&lt;Leyenda!$I$11,"ALTO",(IF(M1811&lt;=Leyenda!$I$10,"MEDIO","BAJO")))),(IF(M1811&lt;Leyenda!$J$11,"ALTO",(IF(M1811&lt;=Leyenda!$J$10,"MEDIO","BAJO")))))</f>
        <v>BAJO</v>
      </c>
    </row>
    <row r="1812">
      <c r="A1812" s="8" t="s">
        <v>3112</v>
      </c>
      <c r="B1812" s="9" t="s">
        <v>17</v>
      </c>
      <c r="C1812" s="9" t="s">
        <v>2644</v>
      </c>
      <c r="D1812" s="9" t="s">
        <v>2149</v>
      </c>
      <c r="E1812" s="10">
        <v>14.5</v>
      </c>
      <c r="F1812" s="10">
        <v>13.0</v>
      </c>
      <c r="G1812" s="10">
        <v>13.0</v>
      </c>
      <c r="H1812" s="10">
        <v>12.0</v>
      </c>
      <c r="I1812" s="10">
        <v>14.3</v>
      </c>
      <c r="J1812" s="10">
        <v>16.8</v>
      </c>
      <c r="K1812" s="10">
        <v>16.8</v>
      </c>
      <c r="L1812" s="10">
        <v>18.0</v>
      </c>
      <c r="M1812" s="11">
        <f t="shared" si="1"/>
        <v>14.34285714</v>
      </c>
      <c r="N1812" s="11">
        <f t="shared" si="2"/>
        <v>14</v>
      </c>
      <c r="O1812" s="23" t="str">
        <f t="shared" si="3"/>
        <v>APROBADO</v>
      </c>
      <c r="P1812" s="23" t="str">
        <f>IF(OR(D1812="Académica",D1812="Empresa"),(IF(M1812&lt;Leyenda!$I$11,"ALTO",(IF(M1812&lt;=Leyenda!$I$10,"MEDIO","BAJO")))),(IF(M1812&lt;Leyenda!$J$11,"ALTO",(IF(M1812&lt;=Leyenda!$J$10,"MEDIO","BAJO")))))</f>
        <v>MEDIO</v>
      </c>
    </row>
    <row r="1813">
      <c r="A1813" s="8" t="s">
        <v>3402</v>
      </c>
      <c r="B1813" s="9" t="s">
        <v>40</v>
      </c>
      <c r="C1813" s="9" t="s">
        <v>44</v>
      </c>
      <c r="D1813" s="9" t="s">
        <v>2144</v>
      </c>
      <c r="E1813" s="10">
        <v>17.5</v>
      </c>
      <c r="F1813" s="10">
        <v>14.5</v>
      </c>
      <c r="G1813" s="10">
        <v>16.5</v>
      </c>
      <c r="H1813" s="10">
        <v>16.3</v>
      </c>
      <c r="I1813" s="10">
        <v>16.0</v>
      </c>
      <c r="J1813" s="10">
        <v>15.8</v>
      </c>
      <c r="K1813" s="10">
        <v>15.8</v>
      </c>
      <c r="L1813" s="10">
        <v>18.0</v>
      </c>
      <c r="M1813" s="11">
        <f t="shared" si="1"/>
        <v>16.05714286</v>
      </c>
      <c r="N1813" s="11">
        <f t="shared" si="2"/>
        <v>16</v>
      </c>
      <c r="O1813" s="23" t="str">
        <f t="shared" si="3"/>
        <v>APROBADO</v>
      </c>
      <c r="P1813" s="23" t="str">
        <f>IF(OR(D1813="Académica",D1813="Empresa"),(IF(M1813&lt;Leyenda!$I$11,"ALTO",(IF(M1813&lt;=Leyenda!$I$10,"MEDIO","BAJO")))),(IF(M1813&lt;Leyenda!$J$11,"ALTO",(IF(M1813&lt;=Leyenda!$J$10,"MEDIO","BAJO")))))</f>
        <v>BAJO</v>
      </c>
    </row>
    <row r="1814">
      <c r="A1814" s="8" t="s">
        <v>3849</v>
      </c>
      <c r="B1814" s="9" t="s">
        <v>601</v>
      </c>
      <c r="C1814" s="9" t="s">
        <v>302</v>
      </c>
      <c r="D1814" s="9" t="s">
        <v>2144</v>
      </c>
      <c r="E1814" s="10">
        <v>15.8</v>
      </c>
      <c r="F1814" s="10">
        <v>15.8</v>
      </c>
      <c r="G1814" s="10">
        <v>17.5</v>
      </c>
      <c r="H1814" s="10">
        <v>16.8</v>
      </c>
      <c r="I1814" s="10">
        <v>15.8</v>
      </c>
      <c r="J1814" s="10">
        <v>17.0</v>
      </c>
      <c r="K1814" s="10">
        <v>17.0</v>
      </c>
      <c r="L1814" s="10">
        <v>14.0</v>
      </c>
      <c r="M1814" s="11">
        <f t="shared" si="1"/>
        <v>16.52857143</v>
      </c>
      <c r="N1814" s="11">
        <f t="shared" si="2"/>
        <v>17</v>
      </c>
      <c r="O1814" s="23" t="str">
        <f t="shared" si="3"/>
        <v>APROBADO</v>
      </c>
      <c r="P1814" s="23" t="str">
        <f>IF(OR(D1814="Académica",D1814="Empresa"),(IF(M1814&lt;Leyenda!$I$11,"ALTO",(IF(M1814&lt;=Leyenda!$I$10,"MEDIO","BAJO")))),(IF(M1814&lt;Leyenda!$J$11,"ALTO",(IF(M1814&lt;=Leyenda!$J$10,"MEDIO","BAJO")))))</f>
        <v>BAJO</v>
      </c>
    </row>
    <row r="1815">
      <c r="A1815" s="8" t="s">
        <v>3850</v>
      </c>
      <c r="B1815" s="9" t="s">
        <v>601</v>
      </c>
      <c r="C1815" s="9" t="s">
        <v>3142</v>
      </c>
      <c r="D1815" s="9" t="s">
        <v>2144</v>
      </c>
      <c r="E1815" s="10">
        <v>15.3</v>
      </c>
      <c r="F1815" s="10">
        <v>16.3</v>
      </c>
      <c r="G1815" s="10">
        <v>16.3</v>
      </c>
      <c r="H1815" s="10">
        <v>16.8</v>
      </c>
      <c r="I1815" s="10">
        <v>18.0</v>
      </c>
      <c r="J1815" s="10">
        <v>16.0</v>
      </c>
      <c r="K1815" s="10">
        <v>16.0</v>
      </c>
      <c r="L1815" s="10">
        <v>12.8</v>
      </c>
      <c r="M1815" s="11">
        <f t="shared" si="1"/>
        <v>16.38571429</v>
      </c>
      <c r="N1815" s="11">
        <f t="shared" si="2"/>
        <v>16</v>
      </c>
      <c r="O1815" s="23" t="str">
        <f t="shared" si="3"/>
        <v>APROBADO</v>
      </c>
      <c r="P1815" s="23" t="str">
        <f>IF(OR(D1815="Académica",D1815="Empresa"),(IF(M1815&lt;Leyenda!$I$11,"ALTO",(IF(M1815&lt;=Leyenda!$I$10,"MEDIO","BAJO")))),(IF(M1815&lt;Leyenda!$J$11,"ALTO",(IF(M1815&lt;=Leyenda!$J$10,"MEDIO","BAJO")))))</f>
        <v>BAJO</v>
      </c>
    </row>
    <row r="1816">
      <c r="A1816" s="8" t="s">
        <v>2197</v>
      </c>
      <c r="B1816" s="9" t="s">
        <v>28</v>
      </c>
      <c r="C1816" s="9" t="s">
        <v>3586</v>
      </c>
      <c r="D1816" s="9" t="s">
        <v>2144</v>
      </c>
      <c r="E1816" s="10">
        <v>16.5</v>
      </c>
      <c r="F1816" s="10">
        <v>17.3</v>
      </c>
      <c r="G1816" s="10">
        <v>16.5</v>
      </c>
      <c r="H1816" s="10">
        <v>17.5</v>
      </c>
      <c r="I1816" s="10">
        <v>17.0</v>
      </c>
      <c r="J1816" s="10">
        <v>16.0</v>
      </c>
      <c r="K1816" s="10">
        <v>16.0</v>
      </c>
      <c r="L1816" s="10">
        <v>4.5</v>
      </c>
      <c r="M1816" s="11">
        <f t="shared" si="1"/>
        <v>16.68571429</v>
      </c>
      <c r="N1816" s="11">
        <f t="shared" si="2"/>
        <v>17</v>
      </c>
      <c r="O1816" s="23" t="str">
        <f t="shared" si="3"/>
        <v>APROBADO</v>
      </c>
      <c r="P1816" s="23" t="str">
        <f>IF(OR(D1816="Académica",D1816="Empresa"),(IF(M1816&lt;Leyenda!$I$11,"ALTO",(IF(M1816&lt;=Leyenda!$I$10,"MEDIO","BAJO")))),(IF(M1816&lt;Leyenda!$J$11,"ALTO",(IF(M1816&lt;=Leyenda!$J$10,"MEDIO","BAJO")))))</f>
        <v>BAJO</v>
      </c>
    </row>
    <row r="1817">
      <c r="A1817" s="8" t="s">
        <v>2544</v>
      </c>
      <c r="B1817" s="9" t="s">
        <v>40</v>
      </c>
      <c r="C1817" s="9" t="s">
        <v>2541</v>
      </c>
      <c r="D1817" s="9" t="s">
        <v>2144</v>
      </c>
      <c r="E1817" s="10">
        <v>18.3</v>
      </c>
      <c r="F1817" s="10">
        <v>16.3</v>
      </c>
      <c r="G1817" s="10">
        <v>13.5</v>
      </c>
      <c r="H1817" s="10">
        <v>16.5</v>
      </c>
      <c r="I1817" s="10">
        <v>16.0</v>
      </c>
      <c r="J1817" s="10">
        <v>16.5</v>
      </c>
      <c r="K1817" s="10">
        <v>16.5</v>
      </c>
      <c r="L1817" s="10">
        <v>18.0</v>
      </c>
      <c r="M1817" s="11">
        <f t="shared" si="1"/>
        <v>16.22857143</v>
      </c>
      <c r="N1817" s="11">
        <f t="shared" si="2"/>
        <v>16</v>
      </c>
      <c r="O1817" s="23" t="str">
        <f t="shared" si="3"/>
        <v>APROBADO</v>
      </c>
      <c r="P1817" s="23" t="str">
        <f>IF(OR(D1817="Académica",D1817="Empresa"),(IF(M1817&lt;Leyenda!$I$11,"ALTO",(IF(M1817&lt;=Leyenda!$I$10,"MEDIO","BAJO")))),(IF(M1817&lt;Leyenda!$J$11,"ALTO",(IF(M1817&lt;=Leyenda!$J$10,"MEDIO","BAJO")))))</f>
        <v>BAJO</v>
      </c>
    </row>
    <row r="1818">
      <c r="A1818" s="8" t="s">
        <v>2224</v>
      </c>
      <c r="B1818" s="9" t="s">
        <v>28</v>
      </c>
      <c r="C1818" s="9" t="s">
        <v>2541</v>
      </c>
      <c r="D1818" s="9" t="s">
        <v>2144</v>
      </c>
      <c r="E1818" s="10">
        <v>16.0</v>
      </c>
      <c r="F1818" s="10">
        <v>15.8</v>
      </c>
      <c r="G1818" s="10">
        <v>14.3</v>
      </c>
      <c r="H1818" s="10">
        <v>16.0</v>
      </c>
      <c r="I1818" s="10">
        <v>15.0</v>
      </c>
      <c r="J1818" s="10">
        <v>15.5</v>
      </c>
      <c r="K1818" s="10">
        <v>15.5</v>
      </c>
      <c r="L1818" s="10">
        <v>18.0</v>
      </c>
      <c r="M1818" s="11">
        <f t="shared" si="1"/>
        <v>15.44285714</v>
      </c>
      <c r="N1818" s="11">
        <f t="shared" si="2"/>
        <v>15</v>
      </c>
      <c r="O1818" s="23" t="str">
        <f t="shared" si="3"/>
        <v>APROBADO</v>
      </c>
      <c r="P1818" s="23" t="str">
        <f>IF(OR(D1818="Académica",D1818="Empresa"),(IF(M1818&lt;Leyenda!$I$11,"ALTO",(IF(M1818&lt;=Leyenda!$I$10,"MEDIO","BAJO")))),(IF(M1818&lt;Leyenda!$J$11,"ALTO",(IF(M1818&lt;=Leyenda!$J$10,"MEDIO","BAJO")))))</f>
        <v>BAJO</v>
      </c>
    </row>
    <row r="1819">
      <c r="A1819" s="8" t="s">
        <v>3505</v>
      </c>
      <c r="B1819" s="9" t="s">
        <v>386</v>
      </c>
      <c r="C1819" s="9" t="s">
        <v>2644</v>
      </c>
      <c r="D1819" s="9" t="s">
        <v>2185</v>
      </c>
      <c r="E1819" s="10">
        <v>17.5</v>
      </c>
      <c r="F1819" s="10">
        <v>13.8</v>
      </c>
      <c r="G1819" s="10">
        <v>13.3</v>
      </c>
      <c r="H1819" s="10">
        <v>15.5</v>
      </c>
      <c r="I1819" s="10">
        <v>14.8</v>
      </c>
      <c r="J1819" s="10">
        <v>16.8</v>
      </c>
      <c r="K1819" s="10">
        <v>16.8</v>
      </c>
      <c r="L1819" s="10">
        <v>18.0</v>
      </c>
      <c r="M1819" s="11">
        <f t="shared" si="1"/>
        <v>15.5</v>
      </c>
      <c r="N1819" s="11">
        <f t="shared" si="2"/>
        <v>16</v>
      </c>
      <c r="O1819" s="23" t="str">
        <f t="shared" si="3"/>
        <v>APROBADO</v>
      </c>
      <c r="P1819" s="23" t="str">
        <f>IF(OR(D1819="Académica",D1819="Empresa"),(IF(M1819&lt;Leyenda!$I$11,"ALTO",(IF(M1819&lt;=Leyenda!$I$10,"MEDIO","BAJO")))),(IF(M1819&lt;Leyenda!$J$11,"ALTO",(IF(M1819&lt;=Leyenda!$J$10,"MEDIO","BAJO")))))</f>
        <v>BAJO</v>
      </c>
    </row>
    <row r="1820">
      <c r="A1820" s="8" t="s">
        <v>3851</v>
      </c>
      <c r="B1820" s="9" t="s">
        <v>601</v>
      </c>
      <c r="C1820" s="9" t="s">
        <v>3599</v>
      </c>
      <c r="D1820" s="9" t="s">
        <v>2144</v>
      </c>
      <c r="E1820" s="10">
        <v>19.3</v>
      </c>
      <c r="F1820" s="10">
        <v>17.3</v>
      </c>
      <c r="G1820" s="10">
        <v>18.5</v>
      </c>
      <c r="H1820" s="10">
        <v>19.3</v>
      </c>
      <c r="I1820" s="10">
        <v>19.3</v>
      </c>
      <c r="J1820" s="10">
        <v>17.5</v>
      </c>
      <c r="K1820" s="10">
        <v>17.5</v>
      </c>
      <c r="L1820" s="10">
        <v>18.0</v>
      </c>
      <c r="M1820" s="11">
        <f t="shared" si="1"/>
        <v>18.38571429</v>
      </c>
      <c r="N1820" s="11">
        <f t="shared" si="2"/>
        <v>18</v>
      </c>
      <c r="O1820" s="23" t="str">
        <f t="shared" si="3"/>
        <v>APROBADO</v>
      </c>
      <c r="P1820" s="23" t="str">
        <f>IF(OR(D1820="Académica",D1820="Empresa"),(IF(M1820&lt;Leyenda!$I$11,"ALTO",(IF(M1820&lt;=Leyenda!$I$10,"MEDIO","BAJO")))),(IF(M1820&lt;Leyenda!$J$11,"ALTO",(IF(M1820&lt;=Leyenda!$J$10,"MEDIO","BAJO")))))</f>
        <v>BAJO</v>
      </c>
    </row>
    <row r="1821">
      <c r="A1821" s="8" t="s">
        <v>2842</v>
      </c>
      <c r="B1821" s="9" t="s">
        <v>17</v>
      </c>
      <c r="C1821" s="9" t="s">
        <v>2502</v>
      </c>
      <c r="D1821" s="9" t="s">
        <v>2144</v>
      </c>
      <c r="E1821" s="10">
        <v>15.8</v>
      </c>
      <c r="F1821" s="10">
        <v>15.5</v>
      </c>
      <c r="G1821" s="10">
        <v>15.8</v>
      </c>
      <c r="H1821" s="10">
        <v>17.5</v>
      </c>
      <c r="I1821" s="10">
        <v>17.8</v>
      </c>
      <c r="J1821" s="10">
        <v>16.0</v>
      </c>
      <c r="K1821" s="10">
        <v>16.0</v>
      </c>
      <c r="L1821" s="10">
        <v>18.0</v>
      </c>
      <c r="M1821" s="11">
        <f t="shared" si="1"/>
        <v>16.34285714</v>
      </c>
      <c r="N1821" s="11">
        <f t="shared" si="2"/>
        <v>16</v>
      </c>
      <c r="O1821" s="23" t="str">
        <f t="shared" si="3"/>
        <v>APROBADO</v>
      </c>
      <c r="P1821" s="23" t="str">
        <f>IF(OR(D1821="Académica",D1821="Empresa"),(IF(M1821&lt;Leyenda!$I$11,"ALTO",(IF(M1821&lt;=Leyenda!$I$10,"MEDIO","BAJO")))),(IF(M1821&lt;Leyenda!$J$11,"ALTO",(IF(M1821&lt;=Leyenda!$J$10,"MEDIO","BAJO")))))</f>
        <v>BAJO</v>
      </c>
    </row>
    <row r="1822">
      <c r="A1822" s="8" t="s">
        <v>3247</v>
      </c>
      <c r="B1822" s="9" t="s">
        <v>386</v>
      </c>
      <c r="C1822" s="9" t="s">
        <v>2473</v>
      </c>
      <c r="D1822" s="9" t="s">
        <v>2144</v>
      </c>
      <c r="E1822" s="10">
        <v>15.8</v>
      </c>
      <c r="F1822" s="10">
        <v>16.8</v>
      </c>
      <c r="G1822" s="10">
        <v>16.3</v>
      </c>
      <c r="H1822" s="10">
        <v>17.3</v>
      </c>
      <c r="I1822" s="10">
        <v>16.0</v>
      </c>
      <c r="J1822" s="10">
        <v>16.3</v>
      </c>
      <c r="K1822" s="10">
        <v>16.3</v>
      </c>
      <c r="L1822" s="10">
        <v>18.0</v>
      </c>
      <c r="M1822" s="11">
        <f t="shared" si="1"/>
        <v>16.4</v>
      </c>
      <c r="N1822" s="11">
        <f t="shared" si="2"/>
        <v>16</v>
      </c>
      <c r="O1822" s="23" t="str">
        <f t="shared" si="3"/>
        <v>APROBADO</v>
      </c>
      <c r="P1822" s="23" t="str">
        <f>IF(OR(D1822="Académica",D1822="Empresa"),(IF(M1822&lt;Leyenda!$I$11,"ALTO",(IF(M1822&lt;=Leyenda!$I$10,"MEDIO","BAJO")))),(IF(M1822&lt;Leyenda!$J$11,"ALTO",(IF(M1822&lt;=Leyenda!$J$10,"MEDIO","BAJO")))))</f>
        <v>BAJO</v>
      </c>
    </row>
    <row r="1823">
      <c r="A1823" s="8" t="s">
        <v>2850</v>
      </c>
      <c r="B1823" s="9" t="s">
        <v>17</v>
      </c>
      <c r="C1823" s="9" t="s">
        <v>2502</v>
      </c>
      <c r="D1823" s="9" t="s">
        <v>2144</v>
      </c>
      <c r="E1823" s="10">
        <v>14.3</v>
      </c>
      <c r="F1823" s="10">
        <v>14.3</v>
      </c>
      <c r="G1823" s="10">
        <v>17.3</v>
      </c>
      <c r="H1823" s="10">
        <v>13.8</v>
      </c>
      <c r="I1823" s="10">
        <v>15.5</v>
      </c>
      <c r="J1823" s="10">
        <v>17.0</v>
      </c>
      <c r="K1823" s="10">
        <v>17.0</v>
      </c>
      <c r="L1823" s="10">
        <v>18.0</v>
      </c>
      <c r="M1823" s="11">
        <f t="shared" si="1"/>
        <v>15.6</v>
      </c>
      <c r="N1823" s="11">
        <f t="shared" si="2"/>
        <v>16</v>
      </c>
      <c r="O1823" s="23" t="str">
        <f t="shared" si="3"/>
        <v>APROBADO</v>
      </c>
      <c r="P1823" s="23" t="str">
        <f>IF(OR(D1823="Académica",D1823="Empresa"),(IF(M1823&lt;Leyenda!$I$11,"ALTO",(IF(M1823&lt;=Leyenda!$I$10,"MEDIO","BAJO")))),(IF(M1823&lt;Leyenda!$J$11,"ALTO",(IF(M1823&lt;=Leyenda!$J$10,"MEDIO","BAJO")))))</f>
        <v>BAJO</v>
      </c>
    </row>
    <row r="1824">
      <c r="A1824" s="8" t="s">
        <v>3852</v>
      </c>
      <c r="B1824" s="9" t="s">
        <v>601</v>
      </c>
      <c r="C1824" s="9" t="s">
        <v>2502</v>
      </c>
      <c r="D1824" s="9" t="s">
        <v>2144</v>
      </c>
      <c r="E1824" s="10">
        <v>13.5</v>
      </c>
      <c r="F1824" s="10">
        <v>16.8</v>
      </c>
      <c r="G1824" s="10">
        <v>18.5</v>
      </c>
      <c r="H1824" s="10">
        <v>16.3</v>
      </c>
      <c r="I1824" s="10">
        <v>17.8</v>
      </c>
      <c r="J1824" s="10">
        <v>17.3</v>
      </c>
      <c r="K1824" s="10">
        <v>17.3</v>
      </c>
      <c r="L1824" s="10">
        <v>18.0</v>
      </c>
      <c r="M1824" s="11">
        <f t="shared" si="1"/>
        <v>16.78571429</v>
      </c>
      <c r="N1824" s="11">
        <f t="shared" si="2"/>
        <v>17</v>
      </c>
      <c r="O1824" s="23" t="str">
        <f t="shared" si="3"/>
        <v>APROBADO</v>
      </c>
      <c r="P1824" s="23" t="str">
        <f>IF(OR(D1824="Académica",D1824="Empresa"),(IF(M1824&lt;Leyenda!$I$11,"ALTO",(IF(M1824&lt;=Leyenda!$I$10,"MEDIO","BAJO")))),(IF(M1824&lt;Leyenda!$J$11,"ALTO",(IF(M1824&lt;=Leyenda!$J$10,"MEDIO","BAJO")))))</f>
        <v>BAJO</v>
      </c>
    </row>
    <row r="1825">
      <c r="A1825" s="8" t="s">
        <v>2969</v>
      </c>
      <c r="B1825" s="9" t="s">
        <v>40</v>
      </c>
      <c r="C1825" s="9" t="s">
        <v>123</v>
      </c>
      <c r="D1825" s="9" t="s">
        <v>2144</v>
      </c>
      <c r="E1825" s="10">
        <v>15.3</v>
      </c>
      <c r="F1825" s="10">
        <v>15.8</v>
      </c>
      <c r="G1825" s="10">
        <v>15.3</v>
      </c>
      <c r="H1825" s="10">
        <v>14.0</v>
      </c>
      <c r="I1825" s="10">
        <v>15.3</v>
      </c>
      <c r="J1825" s="10">
        <v>17.3</v>
      </c>
      <c r="K1825" s="10">
        <v>17.3</v>
      </c>
      <c r="L1825" s="10">
        <v>18.0</v>
      </c>
      <c r="M1825" s="11">
        <f t="shared" si="1"/>
        <v>15.75714286</v>
      </c>
      <c r="N1825" s="11">
        <f t="shared" si="2"/>
        <v>16</v>
      </c>
      <c r="O1825" s="23" t="str">
        <f t="shared" si="3"/>
        <v>APROBADO</v>
      </c>
      <c r="P1825" s="23" t="str">
        <f>IF(OR(D1825="Académica",D1825="Empresa"),(IF(M1825&lt;Leyenda!$I$11,"ALTO",(IF(M1825&lt;=Leyenda!$I$10,"MEDIO","BAJO")))),(IF(M1825&lt;Leyenda!$J$11,"ALTO",(IF(M1825&lt;=Leyenda!$J$10,"MEDIO","BAJO")))))</f>
        <v>BAJO</v>
      </c>
    </row>
    <row r="1826">
      <c r="A1826" s="8" t="s">
        <v>2970</v>
      </c>
      <c r="B1826" s="9" t="s">
        <v>17</v>
      </c>
      <c r="C1826" s="9" t="s">
        <v>123</v>
      </c>
      <c r="D1826" s="9" t="s">
        <v>2144</v>
      </c>
      <c r="E1826" s="10">
        <v>14.8</v>
      </c>
      <c r="F1826" s="10">
        <v>14.5</v>
      </c>
      <c r="G1826" s="10">
        <v>15.0</v>
      </c>
      <c r="H1826" s="10">
        <v>15.3</v>
      </c>
      <c r="I1826" s="10">
        <v>15.0</v>
      </c>
      <c r="J1826" s="10">
        <v>16.8</v>
      </c>
      <c r="K1826" s="10">
        <v>16.8</v>
      </c>
      <c r="L1826" s="10">
        <v>16.0</v>
      </c>
      <c r="M1826" s="11">
        <f t="shared" si="1"/>
        <v>15.45714286</v>
      </c>
      <c r="N1826" s="11">
        <f t="shared" si="2"/>
        <v>15</v>
      </c>
      <c r="O1826" s="23" t="str">
        <f t="shared" si="3"/>
        <v>APROBADO</v>
      </c>
      <c r="P1826" s="23" t="str">
        <f>IF(OR(D1826="Académica",D1826="Empresa"),(IF(M1826&lt;Leyenda!$I$11,"ALTO",(IF(M1826&lt;=Leyenda!$I$10,"MEDIO","BAJO")))),(IF(M1826&lt;Leyenda!$J$11,"ALTO",(IF(M1826&lt;=Leyenda!$J$10,"MEDIO","BAJO")))))</f>
        <v>BAJO</v>
      </c>
    </row>
    <row r="1827">
      <c r="A1827" s="8" t="s">
        <v>3366</v>
      </c>
      <c r="B1827" s="9" t="s">
        <v>386</v>
      </c>
      <c r="C1827" s="9" t="s">
        <v>3592</v>
      </c>
      <c r="D1827" s="9" t="s">
        <v>2144</v>
      </c>
      <c r="E1827" s="10">
        <v>16.0</v>
      </c>
      <c r="F1827" s="10">
        <v>17.3</v>
      </c>
      <c r="G1827" s="10">
        <v>18.3</v>
      </c>
      <c r="H1827" s="10">
        <v>18.3</v>
      </c>
      <c r="I1827" s="10">
        <v>16.5</v>
      </c>
      <c r="J1827" s="10">
        <v>15.8</v>
      </c>
      <c r="K1827" s="10">
        <v>15.8</v>
      </c>
      <c r="L1827" s="10">
        <v>18.0</v>
      </c>
      <c r="M1827" s="11">
        <f t="shared" si="1"/>
        <v>16.85714286</v>
      </c>
      <c r="N1827" s="11">
        <f t="shared" si="2"/>
        <v>17</v>
      </c>
      <c r="O1827" s="23" t="str">
        <f t="shared" si="3"/>
        <v>APROBADO</v>
      </c>
      <c r="P1827" s="23" t="str">
        <f>IF(OR(D1827="Académica",D1827="Empresa"),(IF(M1827&lt;Leyenda!$I$11,"ALTO",(IF(M1827&lt;=Leyenda!$I$10,"MEDIO","BAJO")))),(IF(M1827&lt;Leyenda!$J$11,"ALTO",(IF(M1827&lt;=Leyenda!$J$10,"MEDIO","BAJO")))))</f>
        <v>BAJO</v>
      </c>
    </row>
    <row r="1828">
      <c r="A1828" s="8" t="s">
        <v>2617</v>
      </c>
      <c r="B1828" s="9" t="s">
        <v>40</v>
      </c>
      <c r="C1828" s="9" t="s">
        <v>3051</v>
      </c>
      <c r="D1828" s="9" t="s">
        <v>2144</v>
      </c>
      <c r="E1828" s="10">
        <v>16.8</v>
      </c>
      <c r="F1828" s="10">
        <v>16.8</v>
      </c>
      <c r="G1828" s="10">
        <v>14.8</v>
      </c>
      <c r="H1828" s="10">
        <v>15.8</v>
      </c>
      <c r="I1828" s="10">
        <v>15.3</v>
      </c>
      <c r="J1828" s="10">
        <v>16.5</v>
      </c>
      <c r="K1828" s="10">
        <v>16.5</v>
      </c>
      <c r="L1828" s="10">
        <v>18.0</v>
      </c>
      <c r="M1828" s="11">
        <f t="shared" si="1"/>
        <v>16.07142857</v>
      </c>
      <c r="N1828" s="11">
        <f t="shared" si="2"/>
        <v>16</v>
      </c>
      <c r="O1828" s="23" t="str">
        <f t="shared" si="3"/>
        <v>APROBADO</v>
      </c>
      <c r="P1828" s="23" t="str">
        <f>IF(OR(D1828="Académica",D1828="Empresa"),(IF(M1828&lt;Leyenda!$I$11,"ALTO",(IF(M1828&lt;=Leyenda!$I$10,"MEDIO","BAJO")))),(IF(M1828&lt;Leyenda!$J$11,"ALTO",(IF(M1828&lt;=Leyenda!$J$10,"MEDIO","BAJO")))))</f>
        <v>BAJO</v>
      </c>
    </row>
    <row r="1829">
      <c r="A1829" s="8" t="s">
        <v>3497</v>
      </c>
      <c r="B1829" s="9" t="s">
        <v>386</v>
      </c>
      <c r="C1829" s="9" t="s">
        <v>61</v>
      </c>
      <c r="D1829" s="9" t="s">
        <v>2144</v>
      </c>
      <c r="E1829" s="10">
        <v>16.3</v>
      </c>
      <c r="F1829" s="10">
        <v>16.5</v>
      </c>
      <c r="G1829" s="10">
        <v>17.0</v>
      </c>
      <c r="H1829" s="10">
        <v>16.8</v>
      </c>
      <c r="I1829" s="10">
        <v>16.8</v>
      </c>
      <c r="J1829" s="10">
        <v>16.8</v>
      </c>
      <c r="K1829" s="10">
        <v>16.8</v>
      </c>
      <c r="L1829" s="10">
        <v>18.0</v>
      </c>
      <c r="M1829" s="11">
        <f t="shared" si="1"/>
        <v>16.71428571</v>
      </c>
      <c r="N1829" s="11">
        <f t="shared" si="2"/>
        <v>17</v>
      </c>
      <c r="O1829" s="23" t="str">
        <f t="shared" si="3"/>
        <v>APROBADO</v>
      </c>
      <c r="P1829" s="23" t="str">
        <f>IF(OR(D1829="Académica",D1829="Empresa"),(IF(M1829&lt;Leyenda!$I$11,"ALTO",(IF(M1829&lt;=Leyenda!$I$10,"MEDIO","BAJO")))),(IF(M1829&lt;Leyenda!$J$11,"ALTO",(IF(M1829&lt;=Leyenda!$J$10,"MEDIO","BAJO")))))</f>
        <v>BAJO</v>
      </c>
    </row>
    <row r="1830">
      <c r="A1830" s="8" t="s">
        <v>2261</v>
      </c>
      <c r="B1830" s="9" t="s">
        <v>28</v>
      </c>
      <c r="C1830" s="9" t="s">
        <v>46</v>
      </c>
      <c r="D1830" s="9" t="s">
        <v>2144</v>
      </c>
      <c r="E1830" s="10">
        <v>16.3</v>
      </c>
      <c r="F1830" s="10">
        <v>15.3</v>
      </c>
      <c r="G1830" s="10">
        <v>15.5</v>
      </c>
      <c r="H1830" s="10">
        <v>16.8</v>
      </c>
      <c r="I1830" s="10">
        <v>14.8</v>
      </c>
      <c r="J1830" s="10">
        <v>15.5</v>
      </c>
      <c r="K1830" s="10">
        <v>15.5</v>
      </c>
      <c r="L1830" s="10">
        <v>18.0</v>
      </c>
      <c r="M1830" s="11">
        <f t="shared" si="1"/>
        <v>15.67142857</v>
      </c>
      <c r="N1830" s="11">
        <f t="shared" si="2"/>
        <v>16</v>
      </c>
      <c r="O1830" s="23" t="str">
        <f t="shared" si="3"/>
        <v>APROBADO</v>
      </c>
      <c r="P1830" s="23" t="str">
        <f>IF(OR(D1830="Académica",D1830="Empresa"),(IF(M1830&lt;Leyenda!$I$11,"ALTO",(IF(M1830&lt;=Leyenda!$I$10,"MEDIO","BAJO")))),(IF(M1830&lt;Leyenda!$J$11,"ALTO",(IF(M1830&lt;=Leyenda!$J$10,"MEDIO","BAJO")))))</f>
        <v>BAJO</v>
      </c>
    </row>
    <row r="1831">
      <c r="A1831" s="8" t="s">
        <v>3853</v>
      </c>
      <c r="B1831" s="9" t="s">
        <v>601</v>
      </c>
      <c r="C1831" s="9" t="s">
        <v>3051</v>
      </c>
      <c r="D1831" s="9" t="s">
        <v>2144</v>
      </c>
      <c r="E1831" s="10">
        <v>17.3</v>
      </c>
      <c r="F1831" s="10">
        <v>17.3</v>
      </c>
      <c r="G1831" s="10">
        <v>15.3</v>
      </c>
      <c r="H1831" s="10">
        <v>18.0</v>
      </c>
      <c r="I1831" s="10">
        <v>17.0</v>
      </c>
      <c r="J1831" s="10">
        <v>15.8</v>
      </c>
      <c r="K1831" s="10">
        <v>15.8</v>
      </c>
      <c r="L1831" s="10">
        <v>18.0</v>
      </c>
      <c r="M1831" s="11">
        <f t="shared" si="1"/>
        <v>16.64285714</v>
      </c>
      <c r="N1831" s="11">
        <f t="shared" si="2"/>
        <v>17</v>
      </c>
      <c r="O1831" s="23" t="str">
        <f t="shared" si="3"/>
        <v>APROBADO</v>
      </c>
      <c r="P1831" s="23" t="str">
        <f>IF(OR(D1831="Académica",D1831="Empresa"),(IF(M1831&lt;Leyenda!$I$11,"ALTO",(IF(M1831&lt;=Leyenda!$I$10,"MEDIO","BAJO")))),(IF(M1831&lt;Leyenda!$J$11,"ALTO",(IF(M1831&lt;=Leyenda!$J$10,"MEDIO","BAJO")))))</f>
        <v>BAJO</v>
      </c>
    </row>
    <row r="1832">
      <c r="A1832" s="8" t="s">
        <v>3854</v>
      </c>
      <c r="B1832" s="9" t="s">
        <v>601</v>
      </c>
      <c r="C1832" s="9" t="s">
        <v>123</v>
      </c>
      <c r="D1832" s="9" t="s">
        <v>2144</v>
      </c>
      <c r="E1832" s="10">
        <v>14.0</v>
      </c>
      <c r="F1832" s="10">
        <v>15.0</v>
      </c>
      <c r="G1832" s="10">
        <v>16.3</v>
      </c>
      <c r="H1832" s="10">
        <v>13.8</v>
      </c>
      <c r="I1832" s="10">
        <v>15.5</v>
      </c>
      <c r="J1832" s="10">
        <v>17.5</v>
      </c>
      <c r="K1832" s="10">
        <v>17.5</v>
      </c>
      <c r="L1832" s="10">
        <v>16.0</v>
      </c>
      <c r="M1832" s="11">
        <f t="shared" si="1"/>
        <v>15.65714286</v>
      </c>
      <c r="N1832" s="11">
        <f t="shared" si="2"/>
        <v>16</v>
      </c>
      <c r="O1832" s="23" t="str">
        <f t="shared" si="3"/>
        <v>APROBADO</v>
      </c>
      <c r="P1832" s="23" t="str">
        <f>IF(OR(D1832="Académica",D1832="Empresa"),(IF(M1832&lt;Leyenda!$I$11,"ALTO",(IF(M1832&lt;=Leyenda!$I$10,"MEDIO","BAJO")))),(IF(M1832&lt;Leyenda!$J$11,"ALTO",(IF(M1832&lt;=Leyenda!$J$10,"MEDIO","BAJO")))))</f>
        <v>BAJO</v>
      </c>
    </row>
    <row r="1833">
      <c r="A1833" s="8" t="s">
        <v>3855</v>
      </c>
      <c r="B1833" s="9" t="s">
        <v>90</v>
      </c>
      <c r="C1833" s="9" t="s">
        <v>3592</v>
      </c>
      <c r="D1833" s="9" t="s">
        <v>2144</v>
      </c>
      <c r="E1833" s="10">
        <v>18.0</v>
      </c>
      <c r="F1833" s="10">
        <v>17.8</v>
      </c>
      <c r="G1833" s="10">
        <v>17.0</v>
      </c>
      <c r="H1833" s="10">
        <v>17.8</v>
      </c>
      <c r="I1833" s="10">
        <v>17.8</v>
      </c>
      <c r="J1833" s="10">
        <v>17.5</v>
      </c>
      <c r="K1833" s="10">
        <v>17.5</v>
      </c>
      <c r="L1833" s="10">
        <v>18.0</v>
      </c>
      <c r="M1833" s="11">
        <f t="shared" si="1"/>
        <v>17.62857143</v>
      </c>
      <c r="N1833" s="11">
        <f t="shared" si="2"/>
        <v>18</v>
      </c>
      <c r="O1833" s="23" t="str">
        <f t="shared" si="3"/>
        <v>APROBADO</v>
      </c>
      <c r="P1833" s="23" t="str">
        <f>IF(OR(D1833="Académica",D1833="Empresa"),(IF(M1833&lt;Leyenda!$I$11,"ALTO",(IF(M1833&lt;=Leyenda!$I$10,"MEDIO","BAJO")))),(IF(M1833&lt;Leyenda!$J$11,"ALTO",(IF(M1833&lt;=Leyenda!$J$10,"MEDIO","BAJO")))))</f>
        <v>BAJO</v>
      </c>
    </row>
    <row r="1834">
      <c r="A1834" s="8" t="s">
        <v>2487</v>
      </c>
      <c r="B1834" s="9" t="s">
        <v>90</v>
      </c>
      <c r="C1834" s="9" t="s">
        <v>2473</v>
      </c>
      <c r="D1834" s="9" t="s">
        <v>2144</v>
      </c>
      <c r="E1834" s="10">
        <v>11.8</v>
      </c>
      <c r="F1834" s="10">
        <v>16.0</v>
      </c>
      <c r="G1834" s="10">
        <v>12.0</v>
      </c>
      <c r="H1834" s="10">
        <v>15.8</v>
      </c>
      <c r="I1834" s="10">
        <v>14.3</v>
      </c>
      <c r="J1834" s="10">
        <v>18.3</v>
      </c>
      <c r="K1834" s="10">
        <v>18.3</v>
      </c>
      <c r="L1834" s="10">
        <v>18.0</v>
      </c>
      <c r="M1834" s="11">
        <f t="shared" si="1"/>
        <v>15.21428571</v>
      </c>
      <c r="N1834" s="11">
        <f t="shared" si="2"/>
        <v>15</v>
      </c>
      <c r="O1834" s="23" t="str">
        <f t="shared" si="3"/>
        <v>APROBADO</v>
      </c>
      <c r="P1834" s="23" t="str">
        <f>IF(OR(D1834="Académica",D1834="Empresa"),(IF(M1834&lt;Leyenda!$I$11,"ALTO",(IF(M1834&lt;=Leyenda!$I$10,"MEDIO","BAJO")))),(IF(M1834&lt;Leyenda!$J$11,"ALTO",(IF(M1834&lt;=Leyenda!$J$10,"MEDIO","BAJO")))))</f>
        <v>BAJO</v>
      </c>
    </row>
    <row r="1835">
      <c r="A1835" s="8" t="s">
        <v>1574</v>
      </c>
      <c r="B1835" s="9" t="s">
        <v>90</v>
      </c>
      <c r="C1835" s="9" t="s">
        <v>91</v>
      </c>
      <c r="D1835" s="9" t="s">
        <v>2144</v>
      </c>
      <c r="E1835" s="10">
        <v>17.8</v>
      </c>
      <c r="F1835" s="10">
        <v>18.0</v>
      </c>
      <c r="G1835" s="10">
        <v>17.5</v>
      </c>
      <c r="H1835" s="10">
        <v>17.8</v>
      </c>
      <c r="I1835" s="10">
        <v>18.0</v>
      </c>
      <c r="J1835" s="10">
        <v>18.0</v>
      </c>
      <c r="K1835" s="10">
        <v>18.0</v>
      </c>
      <c r="L1835" s="10">
        <v>16.0</v>
      </c>
      <c r="M1835" s="11">
        <f t="shared" si="1"/>
        <v>17.87142857</v>
      </c>
      <c r="N1835" s="11">
        <f t="shared" si="2"/>
        <v>18</v>
      </c>
      <c r="O1835" s="23" t="str">
        <f t="shared" si="3"/>
        <v>APROBADO</v>
      </c>
      <c r="P1835" s="23" t="str">
        <f>IF(OR(D1835="Académica",D1835="Empresa"),(IF(M1835&lt;Leyenda!$I$11,"ALTO",(IF(M1835&lt;=Leyenda!$I$10,"MEDIO","BAJO")))),(IF(M1835&lt;Leyenda!$J$11,"ALTO",(IF(M1835&lt;=Leyenda!$J$10,"MEDIO","BAJO")))))</f>
        <v>BAJO</v>
      </c>
    </row>
    <row r="1836">
      <c r="A1836" s="8" t="s">
        <v>3259</v>
      </c>
      <c r="B1836" s="9" t="s">
        <v>90</v>
      </c>
      <c r="C1836" s="9" t="s">
        <v>132</v>
      </c>
      <c r="D1836" s="9" t="s">
        <v>2144</v>
      </c>
      <c r="E1836" s="10">
        <v>18.3</v>
      </c>
      <c r="F1836" s="10">
        <v>17.8</v>
      </c>
      <c r="G1836" s="10">
        <v>17.3</v>
      </c>
      <c r="H1836" s="10">
        <v>18.3</v>
      </c>
      <c r="I1836" s="10">
        <v>14.5</v>
      </c>
      <c r="J1836" s="10">
        <v>18.3</v>
      </c>
      <c r="K1836" s="10">
        <v>18.3</v>
      </c>
      <c r="L1836" s="10">
        <v>12.0</v>
      </c>
      <c r="M1836" s="11">
        <f t="shared" si="1"/>
        <v>17.54285714</v>
      </c>
      <c r="N1836" s="11">
        <f t="shared" si="2"/>
        <v>18</v>
      </c>
      <c r="O1836" s="23" t="str">
        <f t="shared" si="3"/>
        <v>APROBADO</v>
      </c>
      <c r="P1836" s="23" t="str">
        <f>IF(OR(D1836="Académica",D1836="Empresa"),(IF(M1836&lt;Leyenda!$I$11,"ALTO",(IF(M1836&lt;=Leyenda!$I$10,"MEDIO","BAJO")))),(IF(M1836&lt;Leyenda!$J$11,"ALTO",(IF(M1836&lt;=Leyenda!$J$10,"MEDIO","BAJO")))))</f>
        <v>BAJO</v>
      </c>
    </row>
    <row r="1837">
      <c r="A1837" s="8" t="s">
        <v>2632</v>
      </c>
      <c r="B1837" s="9" t="s">
        <v>35</v>
      </c>
      <c r="C1837" s="9" t="s">
        <v>3074</v>
      </c>
      <c r="D1837" s="9" t="s">
        <v>2149</v>
      </c>
      <c r="E1837" s="10">
        <v>17.0</v>
      </c>
      <c r="F1837" s="10">
        <v>17.0</v>
      </c>
      <c r="G1837" s="10">
        <v>16.3</v>
      </c>
      <c r="H1837" s="10">
        <v>17.5</v>
      </c>
      <c r="I1837" s="10">
        <v>18.3</v>
      </c>
      <c r="J1837" s="10">
        <v>18.5</v>
      </c>
      <c r="K1837" s="10">
        <v>18.5</v>
      </c>
      <c r="L1837" s="10">
        <v>18.0</v>
      </c>
      <c r="M1837" s="11">
        <f t="shared" si="1"/>
        <v>17.58571429</v>
      </c>
      <c r="N1837" s="11">
        <f t="shared" si="2"/>
        <v>18</v>
      </c>
      <c r="O1837" s="23" t="str">
        <f t="shared" si="3"/>
        <v>APROBADO</v>
      </c>
      <c r="P1837" s="23" t="str">
        <f>IF(OR(D1837="Académica",D1837="Empresa"),(IF(M1837&lt;Leyenda!$I$11,"ALTO",(IF(M1837&lt;=Leyenda!$I$10,"MEDIO","BAJO")))),(IF(M1837&lt;Leyenda!$J$11,"ALTO",(IF(M1837&lt;=Leyenda!$J$10,"MEDIO","BAJO")))))</f>
        <v>BAJO</v>
      </c>
    </row>
    <row r="1838">
      <c r="A1838" s="8" t="s">
        <v>755</v>
      </c>
      <c r="B1838" s="9" t="s">
        <v>50</v>
      </c>
      <c r="C1838" s="9" t="s">
        <v>2502</v>
      </c>
      <c r="D1838" s="9" t="s">
        <v>2144</v>
      </c>
      <c r="E1838" s="10">
        <v>17.3</v>
      </c>
      <c r="F1838" s="10">
        <v>18.3</v>
      </c>
      <c r="G1838" s="10">
        <v>18.3</v>
      </c>
      <c r="H1838" s="10">
        <v>17.8</v>
      </c>
      <c r="I1838" s="10">
        <v>18.5</v>
      </c>
      <c r="J1838" s="10">
        <v>17.8</v>
      </c>
      <c r="K1838" s="10">
        <v>17.8</v>
      </c>
      <c r="L1838" s="10">
        <v>13.3</v>
      </c>
      <c r="M1838" s="11">
        <f t="shared" si="1"/>
        <v>17.97142857</v>
      </c>
      <c r="N1838" s="11">
        <f t="shared" si="2"/>
        <v>18</v>
      </c>
      <c r="O1838" s="23" t="str">
        <f t="shared" si="3"/>
        <v>APROBADO</v>
      </c>
      <c r="P1838" s="23" t="str">
        <f>IF(OR(D1838="Académica",D1838="Empresa"),(IF(M1838&lt;Leyenda!$I$11,"ALTO",(IF(M1838&lt;=Leyenda!$I$10,"MEDIO","BAJO")))),(IF(M1838&lt;Leyenda!$J$11,"ALTO",(IF(M1838&lt;=Leyenda!$J$10,"MEDIO","BAJO")))))</f>
        <v>BAJO</v>
      </c>
    </row>
    <row r="1839">
      <c r="A1839" s="8" t="s">
        <v>2534</v>
      </c>
      <c r="B1839" s="9" t="s">
        <v>40</v>
      </c>
      <c r="C1839" s="9" t="s">
        <v>52</v>
      </c>
      <c r="D1839" s="9" t="s">
        <v>2144</v>
      </c>
      <c r="E1839" s="10">
        <v>17.5</v>
      </c>
      <c r="F1839" s="10">
        <v>14.8</v>
      </c>
      <c r="G1839" s="10">
        <v>15.5</v>
      </c>
      <c r="H1839" s="10">
        <v>16.5</v>
      </c>
      <c r="I1839" s="10">
        <v>17.5</v>
      </c>
      <c r="J1839" s="10">
        <v>13.0</v>
      </c>
      <c r="K1839" s="10">
        <v>13.0</v>
      </c>
      <c r="L1839" s="10">
        <v>18.0</v>
      </c>
      <c r="M1839" s="11">
        <f t="shared" si="1"/>
        <v>15.4</v>
      </c>
      <c r="N1839" s="11">
        <f t="shared" si="2"/>
        <v>15</v>
      </c>
      <c r="O1839" s="23" t="str">
        <f t="shared" si="3"/>
        <v>APROBADO</v>
      </c>
      <c r="P1839" s="23" t="str">
        <f>IF(OR(D1839="Académica",D1839="Empresa"),(IF(M1839&lt;Leyenda!$I$11,"ALTO",(IF(M1839&lt;=Leyenda!$I$10,"MEDIO","BAJO")))),(IF(M1839&lt;Leyenda!$J$11,"ALTO",(IF(M1839&lt;=Leyenda!$J$10,"MEDIO","BAJO")))))</f>
        <v>BAJO</v>
      </c>
    </row>
    <row r="1840">
      <c r="A1840" s="8" t="s">
        <v>3218</v>
      </c>
      <c r="B1840" s="9" t="s">
        <v>386</v>
      </c>
      <c r="C1840" s="9" t="s">
        <v>2444</v>
      </c>
      <c r="D1840" s="9" t="s">
        <v>2144</v>
      </c>
      <c r="E1840" s="10">
        <v>14.5</v>
      </c>
      <c r="F1840" s="10">
        <v>14.8</v>
      </c>
      <c r="G1840" s="10">
        <v>16.3</v>
      </c>
      <c r="H1840" s="10">
        <v>15.0</v>
      </c>
      <c r="I1840" s="10">
        <v>15.3</v>
      </c>
      <c r="J1840" s="10">
        <v>17.8</v>
      </c>
      <c r="K1840" s="10">
        <v>17.8</v>
      </c>
      <c r="L1840" s="10">
        <v>18.0</v>
      </c>
      <c r="M1840" s="11">
        <f t="shared" si="1"/>
        <v>15.92857143</v>
      </c>
      <c r="N1840" s="11">
        <f t="shared" si="2"/>
        <v>16</v>
      </c>
      <c r="O1840" s="23" t="str">
        <f t="shared" si="3"/>
        <v>APROBADO</v>
      </c>
      <c r="P1840" s="23" t="str">
        <f>IF(OR(D1840="Académica",D1840="Empresa"),(IF(M1840&lt;Leyenda!$I$11,"ALTO",(IF(M1840&lt;=Leyenda!$I$10,"MEDIO","BAJO")))),(IF(M1840&lt;Leyenda!$J$11,"ALTO",(IF(M1840&lt;=Leyenda!$J$10,"MEDIO","BAJO")))))</f>
        <v>BAJO</v>
      </c>
    </row>
    <row r="1841">
      <c r="A1841" s="8" t="s">
        <v>3104</v>
      </c>
      <c r="B1841" s="9" t="s">
        <v>17</v>
      </c>
      <c r="C1841" s="9" t="s">
        <v>2644</v>
      </c>
      <c r="D1841" s="9" t="s">
        <v>2144</v>
      </c>
      <c r="E1841" s="10">
        <v>15.5</v>
      </c>
      <c r="F1841" s="10">
        <v>16.5</v>
      </c>
      <c r="G1841" s="10">
        <v>15.3</v>
      </c>
      <c r="H1841" s="10">
        <v>16.5</v>
      </c>
      <c r="I1841" s="10">
        <v>16.0</v>
      </c>
      <c r="J1841" s="10">
        <v>16.5</v>
      </c>
      <c r="K1841" s="10">
        <v>16.5</v>
      </c>
      <c r="L1841" s="10">
        <v>18.0</v>
      </c>
      <c r="M1841" s="11">
        <f t="shared" si="1"/>
        <v>16.11428571</v>
      </c>
      <c r="N1841" s="11">
        <f t="shared" si="2"/>
        <v>16</v>
      </c>
      <c r="O1841" s="23" t="str">
        <f t="shared" si="3"/>
        <v>APROBADO</v>
      </c>
      <c r="P1841" s="23" t="str">
        <f>IF(OR(D1841="Académica",D1841="Empresa"),(IF(M1841&lt;Leyenda!$I$11,"ALTO",(IF(M1841&lt;=Leyenda!$I$10,"MEDIO","BAJO")))),(IF(M1841&lt;Leyenda!$J$11,"ALTO",(IF(M1841&lt;=Leyenda!$J$10,"MEDIO","BAJO")))))</f>
        <v>BAJO</v>
      </c>
    </row>
    <row r="1842">
      <c r="A1842" s="8" t="s">
        <v>2527</v>
      </c>
      <c r="B1842" s="9" t="s">
        <v>40</v>
      </c>
      <c r="C1842" s="9" t="s">
        <v>194</v>
      </c>
      <c r="D1842" s="9" t="s">
        <v>2144</v>
      </c>
      <c r="E1842" s="10">
        <v>17.5</v>
      </c>
      <c r="F1842" s="10">
        <v>16.5</v>
      </c>
      <c r="G1842" s="10">
        <v>11.8</v>
      </c>
      <c r="H1842" s="10">
        <v>15.0</v>
      </c>
      <c r="I1842" s="10">
        <v>15.8</v>
      </c>
      <c r="J1842" s="10">
        <v>17.3</v>
      </c>
      <c r="K1842" s="10">
        <v>17.3</v>
      </c>
      <c r="L1842" s="10">
        <v>18.0</v>
      </c>
      <c r="M1842" s="11">
        <f t="shared" si="1"/>
        <v>15.88571429</v>
      </c>
      <c r="N1842" s="11">
        <f t="shared" si="2"/>
        <v>16</v>
      </c>
      <c r="O1842" s="23" t="str">
        <f t="shared" si="3"/>
        <v>APROBADO</v>
      </c>
      <c r="P1842" s="23" t="str">
        <f>IF(OR(D1842="Académica",D1842="Empresa"),(IF(M1842&lt;Leyenda!$I$11,"ALTO",(IF(M1842&lt;=Leyenda!$I$10,"MEDIO","BAJO")))),(IF(M1842&lt;Leyenda!$J$11,"ALTO",(IF(M1842&lt;=Leyenda!$J$10,"MEDIO","BAJO")))))</f>
        <v>BAJO</v>
      </c>
    </row>
    <row r="1843">
      <c r="A1843" s="8" t="s">
        <v>2323</v>
      </c>
      <c r="B1843" s="9" t="s">
        <v>28</v>
      </c>
      <c r="C1843" s="9" t="s">
        <v>3142</v>
      </c>
      <c r="D1843" s="9" t="s">
        <v>2144</v>
      </c>
      <c r="E1843" s="10">
        <v>13.5</v>
      </c>
      <c r="F1843" s="10">
        <v>14.3</v>
      </c>
      <c r="G1843" s="10">
        <v>12.8</v>
      </c>
      <c r="H1843" s="10">
        <v>12.8</v>
      </c>
      <c r="I1843" s="10">
        <v>14.8</v>
      </c>
      <c r="J1843" s="10">
        <v>15.0</v>
      </c>
      <c r="K1843" s="10">
        <v>15.0</v>
      </c>
      <c r="L1843" s="10">
        <v>18.0</v>
      </c>
      <c r="M1843" s="11">
        <f t="shared" si="1"/>
        <v>14.02857143</v>
      </c>
      <c r="N1843" s="11">
        <f t="shared" si="2"/>
        <v>14</v>
      </c>
      <c r="O1843" s="23" t="str">
        <f t="shared" si="3"/>
        <v>APROBADO</v>
      </c>
      <c r="P1843" s="23" t="str">
        <f>IF(OR(D1843="Académica",D1843="Empresa"),(IF(M1843&lt;Leyenda!$I$11,"ALTO",(IF(M1843&lt;=Leyenda!$I$10,"MEDIO","BAJO")))),(IF(M1843&lt;Leyenda!$J$11,"ALTO",(IF(M1843&lt;=Leyenda!$J$10,"MEDIO","BAJO")))))</f>
        <v>MEDIO</v>
      </c>
    </row>
    <row r="1844">
      <c r="A1844" s="8" t="s">
        <v>2831</v>
      </c>
      <c r="B1844" s="9" t="s">
        <v>17</v>
      </c>
      <c r="C1844" s="9" t="s">
        <v>132</v>
      </c>
      <c r="D1844" s="9" t="s">
        <v>3194</v>
      </c>
      <c r="E1844" s="10">
        <v>19.0</v>
      </c>
      <c r="F1844" s="10">
        <v>15.8</v>
      </c>
      <c r="G1844" s="10">
        <v>14.5</v>
      </c>
      <c r="H1844" s="10">
        <v>18.0</v>
      </c>
      <c r="I1844" s="10">
        <v>18.0</v>
      </c>
      <c r="J1844" s="10">
        <v>17.0</v>
      </c>
      <c r="K1844" s="10">
        <v>17.0</v>
      </c>
      <c r="L1844" s="10">
        <v>16.0</v>
      </c>
      <c r="M1844" s="11">
        <f t="shared" si="1"/>
        <v>17.04285714</v>
      </c>
      <c r="N1844" s="11">
        <f t="shared" si="2"/>
        <v>17</v>
      </c>
      <c r="O1844" s="23" t="str">
        <f t="shared" si="3"/>
        <v>APROBADO</v>
      </c>
      <c r="P1844" s="23" t="str">
        <f>IF(OR(D1844="Académica",D1844="Empresa"),(IF(M1844&lt;Leyenda!$I$11,"ALTO",(IF(M1844&lt;=Leyenda!$I$10,"MEDIO","BAJO")))),(IF(M1844&lt;Leyenda!$J$11,"ALTO",(IF(M1844&lt;=Leyenda!$J$10,"MEDIO","BAJO")))))</f>
        <v>BAJO</v>
      </c>
    </row>
    <row r="1845">
      <c r="A1845" s="8" t="s">
        <v>2180</v>
      </c>
      <c r="B1845" s="9" t="s">
        <v>28</v>
      </c>
      <c r="C1845" s="9" t="s">
        <v>302</v>
      </c>
      <c r="D1845" s="9" t="s">
        <v>2144</v>
      </c>
      <c r="E1845" s="10">
        <v>16.3</v>
      </c>
      <c r="F1845" s="10">
        <v>15.3</v>
      </c>
      <c r="G1845" s="10">
        <v>17.0</v>
      </c>
      <c r="H1845" s="10">
        <v>14.3</v>
      </c>
      <c r="I1845" s="10">
        <v>15.0</v>
      </c>
      <c r="J1845" s="10">
        <v>16.3</v>
      </c>
      <c r="K1845" s="10">
        <v>16.3</v>
      </c>
      <c r="L1845" s="10">
        <v>18.0</v>
      </c>
      <c r="M1845" s="11">
        <f t="shared" si="1"/>
        <v>15.78571429</v>
      </c>
      <c r="N1845" s="11">
        <f t="shared" si="2"/>
        <v>16</v>
      </c>
      <c r="O1845" s="23" t="str">
        <f t="shared" si="3"/>
        <v>APROBADO</v>
      </c>
      <c r="P1845" s="23" t="str">
        <f>IF(OR(D1845="Académica",D1845="Empresa"),(IF(M1845&lt;Leyenda!$I$11,"ALTO",(IF(M1845&lt;=Leyenda!$I$10,"MEDIO","BAJO")))),(IF(M1845&lt;Leyenda!$J$11,"ALTO",(IF(M1845&lt;=Leyenda!$J$10,"MEDIO","BAJO")))))</f>
        <v>BAJO</v>
      </c>
    </row>
    <row r="1846">
      <c r="A1846" s="8" t="s">
        <v>3856</v>
      </c>
      <c r="B1846" s="9" t="s">
        <v>601</v>
      </c>
      <c r="C1846" s="9" t="s">
        <v>3074</v>
      </c>
      <c r="D1846" s="9" t="s">
        <v>2144</v>
      </c>
      <c r="E1846" s="10">
        <v>14.8</v>
      </c>
      <c r="F1846" s="10">
        <v>16.0</v>
      </c>
      <c r="G1846" s="10">
        <v>14.8</v>
      </c>
      <c r="H1846" s="10">
        <v>17.8</v>
      </c>
      <c r="I1846" s="10">
        <v>16.5</v>
      </c>
      <c r="J1846" s="10">
        <v>18.0</v>
      </c>
      <c r="K1846" s="10">
        <v>18.0</v>
      </c>
      <c r="L1846" s="10">
        <v>18.0</v>
      </c>
      <c r="M1846" s="11">
        <f t="shared" si="1"/>
        <v>16.55714286</v>
      </c>
      <c r="N1846" s="11">
        <f t="shared" si="2"/>
        <v>17</v>
      </c>
      <c r="O1846" s="23" t="str">
        <f t="shared" si="3"/>
        <v>APROBADO</v>
      </c>
      <c r="P1846" s="23" t="str">
        <f>IF(OR(D1846="Académica",D1846="Empresa"),(IF(M1846&lt;Leyenda!$I$11,"ALTO",(IF(M1846&lt;=Leyenda!$I$10,"MEDIO","BAJO")))),(IF(M1846&lt;Leyenda!$J$11,"ALTO",(IF(M1846&lt;=Leyenda!$J$10,"MEDIO","BAJO")))))</f>
        <v>BAJO</v>
      </c>
    </row>
    <row r="1847">
      <c r="A1847" s="8" t="s">
        <v>2793</v>
      </c>
      <c r="B1847" s="9" t="s">
        <v>17</v>
      </c>
      <c r="C1847" s="9" t="s">
        <v>2473</v>
      </c>
      <c r="D1847" s="9" t="s">
        <v>2144</v>
      </c>
      <c r="E1847" s="10">
        <v>16.3</v>
      </c>
      <c r="F1847" s="10">
        <v>16.8</v>
      </c>
      <c r="G1847" s="10">
        <v>16.5</v>
      </c>
      <c r="H1847" s="10">
        <v>17.0</v>
      </c>
      <c r="I1847" s="10">
        <v>18.0</v>
      </c>
      <c r="J1847" s="10">
        <v>17.0</v>
      </c>
      <c r="K1847" s="10">
        <v>17.0</v>
      </c>
      <c r="L1847" s="10">
        <v>18.0</v>
      </c>
      <c r="M1847" s="11">
        <f t="shared" si="1"/>
        <v>16.94285714</v>
      </c>
      <c r="N1847" s="11">
        <f t="shared" si="2"/>
        <v>17</v>
      </c>
      <c r="O1847" s="23" t="str">
        <f t="shared" si="3"/>
        <v>APROBADO</v>
      </c>
      <c r="P1847" s="23" t="str">
        <f>IF(OR(D1847="Académica",D1847="Empresa"),(IF(M1847&lt;Leyenda!$I$11,"ALTO",(IF(M1847&lt;=Leyenda!$I$10,"MEDIO","BAJO")))),(IF(M1847&lt;Leyenda!$J$11,"ALTO",(IF(M1847&lt;=Leyenda!$J$10,"MEDIO","BAJO")))))</f>
        <v>BAJO</v>
      </c>
    </row>
    <row r="1848">
      <c r="A1848" s="8" t="s">
        <v>3403</v>
      </c>
      <c r="B1848" s="9" t="s">
        <v>386</v>
      </c>
      <c r="C1848" s="9" t="s">
        <v>302</v>
      </c>
      <c r="D1848" s="9" t="s">
        <v>2144</v>
      </c>
      <c r="E1848" s="10">
        <v>19.0</v>
      </c>
      <c r="F1848" s="10">
        <v>15.8</v>
      </c>
      <c r="G1848" s="10">
        <v>18.0</v>
      </c>
      <c r="H1848" s="10">
        <v>18.0</v>
      </c>
      <c r="I1848" s="10">
        <v>18.3</v>
      </c>
      <c r="J1848" s="10">
        <v>17.0</v>
      </c>
      <c r="K1848" s="10">
        <v>17.0</v>
      </c>
      <c r="L1848" s="10">
        <v>16.0</v>
      </c>
      <c r="M1848" s="11">
        <f t="shared" si="1"/>
        <v>17.58571429</v>
      </c>
      <c r="N1848" s="11">
        <f t="shared" si="2"/>
        <v>18</v>
      </c>
      <c r="O1848" s="23" t="str">
        <f t="shared" si="3"/>
        <v>APROBADO</v>
      </c>
      <c r="P1848" s="23" t="str">
        <f>IF(OR(D1848="Académica",D1848="Empresa"),(IF(M1848&lt;Leyenda!$I$11,"ALTO",(IF(M1848&lt;=Leyenda!$I$10,"MEDIO","BAJO")))),(IF(M1848&lt;Leyenda!$J$11,"ALTO",(IF(M1848&lt;=Leyenda!$J$10,"MEDIO","BAJO")))))</f>
        <v>BAJO</v>
      </c>
    </row>
    <row r="1849">
      <c r="A1849" s="8" t="s">
        <v>3021</v>
      </c>
      <c r="B1849" s="9" t="s">
        <v>40</v>
      </c>
      <c r="C1849" s="9" t="s">
        <v>3598</v>
      </c>
      <c r="D1849" s="9" t="s">
        <v>2144</v>
      </c>
      <c r="E1849" s="10">
        <v>17.3</v>
      </c>
      <c r="F1849" s="10">
        <v>14.5</v>
      </c>
      <c r="G1849" s="10">
        <v>16.0</v>
      </c>
      <c r="H1849" s="10">
        <v>17.0</v>
      </c>
      <c r="I1849" s="10">
        <v>15.3</v>
      </c>
      <c r="J1849" s="10">
        <v>18.3</v>
      </c>
      <c r="K1849" s="10">
        <v>18.3</v>
      </c>
      <c r="L1849" s="10">
        <v>18.0</v>
      </c>
      <c r="M1849" s="11">
        <f t="shared" si="1"/>
        <v>16.67142857</v>
      </c>
      <c r="N1849" s="11">
        <f t="shared" si="2"/>
        <v>17</v>
      </c>
      <c r="O1849" s="23" t="str">
        <f t="shared" si="3"/>
        <v>APROBADO</v>
      </c>
      <c r="P1849" s="23" t="str">
        <f>IF(OR(D1849="Académica",D1849="Empresa"),(IF(M1849&lt;Leyenda!$I$11,"ALTO",(IF(M1849&lt;=Leyenda!$I$10,"MEDIO","BAJO")))),(IF(M1849&lt;Leyenda!$J$11,"ALTO",(IF(M1849&lt;=Leyenda!$J$10,"MEDIO","BAJO")))))</f>
        <v>BAJO</v>
      </c>
    </row>
    <row r="1850">
      <c r="A1850" s="8" t="s">
        <v>3338</v>
      </c>
      <c r="B1850" s="9" t="s">
        <v>386</v>
      </c>
      <c r="C1850" s="9" t="s">
        <v>3608</v>
      </c>
      <c r="D1850" s="9" t="s">
        <v>2144</v>
      </c>
      <c r="E1850" s="10">
        <v>16.3</v>
      </c>
      <c r="F1850" s="10">
        <v>15.5</v>
      </c>
      <c r="G1850" s="10">
        <v>15.5</v>
      </c>
      <c r="H1850" s="10">
        <v>15.5</v>
      </c>
      <c r="I1850" s="10">
        <v>15.0</v>
      </c>
      <c r="J1850" s="10">
        <v>14.8</v>
      </c>
      <c r="K1850" s="10">
        <v>14.8</v>
      </c>
      <c r="L1850" s="10">
        <v>16.0</v>
      </c>
      <c r="M1850" s="11">
        <f t="shared" si="1"/>
        <v>15.34285714</v>
      </c>
      <c r="N1850" s="11">
        <f t="shared" si="2"/>
        <v>15</v>
      </c>
      <c r="O1850" s="23" t="str">
        <f t="shared" si="3"/>
        <v>APROBADO</v>
      </c>
      <c r="P1850" s="23" t="str">
        <f>IF(OR(D1850="Académica",D1850="Empresa"),(IF(M1850&lt;Leyenda!$I$11,"ALTO",(IF(M1850&lt;=Leyenda!$I$10,"MEDIO","BAJO")))),(IF(M1850&lt;Leyenda!$J$11,"ALTO",(IF(M1850&lt;=Leyenda!$J$10,"MEDIO","BAJO")))))</f>
        <v>BAJO</v>
      </c>
    </row>
    <row r="1851">
      <c r="A1851" s="8" t="s">
        <v>3408</v>
      </c>
      <c r="B1851" s="9" t="s">
        <v>386</v>
      </c>
      <c r="C1851" s="9" t="s">
        <v>3598</v>
      </c>
      <c r="D1851" s="9" t="s">
        <v>2144</v>
      </c>
      <c r="E1851" s="10">
        <v>16.0</v>
      </c>
      <c r="F1851" s="10">
        <v>15.0</v>
      </c>
      <c r="G1851" s="10">
        <v>12.5</v>
      </c>
      <c r="H1851" s="10">
        <v>14.8</v>
      </c>
      <c r="I1851" s="10">
        <v>16.0</v>
      </c>
      <c r="J1851" s="10">
        <v>18.0</v>
      </c>
      <c r="K1851" s="10">
        <v>18.0</v>
      </c>
      <c r="L1851" s="10">
        <v>16.0</v>
      </c>
      <c r="M1851" s="11">
        <f t="shared" si="1"/>
        <v>15.75714286</v>
      </c>
      <c r="N1851" s="11">
        <f t="shared" si="2"/>
        <v>16</v>
      </c>
      <c r="O1851" s="23" t="str">
        <f t="shared" si="3"/>
        <v>APROBADO</v>
      </c>
      <c r="P1851" s="23" t="str">
        <f>IF(OR(D1851="Académica",D1851="Empresa"),(IF(M1851&lt;Leyenda!$I$11,"ALTO",(IF(M1851&lt;=Leyenda!$I$10,"MEDIO","BAJO")))),(IF(M1851&lt;Leyenda!$J$11,"ALTO",(IF(M1851&lt;=Leyenda!$J$10,"MEDIO","BAJO")))))</f>
        <v>BAJO</v>
      </c>
    </row>
    <row r="1852">
      <c r="A1852" s="8" t="s">
        <v>3558</v>
      </c>
      <c r="B1852" s="9" t="s">
        <v>386</v>
      </c>
      <c r="C1852" s="9" t="s">
        <v>3156</v>
      </c>
      <c r="D1852" s="9" t="s">
        <v>2144</v>
      </c>
      <c r="E1852" s="10">
        <v>13.8</v>
      </c>
      <c r="F1852" s="10">
        <v>14.5</v>
      </c>
      <c r="G1852" s="10">
        <v>17.8</v>
      </c>
      <c r="H1852" s="10">
        <v>13.5</v>
      </c>
      <c r="I1852" s="10">
        <v>16.3</v>
      </c>
      <c r="J1852" s="10">
        <v>16.5</v>
      </c>
      <c r="K1852" s="10">
        <v>16.5</v>
      </c>
      <c r="L1852" s="10">
        <v>18.0</v>
      </c>
      <c r="M1852" s="11">
        <f t="shared" si="1"/>
        <v>15.55714286</v>
      </c>
      <c r="N1852" s="11">
        <f t="shared" si="2"/>
        <v>16</v>
      </c>
      <c r="O1852" s="23" t="str">
        <f t="shared" si="3"/>
        <v>APROBADO</v>
      </c>
      <c r="P1852" s="23" t="str">
        <f>IF(OR(D1852="Académica",D1852="Empresa"),(IF(M1852&lt;Leyenda!$I$11,"ALTO",(IF(M1852&lt;=Leyenda!$I$10,"MEDIO","BAJO")))),(IF(M1852&lt;Leyenda!$J$11,"ALTO",(IF(M1852&lt;=Leyenda!$J$10,"MEDIO","BAJO")))))</f>
        <v>BAJO</v>
      </c>
    </row>
    <row r="1853">
      <c r="A1853" s="8" t="s">
        <v>3145</v>
      </c>
      <c r="B1853" s="9" t="s">
        <v>17</v>
      </c>
      <c r="C1853" s="9" t="s">
        <v>3142</v>
      </c>
      <c r="D1853" s="9" t="s">
        <v>2144</v>
      </c>
      <c r="E1853" s="10">
        <v>14.5</v>
      </c>
      <c r="F1853" s="10">
        <v>17.0</v>
      </c>
      <c r="G1853" s="10">
        <v>12.8</v>
      </c>
      <c r="H1853" s="10">
        <v>17.0</v>
      </c>
      <c r="I1853" s="10">
        <v>16.3</v>
      </c>
      <c r="J1853" s="10">
        <v>15.8</v>
      </c>
      <c r="K1853" s="10">
        <v>15.8</v>
      </c>
      <c r="L1853" s="10">
        <v>18.0</v>
      </c>
      <c r="M1853" s="11">
        <f t="shared" si="1"/>
        <v>15.6</v>
      </c>
      <c r="N1853" s="11">
        <f t="shared" si="2"/>
        <v>16</v>
      </c>
      <c r="O1853" s="23" t="str">
        <f t="shared" si="3"/>
        <v>APROBADO</v>
      </c>
      <c r="P1853" s="23" t="str">
        <f>IF(OR(D1853="Académica",D1853="Empresa"),(IF(M1853&lt;Leyenda!$I$11,"ALTO",(IF(M1853&lt;=Leyenda!$I$10,"MEDIO","BAJO")))),(IF(M1853&lt;Leyenda!$J$11,"ALTO",(IF(M1853&lt;=Leyenda!$J$10,"MEDIO","BAJO")))))</f>
        <v>BAJO</v>
      </c>
    </row>
    <row r="1854">
      <c r="A1854" s="8" t="s">
        <v>2763</v>
      </c>
      <c r="B1854" s="9" t="s">
        <v>17</v>
      </c>
      <c r="C1854" s="9" t="s">
        <v>108</v>
      </c>
      <c r="D1854" s="9" t="s">
        <v>2144</v>
      </c>
      <c r="E1854" s="10">
        <v>17.8</v>
      </c>
      <c r="F1854" s="10">
        <v>17.0</v>
      </c>
      <c r="G1854" s="10">
        <v>18.3</v>
      </c>
      <c r="H1854" s="10">
        <v>17.0</v>
      </c>
      <c r="I1854" s="10">
        <v>17.3</v>
      </c>
      <c r="J1854" s="10">
        <v>16.8</v>
      </c>
      <c r="K1854" s="10">
        <v>16.8</v>
      </c>
      <c r="L1854" s="10">
        <v>18.0</v>
      </c>
      <c r="M1854" s="11">
        <f t="shared" si="1"/>
        <v>17.28571429</v>
      </c>
      <c r="N1854" s="11">
        <f t="shared" si="2"/>
        <v>17</v>
      </c>
      <c r="O1854" s="23" t="str">
        <f t="shared" si="3"/>
        <v>APROBADO</v>
      </c>
      <c r="P1854" s="23" t="str">
        <f>IF(OR(D1854="Académica",D1854="Empresa"),(IF(M1854&lt;Leyenda!$I$11,"ALTO",(IF(M1854&lt;=Leyenda!$I$10,"MEDIO","BAJO")))),(IF(M1854&lt;Leyenda!$J$11,"ALTO",(IF(M1854&lt;=Leyenda!$J$10,"MEDIO","BAJO")))))</f>
        <v>BAJO</v>
      </c>
    </row>
    <row r="1855">
      <c r="A1855" s="8" t="s">
        <v>2223</v>
      </c>
      <c r="B1855" s="9" t="s">
        <v>28</v>
      </c>
      <c r="C1855" s="9" t="s">
        <v>36</v>
      </c>
      <c r="D1855" s="9" t="s">
        <v>2144</v>
      </c>
      <c r="E1855" s="10">
        <v>17.3</v>
      </c>
      <c r="F1855" s="10">
        <v>16.0</v>
      </c>
      <c r="G1855" s="10">
        <v>18.0</v>
      </c>
      <c r="H1855" s="10">
        <v>17.8</v>
      </c>
      <c r="I1855" s="10">
        <v>17.0</v>
      </c>
      <c r="J1855" s="10">
        <v>17.3</v>
      </c>
      <c r="K1855" s="10">
        <v>17.3</v>
      </c>
      <c r="L1855" s="10">
        <v>18.0</v>
      </c>
      <c r="M1855" s="11">
        <f t="shared" si="1"/>
        <v>17.24285714</v>
      </c>
      <c r="N1855" s="11">
        <f t="shared" si="2"/>
        <v>17</v>
      </c>
      <c r="O1855" s="23" t="str">
        <f t="shared" si="3"/>
        <v>APROBADO</v>
      </c>
      <c r="P1855" s="23" t="str">
        <f>IF(OR(D1855="Académica",D1855="Empresa"),(IF(M1855&lt;Leyenda!$I$11,"ALTO",(IF(M1855&lt;=Leyenda!$I$10,"MEDIO","BAJO")))),(IF(M1855&lt;Leyenda!$J$11,"ALTO",(IF(M1855&lt;=Leyenda!$J$10,"MEDIO","BAJO")))))</f>
        <v>BAJO</v>
      </c>
    </row>
    <row r="1856">
      <c r="A1856" s="8" t="s">
        <v>2802</v>
      </c>
      <c r="B1856" s="9" t="s">
        <v>17</v>
      </c>
      <c r="C1856" s="9" t="s">
        <v>2473</v>
      </c>
      <c r="D1856" s="9" t="s">
        <v>2144</v>
      </c>
      <c r="E1856" s="10">
        <v>14.8</v>
      </c>
      <c r="F1856" s="10">
        <v>15.3</v>
      </c>
      <c r="G1856" s="10">
        <v>16.0</v>
      </c>
      <c r="H1856" s="10">
        <v>17.0</v>
      </c>
      <c r="I1856" s="10">
        <v>17.5</v>
      </c>
      <c r="J1856" s="10">
        <v>16.5</v>
      </c>
      <c r="K1856" s="10">
        <v>16.5</v>
      </c>
      <c r="L1856" s="10">
        <v>18.0</v>
      </c>
      <c r="M1856" s="11">
        <f t="shared" si="1"/>
        <v>16.22857143</v>
      </c>
      <c r="N1856" s="11">
        <f t="shared" si="2"/>
        <v>16</v>
      </c>
      <c r="O1856" s="23" t="str">
        <f t="shared" si="3"/>
        <v>APROBADO</v>
      </c>
      <c r="P1856" s="23" t="str">
        <f>IF(OR(D1856="Académica",D1856="Empresa"),(IF(M1856&lt;Leyenda!$I$11,"ALTO",(IF(M1856&lt;=Leyenda!$I$10,"MEDIO","BAJO")))),(IF(M1856&lt;Leyenda!$J$11,"ALTO",(IF(M1856&lt;=Leyenda!$J$10,"MEDIO","BAJO")))))</f>
        <v>BAJO</v>
      </c>
    </row>
    <row r="1857">
      <c r="A1857" s="8" t="s">
        <v>2744</v>
      </c>
      <c r="B1857" s="9" t="s">
        <v>17</v>
      </c>
      <c r="C1857" s="9" t="s">
        <v>2444</v>
      </c>
      <c r="D1857" s="9" t="s">
        <v>2144</v>
      </c>
      <c r="E1857" s="10">
        <v>14.0</v>
      </c>
      <c r="F1857" s="10">
        <v>13.3</v>
      </c>
      <c r="G1857" s="10">
        <v>16.5</v>
      </c>
      <c r="H1857" s="10">
        <v>12.3</v>
      </c>
      <c r="I1857" s="10">
        <v>14.8</v>
      </c>
      <c r="J1857" s="10">
        <v>15.5</v>
      </c>
      <c r="K1857" s="10">
        <v>15.5</v>
      </c>
      <c r="L1857" s="10">
        <v>18.0</v>
      </c>
      <c r="M1857" s="11">
        <f t="shared" si="1"/>
        <v>14.55714286</v>
      </c>
      <c r="N1857" s="11">
        <f t="shared" si="2"/>
        <v>15</v>
      </c>
      <c r="O1857" s="23" t="str">
        <f t="shared" si="3"/>
        <v>APROBADO</v>
      </c>
      <c r="P1857" s="23" t="str">
        <f>IF(OR(D1857="Académica",D1857="Empresa"),(IF(M1857&lt;Leyenda!$I$11,"ALTO",(IF(M1857&lt;=Leyenda!$I$10,"MEDIO","BAJO")))),(IF(M1857&lt;Leyenda!$J$11,"ALTO",(IF(M1857&lt;=Leyenda!$J$10,"MEDIO","BAJO")))))</f>
        <v>BAJO</v>
      </c>
    </row>
    <row r="1858">
      <c r="A1858" s="8" t="s">
        <v>3857</v>
      </c>
      <c r="B1858" s="9" t="s">
        <v>601</v>
      </c>
      <c r="C1858" s="9" t="s">
        <v>132</v>
      </c>
      <c r="D1858" s="9" t="s">
        <v>2144</v>
      </c>
      <c r="E1858" s="10">
        <v>16.0</v>
      </c>
      <c r="F1858" s="10">
        <v>13.5</v>
      </c>
      <c r="G1858" s="10">
        <v>15.5</v>
      </c>
      <c r="H1858" s="10">
        <v>15.8</v>
      </c>
      <c r="I1858" s="10">
        <v>15.3</v>
      </c>
      <c r="J1858" s="10">
        <v>15.8</v>
      </c>
      <c r="K1858" s="10">
        <v>15.8</v>
      </c>
      <c r="L1858" s="10">
        <v>12.8</v>
      </c>
      <c r="M1858" s="11">
        <f t="shared" si="1"/>
        <v>15.38571429</v>
      </c>
      <c r="N1858" s="11">
        <f t="shared" si="2"/>
        <v>15</v>
      </c>
      <c r="O1858" s="23" t="str">
        <f t="shared" si="3"/>
        <v>APROBADO</v>
      </c>
      <c r="P1858" s="23" t="str">
        <f>IF(OR(D1858="Académica",D1858="Empresa"),(IF(M1858&lt;Leyenda!$I$11,"ALTO",(IF(M1858&lt;=Leyenda!$I$10,"MEDIO","BAJO")))),(IF(M1858&lt;Leyenda!$J$11,"ALTO",(IF(M1858&lt;=Leyenda!$J$10,"MEDIO","BAJO")))))</f>
        <v>BAJO</v>
      </c>
    </row>
    <row r="1859">
      <c r="A1859" s="8" t="s">
        <v>2772</v>
      </c>
      <c r="B1859" s="9" t="s">
        <v>17</v>
      </c>
      <c r="C1859" s="9" t="s">
        <v>108</v>
      </c>
      <c r="D1859" s="9" t="s">
        <v>2144</v>
      </c>
      <c r="E1859" s="10">
        <v>17.3</v>
      </c>
      <c r="F1859" s="10">
        <v>16.0</v>
      </c>
      <c r="G1859" s="10">
        <v>17.0</v>
      </c>
      <c r="H1859" s="10">
        <v>17.8</v>
      </c>
      <c r="I1859" s="10">
        <v>17.8</v>
      </c>
      <c r="J1859" s="10">
        <v>17.0</v>
      </c>
      <c r="K1859" s="10">
        <v>17.0</v>
      </c>
      <c r="L1859" s="10">
        <v>18.0</v>
      </c>
      <c r="M1859" s="11">
        <f t="shared" si="1"/>
        <v>17.12857143</v>
      </c>
      <c r="N1859" s="11">
        <f t="shared" si="2"/>
        <v>17</v>
      </c>
      <c r="O1859" s="23" t="str">
        <f t="shared" si="3"/>
        <v>APROBADO</v>
      </c>
      <c r="P1859" s="23" t="str">
        <f>IF(OR(D1859="Académica",D1859="Empresa"),(IF(M1859&lt;Leyenda!$I$11,"ALTO",(IF(M1859&lt;=Leyenda!$I$10,"MEDIO","BAJO")))),(IF(M1859&lt;Leyenda!$J$11,"ALTO",(IF(M1859&lt;=Leyenda!$J$10,"MEDIO","BAJO")))))</f>
        <v>BAJO</v>
      </c>
    </row>
    <row r="1860">
      <c r="A1860" s="8" t="s">
        <v>3858</v>
      </c>
      <c r="B1860" s="9" t="s">
        <v>601</v>
      </c>
      <c r="C1860" s="9" t="s">
        <v>3051</v>
      </c>
      <c r="D1860" s="9" t="s">
        <v>2144</v>
      </c>
      <c r="E1860" s="10">
        <v>15.3</v>
      </c>
      <c r="F1860" s="10">
        <v>15.8</v>
      </c>
      <c r="G1860" s="10">
        <v>14.3</v>
      </c>
      <c r="H1860" s="10">
        <v>13.8</v>
      </c>
      <c r="I1860" s="10">
        <v>14.8</v>
      </c>
      <c r="J1860" s="10">
        <v>14.3</v>
      </c>
      <c r="K1860" s="10">
        <v>14.3</v>
      </c>
      <c r="L1860" s="10">
        <v>18.0</v>
      </c>
      <c r="M1860" s="11">
        <f t="shared" si="1"/>
        <v>14.65714286</v>
      </c>
      <c r="N1860" s="11">
        <f t="shared" si="2"/>
        <v>15</v>
      </c>
      <c r="O1860" s="23" t="str">
        <f t="shared" si="3"/>
        <v>APROBADO</v>
      </c>
      <c r="P1860" s="23" t="str">
        <f>IF(OR(D1860="Académica",D1860="Empresa"),(IF(M1860&lt;Leyenda!$I$11,"ALTO",(IF(M1860&lt;=Leyenda!$I$10,"MEDIO","BAJO")))),(IF(M1860&lt;Leyenda!$J$11,"ALTO",(IF(M1860&lt;=Leyenda!$J$10,"MEDIO","BAJO")))))</f>
        <v>BAJO</v>
      </c>
    </row>
    <row r="1861">
      <c r="A1861" s="8" t="s">
        <v>2490</v>
      </c>
      <c r="B1861" s="9" t="s">
        <v>40</v>
      </c>
      <c r="C1861" s="9" t="s">
        <v>132</v>
      </c>
      <c r="D1861" s="9" t="s">
        <v>2144</v>
      </c>
      <c r="E1861" s="10">
        <v>12.5</v>
      </c>
      <c r="F1861" s="10">
        <v>14.8</v>
      </c>
      <c r="G1861" s="10">
        <v>16.3</v>
      </c>
      <c r="H1861" s="10">
        <v>15.5</v>
      </c>
      <c r="I1861" s="10">
        <v>15.3</v>
      </c>
      <c r="J1861" s="10">
        <v>15.8</v>
      </c>
      <c r="K1861" s="10">
        <v>15.8</v>
      </c>
      <c r="L1861" s="10">
        <v>18.5</v>
      </c>
      <c r="M1861" s="11">
        <f t="shared" si="1"/>
        <v>15.14285714</v>
      </c>
      <c r="N1861" s="11">
        <f t="shared" si="2"/>
        <v>15</v>
      </c>
      <c r="O1861" s="23" t="str">
        <f t="shared" si="3"/>
        <v>APROBADO</v>
      </c>
      <c r="P1861" s="23" t="str">
        <f>IF(OR(D1861="Académica",D1861="Empresa"),(IF(M1861&lt;Leyenda!$I$11,"ALTO",(IF(M1861&lt;=Leyenda!$I$10,"MEDIO","BAJO")))),(IF(M1861&lt;Leyenda!$J$11,"ALTO",(IF(M1861&lt;=Leyenda!$J$10,"MEDIO","BAJO")))))</f>
        <v>BAJO</v>
      </c>
    </row>
    <row r="1862">
      <c r="A1862" s="8" t="s">
        <v>2461</v>
      </c>
      <c r="B1862" s="9" t="s">
        <v>40</v>
      </c>
      <c r="C1862" s="9" t="s">
        <v>108</v>
      </c>
      <c r="D1862" s="9" t="s">
        <v>2144</v>
      </c>
      <c r="E1862" s="10">
        <v>16.8</v>
      </c>
      <c r="F1862" s="10">
        <v>15.8</v>
      </c>
      <c r="G1862" s="10">
        <v>16.3</v>
      </c>
      <c r="H1862" s="10">
        <v>15.3</v>
      </c>
      <c r="I1862" s="10">
        <v>16.3</v>
      </c>
      <c r="J1862" s="10">
        <v>15.8</v>
      </c>
      <c r="K1862" s="10">
        <v>15.8</v>
      </c>
      <c r="L1862" s="10">
        <v>18.0</v>
      </c>
      <c r="M1862" s="11">
        <f t="shared" si="1"/>
        <v>16.01428571</v>
      </c>
      <c r="N1862" s="11">
        <f t="shared" si="2"/>
        <v>16</v>
      </c>
      <c r="O1862" s="23" t="str">
        <f t="shared" si="3"/>
        <v>APROBADO</v>
      </c>
      <c r="P1862" s="23" t="str">
        <f>IF(OR(D1862="Académica",D1862="Empresa"),(IF(M1862&lt;Leyenda!$I$11,"ALTO",(IF(M1862&lt;=Leyenda!$I$10,"MEDIO","BAJO")))),(IF(M1862&lt;Leyenda!$J$11,"ALTO",(IF(M1862&lt;=Leyenda!$J$10,"MEDIO","BAJO")))))</f>
        <v>BAJO</v>
      </c>
    </row>
    <row r="1863">
      <c r="A1863" s="8" t="s">
        <v>3501</v>
      </c>
      <c r="B1863" s="9" t="s">
        <v>386</v>
      </c>
      <c r="C1863" s="9" t="s">
        <v>2644</v>
      </c>
      <c r="D1863" s="9" t="s">
        <v>2144</v>
      </c>
      <c r="E1863" s="10">
        <v>18.8</v>
      </c>
      <c r="F1863" s="10">
        <v>18.0</v>
      </c>
      <c r="G1863" s="10">
        <v>16.0</v>
      </c>
      <c r="H1863" s="10">
        <v>18.0</v>
      </c>
      <c r="I1863" s="10">
        <v>16.8</v>
      </c>
      <c r="J1863" s="10">
        <v>16.8</v>
      </c>
      <c r="K1863" s="10">
        <v>16.8</v>
      </c>
      <c r="L1863" s="10">
        <v>18.0</v>
      </c>
      <c r="M1863" s="11">
        <f t="shared" si="1"/>
        <v>17.31428571</v>
      </c>
      <c r="N1863" s="11">
        <f t="shared" si="2"/>
        <v>17</v>
      </c>
      <c r="O1863" s="23" t="str">
        <f t="shared" si="3"/>
        <v>APROBADO</v>
      </c>
      <c r="P1863" s="23" t="str">
        <f>IF(OR(D1863="Académica",D1863="Empresa"),(IF(M1863&lt;Leyenda!$I$11,"ALTO",(IF(M1863&lt;=Leyenda!$I$10,"MEDIO","BAJO")))),(IF(M1863&lt;Leyenda!$J$11,"ALTO",(IF(M1863&lt;=Leyenda!$J$10,"MEDIO","BAJO")))))</f>
        <v>BAJO</v>
      </c>
    </row>
    <row r="1864">
      <c r="A1864" s="8" t="s">
        <v>3433</v>
      </c>
      <c r="B1864" s="9" t="s">
        <v>386</v>
      </c>
      <c r="C1864" s="9" t="s">
        <v>3051</v>
      </c>
      <c r="D1864" s="9" t="s">
        <v>2144</v>
      </c>
      <c r="E1864" s="10">
        <v>14.3</v>
      </c>
      <c r="F1864" s="10">
        <v>14.3</v>
      </c>
      <c r="G1864" s="10">
        <v>14.0</v>
      </c>
      <c r="H1864" s="10">
        <v>12.0</v>
      </c>
      <c r="I1864" s="10">
        <v>12.8</v>
      </c>
      <c r="J1864" s="10">
        <v>14.5</v>
      </c>
      <c r="K1864" s="10">
        <v>14.5</v>
      </c>
      <c r="L1864" s="10">
        <v>18.0</v>
      </c>
      <c r="M1864" s="11">
        <f t="shared" si="1"/>
        <v>13.77142857</v>
      </c>
      <c r="N1864" s="11">
        <f t="shared" si="2"/>
        <v>14</v>
      </c>
      <c r="O1864" s="23" t="str">
        <f t="shared" si="3"/>
        <v>APROBADO</v>
      </c>
      <c r="P1864" s="23" t="str">
        <f>IF(OR(D1864="Académica",D1864="Empresa"),(IF(M1864&lt;Leyenda!$I$11,"ALTO",(IF(M1864&lt;=Leyenda!$I$10,"MEDIO","BAJO")))),(IF(M1864&lt;Leyenda!$J$11,"ALTO",(IF(M1864&lt;=Leyenda!$J$10,"MEDIO","BAJO")))))</f>
        <v>MEDIO</v>
      </c>
    </row>
    <row r="1865">
      <c r="A1865" s="8" t="s">
        <v>3859</v>
      </c>
      <c r="B1865" s="9" t="s">
        <v>601</v>
      </c>
      <c r="C1865" s="9" t="s">
        <v>194</v>
      </c>
      <c r="D1865" s="9" t="s">
        <v>2144</v>
      </c>
      <c r="E1865" s="10">
        <v>14.5</v>
      </c>
      <c r="F1865" s="10">
        <v>16.8</v>
      </c>
      <c r="G1865" s="10">
        <v>14.8</v>
      </c>
      <c r="H1865" s="10">
        <v>13.3</v>
      </c>
      <c r="I1865" s="10">
        <v>16.8</v>
      </c>
      <c r="J1865" s="10">
        <v>17.3</v>
      </c>
      <c r="K1865" s="10">
        <v>17.3</v>
      </c>
      <c r="L1865" s="10">
        <v>18.0</v>
      </c>
      <c r="M1865" s="11">
        <f t="shared" si="1"/>
        <v>15.82857143</v>
      </c>
      <c r="N1865" s="11">
        <f t="shared" si="2"/>
        <v>16</v>
      </c>
      <c r="O1865" s="23" t="str">
        <f t="shared" si="3"/>
        <v>APROBADO</v>
      </c>
      <c r="P1865" s="23" t="str">
        <f>IF(OR(D1865="Académica",D1865="Empresa"),(IF(M1865&lt;Leyenda!$I$11,"ALTO",(IF(M1865&lt;=Leyenda!$I$10,"MEDIO","BAJO")))),(IF(M1865&lt;Leyenda!$J$11,"ALTO",(IF(M1865&lt;=Leyenda!$J$10,"MEDIO","BAJO")))))</f>
        <v>BAJO</v>
      </c>
    </row>
    <row r="1866">
      <c r="A1866" s="8" t="s">
        <v>3860</v>
      </c>
      <c r="B1866" s="9" t="s">
        <v>17</v>
      </c>
      <c r="C1866" s="9" t="s">
        <v>2473</v>
      </c>
      <c r="D1866" s="9" t="s">
        <v>2144</v>
      </c>
      <c r="E1866" s="10">
        <v>17.5</v>
      </c>
      <c r="F1866" s="10">
        <v>16.5</v>
      </c>
      <c r="G1866" s="10">
        <v>17.5</v>
      </c>
      <c r="H1866" s="10">
        <v>17.0</v>
      </c>
      <c r="I1866" s="10">
        <v>17.8</v>
      </c>
      <c r="J1866" s="10">
        <v>15.0</v>
      </c>
      <c r="K1866" s="10">
        <v>15.0</v>
      </c>
      <c r="L1866" s="10">
        <v>18.0</v>
      </c>
      <c r="M1866" s="11">
        <f t="shared" si="1"/>
        <v>16.61428571</v>
      </c>
      <c r="N1866" s="11">
        <f t="shared" si="2"/>
        <v>17</v>
      </c>
      <c r="O1866" s="23" t="str">
        <f t="shared" si="3"/>
        <v>APROBADO</v>
      </c>
      <c r="P1866" s="23" t="str">
        <f>IF(OR(D1866="Académica",D1866="Empresa"),(IF(M1866&lt;Leyenda!$I$11,"ALTO",(IF(M1866&lt;=Leyenda!$I$10,"MEDIO","BAJO")))),(IF(M1866&lt;Leyenda!$J$11,"ALTO",(IF(M1866&lt;=Leyenda!$J$10,"MEDIO","BAJO")))))</f>
        <v>BAJO</v>
      </c>
    </row>
    <row r="1867">
      <c r="A1867" s="8" t="s">
        <v>3279</v>
      </c>
      <c r="B1867" s="9" t="s">
        <v>386</v>
      </c>
      <c r="C1867" s="9" t="s">
        <v>2502</v>
      </c>
      <c r="D1867" s="9" t="s">
        <v>2144</v>
      </c>
      <c r="E1867" s="10">
        <v>15.8</v>
      </c>
      <c r="F1867" s="10">
        <v>16.3</v>
      </c>
      <c r="G1867" s="10">
        <v>18.8</v>
      </c>
      <c r="H1867" s="10">
        <v>17.8</v>
      </c>
      <c r="I1867" s="10">
        <v>18.3</v>
      </c>
      <c r="J1867" s="10">
        <v>17.8</v>
      </c>
      <c r="K1867" s="10">
        <v>17.8</v>
      </c>
      <c r="L1867" s="10">
        <v>16.0</v>
      </c>
      <c r="M1867" s="11">
        <f t="shared" si="1"/>
        <v>17.51428571</v>
      </c>
      <c r="N1867" s="11">
        <f t="shared" si="2"/>
        <v>18</v>
      </c>
      <c r="O1867" s="23" t="str">
        <f t="shared" si="3"/>
        <v>APROBADO</v>
      </c>
      <c r="P1867" s="23" t="str">
        <f>IF(OR(D1867="Académica",D1867="Empresa"),(IF(M1867&lt;Leyenda!$I$11,"ALTO",(IF(M1867&lt;=Leyenda!$I$10,"MEDIO","BAJO")))),(IF(M1867&lt;Leyenda!$J$11,"ALTO",(IF(M1867&lt;=Leyenda!$J$10,"MEDIO","BAJO")))))</f>
        <v>BAJO</v>
      </c>
    </row>
    <row r="1868">
      <c r="A1868" s="8" t="s">
        <v>3861</v>
      </c>
      <c r="B1868" s="9" t="s">
        <v>601</v>
      </c>
      <c r="C1868" s="9" t="s">
        <v>2502</v>
      </c>
      <c r="D1868" s="9" t="s">
        <v>2144</v>
      </c>
      <c r="E1868" s="10">
        <v>14.5</v>
      </c>
      <c r="F1868" s="10">
        <v>11.8</v>
      </c>
      <c r="G1868" s="10">
        <v>15.3</v>
      </c>
      <c r="H1868" s="10">
        <v>12.8</v>
      </c>
      <c r="I1868" s="10">
        <v>12.3</v>
      </c>
      <c r="J1868" s="10">
        <v>15.8</v>
      </c>
      <c r="K1868" s="10">
        <v>15.8</v>
      </c>
      <c r="L1868" s="10">
        <v>16.0</v>
      </c>
      <c r="M1868" s="11">
        <f t="shared" si="1"/>
        <v>14.04285714</v>
      </c>
      <c r="N1868" s="11">
        <f t="shared" si="2"/>
        <v>14</v>
      </c>
      <c r="O1868" s="23" t="str">
        <f t="shared" si="3"/>
        <v>APROBADO</v>
      </c>
      <c r="P1868" s="23" t="str">
        <f>IF(OR(D1868="Académica",D1868="Empresa"),(IF(M1868&lt;Leyenda!$I$11,"ALTO",(IF(M1868&lt;=Leyenda!$I$10,"MEDIO","BAJO")))),(IF(M1868&lt;Leyenda!$J$11,"ALTO",(IF(M1868&lt;=Leyenda!$J$10,"MEDIO","BAJO")))))</f>
        <v>MEDIO</v>
      </c>
    </row>
    <row r="1869">
      <c r="A1869" s="8" t="s">
        <v>3862</v>
      </c>
      <c r="B1869" s="9" t="s">
        <v>386</v>
      </c>
      <c r="C1869" s="9" t="s">
        <v>3586</v>
      </c>
      <c r="D1869" s="9" t="s">
        <v>2144</v>
      </c>
      <c r="E1869" s="10">
        <v>18.8</v>
      </c>
      <c r="F1869" s="10">
        <v>14.3</v>
      </c>
      <c r="G1869" s="10">
        <v>16.8</v>
      </c>
      <c r="H1869" s="10">
        <v>16.5</v>
      </c>
      <c r="I1869" s="10">
        <v>15.5</v>
      </c>
      <c r="J1869" s="10">
        <v>16.3</v>
      </c>
      <c r="K1869" s="10">
        <v>16.3</v>
      </c>
      <c r="L1869" s="10">
        <v>4.5</v>
      </c>
      <c r="M1869" s="11">
        <f t="shared" si="1"/>
        <v>16.35714286</v>
      </c>
      <c r="N1869" s="11">
        <f t="shared" si="2"/>
        <v>16</v>
      </c>
      <c r="O1869" s="23" t="str">
        <f t="shared" si="3"/>
        <v>APROBADO</v>
      </c>
      <c r="P1869" s="23" t="str">
        <f>IF(OR(D1869="Académica",D1869="Empresa"),(IF(M1869&lt;Leyenda!$I$11,"ALTO",(IF(M1869&lt;=Leyenda!$I$10,"MEDIO","BAJO")))),(IF(M1869&lt;Leyenda!$J$11,"ALTO",(IF(M1869&lt;=Leyenda!$J$10,"MEDIO","BAJO")))))</f>
        <v>BAJO</v>
      </c>
    </row>
    <row r="1870">
      <c r="A1870" s="8" t="s">
        <v>3524</v>
      </c>
      <c r="B1870" s="9" t="s">
        <v>386</v>
      </c>
      <c r="C1870" s="9" t="s">
        <v>3115</v>
      </c>
      <c r="D1870" s="9" t="s">
        <v>2144</v>
      </c>
      <c r="E1870" s="10">
        <v>16.3</v>
      </c>
      <c r="F1870" s="10">
        <v>15.8</v>
      </c>
      <c r="G1870" s="10">
        <v>15.3</v>
      </c>
      <c r="H1870" s="10">
        <v>16.5</v>
      </c>
      <c r="I1870" s="10">
        <v>16.5</v>
      </c>
      <c r="J1870" s="10">
        <v>15.3</v>
      </c>
      <c r="K1870" s="10">
        <v>15.3</v>
      </c>
      <c r="L1870" s="10">
        <v>16.0</v>
      </c>
      <c r="M1870" s="11">
        <f t="shared" si="1"/>
        <v>15.85714286</v>
      </c>
      <c r="N1870" s="11">
        <f t="shared" si="2"/>
        <v>16</v>
      </c>
      <c r="O1870" s="23" t="str">
        <f t="shared" si="3"/>
        <v>APROBADO</v>
      </c>
      <c r="P1870" s="23" t="str">
        <f>IF(OR(D1870="Académica",D1870="Empresa"),(IF(M1870&lt;Leyenda!$I$11,"ALTO",(IF(M1870&lt;=Leyenda!$I$10,"MEDIO","BAJO")))),(IF(M1870&lt;Leyenda!$J$11,"ALTO",(IF(M1870&lt;=Leyenda!$J$10,"MEDIO","BAJO")))))</f>
        <v>BAJO</v>
      </c>
    </row>
    <row r="1871">
      <c r="A1871" s="8" t="s">
        <v>3061</v>
      </c>
      <c r="B1871" s="9" t="s">
        <v>17</v>
      </c>
      <c r="C1871" s="9" t="s">
        <v>3051</v>
      </c>
      <c r="D1871" s="9" t="s">
        <v>2144</v>
      </c>
      <c r="E1871" s="10">
        <v>17.0</v>
      </c>
      <c r="F1871" s="10">
        <v>15.8</v>
      </c>
      <c r="G1871" s="10">
        <v>13.5</v>
      </c>
      <c r="H1871" s="10">
        <v>13.5</v>
      </c>
      <c r="I1871" s="10">
        <v>16.8</v>
      </c>
      <c r="J1871" s="10">
        <v>15.8</v>
      </c>
      <c r="K1871" s="10">
        <v>15.8</v>
      </c>
      <c r="L1871" s="10">
        <v>18.0</v>
      </c>
      <c r="M1871" s="11">
        <f t="shared" si="1"/>
        <v>15.45714286</v>
      </c>
      <c r="N1871" s="11">
        <f t="shared" si="2"/>
        <v>15</v>
      </c>
      <c r="O1871" s="23" t="str">
        <f t="shared" si="3"/>
        <v>APROBADO</v>
      </c>
      <c r="P1871" s="23" t="str">
        <f>IF(OR(D1871="Académica",D1871="Empresa"),(IF(M1871&lt;Leyenda!$I$11,"ALTO",(IF(M1871&lt;=Leyenda!$I$10,"MEDIO","BAJO")))),(IF(M1871&lt;Leyenda!$J$11,"ALTO",(IF(M1871&lt;=Leyenda!$J$10,"MEDIO","BAJO")))))</f>
        <v>BAJO</v>
      </c>
    </row>
    <row r="1872">
      <c r="A1872" s="8" t="s">
        <v>2828</v>
      </c>
      <c r="B1872" s="9" t="s">
        <v>28</v>
      </c>
      <c r="C1872" s="9" t="s">
        <v>132</v>
      </c>
      <c r="D1872" s="9" t="s">
        <v>2144</v>
      </c>
      <c r="E1872" s="10">
        <v>14.3</v>
      </c>
      <c r="F1872" s="10">
        <v>15.8</v>
      </c>
      <c r="G1872" s="10">
        <v>15.5</v>
      </c>
      <c r="H1872" s="10">
        <v>16.0</v>
      </c>
      <c r="I1872" s="10">
        <v>16.8</v>
      </c>
      <c r="J1872" s="10">
        <v>16.8</v>
      </c>
      <c r="K1872" s="10">
        <v>16.8</v>
      </c>
      <c r="L1872" s="10">
        <v>16.0</v>
      </c>
      <c r="M1872" s="11">
        <f t="shared" si="1"/>
        <v>16</v>
      </c>
      <c r="N1872" s="11">
        <f t="shared" si="2"/>
        <v>16</v>
      </c>
      <c r="O1872" s="23" t="str">
        <f t="shared" si="3"/>
        <v>APROBADO</v>
      </c>
      <c r="P1872" s="23" t="str">
        <f>IF(OR(D1872="Académica",D1872="Empresa"),(IF(M1872&lt;Leyenda!$I$11,"ALTO",(IF(M1872&lt;=Leyenda!$I$10,"MEDIO","BAJO")))),(IF(M1872&lt;Leyenda!$J$11,"ALTO",(IF(M1872&lt;=Leyenda!$J$10,"MEDIO","BAJO")))))</f>
        <v>BAJO</v>
      </c>
    </row>
    <row r="1873">
      <c r="A1873" s="8" t="s">
        <v>1439</v>
      </c>
      <c r="B1873" s="9" t="s">
        <v>90</v>
      </c>
      <c r="C1873" s="9" t="s">
        <v>2660</v>
      </c>
      <c r="D1873" s="9" t="s">
        <v>2144</v>
      </c>
      <c r="E1873" s="10">
        <v>18.0</v>
      </c>
      <c r="F1873" s="10">
        <v>18.0</v>
      </c>
      <c r="G1873" s="10">
        <v>18.0</v>
      </c>
      <c r="H1873" s="10">
        <v>18.5</v>
      </c>
      <c r="I1873" s="10">
        <v>16.0</v>
      </c>
      <c r="J1873" s="10">
        <v>18.0</v>
      </c>
      <c r="K1873" s="10">
        <v>18.0</v>
      </c>
      <c r="L1873" s="10">
        <v>18.5</v>
      </c>
      <c r="M1873" s="11">
        <f t="shared" si="1"/>
        <v>17.78571429</v>
      </c>
      <c r="N1873" s="11">
        <f t="shared" si="2"/>
        <v>18</v>
      </c>
      <c r="O1873" s="23" t="str">
        <f t="shared" si="3"/>
        <v>APROBADO</v>
      </c>
      <c r="P1873" s="23" t="str">
        <f>IF(OR(D1873="Académica",D1873="Empresa"),(IF(M1873&lt;Leyenda!$I$11,"ALTO",(IF(M1873&lt;=Leyenda!$I$10,"MEDIO","BAJO")))),(IF(M1873&lt;Leyenda!$J$11,"ALTO",(IF(M1873&lt;=Leyenda!$J$10,"MEDIO","BAJO")))))</f>
        <v>BAJO</v>
      </c>
    </row>
    <row r="1874">
      <c r="A1874" s="8" t="s">
        <v>1287</v>
      </c>
      <c r="B1874" s="9" t="s">
        <v>90</v>
      </c>
      <c r="C1874" s="9" t="s">
        <v>305</v>
      </c>
      <c r="D1874" s="9" t="s">
        <v>2144</v>
      </c>
      <c r="E1874" s="10">
        <v>18.3</v>
      </c>
      <c r="F1874" s="10">
        <v>18.3</v>
      </c>
      <c r="G1874" s="10">
        <v>18.0</v>
      </c>
      <c r="H1874" s="10">
        <v>17.5</v>
      </c>
      <c r="I1874" s="10">
        <v>18.5</v>
      </c>
      <c r="J1874" s="10">
        <v>17.5</v>
      </c>
      <c r="K1874" s="10">
        <v>17.5</v>
      </c>
      <c r="L1874" s="10">
        <v>18.0</v>
      </c>
      <c r="M1874" s="11">
        <f t="shared" si="1"/>
        <v>17.94285714</v>
      </c>
      <c r="N1874" s="11">
        <f t="shared" si="2"/>
        <v>18</v>
      </c>
      <c r="O1874" s="23" t="str">
        <f t="shared" si="3"/>
        <v>APROBADO</v>
      </c>
      <c r="P1874" s="23" t="str">
        <f>IF(OR(D1874="Académica",D1874="Empresa"),(IF(M1874&lt;Leyenda!$I$11,"ALTO",(IF(M1874&lt;=Leyenda!$I$10,"MEDIO","BAJO")))),(IF(M1874&lt;Leyenda!$J$11,"ALTO",(IF(M1874&lt;=Leyenda!$J$10,"MEDIO","BAJO")))))</f>
        <v>BAJO</v>
      </c>
    </row>
    <row r="1875">
      <c r="A1875" s="8" t="s">
        <v>771</v>
      </c>
      <c r="B1875" s="9" t="s">
        <v>90</v>
      </c>
      <c r="C1875" s="9" t="s">
        <v>3074</v>
      </c>
      <c r="D1875" s="9" t="s">
        <v>2144</v>
      </c>
      <c r="E1875" s="10">
        <v>17.0</v>
      </c>
      <c r="F1875" s="10">
        <v>17.8</v>
      </c>
      <c r="G1875" s="10">
        <v>17.8</v>
      </c>
      <c r="H1875" s="10">
        <v>17.5</v>
      </c>
      <c r="I1875" s="10">
        <v>18.5</v>
      </c>
      <c r="J1875" s="10">
        <v>17.5</v>
      </c>
      <c r="K1875" s="10">
        <v>17.5</v>
      </c>
      <c r="L1875" s="10">
        <v>18.0</v>
      </c>
      <c r="M1875" s="11">
        <f t="shared" si="1"/>
        <v>17.65714286</v>
      </c>
      <c r="N1875" s="11">
        <f t="shared" si="2"/>
        <v>18</v>
      </c>
      <c r="O1875" s="23" t="str">
        <f t="shared" si="3"/>
        <v>APROBADO</v>
      </c>
      <c r="P1875" s="23" t="str">
        <f>IF(OR(D1875="Académica",D1875="Empresa"),(IF(M1875&lt;Leyenda!$I$11,"ALTO",(IF(M1875&lt;=Leyenda!$I$10,"MEDIO","BAJO")))),(IF(M1875&lt;Leyenda!$J$11,"ALTO",(IF(M1875&lt;=Leyenda!$J$10,"MEDIO","BAJO")))))</f>
        <v>BAJO</v>
      </c>
    </row>
    <row r="1876">
      <c r="A1876" s="8" t="s">
        <v>3310</v>
      </c>
      <c r="B1876" s="9" t="s">
        <v>386</v>
      </c>
      <c r="C1876" s="9" t="s">
        <v>194</v>
      </c>
      <c r="D1876" s="9" t="s">
        <v>2144</v>
      </c>
      <c r="E1876" s="10">
        <v>15.5</v>
      </c>
      <c r="F1876" s="10">
        <v>16.8</v>
      </c>
      <c r="G1876" s="10">
        <v>15.0</v>
      </c>
      <c r="H1876" s="10">
        <v>16.8</v>
      </c>
      <c r="I1876" s="10">
        <v>17.0</v>
      </c>
      <c r="J1876" s="10">
        <v>17.0</v>
      </c>
      <c r="K1876" s="10">
        <v>17.0</v>
      </c>
      <c r="L1876" s="10">
        <v>16.0</v>
      </c>
      <c r="M1876" s="11">
        <f t="shared" si="1"/>
        <v>16.44285714</v>
      </c>
      <c r="N1876" s="11">
        <f t="shared" si="2"/>
        <v>16</v>
      </c>
      <c r="O1876" s="23" t="str">
        <f t="shared" si="3"/>
        <v>APROBADO</v>
      </c>
      <c r="P1876" s="23" t="str">
        <f>IF(OR(D1876="Académica",D1876="Empresa"),(IF(M1876&lt;Leyenda!$I$11,"ALTO",(IF(M1876&lt;=Leyenda!$I$10,"MEDIO","BAJO")))),(IF(M1876&lt;Leyenda!$J$11,"ALTO",(IF(M1876&lt;=Leyenda!$J$10,"MEDIO","BAJO")))))</f>
        <v>BAJO</v>
      </c>
    </row>
    <row r="1877">
      <c r="A1877" s="8" t="s">
        <v>2628</v>
      </c>
      <c r="B1877" s="9" t="s">
        <v>40</v>
      </c>
      <c r="C1877" s="9" t="s">
        <v>3074</v>
      </c>
      <c r="D1877" s="9" t="s">
        <v>2144</v>
      </c>
      <c r="E1877" s="10">
        <v>16.3</v>
      </c>
      <c r="F1877" s="10">
        <v>16.5</v>
      </c>
      <c r="G1877" s="10">
        <v>16.5</v>
      </c>
      <c r="H1877" s="10">
        <v>15.8</v>
      </c>
      <c r="I1877" s="10">
        <v>17.0</v>
      </c>
      <c r="J1877" s="10">
        <v>17.3</v>
      </c>
      <c r="K1877" s="10">
        <v>17.3</v>
      </c>
      <c r="L1877" s="10">
        <v>16.0</v>
      </c>
      <c r="M1877" s="11">
        <f t="shared" si="1"/>
        <v>16.67142857</v>
      </c>
      <c r="N1877" s="11">
        <f t="shared" si="2"/>
        <v>17</v>
      </c>
      <c r="O1877" s="23" t="str">
        <f t="shared" si="3"/>
        <v>APROBADO</v>
      </c>
      <c r="P1877" s="23" t="str">
        <f>IF(OR(D1877="Académica",D1877="Empresa"),(IF(M1877&lt;Leyenda!$I$11,"ALTO",(IF(M1877&lt;=Leyenda!$I$10,"MEDIO","BAJO")))),(IF(M1877&lt;Leyenda!$J$11,"ALTO",(IF(M1877&lt;=Leyenda!$J$10,"MEDIO","BAJO")))))</f>
        <v>BAJO</v>
      </c>
    </row>
    <row r="1878">
      <c r="A1878" s="8" t="s">
        <v>3569</v>
      </c>
      <c r="B1878" s="9" t="s">
        <v>40</v>
      </c>
      <c r="C1878" s="9" t="s">
        <v>3156</v>
      </c>
      <c r="D1878" s="9" t="s">
        <v>2144</v>
      </c>
      <c r="E1878" s="10">
        <v>17.8</v>
      </c>
      <c r="F1878" s="10">
        <v>17.3</v>
      </c>
      <c r="G1878" s="10">
        <v>15.5</v>
      </c>
      <c r="H1878" s="10">
        <v>18.0</v>
      </c>
      <c r="I1878" s="10">
        <v>15.5</v>
      </c>
      <c r="J1878" s="10">
        <v>16.3</v>
      </c>
      <c r="K1878" s="10">
        <v>16.3</v>
      </c>
      <c r="L1878" s="10">
        <v>18.0</v>
      </c>
      <c r="M1878" s="11">
        <f t="shared" si="1"/>
        <v>16.67142857</v>
      </c>
      <c r="N1878" s="11">
        <f t="shared" si="2"/>
        <v>17</v>
      </c>
      <c r="O1878" s="23" t="str">
        <f t="shared" si="3"/>
        <v>APROBADO</v>
      </c>
      <c r="P1878" s="23" t="str">
        <f>IF(OR(D1878="Académica",D1878="Empresa"),(IF(M1878&lt;Leyenda!$I$11,"ALTO",(IF(M1878&lt;=Leyenda!$I$10,"MEDIO","BAJO")))),(IF(M1878&lt;Leyenda!$J$11,"ALTO",(IF(M1878&lt;=Leyenda!$J$10,"MEDIO","BAJO")))))</f>
        <v>BAJO</v>
      </c>
    </row>
    <row r="1879">
      <c r="A1879" s="8" t="s">
        <v>2235</v>
      </c>
      <c r="B1879" s="9" t="s">
        <v>28</v>
      </c>
      <c r="C1879" s="9" t="s">
        <v>2644</v>
      </c>
      <c r="D1879" s="9" t="s">
        <v>2144</v>
      </c>
      <c r="E1879" s="10">
        <v>16.5</v>
      </c>
      <c r="F1879" s="10">
        <v>16.0</v>
      </c>
      <c r="G1879" s="10">
        <v>15.5</v>
      </c>
      <c r="H1879" s="10">
        <v>16.0</v>
      </c>
      <c r="I1879" s="10">
        <v>16.5</v>
      </c>
      <c r="J1879" s="10">
        <v>16.8</v>
      </c>
      <c r="K1879" s="10">
        <v>16.8</v>
      </c>
      <c r="L1879" s="10">
        <v>18.0</v>
      </c>
      <c r="M1879" s="11">
        <f t="shared" si="1"/>
        <v>16.3</v>
      </c>
      <c r="N1879" s="11">
        <f t="shared" si="2"/>
        <v>16</v>
      </c>
      <c r="O1879" s="23" t="str">
        <f t="shared" si="3"/>
        <v>APROBADO</v>
      </c>
      <c r="P1879" s="23" t="str">
        <f>IF(OR(D1879="Académica",D1879="Empresa"),(IF(M1879&lt;Leyenda!$I$11,"ALTO",(IF(M1879&lt;=Leyenda!$I$10,"MEDIO","BAJO")))),(IF(M1879&lt;Leyenda!$J$11,"ALTO",(IF(M1879&lt;=Leyenda!$J$10,"MEDIO","BAJO")))))</f>
        <v>BAJO</v>
      </c>
    </row>
    <row r="1880">
      <c r="A1880" s="8" t="s">
        <v>3863</v>
      </c>
      <c r="B1880" s="9" t="s">
        <v>601</v>
      </c>
      <c r="C1880" s="9" t="s">
        <v>63</v>
      </c>
      <c r="D1880" s="9" t="s">
        <v>2144</v>
      </c>
      <c r="E1880" s="10">
        <v>14.8</v>
      </c>
      <c r="F1880" s="10">
        <v>16.0</v>
      </c>
      <c r="G1880" s="10">
        <v>15.0</v>
      </c>
      <c r="H1880" s="10">
        <v>15.0</v>
      </c>
      <c r="I1880" s="10">
        <v>16.3</v>
      </c>
      <c r="J1880" s="10">
        <v>16.0</v>
      </c>
      <c r="K1880" s="10">
        <v>16.0</v>
      </c>
      <c r="L1880" s="10">
        <v>18.0</v>
      </c>
      <c r="M1880" s="11">
        <f t="shared" si="1"/>
        <v>15.58571429</v>
      </c>
      <c r="N1880" s="11">
        <f t="shared" si="2"/>
        <v>16</v>
      </c>
      <c r="O1880" s="23" t="str">
        <f t="shared" si="3"/>
        <v>APROBADO</v>
      </c>
      <c r="P1880" s="23" t="str">
        <f>IF(OR(D1880="Académica",D1880="Empresa"),(IF(M1880&lt;Leyenda!$I$11,"ALTO",(IF(M1880&lt;=Leyenda!$I$10,"MEDIO","BAJO")))),(IF(M1880&lt;Leyenda!$J$11,"ALTO",(IF(M1880&lt;=Leyenda!$J$10,"MEDIO","BAJO")))))</f>
        <v>BAJO</v>
      </c>
    </row>
    <row r="1881">
      <c r="A1881" s="8" t="s">
        <v>3022</v>
      </c>
      <c r="B1881" s="9" t="s">
        <v>17</v>
      </c>
      <c r="C1881" s="9" t="s">
        <v>3598</v>
      </c>
      <c r="D1881" s="9" t="s">
        <v>2144</v>
      </c>
      <c r="E1881" s="10">
        <v>17.8</v>
      </c>
      <c r="F1881" s="10">
        <v>16.5</v>
      </c>
      <c r="G1881" s="10">
        <v>16.5</v>
      </c>
      <c r="H1881" s="10">
        <v>17.5</v>
      </c>
      <c r="I1881" s="10">
        <v>18.5</v>
      </c>
      <c r="J1881" s="10">
        <v>18.5</v>
      </c>
      <c r="K1881" s="10">
        <v>18.5</v>
      </c>
      <c r="L1881" s="10">
        <v>18.0</v>
      </c>
      <c r="M1881" s="11">
        <f t="shared" si="1"/>
        <v>17.68571429</v>
      </c>
      <c r="N1881" s="11">
        <f t="shared" si="2"/>
        <v>18</v>
      </c>
      <c r="O1881" s="23" t="str">
        <f t="shared" si="3"/>
        <v>APROBADO</v>
      </c>
      <c r="P1881" s="23" t="str">
        <f>IF(OR(D1881="Académica",D1881="Empresa"),(IF(M1881&lt;Leyenda!$I$11,"ALTO",(IF(M1881&lt;=Leyenda!$I$10,"MEDIO","BAJO")))),(IF(M1881&lt;Leyenda!$J$11,"ALTO",(IF(M1881&lt;=Leyenda!$J$10,"MEDIO","BAJO")))))</f>
        <v>BAJO</v>
      </c>
    </row>
    <row r="1882">
      <c r="A1882" s="8" t="s">
        <v>3864</v>
      </c>
      <c r="B1882" s="9" t="s">
        <v>386</v>
      </c>
      <c r="C1882" s="9" t="s">
        <v>132</v>
      </c>
      <c r="D1882" s="9" t="s">
        <v>2144</v>
      </c>
      <c r="E1882" s="10">
        <v>16.0</v>
      </c>
      <c r="F1882" s="10">
        <v>17.0</v>
      </c>
      <c r="G1882" s="10">
        <v>15.3</v>
      </c>
      <c r="H1882" s="10">
        <v>17.5</v>
      </c>
      <c r="I1882" s="10">
        <v>17.0</v>
      </c>
      <c r="J1882" s="10">
        <v>17.3</v>
      </c>
      <c r="K1882" s="10">
        <v>17.3</v>
      </c>
      <c r="L1882" s="10">
        <v>16.5</v>
      </c>
      <c r="M1882" s="11">
        <f t="shared" si="1"/>
        <v>16.77142857</v>
      </c>
      <c r="N1882" s="11">
        <f t="shared" si="2"/>
        <v>17</v>
      </c>
      <c r="O1882" s="23" t="str">
        <f t="shared" si="3"/>
        <v>APROBADO</v>
      </c>
      <c r="P1882" s="23" t="str">
        <f>IF(OR(D1882="Académica",D1882="Empresa"),(IF(M1882&lt;Leyenda!$I$11,"ALTO",(IF(M1882&lt;=Leyenda!$I$10,"MEDIO","BAJO")))),(IF(M1882&lt;Leyenda!$J$11,"ALTO",(IF(M1882&lt;=Leyenda!$J$10,"MEDIO","BAJO")))))</f>
        <v>BAJO</v>
      </c>
    </row>
    <row r="1883">
      <c r="A1883" s="8" t="s">
        <v>2164</v>
      </c>
      <c r="B1883" s="9" t="s">
        <v>28</v>
      </c>
      <c r="C1883" s="9" t="s">
        <v>3629</v>
      </c>
      <c r="D1883" s="9" t="s">
        <v>2144</v>
      </c>
      <c r="E1883" s="10">
        <v>17.0</v>
      </c>
      <c r="F1883" s="10">
        <v>17.0</v>
      </c>
      <c r="G1883" s="10">
        <v>16.8</v>
      </c>
      <c r="H1883" s="10">
        <v>17.0</v>
      </c>
      <c r="I1883" s="10">
        <v>17.5</v>
      </c>
      <c r="J1883" s="10">
        <v>16.0</v>
      </c>
      <c r="K1883" s="10">
        <v>16.0</v>
      </c>
      <c r="L1883" s="10">
        <v>18.5</v>
      </c>
      <c r="M1883" s="11">
        <f t="shared" si="1"/>
        <v>16.75714286</v>
      </c>
      <c r="N1883" s="11">
        <f t="shared" si="2"/>
        <v>17</v>
      </c>
      <c r="O1883" s="23" t="str">
        <f t="shared" si="3"/>
        <v>APROBADO</v>
      </c>
      <c r="P1883" s="23" t="str">
        <f>IF(OR(D1883="Académica",D1883="Empresa"),(IF(M1883&lt;Leyenda!$I$11,"ALTO",(IF(M1883&lt;=Leyenda!$I$10,"MEDIO","BAJO")))),(IF(M1883&lt;Leyenda!$J$11,"ALTO",(IF(M1883&lt;=Leyenda!$J$10,"MEDIO","BAJO")))))</f>
        <v>BAJO</v>
      </c>
    </row>
    <row r="1884">
      <c r="A1884" s="8" t="s">
        <v>3865</v>
      </c>
      <c r="B1884" s="9" t="s">
        <v>601</v>
      </c>
      <c r="C1884" s="9" t="s">
        <v>108</v>
      </c>
      <c r="D1884" s="9" t="s">
        <v>2144</v>
      </c>
      <c r="E1884" s="10">
        <v>17.5</v>
      </c>
      <c r="F1884" s="10">
        <v>16.0</v>
      </c>
      <c r="G1884" s="10">
        <v>16.5</v>
      </c>
      <c r="H1884" s="10">
        <v>17.0</v>
      </c>
      <c r="I1884" s="10">
        <v>16.5</v>
      </c>
      <c r="J1884" s="10">
        <v>16.5</v>
      </c>
      <c r="K1884" s="10">
        <v>16.5</v>
      </c>
      <c r="L1884" s="10">
        <v>18.0</v>
      </c>
      <c r="M1884" s="11">
        <f t="shared" si="1"/>
        <v>16.64285714</v>
      </c>
      <c r="N1884" s="11">
        <f t="shared" si="2"/>
        <v>17</v>
      </c>
      <c r="O1884" s="23" t="str">
        <f t="shared" si="3"/>
        <v>APROBADO</v>
      </c>
      <c r="P1884" s="23" t="str">
        <f>IF(OR(D1884="Académica",D1884="Empresa"),(IF(M1884&lt;Leyenda!$I$11,"ALTO",(IF(M1884&lt;=Leyenda!$I$10,"MEDIO","BAJO")))),(IF(M1884&lt;Leyenda!$J$11,"ALTO",(IF(M1884&lt;=Leyenda!$J$10,"MEDIO","BAJO")))))</f>
        <v>BAJO</v>
      </c>
    </row>
    <row r="1885">
      <c r="A1885" s="8" t="s">
        <v>3503</v>
      </c>
      <c r="B1885" s="9" t="s">
        <v>386</v>
      </c>
      <c r="C1885" s="9" t="s">
        <v>2644</v>
      </c>
      <c r="D1885" s="9" t="s">
        <v>2144</v>
      </c>
      <c r="E1885" s="10">
        <v>16.0</v>
      </c>
      <c r="F1885" s="10">
        <v>17.0</v>
      </c>
      <c r="G1885" s="10">
        <v>15.5</v>
      </c>
      <c r="H1885" s="10">
        <v>17.3</v>
      </c>
      <c r="I1885" s="10">
        <v>16.0</v>
      </c>
      <c r="J1885" s="10">
        <v>17.0</v>
      </c>
      <c r="K1885" s="10">
        <v>17.0</v>
      </c>
      <c r="L1885" s="10">
        <v>16.0</v>
      </c>
      <c r="M1885" s="11">
        <f t="shared" si="1"/>
        <v>16.54285714</v>
      </c>
      <c r="N1885" s="11">
        <f t="shared" si="2"/>
        <v>17</v>
      </c>
      <c r="O1885" s="23" t="str">
        <f t="shared" si="3"/>
        <v>APROBADO</v>
      </c>
      <c r="P1885" s="23" t="str">
        <f>IF(OR(D1885="Académica",D1885="Empresa"),(IF(M1885&lt;Leyenda!$I$11,"ALTO",(IF(M1885&lt;=Leyenda!$I$10,"MEDIO","BAJO")))),(IF(M1885&lt;Leyenda!$J$11,"ALTO",(IF(M1885&lt;=Leyenda!$J$10,"MEDIO","BAJO")))))</f>
        <v>BAJO</v>
      </c>
    </row>
    <row r="1886">
      <c r="A1886" s="8" t="s">
        <v>3866</v>
      </c>
      <c r="B1886" s="9" t="s">
        <v>28</v>
      </c>
      <c r="C1886" s="9" t="s">
        <v>3629</v>
      </c>
      <c r="D1886" s="9" t="s">
        <v>2144</v>
      </c>
      <c r="E1886" s="10">
        <v>14.3</v>
      </c>
      <c r="F1886" s="10">
        <v>12.8</v>
      </c>
      <c r="G1886" s="10">
        <v>12.5</v>
      </c>
      <c r="H1886" s="10">
        <v>13.8</v>
      </c>
      <c r="I1886" s="10">
        <v>12.8</v>
      </c>
      <c r="J1886" s="10">
        <v>11.3</v>
      </c>
      <c r="K1886" s="10">
        <v>11.3</v>
      </c>
      <c r="L1886" s="10">
        <v>13.5</v>
      </c>
      <c r="M1886" s="11">
        <f t="shared" si="1"/>
        <v>12.68571429</v>
      </c>
      <c r="N1886" s="11">
        <f t="shared" si="2"/>
        <v>13</v>
      </c>
      <c r="O1886" s="23" t="str">
        <f t="shared" si="3"/>
        <v>APROBADO</v>
      </c>
      <c r="P1886" s="23" t="str">
        <f>IF(OR(D1886="Académica",D1886="Empresa"),(IF(M1886&lt;Leyenda!$I$11,"ALTO",(IF(M1886&lt;=Leyenda!$I$10,"MEDIO","BAJO")))),(IF(M1886&lt;Leyenda!$J$11,"ALTO",(IF(M1886&lt;=Leyenda!$J$10,"MEDIO","BAJO")))))</f>
        <v>ALTO</v>
      </c>
    </row>
    <row r="1887">
      <c r="A1887" s="8" t="s">
        <v>3175</v>
      </c>
      <c r="B1887" s="9" t="s">
        <v>28</v>
      </c>
      <c r="C1887" s="9" t="s">
        <v>63</v>
      </c>
      <c r="D1887" s="9" t="s">
        <v>2144</v>
      </c>
      <c r="E1887" s="10">
        <v>15.8</v>
      </c>
      <c r="F1887" s="10">
        <v>15.3</v>
      </c>
      <c r="G1887" s="10">
        <v>15.5</v>
      </c>
      <c r="H1887" s="10">
        <v>15.0</v>
      </c>
      <c r="I1887" s="10">
        <v>16.5</v>
      </c>
      <c r="J1887" s="10">
        <v>16.5</v>
      </c>
      <c r="K1887" s="10">
        <v>16.5</v>
      </c>
      <c r="L1887" s="10">
        <v>18.0</v>
      </c>
      <c r="M1887" s="11">
        <f t="shared" si="1"/>
        <v>15.87142857</v>
      </c>
      <c r="N1887" s="11">
        <f t="shared" si="2"/>
        <v>16</v>
      </c>
      <c r="O1887" s="23" t="str">
        <f t="shared" si="3"/>
        <v>APROBADO</v>
      </c>
      <c r="P1887" s="23" t="str">
        <f>IF(OR(D1887="Académica",D1887="Empresa"),(IF(M1887&lt;Leyenda!$I$11,"ALTO",(IF(M1887&lt;=Leyenda!$I$10,"MEDIO","BAJO")))),(IF(M1887&lt;Leyenda!$J$11,"ALTO",(IF(M1887&lt;=Leyenda!$J$10,"MEDIO","BAJO")))))</f>
        <v>BAJO</v>
      </c>
    </row>
    <row r="1888">
      <c r="A1888" s="8" t="s">
        <v>3867</v>
      </c>
      <c r="B1888" s="9" t="s">
        <v>601</v>
      </c>
      <c r="C1888" s="9" t="s">
        <v>3142</v>
      </c>
      <c r="D1888" s="9" t="s">
        <v>2144</v>
      </c>
      <c r="E1888" s="10">
        <v>18.8</v>
      </c>
      <c r="F1888" s="10">
        <v>16.3</v>
      </c>
      <c r="G1888" s="10">
        <v>16.5</v>
      </c>
      <c r="H1888" s="10">
        <v>17.0</v>
      </c>
      <c r="I1888" s="10">
        <v>15.8</v>
      </c>
      <c r="J1888" s="10">
        <v>15.5</v>
      </c>
      <c r="K1888" s="10">
        <v>15.5</v>
      </c>
      <c r="L1888" s="10">
        <v>4.5</v>
      </c>
      <c r="M1888" s="11">
        <f t="shared" si="1"/>
        <v>16.48571429</v>
      </c>
      <c r="N1888" s="11">
        <f t="shared" si="2"/>
        <v>16</v>
      </c>
      <c r="O1888" s="23" t="str">
        <f t="shared" si="3"/>
        <v>APROBADO</v>
      </c>
      <c r="P1888" s="23" t="str">
        <f>IF(OR(D1888="Académica",D1888="Empresa"),(IF(M1888&lt;Leyenda!$I$11,"ALTO",(IF(M1888&lt;=Leyenda!$I$10,"MEDIO","BAJO")))),(IF(M1888&lt;Leyenda!$J$11,"ALTO",(IF(M1888&lt;=Leyenda!$J$10,"MEDIO","BAJO")))))</f>
        <v>BAJO</v>
      </c>
    </row>
    <row r="1889">
      <c r="A1889" s="8" t="s">
        <v>3868</v>
      </c>
      <c r="B1889" s="9" t="s">
        <v>601</v>
      </c>
      <c r="C1889" s="9" t="s">
        <v>3599</v>
      </c>
      <c r="D1889" s="9" t="s">
        <v>2144</v>
      </c>
      <c r="E1889" s="10">
        <v>18.8</v>
      </c>
      <c r="F1889" s="10">
        <v>18.8</v>
      </c>
      <c r="G1889" s="10">
        <v>19.0</v>
      </c>
      <c r="H1889" s="10">
        <v>19.8</v>
      </c>
      <c r="I1889" s="10">
        <v>19.5</v>
      </c>
      <c r="J1889" s="10">
        <v>16.5</v>
      </c>
      <c r="K1889" s="10">
        <v>16.5</v>
      </c>
      <c r="L1889" s="10">
        <v>18.0</v>
      </c>
      <c r="M1889" s="11">
        <f t="shared" si="1"/>
        <v>18.41428571</v>
      </c>
      <c r="N1889" s="11">
        <f t="shared" si="2"/>
        <v>18</v>
      </c>
      <c r="O1889" s="23" t="str">
        <f t="shared" si="3"/>
        <v>APROBADO</v>
      </c>
      <c r="P1889" s="23" t="str">
        <f>IF(OR(D1889="Académica",D1889="Empresa"),(IF(M1889&lt;Leyenda!$I$11,"ALTO",(IF(M1889&lt;=Leyenda!$I$10,"MEDIO","BAJO")))),(IF(M1889&lt;Leyenda!$J$11,"ALTO",(IF(M1889&lt;=Leyenda!$J$10,"MEDIO","BAJO")))))</f>
        <v>BAJO</v>
      </c>
    </row>
    <row r="1890">
      <c r="A1890" s="8" t="s">
        <v>3522</v>
      </c>
      <c r="B1890" s="9" t="s">
        <v>386</v>
      </c>
      <c r="C1890" s="9" t="s">
        <v>3115</v>
      </c>
      <c r="D1890" s="9" t="s">
        <v>2144</v>
      </c>
      <c r="E1890" s="10">
        <v>17.3</v>
      </c>
      <c r="F1890" s="10">
        <v>16.5</v>
      </c>
      <c r="G1890" s="10">
        <v>15.5</v>
      </c>
      <c r="H1890" s="10">
        <v>14.0</v>
      </c>
      <c r="I1890" s="10">
        <v>15.8</v>
      </c>
      <c r="J1890" s="10">
        <v>15.5</v>
      </c>
      <c r="K1890" s="10">
        <v>15.5</v>
      </c>
      <c r="L1890" s="10">
        <v>18.0</v>
      </c>
      <c r="M1890" s="11">
        <f t="shared" si="1"/>
        <v>15.72857143</v>
      </c>
      <c r="N1890" s="11">
        <f t="shared" si="2"/>
        <v>16</v>
      </c>
      <c r="O1890" s="23" t="str">
        <f t="shared" si="3"/>
        <v>APROBADO</v>
      </c>
      <c r="P1890" s="23" t="str">
        <f>IF(OR(D1890="Académica",D1890="Empresa"),(IF(M1890&lt;Leyenda!$I$11,"ALTO",(IF(M1890&lt;=Leyenda!$I$10,"MEDIO","BAJO")))),(IF(M1890&lt;Leyenda!$J$11,"ALTO",(IF(M1890&lt;=Leyenda!$J$10,"MEDIO","BAJO")))))</f>
        <v>BAJO</v>
      </c>
    </row>
    <row r="1891">
      <c r="A1891" s="8" t="s">
        <v>2762</v>
      </c>
      <c r="B1891" s="9" t="s">
        <v>17</v>
      </c>
      <c r="C1891" s="9" t="s">
        <v>108</v>
      </c>
      <c r="D1891" s="9" t="s">
        <v>2144</v>
      </c>
      <c r="E1891" s="10">
        <v>16.0</v>
      </c>
      <c r="F1891" s="10">
        <v>15.5</v>
      </c>
      <c r="G1891" s="10">
        <v>15.8</v>
      </c>
      <c r="H1891" s="10">
        <v>15.0</v>
      </c>
      <c r="I1891" s="10">
        <v>16.0</v>
      </c>
      <c r="J1891" s="10">
        <v>17.3</v>
      </c>
      <c r="K1891" s="10">
        <v>17.3</v>
      </c>
      <c r="L1891" s="10">
        <v>18.0</v>
      </c>
      <c r="M1891" s="11">
        <f t="shared" si="1"/>
        <v>16.12857143</v>
      </c>
      <c r="N1891" s="11">
        <f t="shared" si="2"/>
        <v>16</v>
      </c>
      <c r="O1891" s="23" t="str">
        <f t="shared" si="3"/>
        <v>APROBADO</v>
      </c>
      <c r="P1891" s="23" t="str">
        <f>IF(OR(D1891="Académica",D1891="Empresa"),(IF(M1891&lt;Leyenda!$I$11,"ALTO",(IF(M1891&lt;=Leyenda!$I$10,"MEDIO","BAJO")))),(IF(M1891&lt;Leyenda!$J$11,"ALTO",(IF(M1891&lt;=Leyenda!$J$10,"MEDIO","BAJO")))))</f>
        <v>BAJO</v>
      </c>
    </row>
    <row r="1892">
      <c r="A1892" s="8" t="s">
        <v>3869</v>
      </c>
      <c r="B1892" s="9" t="s">
        <v>17</v>
      </c>
      <c r="C1892" s="9" t="s">
        <v>2444</v>
      </c>
      <c r="D1892" s="9" t="s">
        <v>2144</v>
      </c>
      <c r="E1892" s="10">
        <v>14.3</v>
      </c>
      <c r="F1892" s="10">
        <v>11.5</v>
      </c>
      <c r="G1892" s="10">
        <v>14.3</v>
      </c>
      <c r="H1892" s="10">
        <v>14.3</v>
      </c>
      <c r="I1892" s="10">
        <v>13.5</v>
      </c>
      <c r="J1892" s="10">
        <v>15.3</v>
      </c>
      <c r="K1892" s="10">
        <v>15.3</v>
      </c>
      <c r="L1892" s="10">
        <v>18.0</v>
      </c>
      <c r="M1892" s="11">
        <f t="shared" si="1"/>
        <v>14.07142857</v>
      </c>
      <c r="N1892" s="11">
        <f t="shared" si="2"/>
        <v>14</v>
      </c>
      <c r="O1892" s="23" t="str">
        <f t="shared" si="3"/>
        <v>APROBADO</v>
      </c>
      <c r="P1892" s="23" t="str">
        <f>IF(OR(D1892="Académica",D1892="Empresa"),(IF(M1892&lt;Leyenda!$I$11,"ALTO",(IF(M1892&lt;=Leyenda!$I$10,"MEDIO","BAJO")))),(IF(M1892&lt;Leyenda!$J$11,"ALTO",(IF(M1892&lt;=Leyenda!$J$10,"MEDIO","BAJO")))))</f>
        <v>MEDIO</v>
      </c>
    </row>
    <row r="1893">
      <c r="A1893" s="8" t="s">
        <v>2187</v>
      </c>
      <c r="B1893" s="9" t="s">
        <v>28</v>
      </c>
      <c r="C1893" s="9" t="s">
        <v>52</v>
      </c>
      <c r="D1893" s="9" t="s">
        <v>2144</v>
      </c>
      <c r="E1893" s="10">
        <v>17.0</v>
      </c>
      <c r="F1893" s="10">
        <v>15.0</v>
      </c>
      <c r="G1893" s="10">
        <v>13.8</v>
      </c>
      <c r="H1893" s="10">
        <v>15.8</v>
      </c>
      <c r="I1893" s="10">
        <v>17.8</v>
      </c>
      <c r="J1893" s="10">
        <v>12.8</v>
      </c>
      <c r="K1893" s="10">
        <v>12.8</v>
      </c>
      <c r="L1893" s="10">
        <v>18.0</v>
      </c>
      <c r="M1893" s="11">
        <f t="shared" si="1"/>
        <v>15</v>
      </c>
      <c r="N1893" s="11">
        <f t="shared" si="2"/>
        <v>15</v>
      </c>
      <c r="O1893" s="23" t="str">
        <f t="shared" si="3"/>
        <v>APROBADO</v>
      </c>
      <c r="P1893" s="23" t="str">
        <f>IF(OR(D1893="Académica",D1893="Empresa"),(IF(M1893&lt;Leyenda!$I$11,"ALTO",(IF(M1893&lt;=Leyenda!$I$10,"MEDIO","BAJO")))),(IF(M1893&lt;Leyenda!$J$11,"ALTO",(IF(M1893&lt;=Leyenda!$J$10,"MEDIO","BAJO")))))</f>
        <v>BAJO</v>
      </c>
    </row>
    <row r="1894">
      <c r="A1894" s="8" t="s">
        <v>1017</v>
      </c>
      <c r="B1894" s="9" t="s">
        <v>21</v>
      </c>
      <c r="C1894" s="9" t="s">
        <v>2644</v>
      </c>
      <c r="D1894" s="9" t="s">
        <v>2144</v>
      </c>
      <c r="E1894" s="10">
        <v>18.0</v>
      </c>
      <c r="F1894" s="10">
        <v>17.5</v>
      </c>
      <c r="G1894" s="10">
        <v>18.0</v>
      </c>
      <c r="H1894" s="10">
        <v>17.8</v>
      </c>
      <c r="I1894" s="10">
        <v>17.3</v>
      </c>
      <c r="J1894" s="10">
        <v>18.0</v>
      </c>
      <c r="K1894" s="10">
        <v>18.0</v>
      </c>
      <c r="L1894" s="10">
        <v>18.0</v>
      </c>
      <c r="M1894" s="11">
        <f t="shared" si="1"/>
        <v>17.8</v>
      </c>
      <c r="N1894" s="11">
        <f t="shared" si="2"/>
        <v>18</v>
      </c>
      <c r="O1894" s="23" t="str">
        <f t="shared" si="3"/>
        <v>APROBADO</v>
      </c>
      <c r="P1894" s="23" t="str">
        <f>IF(OR(D1894="Académica",D1894="Empresa"),(IF(M1894&lt;Leyenda!$I$11,"ALTO",(IF(M1894&lt;=Leyenda!$I$10,"MEDIO","BAJO")))),(IF(M1894&lt;Leyenda!$J$11,"ALTO",(IF(M1894&lt;=Leyenda!$J$10,"MEDIO","BAJO")))))</f>
        <v>BAJO</v>
      </c>
    </row>
    <row r="1895">
      <c r="A1895" s="8" t="s">
        <v>3870</v>
      </c>
      <c r="B1895" s="9" t="s">
        <v>601</v>
      </c>
      <c r="C1895" s="9" t="s">
        <v>2502</v>
      </c>
      <c r="D1895" s="9" t="s">
        <v>2144</v>
      </c>
      <c r="E1895" s="10">
        <v>15.0</v>
      </c>
      <c r="F1895" s="10">
        <v>13.5</v>
      </c>
      <c r="G1895" s="10">
        <v>13.8</v>
      </c>
      <c r="H1895" s="10">
        <v>13.8</v>
      </c>
      <c r="I1895" s="10">
        <v>15.3</v>
      </c>
      <c r="J1895" s="10">
        <v>16.5</v>
      </c>
      <c r="K1895" s="10">
        <v>16.5</v>
      </c>
      <c r="L1895" s="10">
        <v>18.0</v>
      </c>
      <c r="M1895" s="11">
        <f t="shared" si="1"/>
        <v>14.91428571</v>
      </c>
      <c r="N1895" s="11">
        <f t="shared" si="2"/>
        <v>15</v>
      </c>
      <c r="O1895" s="23" t="str">
        <f t="shared" si="3"/>
        <v>APROBADO</v>
      </c>
      <c r="P1895" s="23" t="str">
        <f>IF(OR(D1895="Académica",D1895="Empresa"),(IF(M1895&lt;Leyenda!$I$11,"ALTO",(IF(M1895&lt;=Leyenda!$I$10,"MEDIO","BAJO")))),(IF(M1895&lt;Leyenda!$J$11,"ALTO",(IF(M1895&lt;=Leyenda!$J$10,"MEDIO","BAJO")))))</f>
        <v>BAJO</v>
      </c>
    </row>
    <row r="1896">
      <c r="A1896" s="8" t="s">
        <v>2671</v>
      </c>
      <c r="B1896" s="9" t="s">
        <v>28</v>
      </c>
      <c r="C1896" s="9" t="s">
        <v>129</v>
      </c>
      <c r="D1896" s="9" t="s">
        <v>2144</v>
      </c>
      <c r="E1896" s="10">
        <v>16.5</v>
      </c>
      <c r="F1896" s="10">
        <v>16.3</v>
      </c>
      <c r="G1896" s="10">
        <v>17.0</v>
      </c>
      <c r="H1896" s="10">
        <v>18.0</v>
      </c>
      <c r="I1896" s="10">
        <v>16.5</v>
      </c>
      <c r="J1896" s="10">
        <v>17.0</v>
      </c>
      <c r="K1896" s="10">
        <v>17.0</v>
      </c>
      <c r="L1896" s="10">
        <v>16.0</v>
      </c>
      <c r="M1896" s="11">
        <f t="shared" si="1"/>
        <v>16.9</v>
      </c>
      <c r="N1896" s="11">
        <f t="shared" si="2"/>
        <v>17</v>
      </c>
      <c r="O1896" s="23" t="str">
        <f t="shared" si="3"/>
        <v>APROBADO</v>
      </c>
      <c r="P1896" s="23" t="str">
        <f>IF(OR(D1896="Académica",D1896="Empresa"),(IF(M1896&lt;Leyenda!$I$11,"ALTO",(IF(M1896&lt;=Leyenda!$I$10,"MEDIO","BAJO")))),(IF(M1896&lt;Leyenda!$J$11,"ALTO",(IF(M1896&lt;=Leyenda!$J$10,"MEDIO","BAJO")))))</f>
        <v>BAJO</v>
      </c>
    </row>
    <row r="1897">
      <c r="A1897" s="8" t="s">
        <v>3506</v>
      </c>
      <c r="B1897" s="9" t="s">
        <v>386</v>
      </c>
      <c r="C1897" s="9" t="s">
        <v>2644</v>
      </c>
      <c r="D1897" s="9" t="s">
        <v>2144</v>
      </c>
      <c r="E1897" s="10">
        <v>17.8</v>
      </c>
      <c r="F1897" s="10">
        <v>16.8</v>
      </c>
      <c r="G1897" s="10">
        <v>17.5</v>
      </c>
      <c r="H1897" s="10">
        <v>17.0</v>
      </c>
      <c r="I1897" s="10">
        <v>15.8</v>
      </c>
      <c r="J1897" s="10">
        <v>15.8</v>
      </c>
      <c r="K1897" s="10">
        <v>15.8</v>
      </c>
      <c r="L1897" s="10">
        <v>18.0</v>
      </c>
      <c r="M1897" s="11">
        <f t="shared" si="1"/>
        <v>16.64285714</v>
      </c>
      <c r="N1897" s="11">
        <f t="shared" si="2"/>
        <v>17</v>
      </c>
      <c r="O1897" s="23" t="str">
        <f t="shared" si="3"/>
        <v>APROBADO</v>
      </c>
      <c r="P1897" s="23" t="str">
        <f>IF(OR(D1897="Académica",D1897="Empresa"),(IF(M1897&lt;Leyenda!$I$11,"ALTO",(IF(M1897&lt;=Leyenda!$I$10,"MEDIO","BAJO")))),(IF(M1897&lt;Leyenda!$J$11,"ALTO",(IF(M1897&lt;=Leyenda!$J$10,"MEDIO","BAJO")))))</f>
        <v>BAJO</v>
      </c>
    </row>
    <row r="1898">
      <c r="A1898" s="8" t="s">
        <v>2769</v>
      </c>
      <c r="B1898" s="9" t="s">
        <v>17</v>
      </c>
      <c r="C1898" s="9" t="s">
        <v>108</v>
      </c>
      <c r="D1898" s="9" t="s">
        <v>2144</v>
      </c>
      <c r="E1898" s="10">
        <v>12.8</v>
      </c>
      <c r="F1898" s="10">
        <v>15.8</v>
      </c>
      <c r="G1898" s="10">
        <v>15.3</v>
      </c>
      <c r="H1898" s="10">
        <v>15.0</v>
      </c>
      <c r="I1898" s="10">
        <v>14.5</v>
      </c>
      <c r="J1898" s="10">
        <v>16.8</v>
      </c>
      <c r="K1898" s="10">
        <v>16.8</v>
      </c>
      <c r="L1898" s="10">
        <v>18.0</v>
      </c>
      <c r="M1898" s="11">
        <f t="shared" si="1"/>
        <v>15.28571429</v>
      </c>
      <c r="N1898" s="11">
        <f t="shared" si="2"/>
        <v>15</v>
      </c>
      <c r="O1898" s="23" t="str">
        <f t="shared" si="3"/>
        <v>APROBADO</v>
      </c>
      <c r="P1898" s="23" t="str">
        <f>IF(OR(D1898="Académica",D1898="Empresa"),(IF(M1898&lt;Leyenda!$I$11,"ALTO",(IF(M1898&lt;=Leyenda!$I$10,"MEDIO","BAJO")))),(IF(M1898&lt;Leyenda!$J$11,"ALTO",(IF(M1898&lt;=Leyenda!$J$10,"MEDIO","BAJO")))))</f>
        <v>BAJO</v>
      </c>
    </row>
    <row r="1899">
      <c r="A1899" s="8" t="s">
        <v>3871</v>
      </c>
      <c r="B1899" s="9" t="s">
        <v>601</v>
      </c>
      <c r="C1899" s="9" t="s">
        <v>2502</v>
      </c>
      <c r="D1899" s="9" t="s">
        <v>2144</v>
      </c>
      <c r="E1899" s="10">
        <v>16.0</v>
      </c>
      <c r="F1899" s="10">
        <v>16.8</v>
      </c>
      <c r="G1899" s="10">
        <v>16.8</v>
      </c>
      <c r="H1899" s="10">
        <v>16.0</v>
      </c>
      <c r="I1899" s="10">
        <v>17.5</v>
      </c>
      <c r="J1899" s="10">
        <v>17.8</v>
      </c>
      <c r="K1899" s="10">
        <v>17.8</v>
      </c>
      <c r="L1899" s="10">
        <v>18.0</v>
      </c>
      <c r="M1899" s="11">
        <f t="shared" si="1"/>
        <v>16.95714286</v>
      </c>
      <c r="N1899" s="11">
        <f t="shared" si="2"/>
        <v>17</v>
      </c>
      <c r="O1899" s="23" t="str">
        <f t="shared" si="3"/>
        <v>APROBADO</v>
      </c>
      <c r="P1899" s="23" t="str">
        <f>IF(OR(D1899="Académica",D1899="Empresa"),(IF(M1899&lt;Leyenda!$I$11,"ALTO",(IF(M1899&lt;=Leyenda!$I$10,"MEDIO","BAJO")))),(IF(M1899&lt;Leyenda!$J$11,"ALTO",(IF(M1899&lt;=Leyenda!$J$10,"MEDIO","BAJO")))))</f>
        <v>BAJO</v>
      </c>
    </row>
    <row r="1900">
      <c r="A1900" s="8" t="s">
        <v>3570</v>
      </c>
      <c r="B1900" s="9" t="s">
        <v>386</v>
      </c>
      <c r="C1900" s="9" t="s">
        <v>63</v>
      </c>
      <c r="D1900" s="9" t="s">
        <v>2144</v>
      </c>
      <c r="E1900" s="10">
        <v>17.8</v>
      </c>
      <c r="F1900" s="10">
        <v>15.5</v>
      </c>
      <c r="G1900" s="10">
        <v>17.0</v>
      </c>
      <c r="H1900" s="10">
        <v>18.0</v>
      </c>
      <c r="I1900" s="10">
        <v>15.3</v>
      </c>
      <c r="J1900" s="10">
        <v>16.5</v>
      </c>
      <c r="K1900" s="10">
        <v>16.5</v>
      </c>
      <c r="L1900" s="10">
        <v>18.0</v>
      </c>
      <c r="M1900" s="11">
        <f t="shared" si="1"/>
        <v>16.65714286</v>
      </c>
      <c r="N1900" s="11">
        <f t="shared" si="2"/>
        <v>17</v>
      </c>
      <c r="O1900" s="23" t="str">
        <f t="shared" si="3"/>
        <v>APROBADO</v>
      </c>
      <c r="P1900" s="23" t="str">
        <f>IF(OR(D1900="Académica",D1900="Empresa"),(IF(M1900&lt;Leyenda!$I$11,"ALTO",(IF(M1900&lt;=Leyenda!$I$10,"MEDIO","BAJO")))),(IF(M1900&lt;Leyenda!$J$11,"ALTO",(IF(M1900&lt;=Leyenda!$J$10,"MEDIO","BAJO")))))</f>
        <v>BAJO</v>
      </c>
    </row>
    <row r="1901">
      <c r="A1901" s="8" t="s">
        <v>2720</v>
      </c>
      <c r="B1901" s="9" t="s">
        <v>17</v>
      </c>
      <c r="C1901" s="9" t="s">
        <v>48</v>
      </c>
      <c r="D1901" s="9" t="s">
        <v>2144</v>
      </c>
      <c r="E1901" s="10">
        <v>19.8</v>
      </c>
      <c r="F1901" s="10">
        <v>18.5</v>
      </c>
      <c r="G1901" s="10">
        <v>18.3</v>
      </c>
      <c r="H1901" s="10">
        <v>18.5</v>
      </c>
      <c r="I1901" s="10">
        <v>18.5</v>
      </c>
      <c r="J1901" s="10">
        <v>17.0</v>
      </c>
      <c r="K1901" s="10">
        <v>17.0</v>
      </c>
      <c r="L1901" s="10">
        <v>18.0</v>
      </c>
      <c r="M1901" s="11">
        <f t="shared" si="1"/>
        <v>18.22857143</v>
      </c>
      <c r="N1901" s="11">
        <f t="shared" si="2"/>
        <v>18</v>
      </c>
      <c r="O1901" s="23" t="str">
        <f t="shared" si="3"/>
        <v>APROBADO</v>
      </c>
      <c r="P1901" s="23" t="str">
        <f>IF(OR(D1901="Académica",D1901="Empresa"),(IF(M1901&lt;Leyenda!$I$11,"ALTO",(IF(M1901&lt;=Leyenda!$I$10,"MEDIO","BAJO")))),(IF(M1901&lt;Leyenda!$J$11,"ALTO",(IF(M1901&lt;=Leyenda!$J$10,"MEDIO","BAJO")))))</f>
        <v>BAJO</v>
      </c>
    </row>
    <row r="1902">
      <c r="A1902" s="8" t="s">
        <v>3383</v>
      </c>
      <c r="B1902" s="9" t="s">
        <v>386</v>
      </c>
      <c r="C1902" s="9" t="s">
        <v>123</v>
      </c>
      <c r="D1902" s="9" t="s">
        <v>2144</v>
      </c>
      <c r="E1902" s="10">
        <v>15.8</v>
      </c>
      <c r="F1902" s="10">
        <v>16.5</v>
      </c>
      <c r="G1902" s="10">
        <v>17.5</v>
      </c>
      <c r="H1902" s="10">
        <v>17.0</v>
      </c>
      <c r="I1902" s="10">
        <v>16.5</v>
      </c>
      <c r="J1902" s="10">
        <v>17.3</v>
      </c>
      <c r="K1902" s="10">
        <v>17.3</v>
      </c>
      <c r="L1902" s="10">
        <v>18.0</v>
      </c>
      <c r="M1902" s="11">
        <f t="shared" si="1"/>
        <v>16.84285714</v>
      </c>
      <c r="N1902" s="11">
        <f t="shared" si="2"/>
        <v>17</v>
      </c>
      <c r="O1902" s="23" t="str">
        <f t="shared" si="3"/>
        <v>APROBADO</v>
      </c>
      <c r="P1902" s="23" t="str">
        <f>IF(OR(D1902="Académica",D1902="Empresa"),(IF(M1902&lt;Leyenda!$I$11,"ALTO",(IF(M1902&lt;=Leyenda!$I$10,"MEDIO","BAJO")))),(IF(M1902&lt;Leyenda!$J$11,"ALTO",(IF(M1902&lt;=Leyenda!$J$10,"MEDIO","BAJO")))))</f>
        <v>BAJO</v>
      </c>
    </row>
    <row r="1903">
      <c r="A1903" s="8" t="s">
        <v>2781</v>
      </c>
      <c r="B1903" s="9" t="s">
        <v>17</v>
      </c>
      <c r="C1903" s="9" t="s">
        <v>108</v>
      </c>
      <c r="D1903" s="9" t="s">
        <v>2144</v>
      </c>
      <c r="E1903" s="10">
        <v>14.5</v>
      </c>
      <c r="F1903" s="10">
        <v>15.3</v>
      </c>
      <c r="G1903" s="10">
        <v>16.8</v>
      </c>
      <c r="H1903" s="10">
        <v>15.0</v>
      </c>
      <c r="I1903" s="10">
        <v>15.5</v>
      </c>
      <c r="J1903" s="10">
        <v>17.0</v>
      </c>
      <c r="K1903" s="10">
        <v>17.0</v>
      </c>
      <c r="L1903" s="10">
        <v>18.0</v>
      </c>
      <c r="M1903" s="11">
        <f t="shared" si="1"/>
        <v>15.87142857</v>
      </c>
      <c r="N1903" s="11">
        <f t="shared" si="2"/>
        <v>16</v>
      </c>
      <c r="O1903" s="23" t="str">
        <f t="shared" si="3"/>
        <v>APROBADO</v>
      </c>
      <c r="P1903" s="23" t="str">
        <f>IF(OR(D1903="Académica",D1903="Empresa"),(IF(M1903&lt;Leyenda!$I$11,"ALTO",(IF(M1903&lt;=Leyenda!$I$10,"MEDIO","BAJO")))),(IF(M1903&lt;Leyenda!$J$11,"ALTO",(IF(M1903&lt;=Leyenda!$J$10,"MEDIO","BAJO")))))</f>
        <v>BAJO</v>
      </c>
    </row>
    <row r="1904">
      <c r="A1904" s="8" t="s">
        <v>3515</v>
      </c>
      <c r="B1904" s="9" t="s">
        <v>40</v>
      </c>
      <c r="C1904" s="9" t="s">
        <v>3115</v>
      </c>
      <c r="D1904" s="9" t="s">
        <v>2144</v>
      </c>
      <c r="E1904" s="10">
        <v>14.5</v>
      </c>
      <c r="F1904" s="10">
        <v>15.3</v>
      </c>
      <c r="G1904" s="10">
        <v>13.0</v>
      </c>
      <c r="H1904" s="10">
        <v>15.0</v>
      </c>
      <c r="I1904" s="10">
        <v>14.8</v>
      </c>
      <c r="J1904" s="10">
        <v>15.5</v>
      </c>
      <c r="K1904" s="10">
        <v>15.5</v>
      </c>
      <c r="L1904" s="10">
        <v>18.0</v>
      </c>
      <c r="M1904" s="11">
        <f t="shared" si="1"/>
        <v>14.8</v>
      </c>
      <c r="N1904" s="11">
        <f t="shared" si="2"/>
        <v>15</v>
      </c>
      <c r="O1904" s="23" t="str">
        <f t="shared" si="3"/>
        <v>APROBADO</v>
      </c>
      <c r="P1904" s="23" t="str">
        <f>IF(OR(D1904="Académica",D1904="Empresa"),(IF(M1904&lt;Leyenda!$I$11,"ALTO",(IF(M1904&lt;=Leyenda!$I$10,"MEDIO","BAJO")))),(IF(M1904&lt;Leyenda!$J$11,"ALTO",(IF(M1904&lt;=Leyenda!$J$10,"MEDIO","BAJO")))))</f>
        <v>BAJO</v>
      </c>
    </row>
    <row r="1905">
      <c r="A1905" s="8" t="s">
        <v>3184</v>
      </c>
      <c r="B1905" s="9" t="s">
        <v>17</v>
      </c>
      <c r="C1905" s="9" t="s">
        <v>91</v>
      </c>
      <c r="D1905" s="9" t="s">
        <v>2185</v>
      </c>
      <c r="E1905" s="10">
        <v>15.5</v>
      </c>
      <c r="F1905" s="10">
        <v>16.3</v>
      </c>
      <c r="G1905" s="10">
        <v>17.0</v>
      </c>
      <c r="H1905" s="10">
        <v>16.8</v>
      </c>
      <c r="I1905" s="10">
        <v>18.3</v>
      </c>
      <c r="J1905" s="10">
        <v>17.3</v>
      </c>
      <c r="K1905" s="10">
        <v>17.3</v>
      </c>
      <c r="L1905" s="10">
        <v>18.0</v>
      </c>
      <c r="M1905" s="11">
        <f t="shared" si="1"/>
        <v>16.92857143</v>
      </c>
      <c r="N1905" s="11">
        <f t="shared" si="2"/>
        <v>17</v>
      </c>
      <c r="O1905" s="23" t="str">
        <f t="shared" si="3"/>
        <v>APROBADO</v>
      </c>
      <c r="P1905" s="23" t="str">
        <f>IF(OR(D1905="Académica",D1905="Empresa"),(IF(M1905&lt;Leyenda!$I$11,"ALTO",(IF(M1905&lt;=Leyenda!$I$10,"MEDIO","BAJO")))),(IF(M1905&lt;Leyenda!$J$11,"ALTO",(IF(M1905&lt;=Leyenda!$J$10,"MEDIO","BAJO")))))</f>
        <v>BAJO</v>
      </c>
    </row>
    <row r="1906">
      <c r="A1906" s="8" t="s">
        <v>3470</v>
      </c>
      <c r="B1906" s="9" t="s">
        <v>386</v>
      </c>
      <c r="C1906" s="9" t="s">
        <v>3074</v>
      </c>
      <c r="D1906" s="9" t="s">
        <v>2144</v>
      </c>
      <c r="E1906" s="10">
        <v>17.0</v>
      </c>
      <c r="F1906" s="10">
        <v>17.3</v>
      </c>
      <c r="G1906" s="10">
        <v>14.5</v>
      </c>
      <c r="H1906" s="10">
        <v>17.0</v>
      </c>
      <c r="I1906" s="10">
        <v>18.3</v>
      </c>
      <c r="J1906" s="10">
        <v>17.3</v>
      </c>
      <c r="K1906" s="10">
        <v>17.3</v>
      </c>
      <c r="L1906" s="10">
        <v>15.3</v>
      </c>
      <c r="M1906" s="11">
        <f t="shared" si="1"/>
        <v>16.95714286</v>
      </c>
      <c r="N1906" s="11">
        <f t="shared" si="2"/>
        <v>17</v>
      </c>
      <c r="O1906" s="23" t="str">
        <f t="shared" si="3"/>
        <v>APROBADO</v>
      </c>
      <c r="P1906" s="23" t="str">
        <f>IF(OR(D1906="Académica",D1906="Empresa"),(IF(M1906&lt;Leyenda!$I$11,"ALTO",(IF(M1906&lt;=Leyenda!$I$10,"MEDIO","BAJO")))),(IF(M1906&lt;Leyenda!$J$11,"ALTO",(IF(M1906&lt;=Leyenda!$J$10,"MEDIO","BAJO")))))</f>
        <v>BAJO</v>
      </c>
    </row>
    <row r="1907">
      <c r="A1907" s="8" t="s">
        <v>3397</v>
      </c>
      <c r="B1907" s="9" t="s">
        <v>386</v>
      </c>
      <c r="C1907" s="9" t="s">
        <v>302</v>
      </c>
      <c r="D1907" s="9" t="s">
        <v>2144</v>
      </c>
      <c r="E1907" s="10">
        <v>18.3</v>
      </c>
      <c r="F1907" s="10">
        <v>16.3</v>
      </c>
      <c r="G1907" s="10">
        <v>16.8</v>
      </c>
      <c r="H1907" s="10">
        <v>18.3</v>
      </c>
      <c r="I1907" s="10">
        <v>18.0</v>
      </c>
      <c r="J1907" s="10">
        <v>17.3</v>
      </c>
      <c r="K1907" s="10">
        <v>17.3</v>
      </c>
      <c r="L1907" s="10">
        <v>18.0</v>
      </c>
      <c r="M1907" s="11">
        <f t="shared" si="1"/>
        <v>17.47142857</v>
      </c>
      <c r="N1907" s="11">
        <f t="shared" si="2"/>
        <v>17</v>
      </c>
      <c r="O1907" s="23" t="str">
        <f t="shared" si="3"/>
        <v>APROBADO</v>
      </c>
      <c r="P1907" s="23" t="str">
        <f>IF(OR(D1907="Académica",D1907="Empresa"),(IF(M1907&lt;Leyenda!$I$11,"ALTO",(IF(M1907&lt;=Leyenda!$I$10,"MEDIO","BAJO")))),(IF(M1907&lt;Leyenda!$J$11,"ALTO",(IF(M1907&lt;=Leyenda!$J$10,"MEDIO","BAJO")))))</f>
        <v>BAJO</v>
      </c>
    </row>
    <row r="1908">
      <c r="A1908" s="8" t="s">
        <v>2485</v>
      </c>
      <c r="B1908" s="9" t="s">
        <v>40</v>
      </c>
      <c r="C1908" s="9" t="s">
        <v>2473</v>
      </c>
      <c r="D1908" s="9" t="s">
        <v>2144</v>
      </c>
      <c r="E1908" s="10">
        <v>14.8</v>
      </c>
      <c r="F1908" s="10">
        <v>13.3</v>
      </c>
      <c r="G1908" s="10">
        <v>15.3</v>
      </c>
      <c r="H1908" s="10">
        <v>12.5</v>
      </c>
      <c r="I1908" s="10">
        <v>14.5</v>
      </c>
      <c r="J1908" s="10">
        <v>15.0</v>
      </c>
      <c r="K1908" s="10">
        <v>15.0</v>
      </c>
      <c r="L1908" s="10">
        <v>18.0</v>
      </c>
      <c r="M1908" s="11">
        <f t="shared" si="1"/>
        <v>14.34285714</v>
      </c>
      <c r="N1908" s="11">
        <f t="shared" si="2"/>
        <v>14</v>
      </c>
      <c r="O1908" s="23" t="str">
        <f t="shared" si="3"/>
        <v>APROBADO</v>
      </c>
      <c r="P1908" s="23" t="str">
        <f>IF(OR(D1908="Académica",D1908="Empresa"),(IF(M1908&lt;Leyenda!$I$11,"ALTO",(IF(M1908&lt;=Leyenda!$I$10,"MEDIO","BAJO")))),(IF(M1908&lt;Leyenda!$J$11,"ALTO",(IF(M1908&lt;=Leyenda!$J$10,"MEDIO","BAJO")))))</f>
        <v>MEDIO</v>
      </c>
    </row>
    <row r="1909">
      <c r="A1909" s="8" t="s">
        <v>3219</v>
      </c>
      <c r="B1909" s="9" t="s">
        <v>386</v>
      </c>
      <c r="C1909" s="9" t="s">
        <v>2444</v>
      </c>
      <c r="D1909" s="9" t="s">
        <v>2144</v>
      </c>
      <c r="E1909" s="10">
        <v>16.8</v>
      </c>
      <c r="F1909" s="10">
        <v>15.5</v>
      </c>
      <c r="G1909" s="10">
        <v>17.3</v>
      </c>
      <c r="H1909" s="10">
        <v>17.0</v>
      </c>
      <c r="I1909" s="10">
        <v>16.8</v>
      </c>
      <c r="J1909" s="10">
        <v>17.8</v>
      </c>
      <c r="K1909" s="10">
        <v>17.8</v>
      </c>
      <c r="L1909" s="10">
        <v>18.5</v>
      </c>
      <c r="M1909" s="11">
        <f t="shared" si="1"/>
        <v>17</v>
      </c>
      <c r="N1909" s="11">
        <f t="shared" si="2"/>
        <v>17</v>
      </c>
      <c r="O1909" s="23" t="str">
        <f t="shared" si="3"/>
        <v>APROBADO</v>
      </c>
      <c r="P1909" s="23" t="str">
        <f>IF(OR(D1909="Académica",D1909="Empresa"),(IF(M1909&lt;Leyenda!$I$11,"ALTO",(IF(M1909&lt;=Leyenda!$I$10,"MEDIO","BAJO")))),(IF(M1909&lt;Leyenda!$J$11,"ALTO",(IF(M1909&lt;=Leyenda!$J$10,"MEDIO","BAJO")))))</f>
        <v>BAJO</v>
      </c>
    </row>
    <row r="1910">
      <c r="A1910" s="8" t="s">
        <v>2492</v>
      </c>
      <c r="B1910" s="9" t="s">
        <v>40</v>
      </c>
      <c r="C1910" s="9" t="s">
        <v>132</v>
      </c>
      <c r="D1910" s="9" t="s">
        <v>2144</v>
      </c>
      <c r="E1910" s="10">
        <v>16.8</v>
      </c>
      <c r="F1910" s="10">
        <v>15.3</v>
      </c>
      <c r="G1910" s="10">
        <v>13.3</v>
      </c>
      <c r="H1910" s="10">
        <v>15.3</v>
      </c>
      <c r="I1910" s="10">
        <v>15.8</v>
      </c>
      <c r="J1910" s="10">
        <v>16.3</v>
      </c>
      <c r="K1910" s="10">
        <v>16.3</v>
      </c>
      <c r="L1910" s="10">
        <v>18.0</v>
      </c>
      <c r="M1910" s="11">
        <f t="shared" si="1"/>
        <v>15.58571429</v>
      </c>
      <c r="N1910" s="11">
        <f t="shared" si="2"/>
        <v>16</v>
      </c>
      <c r="O1910" s="23" t="str">
        <f t="shared" si="3"/>
        <v>APROBADO</v>
      </c>
      <c r="P1910" s="23" t="str">
        <f>IF(OR(D1910="Académica",D1910="Empresa"),(IF(M1910&lt;Leyenda!$I$11,"ALTO",(IF(M1910&lt;=Leyenda!$I$10,"MEDIO","BAJO")))),(IF(M1910&lt;Leyenda!$J$11,"ALTO",(IF(M1910&lt;=Leyenda!$J$10,"MEDIO","BAJO")))))</f>
        <v>BAJO</v>
      </c>
    </row>
    <row r="1911">
      <c r="A1911" s="8" t="s">
        <v>2168</v>
      </c>
      <c r="B1911" s="9" t="s">
        <v>28</v>
      </c>
      <c r="C1911" s="9" t="s">
        <v>108</v>
      </c>
      <c r="D1911" s="9" t="s">
        <v>2144</v>
      </c>
      <c r="E1911" s="10">
        <v>15.5</v>
      </c>
      <c r="F1911" s="10">
        <v>14.3</v>
      </c>
      <c r="G1911" s="10">
        <v>15.8</v>
      </c>
      <c r="H1911" s="10">
        <v>15.0</v>
      </c>
      <c r="I1911" s="10">
        <v>15.5</v>
      </c>
      <c r="J1911" s="10">
        <v>17.3</v>
      </c>
      <c r="K1911" s="10">
        <v>17.3</v>
      </c>
      <c r="L1911" s="10">
        <v>18.0</v>
      </c>
      <c r="M1911" s="11">
        <f t="shared" si="1"/>
        <v>15.81428571</v>
      </c>
      <c r="N1911" s="11">
        <f t="shared" si="2"/>
        <v>16</v>
      </c>
      <c r="O1911" s="23" t="str">
        <f t="shared" si="3"/>
        <v>APROBADO</v>
      </c>
      <c r="P1911" s="23" t="str">
        <f>IF(OR(D1911="Académica",D1911="Empresa"),(IF(M1911&lt;Leyenda!$I$11,"ALTO",(IF(M1911&lt;=Leyenda!$I$10,"MEDIO","BAJO")))),(IF(M1911&lt;Leyenda!$J$11,"ALTO",(IF(M1911&lt;=Leyenda!$J$10,"MEDIO","BAJO")))))</f>
        <v>BAJO</v>
      </c>
    </row>
    <row r="1912">
      <c r="A1912" s="8" t="s">
        <v>2186</v>
      </c>
      <c r="B1912" s="9" t="s">
        <v>28</v>
      </c>
      <c r="C1912" s="9" t="s">
        <v>2473</v>
      </c>
      <c r="D1912" s="9" t="s">
        <v>2144</v>
      </c>
      <c r="E1912" s="10">
        <v>16.5</v>
      </c>
      <c r="F1912" s="10">
        <v>14.3</v>
      </c>
      <c r="G1912" s="10">
        <v>14.8</v>
      </c>
      <c r="H1912" s="10">
        <v>14.5</v>
      </c>
      <c r="I1912" s="10">
        <v>14.5</v>
      </c>
      <c r="J1912" s="10">
        <v>15.8</v>
      </c>
      <c r="K1912" s="10">
        <v>15.8</v>
      </c>
      <c r="L1912" s="10">
        <v>18.0</v>
      </c>
      <c r="M1912" s="11">
        <f t="shared" si="1"/>
        <v>15.17142857</v>
      </c>
      <c r="N1912" s="11">
        <f t="shared" si="2"/>
        <v>15</v>
      </c>
      <c r="O1912" s="23" t="str">
        <f t="shared" si="3"/>
        <v>APROBADO</v>
      </c>
      <c r="P1912" s="23" t="str">
        <f>IF(OR(D1912="Académica",D1912="Empresa"),(IF(M1912&lt;Leyenda!$I$11,"ALTO",(IF(M1912&lt;=Leyenda!$I$10,"MEDIO","BAJO")))),(IF(M1912&lt;Leyenda!$J$11,"ALTO",(IF(M1912&lt;=Leyenda!$J$10,"MEDIO","BAJO")))))</f>
        <v>BAJO</v>
      </c>
    </row>
    <row r="1913">
      <c r="A1913" s="8" t="s">
        <v>2616</v>
      </c>
      <c r="B1913" s="9" t="s">
        <v>40</v>
      </c>
      <c r="C1913" s="9" t="s">
        <v>3051</v>
      </c>
      <c r="D1913" s="9" t="s">
        <v>2144</v>
      </c>
      <c r="E1913" s="10">
        <v>14.0</v>
      </c>
      <c r="F1913" s="10">
        <v>16.3</v>
      </c>
      <c r="G1913" s="10">
        <v>14.3</v>
      </c>
      <c r="H1913" s="10">
        <v>15.0</v>
      </c>
      <c r="I1913" s="10">
        <v>16.8</v>
      </c>
      <c r="J1913" s="10">
        <v>15.5</v>
      </c>
      <c r="K1913" s="10">
        <v>15.5</v>
      </c>
      <c r="L1913" s="10">
        <v>18.0</v>
      </c>
      <c r="M1913" s="11">
        <f t="shared" si="1"/>
        <v>15.34285714</v>
      </c>
      <c r="N1913" s="11">
        <f t="shared" si="2"/>
        <v>15</v>
      </c>
      <c r="O1913" s="23" t="str">
        <f t="shared" si="3"/>
        <v>APROBADO</v>
      </c>
      <c r="P1913" s="23" t="str">
        <f>IF(OR(D1913="Académica",D1913="Empresa"),(IF(M1913&lt;Leyenda!$I$11,"ALTO",(IF(M1913&lt;=Leyenda!$I$10,"MEDIO","BAJO")))),(IF(M1913&lt;Leyenda!$J$11,"ALTO",(IF(M1913&lt;=Leyenda!$J$10,"MEDIO","BAJO")))))</f>
        <v>BAJO</v>
      </c>
    </row>
    <row r="1914">
      <c r="A1914" s="8" t="s">
        <v>3872</v>
      </c>
      <c r="B1914" s="9" t="s">
        <v>601</v>
      </c>
      <c r="C1914" s="9" t="s">
        <v>305</v>
      </c>
      <c r="D1914" s="9" t="s">
        <v>3194</v>
      </c>
      <c r="E1914" s="10">
        <v>17.8</v>
      </c>
      <c r="F1914" s="10">
        <v>18.0</v>
      </c>
      <c r="G1914" s="10">
        <v>18.5</v>
      </c>
      <c r="H1914" s="10">
        <v>16.3</v>
      </c>
      <c r="I1914" s="10">
        <v>16.8</v>
      </c>
      <c r="J1914" s="10">
        <v>17.0</v>
      </c>
      <c r="K1914" s="10">
        <v>17.0</v>
      </c>
      <c r="L1914" s="10">
        <v>18.0</v>
      </c>
      <c r="M1914" s="11">
        <f t="shared" si="1"/>
        <v>17.34285714</v>
      </c>
      <c r="N1914" s="11">
        <f t="shared" si="2"/>
        <v>17</v>
      </c>
      <c r="O1914" s="23" t="str">
        <f t="shared" si="3"/>
        <v>APROBADO</v>
      </c>
      <c r="P1914" s="23" t="str">
        <f>IF(OR(D1914="Académica",D1914="Empresa"),(IF(M1914&lt;Leyenda!$I$11,"ALTO",(IF(M1914&lt;=Leyenda!$I$10,"MEDIO","BAJO")))),(IF(M1914&lt;Leyenda!$J$11,"ALTO",(IF(M1914&lt;=Leyenda!$J$10,"MEDIO","BAJO")))))</f>
        <v>BAJO</v>
      </c>
    </row>
    <row r="1915">
      <c r="A1915" s="8" t="s">
        <v>2160</v>
      </c>
      <c r="B1915" s="9" t="s">
        <v>28</v>
      </c>
      <c r="C1915" s="9" t="s">
        <v>305</v>
      </c>
      <c r="D1915" s="9" t="s">
        <v>2144</v>
      </c>
      <c r="E1915" s="10">
        <v>17.3</v>
      </c>
      <c r="F1915" s="10">
        <v>17.3</v>
      </c>
      <c r="G1915" s="10">
        <v>16.3</v>
      </c>
      <c r="H1915" s="10">
        <v>15.8</v>
      </c>
      <c r="I1915" s="10">
        <v>17.0</v>
      </c>
      <c r="J1915" s="10">
        <v>17.8</v>
      </c>
      <c r="K1915" s="10">
        <v>17.8</v>
      </c>
      <c r="L1915" s="10">
        <v>18.0</v>
      </c>
      <c r="M1915" s="11">
        <f t="shared" si="1"/>
        <v>17.04285714</v>
      </c>
      <c r="N1915" s="11">
        <f t="shared" si="2"/>
        <v>17</v>
      </c>
      <c r="O1915" s="23" t="str">
        <f t="shared" si="3"/>
        <v>APROBADO</v>
      </c>
      <c r="P1915" s="23" t="str">
        <f>IF(OR(D1915="Académica",D1915="Empresa"),(IF(M1915&lt;Leyenda!$I$11,"ALTO",(IF(M1915&lt;=Leyenda!$I$10,"MEDIO","BAJO")))),(IF(M1915&lt;Leyenda!$J$11,"ALTO",(IF(M1915&lt;=Leyenda!$J$10,"MEDIO","BAJO")))))</f>
        <v>BAJO</v>
      </c>
    </row>
    <row r="1916">
      <c r="A1916" s="8" t="s">
        <v>3315</v>
      </c>
      <c r="B1916" s="9" t="s">
        <v>40</v>
      </c>
      <c r="C1916" s="9" t="s">
        <v>194</v>
      </c>
      <c r="D1916" s="9" t="s">
        <v>2144</v>
      </c>
      <c r="E1916" s="10">
        <v>17.5</v>
      </c>
      <c r="F1916" s="10">
        <v>18.8</v>
      </c>
      <c r="G1916" s="10">
        <v>13.5</v>
      </c>
      <c r="H1916" s="10">
        <v>16.8</v>
      </c>
      <c r="I1916" s="10">
        <v>18.5</v>
      </c>
      <c r="J1916" s="10">
        <v>16.8</v>
      </c>
      <c r="K1916" s="10">
        <v>16.8</v>
      </c>
      <c r="L1916" s="10">
        <v>18.0</v>
      </c>
      <c r="M1916" s="11">
        <f t="shared" si="1"/>
        <v>16.95714286</v>
      </c>
      <c r="N1916" s="11">
        <f t="shared" si="2"/>
        <v>17</v>
      </c>
      <c r="O1916" s="23" t="str">
        <f t="shared" si="3"/>
        <v>APROBADO</v>
      </c>
      <c r="P1916" s="23" t="str">
        <f>IF(OR(D1916="Académica",D1916="Empresa"),(IF(M1916&lt;Leyenda!$I$11,"ALTO",(IF(M1916&lt;=Leyenda!$I$10,"MEDIO","BAJO")))),(IF(M1916&lt;Leyenda!$J$11,"ALTO",(IF(M1916&lt;=Leyenda!$J$10,"MEDIO","BAJO")))))</f>
        <v>BAJO</v>
      </c>
    </row>
    <row r="1917">
      <c r="A1917" s="8" t="s">
        <v>3873</v>
      </c>
      <c r="B1917" s="9" t="s">
        <v>601</v>
      </c>
      <c r="C1917" s="9" t="s">
        <v>194</v>
      </c>
      <c r="D1917" s="9" t="s">
        <v>2144</v>
      </c>
      <c r="E1917" s="10">
        <v>17.0</v>
      </c>
      <c r="F1917" s="10">
        <v>16.8</v>
      </c>
      <c r="G1917" s="10">
        <v>14.3</v>
      </c>
      <c r="H1917" s="10">
        <v>16.8</v>
      </c>
      <c r="I1917" s="10">
        <v>17.3</v>
      </c>
      <c r="J1917" s="10">
        <v>17.3</v>
      </c>
      <c r="K1917" s="10">
        <v>17.3</v>
      </c>
      <c r="L1917" s="10">
        <v>18.0</v>
      </c>
      <c r="M1917" s="11">
        <f t="shared" si="1"/>
        <v>16.68571429</v>
      </c>
      <c r="N1917" s="11">
        <f t="shared" si="2"/>
        <v>17</v>
      </c>
      <c r="O1917" s="23" t="str">
        <f t="shared" si="3"/>
        <v>APROBADO</v>
      </c>
      <c r="P1917" s="23" t="str">
        <f>IF(OR(D1917="Académica",D1917="Empresa"),(IF(M1917&lt;Leyenda!$I$11,"ALTO",(IF(M1917&lt;=Leyenda!$I$10,"MEDIO","BAJO")))),(IF(M1917&lt;Leyenda!$J$11,"ALTO",(IF(M1917&lt;=Leyenda!$J$10,"MEDIO","BAJO")))))</f>
        <v>BAJO</v>
      </c>
    </row>
    <row r="1918">
      <c r="A1918" s="8" t="s">
        <v>2724</v>
      </c>
      <c r="B1918" s="9" t="s">
        <v>17</v>
      </c>
      <c r="C1918" s="9" t="s">
        <v>48</v>
      </c>
      <c r="D1918" s="9" t="s">
        <v>2144</v>
      </c>
      <c r="E1918" s="10">
        <v>17.0</v>
      </c>
      <c r="F1918" s="10">
        <v>17.5</v>
      </c>
      <c r="G1918" s="10">
        <v>14.5</v>
      </c>
      <c r="H1918" s="10">
        <v>16.3</v>
      </c>
      <c r="I1918" s="10">
        <v>18.0</v>
      </c>
      <c r="J1918" s="10">
        <v>16.5</v>
      </c>
      <c r="K1918" s="10">
        <v>16.5</v>
      </c>
      <c r="L1918" s="10">
        <v>18.0</v>
      </c>
      <c r="M1918" s="11">
        <f t="shared" si="1"/>
        <v>16.61428571</v>
      </c>
      <c r="N1918" s="11">
        <f t="shared" si="2"/>
        <v>17</v>
      </c>
      <c r="O1918" s="23" t="str">
        <f t="shared" si="3"/>
        <v>APROBADO</v>
      </c>
      <c r="P1918" s="23" t="str">
        <f>IF(OR(D1918="Académica",D1918="Empresa"),(IF(M1918&lt;Leyenda!$I$11,"ALTO",(IF(M1918&lt;=Leyenda!$I$10,"MEDIO","BAJO")))),(IF(M1918&lt;Leyenda!$J$11,"ALTO",(IF(M1918&lt;=Leyenda!$J$10,"MEDIO","BAJO")))))</f>
        <v>BAJO</v>
      </c>
    </row>
    <row r="1919">
      <c r="A1919" s="8" t="s">
        <v>2805</v>
      </c>
      <c r="B1919" s="9" t="s">
        <v>17</v>
      </c>
      <c r="C1919" s="9" t="s">
        <v>2473</v>
      </c>
      <c r="D1919" s="9" t="s">
        <v>2144</v>
      </c>
      <c r="E1919" s="10">
        <v>16.3</v>
      </c>
      <c r="F1919" s="10">
        <v>15.8</v>
      </c>
      <c r="G1919" s="10">
        <v>15.5</v>
      </c>
      <c r="H1919" s="10">
        <v>16.5</v>
      </c>
      <c r="I1919" s="10">
        <v>14.8</v>
      </c>
      <c r="J1919" s="10">
        <v>16.8</v>
      </c>
      <c r="K1919" s="10">
        <v>16.8</v>
      </c>
      <c r="L1919" s="10">
        <v>18.0</v>
      </c>
      <c r="M1919" s="11">
        <f t="shared" si="1"/>
        <v>16.07142857</v>
      </c>
      <c r="N1919" s="11">
        <f t="shared" si="2"/>
        <v>16</v>
      </c>
      <c r="O1919" s="23" t="str">
        <f t="shared" si="3"/>
        <v>APROBADO</v>
      </c>
      <c r="P1919" s="23" t="str">
        <f>IF(OR(D1919="Académica",D1919="Empresa"),(IF(M1919&lt;Leyenda!$I$11,"ALTO",(IF(M1919&lt;=Leyenda!$I$10,"MEDIO","BAJO")))),(IF(M1919&lt;Leyenda!$J$11,"ALTO",(IF(M1919&lt;=Leyenda!$J$10,"MEDIO","BAJO")))))</f>
        <v>BAJO</v>
      </c>
    </row>
    <row r="1920">
      <c r="A1920" s="8" t="s">
        <v>2920</v>
      </c>
      <c r="B1920" s="9" t="s">
        <v>28</v>
      </c>
      <c r="C1920" s="9" t="s">
        <v>2541</v>
      </c>
      <c r="D1920" s="9" t="s">
        <v>2144</v>
      </c>
      <c r="E1920" s="10">
        <v>16.0</v>
      </c>
      <c r="F1920" s="10">
        <v>15.5</v>
      </c>
      <c r="G1920" s="10">
        <v>15.0</v>
      </c>
      <c r="H1920" s="10">
        <v>16.3</v>
      </c>
      <c r="I1920" s="10">
        <v>16.3</v>
      </c>
      <c r="J1920" s="10">
        <v>15.5</v>
      </c>
      <c r="K1920" s="10">
        <v>15.5</v>
      </c>
      <c r="L1920" s="10">
        <v>16.0</v>
      </c>
      <c r="M1920" s="11">
        <f t="shared" si="1"/>
        <v>15.72857143</v>
      </c>
      <c r="N1920" s="11">
        <f t="shared" si="2"/>
        <v>16</v>
      </c>
      <c r="O1920" s="23" t="str">
        <f t="shared" si="3"/>
        <v>APROBADO</v>
      </c>
      <c r="P1920" s="23" t="str">
        <f>IF(OR(D1920="Académica",D1920="Empresa"),(IF(M1920&lt;Leyenda!$I$11,"ALTO",(IF(M1920&lt;=Leyenda!$I$10,"MEDIO","BAJO")))),(IF(M1920&lt;Leyenda!$J$11,"ALTO",(IF(M1920&lt;=Leyenda!$J$10,"MEDIO","BAJO")))))</f>
        <v>BAJO</v>
      </c>
    </row>
    <row r="1921">
      <c r="A1921" s="8" t="s">
        <v>3551</v>
      </c>
      <c r="B1921" s="9" t="s">
        <v>386</v>
      </c>
      <c r="C1921" s="9" t="s">
        <v>3156</v>
      </c>
      <c r="D1921" s="9" t="s">
        <v>2144</v>
      </c>
      <c r="E1921" s="10">
        <v>13.5</v>
      </c>
      <c r="F1921" s="10">
        <v>16.5</v>
      </c>
      <c r="G1921" s="10">
        <v>13.8</v>
      </c>
      <c r="H1921" s="10">
        <v>15.5</v>
      </c>
      <c r="I1921" s="10">
        <v>15.0</v>
      </c>
      <c r="J1921" s="10">
        <v>15.3</v>
      </c>
      <c r="K1921" s="10">
        <v>15.3</v>
      </c>
      <c r="L1921" s="10">
        <v>16.0</v>
      </c>
      <c r="M1921" s="11">
        <f t="shared" si="1"/>
        <v>14.98571429</v>
      </c>
      <c r="N1921" s="11">
        <f t="shared" si="2"/>
        <v>15</v>
      </c>
      <c r="O1921" s="23" t="str">
        <f t="shared" si="3"/>
        <v>APROBADO</v>
      </c>
      <c r="P1921" s="23" t="str">
        <f>IF(OR(D1921="Académica",D1921="Empresa"),(IF(M1921&lt;Leyenda!$I$11,"ALTO",(IF(M1921&lt;=Leyenda!$I$10,"MEDIO","BAJO")))),(IF(M1921&lt;Leyenda!$J$11,"ALTO",(IF(M1921&lt;=Leyenda!$J$10,"MEDIO","BAJO")))))</f>
        <v>BAJO</v>
      </c>
    </row>
    <row r="1922">
      <c r="A1922" s="8" t="s">
        <v>3874</v>
      </c>
      <c r="B1922" s="9" t="s">
        <v>601</v>
      </c>
      <c r="C1922" s="9" t="s">
        <v>3156</v>
      </c>
      <c r="D1922" s="9" t="s">
        <v>2144</v>
      </c>
      <c r="E1922" s="10">
        <v>18.3</v>
      </c>
      <c r="F1922" s="10">
        <v>17.3</v>
      </c>
      <c r="G1922" s="10">
        <v>14.3</v>
      </c>
      <c r="H1922" s="10">
        <v>16.0</v>
      </c>
      <c r="I1922" s="10">
        <v>15.5</v>
      </c>
      <c r="J1922" s="10">
        <v>17.3</v>
      </c>
      <c r="K1922" s="10">
        <v>17.3</v>
      </c>
      <c r="L1922" s="10">
        <v>18.0</v>
      </c>
      <c r="M1922" s="11">
        <f t="shared" si="1"/>
        <v>16.57142857</v>
      </c>
      <c r="N1922" s="11">
        <f t="shared" si="2"/>
        <v>17</v>
      </c>
      <c r="O1922" s="23" t="str">
        <f t="shared" si="3"/>
        <v>APROBADO</v>
      </c>
      <c r="P1922" s="23" t="str">
        <f>IF(OR(D1922="Académica",D1922="Empresa"),(IF(M1922&lt;Leyenda!$I$11,"ALTO",(IF(M1922&lt;=Leyenda!$I$10,"MEDIO","BAJO")))),(IF(M1922&lt;Leyenda!$J$11,"ALTO",(IF(M1922&lt;=Leyenda!$J$10,"MEDIO","BAJO")))))</f>
        <v>BAJO</v>
      </c>
    </row>
    <row r="1923">
      <c r="A1923" s="8" t="s">
        <v>3370</v>
      </c>
      <c r="B1923" s="9" t="s">
        <v>386</v>
      </c>
      <c r="C1923" s="9" t="s">
        <v>3592</v>
      </c>
      <c r="D1923" s="9" t="s">
        <v>2144</v>
      </c>
      <c r="E1923" s="10">
        <v>15.8</v>
      </c>
      <c r="F1923" s="10">
        <v>16.3</v>
      </c>
      <c r="G1923" s="10">
        <v>15.0</v>
      </c>
      <c r="H1923" s="10">
        <v>16.8</v>
      </c>
      <c r="I1923" s="10">
        <v>15.8</v>
      </c>
      <c r="J1923" s="10">
        <v>16.0</v>
      </c>
      <c r="K1923" s="10">
        <v>16.0</v>
      </c>
      <c r="L1923" s="10">
        <v>16.0</v>
      </c>
      <c r="M1923" s="11">
        <f t="shared" si="1"/>
        <v>15.95714286</v>
      </c>
      <c r="N1923" s="11">
        <f t="shared" si="2"/>
        <v>16</v>
      </c>
      <c r="O1923" s="23" t="str">
        <f t="shared" si="3"/>
        <v>APROBADO</v>
      </c>
      <c r="P1923" s="23" t="str">
        <f>IF(OR(D1923="Académica",D1923="Empresa"),(IF(M1923&lt;Leyenda!$I$11,"ALTO",(IF(M1923&lt;=Leyenda!$I$10,"MEDIO","BAJO")))),(IF(M1923&lt;Leyenda!$J$11,"ALTO",(IF(M1923&lt;=Leyenda!$J$10,"MEDIO","BAJO")))))</f>
        <v>BAJO</v>
      </c>
    </row>
    <row r="1924">
      <c r="A1924" s="8" t="s">
        <v>3875</v>
      </c>
      <c r="B1924" s="9" t="s">
        <v>601</v>
      </c>
      <c r="C1924" s="9" t="s">
        <v>33</v>
      </c>
      <c r="D1924" s="9" t="s">
        <v>2144</v>
      </c>
      <c r="E1924" s="10">
        <v>15.3</v>
      </c>
      <c r="F1924" s="10">
        <v>13.5</v>
      </c>
      <c r="G1924" s="10">
        <v>15.5</v>
      </c>
      <c r="H1924" s="10">
        <v>15.0</v>
      </c>
      <c r="I1924" s="10">
        <v>15.5</v>
      </c>
      <c r="J1924" s="10">
        <v>17.5</v>
      </c>
      <c r="K1924" s="10">
        <v>17.5</v>
      </c>
      <c r="L1924" s="10">
        <v>18.0</v>
      </c>
      <c r="M1924" s="11">
        <f t="shared" si="1"/>
        <v>15.68571429</v>
      </c>
      <c r="N1924" s="11">
        <f t="shared" si="2"/>
        <v>16</v>
      </c>
      <c r="O1924" s="23" t="str">
        <f t="shared" si="3"/>
        <v>APROBADO</v>
      </c>
      <c r="P1924" s="23" t="str">
        <f>IF(OR(D1924="Académica",D1924="Empresa"),(IF(M1924&lt;Leyenda!$I$11,"ALTO",(IF(M1924&lt;=Leyenda!$I$10,"MEDIO","BAJO")))),(IF(M1924&lt;Leyenda!$J$11,"ALTO",(IF(M1924&lt;=Leyenda!$J$10,"MEDIO","BAJO")))))</f>
        <v>BAJO</v>
      </c>
    </row>
    <row r="1925">
      <c r="A1925" s="8" t="s">
        <v>3459</v>
      </c>
      <c r="B1925" s="9" t="s">
        <v>386</v>
      </c>
      <c r="C1925" s="9" t="s">
        <v>3074</v>
      </c>
      <c r="D1925" s="9" t="s">
        <v>2144</v>
      </c>
      <c r="E1925" s="10">
        <v>17.5</v>
      </c>
      <c r="F1925" s="10">
        <v>18.8</v>
      </c>
      <c r="G1925" s="10">
        <v>18.3</v>
      </c>
      <c r="H1925" s="10">
        <v>19.0</v>
      </c>
      <c r="I1925" s="10">
        <v>19.3</v>
      </c>
      <c r="J1925" s="10">
        <v>17.8</v>
      </c>
      <c r="K1925" s="10">
        <v>17.8</v>
      </c>
      <c r="L1925" s="10">
        <v>18.0</v>
      </c>
      <c r="M1925" s="11">
        <f t="shared" si="1"/>
        <v>18.35714286</v>
      </c>
      <c r="N1925" s="11">
        <f t="shared" si="2"/>
        <v>18</v>
      </c>
      <c r="O1925" s="23" t="str">
        <f t="shared" si="3"/>
        <v>APROBADO</v>
      </c>
      <c r="P1925" s="23" t="str">
        <f>IF(OR(D1925="Académica",D1925="Empresa"),(IF(M1925&lt;Leyenda!$I$11,"ALTO",(IF(M1925&lt;=Leyenda!$I$10,"MEDIO","BAJO")))),(IF(M1925&lt;Leyenda!$J$11,"ALTO",(IF(M1925&lt;=Leyenda!$J$10,"MEDIO","BAJO")))))</f>
        <v>BAJO</v>
      </c>
    </row>
    <row r="1926">
      <c r="A1926" s="8" t="s">
        <v>2971</v>
      </c>
      <c r="B1926" s="9" t="s">
        <v>17</v>
      </c>
      <c r="C1926" s="9" t="s">
        <v>123</v>
      </c>
      <c r="D1926" s="9" t="s">
        <v>2144</v>
      </c>
      <c r="E1926" s="10">
        <v>16.0</v>
      </c>
      <c r="F1926" s="10">
        <v>17.3</v>
      </c>
      <c r="G1926" s="10">
        <v>17.8</v>
      </c>
      <c r="H1926" s="10">
        <v>16.0</v>
      </c>
      <c r="I1926" s="10">
        <v>17.5</v>
      </c>
      <c r="J1926" s="10">
        <v>17.3</v>
      </c>
      <c r="K1926" s="10">
        <v>17.3</v>
      </c>
      <c r="L1926" s="10">
        <v>18.0</v>
      </c>
      <c r="M1926" s="11">
        <f t="shared" si="1"/>
        <v>17.02857143</v>
      </c>
      <c r="N1926" s="11">
        <f t="shared" si="2"/>
        <v>17</v>
      </c>
      <c r="O1926" s="23" t="str">
        <f t="shared" si="3"/>
        <v>APROBADO</v>
      </c>
      <c r="P1926" s="23" t="str">
        <f>IF(OR(D1926="Académica",D1926="Empresa"),(IF(M1926&lt;Leyenda!$I$11,"ALTO",(IF(M1926&lt;=Leyenda!$I$10,"MEDIO","BAJO")))),(IF(M1926&lt;Leyenda!$J$11,"ALTO",(IF(M1926&lt;=Leyenda!$J$10,"MEDIO","BAJO")))))</f>
        <v>BAJO</v>
      </c>
    </row>
    <row r="1927">
      <c r="A1927" s="8" t="s">
        <v>2910</v>
      </c>
      <c r="B1927" s="9" t="s">
        <v>17</v>
      </c>
      <c r="C1927" s="9" t="s">
        <v>46</v>
      </c>
      <c r="D1927" s="9" t="s">
        <v>2144</v>
      </c>
      <c r="E1927" s="10">
        <v>16.5</v>
      </c>
      <c r="F1927" s="10">
        <v>16.0</v>
      </c>
      <c r="G1927" s="10">
        <v>17.5</v>
      </c>
      <c r="H1927" s="10">
        <v>16.0</v>
      </c>
      <c r="I1927" s="10">
        <v>17.0</v>
      </c>
      <c r="J1927" s="10">
        <v>16.3</v>
      </c>
      <c r="K1927" s="10">
        <v>16.3</v>
      </c>
      <c r="L1927" s="10">
        <v>18.0</v>
      </c>
      <c r="M1927" s="11">
        <f t="shared" si="1"/>
        <v>16.51428571</v>
      </c>
      <c r="N1927" s="11">
        <f t="shared" si="2"/>
        <v>17</v>
      </c>
      <c r="O1927" s="23" t="str">
        <f t="shared" si="3"/>
        <v>APROBADO</v>
      </c>
      <c r="P1927" s="23" t="str">
        <f>IF(OR(D1927="Académica",D1927="Empresa"),(IF(M1927&lt;Leyenda!$I$11,"ALTO",(IF(M1927&lt;=Leyenda!$I$10,"MEDIO","BAJO")))),(IF(M1927&lt;Leyenda!$J$11,"ALTO",(IF(M1927&lt;=Leyenda!$J$10,"MEDIO","BAJO")))))</f>
        <v>BAJO</v>
      </c>
    </row>
    <row r="1928">
      <c r="A1928" s="8" t="s">
        <v>2695</v>
      </c>
      <c r="B1928" s="9" t="s">
        <v>40</v>
      </c>
      <c r="C1928" s="9" t="s">
        <v>63</v>
      </c>
      <c r="D1928" s="9" t="s">
        <v>2144</v>
      </c>
      <c r="E1928" s="10">
        <v>14.5</v>
      </c>
      <c r="F1928" s="10">
        <v>16.0</v>
      </c>
      <c r="G1928" s="10">
        <v>14.3</v>
      </c>
      <c r="H1928" s="10">
        <v>16.5</v>
      </c>
      <c r="I1928" s="10">
        <v>14.8</v>
      </c>
      <c r="J1928" s="10">
        <v>16.0</v>
      </c>
      <c r="K1928" s="10">
        <v>16.0</v>
      </c>
      <c r="L1928" s="10">
        <v>18.0</v>
      </c>
      <c r="M1928" s="11">
        <f t="shared" si="1"/>
        <v>15.44285714</v>
      </c>
      <c r="N1928" s="11">
        <f t="shared" si="2"/>
        <v>15</v>
      </c>
      <c r="O1928" s="23" t="str">
        <f t="shared" si="3"/>
        <v>APROBADO</v>
      </c>
      <c r="P1928" s="23" t="str">
        <f>IF(OR(D1928="Académica",D1928="Empresa"),(IF(M1928&lt;Leyenda!$I$11,"ALTO",(IF(M1928&lt;=Leyenda!$I$10,"MEDIO","BAJO")))),(IF(M1928&lt;Leyenda!$J$11,"ALTO",(IF(M1928&lt;=Leyenda!$J$10,"MEDIO","BAJO")))))</f>
        <v>BAJO</v>
      </c>
    </row>
    <row r="1929">
      <c r="A1929" s="8" t="s">
        <v>3023</v>
      </c>
      <c r="B1929" s="9" t="s">
        <v>40</v>
      </c>
      <c r="C1929" s="9" t="s">
        <v>3598</v>
      </c>
      <c r="D1929" s="9" t="s">
        <v>2144</v>
      </c>
      <c r="E1929" s="10">
        <v>13.8</v>
      </c>
      <c r="F1929" s="10">
        <v>13.5</v>
      </c>
      <c r="G1929" s="10">
        <v>12.0</v>
      </c>
      <c r="H1929" s="10">
        <v>13.5</v>
      </c>
      <c r="I1929" s="10">
        <v>15.5</v>
      </c>
      <c r="J1929" s="10">
        <v>14.8</v>
      </c>
      <c r="K1929" s="10">
        <v>14.8</v>
      </c>
      <c r="L1929" s="10">
        <v>18.0</v>
      </c>
      <c r="M1929" s="11">
        <f t="shared" si="1"/>
        <v>13.98571429</v>
      </c>
      <c r="N1929" s="11">
        <f t="shared" si="2"/>
        <v>14</v>
      </c>
      <c r="O1929" s="23" t="str">
        <f t="shared" si="3"/>
        <v>APROBADO</v>
      </c>
      <c r="P1929" s="23" t="str">
        <f>IF(OR(D1929="Académica",D1929="Empresa"),(IF(M1929&lt;Leyenda!$I$11,"ALTO",(IF(M1929&lt;=Leyenda!$I$10,"MEDIO","BAJO")))),(IF(M1929&lt;Leyenda!$J$11,"ALTO",(IF(M1929&lt;=Leyenda!$J$10,"MEDIO","BAJO")))))</f>
        <v>MEDIO</v>
      </c>
    </row>
    <row r="1930">
      <c r="A1930" s="8" t="s">
        <v>3514</v>
      </c>
      <c r="B1930" s="9" t="s">
        <v>386</v>
      </c>
      <c r="C1930" s="9" t="s">
        <v>3115</v>
      </c>
      <c r="D1930" s="9" t="s">
        <v>2144</v>
      </c>
      <c r="E1930" s="10">
        <v>18.8</v>
      </c>
      <c r="F1930" s="10">
        <v>16.5</v>
      </c>
      <c r="G1930" s="10">
        <v>16.5</v>
      </c>
      <c r="H1930" s="10">
        <v>17.8</v>
      </c>
      <c r="I1930" s="10">
        <v>17.3</v>
      </c>
      <c r="J1930" s="10">
        <v>18.3</v>
      </c>
      <c r="K1930" s="10">
        <v>18.3</v>
      </c>
      <c r="L1930" s="10">
        <v>18.0</v>
      </c>
      <c r="M1930" s="11">
        <f t="shared" si="1"/>
        <v>17.64285714</v>
      </c>
      <c r="N1930" s="11">
        <f t="shared" si="2"/>
        <v>18</v>
      </c>
      <c r="O1930" s="23" t="str">
        <f t="shared" si="3"/>
        <v>APROBADO</v>
      </c>
      <c r="P1930" s="23" t="str">
        <f>IF(OR(D1930="Académica",D1930="Empresa"),(IF(M1930&lt;Leyenda!$I$11,"ALTO",(IF(M1930&lt;=Leyenda!$I$10,"MEDIO","BAJO")))),(IF(M1930&lt;Leyenda!$J$11,"ALTO",(IF(M1930&lt;=Leyenda!$J$10,"MEDIO","BAJO")))))</f>
        <v>BAJO</v>
      </c>
    </row>
    <row r="1931">
      <c r="A1931" s="8" t="s">
        <v>2148</v>
      </c>
      <c r="B1931" s="9" t="s">
        <v>28</v>
      </c>
      <c r="C1931" s="9" t="s">
        <v>2473</v>
      </c>
      <c r="D1931" s="9" t="s">
        <v>2144</v>
      </c>
      <c r="E1931" s="10">
        <v>18.3</v>
      </c>
      <c r="F1931" s="10">
        <v>15.5</v>
      </c>
      <c r="G1931" s="10">
        <v>16.8</v>
      </c>
      <c r="H1931" s="10">
        <v>14.5</v>
      </c>
      <c r="I1931" s="10">
        <v>15.0</v>
      </c>
      <c r="J1931" s="10">
        <v>16.5</v>
      </c>
      <c r="K1931" s="10">
        <v>16.5</v>
      </c>
      <c r="L1931" s="10">
        <v>18.0</v>
      </c>
      <c r="M1931" s="11">
        <f t="shared" si="1"/>
        <v>16.15714286</v>
      </c>
      <c r="N1931" s="11">
        <f t="shared" si="2"/>
        <v>16</v>
      </c>
      <c r="O1931" s="23" t="str">
        <f t="shared" si="3"/>
        <v>APROBADO</v>
      </c>
      <c r="P1931" s="23" t="str">
        <f>IF(OR(D1931="Académica",D1931="Empresa"),(IF(M1931&lt;Leyenda!$I$11,"ALTO",(IF(M1931&lt;=Leyenda!$I$10,"MEDIO","BAJO")))),(IF(M1931&lt;Leyenda!$J$11,"ALTO",(IF(M1931&lt;=Leyenda!$J$10,"MEDIO","BAJO")))))</f>
        <v>BAJO</v>
      </c>
    </row>
    <row r="1932">
      <c r="A1932" s="8" t="s">
        <v>2271</v>
      </c>
      <c r="B1932" s="9" t="s">
        <v>28</v>
      </c>
      <c r="C1932" s="9" t="s">
        <v>44</v>
      </c>
      <c r="D1932" s="9" t="s">
        <v>2144</v>
      </c>
      <c r="E1932" s="10">
        <v>16.3</v>
      </c>
      <c r="F1932" s="10">
        <v>15.3</v>
      </c>
      <c r="G1932" s="10">
        <v>18.0</v>
      </c>
      <c r="H1932" s="10">
        <v>16.8</v>
      </c>
      <c r="I1932" s="10">
        <v>16.0</v>
      </c>
      <c r="J1932" s="10">
        <v>17.0</v>
      </c>
      <c r="K1932" s="10">
        <v>17.0</v>
      </c>
      <c r="L1932" s="10">
        <v>18.0</v>
      </c>
      <c r="M1932" s="11">
        <f t="shared" si="1"/>
        <v>16.62857143</v>
      </c>
      <c r="N1932" s="11">
        <f t="shared" si="2"/>
        <v>17</v>
      </c>
      <c r="O1932" s="23" t="str">
        <f t="shared" si="3"/>
        <v>APROBADO</v>
      </c>
      <c r="P1932" s="23" t="str">
        <f>IF(OR(D1932="Académica",D1932="Empresa"),(IF(M1932&lt;Leyenda!$I$11,"ALTO",(IF(M1932&lt;=Leyenda!$I$10,"MEDIO","BAJO")))),(IF(M1932&lt;Leyenda!$J$11,"ALTO",(IF(M1932&lt;=Leyenda!$J$10,"MEDIO","BAJO")))))</f>
        <v>BAJO</v>
      </c>
    </row>
    <row r="1933">
      <c r="A1933" s="8" t="s">
        <v>2326</v>
      </c>
      <c r="B1933" s="9" t="s">
        <v>28</v>
      </c>
      <c r="C1933" s="9" t="s">
        <v>48</v>
      </c>
      <c r="D1933" s="9" t="s">
        <v>2144</v>
      </c>
      <c r="E1933" s="10">
        <v>18.8</v>
      </c>
      <c r="F1933" s="10">
        <v>17.5</v>
      </c>
      <c r="G1933" s="10">
        <v>14.3</v>
      </c>
      <c r="H1933" s="10">
        <v>16.0</v>
      </c>
      <c r="I1933" s="10">
        <v>16.0</v>
      </c>
      <c r="J1933" s="10">
        <v>16.3</v>
      </c>
      <c r="K1933" s="10">
        <v>16.3</v>
      </c>
      <c r="L1933" s="10">
        <v>18.0</v>
      </c>
      <c r="M1933" s="11">
        <f t="shared" si="1"/>
        <v>16.45714286</v>
      </c>
      <c r="N1933" s="11">
        <f t="shared" si="2"/>
        <v>16</v>
      </c>
      <c r="O1933" s="23" t="str">
        <f t="shared" si="3"/>
        <v>APROBADO</v>
      </c>
      <c r="P1933" s="23" t="str">
        <f>IF(OR(D1933="Académica",D1933="Empresa"),(IF(M1933&lt;Leyenda!$I$11,"ALTO",(IF(M1933&lt;=Leyenda!$I$10,"MEDIO","BAJO")))),(IF(M1933&lt;Leyenda!$J$11,"ALTO",(IF(M1933&lt;=Leyenda!$J$10,"MEDIO","BAJO")))))</f>
        <v>BAJO</v>
      </c>
    </row>
    <row r="1934">
      <c r="A1934" s="8" t="s">
        <v>3103</v>
      </c>
      <c r="B1934" s="9" t="s">
        <v>40</v>
      </c>
      <c r="C1934" s="9" t="s">
        <v>61</v>
      </c>
      <c r="D1934" s="9" t="s">
        <v>2144</v>
      </c>
      <c r="E1934" s="10">
        <v>15.8</v>
      </c>
      <c r="F1934" s="10">
        <v>15.5</v>
      </c>
      <c r="G1934" s="10">
        <v>16.3</v>
      </c>
      <c r="H1934" s="10">
        <v>16.5</v>
      </c>
      <c r="I1934" s="10">
        <v>14.3</v>
      </c>
      <c r="J1934" s="10">
        <v>16.5</v>
      </c>
      <c r="K1934" s="10">
        <v>16.5</v>
      </c>
      <c r="L1934" s="10">
        <v>16.0</v>
      </c>
      <c r="M1934" s="11">
        <f t="shared" si="1"/>
        <v>15.91428571</v>
      </c>
      <c r="N1934" s="11">
        <f t="shared" si="2"/>
        <v>16</v>
      </c>
      <c r="O1934" s="23" t="str">
        <f t="shared" si="3"/>
        <v>APROBADO</v>
      </c>
      <c r="P1934" s="23" t="str">
        <f>IF(OR(D1934="Académica",D1934="Empresa"),(IF(M1934&lt;Leyenda!$I$11,"ALTO",(IF(M1934&lt;=Leyenda!$I$10,"MEDIO","BAJO")))),(IF(M1934&lt;Leyenda!$J$11,"ALTO",(IF(M1934&lt;=Leyenda!$J$10,"MEDIO","BAJO")))))</f>
        <v>BAJO</v>
      </c>
    </row>
    <row r="1935">
      <c r="A1935" s="8" t="s">
        <v>2175</v>
      </c>
      <c r="B1935" s="9" t="s">
        <v>28</v>
      </c>
      <c r="C1935" s="9" t="s">
        <v>3074</v>
      </c>
      <c r="D1935" s="9" t="s">
        <v>2144</v>
      </c>
      <c r="E1935" s="10">
        <v>15.5</v>
      </c>
      <c r="F1935" s="10">
        <v>15.0</v>
      </c>
      <c r="G1935" s="10">
        <v>17.3</v>
      </c>
      <c r="H1935" s="10">
        <v>15.5</v>
      </c>
      <c r="I1935" s="10">
        <v>16.8</v>
      </c>
      <c r="J1935" s="10">
        <v>15.5</v>
      </c>
      <c r="K1935" s="10">
        <v>15.5</v>
      </c>
      <c r="L1935" s="10">
        <v>18.0</v>
      </c>
      <c r="M1935" s="11">
        <f t="shared" si="1"/>
        <v>15.87142857</v>
      </c>
      <c r="N1935" s="11">
        <f t="shared" si="2"/>
        <v>16</v>
      </c>
      <c r="O1935" s="23" t="str">
        <f t="shared" si="3"/>
        <v>APROBADO</v>
      </c>
      <c r="P1935" s="23" t="str">
        <f>IF(OR(D1935="Académica",D1935="Empresa"),(IF(M1935&lt;Leyenda!$I$11,"ALTO",(IF(M1935&lt;=Leyenda!$I$10,"MEDIO","BAJO")))),(IF(M1935&lt;Leyenda!$J$11,"ALTO",(IF(M1935&lt;=Leyenda!$J$10,"MEDIO","BAJO")))))</f>
        <v>BAJO</v>
      </c>
    </row>
    <row r="1936">
      <c r="A1936" s="8" t="s">
        <v>2806</v>
      </c>
      <c r="B1936" s="9" t="s">
        <v>40</v>
      </c>
      <c r="C1936" s="9" t="s">
        <v>2473</v>
      </c>
      <c r="D1936" s="9" t="s">
        <v>2144</v>
      </c>
      <c r="E1936" s="10">
        <v>14.3</v>
      </c>
      <c r="F1936" s="10">
        <v>13.5</v>
      </c>
      <c r="G1936" s="10">
        <v>17.3</v>
      </c>
      <c r="H1936" s="10">
        <v>15.5</v>
      </c>
      <c r="I1936" s="10">
        <v>15.5</v>
      </c>
      <c r="J1936" s="10">
        <v>16.0</v>
      </c>
      <c r="K1936" s="10">
        <v>16.0</v>
      </c>
      <c r="L1936" s="10">
        <v>18.0</v>
      </c>
      <c r="M1936" s="11">
        <f t="shared" si="1"/>
        <v>15.44285714</v>
      </c>
      <c r="N1936" s="11">
        <f t="shared" si="2"/>
        <v>15</v>
      </c>
      <c r="O1936" s="23" t="str">
        <f t="shared" si="3"/>
        <v>APROBADO</v>
      </c>
      <c r="P1936" s="23" t="str">
        <f>IF(OR(D1936="Académica",D1936="Empresa"),(IF(M1936&lt;Leyenda!$I$11,"ALTO",(IF(M1936&lt;=Leyenda!$I$10,"MEDIO","BAJO")))),(IF(M1936&lt;Leyenda!$J$11,"ALTO",(IF(M1936&lt;=Leyenda!$J$10,"MEDIO","BAJO")))))</f>
        <v>BAJO</v>
      </c>
    </row>
    <row r="1937">
      <c r="A1937" s="8" t="s">
        <v>2227</v>
      </c>
      <c r="B1937" s="9" t="s">
        <v>28</v>
      </c>
      <c r="C1937" s="9" t="s">
        <v>2541</v>
      </c>
      <c r="D1937" s="9" t="s">
        <v>2144</v>
      </c>
      <c r="E1937" s="10">
        <v>12.0</v>
      </c>
      <c r="F1937" s="10">
        <v>15.0</v>
      </c>
      <c r="G1937" s="10">
        <v>14.0</v>
      </c>
      <c r="H1937" s="10">
        <v>14.3</v>
      </c>
      <c r="I1937" s="10">
        <v>14.3</v>
      </c>
      <c r="J1937" s="10">
        <v>16.0</v>
      </c>
      <c r="K1937" s="10">
        <v>16.0</v>
      </c>
      <c r="L1937" s="10">
        <v>16.0</v>
      </c>
      <c r="M1937" s="11">
        <f t="shared" si="1"/>
        <v>14.51428571</v>
      </c>
      <c r="N1937" s="11">
        <f t="shared" si="2"/>
        <v>15</v>
      </c>
      <c r="O1937" s="23" t="str">
        <f t="shared" si="3"/>
        <v>APROBADO</v>
      </c>
      <c r="P1937" s="23" t="str">
        <f>IF(OR(D1937="Académica",D1937="Empresa"),(IF(M1937&lt;Leyenda!$I$11,"ALTO",(IF(M1937&lt;=Leyenda!$I$10,"MEDIO","BAJO")))),(IF(M1937&lt;Leyenda!$J$11,"ALTO",(IF(M1937&lt;=Leyenda!$J$10,"MEDIO","BAJO")))))</f>
        <v>BAJO</v>
      </c>
    </row>
    <row r="1938">
      <c r="A1938" s="8" t="s">
        <v>2922</v>
      </c>
      <c r="B1938" s="9" t="s">
        <v>28</v>
      </c>
      <c r="C1938" s="9" t="s">
        <v>2541</v>
      </c>
      <c r="D1938" s="9" t="s">
        <v>2144</v>
      </c>
      <c r="E1938" s="10">
        <v>14.0</v>
      </c>
      <c r="F1938" s="10">
        <v>14.5</v>
      </c>
      <c r="G1938" s="10">
        <v>14.8</v>
      </c>
      <c r="H1938" s="10">
        <v>14.5</v>
      </c>
      <c r="I1938" s="10">
        <v>15.0</v>
      </c>
      <c r="J1938" s="10">
        <v>15.8</v>
      </c>
      <c r="K1938" s="10">
        <v>15.8</v>
      </c>
      <c r="L1938" s="10">
        <v>18.0</v>
      </c>
      <c r="M1938" s="11">
        <f t="shared" si="1"/>
        <v>14.91428571</v>
      </c>
      <c r="N1938" s="11">
        <f t="shared" si="2"/>
        <v>15</v>
      </c>
      <c r="O1938" s="23" t="str">
        <f t="shared" si="3"/>
        <v>APROBADO</v>
      </c>
      <c r="P1938" s="23" t="str">
        <f>IF(OR(D1938="Académica",D1938="Empresa"),(IF(M1938&lt;Leyenda!$I$11,"ALTO",(IF(M1938&lt;=Leyenda!$I$10,"MEDIO","BAJO")))),(IF(M1938&lt;Leyenda!$J$11,"ALTO",(IF(M1938&lt;=Leyenda!$J$10,"MEDIO","BAJO")))))</f>
        <v>BAJO</v>
      </c>
    </row>
    <row r="1939">
      <c r="A1939" s="8" t="s">
        <v>3066</v>
      </c>
      <c r="B1939" s="9" t="s">
        <v>17</v>
      </c>
      <c r="C1939" s="9" t="s">
        <v>3051</v>
      </c>
      <c r="D1939" s="9" t="s">
        <v>2144</v>
      </c>
      <c r="E1939" s="10">
        <v>15.8</v>
      </c>
      <c r="F1939" s="10">
        <v>16.0</v>
      </c>
      <c r="G1939" s="10">
        <v>15.5</v>
      </c>
      <c r="H1939" s="10">
        <v>15.8</v>
      </c>
      <c r="I1939" s="10">
        <v>17.8</v>
      </c>
      <c r="J1939" s="10">
        <v>16.8</v>
      </c>
      <c r="K1939" s="10">
        <v>16.8</v>
      </c>
      <c r="L1939" s="10">
        <v>18.0</v>
      </c>
      <c r="M1939" s="11">
        <f t="shared" si="1"/>
        <v>16.35714286</v>
      </c>
      <c r="N1939" s="11">
        <f t="shared" si="2"/>
        <v>16</v>
      </c>
      <c r="O1939" s="23" t="str">
        <f t="shared" si="3"/>
        <v>APROBADO</v>
      </c>
      <c r="P1939" s="23" t="str">
        <f>IF(OR(D1939="Académica",D1939="Empresa"),(IF(M1939&lt;Leyenda!$I$11,"ALTO",(IF(M1939&lt;=Leyenda!$I$10,"MEDIO","BAJO")))),(IF(M1939&lt;Leyenda!$J$11,"ALTO",(IF(M1939&lt;=Leyenda!$J$10,"MEDIO","BAJO")))))</f>
        <v>BAJO</v>
      </c>
    </row>
    <row r="1940">
      <c r="A1940" s="8" t="s">
        <v>3474</v>
      </c>
      <c r="B1940" s="9" t="s">
        <v>386</v>
      </c>
      <c r="C1940" s="9" t="s">
        <v>3074</v>
      </c>
      <c r="D1940" s="9" t="s">
        <v>2144</v>
      </c>
      <c r="E1940" s="10">
        <v>14.3</v>
      </c>
      <c r="F1940" s="10">
        <v>17.3</v>
      </c>
      <c r="G1940" s="10">
        <v>17.5</v>
      </c>
      <c r="H1940" s="10">
        <v>16.8</v>
      </c>
      <c r="I1940" s="10">
        <v>18.5</v>
      </c>
      <c r="J1940" s="10">
        <v>18.3</v>
      </c>
      <c r="K1940" s="10">
        <v>18.3</v>
      </c>
      <c r="L1940" s="10">
        <v>16.0</v>
      </c>
      <c r="M1940" s="11">
        <f t="shared" si="1"/>
        <v>17.28571429</v>
      </c>
      <c r="N1940" s="11">
        <f t="shared" si="2"/>
        <v>17</v>
      </c>
      <c r="O1940" s="23" t="str">
        <f t="shared" si="3"/>
        <v>APROBADO</v>
      </c>
      <c r="P1940" s="23" t="str">
        <f>IF(OR(D1940="Académica",D1940="Empresa"),(IF(M1940&lt;Leyenda!$I$11,"ALTO",(IF(M1940&lt;=Leyenda!$I$10,"MEDIO","BAJO")))),(IF(M1940&lt;Leyenda!$J$11,"ALTO",(IF(M1940&lt;=Leyenda!$J$10,"MEDIO","BAJO")))))</f>
        <v>BAJO</v>
      </c>
    </row>
    <row r="1941">
      <c r="A1941" s="8" t="s">
        <v>3876</v>
      </c>
      <c r="B1941" s="9" t="s">
        <v>601</v>
      </c>
      <c r="C1941" s="9" t="s">
        <v>52</v>
      </c>
      <c r="D1941" s="9" t="s">
        <v>2144</v>
      </c>
      <c r="E1941" s="10">
        <v>14.5</v>
      </c>
      <c r="F1941" s="10">
        <v>14.0</v>
      </c>
      <c r="G1941" s="10">
        <v>14.3</v>
      </c>
      <c r="H1941" s="10">
        <v>14.0</v>
      </c>
      <c r="I1941" s="10">
        <v>14.3</v>
      </c>
      <c r="J1941" s="10">
        <v>15.8</v>
      </c>
      <c r="K1941" s="10">
        <v>15.8</v>
      </c>
      <c r="L1941" s="10">
        <v>16.0</v>
      </c>
      <c r="M1941" s="11">
        <f t="shared" si="1"/>
        <v>14.67142857</v>
      </c>
      <c r="N1941" s="11">
        <f t="shared" si="2"/>
        <v>15</v>
      </c>
      <c r="O1941" s="23" t="str">
        <f t="shared" si="3"/>
        <v>APROBADO</v>
      </c>
      <c r="P1941" s="23" t="str">
        <f>IF(OR(D1941="Académica",D1941="Empresa"),(IF(M1941&lt;Leyenda!$I$11,"ALTO",(IF(M1941&lt;=Leyenda!$I$10,"MEDIO","BAJO")))),(IF(M1941&lt;Leyenda!$J$11,"ALTO",(IF(M1941&lt;=Leyenda!$J$10,"MEDIO","BAJO")))))</f>
        <v>BAJO</v>
      </c>
    </row>
    <row r="1942">
      <c r="A1942" s="8" t="s">
        <v>2849</v>
      </c>
      <c r="B1942" s="9" t="s">
        <v>17</v>
      </c>
      <c r="C1942" s="9" t="s">
        <v>2502</v>
      </c>
      <c r="D1942" s="9" t="s">
        <v>2144</v>
      </c>
      <c r="E1942" s="10">
        <v>15.5</v>
      </c>
      <c r="F1942" s="10">
        <v>16.0</v>
      </c>
      <c r="G1942" s="10">
        <v>15.8</v>
      </c>
      <c r="H1942" s="10">
        <v>17.0</v>
      </c>
      <c r="I1942" s="10">
        <v>17.3</v>
      </c>
      <c r="J1942" s="10">
        <v>16.8</v>
      </c>
      <c r="K1942" s="10">
        <v>16.8</v>
      </c>
      <c r="L1942" s="10">
        <v>18.0</v>
      </c>
      <c r="M1942" s="11">
        <f t="shared" si="1"/>
        <v>16.45714286</v>
      </c>
      <c r="N1942" s="11">
        <f t="shared" si="2"/>
        <v>16</v>
      </c>
      <c r="O1942" s="23" t="str">
        <f t="shared" si="3"/>
        <v>APROBADO</v>
      </c>
      <c r="P1942" s="23" t="str">
        <f>IF(OR(D1942="Académica",D1942="Empresa"),(IF(M1942&lt;Leyenda!$I$11,"ALTO",(IF(M1942&lt;=Leyenda!$I$10,"MEDIO","BAJO")))),(IF(M1942&lt;Leyenda!$J$11,"ALTO",(IF(M1942&lt;=Leyenda!$J$10,"MEDIO","BAJO")))))</f>
        <v>BAJO</v>
      </c>
    </row>
    <row r="1943">
      <c r="A1943" s="8" t="s">
        <v>2512</v>
      </c>
      <c r="B1943" s="9" t="s">
        <v>40</v>
      </c>
      <c r="C1943" s="9" t="s">
        <v>2502</v>
      </c>
      <c r="D1943" s="9" t="s">
        <v>2144</v>
      </c>
      <c r="E1943" s="10">
        <v>14.0</v>
      </c>
      <c r="F1943" s="10">
        <v>15.0</v>
      </c>
      <c r="G1943" s="10">
        <v>13.8</v>
      </c>
      <c r="H1943" s="10">
        <v>14.8</v>
      </c>
      <c r="I1943" s="10">
        <v>16.3</v>
      </c>
      <c r="J1943" s="10">
        <v>16.5</v>
      </c>
      <c r="K1943" s="10">
        <v>16.5</v>
      </c>
      <c r="L1943" s="10">
        <v>16.0</v>
      </c>
      <c r="M1943" s="11">
        <f t="shared" si="1"/>
        <v>15.27142857</v>
      </c>
      <c r="N1943" s="11">
        <f t="shared" si="2"/>
        <v>15</v>
      </c>
      <c r="O1943" s="23" t="str">
        <f t="shared" si="3"/>
        <v>APROBADO</v>
      </c>
      <c r="P1943" s="23" t="str">
        <f>IF(OR(D1943="Académica",D1943="Empresa"),(IF(M1943&lt;Leyenda!$I$11,"ALTO",(IF(M1943&lt;=Leyenda!$I$10,"MEDIO","BAJO")))),(IF(M1943&lt;Leyenda!$J$11,"ALTO",(IF(M1943&lt;=Leyenda!$J$10,"MEDIO","BAJO")))))</f>
        <v>BAJO</v>
      </c>
    </row>
    <row r="1944">
      <c r="A1944" s="8" t="s">
        <v>3487</v>
      </c>
      <c r="B1944" s="9" t="s">
        <v>386</v>
      </c>
      <c r="C1944" s="9" t="s">
        <v>729</v>
      </c>
      <c r="D1944" s="9" t="s">
        <v>2185</v>
      </c>
      <c r="E1944" s="10">
        <v>14.8</v>
      </c>
      <c r="F1944" s="10">
        <v>16.8</v>
      </c>
      <c r="G1944" s="10">
        <v>15.8</v>
      </c>
      <c r="H1944" s="10">
        <v>17.0</v>
      </c>
      <c r="I1944" s="10">
        <v>18.3</v>
      </c>
      <c r="J1944" s="10">
        <v>17.8</v>
      </c>
      <c r="K1944" s="10">
        <v>17.8</v>
      </c>
      <c r="L1944" s="10">
        <v>14.8</v>
      </c>
      <c r="M1944" s="11">
        <f t="shared" si="1"/>
        <v>16.9</v>
      </c>
      <c r="N1944" s="11">
        <f t="shared" si="2"/>
        <v>17</v>
      </c>
      <c r="O1944" s="23" t="str">
        <f t="shared" si="3"/>
        <v>APROBADO</v>
      </c>
      <c r="P1944" s="23" t="str">
        <f>IF(OR(D1944="Académica",D1944="Empresa"),(IF(M1944&lt;Leyenda!$I$11,"ALTO",(IF(M1944&lt;=Leyenda!$I$10,"MEDIO","BAJO")))),(IF(M1944&lt;Leyenda!$J$11,"ALTO",(IF(M1944&lt;=Leyenda!$J$10,"MEDIO","BAJO")))))</f>
        <v>BAJO</v>
      </c>
    </row>
    <row r="1945">
      <c r="A1945" s="8" t="s">
        <v>3001</v>
      </c>
      <c r="B1945" s="9" t="s">
        <v>28</v>
      </c>
      <c r="C1945" s="9" t="s">
        <v>302</v>
      </c>
      <c r="D1945" s="9" t="s">
        <v>2144</v>
      </c>
      <c r="E1945" s="10">
        <v>15.5</v>
      </c>
      <c r="F1945" s="10">
        <v>16.3</v>
      </c>
      <c r="G1945" s="10">
        <v>18.0</v>
      </c>
      <c r="H1945" s="10">
        <v>15.8</v>
      </c>
      <c r="I1945" s="10">
        <v>17.5</v>
      </c>
      <c r="J1945" s="10">
        <v>16.3</v>
      </c>
      <c r="K1945" s="10">
        <v>16.3</v>
      </c>
      <c r="L1945" s="10">
        <v>18.0</v>
      </c>
      <c r="M1945" s="11">
        <f t="shared" si="1"/>
        <v>16.52857143</v>
      </c>
      <c r="N1945" s="11">
        <f t="shared" si="2"/>
        <v>17</v>
      </c>
      <c r="O1945" s="23" t="str">
        <f t="shared" si="3"/>
        <v>APROBADO</v>
      </c>
      <c r="P1945" s="23" t="str">
        <f>IF(OR(D1945="Académica",D1945="Empresa"),(IF(M1945&lt;Leyenda!$I$11,"ALTO",(IF(M1945&lt;=Leyenda!$I$10,"MEDIO","BAJO")))),(IF(M1945&lt;Leyenda!$J$11,"ALTO",(IF(M1945&lt;=Leyenda!$J$10,"MEDIO","BAJO")))))</f>
        <v>BAJO</v>
      </c>
    </row>
    <row r="1946">
      <c r="A1946" s="8" t="s">
        <v>2941</v>
      </c>
      <c r="B1946" s="9" t="s">
        <v>17</v>
      </c>
      <c r="C1946" s="9" t="s">
        <v>3592</v>
      </c>
      <c r="D1946" s="9" t="s">
        <v>2144</v>
      </c>
      <c r="E1946" s="10">
        <v>14.5</v>
      </c>
      <c r="F1946" s="10">
        <v>15.8</v>
      </c>
      <c r="G1946" s="10">
        <v>17.0</v>
      </c>
      <c r="H1946" s="10">
        <v>15.3</v>
      </c>
      <c r="I1946" s="10">
        <v>14.8</v>
      </c>
      <c r="J1946" s="10">
        <v>16.0</v>
      </c>
      <c r="K1946" s="10">
        <v>16.0</v>
      </c>
      <c r="L1946" s="10">
        <v>18.0</v>
      </c>
      <c r="M1946" s="11">
        <f t="shared" si="1"/>
        <v>15.62857143</v>
      </c>
      <c r="N1946" s="11">
        <f t="shared" si="2"/>
        <v>16</v>
      </c>
      <c r="O1946" s="23" t="str">
        <f t="shared" si="3"/>
        <v>APROBADO</v>
      </c>
      <c r="P1946" s="23" t="str">
        <f>IF(OR(D1946="Académica",D1946="Empresa"),(IF(M1946&lt;Leyenda!$I$11,"ALTO",(IF(M1946&lt;=Leyenda!$I$10,"MEDIO","BAJO")))),(IF(M1946&lt;Leyenda!$J$11,"ALTO",(IF(M1946&lt;=Leyenda!$J$10,"MEDIO","BAJO")))))</f>
        <v>BAJO</v>
      </c>
    </row>
    <row r="1947">
      <c r="A1947" s="8" t="s">
        <v>2673</v>
      </c>
      <c r="B1947" s="9" t="s">
        <v>90</v>
      </c>
      <c r="C1947" s="9" t="s">
        <v>129</v>
      </c>
      <c r="D1947" s="9" t="s">
        <v>3194</v>
      </c>
      <c r="E1947" s="10">
        <v>17.8</v>
      </c>
      <c r="F1947" s="10">
        <v>18.0</v>
      </c>
      <c r="G1947" s="10">
        <v>17.0</v>
      </c>
      <c r="H1947" s="10">
        <v>17.8</v>
      </c>
      <c r="I1947" s="10">
        <v>17.8</v>
      </c>
      <c r="J1947" s="10">
        <v>17.3</v>
      </c>
      <c r="K1947" s="10">
        <v>17.3</v>
      </c>
      <c r="L1947" s="10">
        <v>18.0</v>
      </c>
      <c r="M1947" s="11">
        <f t="shared" si="1"/>
        <v>17.57142857</v>
      </c>
      <c r="N1947" s="11">
        <f t="shared" si="2"/>
        <v>18</v>
      </c>
      <c r="O1947" s="23" t="str">
        <f t="shared" si="3"/>
        <v>APROBADO</v>
      </c>
      <c r="P1947" s="23" t="str">
        <f>IF(OR(D1947="Académica",D1947="Empresa"),(IF(M1947&lt;Leyenda!$I$11,"ALTO",(IF(M1947&lt;=Leyenda!$I$10,"MEDIO","BAJO")))),(IF(M1947&lt;Leyenda!$J$11,"ALTO",(IF(M1947&lt;=Leyenda!$J$10,"MEDIO","BAJO")))))</f>
        <v>BAJO</v>
      </c>
    </row>
    <row r="1948">
      <c r="A1948" s="8" t="s">
        <v>1611</v>
      </c>
      <c r="B1948" s="9" t="s">
        <v>90</v>
      </c>
      <c r="C1948" s="9" t="s">
        <v>3626</v>
      </c>
      <c r="D1948" s="9" t="s">
        <v>2144</v>
      </c>
      <c r="E1948" s="10">
        <v>18.0</v>
      </c>
      <c r="F1948" s="10">
        <v>18.0</v>
      </c>
      <c r="G1948" s="10">
        <v>18.0</v>
      </c>
      <c r="H1948" s="10">
        <v>18.0</v>
      </c>
      <c r="I1948" s="10">
        <v>18.5</v>
      </c>
      <c r="J1948" s="10">
        <v>18.0</v>
      </c>
      <c r="K1948" s="10">
        <v>18.0</v>
      </c>
      <c r="L1948" s="10">
        <v>18.0</v>
      </c>
      <c r="M1948" s="11">
        <f t="shared" si="1"/>
        <v>18.07142857</v>
      </c>
      <c r="N1948" s="11">
        <f t="shared" si="2"/>
        <v>18</v>
      </c>
      <c r="O1948" s="23" t="str">
        <f t="shared" si="3"/>
        <v>APROBADO</v>
      </c>
      <c r="P1948" s="23" t="str">
        <f>IF(OR(D1948="Académica",D1948="Empresa"),(IF(M1948&lt;Leyenda!$I$11,"ALTO",(IF(M1948&lt;=Leyenda!$I$10,"MEDIO","BAJO")))),(IF(M1948&lt;Leyenda!$J$11,"ALTO",(IF(M1948&lt;=Leyenda!$J$10,"MEDIO","BAJO")))))</f>
        <v>BAJO</v>
      </c>
    </row>
    <row r="1949">
      <c r="A1949" s="8" t="s">
        <v>1282</v>
      </c>
      <c r="B1949" s="9" t="s">
        <v>90</v>
      </c>
      <c r="C1949" s="9" t="s">
        <v>108</v>
      </c>
      <c r="D1949" s="9" t="s">
        <v>2144</v>
      </c>
      <c r="E1949" s="10">
        <v>18.0</v>
      </c>
      <c r="F1949" s="10">
        <v>15.8</v>
      </c>
      <c r="G1949" s="10">
        <v>17.8</v>
      </c>
      <c r="H1949" s="10">
        <v>16.0</v>
      </c>
      <c r="I1949" s="10">
        <v>17.8</v>
      </c>
      <c r="J1949" s="10">
        <v>18.3</v>
      </c>
      <c r="K1949" s="10">
        <v>18.3</v>
      </c>
      <c r="L1949" s="10">
        <v>18.0</v>
      </c>
      <c r="M1949" s="11">
        <f t="shared" si="1"/>
        <v>17.42857143</v>
      </c>
      <c r="N1949" s="11">
        <f t="shared" si="2"/>
        <v>17</v>
      </c>
      <c r="O1949" s="23" t="str">
        <f t="shared" si="3"/>
        <v>APROBADO</v>
      </c>
      <c r="P1949" s="23" t="str">
        <f>IF(OR(D1949="Académica",D1949="Empresa"),(IF(M1949&lt;Leyenda!$I$11,"ALTO",(IF(M1949&lt;=Leyenda!$I$10,"MEDIO","BAJO")))),(IF(M1949&lt;Leyenda!$J$11,"ALTO",(IF(M1949&lt;=Leyenda!$J$10,"MEDIO","BAJO")))))</f>
        <v>BAJO</v>
      </c>
    </row>
    <row r="1950">
      <c r="A1950" s="8" t="s">
        <v>2719</v>
      </c>
      <c r="B1950" s="9" t="s">
        <v>17</v>
      </c>
      <c r="C1950" s="9" t="s">
        <v>48</v>
      </c>
      <c r="D1950" s="9" t="s">
        <v>2144</v>
      </c>
      <c r="E1950" s="10">
        <v>17.3</v>
      </c>
      <c r="F1950" s="10">
        <v>15.8</v>
      </c>
      <c r="G1950" s="10">
        <v>17.5</v>
      </c>
      <c r="H1950" s="10">
        <v>15.8</v>
      </c>
      <c r="I1950" s="10">
        <v>17.8</v>
      </c>
      <c r="J1950" s="10">
        <v>16.0</v>
      </c>
      <c r="K1950" s="10">
        <v>16.0</v>
      </c>
      <c r="L1950" s="10">
        <v>18.0</v>
      </c>
      <c r="M1950" s="11">
        <f t="shared" si="1"/>
        <v>16.6</v>
      </c>
      <c r="N1950" s="11">
        <f t="shared" si="2"/>
        <v>17</v>
      </c>
      <c r="O1950" s="23" t="str">
        <f t="shared" si="3"/>
        <v>APROBADO</v>
      </c>
      <c r="P1950" s="23" t="str">
        <f>IF(OR(D1950="Académica",D1950="Empresa"),(IF(M1950&lt;Leyenda!$I$11,"ALTO",(IF(M1950&lt;=Leyenda!$I$10,"MEDIO","BAJO")))),(IF(M1950&lt;Leyenda!$J$11,"ALTO",(IF(M1950&lt;=Leyenda!$J$10,"MEDIO","BAJO")))))</f>
        <v>BAJO</v>
      </c>
    </row>
    <row r="1951">
      <c r="A1951" s="8" t="s">
        <v>2900</v>
      </c>
      <c r="B1951" s="9" t="s">
        <v>17</v>
      </c>
      <c r="C1951" s="9" t="s">
        <v>3586</v>
      </c>
      <c r="D1951" s="9" t="s">
        <v>2149</v>
      </c>
      <c r="E1951" s="10">
        <v>17.8</v>
      </c>
      <c r="F1951" s="10">
        <v>13.3</v>
      </c>
      <c r="G1951" s="10">
        <v>14.5</v>
      </c>
      <c r="H1951" s="10">
        <v>15.5</v>
      </c>
      <c r="I1951" s="10">
        <v>14.3</v>
      </c>
      <c r="J1951" s="10">
        <v>16.0</v>
      </c>
      <c r="K1951" s="10">
        <v>16.0</v>
      </c>
      <c r="L1951" s="10">
        <v>4.5</v>
      </c>
      <c r="M1951" s="11">
        <f t="shared" si="1"/>
        <v>15.34285714</v>
      </c>
      <c r="N1951" s="11">
        <f t="shared" si="2"/>
        <v>15</v>
      </c>
      <c r="O1951" s="23" t="str">
        <f t="shared" si="3"/>
        <v>APROBADO</v>
      </c>
      <c r="P1951" s="23" t="str">
        <f>IF(OR(D1951="Académica",D1951="Empresa"),(IF(M1951&lt;Leyenda!$I$11,"ALTO",(IF(M1951&lt;=Leyenda!$I$10,"MEDIO","BAJO")))),(IF(M1951&lt;Leyenda!$J$11,"ALTO",(IF(M1951&lt;=Leyenda!$J$10,"MEDIO","BAJO")))))</f>
        <v>BAJO</v>
      </c>
    </row>
    <row r="1952">
      <c r="A1952" s="8" t="s">
        <v>3877</v>
      </c>
      <c r="B1952" s="9" t="s">
        <v>17</v>
      </c>
      <c r="C1952" s="9" t="s">
        <v>2502</v>
      </c>
      <c r="D1952" s="9" t="s">
        <v>2144</v>
      </c>
      <c r="E1952" s="10">
        <v>15.8</v>
      </c>
      <c r="F1952" s="10">
        <v>14.5</v>
      </c>
      <c r="G1952" s="10">
        <v>15.0</v>
      </c>
      <c r="H1952" s="10">
        <v>17.0</v>
      </c>
      <c r="I1952" s="10">
        <v>17.3</v>
      </c>
      <c r="J1952" s="10">
        <v>17.3</v>
      </c>
      <c r="K1952" s="10">
        <v>17.3</v>
      </c>
      <c r="L1952" s="10">
        <v>18.0</v>
      </c>
      <c r="M1952" s="11">
        <f t="shared" si="1"/>
        <v>16.31428571</v>
      </c>
      <c r="N1952" s="11">
        <f t="shared" si="2"/>
        <v>16</v>
      </c>
      <c r="O1952" s="23" t="str">
        <f t="shared" si="3"/>
        <v>APROBADO</v>
      </c>
      <c r="P1952" s="23" t="str">
        <f>IF(OR(D1952="Académica",D1952="Empresa"),(IF(M1952&lt;Leyenda!$I$11,"ALTO",(IF(M1952&lt;=Leyenda!$I$10,"MEDIO","BAJO")))),(IF(M1952&lt;Leyenda!$J$11,"ALTO",(IF(M1952&lt;=Leyenda!$J$10,"MEDIO","BAJO")))))</f>
        <v>BAJO</v>
      </c>
    </row>
    <row r="1953">
      <c r="A1953" s="8" t="s">
        <v>3878</v>
      </c>
      <c r="B1953" s="9" t="s">
        <v>601</v>
      </c>
      <c r="C1953" s="9" t="s">
        <v>3586</v>
      </c>
      <c r="D1953" s="9" t="s">
        <v>2144</v>
      </c>
      <c r="E1953" s="10">
        <v>15.0</v>
      </c>
      <c r="F1953" s="10">
        <v>15.3</v>
      </c>
      <c r="G1953" s="10">
        <v>17.8</v>
      </c>
      <c r="H1953" s="10">
        <v>16.5</v>
      </c>
      <c r="I1953" s="10">
        <v>16.0</v>
      </c>
      <c r="J1953" s="10">
        <v>16.8</v>
      </c>
      <c r="K1953" s="10">
        <v>16.8</v>
      </c>
      <c r="L1953" s="10">
        <v>4.5</v>
      </c>
      <c r="M1953" s="11">
        <f t="shared" si="1"/>
        <v>16.31428571</v>
      </c>
      <c r="N1953" s="11">
        <f t="shared" si="2"/>
        <v>16</v>
      </c>
      <c r="O1953" s="23" t="str">
        <f t="shared" si="3"/>
        <v>APROBADO</v>
      </c>
      <c r="P1953" s="23" t="str">
        <f>IF(OR(D1953="Académica",D1953="Empresa"),(IF(M1953&lt;Leyenda!$I$11,"ALTO",(IF(M1953&lt;=Leyenda!$I$10,"MEDIO","BAJO")))),(IF(M1953&lt;Leyenda!$J$11,"ALTO",(IF(M1953&lt;=Leyenda!$J$10,"MEDIO","BAJO")))))</f>
        <v>BAJO</v>
      </c>
    </row>
    <row r="1954">
      <c r="A1954" s="8" t="s">
        <v>3879</v>
      </c>
      <c r="B1954" s="9" t="s">
        <v>17</v>
      </c>
      <c r="C1954" s="9" t="s">
        <v>108</v>
      </c>
      <c r="D1954" s="9" t="s">
        <v>2144</v>
      </c>
      <c r="E1954" s="10">
        <v>17.8</v>
      </c>
      <c r="F1954" s="10">
        <v>15.5</v>
      </c>
      <c r="G1954" s="10">
        <v>16.0</v>
      </c>
      <c r="H1954" s="10">
        <v>17.3</v>
      </c>
      <c r="I1954" s="10">
        <v>15.8</v>
      </c>
      <c r="J1954" s="10">
        <v>17.0</v>
      </c>
      <c r="K1954" s="10">
        <v>17.0</v>
      </c>
      <c r="L1954" s="10">
        <v>18.0</v>
      </c>
      <c r="M1954" s="11">
        <f t="shared" si="1"/>
        <v>16.62857143</v>
      </c>
      <c r="N1954" s="11">
        <f t="shared" si="2"/>
        <v>17</v>
      </c>
      <c r="O1954" s="23" t="str">
        <f t="shared" si="3"/>
        <v>APROBADO</v>
      </c>
      <c r="P1954" s="23" t="str">
        <f>IF(OR(D1954="Académica",D1954="Empresa"),(IF(M1954&lt;Leyenda!$I$11,"ALTO",(IF(M1954&lt;=Leyenda!$I$10,"MEDIO","BAJO")))),(IF(M1954&lt;Leyenda!$J$11,"ALTO",(IF(M1954&lt;=Leyenda!$J$10,"MEDIO","BAJO")))))</f>
        <v>BAJO</v>
      </c>
    </row>
    <row r="1955">
      <c r="A1955" s="8" t="s">
        <v>3880</v>
      </c>
      <c r="B1955" s="9" t="s">
        <v>601</v>
      </c>
      <c r="C1955" s="9" t="s">
        <v>2444</v>
      </c>
      <c r="D1955" s="9" t="s">
        <v>2144</v>
      </c>
      <c r="E1955" s="10">
        <v>19.5</v>
      </c>
      <c r="F1955" s="10">
        <v>17.8</v>
      </c>
      <c r="G1955" s="10">
        <v>16.3</v>
      </c>
      <c r="H1955" s="10">
        <v>18.3</v>
      </c>
      <c r="I1955" s="10">
        <v>19.3</v>
      </c>
      <c r="J1955" s="10">
        <v>18.0</v>
      </c>
      <c r="K1955" s="10">
        <v>18.0</v>
      </c>
      <c r="L1955" s="10">
        <v>18.0</v>
      </c>
      <c r="M1955" s="11">
        <f t="shared" si="1"/>
        <v>18.17142857</v>
      </c>
      <c r="N1955" s="11">
        <f t="shared" si="2"/>
        <v>18</v>
      </c>
      <c r="O1955" s="23" t="str">
        <f t="shared" si="3"/>
        <v>APROBADO</v>
      </c>
      <c r="P1955" s="23" t="str">
        <f>IF(OR(D1955="Académica",D1955="Empresa"),(IF(M1955&lt;Leyenda!$I$11,"ALTO",(IF(M1955&lt;=Leyenda!$I$10,"MEDIO","BAJO")))),(IF(M1955&lt;Leyenda!$J$11,"ALTO",(IF(M1955&lt;=Leyenda!$J$10,"MEDIO","BAJO")))))</f>
        <v>BAJO</v>
      </c>
    </row>
    <row r="1956">
      <c r="A1956" s="8" t="s">
        <v>2449</v>
      </c>
      <c r="B1956" s="9" t="s">
        <v>40</v>
      </c>
      <c r="C1956" s="9" t="s">
        <v>2444</v>
      </c>
      <c r="D1956" s="9" t="s">
        <v>2144</v>
      </c>
      <c r="E1956" s="10">
        <v>17.0</v>
      </c>
      <c r="F1956" s="10">
        <v>16.5</v>
      </c>
      <c r="G1956" s="10">
        <v>16.8</v>
      </c>
      <c r="H1956" s="10">
        <v>18.3</v>
      </c>
      <c r="I1956" s="10">
        <v>17.5</v>
      </c>
      <c r="J1956" s="10">
        <v>17.0</v>
      </c>
      <c r="K1956" s="10">
        <v>17.0</v>
      </c>
      <c r="L1956" s="10">
        <v>18.0</v>
      </c>
      <c r="M1956" s="11">
        <f t="shared" si="1"/>
        <v>17.15714286</v>
      </c>
      <c r="N1956" s="11">
        <f t="shared" si="2"/>
        <v>17</v>
      </c>
      <c r="O1956" s="23" t="str">
        <f t="shared" si="3"/>
        <v>APROBADO</v>
      </c>
      <c r="P1956" s="23" t="str">
        <f>IF(OR(D1956="Académica",D1956="Empresa"),(IF(M1956&lt;Leyenda!$I$11,"ALTO",(IF(M1956&lt;=Leyenda!$I$10,"MEDIO","BAJO")))),(IF(M1956&lt;Leyenda!$J$11,"ALTO",(IF(M1956&lt;=Leyenda!$J$10,"MEDIO","BAJO")))))</f>
        <v>BAJO</v>
      </c>
    </row>
    <row r="1957">
      <c r="A1957" s="8" t="s">
        <v>2860</v>
      </c>
      <c r="B1957" s="9" t="s">
        <v>40</v>
      </c>
      <c r="C1957" s="9" t="s">
        <v>2502</v>
      </c>
      <c r="D1957" s="9" t="s">
        <v>2144</v>
      </c>
      <c r="E1957" s="10">
        <v>16.5</v>
      </c>
      <c r="F1957" s="10">
        <v>14.3</v>
      </c>
      <c r="G1957" s="10">
        <v>13.8</v>
      </c>
      <c r="H1957" s="10">
        <v>15.3</v>
      </c>
      <c r="I1957" s="10">
        <v>17.8</v>
      </c>
      <c r="J1957" s="10">
        <v>16.8</v>
      </c>
      <c r="K1957" s="10">
        <v>16.8</v>
      </c>
      <c r="L1957" s="10">
        <v>16.0</v>
      </c>
      <c r="M1957" s="11">
        <f t="shared" si="1"/>
        <v>15.9</v>
      </c>
      <c r="N1957" s="11">
        <f t="shared" si="2"/>
        <v>16</v>
      </c>
      <c r="O1957" s="23" t="str">
        <f t="shared" si="3"/>
        <v>APROBADO</v>
      </c>
      <c r="P1957" s="23" t="str">
        <f>IF(OR(D1957="Académica",D1957="Empresa"),(IF(M1957&lt;Leyenda!$I$11,"ALTO",(IF(M1957&lt;=Leyenda!$I$10,"MEDIO","BAJO")))),(IF(M1957&lt;Leyenda!$J$11,"ALTO",(IF(M1957&lt;=Leyenda!$J$10,"MEDIO","BAJO")))))</f>
        <v>BAJO</v>
      </c>
    </row>
    <row r="1958">
      <c r="A1958" s="8" t="s">
        <v>3881</v>
      </c>
      <c r="B1958" s="9" t="s">
        <v>601</v>
      </c>
      <c r="C1958" s="9" t="s">
        <v>3142</v>
      </c>
      <c r="D1958" s="9" t="s">
        <v>2144</v>
      </c>
      <c r="E1958" s="10">
        <v>16.3</v>
      </c>
      <c r="F1958" s="10">
        <v>15.5</v>
      </c>
      <c r="G1958" s="10">
        <v>13.3</v>
      </c>
      <c r="H1958" s="10">
        <v>15.5</v>
      </c>
      <c r="I1958" s="10">
        <v>15.8</v>
      </c>
      <c r="J1958" s="10">
        <v>15.0</v>
      </c>
      <c r="K1958" s="10">
        <v>15.0</v>
      </c>
      <c r="L1958" s="10">
        <v>14.8</v>
      </c>
      <c r="M1958" s="11">
        <f t="shared" si="1"/>
        <v>15.2</v>
      </c>
      <c r="N1958" s="11">
        <f t="shared" si="2"/>
        <v>15</v>
      </c>
      <c r="O1958" s="23" t="str">
        <f t="shared" si="3"/>
        <v>APROBADO</v>
      </c>
      <c r="P1958" s="23" t="str">
        <f>IF(OR(D1958="Académica",D1958="Empresa"),(IF(M1958&lt;Leyenda!$I$11,"ALTO",(IF(M1958&lt;=Leyenda!$I$10,"MEDIO","BAJO")))),(IF(M1958&lt;Leyenda!$J$11,"ALTO",(IF(M1958&lt;=Leyenda!$J$10,"MEDIO","BAJO")))))</f>
        <v>BAJO</v>
      </c>
    </row>
    <row r="1959">
      <c r="A1959" s="8" t="s">
        <v>3196</v>
      </c>
      <c r="B1959" s="9" t="s">
        <v>386</v>
      </c>
      <c r="C1959" s="9" t="s">
        <v>48</v>
      </c>
      <c r="D1959" s="9" t="s">
        <v>2144</v>
      </c>
      <c r="E1959" s="10">
        <v>16.3</v>
      </c>
      <c r="F1959" s="10">
        <v>14.8</v>
      </c>
      <c r="G1959" s="10">
        <v>14.5</v>
      </c>
      <c r="H1959" s="10">
        <v>14.0</v>
      </c>
      <c r="I1959" s="10">
        <v>14.8</v>
      </c>
      <c r="J1959" s="10">
        <v>16.8</v>
      </c>
      <c r="K1959" s="10">
        <v>16.8</v>
      </c>
      <c r="L1959" s="10">
        <v>16.0</v>
      </c>
      <c r="M1959" s="11">
        <f t="shared" si="1"/>
        <v>15.42857143</v>
      </c>
      <c r="N1959" s="11">
        <f t="shared" si="2"/>
        <v>15</v>
      </c>
      <c r="O1959" s="23" t="str">
        <f t="shared" si="3"/>
        <v>APROBADO</v>
      </c>
      <c r="P1959" s="23" t="str">
        <f>IF(OR(D1959="Académica",D1959="Empresa"),(IF(M1959&lt;Leyenda!$I$11,"ALTO",(IF(M1959&lt;=Leyenda!$I$10,"MEDIO","BAJO")))),(IF(M1959&lt;Leyenda!$J$11,"ALTO",(IF(M1959&lt;=Leyenda!$J$10,"MEDIO","BAJO")))))</f>
        <v>BAJO</v>
      </c>
    </row>
    <row r="1960">
      <c r="A1960" s="8" t="s">
        <v>3361</v>
      </c>
      <c r="B1960" s="9" t="s">
        <v>386</v>
      </c>
      <c r="C1960" s="9" t="s">
        <v>3592</v>
      </c>
      <c r="D1960" s="9" t="s">
        <v>2144</v>
      </c>
      <c r="E1960" s="10">
        <v>14.8</v>
      </c>
      <c r="F1960" s="10">
        <v>15.3</v>
      </c>
      <c r="G1960" s="10">
        <v>16.8</v>
      </c>
      <c r="H1960" s="10">
        <v>15.0</v>
      </c>
      <c r="I1960" s="10">
        <v>15.5</v>
      </c>
      <c r="J1960" s="10">
        <v>15.8</v>
      </c>
      <c r="K1960" s="10">
        <v>15.8</v>
      </c>
      <c r="L1960" s="10">
        <v>18.0</v>
      </c>
      <c r="M1960" s="11">
        <f t="shared" si="1"/>
        <v>15.57142857</v>
      </c>
      <c r="N1960" s="11">
        <f t="shared" si="2"/>
        <v>16</v>
      </c>
      <c r="O1960" s="23" t="str">
        <f t="shared" si="3"/>
        <v>APROBADO</v>
      </c>
      <c r="P1960" s="23" t="str">
        <f>IF(OR(D1960="Académica",D1960="Empresa"),(IF(M1960&lt;Leyenda!$I$11,"ALTO",(IF(M1960&lt;=Leyenda!$I$10,"MEDIO","BAJO")))),(IF(M1960&lt;Leyenda!$J$11,"ALTO",(IF(M1960&lt;=Leyenda!$J$10,"MEDIO","BAJO")))))</f>
        <v>BAJO</v>
      </c>
    </row>
    <row r="1961">
      <c r="A1961" s="8" t="s">
        <v>2325</v>
      </c>
      <c r="B1961" s="9" t="s">
        <v>90</v>
      </c>
      <c r="C1961" s="9" t="s">
        <v>123</v>
      </c>
      <c r="D1961" s="9" t="s">
        <v>2144</v>
      </c>
      <c r="E1961" s="10">
        <v>17.3</v>
      </c>
      <c r="F1961" s="10">
        <v>17.8</v>
      </c>
      <c r="G1961" s="10">
        <v>17.5</v>
      </c>
      <c r="H1961" s="10">
        <v>17.8</v>
      </c>
      <c r="I1961" s="10">
        <v>17.5</v>
      </c>
      <c r="J1961" s="10">
        <v>18.0</v>
      </c>
      <c r="K1961" s="10">
        <v>18.0</v>
      </c>
      <c r="L1961" s="10">
        <v>12.0</v>
      </c>
      <c r="M1961" s="11">
        <f t="shared" si="1"/>
        <v>17.7</v>
      </c>
      <c r="N1961" s="11">
        <f t="shared" si="2"/>
        <v>18</v>
      </c>
      <c r="O1961" s="23" t="str">
        <f t="shared" si="3"/>
        <v>APROBADO</v>
      </c>
      <c r="P1961" s="23" t="str">
        <f>IF(OR(D1961="Académica",D1961="Empresa"),(IF(M1961&lt;Leyenda!$I$11,"ALTO",(IF(M1961&lt;=Leyenda!$I$10,"MEDIO","BAJO")))),(IF(M1961&lt;Leyenda!$J$11,"ALTO",(IF(M1961&lt;=Leyenda!$J$10,"MEDIO","BAJO")))))</f>
        <v>BAJO</v>
      </c>
    </row>
    <row r="1962">
      <c r="A1962" s="8" t="s">
        <v>1873</v>
      </c>
      <c r="B1962" s="9" t="s">
        <v>90</v>
      </c>
      <c r="C1962" s="9" t="s">
        <v>205</v>
      </c>
      <c r="D1962" s="9" t="s">
        <v>2144</v>
      </c>
      <c r="E1962" s="10">
        <v>18.5</v>
      </c>
      <c r="F1962" s="10">
        <v>18.0</v>
      </c>
      <c r="G1962" s="10">
        <v>18.5</v>
      </c>
      <c r="H1962" s="10">
        <v>18.5</v>
      </c>
      <c r="I1962" s="10">
        <v>18.5</v>
      </c>
      <c r="J1962" s="10">
        <v>18.0</v>
      </c>
      <c r="K1962" s="10">
        <v>18.0</v>
      </c>
      <c r="L1962" s="10">
        <v>18.5</v>
      </c>
      <c r="M1962" s="11">
        <f t="shared" si="1"/>
        <v>18.28571429</v>
      </c>
      <c r="N1962" s="11">
        <f t="shared" si="2"/>
        <v>18</v>
      </c>
      <c r="O1962" s="23" t="str">
        <f t="shared" si="3"/>
        <v>APROBADO</v>
      </c>
      <c r="P1962" s="23" t="str">
        <f>IF(OR(D1962="Académica",D1962="Empresa"),(IF(M1962&lt;Leyenda!$I$11,"ALTO",(IF(M1962&lt;=Leyenda!$I$10,"MEDIO","BAJO")))),(IF(M1962&lt;Leyenda!$J$11,"ALTO",(IF(M1962&lt;=Leyenda!$J$10,"MEDIO","BAJO")))))</f>
        <v>BAJO</v>
      </c>
    </row>
    <row r="1963">
      <c r="A1963" s="8" t="s">
        <v>2307</v>
      </c>
      <c r="B1963" s="9" t="s">
        <v>28</v>
      </c>
      <c r="C1963" s="9" t="s">
        <v>2473</v>
      </c>
      <c r="D1963" s="9" t="s">
        <v>2144</v>
      </c>
      <c r="E1963" s="10">
        <v>16.5</v>
      </c>
      <c r="F1963" s="10">
        <v>13.0</v>
      </c>
      <c r="G1963" s="10">
        <v>15.5</v>
      </c>
      <c r="H1963" s="10">
        <v>13.3</v>
      </c>
      <c r="I1963" s="10">
        <v>14.8</v>
      </c>
      <c r="J1963" s="10">
        <v>15.3</v>
      </c>
      <c r="K1963" s="10">
        <v>15.3</v>
      </c>
      <c r="L1963" s="10">
        <v>18.0</v>
      </c>
      <c r="M1963" s="11">
        <f t="shared" si="1"/>
        <v>14.81428571</v>
      </c>
      <c r="N1963" s="11">
        <f t="shared" si="2"/>
        <v>15</v>
      </c>
      <c r="O1963" s="23" t="str">
        <f t="shared" si="3"/>
        <v>APROBADO</v>
      </c>
      <c r="P1963" s="23" t="str">
        <f>IF(OR(D1963="Académica",D1963="Empresa"),(IF(M1963&lt;Leyenda!$I$11,"ALTO",(IF(M1963&lt;=Leyenda!$I$10,"MEDIO","BAJO")))),(IF(M1963&lt;Leyenda!$J$11,"ALTO",(IF(M1963&lt;=Leyenda!$J$10,"MEDIO","BAJO")))))</f>
        <v>BAJO</v>
      </c>
    </row>
    <row r="1964">
      <c r="A1964" s="8" t="s">
        <v>2242</v>
      </c>
      <c r="B1964" s="9" t="s">
        <v>28</v>
      </c>
      <c r="C1964" s="9" t="s">
        <v>3592</v>
      </c>
      <c r="D1964" s="9" t="s">
        <v>2144</v>
      </c>
      <c r="E1964" s="10">
        <v>18.3</v>
      </c>
      <c r="F1964" s="10">
        <v>16.8</v>
      </c>
      <c r="G1964" s="10">
        <v>16.8</v>
      </c>
      <c r="H1964" s="10">
        <v>16.8</v>
      </c>
      <c r="I1964" s="10">
        <v>17.5</v>
      </c>
      <c r="J1964" s="10">
        <v>16.8</v>
      </c>
      <c r="K1964" s="10">
        <v>16.8</v>
      </c>
      <c r="L1964" s="10">
        <v>18.0</v>
      </c>
      <c r="M1964" s="11">
        <f t="shared" si="1"/>
        <v>17.11428571</v>
      </c>
      <c r="N1964" s="11">
        <f t="shared" si="2"/>
        <v>17</v>
      </c>
      <c r="O1964" s="23" t="str">
        <f t="shared" si="3"/>
        <v>APROBADO</v>
      </c>
      <c r="P1964" s="23" t="str">
        <f>IF(OR(D1964="Académica",D1964="Empresa"),(IF(M1964&lt;Leyenda!$I$11,"ALTO",(IF(M1964&lt;=Leyenda!$I$10,"MEDIO","BAJO")))),(IF(M1964&lt;Leyenda!$J$11,"ALTO",(IF(M1964&lt;=Leyenda!$J$10,"MEDIO","BAJO")))))</f>
        <v>BAJO</v>
      </c>
    </row>
    <row r="1965">
      <c r="A1965" s="8" t="s">
        <v>2670</v>
      </c>
      <c r="B1965" s="9" t="s">
        <v>40</v>
      </c>
      <c r="C1965" s="9" t="s">
        <v>2644</v>
      </c>
      <c r="D1965" s="9" t="s">
        <v>2144</v>
      </c>
      <c r="E1965" s="10">
        <v>18.3</v>
      </c>
      <c r="F1965" s="10">
        <v>17.3</v>
      </c>
      <c r="G1965" s="10">
        <v>17.5</v>
      </c>
      <c r="H1965" s="10">
        <v>16.3</v>
      </c>
      <c r="I1965" s="10">
        <v>18.5</v>
      </c>
      <c r="J1965" s="10">
        <v>16.8</v>
      </c>
      <c r="K1965" s="10">
        <v>16.8</v>
      </c>
      <c r="L1965" s="10">
        <v>18.5</v>
      </c>
      <c r="M1965" s="11">
        <f t="shared" si="1"/>
        <v>17.35714286</v>
      </c>
      <c r="N1965" s="11">
        <f t="shared" si="2"/>
        <v>17</v>
      </c>
      <c r="O1965" s="23" t="str">
        <f t="shared" si="3"/>
        <v>APROBADO</v>
      </c>
      <c r="P1965" s="23" t="str">
        <f>IF(OR(D1965="Académica",D1965="Empresa"),(IF(M1965&lt;Leyenda!$I$11,"ALTO",(IF(M1965&lt;=Leyenda!$I$10,"MEDIO","BAJO")))),(IF(M1965&lt;Leyenda!$J$11,"ALTO",(IF(M1965&lt;=Leyenda!$J$10,"MEDIO","BAJO")))))</f>
        <v>BAJO</v>
      </c>
    </row>
    <row r="1966">
      <c r="A1966" s="8" t="s">
        <v>2250</v>
      </c>
      <c r="B1966" s="9" t="s">
        <v>28</v>
      </c>
      <c r="C1966" s="9" t="s">
        <v>52</v>
      </c>
      <c r="D1966" s="9" t="s">
        <v>2144</v>
      </c>
      <c r="E1966" s="10">
        <v>14.8</v>
      </c>
      <c r="F1966" s="10">
        <v>14.8</v>
      </c>
      <c r="G1966" s="10">
        <v>15.8</v>
      </c>
      <c r="H1966" s="10">
        <v>13.8</v>
      </c>
      <c r="I1966" s="10">
        <v>16.8</v>
      </c>
      <c r="J1966" s="10">
        <v>13.8</v>
      </c>
      <c r="K1966" s="10">
        <v>13.8</v>
      </c>
      <c r="L1966" s="10">
        <v>14.8</v>
      </c>
      <c r="M1966" s="11">
        <f t="shared" si="1"/>
        <v>14.8</v>
      </c>
      <c r="N1966" s="11">
        <f t="shared" si="2"/>
        <v>15</v>
      </c>
      <c r="O1966" s="23" t="str">
        <f t="shared" si="3"/>
        <v>APROBADO</v>
      </c>
      <c r="P1966" s="23" t="str">
        <f>IF(OR(D1966="Académica",D1966="Empresa"),(IF(M1966&lt;Leyenda!$I$11,"ALTO",(IF(M1966&lt;=Leyenda!$I$10,"MEDIO","BAJO")))),(IF(M1966&lt;Leyenda!$J$11,"ALTO",(IF(M1966&lt;=Leyenda!$J$10,"MEDIO","BAJO")))))</f>
        <v>BAJO</v>
      </c>
    </row>
    <row r="1967">
      <c r="A1967" s="8" t="s">
        <v>2272</v>
      </c>
      <c r="B1967" s="9" t="s">
        <v>28</v>
      </c>
      <c r="C1967" s="9" t="s">
        <v>44</v>
      </c>
      <c r="D1967" s="9" t="s">
        <v>2185</v>
      </c>
      <c r="E1967" s="10">
        <v>17.0</v>
      </c>
      <c r="F1967" s="10">
        <v>14.0</v>
      </c>
      <c r="G1967" s="10">
        <v>17.8</v>
      </c>
      <c r="H1967" s="10">
        <v>16.0</v>
      </c>
      <c r="I1967" s="10">
        <v>15.3</v>
      </c>
      <c r="J1967" s="10">
        <v>16.5</v>
      </c>
      <c r="K1967" s="10">
        <v>16.5</v>
      </c>
      <c r="L1967" s="10">
        <v>18.0</v>
      </c>
      <c r="M1967" s="11">
        <f t="shared" si="1"/>
        <v>16.15714286</v>
      </c>
      <c r="N1967" s="11">
        <f t="shared" si="2"/>
        <v>16</v>
      </c>
      <c r="O1967" s="23" t="str">
        <f t="shared" si="3"/>
        <v>APROBADO</v>
      </c>
      <c r="P1967" s="23" t="str">
        <f>IF(OR(D1967="Académica",D1967="Empresa"),(IF(M1967&lt;Leyenda!$I$11,"ALTO",(IF(M1967&lt;=Leyenda!$I$10,"MEDIO","BAJO")))),(IF(M1967&lt;Leyenda!$J$11,"ALTO",(IF(M1967&lt;=Leyenda!$J$10,"MEDIO","BAJO")))))</f>
        <v>BAJO</v>
      </c>
    </row>
    <row r="1968">
      <c r="A1968" s="8" t="s">
        <v>3882</v>
      </c>
      <c r="B1968" s="9" t="s">
        <v>601</v>
      </c>
      <c r="C1968" s="9" t="s">
        <v>2444</v>
      </c>
      <c r="D1968" s="9" t="s">
        <v>2144</v>
      </c>
      <c r="E1968" s="10">
        <v>14.3</v>
      </c>
      <c r="F1968" s="10">
        <v>15.8</v>
      </c>
      <c r="G1968" s="10">
        <v>15.8</v>
      </c>
      <c r="H1968" s="10">
        <v>16.3</v>
      </c>
      <c r="I1968" s="10">
        <v>16.3</v>
      </c>
      <c r="J1968" s="10">
        <v>16.3</v>
      </c>
      <c r="K1968" s="10">
        <v>16.3</v>
      </c>
      <c r="L1968" s="10">
        <v>16.0</v>
      </c>
      <c r="M1968" s="11">
        <f t="shared" si="1"/>
        <v>15.87142857</v>
      </c>
      <c r="N1968" s="11">
        <f t="shared" si="2"/>
        <v>16</v>
      </c>
      <c r="O1968" s="23" t="str">
        <f t="shared" si="3"/>
        <v>APROBADO</v>
      </c>
      <c r="P1968" s="23" t="str">
        <f>IF(OR(D1968="Académica",D1968="Empresa"),(IF(M1968&lt;Leyenda!$I$11,"ALTO",(IF(M1968&lt;=Leyenda!$I$10,"MEDIO","BAJO")))),(IF(M1968&lt;Leyenda!$J$11,"ALTO",(IF(M1968&lt;=Leyenda!$J$10,"MEDIO","BAJO")))))</f>
        <v>BAJO</v>
      </c>
    </row>
    <row r="1969">
      <c r="A1969" s="8" t="s">
        <v>3883</v>
      </c>
      <c r="B1969" s="9" t="s">
        <v>601</v>
      </c>
      <c r="C1969" s="9" t="s">
        <v>3142</v>
      </c>
      <c r="D1969" s="9" t="s">
        <v>2144</v>
      </c>
      <c r="E1969" s="10">
        <v>17.3</v>
      </c>
      <c r="F1969" s="10">
        <v>18.3</v>
      </c>
      <c r="G1969" s="10">
        <v>17.8</v>
      </c>
      <c r="H1969" s="10">
        <v>17.3</v>
      </c>
      <c r="I1969" s="10">
        <v>18.0</v>
      </c>
      <c r="J1969" s="10">
        <v>16.0</v>
      </c>
      <c r="K1969" s="10">
        <v>16.0</v>
      </c>
      <c r="L1969" s="10">
        <v>16.0</v>
      </c>
      <c r="M1969" s="11">
        <f t="shared" si="1"/>
        <v>17.24285714</v>
      </c>
      <c r="N1969" s="11">
        <f t="shared" si="2"/>
        <v>17</v>
      </c>
      <c r="O1969" s="23" t="str">
        <f t="shared" si="3"/>
        <v>APROBADO</v>
      </c>
      <c r="P1969" s="23" t="str">
        <f>IF(OR(D1969="Académica",D1969="Empresa"),(IF(M1969&lt;Leyenda!$I$11,"ALTO",(IF(M1969&lt;=Leyenda!$I$10,"MEDIO","BAJO")))),(IF(M1969&lt;Leyenda!$J$11,"ALTO",(IF(M1969&lt;=Leyenda!$J$10,"MEDIO","BAJO")))))</f>
        <v>BAJO</v>
      </c>
    </row>
    <row r="1970">
      <c r="A1970" s="8" t="s">
        <v>1333</v>
      </c>
      <c r="B1970" s="9" t="s">
        <v>90</v>
      </c>
      <c r="C1970" s="9" t="s">
        <v>3074</v>
      </c>
      <c r="D1970" s="9" t="s">
        <v>2144</v>
      </c>
      <c r="E1970" s="10">
        <v>18.5</v>
      </c>
      <c r="F1970" s="10">
        <v>18.3</v>
      </c>
      <c r="G1970" s="10">
        <v>17.8</v>
      </c>
      <c r="H1970" s="10">
        <v>18.0</v>
      </c>
      <c r="I1970" s="10">
        <v>16.8</v>
      </c>
      <c r="J1970" s="10">
        <v>18.0</v>
      </c>
      <c r="K1970" s="10">
        <v>18.0</v>
      </c>
      <c r="L1970" s="10">
        <v>18.0</v>
      </c>
      <c r="M1970" s="11">
        <f t="shared" si="1"/>
        <v>17.91428571</v>
      </c>
      <c r="N1970" s="11">
        <f t="shared" si="2"/>
        <v>18</v>
      </c>
      <c r="O1970" s="23" t="str">
        <f t="shared" si="3"/>
        <v>APROBADO</v>
      </c>
      <c r="P1970" s="23" t="str">
        <f>IF(OR(D1970="Académica",D1970="Empresa"),(IF(M1970&lt;Leyenda!$I$11,"ALTO",(IF(M1970&lt;=Leyenda!$I$10,"MEDIO","BAJO")))),(IF(M1970&lt;Leyenda!$J$11,"ALTO",(IF(M1970&lt;=Leyenda!$J$10,"MEDIO","BAJO")))))</f>
        <v>BAJO</v>
      </c>
    </row>
    <row r="1971">
      <c r="A1971" s="8" t="s">
        <v>3884</v>
      </c>
      <c r="B1971" s="9" t="s">
        <v>601</v>
      </c>
      <c r="C1971" s="9" t="s">
        <v>2502</v>
      </c>
      <c r="D1971" s="9" t="s">
        <v>2144</v>
      </c>
      <c r="E1971" s="10">
        <v>13.3</v>
      </c>
      <c r="F1971" s="10">
        <v>13.0</v>
      </c>
      <c r="G1971" s="10">
        <v>12.8</v>
      </c>
      <c r="H1971" s="10">
        <v>13.8</v>
      </c>
      <c r="I1971" s="10">
        <v>16.0</v>
      </c>
      <c r="J1971" s="10">
        <v>17.5</v>
      </c>
      <c r="K1971" s="10">
        <v>17.5</v>
      </c>
      <c r="L1971" s="10">
        <v>16.0</v>
      </c>
      <c r="M1971" s="11">
        <f t="shared" si="1"/>
        <v>14.84285714</v>
      </c>
      <c r="N1971" s="11">
        <f t="shared" si="2"/>
        <v>15</v>
      </c>
      <c r="O1971" s="23" t="str">
        <f t="shared" si="3"/>
        <v>APROBADO</v>
      </c>
      <c r="P1971" s="23" t="str">
        <f>IF(OR(D1971="Académica",D1971="Empresa"),(IF(M1971&lt;Leyenda!$I$11,"ALTO",(IF(M1971&lt;=Leyenda!$I$10,"MEDIO","BAJO")))),(IF(M1971&lt;Leyenda!$J$11,"ALTO",(IF(M1971&lt;=Leyenda!$J$10,"MEDIO","BAJO")))))</f>
        <v>BAJO</v>
      </c>
    </row>
    <row r="1972">
      <c r="A1972" s="8" t="s">
        <v>3471</v>
      </c>
      <c r="B1972" s="9" t="s">
        <v>386</v>
      </c>
      <c r="C1972" s="9" t="s">
        <v>3074</v>
      </c>
      <c r="D1972" s="9" t="s">
        <v>2144</v>
      </c>
      <c r="E1972" s="10">
        <v>17.0</v>
      </c>
      <c r="F1972" s="10">
        <v>17.5</v>
      </c>
      <c r="G1972" s="10">
        <v>16.8</v>
      </c>
      <c r="H1972" s="10">
        <v>17.0</v>
      </c>
      <c r="I1972" s="10">
        <v>15.8</v>
      </c>
      <c r="J1972" s="10">
        <v>16.3</v>
      </c>
      <c r="K1972" s="10">
        <v>16.3</v>
      </c>
      <c r="L1972" s="10">
        <v>16.0</v>
      </c>
      <c r="M1972" s="11">
        <f t="shared" si="1"/>
        <v>16.67142857</v>
      </c>
      <c r="N1972" s="11">
        <f t="shared" si="2"/>
        <v>17</v>
      </c>
      <c r="O1972" s="23" t="str">
        <f t="shared" si="3"/>
        <v>APROBADO</v>
      </c>
      <c r="P1972" s="23" t="str">
        <f>IF(OR(D1972="Académica",D1972="Empresa"),(IF(M1972&lt;Leyenda!$I$11,"ALTO",(IF(M1972&lt;=Leyenda!$I$10,"MEDIO","BAJO")))),(IF(M1972&lt;Leyenda!$J$11,"ALTO",(IF(M1972&lt;=Leyenda!$J$10,"MEDIO","BAJO")))))</f>
        <v>BAJO</v>
      </c>
    </row>
    <row r="1973">
      <c r="A1973" s="8" t="s">
        <v>2311</v>
      </c>
      <c r="B1973" s="9" t="s">
        <v>28</v>
      </c>
      <c r="C1973" s="9" t="s">
        <v>123</v>
      </c>
      <c r="D1973" s="9" t="s">
        <v>2149</v>
      </c>
      <c r="E1973" s="10">
        <v>15.8</v>
      </c>
      <c r="F1973" s="10">
        <v>15.3</v>
      </c>
      <c r="G1973" s="10">
        <v>15.3</v>
      </c>
      <c r="H1973" s="10">
        <v>16.5</v>
      </c>
      <c r="I1973" s="10">
        <v>16.0</v>
      </c>
      <c r="J1973" s="10">
        <v>17.3</v>
      </c>
      <c r="K1973" s="10">
        <v>17.3</v>
      </c>
      <c r="L1973" s="10">
        <v>18.0</v>
      </c>
      <c r="M1973" s="11">
        <f t="shared" si="1"/>
        <v>16.21428571</v>
      </c>
      <c r="N1973" s="11">
        <f t="shared" si="2"/>
        <v>16</v>
      </c>
      <c r="O1973" s="23" t="str">
        <f t="shared" si="3"/>
        <v>APROBADO</v>
      </c>
      <c r="P1973" s="23" t="str">
        <f>IF(OR(D1973="Académica",D1973="Empresa"),(IF(M1973&lt;Leyenda!$I$11,"ALTO",(IF(M1973&lt;=Leyenda!$I$10,"MEDIO","BAJO")))),(IF(M1973&lt;Leyenda!$J$11,"ALTO",(IF(M1973&lt;=Leyenda!$J$10,"MEDIO","BAJO")))))</f>
        <v>BAJO</v>
      </c>
    </row>
    <row r="1974">
      <c r="A1974" s="8" t="s">
        <v>3885</v>
      </c>
      <c r="B1974" s="9" t="s">
        <v>28</v>
      </c>
      <c r="C1974" s="9" t="s">
        <v>2473</v>
      </c>
      <c r="D1974" s="9" t="s">
        <v>2144</v>
      </c>
      <c r="E1974" s="10">
        <v>14.5</v>
      </c>
      <c r="F1974" s="10">
        <v>15.3</v>
      </c>
      <c r="G1974" s="10">
        <v>16.5</v>
      </c>
      <c r="H1974" s="10">
        <v>16.8</v>
      </c>
      <c r="I1974" s="10">
        <v>17.8</v>
      </c>
      <c r="J1974" s="10">
        <v>16.5</v>
      </c>
      <c r="K1974" s="10">
        <v>16.5</v>
      </c>
      <c r="L1974" s="10">
        <v>18.5</v>
      </c>
      <c r="M1974" s="11">
        <f t="shared" si="1"/>
        <v>16.27142857</v>
      </c>
      <c r="N1974" s="11">
        <f t="shared" si="2"/>
        <v>16</v>
      </c>
      <c r="O1974" s="23" t="str">
        <f t="shared" si="3"/>
        <v>APROBADO</v>
      </c>
      <c r="P1974" s="23" t="str">
        <f>IF(OR(D1974="Académica",D1974="Empresa"),(IF(M1974&lt;Leyenda!$I$11,"ALTO",(IF(M1974&lt;=Leyenda!$I$10,"MEDIO","BAJO")))),(IF(M1974&lt;Leyenda!$J$11,"ALTO",(IF(M1974&lt;=Leyenda!$J$10,"MEDIO","BAJO")))))</f>
        <v>BAJO</v>
      </c>
    </row>
    <row r="1975">
      <c r="A1975" s="8" t="s">
        <v>2308</v>
      </c>
      <c r="B1975" s="9" t="s">
        <v>28</v>
      </c>
      <c r="C1975" s="9" t="s">
        <v>3142</v>
      </c>
      <c r="D1975" s="9" t="s">
        <v>2144</v>
      </c>
      <c r="E1975" s="10">
        <v>17.0</v>
      </c>
      <c r="F1975" s="10">
        <v>15.3</v>
      </c>
      <c r="G1975" s="10">
        <v>13.3</v>
      </c>
      <c r="H1975" s="10">
        <v>15.8</v>
      </c>
      <c r="I1975" s="10">
        <v>15.8</v>
      </c>
      <c r="J1975" s="10">
        <v>15.5</v>
      </c>
      <c r="K1975" s="10">
        <v>15.5</v>
      </c>
      <c r="L1975" s="10">
        <v>16.0</v>
      </c>
      <c r="M1975" s="11">
        <f t="shared" si="1"/>
        <v>15.45714286</v>
      </c>
      <c r="N1975" s="11">
        <f t="shared" si="2"/>
        <v>15</v>
      </c>
      <c r="O1975" s="23" t="str">
        <f t="shared" si="3"/>
        <v>APROBADO</v>
      </c>
      <c r="P1975" s="23" t="str">
        <f>IF(OR(D1975="Académica",D1975="Empresa"),(IF(M1975&lt;Leyenda!$I$11,"ALTO",(IF(M1975&lt;=Leyenda!$I$10,"MEDIO","BAJO")))),(IF(M1975&lt;Leyenda!$J$11,"ALTO",(IF(M1975&lt;=Leyenda!$J$10,"MEDIO","BAJO")))))</f>
        <v>BAJO</v>
      </c>
    </row>
    <row r="1976">
      <c r="A1976" s="8" t="s">
        <v>3886</v>
      </c>
      <c r="B1976" s="9" t="s">
        <v>601</v>
      </c>
      <c r="C1976" s="9" t="s">
        <v>2444</v>
      </c>
      <c r="D1976" s="9" t="s">
        <v>2144</v>
      </c>
      <c r="E1976" s="10">
        <v>17.0</v>
      </c>
      <c r="F1976" s="10">
        <v>13.0</v>
      </c>
      <c r="G1976" s="10">
        <v>16.0</v>
      </c>
      <c r="H1976" s="10">
        <v>14.3</v>
      </c>
      <c r="I1976" s="10">
        <v>15.0</v>
      </c>
      <c r="J1976" s="10">
        <v>14.3</v>
      </c>
      <c r="K1976" s="10">
        <v>14.3</v>
      </c>
      <c r="L1976" s="10">
        <v>14.0</v>
      </c>
      <c r="M1976" s="11">
        <f t="shared" si="1"/>
        <v>14.84285714</v>
      </c>
      <c r="N1976" s="11">
        <f t="shared" si="2"/>
        <v>15</v>
      </c>
      <c r="O1976" s="23" t="str">
        <f t="shared" si="3"/>
        <v>APROBADO</v>
      </c>
      <c r="P1976" s="23" t="str">
        <f>IF(OR(D1976="Académica",D1976="Empresa"),(IF(M1976&lt;Leyenda!$I$11,"ALTO",(IF(M1976&lt;=Leyenda!$I$10,"MEDIO","BAJO")))),(IF(M1976&lt;Leyenda!$J$11,"ALTO",(IF(M1976&lt;=Leyenda!$J$10,"MEDIO","BAJO")))))</f>
        <v>BAJO</v>
      </c>
    </row>
    <row r="1977">
      <c r="A1977" s="8" t="s">
        <v>3473</v>
      </c>
      <c r="B1977" s="9" t="s">
        <v>28</v>
      </c>
      <c r="C1977" s="9" t="s">
        <v>3074</v>
      </c>
      <c r="D1977" s="9" t="s">
        <v>2144</v>
      </c>
      <c r="E1977" s="10">
        <v>14.3</v>
      </c>
      <c r="F1977" s="10">
        <v>14.5</v>
      </c>
      <c r="G1977" s="10">
        <v>14.8</v>
      </c>
      <c r="H1977" s="10">
        <v>14.3</v>
      </c>
      <c r="I1977" s="10">
        <v>15.8</v>
      </c>
      <c r="J1977" s="10">
        <v>16.0</v>
      </c>
      <c r="K1977" s="10">
        <v>16.0</v>
      </c>
      <c r="L1977" s="10">
        <v>12.0</v>
      </c>
      <c r="M1977" s="11">
        <f t="shared" si="1"/>
        <v>15.1</v>
      </c>
      <c r="N1977" s="11">
        <f t="shared" si="2"/>
        <v>15</v>
      </c>
      <c r="O1977" s="23" t="str">
        <f t="shared" si="3"/>
        <v>APROBADO</v>
      </c>
      <c r="P1977" s="23" t="str">
        <f>IF(OR(D1977="Académica",D1977="Empresa"),(IF(M1977&lt;Leyenda!$I$11,"ALTO",(IF(M1977&lt;=Leyenda!$I$10,"MEDIO","BAJO")))),(IF(M1977&lt;Leyenda!$J$11,"ALTO",(IF(M1977&lt;=Leyenda!$J$10,"MEDIO","BAJO")))))</f>
        <v>BAJO</v>
      </c>
    </row>
    <row r="1978">
      <c r="A1978" s="8" t="s">
        <v>2938</v>
      </c>
      <c r="B1978" s="9" t="s">
        <v>17</v>
      </c>
      <c r="C1978" s="9" t="s">
        <v>3590</v>
      </c>
      <c r="D1978" s="9" t="s">
        <v>2144</v>
      </c>
      <c r="E1978" s="10">
        <v>16.0</v>
      </c>
      <c r="F1978" s="10">
        <v>15.0</v>
      </c>
      <c r="G1978" s="10">
        <v>15.8</v>
      </c>
      <c r="H1978" s="10">
        <v>14.0</v>
      </c>
      <c r="I1978" s="10">
        <v>16.3</v>
      </c>
      <c r="J1978" s="10">
        <v>17.0</v>
      </c>
      <c r="K1978" s="10">
        <v>17.0</v>
      </c>
      <c r="L1978" s="10">
        <v>18.0</v>
      </c>
      <c r="M1978" s="11">
        <f t="shared" si="1"/>
        <v>15.87142857</v>
      </c>
      <c r="N1978" s="11">
        <f t="shared" si="2"/>
        <v>16</v>
      </c>
      <c r="O1978" s="23" t="str">
        <f t="shared" si="3"/>
        <v>APROBADO</v>
      </c>
      <c r="P1978" s="23" t="str">
        <f>IF(OR(D1978="Académica",D1978="Empresa"),(IF(M1978&lt;Leyenda!$I$11,"ALTO",(IF(M1978&lt;=Leyenda!$I$10,"MEDIO","BAJO")))),(IF(M1978&lt;Leyenda!$J$11,"ALTO",(IF(M1978&lt;=Leyenda!$J$10,"MEDIO","BAJO")))))</f>
        <v>BAJO</v>
      </c>
    </row>
    <row r="1979">
      <c r="A1979" s="8" t="s">
        <v>2592</v>
      </c>
      <c r="B1979" s="9" t="s">
        <v>40</v>
      </c>
      <c r="C1979" s="9" t="s">
        <v>44</v>
      </c>
      <c r="D1979" s="9" t="s">
        <v>2144</v>
      </c>
      <c r="E1979" s="10">
        <v>17.0</v>
      </c>
      <c r="F1979" s="10">
        <v>13.8</v>
      </c>
      <c r="G1979" s="10">
        <v>16.0</v>
      </c>
      <c r="H1979" s="10">
        <v>14.0</v>
      </c>
      <c r="I1979" s="10">
        <v>16.0</v>
      </c>
      <c r="J1979" s="10">
        <v>16.5</v>
      </c>
      <c r="K1979" s="10">
        <v>16.5</v>
      </c>
      <c r="L1979" s="10">
        <v>18.0</v>
      </c>
      <c r="M1979" s="11">
        <f t="shared" si="1"/>
        <v>15.68571429</v>
      </c>
      <c r="N1979" s="11">
        <f t="shared" si="2"/>
        <v>16</v>
      </c>
      <c r="O1979" s="23" t="str">
        <f t="shared" si="3"/>
        <v>APROBADO</v>
      </c>
      <c r="P1979" s="23" t="str">
        <f>IF(OR(D1979="Académica",D1979="Empresa"),(IF(M1979&lt;Leyenda!$I$11,"ALTO",(IF(M1979&lt;=Leyenda!$I$10,"MEDIO","BAJO")))),(IF(M1979&lt;Leyenda!$J$11,"ALTO",(IF(M1979&lt;=Leyenda!$J$10,"MEDIO","BAJO")))))</f>
        <v>BAJO</v>
      </c>
    </row>
    <row r="1980">
      <c r="A1980" s="8" t="s">
        <v>3084</v>
      </c>
      <c r="B1980" s="9" t="s">
        <v>50</v>
      </c>
      <c r="C1980" s="9" t="s">
        <v>3074</v>
      </c>
      <c r="D1980" s="9" t="s">
        <v>2144</v>
      </c>
      <c r="E1980" s="10">
        <v>18.5</v>
      </c>
      <c r="F1980" s="10">
        <v>18.3</v>
      </c>
      <c r="G1980" s="10">
        <v>17.8</v>
      </c>
      <c r="H1980" s="10">
        <v>18.5</v>
      </c>
      <c r="I1980" s="10">
        <v>18.5</v>
      </c>
      <c r="J1980" s="10">
        <v>18.0</v>
      </c>
      <c r="K1980" s="10">
        <v>18.0</v>
      </c>
      <c r="L1980" s="10">
        <v>18.0</v>
      </c>
      <c r="M1980" s="11">
        <f t="shared" si="1"/>
        <v>18.22857143</v>
      </c>
      <c r="N1980" s="11">
        <f t="shared" si="2"/>
        <v>18</v>
      </c>
      <c r="O1980" s="23" t="str">
        <f t="shared" si="3"/>
        <v>APROBADO</v>
      </c>
      <c r="P1980" s="23" t="str">
        <f>IF(OR(D1980="Académica",D1980="Empresa"),(IF(M1980&lt;Leyenda!$I$11,"ALTO",(IF(M1980&lt;=Leyenda!$I$10,"MEDIO","BAJO")))),(IF(M1980&lt;Leyenda!$J$11,"ALTO",(IF(M1980&lt;=Leyenda!$J$10,"MEDIO","BAJO")))))</f>
        <v>BAJO</v>
      </c>
    </row>
    <row r="1981">
      <c r="A1981" s="8" t="s">
        <v>3411</v>
      </c>
      <c r="B1981" s="9" t="s">
        <v>17</v>
      </c>
      <c r="C1981" s="9" t="s">
        <v>3598</v>
      </c>
      <c r="D1981" s="9" t="s">
        <v>2144</v>
      </c>
      <c r="E1981" s="10">
        <v>14.5</v>
      </c>
      <c r="F1981" s="10">
        <v>15.5</v>
      </c>
      <c r="G1981" s="10">
        <v>15.0</v>
      </c>
      <c r="H1981" s="10">
        <v>15.8</v>
      </c>
      <c r="I1981" s="10">
        <v>16.5</v>
      </c>
      <c r="J1981" s="10">
        <v>16.3</v>
      </c>
      <c r="K1981" s="10">
        <v>16.3</v>
      </c>
      <c r="L1981" s="10">
        <v>16.0</v>
      </c>
      <c r="M1981" s="11">
        <f t="shared" si="1"/>
        <v>15.7</v>
      </c>
      <c r="N1981" s="11">
        <f t="shared" si="2"/>
        <v>16</v>
      </c>
      <c r="O1981" s="23" t="str">
        <f t="shared" si="3"/>
        <v>APROBADO</v>
      </c>
      <c r="P1981" s="23" t="str">
        <f>IF(OR(D1981="Académica",D1981="Empresa"),(IF(M1981&lt;Leyenda!$I$11,"ALTO",(IF(M1981&lt;=Leyenda!$I$10,"MEDIO","BAJO")))),(IF(M1981&lt;Leyenda!$J$11,"ALTO",(IF(M1981&lt;=Leyenda!$J$10,"MEDIO","BAJO")))))</f>
        <v>BAJO</v>
      </c>
    </row>
    <row r="1982">
      <c r="A1982" s="8" t="s">
        <v>3386</v>
      </c>
      <c r="B1982" s="9" t="s">
        <v>386</v>
      </c>
      <c r="C1982" s="9" t="s">
        <v>123</v>
      </c>
      <c r="D1982" s="9" t="s">
        <v>2144</v>
      </c>
      <c r="E1982" s="10">
        <v>15.0</v>
      </c>
      <c r="F1982" s="10">
        <v>15.5</v>
      </c>
      <c r="G1982" s="10">
        <v>16.5</v>
      </c>
      <c r="H1982" s="10">
        <v>14.8</v>
      </c>
      <c r="I1982" s="10">
        <v>14.8</v>
      </c>
      <c r="J1982" s="10">
        <v>17.8</v>
      </c>
      <c r="K1982" s="10">
        <v>17.8</v>
      </c>
      <c r="L1982" s="10">
        <v>18.0</v>
      </c>
      <c r="M1982" s="11">
        <f t="shared" si="1"/>
        <v>16.02857143</v>
      </c>
      <c r="N1982" s="11">
        <f t="shared" si="2"/>
        <v>16</v>
      </c>
      <c r="O1982" s="23" t="str">
        <f t="shared" si="3"/>
        <v>APROBADO</v>
      </c>
      <c r="P1982" s="23" t="str">
        <f>IF(OR(D1982="Académica",D1982="Empresa"),(IF(M1982&lt;Leyenda!$I$11,"ALTO",(IF(M1982&lt;=Leyenda!$I$10,"MEDIO","BAJO")))),(IF(M1982&lt;Leyenda!$J$11,"ALTO",(IF(M1982&lt;=Leyenda!$J$10,"MEDIO","BAJO")))))</f>
        <v>BAJO</v>
      </c>
    </row>
    <row r="1983">
      <c r="A1983" s="8" t="s">
        <v>3550</v>
      </c>
      <c r="B1983" s="9" t="s">
        <v>17</v>
      </c>
      <c r="C1983" s="9" t="s">
        <v>3156</v>
      </c>
      <c r="D1983" s="9" t="s">
        <v>2144</v>
      </c>
      <c r="E1983" s="10">
        <v>15.0</v>
      </c>
      <c r="F1983" s="10">
        <v>16.0</v>
      </c>
      <c r="G1983" s="10">
        <v>15.3</v>
      </c>
      <c r="H1983" s="10">
        <v>13.8</v>
      </c>
      <c r="I1983" s="10">
        <v>16.3</v>
      </c>
      <c r="J1983" s="10">
        <v>14.8</v>
      </c>
      <c r="K1983" s="10">
        <v>14.8</v>
      </c>
      <c r="L1983" s="10">
        <v>16.0</v>
      </c>
      <c r="M1983" s="11">
        <f t="shared" si="1"/>
        <v>15.14285714</v>
      </c>
      <c r="N1983" s="11">
        <f t="shared" si="2"/>
        <v>15</v>
      </c>
      <c r="O1983" s="23" t="str">
        <f t="shared" si="3"/>
        <v>APROBADO</v>
      </c>
      <c r="P1983" s="23" t="str">
        <f>IF(OR(D1983="Académica",D1983="Empresa"),(IF(M1983&lt;Leyenda!$I$11,"ALTO",(IF(M1983&lt;=Leyenda!$I$10,"MEDIO","BAJO")))),(IF(M1983&lt;Leyenda!$J$11,"ALTO",(IF(M1983&lt;=Leyenda!$J$10,"MEDIO","BAJO")))))</f>
        <v>BAJO</v>
      </c>
    </row>
    <row r="1984">
      <c r="A1984" s="8" t="s">
        <v>2967</v>
      </c>
      <c r="B1984" s="9" t="s">
        <v>17</v>
      </c>
      <c r="C1984" s="9" t="s">
        <v>123</v>
      </c>
      <c r="D1984" s="9" t="s">
        <v>2144</v>
      </c>
      <c r="E1984" s="10">
        <v>15.5</v>
      </c>
      <c r="F1984" s="10">
        <v>15.3</v>
      </c>
      <c r="G1984" s="10">
        <v>16.5</v>
      </c>
      <c r="H1984" s="10">
        <v>14.3</v>
      </c>
      <c r="I1984" s="10">
        <v>15.0</v>
      </c>
      <c r="J1984" s="10">
        <v>17.0</v>
      </c>
      <c r="K1984" s="10">
        <v>17.0</v>
      </c>
      <c r="L1984" s="10">
        <v>18.0</v>
      </c>
      <c r="M1984" s="11">
        <f t="shared" si="1"/>
        <v>15.8</v>
      </c>
      <c r="N1984" s="11">
        <f t="shared" si="2"/>
        <v>16</v>
      </c>
      <c r="O1984" s="23" t="str">
        <f t="shared" si="3"/>
        <v>APROBADO</v>
      </c>
      <c r="P1984" s="23" t="str">
        <f>IF(OR(D1984="Académica",D1984="Empresa"),(IF(M1984&lt;Leyenda!$I$11,"ALTO",(IF(M1984&lt;=Leyenda!$I$10,"MEDIO","BAJO")))),(IF(M1984&lt;Leyenda!$J$11,"ALTO",(IF(M1984&lt;=Leyenda!$J$10,"MEDIO","BAJO")))))</f>
        <v>BAJO</v>
      </c>
    </row>
    <row r="1985">
      <c r="A1985" s="8" t="s">
        <v>2591</v>
      </c>
      <c r="B1985" s="9" t="s">
        <v>40</v>
      </c>
      <c r="C1985" s="9" t="s">
        <v>44</v>
      </c>
      <c r="D1985" s="9" t="s">
        <v>2144</v>
      </c>
      <c r="E1985" s="10">
        <v>14.8</v>
      </c>
      <c r="F1985" s="10">
        <v>14.8</v>
      </c>
      <c r="G1985" s="10">
        <v>16.8</v>
      </c>
      <c r="H1985" s="10">
        <v>16.8</v>
      </c>
      <c r="I1985" s="10">
        <v>16.0</v>
      </c>
      <c r="J1985" s="10">
        <v>17.5</v>
      </c>
      <c r="K1985" s="10">
        <v>17.5</v>
      </c>
      <c r="L1985" s="10">
        <v>16.0</v>
      </c>
      <c r="M1985" s="11">
        <f t="shared" si="1"/>
        <v>16.31428571</v>
      </c>
      <c r="N1985" s="11">
        <f t="shared" si="2"/>
        <v>16</v>
      </c>
      <c r="O1985" s="23" t="str">
        <f t="shared" si="3"/>
        <v>APROBADO</v>
      </c>
      <c r="P1985" s="23" t="str">
        <f>IF(OR(D1985="Académica",D1985="Empresa"),(IF(M1985&lt;Leyenda!$I$11,"ALTO",(IF(M1985&lt;=Leyenda!$I$10,"MEDIO","BAJO")))),(IF(M1985&lt;Leyenda!$J$11,"ALTO",(IF(M1985&lt;=Leyenda!$J$10,"MEDIO","BAJO")))))</f>
        <v>BAJO</v>
      </c>
    </row>
    <row r="1986">
      <c r="A1986" s="8" t="s">
        <v>2582</v>
      </c>
      <c r="B1986" s="9" t="s">
        <v>35</v>
      </c>
      <c r="C1986" s="9" t="s">
        <v>232</v>
      </c>
      <c r="D1986" s="9" t="s">
        <v>2144</v>
      </c>
      <c r="E1986" s="10">
        <v>18.5</v>
      </c>
      <c r="F1986" s="10">
        <v>18.5</v>
      </c>
      <c r="G1986" s="10">
        <v>14.5</v>
      </c>
      <c r="H1986" s="10">
        <v>18.5</v>
      </c>
      <c r="I1986" s="10">
        <v>18.5</v>
      </c>
      <c r="J1986" s="10">
        <v>18.0</v>
      </c>
      <c r="K1986" s="10">
        <v>18.0</v>
      </c>
      <c r="L1986" s="10">
        <v>18.0</v>
      </c>
      <c r="M1986" s="11">
        <f t="shared" si="1"/>
        <v>17.78571429</v>
      </c>
      <c r="N1986" s="11">
        <f t="shared" si="2"/>
        <v>18</v>
      </c>
      <c r="O1986" s="23" t="str">
        <f t="shared" si="3"/>
        <v>APROBADO</v>
      </c>
      <c r="P1986" s="23" t="str">
        <f>IF(OR(D1986="Académica",D1986="Empresa"),(IF(M1986&lt;Leyenda!$I$11,"ALTO",(IF(M1986&lt;=Leyenda!$I$10,"MEDIO","BAJO")))),(IF(M1986&lt;Leyenda!$J$11,"ALTO",(IF(M1986&lt;=Leyenda!$J$10,"MEDIO","BAJO")))))</f>
        <v>BAJO</v>
      </c>
    </row>
    <row r="1987">
      <c r="A1987" s="8" t="s">
        <v>850</v>
      </c>
      <c r="B1987" s="9" t="s">
        <v>50</v>
      </c>
      <c r="C1987" s="9" t="s">
        <v>3051</v>
      </c>
      <c r="D1987" s="9" t="s">
        <v>2144</v>
      </c>
      <c r="E1987" s="10">
        <v>14.3</v>
      </c>
      <c r="F1987" s="10">
        <v>13.5</v>
      </c>
      <c r="G1987" s="10">
        <v>11.3</v>
      </c>
      <c r="H1987" s="10">
        <v>12.8</v>
      </c>
      <c r="I1987" s="10">
        <v>16.3</v>
      </c>
      <c r="J1987" s="10">
        <v>17.5</v>
      </c>
      <c r="K1987" s="10">
        <v>17.5</v>
      </c>
      <c r="L1987" s="10">
        <v>16.0</v>
      </c>
      <c r="M1987" s="11">
        <f t="shared" si="1"/>
        <v>14.74285714</v>
      </c>
      <c r="N1987" s="11">
        <f t="shared" si="2"/>
        <v>15</v>
      </c>
      <c r="O1987" s="23" t="str">
        <f t="shared" si="3"/>
        <v>APROBADO</v>
      </c>
      <c r="P1987" s="23" t="str">
        <f>IF(OR(D1987="Académica",D1987="Empresa"),(IF(M1987&lt;Leyenda!$I$11,"ALTO",(IF(M1987&lt;=Leyenda!$I$10,"MEDIO","BAJO")))),(IF(M1987&lt;Leyenda!$J$11,"ALTO",(IF(M1987&lt;=Leyenda!$J$10,"MEDIO","BAJO")))))</f>
        <v>BAJO</v>
      </c>
    </row>
    <row r="1988">
      <c r="A1988" s="8" t="s">
        <v>3887</v>
      </c>
      <c r="B1988" s="9" t="s">
        <v>601</v>
      </c>
      <c r="C1988" s="9" t="s">
        <v>3156</v>
      </c>
      <c r="D1988" s="9" t="s">
        <v>2144</v>
      </c>
      <c r="E1988" s="10">
        <v>16.0</v>
      </c>
      <c r="F1988" s="10">
        <v>15.8</v>
      </c>
      <c r="G1988" s="10">
        <v>16.0</v>
      </c>
      <c r="H1988" s="10">
        <v>14.8</v>
      </c>
      <c r="I1988" s="10">
        <v>16.3</v>
      </c>
      <c r="J1988" s="10">
        <v>14.5</v>
      </c>
      <c r="K1988" s="10">
        <v>14.5</v>
      </c>
      <c r="L1988" s="10">
        <v>18.5</v>
      </c>
      <c r="M1988" s="11">
        <f t="shared" si="1"/>
        <v>15.41428571</v>
      </c>
      <c r="N1988" s="11">
        <f t="shared" si="2"/>
        <v>15</v>
      </c>
      <c r="O1988" s="23" t="str">
        <f t="shared" si="3"/>
        <v>APROBADO</v>
      </c>
      <c r="P1988" s="23" t="str">
        <f>IF(OR(D1988="Académica",D1988="Empresa"),(IF(M1988&lt;Leyenda!$I$11,"ALTO",(IF(M1988&lt;=Leyenda!$I$10,"MEDIO","BAJO")))),(IF(M1988&lt;Leyenda!$J$11,"ALTO",(IF(M1988&lt;=Leyenda!$J$10,"MEDIO","BAJO")))))</f>
        <v>BAJO</v>
      </c>
    </row>
    <row r="1989">
      <c r="A1989" s="8" t="s">
        <v>3376</v>
      </c>
      <c r="B1989" s="9" t="s">
        <v>28</v>
      </c>
      <c r="C1989" s="9" t="s">
        <v>123</v>
      </c>
      <c r="D1989" s="9" t="s">
        <v>2144</v>
      </c>
      <c r="E1989" s="10">
        <v>14.8</v>
      </c>
      <c r="F1989" s="10">
        <v>13.3</v>
      </c>
      <c r="G1989" s="10">
        <v>17.0</v>
      </c>
      <c r="H1989" s="10">
        <v>14.8</v>
      </c>
      <c r="I1989" s="10">
        <v>13.8</v>
      </c>
      <c r="J1989" s="10">
        <v>16.0</v>
      </c>
      <c r="K1989" s="10">
        <v>16.0</v>
      </c>
      <c r="L1989" s="10">
        <v>18.5</v>
      </c>
      <c r="M1989" s="11">
        <f t="shared" si="1"/>
        <v>15.1</v>
      </c>
      <c r="N1989" s="11">
        <f t="shared" si="2"/>
        <v>15</v>
      </c>
      <c r="O1989" s="23" t="str">
        <f t="shared" si="3"/>
        <v>APROBADO</v>
      </c>
      <c r="P1989" s="23" t="str">
        <f>IF(OR(D1989="Académica",D1989="Empresa"),(IF(M1989&lt;Leyenda!$I$11,"ALTO",(IF(M1989&lt;=Leyenda!$I$10,"MEDIO","BAJO")))),(IF(M1989&lt;Leyenda!$J$11,"ALTO",(IF(M1989&lt;=Leyenda!$J$10,"MEDIO","BAJO")))))</f>
        <v>BAJO</v>
      </c>
    </row>
    <row r="1990">
      <c r="A1990" s="8" t="s">
        <v>3888</v>
      </c>
      <c r="B1990" s="9" t="s">
        <v>40</v>
      </c>
      <c r="C1990" s="9" t="s">
        <v>132</v>
      </c>
      <c r="D1990" s="9" t="s">
        <v>2149</v>
      </c>
      <c r="E1990" s="10">
        <v>11.0</v>
      </c>
      <c r="F1990" s="10">
        <v>12.8</v>
      </c>
      <c r="G1990" s="10">
        <v>12.5</v>
      </c>
      <c r="H1990" s="10">
        <v>15.3</v>
      </c>
      <c r="I1990" s="10">
        <v>14.5</v>
      </c>
      <c r="J1990" s="10">
        <v>17.0</v>
      </c>
      <c r="K1990" s="10">
        <v>17.0</v>
      </c>
      <c r="L1990" s="10">
        <v>18.0</v>
      </c>
      <c r="M1990" s="11">
        <f t="shared" si="1"/>
        <v>14.3</v>
      </c>
      <c r="N1990" s="11">
        <f t="shared" si="2"/>
        <v>14</v>
      </c>
      <c r="O1990" s="23" t="str">
        <f t="shared" si="3"/>
        <v>APROBADO</v>
      </c>
      <c r="P1990" s="23" t="str">
        <f>IF(OR(D1990="Académica",D1990="Empresa"),(IF(M1990&lt;Leyenda!$I$11,"ALTO",(IF(M1990&lt;=Leyenda!$I$10,"MEDIO","BAJO")))),(IF(M1990&lt;Leyenda!$J$11,"ALTO",(IF(M1990&lt;=Leyenda!$J$10,"MEDIO","BAJO")))))</f>
        <v>MEDIO</v>
      </c>
    </row>
    <row r="1991">
      <c r="A1991" s="8" t="s">
        <v>3436</v>
      </c>
      <c r="B1991" s="9" t="s">
        <v>386</v>
      </c>
      <c r="C1991" s="9" t="s">
        <v>3051</v>
      </c>
      <c r="D1991" s="9" t="s">
        <v>2144</v>
      </c>
      <c r="E1991" s="10">
        <v>15.8</v>
      </c>
      <c r="F1991" s="10">
        <v>16.3</v>
      </c>
      <c r="G1991" s="10">
        <v>16.0</v>
      </c>
      <c r="H1991" s="10">
        <v>15.3</v>
      </c>
      <c r="I1991" s="10">
        <v>17.0</v>
      </c>
      <c r="J1991" s="10">
        <v>16.5</v>
      </c>
      <c r="K1991" s="10">
        <v>16.5</v>
      </c>
      <c r="L1991" s="10">
        <v>14.0</v>
      </c>
      <c r="M1991" s="11">
        <f t="shared" si="1"/>
        <v>16.2</v>
      </c>
      <c r="N1991" s="11">
        <f t="shared" si="2"/>
        <v>16</v>
      </c>
      <c r="O1991" s="23" t="str">
        <f t="shared" si="3"/>
        <v>APROBADO</v>
      </c>
      <c r="P1991" s="23" t="str">
        <f>IF(OR(D1991="Académica",D1991="Empresa"),(IF(M1991&lt;Leyenda!$I$11,"ALTO",(IF(M1991&lt;=Leyenda!$I$10,"MEDIO","BAJO")))),(IF(M1991&lt;Leyenda!$J$11,"ALTO",(IF(M1991&lt;=Leyenda!$J$10,"MEDIO","BAJO")))))</f>
        <v>BAJO</v>
      </c>
    </row>
    <row r="1992">
      <c r="A1992" s="8" t="s">
        <v>2907</v>
      </c>
      <c r="B1992" s="9" t="s">
        <v>17</v>
      </c>
      <c r="C1992" s="9" t="s">
        <v>194</v>
      </c>
      <c r="D1992" s="9" t="s">
        <v>2144</v>
      </c>
      <c r="E1992" s="10">
        <v>16.0</v>
      </c>
      <c r="F1992" s="10">
        <v>15.0</v>
      </c>
      <c r="G1992" s="10">
        <v>13.8</v>
      </c>
      <c r="H1992" s="10">
        <v>15.3</v>
      </c>
      <c r="I1992" s="10">
        <v>16.0</v>
      </c>
      <c r="J1992" s="10">
        <v>17.0</v>
      </c>
      <c r="K1992" s="10">
        <v>17.0</v>
      </c>
      <c r="L1992" s="10">
        <v>16.0</v>
      </c>
      <c r="M1992" s="11">
        <f t="shared" si="1"/>
        <v>15.72857143</v>
      </c>
      <c r="N1992" s="11">
        <f t="shared" si="2"/>
        <v>16</v>
      </c>
      <c r="O1992" s="23" t="str">
        <f t="shared" si="3"/>
        <v>APROBADO</v>
      </c>
      <c r="P1992" s="23" t="str">
        <f>IF(OR(D1992="Académica",D1992="Empresa"),(IF(M1992&lt;Leyenda!$I$11,"ALTO",(IF(M1992&lt;=Leyenda!$I$10,"MEDIO","BAJO")))),(IF(M1992&lt;Leyenda!$J$11,"ALTO",(IF(M1992&lt;=Leyenda!$J$10,"MEDIO","BAJO")))))</f>
        <v>BAJO</v>
      </c>
    </row>
    <row r="1993">
      <c r="A1993" s="8" t="s">
        <v>765</v>
      </c>
      <c r="B1993" s="9" t="s">
        <v>50</v>
      </c>
      <c r="C1993" s="9" t="s">
        <v>2644</v>
      </c>
      <c r="D1993" s="9" t="s">
        <v>2144</v>
      </c>
      <c r="E1993" s="10">
        <v>18.3</v>
      </c>
      <c r="F1993" s="10">
        <v>18.0</v>
      </c>
      <c r="G1993" s="10">
        <v>17.0</v>
      </c>
      <c r="H1993" s="10">
        <v>17.3</v>
      </c>
      <c r="I1993" s="10">
        <v>18.0</v>
      </c>
      <c r="J1993" s="10">
        <v>17.8</v>
      </c>
      <c r="K1993" s="10">
        <v>17.8</v>
      </c>
      <c r="L1993" s="10">
        <v>18.0</v>
      </c>
      <c r="M1993" s="11">
        <f t="shared" si="1"/>
        <v>17.74285714</v>
      </c>
      <c r="N1993" s="11">
        <f t="shared" si="2"/>
        <v>18</v>
      </c>
      <c r="O1993" s="23" t="str">
        <f t="shared" si="3"/>
        <v>APROBADO</v>
      </c>
      <c r="P1993" s="23" t="str">
        <f>IF(OR(D1993="Académica",D1993="Empresa"),(IF(M1993&lt;Leyenda!$I$11,"ALTO",(IF(M1993&lt;=Leyenda!$I$10,"MEDIO","BAJO")))),(IF(M1993&lt;Leyenda!$J$11,"ALTO",(IF(M1993&lt;=Leyenda!$J$10,"MEDIO","BAJO")))))</f>
        <v>BAJO</v>
      </c>
    </row>
    <row r="1994">
      <c r="A1994" s="8" t="s">
        <v>3412</v>
      </c>
      <c r="B1994" s="9" t="s">
        <v>386</v>
      </c>
      <c r="C1994" s="9" t="s">
        <v>3598</v>
      </c>
      <c r="D1994" s="9" t="s">
        <v>2144</v>
      </c>
      <c r="E1994" s="10">
        <v>16.8</v>
      </c>
      <c r="F1994" s="10">
        <v>17.0</v>
      </c>
      <c r="G1994" s="10">
        <v>17.0</v>
      </c>
      <c r="H1994" s="10">
        <v>18.0</v>
      </c>
      <c r="I1994" s="10">
        <v>16.3</v>
      </c>
      <c r="J1994" s="10">
        <v>17.5</v>
      </c>
      <c r="K1994" s="10">
        <v>17.5</v>
      </c>
      <c r="L1994" s="10">
        <v>16.0</v>
      </c>
      <c r="M1994" s="11">
        <f t="shared" si="1"/>
        <v>17.15714286</v>
      </c>
      <c r="N1994" s="11">
        <f t="shared" si="2"/>
        <v>17</v>
      </c>
      <c r="O1994" s="23" t="str">
        <f t="shared" si="3"/>
        <v>APROBADO</v>
      </c>
      <c r="P1994" s="23" t="str">
        <f>IF(OR(D1994="Académica",D1994="Empresa"),(IF(M1994&lt;Leyenda!$I$11,"ALTO",(IF(M1994&lt;=Leyenda!$I$10,"MEDIO","BAJO")))),(IF(M1994&lt;Leyenda!$J$11,"ALTO",(IF(M1994&lt;=Leyenda!$J$10,"MEDIO","BAJO")))))</f>
        <v>BAJO</v>
      </c>
    </row>
    <row r="1995">
      <c r="A1995" s="8" t="s">
        <v>2691</v>
      </c>
      <c r="B1995" s="9" t="s">
        <v>40</v>
      </c>
      <c r="C1995" s="9" t="s">
        <v>63</v>
      </c>
      <c r="D1995" s="9" t="s">
        <v>2144</v>
      </c>
      <c r="E1995" s="10">
        <v>16.8</v>
      </c>
      <c r="F1995" s="10">
        <v>16.3</v>
      </c>
      <c r="G1995" s="10">
        <v>16.0</v>
      </c>
      <c r="H1995" s="10">
        <v>17.0</v>
      </c>
      <c r="I1995" s="10">
        <v>14.8</v>
      </c>
      <c r="J1995" s="10">
        <v>16.0</v>
      </c>
      <c r="K1995" s="10">
        <v>16.0</v>
      </c>
      <c r="L1995" s="10">
        <v>18.0</v>
      </c>
      <c r="M1995" s="11">
        <f t="shared" si="1"/>
        <v>16.12857143</v>
      </c>
      <c r="N1995" s="11">
        <f t="shared" si="2"/>
        <v>16</v>
      </c>
      <c r="O1995" s="23" t="str">
        <f t="shared" si="3"/>
        <v>APROBADO</v>
      </c>
      <c r="P1995" s="23" t="str">
        <f>IF(OR(D1995="Académica",D1995="Empresa"),(IF(M1995&lt;Leyenda!$I$11,"ALTO",(IF(M1995&lt;=Leyenda!$I$10,"MEDIO","BAJO")))),(IF(M1995&lt;Leyenda!$J$11,"ALTO",(IF(M1995&lt;=Leyenda!$J$10,"MEDIO","BAJO")))))</f>
        <v>BAJO</v>
      </c>
    </row>
    <row r="1996">
      <c r="A1996" s="8" t="s">
        <v>2859</v>
      </c>
      <c r="B1996" s="9" t="s">
        <v>17</v>
      </c>
      <c r="C1996" s="9" t="s">
        <v>2502</v>
      </c>
      <c r="D1996" s="9" t="s">
        <v>2144</v>
      </c>
      <c r="E1996" s="10">
        <v>14.0</v>
      </c>
      <c r="F1996" s="10">
        <v>14.5</v>
      </c>
      <c r="G1996" s="10">
        <v>16.0</v>
      </c>
      <c r="H1996" s="10">
        <v>16.3</v>
      </c>
      <c r="I1996" s="10">
        <v>16.3</v>
      </c>
      <c r="J1996" s="10">
        <v>16.3</v>
      </c>
      <c r="K1996" s="10">
        <v>16.3</v>
      </c>
      <c r="L1996" s="10">
        <v>18.0</v>
      </c>
      <c r="M1996" s="11">
        <f t="shared" si="1"/>
        <v>15.67142857</v>
      </c>
      <c r="N1996" s="11">
        <f t="shared" si="2"/>
        <v>16</v>
      </c>
      <c r="O1996" s="23" t="str">
        <f t="shared" si="3"/>
        <v>APROBADO</v>
      </c>
      <c r="P1996" s="23" t="str">
        <f>IF(OR(D1996="Académica",D1996="Empresa"),(IF(M1996&lt;Leyenda!$I$11,"ALTO",(IF(M1996&lt;=Leyenda!$I$10,"MEDIO","BAJO")))),(IF(M1996&lt;Leyenda!$J$11,"ALTO",(IF(M1996&lt;=Leyenda!$J$10,"MEDIO","BAJO")))))</f>
        <v>BAJO</v>
      </c>
    </row>
    <row r="1997">
      <c r="A1997" s="8" t="s">
        <v>2848</v>
      </c>
      <c r="B1997" s="9" t="s">
        <v>17</v>
      </c>
      <c r="C1997" s="9" t="s">
        <v>2502</v>
      </c>
      <c r="D1997" s="9" t="s">
        <v>2144</v>
      </c>
      <c r="E1997" s="10">
        <v>13.0</v>
      </c>
      <c r="F1997" s="10">
        <v>13.5</v>
      </c>
      <c r="G1997" s="10">
        <v>16.5</v>
      </c>
      <c r="H1997" s="10">
        <v>14.5</v>
      </c>
      <c r="I1997" s="10">
        <v>16.3</v>
      </c>
      <c r="J1997" s="10">
        <v>16.8</v>
      </c>
      <c r="K1997" s="10">
        <v>16.8</v>
      </c>
      <c r="L1997" s="10">
        <v>16.0</v>
      </c>
      <c r="M1997" s="11">
        <f t="shared" si="1"/>
        <v>15.34285714</v>
      </c>
      <c r="N1997" s="11">
        <f t="shared" si="2"/>
        <v>15</v>
      </c>
      <c r="O1997" s="23" t="str">
        <f t="shared" si="3"/>
        <v>APROBADO</v>
      </c>
      <c r="P1997" s="23" t="str">
        <f>IF(OR(D1997="Académica",D1997="Empresa"),(IF(M1997&lt;Leyenda!$I$11,"ALTO",(IF(M1997&lt;=Leyenda!$I$10,"MEDIO","BAJO")))),(IF(M1997&lt;Leyenda!$J$11,"ALTO",(IF(M1997&lt;=Leyenda!$J$10,"MEDIO","BAJO")))))</f>
        <v>BAJO</v>
      </c>
    </row>
    <row r="1998">
      <c r="A1998" s="8" t="s">
        <v>3282</v>
      </c>
      <c r="B1998" s="9" t="s">
        <v>386</v>
      </c>
      <c r="C1998" s="9" t="s">
        <v>2502</v>
      </c>
      <c r="D1998" s="9" t="s">
        <v>2144</v>
      </c>
      <c r="E1998" s="10">
        <v>16.3</v>
      </c>
      <c r="F1998" s="10">
        <v>16.0</v>
      </c>
      <c r="G1998" s="10">
        <v>17.8</v>
      </c>
      <c r="H1998" s="10">
        <v>16.8</v>
      </c>
      <c r="I1998" s="10">
        <v>17.5</v>
      </c>
      <c r="J1998" s="10">
        <v>17.0</v>
      </c>
      <c r="K1998" s="10">
        <v>17.0</v>
      </c>
      <c r="L1998" s="10">
        <v>18.0</v>
      </c>
      <c r="M1998" s="11">
        <f t="shared" si="1"/>
        <v>16.91428571</v>
      </c>
      <c r="N1998" s="11">
        <f t="shared" si="2"/>
        <v>17</v>
      </c>
      <c r="O1998" s="23" t="str">
        <f t="shared" si="3"/>
        <v>APROBADO</v>
      </c>
      <c r="P1998" s="23" t="str">
        <f>IF(OR(D1998="Académica",D1998="Empresa"),(IF(M1998&lt;Leyenda!$I$11,"ALTO",(IF(M1998&lt;=Leyenda!$I$10,"MEDIO","BAJO")))),(IF(M1998&lt;Leyenda!$J$11,"ALTO",(IF(M1998&lt;=Leyenda!$J$10,"MEDIO","BAJO")))))</f>
        <v>BAJO</v>
      </c>
    </row>
    <row r="1999">
      <c r="A1999" s="8" t="s">
        <v>800</v>
      </c>
      <c r="B1999" s="9" t="s">
        <v>21</v>
      </c>
      <c r="C1999" s="9" t="s">
        <v>3051</v>
      </c>
      <c r="D1999" s="9" t="s">
        <v>2144</v>
      </c>
      <c r="E1999" s="10">
        <v>17.0</v>
      </c>
      <c r="F1999" s="10">
        <v>17.8</v>
      </c>
      <c r="G1999" s="10">
        <v>17.0</v>
      </c>
      <c r="H1999" s="10">
        <v>17.0</v>
      </c>
      <c r="I1999" s="10">
        <v>17.3</v>
      </c>
      <c r="J1999" s="10">
        <v>18.0</v>
      </c>
      <c r="K1999" s="10">
        <v>18.0</v>
      </c>
      <c r="L1999" s="10">
        <v>18.0</v>
      </c>
      <c r="M1999" s="11">
        <f t="shared" si="1"/>
        <v>17.44285714</v>
      </c>
      <c r="N1999" s="11">
        <f t="shared" si="2"/>
        <v>17</v>
      </c>
      <c r="O1999" s="23" t="str">
        <f t="shared" si="3"/>
        <v>APROBADO</v>
      </c>
      <c r="P1999" s="23" t="str">
        <f>IF(OR(D1999="Académica",D1999="Empresa"),(IF(M1999&lt;Leyenda!$I$11,"ALTO",(IF(M1999&lt;=Leyenda!$I$10,"MEDIO","BAJO")))),(IF(M1999&lt;Leyenda!$J$11,"ALTO",(IF(M1999&lt;=Leyenda!$J$10,"MEDIO","BAJO")))))</f>
        <v>BAJO</v>
      </c>
    </row>
    <row r="2000">
      <c r="A2000" s="8" t="s">
        <v>2172</v>
      </c>
      <c r="B2000" s="9" t="s">
        <v>28</v>
      </c>
      <c r="C2000" s="9" t="s">
        <v>123</v>
      </c>
      <c r="D2000" s="9" t="s">
        <v>2144</v>
      </c>
      <c r="E2000" s="10">
        <v>19.3</v>
      </c>
      <c r="F2000" s="10">
        <v>16.8</v>
      </c>
      <c r="G2000" s="10">
        <v>19.0</v>
      </c>
      <c r="H2000" s="10">
        <v>17.5</v>
      </c>
      <c r="I2000" s="10">
        <v>17.8</v>
      </c>
      <c r="J2000" s="10">
        <v>16.8</v>
      </c>
      <c r="K2000" s="10">
        <v>16.8</v>
      </c>
      <c r="L2000" s="10">
        <v>18.0</v>
      </c>
      <c r="M2000" s="11">
        <f t="shared" si="1"/>
        <v>17.71428571</v>
      </c>
      <c r="N2000" s="11">
        <f t="shared" si="2"/>
        <v>18</v>
      </c>
      <c r="O2000" s="23" t="str">
        <f t="shared" si="3"/>
        <v>APROBADO</v>
      </c>
      <c r="P2000" s="23" t="str">
        <f>IF(OR(D2000="Académica",D2000="Empresa"),(IF(M2000&lt;Leyenda!$I$11,"ALTO",(IF(M2000&lt;=Leyenda!$I$10,"MEDIO","BAJO")))),(IF(M2000&lt;Leyenda!$J$11,"ALTO",(IF(M2000&lt;=Leyenda!$J$10,"MEDIO","BAJO")))))</f>
        <v>BAJO</v>
      </c>
    </row>
    <row r="2001">
      <c r="A2001" s="8" t="s">
        <v>1725</v>
      </c>
      <c r="B2001" s="9" t="s">
        <v>25</v>
      </c>
      <c r="C2001" s="9" t="s">
        <v>123</v>
      </c>
      <c r="D2001" s="9" t="s">
        <v>2144</v>
      </c>
      <c r="E2001" s="10">
        <v>18.5</v>
      </c>
      <c r="F2001" s="10">
        <v>16.5</v>
      </c>
      <c r="G2001" s="10">
        <v>18.5</v>
      </c>
      <c r="H2001" s="10">
        <v>16.5</v>
      </c>
      <c r="I2001" s="10">
        <v>18.5</v>
      </c>
      <c r="J2001" s="10">
        <v>18.0</v>
      </c>
      <c r="K2001" s="10">
        <v>18.0</v>
      </c>
      <c r="L2001" s="10">
        <v>18.0</v>
      </c>
      <c r="M2001" s="11">
        <f t="shared" si="1"/>
        <v>17.78571429</v>
      </c>
      <c r="N2001" s="11">
        <f t="shared" si="2"/>
        <v>18</v>
      </c>
      <c r="O2001" s="23" t="str">
        <f t="shared" si="3"/>
        <v>APROBADO</v>
      </c>
      <c r="P2001" s="23" t="str">
        <f>IF(OR(D2001="Académica",D2001="Empresa"),(IF(M2001&lt;Leyenda!$I$11,"ALTO",(IF(M2001&lt;=Leyenda!$I$10,"MEDIO","BAJO")))),(IF(M2001&lt;Leyenda!$J$11,"ALTO",(IF(M2001&lt;=Leyenda!$J$10,"MEDIO","BAJO")))))</f>
        <v>BAJO</v>
      </c>
    </row>
    <row r="2002">
      <c r="A2002" s="8" t="s">
        <v>2151</v>
      </c>
      <c r="B2002" s="9" t="s">
        <v>28</v>
      </c>
      <c r="C2002" s="9" t="s">
        <v>3074</v>
      </c>
      <c r="D2002" s="9" t="s">
        <v>2185</v>
      </c>
      <c r="E2002" s="10">
        <v>17.5</v>
      </c>
      <c r="F2002" s="10">
        <v>18.3</v>
      </c>
      <c r="G2002" s="10">
        <v>15.5</v>
      </c>
      <c r="H2002" s="10">
        <v>16.8</v>
      </c>
      <c r="I2002" s="10">
        <v>18.8</v>
      </c>
      <c r="J2002" s="10">
        <v>18.0</v>
      </c>
      <c r="K2002" s="10">
        <v>18.0</v>
      </c>
      <c r="L2002" s="10">
        <v>18.0</v>
      </c>
      <c r="M2002" s="11">
        <f t="shared" si="1"/>
        <v>17.55714286</v>
      </c>
      <c r="N2002" s="11">
        <f t="shared" si="2"/>
        <v>18</v>
      </c>
      <c r="O2002" s="23" t="str">
        <f t="shared" si="3"/>
        <v>APROBADO</v>
      </c>
      <c r="P2002" s="23" t="str">
        <f>IF(OR(D2002="Académica",D2002="Empresa"),(IF(M2002&lt;Leyenda!$I$11,"ALTO",(IF(M2002&lt;=Leyenda!$I$10,"MEDIO","BAJO")))),(IF(M2002&lt;Leyenda!$J$11,"ALTO",(IF(M2002&lt;=Leyenda!$J$10,"MEDIO","BAJO")))))</f>
        <v>BAJO</v>
      </c>
    </row>
    <row r="2003">
      <c r="A2003" s="8" t="s">
        <v>3057</v>
      </c>
      <c r="B2003" s="9" t="s">
        <v>17</v>
      </c>
      <c r="C2003" s="9" t="s">
        <v>3051</v>
      </c>
      <c r="D2003" s="9" t="s">
        <v>2144</v>
      </c>
      <c r="E2003" s="10">
        <v>14.0</v>
      </c>
      <c r="F2003" s="10">
        <v>16.0</v>
      </c>
      <c r="G2003" s="10">
        <v>15.3</v>
      </c>
      <c r="H2003" s="10">
        <v>14.3</v>
      </c>
      <c r="I2003" s="10">
        <v>17.5</v>
      </c>
      <c r="J2003" s="10">
        <v>16.3</v>
      </c>
      <c r="K2003" s="10">
        <v>16.3</v>
      </c>
      <c r="L2003" s="10">
        <v>18.0</v>
      </c>
      <c r="M2003" s="11">
        <f t="shared" si="1"/>
        <v>15.67142857</v>
      </c>
      <c r="N2003" s="11">
        <f t="shared" si="2"/>
        <v>16</v>
      </c>
      <c r="O2003" s="23" t="str">
        <f t="shared" si="3"/>
        <v>APROBADO</v>
      </c>
      <c r="P2003" s="23" t="str">
        <f>IF(OR(D2003="Académica",D2003="Empresa"),(IF(M2003&lt;Leyenda!$I$11,"ALTO",(IF(M2003&lt;=Leyenda!$I$10,"MEDIO","BAJO")))),(IF(M2003&lt;Leyenda!$J$11,"ALTO",(IF(M2003&lt;=Leyenda!$J$10,"MEDIO","BAJO")))))</f>
        <v>BAJO</v>
      </c>
    </row>
    <row r="2004">
      <c r="A2004" s="8" t="s">
        <v>3430</v>
      </c>
      <c r="B2004" s="9" t="s">
        <v>28</v>
      </c>
      <c r="C2004" s="9" t="s">
        <v>3051</v>
      </c>
      <c r="D2004" s="9" t="s">
        <v>2144</v>
      </c>
      <c r="E2004" s="10">
        <v>16.8</v>
      </c>
      <c r="F2004" s="10">
        <v>15.8</v>
      </c>
      <c r="G2004" s="10">
        <v>16.0</v>
      </c>
      <c r="H2004" s="10">
        <v>16.0</v>
      </c>
      <c r="I2004" s="10">
        <v>15.0</v>
      </c>
      <c r="J2004" s="10">
        <v>16.3</v>
      </c>
      <c r="K2004" s="10">
        <v>16.3</v>
      </c>
      <c r="L2004" s="10">
        <v>16.0</v>
      </c>
      <c r="M2004" s="11">
        <f t="shared" si="1"/>
        <v>16.02857143</v>
      </c>
      <c r="N2004" s="11">
        <f t="shared" si="2"/>
        <v>16</v>
      </c>
      <c r="O2004" s="23" t="str">
        <f t="shared" si="3"/>
        <v>APROBADO</v>
      </c>
      <c r="P2004" s="23" t="str">
        <f>IF(OR(D2004="Académica",D2004="Empresa"),(IF(M2004&lt;Leyenda!$I$11,"ALTO",(IF(M2004&lt;=Leyenda!$I$10,"MEDIO","BAJO")))),(IF(M2004&lt;Leyenda!$J$11,"ALTO",(IF(M2004&lt;=Leyenda!$J$10,"MEDIO","BAJO")))))</f>
        <v>BAJO</v>
      </c>
    </row>
    <row r="2005">
      <c r="A2005" s="8" t="s">
        <v>2514</v>
      </c>
      <c r="B2005" s="9" t="s">
        <v>40</v>
      </c>
      <c r="C2005" s="9" t="s">
        <v>2502</v>
      </c>
      <c r="D2005" s="9" t="s">
        <v>2144</v>
      </c>
      <c r="E2005" s="10">
        <v>17.5</v>
      </c>
      <c r="F2005" s="10">
        <v>14.3</v>
      </c>
      <c r="G2005" s="10">
        <v>16.8</v>
      </c>
      <c r="H2005" s="10">
        <v>16.3</v>
      </c>
      <c r="I2005" s="10">
        <v>18.5</v>
      </c>
      <c r="J2005" s="10">
        <v>17.0</v>
      </c>
      <c r="K2005" s="10">
        <v>17.0</v>
      </c>
      <c r="L2005" s="10">
        <v>18.0</v>
      </c>
      <c r="M2005" s="11">
        <f t="shared" si="1"/>
        <v>16.77142857</v>
      </c>
      <c r="N2005" s="11">
        <f t="shared" si="2"/>
        <v>17</v>
      </c>
      <c r="O2005" s="23" t="str">
        <f t="shared" si="3"/>
        <v>APROBADO</v>
      </c>
      <c r="P2005" s="23" t="str">
        <f>IF(OR(D2005="Académica",D2005="Empresa"),(IF(M2005&lt;Leyenda!$I$11,"ALTO",(IF(M2005&lt;=Leyenda!$I$10,"MEDIO","BAJO")))),(IF(M2005&lt;Leyenda!$J$11,"ALTO",(IF(M2005&lt;=Leyenda!$J$10,"MEDIO","BAJO")))))</f>
        <v>BAJO</v>
      </c>
    </row>
    <row r="2006">
      <c r="A2006" s="8" t="s">
        <v>2871</v>
      </c>
      <c r="B2006" s="9" t="s">
        <v>17</v>
      </c>
      <c r="C2006" s="9" t="s">
        <v>2502</v>
      </c>
      <c r="D2006" s="9" t="s">
        <v>2144</v>
      </c>
      <c r="E2006" s="10">
        <v>16.3</v>
      </c>
      <c r="F2006" s="10">
        <v>13.8</v>
      </c>
      <c r="G2006" s="10">
        <v>13.5</v>
      </c>
      <c r="H2006" s="10">
        <v>16.3</v>
      </c>
      <c r="I2006" s="10">
        <v>16.0</v>
      </c>
      <c r="J2006" s="10">
        <v>16.3</v>
      </c>
      <c r="K2006" s="10">
        <v>16.3</v>
      </c>
      <c r="L2006" s="10">
        <v>18.0</v>
      </c>
      <c r="M2006" s="11">
        <f t="shared" si="1"/>
        <v>15.5</v>
      </c>
      <c r="N2006" s="11">
        <f t="shared" si="2"/>
        <v>16</v>
      </c>
      <c r="O2006" s="23" t="str">
        <f t="shared" si="3"/>
        <v>APROBADO</v>
      </c>
      <c r="P2006" s="23" t="str">
        <f>IF(OR(D2006="Académica",D2006="Empresa"),(IF(M2006&lt;Leyenda!$I$11,"ALTO",(IF(M2006&lt;=Leyenda!$I$10,"MEDIO","BAJO")))),(IF(M2006&lt;Leyenda!$J$11,"ALTO",(IF(M2006&lt;=Leyenda!$J$10,"MEDIO","BAJO")))))</f>
        <v>BAJO</v>
      </c>
    </row>
    <row r="2007">
      <c r="A2007" s="8" t="s">
        <v>841</v>
      </c>
      <c r="B2007" s="9" t="s">
        <v>50</v>
      </c>
      <c r="C2007" s="9" t="s">
        <v>2549</v>
      </c>
      <c r="D2007" s="9" t="s">
        <v>2144</v>
      </c>
      <c r="E2007" s="10">
        <v>18.0</v>
      </c>
      <c r="F2007" s="10">
        <v>18.5</v>
      </c>
      <c r="G2007" s="10">
        <v>18.0</v>
      </c>
      <c r="H2007" s="10">
        <v>18.5</v>
      </c>
      <c r="I2007" s="10">
        <v>18.5</v>
      </c>
      <c r="J2007" s="10">
        <v>18.5</v>
      </c>
      <c r="K2007" s="10">
        <v>18.5</v>
      </c>
      <c r="L2007" s="10">
        <v>18.0</v>
      </c>
      <c r="M2007" s="11">
        <f t="shared" si="1"/>
        <v>18.35714286</v>
      </c>
      <c r="N2007" s="11">
        <f t="shared" si="2"/>
        <v>18</v>
      </c>
      <c r="O2007" s="23" t="str">
        <f t="shared" si="3"/>
        <v>APROBADO</v>
      </c>
      <c r="P2007" s="23" t="str">
        <f>IF(OR(D2007="Académica",D2007="Empresa"),(IF(M2007&lt;Leyenda!$I$11,"ALTO",(IF(M2007&lt;=Leyenda!$I$10,"MEDIO","BAJO")))),(IF(M2007&lt;Leyenda!$J$11,"ALTO",(IF(M2007&lt;=Leyenda!$J$10,"MEDIO","BAJO")))))</f>
        <v>BAJO</v>
      </c>
    </row>
    <row r="2008">
      <c r="A2008" s="8" t="s">
        <v>3547</v>
      </c>
      <c r="B2008" s="9" t="s">
        <v>40</v>
      </c>
      <c r="C2008" s="9" t="s">
        <v>3142</v>
      </c>
      <c r="D2008" s="9" t="s">
        <v>2144</v>
      </c>
      <c r="E2008" s="10">
        <v>14.5</v>
      </c>
      <c r="F2008" s="10">
        <v>16.0</v>
      </c>
      <c r="G2008" s="10">
        <v>14.5</v>
      </c>
      <c r="H2008" s="10">
        <v>16.5</v>
      </c>
      <c r="I2008" s="10">
        <v>16.8</v>
      </c>
      <c r="J2008" s="10">
        <v>15.3</v>
      </c>
      <c r="K2008" s="10">
        <v>15.3</v>
      </c>
      <c r="L2008" s="10">
        <v>16.0</v>
      </c>
      <c r="M2008" s="11">
        <f t="shared" si="1"/>
        <v>15.55714286</v>
      </c>
      <c r="N2008" s="11">
        <f t="shared" si="2"/>
        <v>16</v>
      </c>
      <c r="O2008" s="23" t="str">
        <f t="shared" si="3"/>
        <v>APROBADO</v>
      </c>
      <c r="P2008" s="23" t="str">
        <f>IF(OR(D2008="Académica",D2008="Empresa"),(IF(M2008&lt;Leyenda!$I$11,"ALTO",(IF(M2008&lt;=Leyenda!$I$10,"MEDIO","BAJO")))),(IF(M2008&lt;Leyenda!$J$11,"ALTO",(IF(M2008&lt;=Leyenda!$J$10,"MEDIO","BAJO")))))</f>
        <v>BAJO</v>
      </c>
    </row>
    <row r="2009">
      <c r="A2009" s="8" t="s">
        <v>3889</v>
      </c>
      <c r="B2009" s="9" t="s">
        <v>50</v>
      </c>
      <c r="C2009" s="9" t="s">
        <v>3604</v>
      </c>
      <c r="D2009" s="9" t="s">
        <v>2185</v>
      </c>
      <c r="E2009" s="10">
        <v>18.5</v>
      </c>
      <c r="F2009" s="10">
        <v>12.5</v>
      </c>
      <c r="G2009" s="10">
        <v>18.5</v>
      </c>
      <c r="H2009" s="10">
        <v>14.5</v>
      </c>
      <c r="I2009" s="10">
        <v>16.5</v>
      </c>
      <c r="J2009" s="10">
        <v>18.5</v>
      </c>
      <c r="K2009" s="10">
        <v>18.5</v>
      </c>
      <c r="L2009" s="10">
        <v>18.0</v>
      </c>
      <c r="M2009" s="11">
        <f t="shared" si="1"/>
        <v>16.78571429</v>
      </c>
      <c r="N2009" s="11">
        <f t="shared" si="2"/>
        <v>17</v>
      </c>
      <c r="O2009" s="23" t="str">
        <f t="shared" si="3"/>
        <v>APROBADO</v>
      </c>
      <c r="P2009" s="23" t="str">
        <f>IF(OR(D2009="Académica",D2009="Empresa"),(IF(M2009&lt;Leyenda!$I$11,"ALTO",(IF(M2009&lt;=Leyenda!$I$10,"MEDIO","BAJO")))),(IF(M2009&lt;Leyenda!$J$11,"ALTO",(IF(M2009&lt;=Leyenda!$J$10,"MEDIO","BAJO")))))</f>
        <v>BAJO</v>
      </c>
    </row>
    <row r="2010">
      <c r="A2010" s="8" t="s">
        <v>1832</v>
      </c>
      <c r="B2010" s="9" t="s">
        <v>35</v>
      </c>
      <c r="C2010" s="9" t="s">
        <v>3592</v>
      </c>
      <c r="D2010" s="9" t="s">
        <v>2144</v>
      </c>
      <c r="E2010" s="10">
        <v>18.5</v>
      </c>
      <c r="F2010" s="10">
        <v>18.5</v>
      </c>
      <c r="G2010" s="10">
        <v>18.5</v>
      </c>
      <c r="H2010" s="10">
        <v>18.0</v>
      </c>
      <c r="I2010" s="10">
        <v>18.5</v>
      </c>
      <c r="J2010" s="10">
        <v>18.5</v>
      </c>
      <c r="K2010" s="10">
        <v>18.5</v>
      </c>
      <c r="L2010" s="10">
        <v>18.0</v>
      </c>
      <c r="M2010" s="11">
        <f t="shared" si="1"/>
        <v>18.42857143</v>
      </c>
      <c r="N2010" s="11">
        <f t="shared" si="2"/>
        <v>18</v>
      </c>
      <c r="O2010" s="23" t="str">
        <f t="shared" si="3"/>
        <v>APROBADO</v>
      </c>
      <c r="P2010" s="23" t="str">
        <f>IF(OR(D2010="Académica",D2010="Empresa"),(IF(M2010&lt;Leyenda!$I$11,"ALTO",(IF(M2010&lt;=Leyenda!$I$10,"MEDIO","BAJO")))),(IF(M2010&lt;Leyenda!$J$11,"ALTO",(IF(M2010&lt;=Leyenda!$J$10,"MEDIO","BAJO")))))</f>
        <v>BAJO</v>
      </c>
    </row>
    <row r="2011">
      <c r="A2011" s="8" t="s">
        <v>918</v>
      </c>
      <c r="B2011" s="9" t="s">
        <v>90</v>
      </c>
      <c r="C2011" s="9" t="s">
        <v>3586</v>
      </c>
      <c r="D2011" s="9" t="s">
        <v>3194</v>
      </c>
      <c r="E2011" s="10">
        <v>18.0</v>
      </c>
      <c r="F2011" s="10">
        <v>17.0</v>
      </c>
      <c r="G2011" s="10">
        <v>16.8</v>
      </c>
      <c r="H2011" s="10">
        <v>16.8</v>
      </c>
      <c r="I2011" s="10">
        <v>18.3</v>
      </c>
      <c r="J2011" s="10">
        <v>17.3</v>
      </c>
      <c r="K2011" s="10">
        <v>17.3</v>
      </c>
      <c r="L2011" s="10">
        <v>4.5</v>
      </c>
      <c r="M2011" s="11">
        <f t="shared" si="1"/>
        <v>17.35714286</v>
      </c>
      <c r="N2011" s="11">
        <f t="shared" si="2"/>
        <v>17</v>
      </c>
      <c r="O2011" s="23" t="str">
        <f t="shared" si="3"/>
        <v>APROBADO</v>
      </c>
      <c r="P2011" s="23" t="str">
        <f>IF(OR(D2011="Académica",D2011="Empresa"),(IF(M2011&lt;Leyenda!$I$11,"ALTO",(IF(M2011&lt;=Leyenda!$I$10,"MEDIO","BAJO")))),(IF(M2011&lt;Leyenda!$J$11,"ALTO",(IF(M2011&lt;=Leyenda!$J$10,"MEDIO","BAJO")))))</f>
        <v>BAJO</v>
      </c>
    </row>
    <row r="2012">
      <c r="A2012" s="8" t="s">
        <v>3226</v>
      </c>
      <c r="B2012" s="9" t="s">
        <v>386</v>
      </c>
      <c r="C2012" s="9" t="s">
        <v>108</v>
      </c>
      <c r="D2012" s="9" t="s">
        <v>2144</v>
      </c>
      <c r="E2012" s="10">
        <v>15.0</v>
      </c>
      <c r="F2012" s="10">
        <v>16.0</v>
      </c>
      <c r="G2012" s="10">
        <v>17.0</v>
      </c>
      <c r="H2012" s="10">
        <v>15.5</v>
      </c>
      <c r="I2012" s="10">
        <v>13.8</v>
      </c>
      <c r="J2012" s="10">
        <v>15.8</v>
      </c>
      <c r="K2012" s="10">
        <v>15.8</v>
      </c>
      <c r="L2012" s="10">
        <v>18.0</v>
      </c>
      <c r="M2012" s="11">
        <f t="shared" si="1"/>
        <v>15.55714286</v>
      </c>
      <c r="N2012" s="11">
        <f t="shared" si="2"/>
        <v>16</v>
      </c>
      <c r="O2012" s="23" t="str">
        <f t="shared" si="3"/>
        <v>APROBADO</v>
      </c>
      <c r="P2012" s="23" t="str">
        <f>IF(OR(D2012="Académica",D2012="Empresa"),(IF(M2012&lt;Leyenda!$I$11,"ALTO",(IF(M2012&lt;=Leyenda!$I$10,"MEDIO","BAJO")))),(IF(M2012&lt;Leyenda!$J$11,"ALTO",(IF(M2012&lt;=Leyenda!$J$10,"MEDIO","BAJO")))))</f>
        <v>BAJO</v>
      </c>
    </row>
    <row r="2013">
      <c r="A2013" s="8" t="s">
        <v>3890</v>
      </c>
      <c r="B2013" s="9" t="s">
        <v>40</v>
      </c>
      <c r="C2013" s="9" t="s">
        <v>2502</v>
      </c>
      <c r="D2013" s="9" t="s">
        <v>2144</v>
      </c>
      <c r="E2013" s="10">
        <v>19.0</v>
      </c>
      <c r="F2013" s="10">
        <v>16.8</v>
      </c>
      <c r="G2013" s="10">
        <v>18.8</v>
      </c>
      <c r="H2013" s="10">
        <v>17.8</v>
      </c>
      <c r="I2013" s="10">
        <v>19.3</v>
      </c>
      <c r="J2013" s="10">
        <v>17.0</v>
      </c>
      <c r="K2013" s="10">
        <v>17.0</v>
      </c>
      <c r="L2013" s="10">
        <v>18.0</v>
      </c>
      <c r="M2013" s="11">
        <f t="shared" si="1"/>
        <v>17.95714286</v>
      </c>
      <c r="N2013" s="11">
        <f t="shared" si="2"/>
        <v>18</v>
      </c>
      <c r="O2013" s="23" t="str">
        <f t="shared" si="3"/>
        <v>APROBADO</v>
      </c>
      <c r="P2013" s="23" t="str">
        <f>IF(OR(D2013="Académica",D2013="Empresa"),(IF(M2013&lt;Leyenda!$I$11,"ALTO",(IF(M2013&lt;=Leyenda!$I$10,"MEDIO","BAJO")))),(IF(M2013&lt;Leyenda!$J$11,"ALTO",(IF(M2013&lt;=Leyenda!$J$10,"MEDIO","BAJO")))))</f>
        <v>BAJO</v>
      </c>
    </row>
    <row r="2014">
      <c r="A2014" s="8" t="s">
        <v>2897</v>
      </c>
      <c r="B2014" s="9" t="s">
        <v>17</v>
      </c>
      <c r="C2014" s="9" t="s">
        <v>3586</v>
      </c>
      <c r="D2014" s="9" t="s">
        <v>2144</v>
      </c>
      <c r="E2014" s="10">
        <v>13.3</v>
      </c>
      <c r="F2014" s="10">
        <v>14.8</v>
      </c>
      <c r="G2014" s="10">
        <v>14.5</v>
      </c>
      <c r="H2014" s="10">
        <v>16.0</v>
      </c>
      <c r="I2014" s="10">
        <v>15.0</v>
      </c>
      <c r="J2014" s="10">
        <v>15.0</v>
      </c>
      <c r="K2014" s="10">
        <v>15.0</v>
      </c>
      <c r="L2014" s="10">
        <v>2.5</v>
      </c>
      <c r="M2014" s="11">
        <f t="shared" si="1"/>
        <v>14.8</v>
      </c>
      <c r="N2014" s="11">
        <f t="shared" si="2"/>
        <v>15</v>
      </c>
      <c r="O2014" s="23" t="str">
        <f t="shared" si="3"/>
        <v>APROBADO</v>
      </c>
      <c r="P2014" s="23" t="str">
        <f>IF(OR(D2014="Académica",D2014="Empresa"),(IF(M2014&lt;Leyenda!$I$11,"ALTO",(IF(M2014&lt;=Leyenda!$I$10,"MEDIO","BAJO")))),(IF(M2014&lt;Leyenda!$J$11,"ALTO",(IF(M2014&lt;=Leyenda!$J$10,"MEDIO","BAJO")))))</f>
        <v>BAJO</v>
      </c>
    </row>
    <row r="2015">
      <c r="A2015" s="8" t="s">
        <v>1061</v>
      </c>
      <c r="B2015" s="9" t="s">
        <v>50</v>
      </c>
      <c r="C2015" s="9" t="s">
        <v>3592</v>
      </c>
      <c r="D2015" s="9" t="s">
        <v>2144</v>
      </c>
      <c r="E2015" s="10">
        <v>18.0</v>
      </c>
      <c r="F2015" s="10">
        <v>18.0</v>
      </c>
      <c r="G2015" s="10">
        <v>18.5</v>
      </c>
      <c r="H2015" s="10">
        <v>18.0</v>
      </c>
      <c r="I2015" s="10">
        <v>18.5</v>
      </c>
      <c r="J2015" s="10">
        <v>18.0</v>
      </c>
      <c r="K2015" s="10">
        <v>18.0</v>
      </c>
      <c r="L2015" s="10">
        <v>18.0</v>
      </c>
      <c r="M2015" s="11">
        <f t="shared" si="1"/>
        <v>18.14285714</v>
      </c>
      <c r="N2015" s="11">
        <f t="shared" si="2"/>
        <v>18</v>
      </c>
      <c r="O2015" s="23" t="str">
        <f t="shared" si="3"/>
        <v>APROBADO</v>
      </c>
      <c r="P2015" s="23" t="str">
        <f>IF(OR(D2015="Académica",D2015="Empresa"),(IF(M2015&lt;Leyenda!$I$11,"ALTO",(IF(M2015&lt;=Leyenda!$I$10,"MEDIO","BAJO")))),(IF(M2015&lt;Leyenda!$J$11,"ALTO",(IF(M2015&lt;=Leyenda!$J$10,"MEDIO","BAJO")))))</f>
        <v>BAJO</v>
      </c>
    </row>
    <row r="2016">
      <c r="A2016" s="8" t="s">
        <v>3891</v>
      </c>
      <c r="B2016" s="9" t="s">
        <v>601</v>
      </c>
      <c r="C2016" s="9" t="s">
        <v>46</v>
      </c>
      <c r="D2016" s="9" t="s">
        <v>2144</v>
      </c>
      <c r="E2016" s="10">
        <v>18.8</v>
      </c>
      <c r="F2016" s="10">
        <v>18.3</v>
      </c>
      <c r="G2016" s="10">
        <v>19.3</v>
      </c>
      <c r="H2016" s="10">
        <v>18.8</v>
      </c>
      <c r="I2016" s="10">
        <v>19.5</v>
      </c>
      <c r="J2016" s="10">
        <v>18.5</v>
      </c>
      <c r="K2016" s="10">
        <v>18.5</v>
      </c>
      <c r="L2016" s="10">
        <v>18.0</v>
      </c>
      <c r="M2016" s="11">
        <f t="shared" si="1"/>
        <v>18.81428571</v>
      </c>
      <c r="N2016" s="11">
        <f t="shared" si="2"/>
        <v>19</v>
      </c>
      <c r="O2016" s="23" t="str">
        <f t="shared" si="3"/>
        <v>APROBADO</v>
      </c>
      <c r="P2016" s="23" t="str">
        <f>IF(OR(D2016="Académica",D2016="Empresa"),(IF(M2016&lt;Leyenda!$I$11,"ALTO",(IF(M2016&lt;=Leyenda!$I$10,"MEDIO","BAJO")))),(IF(M2016&lt;Leyenda!$J$11,"ALTO",(IF(M2016&lt;=Leyenda!$J$10,"MEDIO","BAJO")))))</f>
        <v>BAJO</v>
      </c>
    </row>
    <row r="2017">
      <c r="A2017" s="8" t="s">
        <v>2631</v>
      </c>
      <c r="B2017" s="9" t="s">
        <v>50</v>
      </c>
      <c r="C2017" s="9" t="s">
        <v>3074</v>
      </c>
      <c r="D2017" s="9" t="s">
        <v>2149</v>
      </c>
      <c r="E2017" s="10">
        <v>16.5</v>
      </c>
      <c r="F2017" s="10">
        <v>14.5</v>
      </c>
      <c r="G2017" s="10">
        <v>12.5</v>
      </c>
      <c r="H2017" s="10">
        <v>14.0</v>
      </c>
      <c r="I2017" s="10">
        <v>18.5</v>
      </c>
      <c r="J2017" s="10">
        <v>18.0</v>
      </c>
      <c r="K2017" s="10">
        <v>18.0</v>
      </c>
      <c r="L2017" s="10">
        <v>18.0</v>
      </c>
      <c r="M2017" s="11">
        <f t="shared" si="1"/>
        <v>16</v>
      </c>
      <c r="N2017" s="11">
        <f t="shared" si="2"/>
        <v>16</v>
      </c>
      <c r="O2017" s="23" t="str">
        <f t="shared" si="3"/>
        <v>APROBADO</v>
      </c>
      <c r="P2017" s="23" t="str">
        <f>IF(OR(D2017="Académica",D2017="Empresa"),(IF(M2017&lt;Leyenda!$I$11,"ALTO",(IF(M2017&lt;=Leyenda!$I$10,"MEDIO","BAJO")))),(IF(M2017&lt;Leyenda!$J$11,"ALTO",(IF(M2017&lt;=Leyenda!$J$10,"MEDIO","BAJO")))))</f>
        <v>BAJO</v>
      </c>
    </row>
    <row r="2018">
      <c r="A2018" s="8" t="s">
        <v>3571</v>
      </c>
      <c r="B2018" s="9" t="s">
        <v>25</v>
      </c>
      <c r="C2018" s="9" t="s">
        <v>48</v>
      </c>
      <c r="D2018" s="9" t="s">
        <v>2144</v>
      </c>
      <c r="E2018" s="10">
        <v>18.0</v>
      </c>
      <c r="F2018" s="10">
        <v>16.0</v>
      </c>
      <c r="G2018" s="10">
        <v>18.0</v>
      </c>
      <c r="H2018" s="10">
        <v>10.0</v>
      </c>
      <c r="I2018" s="10">
        <v>12.0</v>
      </c>
      <c r="J2018" s="10">
        <v>18.0</v>
      </c>
      <c r="K2018" s="10">
        <v>18.0</v>
      </c>
      <c r="L2018" s="10">
        <v>14.0</v>
      </c>
      <c r="M2018" s="11">
        <f t="shared" si="1"/>
        <v>15.71428571</v>
      </c>
      <c r="N2018" s="11">
        <f t="shared" si="2"/>
        <v>16</v>
      </c>
      <c r="O2018" s="23" t="str">
        <f t="shared" si="3"/>
        <v>DESAPROBADO</v>
      </c>
      <c r="P2018" s="23" t="str">
        <f>IF(OR(D2018="Académica",D2018="Empresa"),(IF(M2018&lt;Leyenda!$I$11,"ALTO",(IF(M2018&lt;=Leyenda!$I$10,"MEDIO","BAJO")))),(IF(M2018&lt;Leyenda!$J$11,"ALTO",(IF(M2018&lt;=Leyenda!$J$10,"MEDIO","BAJO")))))</f>
        <v>BAJO</v>
      </c>
    </row>
    <row r="2019">
      <c r="A2019" s="8" t="s">
        <v>2925</v>
      </c>
      <c r="B2019" s="9" t="s">
        <v>17</v>
      </c>
      <c r="C2019" s="9" t="s">
        <v>2541</v>
      </c>
      <c r="D2019" s="9" t="s">
        <v>2144</v>
      </c>
      <c r="E2019" s="10">
        <v>17.0</v>
      </c>
      <c r="F2019" s="10">
        <v>18.8</v>
      </c>
      <c r="G2019" s="10">
        <v>18.8</v>
      </c>
      <c r="H2019" s="10">
        <v>18.5</v>
      </c>
      <c r="I2019" s="10">
        <v>19.3</v>
      </c>
      <c r="J2019" s="10">
        <v>17.5</v>
      </c>
      <c r="K2019" s="10">
        <v>17.5</v>
      </c>
      <c r="L2019" s="10">
        <v>18.0</v>
      </c>
      <c r="M2019" s="11">
        <f t="shared" si="1"/>
        <v>18.2</v>
      </c>
      <c r="N2019" s="11">
        <f t="shared" si="2"/>
        <v>18</v>
      </c>
      <c r="O2019" s="23" t="str">
        <f t="shared" si="3"/>
        <v>APROBADO</v>
      </c>
      <c r="P2019" s="23" t="str">
        <f>IF(OR(D2019="Académica",D2019="Empresa"),(IF(M2019&lt;Leyenda!$I$11,"ALTO",(IF(M2019&lt;=Leyenda!$I$10,"MEDIO","BAJO")))),(IF(M2019&lt;Leyenda!$J$11,"ALTO",(IF(M2019&lt;=Leyenda!$J$10,"MEDIO","BAJO")))))</f>
        <v>BAJO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/>
      <c r="B1" s="36"/>
      <c r="C1" s="36"/>
      <c r="D1" s="36"/>
      <c r="E1" s="36"/>
      <c r="F1" s="36"/>
      <c r="G1" s="36"/>
      <c r="H1" s="36"/>
      <c r="I1" s="36"/>
      <c r="J1" s="36"/>
    </row>
    <row r="2">
      <c r="A2" s="36"/>
      <c r="B2" s="37" t="s">
        <v>3892</v>
      </c>
      <c r="C2" s="37"/>
      <c r="D2" s="36"/>
      <c r="E2" s="37" t="s">
        <v>3893</v>
      </c>
      <c r="F2" s="37"/>
      <c r="G2" s="37"/>
      <c r="H2" s="36"/>
      <c r="I2" s="36"/>
      <c r="J2" s="36"/>
    </row>
    <row r="3">
      <c r="A3" s="38"/>
      <c r="B3" s="39" t="s">
        <v>3894</v>
      </c>
      <c r="C3" s="39">
        <v>20.0</v>
      </c>
      <c r="D3" s="38"/>
      <c r="E3" s="40" t="s">
        <v>3895</v>
      </c>
      <c r="F3" s="37" t="s">
        <v>3896</v>
      </c>
      <c r="G3" s="41"/>
      <c r="H3" s="36"/>
      <c r="I3" s="36"/>
      <c r="J3" s="36"/>
    </row>
    <row r="4">
      <c r="A4" s="38"/>
      <c r="B4" s="39" t="s">
        <v>3897</v>
      </c>
      <c r="C4" s="39">
        <v>18.0</v>
      </c>
      <c r="D4" s="38"/>
      <c r="E4" s="40" t="s">
        <v>3898</v>
      </c>
      <c r="F4" s="37" t="s">
        <v>3899</v>
      </c>
      <c r="G4" s="41"/>
      <c r="H4" s="36"/>
      <c r="I4" s="36"/>
      <c r="J4" s="36"/>
    </row>
    <row r="5">
      <c r="A5" s="38"/>
      <c r="B5" s="39" t="s">
        <v>3900</v>
      </c>
      <c r="C5" s="39">
        <v>10.0</v>
      </c>
      <c r="D5" s="36"/>
      <c r="E5" s="36"/>
      <c r="F5" s="36"/>
      <c r="G5" s="36"/>
      <c r="H5" s="36"/>
      <c r="I5" s="36"/>
      <c r="J5" s="36"/>
    </row>
    <row r="6">
      <c r="A6" s="38"/>
      <c r="B6" s="39" t="s">
        <v>3901</v>
      </c>
      <c r="C6" s="39">
        <v>5.0</v>
      </c>
      <c r="D6" s="36"/>
      <c r="E6" s="36"/>
      <c r="F6" s="36"/>
      <c r="G6" s="36"/>
      <c r="H6" s="36"/>
      <c r="I6" s="36"/>
      <c r="J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</row>
    <row r="8">
      <c r="A8" s="36"/>
      <c r="B8" s="36"/>
      <c r="C8" s="36"/>
      <c r="D8" s="36"/>
      <c r="E8" s="36"/>
      <c r="F8" s="37"/>
      <c r="G8" s="37"/>
      <c r="H8" s="36"/>
      <c r="I8" s="36"/>
      <c r="J8" s="36"/>
    </row>
    <row r="9">
      <c r="A9" s="36"/>
      <c r="B9" s="42" t="s">
        <v>14</v>
      </c>
      <c r="C9" s="37"/>
      <c r="D9" s="36"/>
      <c r="E9" s="43" t="s">
        <v>15</v>
      </c>
      <c r="F9" s="44" t="s">
        <v>3902</v>
      </c>
      <c r="G9" s="44" t="s">
        <v>3</v>
      </c>
      <c r="H9" s="36"/>
      <c r="I9" s="37" t="s">
        <v>3903</v>
      </c>
      <c r="J9" s="37"/>
    </row>
    <row r="10">
      <c r="A10" s="38"/>
      <c r="B10" s="40" t="s">
        <v>3217</v>
      </c>
      <c r="C10" s="45" t="s">
        <v>3904</v>
      </c>
      <c r="D10" s="38"/>
      <c r="E10" s="44" t="s">
        <v>3192</v>
      </c>
      <c r="F10" s="44" t="s">
        <v>3905</v>
      </c>
      <c r="G10" s="44" t="s">
        <v>3906</v>
      </c>
      <c r="H10" s="38"/>
      <c r="I10" s="46">
        <v>16.5</v>
      </c>
      <c r="J10" s="46">
        <v>14.5</v>
      </c>
    </row>
    <row r="11">
      <c r="A11" s="38"/>
      <c r="B11" s="40" t="s">
        <v>3907</v>
      </c>
      <c r="C11" s="45" t="s">
        <v>3908</v>
      </c>
      <c r="D11" s="38"/>
      <c r="E11" s="44" t="s">
        <v>3193</v>
      </c>
      <c r="F11" s="44" t="s">
        <v>3909</v>
      </c>
      <c r="G11" s="44" t="s">
        <v>3910</v>
      </c>
      <c r="H11" s="38"/>
      <c r="I11" s="46">
        <v>15.0</v>
      </c>
      <c r="J11" s="46">
        <v>13.0</v>
      </c>
    </row>
    <row r="12">
      <c r="A12" s="38"/>
      <c r="B12" s="40" t="s">
        <v>3191</v>
      </c>
      <c r="C12" s="40" t="s">
        <v>3911</v>
      </c>
      <c r="D12" s="38"/>
      <c r="E12" s="44" t="s">
        <v>3264</v>
      </c>
      <c r="F12" s="44" t="s">
        <v>3912</v>
      </c>
      <c r="G12" s="44" t="s">
        <v>3913</v>
      </c>
      <c r="H12" s="36"/>
      <c r="I12" s="36"/>
      <c r="J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</row>
  </sheetData>
  <mergeCells count="2">
    <mergeCell ref="F3:G3"/>
    <mergeCell ref="F4:G4"/>
  </mergeCells>
  <drawing r:id="rId1"/>
</worksheet>
</file>